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9" codeName="{51196F13-6AD0-C1B8-E2B4-A1F9AE17003E}"/>
  <workbookPr showInkAnnotation="0" codeName="ThisWorkbook" hidePivotFieldList="1" defaultThemeVersion="124226"/>
  <mc:AlternateContent xmlns:mc="http://schemas.openxmlformats.org/markup-compatibility/2006">
    <mc:Choice Requires="x15">
      <x15ac:absPath xmlns:x15ac="http://schemas.microsoft.com/office/spreadsheetml/2010/11/ac" url="https://noblisinc-my.sharepoint.com/personal/lucas_tufano_noblis_org/Documents/EnergyWater/"/>
    </mc:Choice>
  </mc:AlternateContent>
  <xr:revisionPtr revIDLastSave="0" documentId="8_{82C2B19E-72EF-1645-8886-3BFD81BE4337}" xr6:coauthVersionLast="40" xr6:coauthVersionMax="40" xr10:uidLastSave="{00000000-0000-0000-0000-000000000000}"/>
  <bookViews>
    <workbookView xWindow="1480" yWindow="920" windowWidth="25880" windowHeight="12720" tabRatio="698" activeTab="2" xr2:uid="{00000000-000D-0000-FFFF-FFFF00000000}"/>
  </bookViews>
  <sheets>
    <sheet name="NIST Control Info Rev. 3" sheetId="21" state="hidden" r:id="rId1"/>
    <sheet name="NIST Control Info" sheetId="31" state="hidden" r:id="rId2"/>
    <sheet name="SP" sheetId="10" r:id="rId3"/>
    <sheet name="SP Instructions" sheetId="18" r:id="rId4"/>
    <sheet name="SAR" sheetId="17" r:id="rId5"/>
    <sheet name="Sheet1" sheetId="22" state="hidden" r:id="rId6"/>
    <sheet name="SAR Instructions" sheetId="19" r:id="rId7"/>
    <sheet name="System POA&amp;M" sheetId="13" r:id="rId8"/>
    <sheet name="8500 IA Controls" sheetId="7" state="hidden" r:id="rId9"/>
    <sheet name="New POA&amp;M" sheetId="27" state="hidden" r:id="rId10"/>
    <sheet name="POA&amp;M Instructions" sheetId="20" r:id="rId11"/>
    <sheet name="NIST Overlay Additional" sheetId="26" state="hidden" r:id="rId12"/>
    <sheet name="NIST Overlay Removal" sheetId="29" state="hidden" r:id="rId13"/>
    <sheet name="POA&amp;M (eMASS Template)" sheetId="30" r:id="rId14"/>
    <sheet name="Auth Decision Doc" sheetId="24" r:id="rId15"/>
    <sheet name="Auth Decision Doc Instructions" sheetId="25" r:id="rId16"/>
    <sheet name="Version History" sheetId="32" r:id="rId17"/>
    <sheet name="Sheet2" sheetId="28" state="hidden" r:id="rId18"/>
  </sheets>
  <definedNames>
    <definedName name="__Key1">#REF!</definedName>
    <definedName name="_Key1" localSheetId="13">#REF!</definedName>
    <definedName name="_Key1">#REF!</definedName>
    <definedName name="Agency_Name" localSheetId="13">#REF!</definedName>
    <definedName name="Agency_Name" localSheetId="16">#REF!</definedName>
    <definedName name="Agency_Name">#REF!</definedName>
    <definedName name="Bureau_Names" localSheetId="13">#REF!</definedName>
    <definedName name="Bureau_Names" localSheetId="16">#REF!</definedName>
    <definedName name="Bureau_Names">#REF!</definedName>
    <definedName name="OLE_LINK1" localSheetId="2">SP!$I$45</definedName>
    <definedName name="owssvr_1" localSheetId="1" hidden="1">'NIST Control Info'!$A$1:$AZ$966</definedName>
    <definedName name="owssvr_1" localSheetId="0" hidden="1">'NIST Control Info Rev. 3'!$A$1:$AY$629</definedName>
    <definedName name="_xlnm.Print_Area" localSheetId="14">'Auth Decision Doc'!$A:$K</definedName>
    <definedName name="_xlnm.Print_Area" localSheetId="15">'Auth Decision Doc Instructions'!$A:$C</definedName>
    <definedName name="_xlnm.Print_Area" localSheetId="9">'New POA&amp;M'!$A:$O</definedName>
    <definedName name="_xlnm.Print_Area" localSheetId="13">'POA&amp;M (eMASS Template)'!$A:$O</definedName>
    <definedName name="_xlnm.Print_Area" localSheetId="10">'POA&amp;M Instructions'!$A$2:$C$31</definedName>
    <definedName name="_xlnm.Print_Area" localSheetId="4">SAR!$A$2:$P$46</definedName>
    <definedName name="_xlnm.Print_Area" localSheetId="6">'SAR Instructions'!$A$3:$C$32</definedName>
    <definedName name="_xlnm.Print_Area" localSheetId="2">SP!$B:$O</definedName>
    <definedName name="_xlnm.Print_Area" localSheetId="3">'SP Instructions'!$A:$C</definedName>
    <definedName name="_xlnm.Print_Area" localSheetId="7">'System POA&amp;M'!$A$3:$N$19</definedName>
    <definedName name="_xlnm.Print_Titles" localSheetId="15">'Auth Decision Doc Instructions'!$2:$5</definedName>
    <definedName name="_xlnm.Print_Titles" localSheetId="9">'New POA&amp;M'!$2:$2</definedName>
    <definedName name="_xlnm.Print_Titles" localSheetId="13">'POA&amp;M (eMASS Template)'!$2:$2</definedName>
    <definedName name="_xlnm.Print_Titles" localSheetId="10">'POA&amp;M Instructions'!$2:$5</definedName>
    <definedName name="_xlnm.Print_Titles" localSheetId="4">SAR!$2:$2</definedName>
    <definedName name="_xlnm.Print_Titles" localSheetId="6">'SAR Instructions'!$2:$5</definedName>
    <definedName name="_xlnm.Print_Titles" localSheetId="2">SP!$2:$2</definedName>
    <definedName name="_xlnm.Print_Titles" localSheetId="3">'SP Instructions'!$2:$5</definedName>
    <definedName name="_xlnm.Print_Titles" localSheetId="7">'System POA&amp;M'!$2:$2</definedName>
  </definedNames>
  <calcPr calcId="191029"/>
</workbook>
</file>

<file path=xl/calcChain.xml><?xml version="1.0" encoding="utf-8"?>
<calcChain xmlns="http://schemas.openxmlformats.org/spreadsheetml/2006/main">
  <c r="G417" i="17" l="1"/>
  <c r="F417" i="17"/>
  <c r="D417" i="17"/>
  <c r="C417" i="17"/>
  <c r="B417" i="17"/>
  <c r="G416" i="17"/>
  <c r="F416" i="17"/>
  <c r="D416" i="17"/>
  <c r="C416" i="17"/>
  <c r="B416" i="17"/>
  <c r="G415" i="17"/>
  <c r="F415" i="17"/>
  <c r="D415" i="17"/>
  <c r="C415" i="17"/>
  <c r="B415" i="17"/>
  <c r="G414" i="17"/>
  <c r="F414" i="17"/>
  <c r="D414" i="17"/>
  <c r="C414" i="17"/>
  <c r="B414" i="17"/>
  <c r="G413" i="17"/>
  <c r="F413" i="17"/>
  <c r="D413" i="17"/>
  <c r="C413" i="17"/>
  <c r="B413" i="17"/>
  <c r="G412" i="17"/>
  <c r="F412" i="17"/>
  <c r="D412" i="17"/>
  <c r="C412" i="17"/>
  <c r="B412" i="17"/>
  <c r="G411" i="17"/>
  <c r="F411" i="17"/>
  <c r="D411" i="17"/>
  <c r="C411" i="17"/>
  <c r="B411" i="17"/>
  <c r="G410" i="17"/>
  <c r="F410" i="17"/>
  <c r="D410" i="17"/>
  <c r="C410" i="17"/>
  <c r="B410" i="17"/>
  <c r="G409" i="17"/>
  <c r="F409" i="17"/>
  <c r="D409" i="17"/>
  <c r="C409" i="17"/>
  <c r="B409" i="17"/>
  <c r="G408" i="17"/>
  <c r="F408" i="17"/>
  <c r="D408" i="17"/>
  <c r="C408" i="17"/>
  <c r="B408" i="17"/>
  <c r="G407" i="17"/>
  <c r="F407" i="17"/>
  <c r="D407" i="17"/>
  <c r="C407" i="17"/>
  <c r="B407" i="17"/>
  <c r="G406" i="17"/>
  <c r="F406" i="17"/>
  <c r="D406" i="17"/>
  <c r="C406" i="17"/>
  <c r="B406" i="17"/>
  <c r="G405" i="17"/>
  <c r="F405" i="17"/>
  <c r="D405" i="17"/>
  <c r="C405" i="17"/>
  <c r="B405" i="17"/>
  <c r="G404" i="17"/>
  <c r="F404" i="17"/>
  <c r="D404" i="17"/>
  <c r="C404" i="17"/>
  <c r="B404" i="17"/>
  <c r="G403" i="17"/>
  <c r="F403" i="17"/>
  <c r="D403" i="17"/>
  <c r="C403" i="17"/>
  <c r="B403" i="17"/>
  <c r="G402" i="17"/>
  <c r="F402" i="17"/>
  <c r="D402" i="17"/>
  <c r="C402" i="17"/>
  <c r="B402" i="17"/>
  <c r="G401" i="17"/>
  <c r="F401" i="17"/>
  <c r="D401" i="17"/>
  <c r="C401" i="17"/>
  <c r="B401" i="17"/>
  <c r="G400" i="17"/>
  <c r="F400" i="17"/>
  <c r="D400" i="17"/>
  <c r="C400" i="17"/>
  <c r="B400" i="17"/>
  <c r="G399" i="17"/>
  <c r="F399" i="17"/>
  <c r="D399" i="17"/>
  <c r="C399" i="17"/>
  <c r="B399" i="17"/>
  <c r="G398" i="17"/>
  <c r="F398" i="17"/>
  <c r="D398" i="17"/>
  <c r="C398" i="17"/>
  <c r="B398" i="17"/>
  <c r="G397" i="17"/>
  <c r="F397" i="17"/>
  <c r="D397" i="17"/>
  <c r="C397" i="17"/>
  <c r="B397" i="17"/>
  <c r="G396" i="17"/>
  <c r="F396" i="17"/>
  <c r="D396" i="17"/>
  <c r="C396" i="17"/>
  <c r="B396" i="17"/>
  <c r="G395" i="17"/>
  <c r="F395" i="17"/>
  <c r="D395" i="17"/>
  <c r="C395" i="17"/>
  <c r="B395" i="17"/>
  <c r="G394" i="17"/>
  <c r="F394" i="17"/>
  <c r="D394" i="17"/>
  <c r="C394" i="17"/>
  <c r="B394" i="17"/>
  <c r="G393" i="17"/>
  <c r="F393" i="17"/>
  <c r="D393" i="17"/>
  <c r="C393" i="17"/>
  <c r="B393" i="17"/>
  <c r="G392" i="17"/>
  <c r="F392" i="17"/>
  <c r="D392" i="17"/>
  <c r="C392" i="17"/>
  <c r="B392" i="17"/>
  <c r="G391" i="17"/>
  <c r="F391" i="17"/>
  <c r="D391" i="17"/>
  <c r="C391" i="17"/>
  <c r="B391" i="17"/>
  <c r="G390" i="17"/>
  <c r="F390" i="17"/>
  <c r="D390" i="17"/>
  <c r="C390" i="17"/>
  <c r="B390" i="17"/>
  <c r="G389" i="17"/>
  <c r="F389" i="17"/>
  <c r="D389" i="17"/>
  <c r="C389" i="17"/>
  <c r="B389" i="17"/>
  <c r="G388" i="17"/>
  <c r="F388" i="17"/>
  <c r="D388" i="17"/>
  <c r="C388" i="17"/>
  <c r="B388" i="17"/>
  <c r="G387" i="17"/>
  <c r="F387" i="17"/>
  <c r="D387" i="17"/>
  <c r="C387" i="17"/>
  <c r="B387" i="17"/>
  <c r="G386" i="17"/>
  <c r="F386" i="17"/>
  <c r="D386" i="17"/>
  <c r="C386" i="17"/>
  <c r="B386" i="17"/>
  <c r="G385" i="17"/>
  <c r="F385" i="17"/>
  <c r="D385" i="17"/>
  <c r="C385" i="17"/>
  <c r="B385" i="17"/>
  <c r="G384" i="17"/>
  <c r="F384" i="17"/>
  <c r="D384" i="17"/>
  <c r="C384" i="17"/>
  <c r="B384" i="17"/>
  <c r="G383" i="17"/>
  <c r="F383" i="17"/>
  <c r="D383" i="17"/>
  <c r="C383" i="17"/>
  <c r="B383" i="17"/>
  <c r="G382" i="17"/>
  <c r="F382" i="17"/>
  <c r="D382" i="17"/>
  <c r="C382" i="17"/>
  <c r="B382" i="17"/>
  <c r="G381" i="17"/>
  <c r="F381" i="17"/>
  <c r="D381" i="17"/>
  <c r="C381" i="17"/>
  <c r="B381" i="17"/>
  <c r="G380" i="17"/>
  <c r="F380" i="17"/>
  <c r="D380" i="17"/>
  <c r="C380" i="17"/>
  <c r="B380" i="17"/>
  <c r="G379" i="17"/>
  <c r="F379" i="17"/>
  <c r="D379" i="17"/>
  <c r="C379" i="17"/>
  <c r="B379" i="17"/>
  <c r="G378" i="17"/>
  <c r="F378" i="17"/>
  <c r="D378" i="17"/>
  <c r="C378" i="17"/>
  <c r="B378" i="17"/>
  <c r="G377" i="17"/>
  <c r="F377" i="17"/>
  <c r="D377" i="17"/>
  <c r="C377" i="17"/>
  <c r="B377" i="17"/>
  <c r="G376" i="17"/>
  <c r="F376" i="17"/>
  <c r="D376" i="17"/>
  <c r="C376" i="17"/>
  <c r="B376" i="17"/>
  <c r="G375" i="17"/>
  <c r="F375" i="17"/>
  <c r="D375" i="17"/>
  <c r="C375" i="17"/>
  <c r="B375" i="17"/>
  <c r="G374" i="17"/>
  <c r="F374" i="17"/>
  <c r="D374" i="17"/>
  <c r="C374" i="17"/>
  <c r="B374" i="17"/>
  <c r="G373" i="17"/>
  <c r="F373" i="17"/>
  <c r="D373" i="17"/>
  <c r="C373" i="17"/>
  <c r="B373" i="17"/>
  <c r="G372" i="17"/>
  <c r="F372" i="17"/>
  <c r="D372" i="17"/>
  <c r="C372" i="17"/>
  <c r="B372" i="17"/>
  <c r="G371" i="17"/>
  <c r="F371" i="17"/>
  <c r="D371" i="17"/>
  <c r="C371" i="17"/>
  <c r="B371" i="17"/>
  <c r="G370" i="17"/>
  <c r="F370" i="17"/>
  <c r="D370" i="17"/>
  <c r="C370" i="17"/>
  <c r="B370" i="17"/>
  <c r="G369" i="17"/>
  <c r="F369" i="17"/>
  <c r="D369" i="17"/>
  <c r="C369" i="17"/>
  <c r="B369" i="17"/>
  <c r="G368" i="17"/>
  <c r="F368" i="17"/>
  <c r="D368" i="17"/>
  <c r="C368" i="17"/>
  <c r="B368" i="17"/>
  <c r="G367" i="17"/>
  <c r="F367" i="17"/>
  <c r="D367" i="17"/>
  <c r="C367" i="17"/>
  <c r="B367" i="17"/>
  <c r="G366" i="17"/>
  <c r="F366" i="17"/>
  <c r="D366" i="17"/>
  <c r="C366" i="17"/>
  <c r="B366" i="17"/>
  <c r="G365" i="17"/>
  <c r="F365" i="17"/>
  <c r="D365" i="17"/>
  <c r="C365" i="17"/>
  <c r="B365" i="17"/>
  <c r="G364" i="17"/>
  <c r="F364" i="17"/>
  <c r="D364" i="17"/>
  <c r="C364" i="17"/>
  <c r="B364" i="17"/>
  <c r="G363" i="17"/>
  <c r="F363" i="17"/>
  <c r="D363" i="17"/>
  <c r="C363" i="17"/>
  <c r="B363" i="17"/>
  <c r="G362" i="17"/>
  <c r="F362" i="17"/>
  <c r="D362" i="17"/>
  <c r="C362" i="17"/>
  <c r="B362" i="17"/>
  <c r="G361" i="17"/>
  <c r="F361" i="17"/>
  <c r="D361" i="17"/>
  <c r="C361" i="17"/>
  <c r="B361" i="17"/>
  <c r="G360" i="17"/>
  <c r="F360" i="17"/>
  <c r="D360" i="17"/>
  <c r="C360" i="17"/>
  <c r="B360" i="17"/>
  <c r="G359" i="17"/>
  <c r="F359" i="17"/>
  <c r="D359" i="17"/>
  <c r="C359" i="17"/>
  <c r="B359" i="17"/>
  <c r="G358" i="17"/>
  <c r="F358" i="17"/>
  <c r="D358" i="17"/>
  <c r="C358" i="17"/>
  <c r="B358" i="17"/>
  <c r="G357" i="17"/>
  <c r="F357" i="17"/>
  <c r="D357" i="17"/>
  <c r="C357" i="17"/>
  <c r="B357" i="17"/>
  <c r="G356" i="17"/>
  <c r="F356" i="17"/>
  <c r="D356" i="17"/>
  <c r="C356" i="17"/>
  <c r="B356" i="17"/>
  <c r="G355" i="17"/>
  <c r="F355" i="17"/>
  <c r="D355" i="17"/>
  <c r="C355" i="17"/>
  <c r="B355" i="17"/>
  <c r="G354" i="17"/>
  <c r="F354" i="17"/>
  <c r="D354" i="17"/>
  <c r="C354" i="17"/>
  <c r="B354" i="17"/>
  <c r="G353" i="17"/>
  <c r="F353" i="17"/>
  <c r="D353" i="17"/>
  <c r="C353" i="17"/>
  <c r="B353" i="17"/>
  <c r="G352" i="17"/>
  <c r="F352" i="17"/>
  <c r="D352" i="17"/>
  <c r="C352" i="17"/>
  <c r="B352" i="17"/>
  <c r="G351" i="17"/>
  <c r="F351" i="17"/>
  <c r="D351" i="17"/>
  <c r="C351" i="17"/>
  <c r="B351" i="17"/>
  <c r="G350" i="17"/>
  <c r="F350" i="17"/>
  <c r="D350" i="17"/>
  <c r="C350" i="17"/>
  <c r="B350" i="17"/>
  <c r="G349" i="17"/>
  <c r="F349" i="17"/>
  <c r="D349" i="17"/>
  <c r="C349" i="17"/>
  <c r="B349" i="17"/>
  <c r="G348" i="17"/>
  <c r="F348" i="17"/>
  <c r="D348" i="17"/>
  <c r="C348" i="17"/>
  <c r="B348" i="17"/>
  <c r="G347" i="17"/>
  <c r="F347" i="17"/>
  <c r="D347" i="17"/>
  <c r="C347" i="17"/>
  <c r="B347" i="17"/>
  <c r="G346" i="17"/>
  <c r="F346" i="17"/>
  <c r="D346" i="17"/>
  <c r="C346" i="17"/>
  <c r="B346" i="17"/>
  <c r="G345" i="17"/>
  <c r="F345" i="17"/>
  <c r="D345" i="17"/>
  <c r="C345" i="17"/>
  <c r="B345" i="17"/>
  <c r="G344" i="17"/>
  <c r="F344" i="17"/>
  <c r="D344" i="17"/>
  <c r="C344" i="17"/>
  <c r="B344" i="17"/>
  <c r="G343" i="17"/>
  <c r="F343" i="17"/>
  <c r="D343" i="17"/>
  <c r="C343" i="17"/>
  <c r="B343" i="17"/>
  <c r="G342" i="17"/>
  <c r="F342" i="17"/>
  <c r="D342" i="17"/>
  <c r="C342" i="17"/>
  <c r="B342" i="17"/>
  <c r="G341" i="17"/>
  <c r="F341" i="17"/>
  <c r="D341" i="17"/>
  <c r="C341" i="17"/>
  <c r="B341" i="17"/>
  <c r="G340" i="17"/>
  <c r="F340" i="17"/>
  <c r="D340" i="17"/>
  <c r="C340" i="17"/>
  <c r="B340" i="17"/>
  <c r="G339" i="17"/>
  <c r="F339" i="17"/>
  <c r="D339" i="17"/>
  <c r="C339" i="17"/>
  <c r="B339" i="17"/>
  <c r="G338" i="17"/>
  <c r="F338" i="17"/>
  <c r="D338" i="17"/>
  <c r="C338" i="17"/>
  <c r="B338" i="17"/>
  <c r="G337" i="17"/>
  <c r="F337" i="17"/>
  <c r="D337" i="17"/>
  <c r="C337" i="17"/>
  <c r="B337" i="17"/>
  <c r="G336" i="17"/>
  <c r="F336" i="17"/>
  <c r="D336" i="17"/>
  <c r="C336" i="17"/>
  <c r="B336" i="17"/>
  <c r="G335" i="17"/>
  <c r="F335" i="17"/>
  <c r="D335" i="17"/>
  <c r="C335" i="17"/>
  <c r="B335" i="17"/>
  <c r="G334" i="17"/>
  <c r="F334" i="17"/>
  <c r="D334" i="17"/>
  <c r="C334" i="17"/>
  <c r="B334" i="17"/>
  <c r="G333" i="17"/>
  <c r="F333" i="17"/>
  <c r="D333" i="17"/>
  <c r="C333" i="17"/>
  <c r="B333" i="17"/>
  <c r="G332" i="17"/>
  <c r="F332" i="17"/>
  <c r="D332" i="17"/>
  <c r="C332" i="17"/>
  <c r="B332" i="17"/>
  <c r="G331" i="17"/>
  <c r="F331" i="17"/>
  <c r="D331" i="17"/>
  <c r="C331" i="17"/>
  <c r="B331" i="17"/>
  <c r="G330" i="17"/>
  <c r="F330" i="17"/>
  <c r="D330" i="17"/>
  <c r="C330" i="17"/>
  <c r="B330" i="17"/>
  <c r="G329" i="17"/>
  <c r="F329" i="17"/>
  <c r="D329" i="17"/>
  <c r="C329" i="17"/>
  <c r="B329" i="17"/>
  <c r="G328" i="17"/>
  <c r="F328" i="17"/>
  <c r="D328" i="17"/>
  <c r="C328" i="17"/>
  <c r="B328" i="17"/>
  <c r="G327" i="17"/>
  <c r="F327" i="17"/>
  <c r="D327" i="17"/>
  <c r="C327" i="17"/>
  <c r="B327" i="17"/>
  <c r="G326" i="17"/>
  <c r="F326" i="17"/>
  <c r="D326" i="17"/>
  <c r="C326" i="17"/>
  <c r="B326" i="17"/>
  <c r="G325" i="17"/>
  <c r="F325" i="17"/>
  <c r="D325" i="17"/>
  <c r="C325" i="17"/>
  <c r="B325" i="17"/>
  <c r="G324" i="17"/>
  <c r="F324" i="17"/>
  <c r="D324" i="17"/>
  <c r="C324" i="17"/>
  <c r="B324" i="17"/>
  <c r="G323" i="17"/>
  <c r="F323" i="17"/>
  <c r="D323" i="17"/>
  <c r="C323" i="17"/>
  <c r="B323" i="17"/>
  <c r="G322" i="17"/>
  <c r="F322" i="17"/>
  <c r="D322" i="17"/>
  <c r="C322" i="17"/>
  <c r="B322" i="17"/>
  <c r="G321" i="17"/>
  <c r="F321" i="17"/>
  <c r="D321" i="17"/>
  <c r="C321" i="17"/>
  <c r="B321" i="17"/>
  <c r="G320" i="17"/>
  <c r="F320" i="17"/>
  <c r="D320" i="17"/>
  <c r="C320" i="17"/>
  <c r="B320" i="17"/>
  <c r="G319" i="17"/>
  <c r="F319" i="17"/>
  <c r="D319" i="17"/>
  <c r="C319" i="17"/>
  <c r="B319" i="17"/>
  <c r="G318" i="17"/>
  <c r="F318" i="17"/>
  <c r="D318" i="17"/>
  <c r="C318" i="17"/>
  <c r="B318" i="17"/>
  <c r="G317" i="17"/>
  <c r="F317" i="17"/>
  <c r="D317" i="17"/>
  <c r="C317" i="17"/>
  <c r="B317" i="17"/>
  <c r="G316" i="17"/>
  <c r="F316" i="17"/>
  <c r="D316" i="17"/>
  <c r="C316" i="17"/>
  <c r="B316" i="17"/>
  <c r="G315" i="17"/>
  <c r="F315" i="17"/>
  <c r="D315" i="17"/>
  <c r="C315" i="17"/>
  <c r="B315" i="17"/>
  <c r="G314" i="17"/>
  <c r="F314" i="17"/>
  <c r="D314" i="17"/>
  <c r="C314" i="17"/>
  <c r="B314" i="17"/>
  <c r="G313" i="17"/>
  <c r="F313" i="17"/>
  <c r="D313" i="17"/>
  <c r="C313" i="17"/>
  <c r="B313" i="17"/>
  <c r="G312" i="17"/>
  <c r="F312" i="17"/>
  <c r="D312" i="17"/>
  <c r="C312" i="17"/>
  <c r="B312" i="17"/>
  <c r="G311" i="17"/>
  <c r="F311" i="17"/>
  <c r="D311" i="17"/>
  <c r="C311" i="17"/>
  <c r="B311" i="17"/>
  <c r="G310" i="17"/>
  <c r="F310" i="17"/>
  <c r="D310" i="17"/>
  <c r="C310" i="17"/>
  <c r="B310" i="17"/>
  <c r="G309" i="17"/>
  <c r="F309" i="17"/>
  <c r="D309" i="17"/>
  <c r="C309" i="17"/>
  <c r="B309" i="17"/>
  <c r="G308" i="17"/>
  <c r="F308" i="17"/>
  <c r="D308" i="17"/>
  <c r="C308" i="17"/>
  <c r="B308" i="17"/>
  <c r="G307" i="17"/>
  <c r="F307" i="17"/>
  <c r="D307" i="17"/>
  <c r="C307" i="17"/>
  <c r="B307" i="17"/>
  <c r="G306" i="17"/>
  <c r="F306" i="17"/>
  <c r="D306" i="17"/>
  <c r="C306" i="17"/>
  <c r="B306" i="17"/>
  <c r="G305" i="17"/>
  <c r="F305" i="17"/>
  <c r="D305" i="17"/>
  <c r="C305" i="17"/>
  <c r="B305" i="17"/>
  <c r="G304" i="17"/>
  <c r="F304" i="17"/>
  <c r="D304" i="17"/>
  <c r="C304" i="17"/>
  <c r="B304" i="17"/>
  <c r="G303" i="17"/>
  <c r="F303" i="17"/>
  <c r="D303" i="17"/>
  <c r="C303" i="17"/>
  <c r="B303" i="17"/>
  <c r="G302" i="17"/>
  <c r="F302" i="17"/>
  <c r="D302" i="17"/>
  <c r="C302" i="17"/>
  <c r="B302" i="17"/>
  <c r="G301" i="17"/>
  <c r="F301" i="17"/>
  <c r="D301" i="17"/>
  <c r="C301" i="17"/>
  <c r="B301" i="17"/>
  <c r="G300" i="17"/>
  <c r="F300" i="17"/>
  <c r="D300" i="17"/>
  <c r="C300" i="17"/>
  <c r="B300" i="17"/>
  <c r="G299" i="17"/>
  <c r="F299" i="17"/>
  <c r="D299" i="17"/>
  <c r="C299" i="17"/>
  <c r="B299" i="17"/>
  <c r="G298" i="17"/>
  <c r="F298" i="17"/>
  <c r="D298" i="17"/>
  <c r="C298" i="17"/>
  <c r="B298" i="17"/>
  <c r="G297" i="17"/>
  <c r="F297" i="17"/>
  <c r="D297" i="17"/>
  <c r="C297" i="17"/>
  <c r="B297" i="17"/>
  <c r="G296" i="17"/>
  <c r="F296" i="17"/>
  <c r="D296" i="17"/>
  <c r="C296" i="17"/>
  <c r="B296" i="17"/>
  <c r="G295" i="17"/>
  <c r="F295" i="17"/>
  <c r="D295" i="17"/>
  <c r="C295" i="17"/>
  <c r="B295" i="17"/>
  <c r="G294" i="17"/>
  <c r="F294" i="17"/>
  <c r="D294" i="17"/>
  <c r="C294" i="17"/>
  <c r="B294" i="17"/>
  <c r="G293" i="17"/>
  <c r="F293" i="17"/>
  <c r="D293" i="17"/>
  <c r="C293" i="17"/>
  <c r="B293" i="17"/>
  <c r="G292" i="17"/>
  <c r="F292" i="17"/>
  <c r="D292" i="17"/>
  <c r="C292" i="17"/>
  <c r="B292" i="17"/>
  <c r="G291" i="17"/>
  <c r="F291" i="17"/>
  <c r="D291" i="17"/>
  <c r="C291" i="17"/>
  <c r="B291" i="17"/>
  <c r="G290" i="17"/>
  <c r="F290" i="17"/>
  <c r="D290" i="17"/>
  <c r="C290" i="17"/>
  <c r="B290" i="17"/>
  <c r="G289" i="17"/>
  <c r="F289" i="17"/>
  <c r="D289" i="17"/>
  <c r="C289" i="17"/>
  <c r="B289" i="17"/>
  <c r="G288" i="17"/>
  <c r="F288" i="17"/>
  <c r="D288" i="17"/>
  <c r="C288" i="17"/>
  <c r="B288" i="17"/>
  <c r="G287" i="17"/>
  <c r="F287" i="17"/>
  <c r="D287" i="17"/>
  <c r="C287" i="17"/>
  <c r="B287" i="17"/>
  <c r="G286" i="17"/>
  <c r="F286" i="17"/>
  <c r="D286" i="17"/>
  <c r="C286" i="17"/>
  <c r="B286" i="17"/>
  <c r="G285" i="17"/>
  <c r="F285" i="17"/>
  <c r="D285" i="17"/>
  <c r="C285" i="17"/>
  <c r="B285" i="17"/>
  <c r="G284" i="17"/>
  <c r="F284" i="17"/>
  <c r="D284" i="17"/>
  <c r="C284" i="17"/>
  <c r="B284" i="17"/>
  <c r="G283" i="17"/>
  <c r="F283" i="17"/>
  <c r="D283" i="17"/>
  <c r="C283" i="17"/>
  <c r="B283" i="17"/>
  <c r="G282" i="17"/>
  <c r="F282" i="17"/>
  <c r="D282" i="17"/>
  <c r="C282" i="17"/>
  <c r="B282" i="17"/>
  <c r="G281" i="17"/>
  <c r="F281" i="17"/>
  <c r="D281" i="17"/>
  <c r="C281" i="17"/>
  <c r="B281" i="17"/>
  <c r="G280" i="17"/>
  <c r="F280" i="17"/>
  <c r="D280" i="17"/>
  <c r="C280" i="17"/>
  <c r="B280" i="17"/>
  <c r="G279" i="17"/>
  <c r="F279" i="17"/>
  <c r="D279" i="17"/>
  <c r="C279" i="17"/>
  <c r="B279" i="17"/>
  <c r="G278" i="17"/>
  <c r="F278" i="17"/>
  <c r="D278" i="17"/>
  <c r="C278" i="17"/>
  <c r="B278" i="17"/>
  <c r="G277" i="17"/>
  <c r="F277" i="17"/>
  <c r="D277" i="17"/>
  <c r="C277" i="17"/>
  <c r="B277" i="17"/>
  <c r="G276" i="17"/>
  <c r="F276" i="17"/>
  <c r="D276" i="17"/>
  <c r="C276" i="17"/>
  <c r="B276" i="17"/>
  <c r="G275" i="17"/>
  <c r="F275" i="17"/>
  <c r="D275" i="17"/>
  <c r="C275" i="17"/>
  <c r="B275" i="17"/>
  <c r="G274" i="17"/>
  <c r="F274" i="17"/>
  <c r="D274" i="17"/>
  <c r="C274" i="17"/>
  <c r="B274" i="17"/>
  <c r="G273" i="17"/>
  <c r="F273" i="17"/>
  <c r="D273" i="17"/>
  <c r="C273" i="17"/>
  <c r="B273" i="17"/>
  <c r="G272" i="17"/>
  <c r="F272" i="17"/>
  <c r="D272" i="17"/>
  <c r="C272" i="17"/>
  <c r="B272" i="17"/>
  <c r="G271" i="17"/>
  <c r="F271" i="17"/>
  <c r="D271" i="17"/>
  <c r="C271" i="17"/>
  <c r="B271" i="17"/>
  <c r="G270" i="17"/>
  <c r="F270" i="17"/>
  <c r="D270" i="17"/>
  <c r="C270" i="17"/>
  <c r="B270" i="17"/>
  <c r="G269" i="17"/>
  <c r="F269" i="17"/>
  <c r="D269" i="17"/>
  <c r="C269" i="17"/>
  <c r="B269" i="17"/>
  <c r="G268" i="17"/>
  <c r="F268" i="17"/>
  <c r="D268" i="17"/>
  <c r="C268" i="17"/>
  <c r="B268" i="17"/>
  <c r="G267" i="17"/>
  <c r="F267" i="17"/>
  <c r="D267" i="17"/>
  <c r="C267" i="17"/>
  <c r="B267" i="17"/>
  <c r="G266" i="17"/>
  <c r="F266" i="17"/>
  <c r="D266" i="17"/>
  <c r="C266" i="17"/>
  <c r="B266" i="17"/>
  <c r="G265" i="17"/>
  <c r="F265" i="17"/>
  <c r="D265" i="17"/>
  <c r="C265" i="17"/>
  <c r="B265" i="17"/>
  <c r="G264" i="17"/>
  <c r="F264" i="17"/>
  <c r="D264" i="17"/>
  <c r="C264" i="17"/>
  <c r="B264" i="17"/>
  <c r="G263" i="17"/>
  <c r="F263" i="17"/>
  <c r="D263" i="17"/>
  <c r="C263" i="17"/>
  <c r="B263" i="17"/>
  <c r="G262" i="17"/>
  <c r="F262" i="17"/>
  <c r="D262" i="17"/>
  <c r="C262" i="17"/>
  <c r="B262" i="17"/>
  <c r="G261" i="17"/>
  <c r="F261" i="17"/>
  <c r="D261" i="17"/>
  <c r="C261" i="17"/>
  <c r="B261" i="17"/>
  <c r="G260" i="17"/>
  <c r="F260" i="17"/>
  <c r="D260" i="17"/>
  <c r="C260" i="17"/>
  <c r="B260" i="17"/>
  <c r="G259" i="17"/>
  <c r="F259" i="17"/>
  <c r="D259" i="17"/>
  <c r="C259" i="17"/>
  <c r="B259" i="17"/>
  <c r="G258" i="17"/>
  <c r="F258" i="17"/>
  <c r="D258" i="17"/>
  <c r="C258" i="17"/>
  <c r="B258" i="17"/>
  <c r="G257" i="17"/>
  <c r="F257" i="17"/>
  <c r="D257" i="17"/>
  <c r="C257" i="17"/>
  <c r="B257" i="17"/>
  <c r="G256" i="17"/>
  <c r="F256" i="17"/>
  <c r="D256" i="17"/>
  <c r="C256" i="17"/>
  <c r="B256" i="17"/>
  <c r="G255" i="17"/>
  <c r="F255" i="17"/>
  <c r="D255" i="17"/>
  <c r="C255" i="17"/>
  <c r="B255" i="17"/>
  <c r="G254" i="17"/>
  <c r="F254" i="17"/>
  <c r="D254" i="17"/>
  <c r="C254" i="17"/>
  <c r="B254" i="17"/>
  <c r="G253" i="17"/>
  <c r="F253" i="17"/>
  <c r="D253" i="17"/>
  <c r="C253" i="17"/>
  <c r="B253" i="17"/>
  <c r="G252" i="17"/>
  <c r="F252" i="17"/>
  <c r="D252" i="17"/>
  <c r="C252" i="17"/>
  <c r="B252" i="17"/>
  <c r="G251" i="17"/>
  <c r="F251" i="17"/>
  <c r="D251" i="17"/>
  <c r="C251" i="17"/>
  <c r="B251" i="17"/>
  <c r="G250" i="17"/>
  <c r="F250" i="17"/>
  <c r="D250" i="17"/>
  <c r="C250" i="17"/>
  <c r="B250" i="17"/>
  <c r="G249" i="17"/>
  <c r="F249" i="17"/>
  <c r="D249" i="17"/>
  <c r="C249" i="17"/>
  <c r="B249" i="17"/>
  <c r="G248" i="17"/>
  <c r="F248" i="17"/>
  <c r="D248" i="17"/>
  <c r="C248" i="17"/>
  <c r="B248" i="17"/>
  <c r="G247" i="17"/>
  <c r="F247" i="17"/>
  <c r="D247" i="17"/>
  <c r="C247" i="17"/>
  <c r="B247" i="17"/>
  <c r="G246" i="17"/>
  <c r="F246" i="17"/>
  <c r="D246" i="17"/>
  <c r="C246" i="17"/>
  <c r="B246" i="17"/>
  <c r="G245" i="17"/>
  <c r="F245" i="17"/>
  <c r="D245" i="17"/>
  <c r="C245" i="17"/>
  <c r="B245" i="17"/>
  <c r="G244" i="17"/>
  <c r="F244" i="17"/>
  <c r="D244" i="17"/>
  <c r="C244" i="17"/>
  <c r="B244" i="17"/>
  <c r="G243" i="17"/>
  <c r="F243" i="17"/>
  <c r="D243" i="17"/>
  <c r="C243" i="17"/>
  <c r="B243" i="17"/>
  <c r="G242" i="17"/>
  <c r="F242" i="17"/>
  <c r="D242" i="17"/>
  <c r="C242" i="17"/>
  <c r="B242" i="17"/>
  <c r="G241" i="17"/>
  <c r="F241" i="17"/>
  <c r="D241" i="17"/>
  <c r="C241" i="17"/>
  <c r="B241" i="17"/>
  <c r="G240" i="17"/>
  <c r="F240" i="17"/>
  <c r="D240" i="17"/>
  <c r="C240" i="17"/>
  <c r="B240" i="17"/>
  <c r="G239" i="17"/>
  <c r="F239" i="17"/>
  <c r="D239" i="17"/>
  <c r="C239" i="17"/>
  <c r="B239" i="17"/>
  <c r="G238" i="17"/>
  <c r="F238" i="17"/>
  <c r="D238" i="17"/>
  <c r="C238" i="17"/>
  <c r="B238" i="17"/>
  <c r="G237" i="17"/>
  <c r="F237" i="17"/>
  <c r="D237" i="17"/>
  <c r="C237" i="17"/>
  <c r="B237" i="17"/>
  <c r="G236" i="17"/>
  <c r="F236" i="17"/>
  <c r="D236" i="17"/>
  <c r="C236" i="17"/>
  <c r="B236" i="17"/>
  <c r="G235" i="17"/>
  <c r="F235" i="17"/>
  <c r="D235" i="17"/>
  <c r="C235" i="17"/>
  <c r="B235" i="17"/>
  <c r="G234" i="17"/>
  <c r="F234" i="17"/>
  <c r="D234" i="17"/>
  <c r="C234" i="17"/>
  <c r="B234" i="17"/>
  <c r="G233" i="17"/>
  <c r="F233" i="17"/>
  <c r="D233" i="17"/>
  <c r="C233" i="17"/>
  <c r="B233" i="17"/>
  <c r="G232" i="17"/>
  <c r="F232" i="17"/>
  <c r="D232" i="17"/>
  <c r="C232" i="17"/>
  <c r="B232" i="17"/>
  <c r="G231" i="17"/>
  <c r="F231" i="17"/>
  <c r="D231" i="17"/>
  <c r="C231" i="17"/>
  <c r="B231" i="17"/>
  <c r="G230" i="17"/>
  <c r="F230" i="17"/>
  <c r="D230" i="17"/>
  <c r="C230" i="17"/>
  <c r="B230" i="17"/>
  <c r="G229" i="17"/>
  <c r="F229" i="17"/>
  <c r="D229" i="17"/>
  <c r="C229" i="17"/>
  <c r="B229" i="17"/>
  <c r="G228" i="17"/>
  <c r="F228" i="17"/>
  <c r="D228" i="17"/>
  <c r="C228" i="17"/>
  <c r="B228" i="17"/>
  <c r="G227" i="17"/>
  <c r="F227" i="17"/>
  <c r="D227" i="17"/>
  <c r="C227" i="17"/>
  <c r="B227" i="17"/>
  <c r="G226" i="17"/>
  <c r="F226" i="17"/>
  <c r="D226" i="17"/>
  <c r="C226" i="17"/>
  <c r="B226" i="17"/>
  <c r="G225" i="17"/>
  <c r="F225" i="17"/>
  <c r="D225" i="17"/>
  <c r="C225" i="17"/>
  <c r="B225" i="17"/>
  <c r="G224" i="17"/>
  <c r="F224" i="17"/>
  <c r="D224" i="17"/>
  <c r="C224" i="17"/>
  <c r="B224" i="17"/>
  <c r="G223" i="17"/>
  <c r="F223" i="17"/>
  <c r="D223" i="17"/>
  <c r="C223" i="17"/>
  <c r="B223" i="17"/>
  <c r="G222" i="17"/>
  <c r="F222" i="17"/>
  <c r="D222" i="17"/>
  <c r="C222" i="17"/>
  <c r="B222" i="17"/>
  <c r="G221" i="17"/>
  <c r="F221" i="17"/>
  <c r="D221" i="17"/>
  <c r="C221" i="17"/>
  <c r="B221" i="17"/>
  <c r="G220" i="17"/>
  <c r="F220" i="17"/>
  <c r="D220" i="17"/>
  <c r="C220" i="17"/>
  <c r="B220" i="17"/>
  <c r="G219" i="17"/>
  <c r="F219" i="17"/>
  <c r="D219" i="17"/>
  <c r="C219" i="17"/>
  <c r="B219" i="17"/>
  <c r="G218" i="17"/>
  <c r="F218" i="17"/>
  <c r="D218" i="17"/>
  <c r="C218" i="17"/>
  <c r="B218" i="17"/>
  <c r="G217" i="17"/>
  <c r="F217" i="17"/>
  <c r="D217" i="17"/>
  <c r="C217" i="17"/>
  <c r="B217" i="17"/>
  <c r="G216" i="17"/>
  <c r="F216" i="17"/>
  <c r="D216" i="17"/>
  <c r="C216" i="17"/>
  <c r="B216" i="17"/>
  <c r="G215" i="17"/>
  <c r="F215" i="17"/>
  <c r="D215" i="17"/>
  <c r="C215" i="17"/>
  <c r="B215" i="17"/>
  <c r="G214" i="17"/>
  <c r="F214" i="17"/>
  <c r="D214" i="17"/>
  <c r="C214" i="17"/>
  <c r="B214" i="17"/>
  <c r="G213" i="17"/>
  <c r="F213" i="17"/>
  <c r="D213" i="17"/>
  <c r="C213" i="17"/>
  <c r="B213" i="17"/>
  <c r="G212" i="17"/>
  <c r="F212" i="17"/>
  <c r="D212" i="17"/>
  <c r="C212" i="17"/>
  <c r="B212" i="17"/>
  <c r="G211" i="17"/>
  <c r="F211" i="17"/>
  <c r="D211" i="17"/>
  <c r="C211" i="17"/>
  <c r="B211" i="17"/>
  <c r="G210" i="17"/>
  <c r="F210" i="17"/>
  <c r="D210" i="17"/>
  <c r="C210" i="17"/>
  <c r="B210" i="17"/>
  <c r="G209" i="17"/>
  <c r="F209" i="17"/>
  <c r="D209" i="17"/>
  <c r="C209" i="17"/>
  <c r="B209" i="17"/>
  <c r="G208" i="17"/>
  <c r="F208" i="17"/>
  <c r="D208" i="17"/>
  <c r="C208" i="17"/>
  <c r="B208" i="17"/>
  <c r="G207" i="17"/>
  <c r="F207" i="17"/>
  <c r="D207" i="17"/>
  <c r="C207" i="17"/>
  <c r="B207" i="17"/>
  <c r="G206" i="17"/>
  <c r="F206" i="17"/>
  <c r="D206" i="17"/>
  <c r="C206" i="17"/>
  <c r="B206" i="17"/>
  <c r="G205" i="17"/>
  <c r="F205" i="17"/>
  <c r="D205" i="17"/>
  <c r="C205" i="17"/>
  <c r="B205" i="17"/>
  <c r="G204" i="17"/>
  <c r="F204" i="17"/>
  <c r="D204" i="17"/>
  <c r="C204" i="17"/>
  <c r="B204" i="17"/>
  <c r="G203" i="17"/>
  <c r="F203" i="17"/>
  <c r="D203" i="17"/>
  <c r="C203" i="17"/>
  <c r="B203" i="17"/>
  <c r="G202" i="17"/>
  <c r="F202" i="17"/>
  <c r="D202" i="17"/>
  <c r="C202" i="17"/>
  <c r="B202" i="17"/>
  <c r="G201" i="17"/>
  <c r="F201" i="17"/>
  <c r="D201" i="17"/>
  <c r="C201" i="17"/>
  <c r="B201" i="17"/>
  <c r="G200" i="17"/>
  <c r="F200" i="17"/>
  <c r="D200" i="17"/>
  <c r="C200" i="17"/>
  <c r="B200" i="17"/>
  <c r="G199" i="17"/>
  <c r="F199" i="17"/>
  <c r="D199" i="17"/>
  <c r="C199" i="17"/>
  <c r="B199" i="17"/>
  <c r="G198" i="17"/>
  <c r="F198" i="17"/>
  <c r="D198" i="17"/>
  <c r="C198" i="17"/>
  <c r="B198" i="17"/>
  <c r="G197" i="17"/>
  <c r="F197" i="17"/>
  <c r="D197" i="17"/>
  <c r="C197" i="17"/>
  <c r="B197" i="17"/>
  <c r="G196" i="17"/>
  <c r="F196" i="17"/>
  <c r="D196" i="17"/>
  <c r="C196" i="17"/>
  <c r="B196" i="17"/>
  <c r="G195" i="17"/>
  <c r="F195" i="17"/>
  <c r="D195" i="17"/>
  <c r="C195" i="17"/>
  <c r="B195" i="17"/>
  <c r="G194" i="17"/>
  <c r="F194" i="17"/>
  <c r="D194" i="17"/>
  <c r="C194" i="17"/>
  <c r="B194" i="17"/>
  <c r="G193" i="17"/>
  <c r="F193" i="17"/>
  <c r="D193" i="17"/>
  <c r="C193" i="17"/>
  <c r="B193" i="17"/>
  <c r="G192" i="17"/>
  <c r="F192" i="17"/>
  <c r="D192" i="17"/>
  <c r="C192" i="17"/>
  <c r="B192" i="17"/>
  <c r="G191" i="17"/>
  <c r="F191" i="17"/>
  <c r="D191" i="17"/>
  <c r="C191" i="17"/>
  <c r="B191" i="17"/>
  <c r="G190" i="17"/>
  <c r="F190" i="17"/>
  <c r="D190" i="17"/>
  <c r="C190" i="17"/>
  <c r="B190" i="17"/>
  <c r="G189" i="17"/>
  <c r="F189" i="17"/>
  <c r="D189" i="17"/>
  <c r="C189" i="17"/>
  <c r="B189" i="17"/>
  <c r="G188" i="17"/>
  <c r="F188" i="17"/>
  <c r="D188" i="17"/>
  <c r="C188" i="17"/>
  <c r="B188" i="17"/>
  <c r="G187" i="17"/>
  <c r="F187" i="17"/>
  <c r="D187" i="17"/>
  <c r="C187" i="17"/>
  <c r="B187" i="17"/>
  <c r="G186" i="17"/>
  <c r="F186" i="17"/>
  <c r="D186" i="17"/>
  <c r="C186" i="17"/>
  <c r="B186" i="17"/>
  <c r="G185" i="17"/>
  <c r="F185" i="17"/>
  <c r="D185" i="17"/>
  <c r="C185" i="17"/>
  <c r="B185" i="17"/>
  <c r="G184" i="17"/>
  <c r="F184" i="17"/>
  <c r="D184" i="17"/>
  <c r="C184" i="17"/>
  <c r="B184" i="17"/>
  <c r="G183" i="17"/>
  <c r="F183" i="17"/>
  <c r="D183" i="17"/>
  <c r="C183" i="17"/>
  <c r="B183" i="17"/>
  <c r="G182" i="17"/>
  <c r="F182" i="17"/>
  <c r="D182" i="17"/>
  <c r="C182" i="17"/>
  <c r="B182" i="17"/>
  <c r="G181" i="17"/>
  <c r="F181" i="17"/>
  <c r="D181" i="17"/>
  <c r="C181" i="17"/>
  <c r="B181" i="17"/>
  <c r="G180" i="17"/>
  <c r="F180" i="17"/>
  <c r="D180" i="17"/>
  <c r="C180" i="17"/>
  <c r="B180" i="17"/>
  <c r="G179" i="17"/>
  <c r="F179" i="17"/>
  <c r="D179" i="17"/>
  <c r="C179" i="17"/>
  <c r="B179" i="17"/>
  <c r="G178" i="17"/>
  <c r="F178" i="17"/>
  <c r="D178" i="17"/>
  <c r="C178" i="17"/>
  <c r="B178" i="17"/>
  <c r="G177" i="17"/>
  <c r="F177" i="17"/>
  <c r="D177" i="17"/>
  <c r="C177" i="17"/>
  <c r="B177" i="17"/>
  <c r="G176" i="17"/>
  <c r="F176" i="17"/>
  <c r="D176" i="17"/>
  <c r="C176" i="17"/>
  <c r="B176" i="17"/>
  <c r="G175" i="17"/>
  <c r="F175" i="17"/>
  <c r="D175" i="17"/>
  <c r="C175" i="17"/>
  <c r="B175" i="17"/>
  <c r="G174" i="17"/>
  <c r="F174" i="17"/>
  <c r="D174" i="17"/>
  <c r="C174" i="17"/>
  <c r="B174" i="17"/>
  <c r="G173" i="17"/>
  <c r="F173" i="17"/>
  <c r="D173" i="17"/>
  <c r="C173" i="17"/>
  <c r="B173" i="17"/>
  <c r="G172" i="17"/>
  <c r="F172" i="17"/>
  <c r="D172" i="17"/>
  <c r="C172" i="17"/>
  <c r="B172" i="17"/>
  <c r="G171" i="17"/>
  <c r="F171" i="17"/>
  <c r="D171" i="17"/>
  <c r="C171" i="17"/>
  <c r="B171" i="17"/>
  <c r="G170" i="17"/>
  <c r="F170" i="17"/>
  <c r="D170" i="17"/>
  <c r="C170" i="17"/>
  <c r="B170" i="17"/>
  <c r="G169" i="17"/>
  <c r="F169" i="17"/>
  <c r="D169" i="17"/>
  <c r="C169" i="17"/>
  <c r="B169" i="17"/>
  <c r="G168" i="17"/>
  <c r="F168" i="17"/>
  <c r="D168" i="17"/>
  <c r="C168" i="17"/>
  <c r="B168" i="17"/>
  <c r="G167" i="17"/>
  <c r="F167" i="17"/>
  <c r="D167" i="17"/>
  <c r="C167" i="17"/>
  <c r="B167" i="17"/>
  <c r="G166" i="17"/>
  <c r="F166" i="17"/>
  <c r="D166" i="17"/>
  <c r="C166" i="17"/>
  <c r="B166" i="17"/>
  <c r="G165" i="17"/>
  <c r="F165" i="17"/>
  <c r="D165" i="17"/>
  <c r="C165" i="17"/>
  <c r="B165" i="17"/>
  <c r="G164" i="17"/>
  <c r="F164" i="17"/>
  <c r="D164" i="17"/>
  <c r="C164" i="17"/>
  <c r="B164" i="17"/>
  <c r="G163" i="17"/>
  <c r="F163" i="17"/>
  <c r="D163" i="17"/>
  <c r="C163" i="17"/>
  <c r="B163" i="17"/>
  <c r="G162" i="17"/>
  <c r="F162" i="17"/>
  <c r="D162" i="17"/>
  <c r="C162" i="17"/>
  <c r="B162" i="17"/>
  <c r="G161" i="17"/>
  <c r="F161" i="17"/>
  <c r="D161" i="17"/>
  <c r="C161" i="17"/>
  <c r="B161" i="17"/>
  <c r="G160" i="17"/>
  <c r="F160" i="17"/>
  <c r="D160" i="17"/>
  <c r="C160" i="17"/>
  <c r="B160" i="17"/>
  <c r="G159" i="17"/>
  <c r="F159" i="17"/>
  <c r="D159" i="17"/>
  <c r="C159" i="17"/>
  <c r="B159" i="17"/>
  <c r="G158" i="17"/>
  <c r="F158" i="17"/>
  <c r="D158" i="17"/>
  <c r="C158" i="17"/>
  <c r="B158" i="17"/>
  <c r="G157" i="17"/>
  <c r="F157" i="17"/>
  <c r="D157" i="17"/>
  <c r="C157" i="17"/>
  <c r="B157" i="17"/>
  <c r="G156" i="17"/>
  <c r="F156" i="17"/>
  <c r="D156" i="17"/>
  <c r="C156" i="17"/>
  <c r="B156" i="17"/>
  <c r="G155" i="17"/>
  <c r="F155" i="17"/>
  <c r="D155" i="17"/>
  <c r="C155" i="17"/>
  <c r="B155" i="17"/>
  <c r="G154" i="17"/>
  <c r="F154" i="17"/>
  <c r="D154" i="17"/>
  <c r="C154" i="17"/>
  <c r="B154" i="17"/>
  <c r="G153" i="17"/>
  <c r="F153" i="17"/>
  <c r="D153" i="17"/>
  <c r="C153" i="17"/>
  <c r="B153" i="17"/>
  <c r="G152" i="17"/>
  <c r="F152" i="17"/>
  <c r="D152" i="17"/>
  <c r="C152" i="17"/>
  <c r="B152" i="17"/>
  <c r="G151" i="17"/>
  <c r="F151" i="17"/>
  <c r="D151" i="17"/>
  <c r="C151" i="17"/>
  <c r="B151" i="17"/>
  <c r="G150" i="17"/>
  <c r="F150" i="17"/>
  <c r="D150" i="17"/>
  <c r="C150" i="17"/>
  <c r="B150" i="17"/>
  <c r="G149" i="17"/>
  <c r="F149" i="17"/>
  <c r="D149" i="17"/>
  <c r="C149" i="17"/>
  <c r="B149" i="17"/>
  <c r="G148" i="17"/>
  <c r="F148" i="17"/>
  <c r="D148" i="17"/>
  <c r="C148" i="17"/>
  <c r="B148" i="17"/>
  <c r="G147" i="17"/>
  <c r="F147" i="17"/>
  <c r="D147" i="17"/>
  <c r="C147" i="17"/>
  <c r="B147" i="17"/>
  <c r="G146" i="17"/>
  <c r="F146" i="17"/>
  <c r="D146" i="17"/>
  <c r="C146" i="17"/>
  <c r="B146" i="17"/>
  <c r="G145" i="17"/>
  <c r="F145" i="17"/>
  <c r="D145" i="17"/>
  <c r="C145" i="17"/>
  <c r="B145" i="17"/>
  <c r="G144" i="17"/>
  <c r="F144" i="17"/>
  <c r="D144" i="17"/>
  <c r="C144" i="17"/>
  <c r="B144" i="17"/>
  <c r="G143" i="17"/>
  <c r="F143" i="17"/>
  <c r="D143" i="17"/>
  <c r="C143" i="17"/>
  <c r="B143" i="17"/>
  <c r="G142" i="17"/>
  <c r="F142" i="17"/>
  <c r="D142" i="17"/>
  <c r="C142" i="17"/>
  <c r="B142" i="17"/>
  <c r="G141" i="17"/>
  <c r="F141" i="17"/>
  <c r="D141" i="17"/>
  <c r="C141" i="17"/>
  <c r="B141" i="17"/>
  <c r="G140" i="17"/>
  <c r="F140" i="17"/>
  <c r="D140" i="17"/>
  <c r="C140" i="17"/>
  <c r="B140" i="17"/>
  <c r="G139" i="17"/>
  <c r="F139" i="17"/>
  <c r="D139" i="17"/>
  <c r="C139" i="17"/>
  <c r="B139" i="17"/>
  <c r="G138" i="17"/>
  <c r="F138" i="17"/>
  <c r="D138" i="17"/>
  <c r="C138" i="17"/>
  <c r="B138" i="17"/>
  <c r="G137" i="17"/>
  <c r="F137" i="17"/>
  <c r="D137" i="17"/>
  <c r="C137" i="17"/>
  <c r="B137" i="17"/>
  <c r="G136" i="17"/>
  <c r="F136" i="17"/>
  <c r="D136" i="17"/>
  <c r="C136" i="17"/>
  <c r="B136" i="17"/>
  <c r="G135" i="17"/>
  <c r="F135" i="17"/>
  <c r="D135" i="17"/>
  <c r="C135" i="17"/>
  <c r="B135" i="17"/>
  <c r="G134" i="17"/>
  <c r="F134" i="17"/>
  <c r="D134" i="17"/>
  <c r="C134" i="17"/>
  <c r="B134" i="17"/>
  <c r="G133" i="17"/>
  <c r="F133" i="17"/>
  <c r="D133" i="17"/>
  <c r="C133" i="17"/>
  <c r="B133" i="17"/>
  <c r="G132" i="17"/>
  <c r="F132" i="17"/>
  <c r="D132" i="17"/>
  <c r="C132" i="17"/>
  <c r="B132" i="17"/>
  <c r="G131" i="17"/>
  <c r="F131" i="17"/>
  <c r="D131" i="17"/>
  <c r="C131" i="17"/>
  <c r="B131" i="17"/>
  <c r="G130" i="17"/>
  <c r="F130" i="17"/>
  <c r="D130" i="17"/>
  <c r="C130" i="17"/>
  <c r="B130" i="17"/>
  <c r="G129" i="17"/>
  <c r="F129" i="17"/>
  <c r="D129" i="17"/>
  <c r="C129" i="17"/>
  <c r="B129" i="17"/>
  <c r="G128" i="17"/>
  <c r="F128" i="17"/>
  <c r="D128" i="17"/>
  <c r="C128" i="17"/>
  <c r="B128" i="17"/>
  <c r="G127" i="17"/>
  <c r="F127" i="17"/>
  <c r="D127" i="17"/>
  <c r="C127" i="17"/>
  <c r="B127" i="17"/>
  <c r="G126" i="17"/>
  <c r="F126" i="17"/>
  <c r="D126" i="17"/>
  <c r="C126" i="17"/>
  <c r="B126" i="17"/>
  <c r="G125" i="17"/>
  <c r="F125" i="17"/>
  <c r="D125" i="17"/>
  <c r="C125" i="17"/>
  <c r="B125" i="17"/>
  <c r="G124" i="17"/>
  <c r="F124" i="17"/>
  <c r="D124" i="17"/>
  <c r="C124" i="17"/>
  <c r="B124" i="17"/>
  <c r="G123" i="17"/>
  <c r="F123" i="17"/>
  <c r="D123" i="17"/>
  <c r="C123" i="17"/>
  <c r="B123" i="17"/>
  <c r="G122" i="17"/>
  <c r="F122" i="17"/>
  <c r="D122" i="17"/>
  <c r="C122" i="17"/>
  <c r="B122" i="17"/>
  <c r="G121" i="17"/>
  <c r="F121" i="17"/>
  <c r="D121" i="17"/>
  <c r="C121" i="17"/>
  <c r="B121" i="17"/>
  <c r="G120" i="17"/>
  <c r="F120" i="17"/>
  <c r="D120" i="17"/>
  <c r="C120" i="17"/>
  <c r="B120" i="17"/>
  <c r="G119" i="17"/>
  <c r="F119" i="17"/>
  <c r="D119" i="17"/>
  <c r="C119" i="17"/>
  <c r="B119" i="17"/>
  <c r="G118" i="17"/>
  <c r="F118" i="17"/>
  <c r="D118" i="17"/>
  <c r="C118" i="17"/>
  <c r="B118" i="17"/>
  <c r="G117" i="17"/>
  <c r="F117" i="17"/>
  <c r="D117" i="17"/>
  <c r="C117" i="17"/>
  <c r="B117" i="17"/>
  <c r="G116" i="17"/>
  <c r="F116" i="17"/>
  <c r="D116" i="17"/>
  <c r="C116" i="17"/>
  <c r="B116" i="17"/>
  <c r="G115" i="17"/>
  <c r="F115" i="17"/>
  <c r="D115" i="17"/>
  <c r="C115" i="17"/>
  <c r="B115" i="17"/>
  <c r="G114" i="17"/>
  <c r="F114" i="17"/>
  <c r="D114" i="17"/>
  <c r="C114" i="17"/>
  <c r="B114" i="17"/>
  <c r="G113" i="17"/>
  <c r="F113" i="17"/>
  <c r="D113" i="17"/>
  <c r="C113" i="17"/>
  <c r="B113" i="17"/>
  <c r="G112" i="17"/>
  <c r="F112" i="17"/>
  <c r="D112" i="17"/>
  <c r="C112" i="17"/>
  <c r="B112" i="17"/>
  <c r="G111" i="17"/>
  <c r="F111" i="17"/>
  <c r="D111" i="17"/>
  <c r="C111" i="17"/>
  <c r="B111" i="17"/>
  <c r="G110" i="17"/>
  <c r="F110" i="17"/>
  <c r="D110" i="17"/>
  <c r="C110" i="17"/>
  <c r="B110" i="17"/>
  <c r="G109" i="17"/>
  <c r="F109" i="17"/>
  <c r="D109" i="17"/>
  <c r="C109" i="17"/>
  <c r="B109" i="17"/>
  <c r="G108" i="17"/>
  <c r="F108" i="17"/>
  <c r="D108" i="17"/>
  <c r="C108" i="17"/>
  <c r="B108" i="17"/>
  <c r="G107" i="17"/>
  <c r="F107" i="17"/>
  <c r="D107" i="17"/>
  <c r="C107" i="17"/>
  <c r="B107" i="17"/>
  <c r="G106" i="17"/>
  <c r="F106" i="17"/>
  <c r="D106" i="17"/>
  <c r="C106" i="17"/>
  <c r="B106" i="17"/>
  <c r="G105" i="17"/>
  <c r="F105" i="17"/>
  <c r="D105" i="17"/>
  <c r="C105" i="17"/>
  <c r="B105" i="17"/>
  <c r="G104" i="17"/>
  <c r="F104" i="17"/>
  <c r="D104" i="17"/>
  <c r="C104" i="17"/>
  <c r="B104" i="17"/>
  <c r="G103" i="17"/>
  <c r="F103" i="17"/>
  <c r="D103" i="17"/>
  <c r="C103" i="17"/>
  <c r="B103" i="17"/>
  <c r="G102" i="17"/>
  <c r="F102" i="17"/>
  <c r="D102" i="17"/>
  <c r="C102" i="17"/>
  <c r="B102" i="17"/>
  <c r="G101" i="17"/>
  <c r="F101" i="17"/>
  <c r="D101" i="17"/>
  <c r="C101" i="17"/>
  <c r="B101" i="17"/>
  <c r="G100" i="17"/>
  <c r="F100" i="17"/>
  <c r="D100" i="17"/>
  <c r="C100" i="17"/>
  <c r="B100" i="17"/>
  <c r="G99" i="17"/>
  <c r="F99" i="17"/>
  <c r="D99" i="17"/>
  <c r="C99" i="17"/>
  <c r="B99" i="17"/>
  <c r="G98" i="17"/>
  <c r="F98" i="17"/>
  <c r="D98" i="17"/>
  <c r="C98" i="17"/>
  <c r="B98" i="17"/>
  <c r="G97" i="17"/>
  <c r="F97" i="17"/>
  <c r="D97" i="17"/>
  <c r="C97" i="17"/>
  <c r="B97" i="17"/>
  <c r="G96" i="17"/>
  <c r="F96" i="17"/>
  <c r="D96" i="17"/>
  <c r="C96" i="17"/>
  <c r="B96" i="17"/>
  <c r="G95" i="17"/>
  <c r="F95" i="17"/>
  <c r="D95" i="17"/>
  <c r="C95" i="17"/>
  <c r="B95" i="17"/>
  <c r="G94" i="17"/>
  <c r="F94" i="17"/>
  <c r="D94" i="17"/>
  <c r="C94" i="17"/>
  <c r="B94" i="17"/>
  <c r="G93" i="17"/>
  <c r="F93" i="17"/>
  <c r="D93" i="17"/>
  <c r="C93" i="17"/>
  <c r="B93" i="17"/>
  <c r="G92" i="17"/>
  <c r="F92" i="17"/>
  <c r="D92" i="17"/>
  <c r="C92" i="17"/>
  <c r="B92" i="17"/>
  <c r="G91" i="17"/>
  <c r="F91" i="17"/>
  <c r="D91" i="17"/>
  <c r="C91" i="17"/>
  <c r="B91" i="17"/>
  <c r="G90" i="17"/>
  <c r="F90" i="17"/>
  <c r="D90" i="17"/>
  <c r="C90" i="17"/>
  <c r="B90" i="17"/>
  <c r="G89" i="17"/>
  <c r="F89" i="17"/>
  <c r="D89" i="17"/>
  <c r="C89" i="17"/>
  <c r="B89" i="17"/>
  <c r="G88" i="17"/>
  <c r="F88" i="17"/>
  <c r="D88" i="17"/>
  <c r="C88" i="17"/>
  <c r="B88" i="17"/>
  <c r="G87" i="17"/>
  <c r="F87" i="17"/>
  <c r="D87" i="17"/>
  <c r="C87" i="17"/>
  <c r="B87" i="17"/>
  <c r="G86" i="17"/>
  <c r="F86" i="17"/>
  <c r="D86" i="17"/>
  <c r="C86" i="17"/>
  <c r="B86" i="17"/>
  <c r="G85" i="17"/>
  <c r="F85" i="17"/>
  <c r="D85" i="17"/>
  <c r="C85" i="17"/>
  <c r="B85" i="17"/>
  <c r="G84" i="17"/>
  <c r="F84" i="17"/>
  <c r="D84" i="17"/>
  <c r="C84" i="17"/>
  <c r="B84" i="17"/>
  <c r="G83" i="17"/>
  <c r="F83" i="17"/>
  <c r="D83" i="17"/>
  <c r="C83" i="17"/>
  <c r="B83" i="17"/>
  <c r="G82" i="17"/>
  <c r="F82" i="17"/>
  <c r="D82" i="17"/>
  <c r="C82" i="17"/>
  <c r="B82" i="17"/>
  <c r="G81" i="17"/>
  <c r="F81" i="17"/>
  <c r="D81" i="17"/>
  <c r="C81" i="17"/>
  <c r="B81" i="17"/>
  <c r="G80" i="17"/>
  <c r="F80" i="17"/>
  <c r="D80" i="17"/>
  <c r="C80" i="17"/>
  <c r="B80" i="17"/>
  <c r="G79" i="17"/>
  <c r="F79" i="17"/>
  <c r="D79" i="17"/>
  <c r="C79" i="17"/>
  <c r="B79" i="17"/>
  <c r="G78" i="17"/>
  <c r="F78" i="17"/>
  <c r="D78" i="17"/>
  <c r="C78" i="17"/>
  <c r="B78" i="17"/>
  <c r="G77" i="17"/>
  <c r="F77" i="17"/>
  <c r="D77" i="17"/>
  <c r="C77" i="17"/>
  <c r="B77" i="17"/>
  <c r="G76" i="17"/>
  <c r="F76" i="17"/>
  <c r="D76" i="17"/>
  <c r="C76" i="17"/>
  <c r="B76" i="17"/>
  <c r="G75" i="17"/>
  <c r="F75" i="17"/>
  <c r="D75" i="17"/>
  <c r="C75" i="17"/>
  <c r="B75" i="17"/>
  <c r="G74" i="17"/>
  <c r="F74" i="17"/>
  <c r="D74" i="17"/>
  <c r="C74" i="17"/>
  <c r="B74" i="17"/>
  <c r="G73" i="17"/>
  <c r="F73" i="17"/>
  <c r="D73" i="17"/>
  <c r="C73" i="17"/>
  <c r="B73" i="17"/>
  <c r="G72" i="17"/>
  <c r="F72" i="17"/>
  <c r="D72" i="17"/>
  <c r="C72" i="17"/>
  <c r="B72" i="17"/>
  <c r="G71" i="17"/>
  <c r="F71" i="17"/>
  <c r="D71" i="17"/>
  <c r="C71" i="17"/>
  <c r="B71" i="17"/>
  <c r="G70" i="17"/>
  <c r="F70" i="17"/>
  <c r="D70" i="17"/>
  <c r="C70" i="17"/>
  <c r="B70" i="17"/>
  <c r="G69" i="17"/>
  <c r="F69" i="17"/>
  <c r="D69" i="17"/>
  <c r="C69" i="17"/>
  <c r="B69" i="17"/>
  <c r="G68" i="17"/>
  <c r="F68" i="17"/>
  <c r="D68" i="17"/>
  <c r="C68" i="17"/>
  <c r="B68" i="17"/>
  <c r="G67" i="17"/>
  <c r="F67" i="17"/>
  <c r="D67" i="17"/>
  <c r="C67" i="17"/>
  <c r="B67" i="17"/>
  <c r="G66" i="17"/>
  <c r="F66" i="17"/>
  <c r="D66" i="17"/>
  <c r="C66" i="17"/>
  <c r="B66" i="17"/>
  <c r="G65" i="17"/>
  <c r="F65" i="17"/>
  <c r="D65" i="17"/>
  <c r="C65" i="17"/>
  <c r="B65" i="17"/>
  <c r="G64" i="17"/>
  <c r="F64" i="17"/>
  <c r="D64" i="17"/>
  <c r="C64" i="17"/>
  <c r="B64" i="17"/>
  <c r="G63" i="17"/>
  <c r="F63" i="17"/>
  <c r="D63" i="17"/>
  <c r="C63" i="17"/>
  <c r="B63" i="17"/>
  <c r="G62" i="17"/>
  <c r="F62" i="17"/>
  <c r="D62" i="17"/>
  <c r="C62" i="17"/>
  <c r="B62" i="17"/>
  <c r="G61" i="17"/>
  <c r="F61" i="17"/>
  <c r="D61" i="17"/>
  <c r="C61" i="17"/>
  <c r="B61" i="17"/>
  <c r="G60" i="17"/>
  <c r="F60" i="17"/>
  <c r="D60" i="17"/>
  <c r="C60" i="17"/>
  <c r="B60" i="17"/>
  <c r="G59" i="17"/>
  <c r="F59" i="17"/>
  <c r="D59" i="17"/>
  <c r="C59" i="17"/>
  <c r="B59" i="17"/>
  <c r="G58" i="17"/>
  <c r="F58" i="17"/>
  <c r="D58" i="17"/>
  <c r="C58" i="17"/>
  <c r="B58" i="17"/>
  <c r="G57" i="17"/>
  <c r="F57" i="17"/>
  <c r="D57" i="17"/>
  <c r="C57" i="17"/>
  <c r="B57" i="17"/>
  <c r="G56" i="17"/>
  <c r="F56" i="17"/>
  <c r="D56" i="17"/>
  <c r="C56" i="17"/>
  <c r="B56" i="17"/>
  <c r="G55" i="17"/>
  <c r="F55" i="17"/>
  <c r="D55" i="17"/>
  <c r="C55" i="17"/>
  <c r="B55" i="17"/>
  <c r="G54" i="17"/>
  <c r="F54" i="17"/>
  <c r="D54" i="17"/>
  <c r="C54" i="17"/>
  <c r="B54" i="17"/>
  <c r="G53" i="17"/>
  <c r="F53" i="17"/>
  <c r="D53" i="17"/>
  <c r="C53" i="17"/>
  <c r="B53" i="17"/>
  <c r="G52" i="17"/>
  <c r="F52" i="17"/>
  <c r="D52" i="17"/>
  <c r="C52" i="17"/>
  <c r="B52" i="17"/>
  <c r="G51" i="17"/>
  <c r="F51" i="17"/>
  <c r="D51" i="17"/>
  <c r="C51" i="17"/>
  <c r="B51" i="17"/>
  <c r="G50" i="17"/>
  <c r="F50" i="17"/>
  <c r="D50" i="17"/>
  <c r="C50" i="17"/>
  <c r="B50" i="17"/>
  <c r="G49" i="17"/>
  <c r="F49" i="17"/>
  <c r="D49" i="17"/>
  <c r="C49" i="17"/>
  <c r="B49" i="17"/>
  <c r="G48" i="17"/>
  <c r="F48" i="17"/>
  <c r="D48" i="17"/>
  <c r="C48" i="17"/>
  <c r="B48" i="17"/>
  <c r="G47" i="17"/>
  <c r="F47" i="17"/>
  <c r="D47" i="17"/>
  <c r="C47" i="17"/>
  <c r="B47" i="17"/>
  <c r="G46" i="17"/>
  <c r="F46" i="17"/>
  <c r="D46" i="17"/>
  <c r="C46" i="17"/>
  <c r="B46" i="17"/>
  <c r="G45" i="17"/>
  <c r="F45" i="17"/>
  <c r="D45" i="17"/>
  <c r="C45" i="17"/>
  <c r="B45" i="17"/>
  <c r="G44" i="17"/>
  <c r="F44" i="17"/>
  <c r="D44" i="17"/>
  <c r="C44" i="17"/>
  <c r="B44" i="17"/>
  <c r="G43" i="17"/>
  <c r="F43" i="17"/>
  <c r="D43" i="17"/>
  <c r="C43" i="17"/>
  <c r="B43" i="17"/>
  <c r="G42" i="17"/>
  <c r="F42" i="17"/>
  <c r="D42" i="17"/>
  <c r="C42" i="17"/>
  <c r="B42" i="17"/>
  <c r="G41" i="17"/>
  <c r="F41" i="17"/>
  <c r="D41" i="17"/>
  <c r="C41" i="17"/>
  <c r="B41" i="17"/>
  <c r="G40" i="17"/>
  <c r="F40" i="17"/>
  <c r="D40" i="17"/>
  <c r="C40" i="17"/>
  <c r="B40" i="17"/>
  <c r="G39" i="17"/>
  <c r="F39" i="17"/>
  <c r="D39" i="17"/>
  <c r="C39" i="17"/>
  <c r="B39" i="17"/>
  <c r="G38" i="17"/>
  <c r="F38" i="17"/>
  <c r="D38" i="17"/>
  <c r="C38" i="17"/>
  <c r="B38" i="17"/>
  <c r="G37" i="17"/>
  <c r="F37" i="17"/>
  <c r="D37" i="17"/>
  <c r="C37" i="17"/>
  <c r="B37" i="17"/>
  <c r="G36" i="17"/>
  <c r="F36" i="17"/>
  <c r="D36" i="17"/>
  <c r="C36" i="17"/>
  <c r="B36" i="17"/>
  <c r="G35" i="17"/>
  <c r="F35" i="17"/>
  <c r="D35" i="17"/>
  <c r="C35" i="17"/>
  <c r="B35" i="17"/>
  <c r="G34" i="17"/>
  <c r="F34" i="17"/>
  <c r="D34" i="17"/>
  <c r="C34" i="17"/>
  <c r="B34" i="17"/>
  <c r="G33" i="17"/>
  <c r="F33" i="17"/>
  <c r="D33" i="17"/>
  <c r="C33" i="17"/>
  <c r="B33" i="17"/>
  <c r="G32" i="17"/>
  <c r="F32" i="17"/>
  <c r="D32" i="17"/>
  <c r="C32" i="17"/>
  <c r="B32" i="17"/>
  <c r="G31" i="17"/>
  <c r="F31" i="17"/>
  <c r="D31" i="17"/>
  <c r="C31" i="17"/>
  <c r="B31" i="17"/>
  <c r="G30" i="17"/>
  <c r="F30" i="17"/>
  <c r="D30" i="17"/>
  <c r="C30" i="17"/>
  <c r="B30" i="17"/>
  <c r="G29" i="17"/>
  <c r="F29" i="17"/>
  <c r="D29" i="17"/>
  <c r="C29" i="17"/>
  <c r="B29" i="17"/>
  <c r="G28" i="17"/>
  <c r="F28" i="17"/>
  <c r="D28" i="17"/>
  <c r="C28" i="17"/>
  <c r="B28" i="17"/>
  <c r="G27" i="17"/>
  <c r="F27" i="17"/>
  <c r="D27" i="17"/>
  <c r="C27" i="17"/>
  <c r="B27" i="17"/>
  <c r="G26" i="17"/>
  <c r="F26" i="17"/>
  <c r="D26" i="17"/>
  <c r="C26" i="17"/>
  <c r="B26" i="17"/>
  <c r="G25" i="17"/>
  <c r="F25" i="17"/>
  <c r="D25" i="17"/>
  <c r="C25" i="17"/>
  <c r="B25" i="17"/>
  <c r="G24" i="17"/>
  <c r="F24" i="17"/>
  <c r="D24" i="17"/>
  <c r="C24" i="17"/>
  <c r="B24" i="17"/>
  <c r="G23" i="17"/>
  <c r="F23" i="17"/>
  <c r="D23" i="17"/>
  <c r="C23" i="17"/>
  <c r="B23" i="17"/>
  <c r="G22" i="17"/>
  <c r="F22" i="17"/>
  <c r="D22" i="17"/>
  <c r="C22" i="17"/>
  <c r="B22" i="17"/>
  <c r="G21" i="17"/>
  <c r="F21" i="17"/>
  <c r="D21" i="17"/>
  <c r="C21" i="17"/>
  <c r="B21" i="17"/>
  <c r="G20" i="17"/>
  <c r="F20" i="17"/>
  <c r="D20" i="17"/>
  <c r="C20" i="17"/>
  <c r="B20" i="17"/>
  <c r="G19" i="17"/>
  <c r="F19" i="17"/>
  <c r="D19" i="17"/>
  <c r="C19" i="17"/>
  <c r="B19" i="17"/>
  <c r="G18" i="17"/>
  <c r="F18" i="17"/>
  <c r="D18" i="17"/>
  <c r="C18" i="17"/>
  <c r="B18" i="17"/>
  <c r="G17" i="17"/>
  <c r="F17" i="17"/>
  <c r="D17" i="17"/>
  <c r="C17" i="17"/>
  <c r="B17" i="17"/>
  <c r="G16" i="17"/>
  <c r="F16" i="17"/>
  <c r="D16" i="17"/>
  <c r="C16" i="17"/>
  <c r="B16" i="17"/>
  <c r="G15" i="17"/>
  <c r="F15" i="17"/>
  <c r="D15" i="17"/>
  <c r="C15" i="17"/>
  <c r="B15" i="17"/>
  <c r="O960" i="31" l="1"/>
  <c r="P960" i="31"/>
  <c r="Q960" i="31"/>
  <c r="R960" i="31"/>
  <c r="S960" i="31"/>
  <c r="T960" i="31"/>
  <c r="U960" i="31"/>
  <c r="V960" i="31"/>
  <c r="W960" i="31"/>
  <c r="X960" i="31"/>
  <c r="Y960" i="31"/>
  <c r="Z960" i="31"/>
  <c r="AA960" i="31"/>
  <c r="AB960" i="31"/>
  <c r="AC960" i="31"/>
  <c r="AD960" i="31"/>
  <c r="AE960" i="31"/>
  <c r="AF960" i="31"/>
  <c r="AG960" i="31"/>
  <c r="AH960" i="31"/>
  <c r="AI960" i="31"/>
  <c r="AJ960" i="31"/>
  <c r="AK960" i="31"/>
  <c r="AL960" i="31"/>
  <c r="AM960" i="31"/>
  <c r="AN960" i="31"/>
  <c r="AO960" i="31"/>
  <c r="O961" i="31"/>
  <c r="P961" i="31"/>
  <c r="Q961" i="31"/>
  <c r="R961" i="31"/>
  <c r="S961" i="31"/>
  <c r="T961" i="31"/>
  <c r="U961" i="31"/>
  <c r="V961" i="31"/>
  <c r="W961" i="31"/>
  <c r="X961" i="31"/>
  <c r="Y961" i="31"/>
  <c r="Z961" i="31"/>
  <c r="AA961" i="31"/>
  <c r="AB961" i="31"/>
  <c r="AC961" i="31"/>
  <c r="AD961" i="31"/>
  <c r="AE961" i="31"/>
  <c r="AF961" i="31"/>
  <c r="AG961" i="31"/>
  <c r="AH961" i="31"/>
  <c r="AI961" i="31"/>
  <c r="AJ961" i="31"/>
  <c r="AK961" i="31"/>
  <c r="AL961" i="31"/>
  <c r="AM961" i="31"/>
  <c r="AN961" i="31"/>
  <c r="AO961" i="31"/>
  <c r="O962" i="31"/>
  <c r="P962" i="31"/>
  <c r="Q962" i="31"/>
  <c r="R962" i="31"/>
  <c r="S962" i="31"/>
  <c r="T962" i="31"/>
  <c r="U962" i="31"/>
  <c r="V962" i="31"/>
  <c r="W962" i="31"/>
  <c r="X962" i="31"/>
  <c r="Y962" i="31"/>
  <c r="Z962" i="31"/>
  <c r="AA962" i="31"/>
  <c r="AB962" i="31"/>
  <c r="AC962" i="31"/>
  <c r="AD962" i="31"/>
  <c r="AE962" i="31"/>
  <c r="AF962" i="31"/>
  <c r="AG962" i="31"/>
  <c r="AH962" i="31"/>
  <c r="AI962" i="31"/>
  <c r="AJ962" i="31"/>
  <c r="AK962" i="31"/>
  <c r="AL962" i="31"/>
  <c r="AM962" i="31"/>
  <c r="AN962" i="31"/>
  <c r="AO962" i="31"/>
  <c r="O963" i="31"/>
  <c r="P963" i="31"/>
  <c r="Q963" i="31"/>
  <c r="R963" i="31"/>
  <c r="S963" i="31"/>
  <c r="T963" i="31"/>
  <c r="U963" i="31"/>
  <c r="V963" i="31"/>
  <c r="W963" i="31"/>
  <c r="X963" i="31"/>
  <c r="Y963" i="31"/>
  <c r="Z963" i="31"/>
  <c r="AA963" i="31"/>
  <c r="AB963" i="31"/>
  <c r="AC963" i="31"/>
  <c r="AD963" i="31"/>
  <c r="AE963" i="31"/>
  <c r="AF963" i="31"/>
  <c r="AG963" i="31"/>
  <c r="AH963" i="31"/>
  <c r="AI963" i="31"/>
  <c r="AJ963" i="31"/>
  <c r="AK963" i="31"/>
  <c r="AL963" i="31"/>
  <c r="AM963" i="31"/>
  <c r="AN963" i="31"/>
  <c r="AO963" i="31"/>
  <c r="O964" i="31"/>
  <c r="P964" i="31"/>
  <c r="Q964" i="31"/>
  <c r="R964" i="31"/>
  <c r="S964" i="31"/>
  <c r="T964" i="31"/>
  <c r="U964" i="31"/>
  <c r="V964" i="31"/>
  <c r="W964" i="31"/>
  <c r="X964" i="31"/>
  <c r="Y964" i="31"/>
  <c r="Z964" i="31"/>
  <c r="AA964" i="31"/>
  <c r="AB964" i="31"/>
  <c r="AC964" i="31"/>
  <c r="AD964" i="31"/>
  <c r="AE964" i="31"/>
  <c r="AF964" i="31"/>
  <c r="AG964" i="31"/>
  <c r="AH964" i="31"/>
  <c r="AI964" i="31"/>
  <c r="AJ964" i="31"/>
  <c r="AK964" i="31"/>
  <c r="AL964" i="31"/>
  <c r="AM964" i="31"/>
  <c r="AN964" i="31"/>
  <c r="AO964" i="31"/>
  <c r="O965" i="31"/>
  <c r="P965" i="31"/>
  <c r="Q965" i="31"/>
  <c r="R965" i="31"/>
  <c r="S965" i="31"/>
  <c r="T965" i="31"/>
  <c r="U965" i="31"/>
  <c r="V965" i="31"/>
  <c r="W965" i="31"/>
  <c r="X965" i="31"/>
  <c r="Y965" i="31"/>
  <c r="Z965" i="31"/>
  <c r="AA965" i="31"/>
  <c r="AB965" i="31"/>
  <c r="AC965" i="31"/>
  <c r="AD965" i="31"/>
  <c r="AE965" i="31"/>
  <c r="AF965" i="31"/>
  <c r="AG965" i="31"/>
  <c r="AH965" i="31"/>
  <c r="AI965" i="31"/>
  <c r="AJ965" i="31"/>
  <c r="AK965" i="31"/>
  <c r="AL965" i="31"/>
  <c r="AM965" i="31"/>
  <c r="AN965" i="31"/>
  <c r="AO965" i="31"/>
  <c r="O966" i="31"/>
  <c r="P966" i="31"/>
  <c r="Q966" i="31"/>
  <c r="R966" i="31"/>
  <c r="S966" i="31"/>
  <c r="T966" i="31"/>
  <c r="U966" i="31"/>
  <c r="V966" i="31"/>
  <c r="W966" i="31"/>
  <c r="X966" i="31"/>
  <c r="Y966" i="31"/>
  <c r="Z966" i="31"/>
  <c r="AA966" i="31"/>
  <c r="AB966" i="31"/>
  <c r="AC966" i="31"/>
  <c r="AD966" i="31"/>
  <c r="AE966" i="31"/>
  <c r="AF966" i="31"/>
  <c r="AG966" i="31"/>
  <c r="AH966" i="31"/>
  <c r="AI966" i="31"/>
  <c r="AJ966" i="31"/>
  <c r="AK966" i="31"/>
  <c r="AL966" i="31"/>
  <c r="AM966" i="31"/>
  <c r="AN966" i="31"/>
  <c r="AO966" i="31"/>
  <c r="O868" i="31"/>
  <c r="P868" i="31"/>
  <c r="Q868" i="31"/>
  <c r="R868" i="31"/>
  <c r="S868" i="31"/>
  <c r="T868" i="31"/>
  <c r="U868" i="31"/>
  <c r="V868" i="31"/>
  <c r="W868" i="31"/>
  <c r="X868" i="31"/>
  <c r="Y868" i="31"/>
  <c r="Z868" i="31"/>
  <c r="AA868" i="31"/>
  <c r="AB868" i="31"/>
  <c r="AC868" i="31"/>
  <c r="AD868" i="31"/>
  <c r="AE868" i="31"/>
  <c r="AF868" i="31"/>
  <c r="AG868" i="31"/>
  <c r="AH868" i="31"/>
  <c r="AI868" i="31"/>
  <c r="AJ868" i="31"/>
  <c r="AK868" i="31"/>
  <c r="AL868" i="31"/>
  <c r="AM868" i="31"/>
  <c r="AN868" i="31"/>
  <c r="AO868" i="31"/>
  <c r="O867" i="31"/>
  <c r="P867" i="31"/>
  <c r="Q867" i="31"/>
  <c r="R867" i="31"/>
  <c r="S867" i="31"/>
  <c r="T867" i="31"/>
  <c r="U867" i="31"/>
  <c r="V867" i="31"/>
  <c r="W867" i="31"/>
  <c r="X867" i="31"/>
  <c r="Y867" i="31"/>
  <c r="Z867" i="31"/>
  <c r="AA867" i="31"/>
  <c r="AB867" i="31"/>
  <c r="AC867" i="31"/>
  <c r="AD867" i="31"/>
  <c r="AE867" i="31"/>
  <c r="AF867" i="31"/>
  <c r="AG867" i="31"/>
  <c r="AH867" i="31"/>
  <c r="AI867" i="31"/>
  <c r="AJ867" i="31"/>
  <c r="AK867" i="31"/>
  <c r="AL867" i="31"/>
  <c r="AM867" i="31"/>
  <c r="AN867" i="31"/>
  <c r="AO867" i="31"/>
  <c r="O415" i="31"/>
  <c r="P415" i="31"/>
  <c r="Q415" i="31"/>
  <c r="R415" i="31"/>
  <c r="S415" i="31"/>
  <c r="T415" i="31"/>
  <c r="U415" i="31"/>
  <c r="V415" i="31"/>
  <c r="W415" i="31"/>
  <c r="X415" i="31"/>
  <c r="Y415" i="31"/>
  <c r="Z415" i="31"/>
  <c r="AA415" i="31"/>
  <c r="AB415" i="31"/>
  <c r="AC415" i="31"/>
  <c r="AD415" i="31"/>
  <c r="AE415" i="31"/>
  <c r="AF415" i="31"/>
  <c r="AG415" i="31"/>
  <c r="AH415" i="31"/>
  <c r="AI415" i="31"/>
  <c r="AJ415" i="31"/>
  <c r="AK415" i="31"/>
  <c r="AL415" i="31"/>
  <c r="AM415" i="31"/>
  <c r="AN415" i="31"/>
  <c r="AO415" i="31"/>
  <c r="O413" i="31"/>
  <c r="P413" i="31"/>
  <c r="Q413" i="31"/>
  <c r="R413" i="31"/>
  <c r="S413" i="31"/>
  <c r="T413" i="31"/>
  <c r="U413" i="31"/>
  <c r="V413" i="31"/>
  <c r="W413" i="31"/>
  <c r="X413" i="31"/>
  <c r="Y413" i="31"/>
  <c r="Z413" i="31"/>
  <c r="AA413" i="31"/>
  <c r="AB413" i="31"/>
  <c r="AC413" i="31"/>
  <c r="AD413" i="31"/>
  <c r="AE413" i="31"/>
  <c r="AF413" i="31"/>
  <c r="AG413" i="31"/>
  <c r="AH413" i="31"/>
  <c r="AI413" i="31"/>
  <c r="AJ413" i="31"/>
  <c r="AK413" i="31"/>
  <c r="AL413" i="31"/>
  <c r="AM413" i="31"/>
  <c r="AN413" i="31"/>
  <c r="AO413" i="31"/>
  <c r="O414" i="31"/>
  <c r="P414" i="31"/>
  <c r="Q414" i="31"/>
  <c r="R414" i="31"/>
  <c r="S414" i="31"/>
  <c r="T414" i="31"/>
  <c r="U414" i="31"/>
  <c r="V414" i="31"/>
  <c r="W414" i="31"/>
  <c r="X414" i="31"/>
  <c r="Y414" i="31"/>
  <c r="Z414" i="31"/>
  <c r="AA414" i="31"/>
  <c r="AB414" i="31"/>
  <c r="AC414" i="31"/>
  <c r="AD414" i="31"/>
  <c r="AE414" i="31"/>
  <c r="AF414" i="31"/>
  <c r="AG414" i="31"/>
  <c r="AH414" i="31"/>
  <c r="AI414" i="31"/>
  <c r="AJ414" i="31"/>
  <c r="AK414" i="31"/>
  <c r="AL414" i="31"/>
  <c r="AM414" i="31"/>
  <c r="AN414" i="31"/>
  <c r="AO414" i="31"/>
  <c r="O416" i="31"/>
  <c r="P416" i="31"/>
  <c r="Q416" i="31"/>
  <c r="R416" i="31"/>
  <c r="S416" i="31"/>
  <c r="T416" i="31"/>
  <c r="U416" i="31"/>
  <c r="V416" i="31"/>
  <c r="W416" i="31"/>
  <c r="X416" i="31"/>
  <c r="Y416" i="31"/>
  <c r="Z416" i="31"/>
  <c r="AA416" i="31"/>
  <c r="AB416" i="31"/>
  <c r="AC416" i="31"/>
  <c r="AD416" i="31"/>
  <c r="AE416" i="31"/>
  <c r="AF416" i="31"/>
  <c r="AG416" i="31"/>
  <c r="AH416" i="31"/>
  <c r="AI416" i="31"/>
  <c r="AJ416" i="31"/>
  <c r="AK416" i="31"/>
  <c r="AL416" i="31"/>
  <c r="AM416" i="31"/>
  <c r="AN416" i="31"/>
  <c r="AO416" i="31"/>
  <c r="O417" i="31"/>
  <c r="P417" i="31"/>
  <c r="Q417" i="31"/>
  <c r="R417" i="31"/>
  <c r="S417" i="31"/>
  <c r="T417" i="31"/>
  <c r="U417" i="31"/>
  <c r="V417" i="31"/>
  <c r="W417" i="31"/>
  <c r="X417" i="31"/>
  <c r="Y417" i="31"/>
  <c r="Z417" i="31"/>
  <c r="AA417" i="31"/>
  <c r="AB417" i="31"/>
  <c r="AC417" i="31"/>
  <c r="AD417" i="31"/>
  <c r="AE417" i="31"/>
  <c r="AF417" i="31"/>
  <c r="AG417" i="31"/>
  <c r="AH417" i="31"/>
  <c r="AI417" i="31"/>
  <c r="AJ417" i="31"/>
  <c r="AK417" i="31"/>
  <c r="AL417" i="31"/>
  <c r="AM417" i="31"/>
  <c r="AN417" i="31"/>
  <c r="AO417" i="31"/>
  <c r="O418" i="31"/>
  <c r="P418" i="31"/>
  <c r="Q418" i="31"/>
  <c r="R418" i="31"/>
  <c r="S418" i="31"/>
  <c r="T418" i="31"/>
  <c r="U418" i="31"/>
  <c r="V418" i="31"/>
  <c r="W418" i="31"/>
  <c r="X418" i="31"/>
  <c r="Y418" i="31"/>
  <c r="Z418" i="31"/>
  <c r="AA418" i="31"/>
  <c r="AB418" i="31"/>
  <c r="AC418" i="31"/>
  <c r="AD418" i="31"/>
  <c r="AE418" i="31"/>
  <c r="AF418" i="31"/>
  <c r="AG418" i="31"/>
  <c r="AH418" i="31"/>
  <c r="AI418" i="31"/>
  <c r="AJ418" i="31"/>
  <c r="AK418" i="31"/>
  <c r="AL418" i="31"/>
  <c r="AM418" i="31"/>
  <c r="AN418" i="31"/>
  <c r="AO418" i="31"/>
  <c r="O348" i="31"/>
  <c r="P348" i="31"/>
  <c r="Q348" i="31"/>
  <c r="R348" i="31"/>
  <c r="S348" i="31"/>
  <c r="T348" i="31"/>
  <c r="U348" i="31"/>
  <c r="V348" i="31"/>
  <c r="W348" i="31"/>
  <c r="X348" i="31"/>
  <c r="Y348" i="31"/>
  <c r="Z348" i="31"/>
  <c r="AA348" i="31"/>
  <c r="AB348" i="31"/>
  <c r="AC348" i="31"/>
  <c r="AD348" i="31"/>
  <c r="AE348" i="31"/>
  <c r="AF348" i="31"/>
  <c r="AG348" i="31"/>
  <c r="AH348" i="31"/>
  <c r="AI348" i="31"/>
  <c r="AJ348" i="31"/>
  <c r="AK348" i="31"/>
  <c r="AL348" i="31"/>
  <c r="AM348" i="31"/>
  <c r="AN348" i="31"/>
  <c r="AO348" i="31"/>
  <c r="O349" i="31"/>
  <c r="P349" i="31"/>
  <c r="Q349" i="31"/>
  <c r="R349" i="31"/>
  <c r="S349" i="31"/>
  <c r="T349" i="31"/>
  <c r="U349" i="31"/>
  <c r="V349" i="31"/>
  <c r="W349" i="31"/>
  <c r="X349" i="31"/>
  <c r="Y349" i="31"/>
  <c r="Z349" i="31"/>
  <c r="AA349" i="31"/>
  <c r="AB349" i="31"/>
  <c r="AC349" i="31"/>
  <c r="AD349" i="31"/>
  <c r="AE349" i="31"/>
  <c r="AF349" i="31"/>
  <c r="AG349" i="31"/>
  <c r="AH349" i="31"/>
  <c r="AI349" i="31"/>
  <c r="AJ349" i="31"/>
  <c r="AK349" i="31"/>
  <c r="AL349" i="31"/>
  <c r="AM349" i="31"/>
  <c r="AN349" i="31"/>
  <c r="AO349" i="31"/>
  <c r="O350" i="31"/>
  <c r="P350" i="31"/>
  <c r="Q350" i="31"/>
  <c r="R350" i="31"/>
  <c r="S350" i="31"/>
  <c r="T350" i="31"/>
  <c r="U350" i="31"/>
  <c r="V350" i="31"/>
  <c r="W350" i="31"/>
  <c r="X350" i="31"/>
  <c r="Y350" i="31"/>
  <c r="Z350" i="31"/>
  <c r="AA350" i="31"/>
  <c r="AB350" i="31"/>
  <c r="AC350" i="31"/>
  <c r="AD350" i="31"/>
  <c r="AE350" i="31"/>
  <c r="AF350" i="31"/>
  <c r="AG350" i="31"/>
  <c r="AH350" i="31"/>
  <c r="AI350" i="31"/>
  <c r="AJ350" i="31"/>
  <c r="AK350" i="31"/>
  <c r="AL350" i="31"/>
  <c r="AM350" i="31"/>
  <c r="AN350" i="31"/>
  <c r="AO350" i="31"/>
  <c r="O351" i="31"/>
  <c r="P351" i="31"/>
  <c r="Q351" i="31"/>
  <c r="R351" i="31"/>
  <c r="S351" i="31"/>
  <c r="T351" i="31"/>
  <c r="U351" i="31"/>
  <c r="V351" i="31"/>
  <c r="W351" i="31"/>
  <c r="X351" i="31"/>
  <c r="Y351" i="31"/>
  <c r="Z351" i="31"/>
  <c r="AA351" i="31"/>
  <c r="AB351" i="31"/>
  <c r="AC351" i="31"/>
  <c r="AD351" i="31"/>
  <c r="AE351" i="31"/>
  <c r="AF351" i="31"/>
  <c r="AG351" i="31"/>
  <c r="AH351" i="31"/>
  <c r="AI351" i="31"/>
  <c r="AJ351" i="31"/>
  <c r="AK351" i="31"/>
  <c r="AL351" i="31"/>
  <c r="AM351" i="31"/>
  <c r="AN351" i="31"/>
  <c r="AO351" i="31"/>
  <c r="O346" i="31"/>
  <c r="P346" i="31"/>
  <c r="Q346" i="31"/>
  <c r="R346" i="31"/>
  <c r="S346" i="31"/>
  <c r="T346" i="31"/>
  <c r="U346" i="31"/>
  <c r="V346" i="31"/>
  <c r="W346" i="31"/>
  <c r="X346" i="31"/>
  <c r="Y346" i="31"/>
  <c r="Z346" i="31"/>
  <c r="AA346" i="31"/>
  <c r="AB346" i="31"/>
  <c r="AC346" i="31"/>
  <c r="AD346" i="31"/>
  <c r="AE346" i="31"/>
  <c r="AF346" i="31"/>
  <c r="AG346" i="31"/>
  <c r="AH346" i="31"/>
  <c r="AI346" i="31"/>
  <c r="AJ346" i="31"/>
  <c r="AK346" i="31"/>
  <c r="AL346" i="31"/>
  <c r="AM346" i="31"/>
  <c r="AN346" i="31"/>
  <c r="AO346" i="31"/>
  <c r="O347" i="31"/>
  <c r="P347" i="31"/>
  <c r="Q347" i="31"/>
  <c r="R347" i="31"/>
  <c r="S347" i="31"/>
  <c r="T347" i="31"/>
  <c r="U347" i="31"/>
  <c r="V347" i="31"/>
  <c r="W347" i="31"/>
  <c r="X347" i="31"/>
  <c r="Y347" i="31"/>
  <c r="Z347" i="31"/>
  <c r="AA347" i="31"/>
  <c r="AB347" i="31"/>
  <c r="AC347" i="31"/>
  <c r="AD347" i="31"/>
  <c r="AE347" i="31"/>
  <c r="AF347" i="31"/>
  <c r="AG347" i="31"/>
  <c r="AH347" i="31"/>
  <c r="AI347" i="31"/>
  <c r="AJ347" i="31"/>
  <c r="AK347" i="31"/>
  <c r="AL347" i="31"/>
  <c r="AM347" i="31"/>
  <c r="AN347" i="31"/>
  <c r="AO347" i="31"/>
  <c r="O352" i="31"/>
  <c r="P352" i="31"/>
  <c r="Q352" i="31"/>
  <c r="R352" i="31"/>
  <c r="S352" i="31"/>
  <c r="T352" i="31"/>
  <c r="U352" i="31"/>
  <c r="V352" i="31"/>
  <c r="W352" i="31"/>
  <c r="X352" i="31"/>
  <c r="Y352" i="31"/>
  <c r="Z352" i="31"/>
  <c r="AA352" i="31"/>
  <c r="AB352" i="31"/>
  <c r="AC352" i="31"/>
  <c r="AD352" i="31"/>
  <c r="AE352" i="31"/>
  <c r="AF352" i="31"/>
  <c r="AG352" i="31"/>
  <c r="AH352" i="31"/>
  <c r="AI352" i="31"/>
  <c r="AJ352" i="31"/>
  <c r="AK352" i="31"/>
  <c r="AL352" i="31"/>
  <c r="AM352" i="31"/>
  <c r="AN352" i="31"/>
  <c r="AO352" i="31"/>
  <c r="O345" i="31"/>
  <c r="P345" i="31"/>
  <c r="Q345" i="31"/>
  <c r="R345" i="31"/>
  <c r="S345" i="31"/>
  <c r="T345" i="31"/>
  <c r="U345" i="31"/>
  <c r="V345" i="31"/>
  <c r="W345" i="31"/>
  <c r="X345" i="31"/>
  <c r="Y345" i="31"/>
  <c r="Z345" i="31"/>
  <c r="AA345" i="31"/>
  <c r="AB345" i="31"/>
  <c r="AC345" i="31"/>
  <c r="AD345" i="31"/>
  <c r="AE345" i="31"/>
  <c r="AF345" i="31"/>
  <c r="AG345" i="31"/>
  <c r="AH345" i="31"/>
  <c r="AI345" i="31"/>
  <c r="AJ345" i="31"/>
  <c r="AK345" i="31"/>
  <c r="AL345" i="31"/>
  <c r="AM345" i="31"/>
  <c r="AN345" i="31"/>
  <c r="AO345" i="31"/>
  <c r="O353" i="31"/>
  <c r="P353" i="31"/>
  <c r="Q353" i="31"/>
  <c r="R353" i="31"/>
  <c r="S353" i="31"/>
  <c r="T353" i="31"/>
  <c r="U353" i="31"/>
  <c r="V353" i="31"/>
  <c r="W353" i="31"/>
  <c r="X353" i="31"/>
  <c r="Y353" i="31"/>
  <c r="Z353" i="31"/>
  <c r="AA353" i="31"/>
  <c r="AB353" i="31"/>
  <c r="AC353" i="31"/>
  <c r="AD353" i="31"/>
  <c r="AE353" i="31"/>
  <c r="AF353" i="31"/>
  <c r="AG353" i="31"/>
  <c r="AH353" i="31"/>
  <c r="AI353" i="31"/>
  <c r="AJ353" i="31"/>
  <c r="AK353" i="31"/>
  <c r="AL353" i="31"/>
  <c r="AM353" i="31"/>
  <c r="AN353" i="31"/>
  <c r="AO353" i="31"/>
  <c r="O354" i="31"/>
  <c r="P354" i="31"/>
  <c r="Q354" i="31"/>
  <c r="R354" i="31"/>
  <c r="S354" i="31"/>
  <c r="T354" i="31"/>
  <c r="U354" i="31"/>
  <c r="V354" i="31"/>
  <c r="W354" i="31"/>
  <c r="X354" i="31"/>
  <c r="Y354" i="31"/>
  <c r="Z354" i="31"/>
  <c r="AA354" i="31"/>
  <c r="AB354" i="31"/>
  <c r="AC354" i="31"/>
  <c r="AD354" i="31"/>
  <c r="AE354" i="31"/>
  <c r="AF354" i="31"/>
  <c r="AG354" i="31"/>
  <c r="AH354" i="31"/>
  <c r="AI354" i="31"/>
  <c r="AJ354" i="31"/>
  <c r="AK354" i="31"/>
  <c r="AL354" i="31"/>
  <c r="AM354" i="31"/>
  <c r="AN354" i="31"/>
  <c r="AO354" i="31"/>
  <c r="O355" i="31"/>
  <c r="P355" i="31"/>
  <c r="Q355" i="31"/>
  <c r="R355" i="31"/>
  <c r="S355" i="31"/>
  <c r="T355" i="31"/>
  <c r="U355" i="31"/>
  <c r="V355" i="31"/>
  <c r="W355" i="31"/>
  <c r="X355" i="31"/>
  <c r="Y355" i="31"/>
  <c r="Z355" i="31"/>
  <c r="AA355" i="31"/>
  <c r="AB355" i="31"/>
  <c r="AC355" i="31"/>
  <c r="AD355" i="31"/>
  <c r="AE355" i="31"/>
  <c r="AF355" i="31"/>
  <c r="AG355" i="31"/>
  <c r="AH355" i="31"/>
  <c r="AI355" i="31"/>
  <c r="AJ355" i="31"/>
  <c r="AK355" i="31"/>
  <c r="AL355" i="31"/>
  <c r="AM355" i="31"/>
  <c r="AN355" i="31"/>
  <c r="AO355" i="31"/>
  <c r="O128" i="31"/>
  <c r="P128" i="31"/>
  <c r="Q128" i="31"/>
  <c r="R128" i="31"/>
  <c r="S128" i="31"/>
  <c r="T128" i="31"/>
  <c r="U128" i="31"/>
  <c r="V128" i="31"/>
  <c r="W128" i="31"/>
  <c r="X128" i="31"/>
  <c r="Y128" i="31"/>
  <c r="Z128" i="31"/>
  <c r="AA128" i="31"/>
  <c r="AB128" i="31"/>
  <c r="AC128" i="31"/>
  <c r="AD128" i="31"/>
  <c r="AE128" i="31"/>
  <c r="AF128" i="31"/>
  <c r="AG128" i="31"/>
  <c r="AH128" i="31"/>
  <c r="AI128" i="31"/>
  <c r="AJ128" i="31"/>
  <c r="AK128" i="31"/>
  <c r="AL128" i="31"/>
  <c r="AM128" i="31"/>
  <c r="AN128" i="31"/>
  <c r="AO128" i="31"/>
  <c r="O129" i="31"/>
  <c r="P129" i="31"/>
  <c r="Q129" i="31"/>
  <c r="R129" i="31"/>
  <c r="S129" i="31"/>
  <c r="T129" i="31"/>
  <c r="U129" i="31"/>
  <c r="V129" i="31"/>
  <c r="W129" i="31"/>
  <c r="X129" i="31"/>
  <c r="Y129" i="31"/>
  <c r="Z129" i="31"/>
  <c r="AA129" i="31"/>
  <c r="AB129" i="31"/>
  <c r="AC129" i="31"/>
  <c r="AD129" i="31"/>
  <c r="AE129" i="31"/>
  <c r="AF129" i="31"/>
  <c r="AG129" i="31"/>
  <c r="AH129" i="31"/>
  <c r="AI129" i="31"/>
  <c r="AJ129" i="31"/>
  <c r="AK129" i="31"/>
  <c r="AL129" i="31"/>
  <c r="AM129" i="31"/>
  <c r="AN129" i="31"/>
  <c r="AO129" i="31"/>
  <c r="O130" i="31"/>
  <c r="P130" i="31"/>
  <c r="Q130" i="31"/>
  <c r="R130" i="31"/>
  <c r="S130" i="31"/>
  <c r="T130" i="31"/>
  <c r="U130" i="31"/>
  <c r="V130" i="31"/>
  <c r="W130" i="31"/>
  <c r="X130" i="31"/>
  <c r="Y130" i="31"/>
  <c r="Z130" i="31"/>
  <c r="AA130" i="31"/>
  <c r="AB130" i="31"/>
  <c r="AC130" i="31"/>
  <c r="AD130" i="31"/>
  <c r="AE130" i="31"/>
  <c r="AF130" i="31"/>
  <c r="AG130" i="31"/>
  <c r="AH130" i="31"/>
  <c r="AI130" i="31"/>
  <c r="AJ130" i="31"/>
  <c r="AK130" i="31"/>
  <c r="AL130" i="31"/>
  <c r="AM130" i="31"/>
  <c r="AN130" i="31"/>
  <c r="AO130" i="31"/>
  <c r="O131" i="31"/>
  <c r="P131" i="31"/>
  <c r="Q131" i="31"/>
  <c r="R131" i="31"/>
  <c r="S131" i="31"/>
  <c r="T131" i="31"/>
  <c r="U131" i="31"/>
  <c r="V131" i="31"/>
  <c r="W131" i="31"/>
  <c r="X131" i="31"/>
  <c r="Y131" i="31"/>
  <c r="Z131" i="31"/>
  <c r="AA131" i="31"/>
  <c r="AB131" i="31"/>
  <c r="AC131" i="31"/>
  <c r="AD131" i="31"/>
  <c r="AE131" i="31"/>
  <c r="AF131" i="31"/>
  <c r="AG131" i="31"/>
  <c r="AH131" i="31"/>
  <c r="AI131" i="31"/>
  <c r="AJ131" i="31"/>
  <c r="AK131" i="31"/>
  <c r="AL131" i="31"/>
  <c r="AM131" i="31"/>
  <c r="AN131" i="31"/>
  <c r="AO131" i="31"/>
  <c r="O132" i="31"/>
  <c r="P132" i="31"/>
  <c r="Q132" i="31"/>
  <c r="R132" i="31"/>
  <c r="S132" i="31"/>
  <c r="T132" i="31"/>
  <c r="U132" i="31"/>
  <c r="V132" i="31"/>
  <c r="W132" i="31"/>
  <c r="X132" i="31"/>
  <c r="Y132" i="31"/>
  <c r="Z132" i="31"/>
  <c r="AA132" i="31"/>
  <c r="AB132" i="31"/>
  <c r="AC132" i="31"/>
  <c r="AD132" i="31"/>
  <c r="AE132" i="31"/>
  <c r="AF132" i="31"/>
  <c r="AG132" i="31"/>
  <c r="AH132" i="31"/>
  <c r="AI132" i="31"/>
  <c r="AJ132" i="31"/>
  <c r="AK132" i="31"/>
  <c r="AL132" i="31"/>
  <c r="AM132" i="31"/>
  <c r="AN132" i="31"/>
  <c r="AO132" i="31"/>
  <c r="O133" i="31"/>
  <c r="P133" i="31"/>
  <c r="Q133" i="31"/>
  <c r="R133" i="31"/>
  <c r="S133" i="31"/>
  <c r="T133" i="31"/>
  <c r="U133" i="31"/>
  <c r="V133" i="31"/>
  <c r="W133" i="31"/>
  <c r="X133" i="31"/>
  <c r="Y133" i="31"/>
  <c r="Z133" i="31"/>
  <c r="AA133" i="31"/>
  <c r="AB133" i="31"/>
  <c r="AC133" i="31"/>
  <c r="AD133" i="31"/>
  <c r="AE133" i="31"/>
  <c r="AF133" i="31"/>
  <c r="AG133" i="31"/>
  <c r="AH133" i="31"/>
  <c r="AI133" i="31"/>
  <c r="AJ133" i="31"/>
  <c r="AK133" i="31"/>
  <c r="AL133" i="31"/>
  <c r="AM133" i="31"/>
  <c r="AN133" i="31"/>
  <c r="AO133" i="31"/>
  <c r="O134" i="31"/>
  <c r="P134" i="31"/>
  <c r="Q134" i="31"/>
  <c r="R134" i="31"/>
  <c r="S134" i="31"/>
  <c r="T134" i="31"/>
  <c r="U134" i="31"/>
  <c r="V134" i="31"/>
  <c r="W134" i="31"/>
  <c r="X134" i="31"/>
  <c r="Y134" i="31"/>
  <c r="Z134" i="31"/>
  <c r="AA134" i="31"/>
  <c r="AB134" i="31"/>
  <c r="AC134" i="31"/>
  <c r="AD134" i="31"/>
  <c r="AE134" i="31"/>
  <c r="AF134" i="31"/>
  <c r="AG134" i="31"/>
  <c r="AH134" i="31"/>
  <c r="AI134" i="31"/>
  <c r="AJ134" i="31"/>
  <c r="AK134" i="31"/>
  <c r="AL134" i="31"/>
  <c r="AM134" i="31"/>
  <c r="AN134" i="31"/>
  <c r="AO134" i="31"/>
  <c r="O135" i="31"/>
  <c r="P135" i="31"/>
  <c r="Q135" i="31"/>
  <c r="R135" i="31"/>
  <c r="S135" i="31"/>
  <c r="T135" i="31"/>
  <c r="U135" i="31"/>
  <c r="V135" i="31"/>
  <c r="W135" i="31"/>
  <c r="X135" i="31"/>
  <c r="Y135" i="31"/>
  <c r="Z135" i="31"/>
  <c r="AA135" i="31"/>
  <c r="AB135" i="31"/>
  <c r="AC135" i="31"/>
  <c r="AD135" i="31"/>
  <c r="AE135" i="31"/>
  <c r="AF135" i="31"/>
  <c r="AG135" i="31"/>
  <c r="AH135" i="31"/>
  <c r="AI135" i="31"/>
  <c r="AJ135" i="31"/>
  <c r="AK135" i="31"/>
  <c r="AL135" i="31"/>
  <c r="AM135" i="31"/>
  <c r="AN135" i="31"/>
  <c r="AO135" i="31"/>
  <c r="O136" i="31"/>
  <c r="P136" i="31"/>
  <c r="Q136" i="31"/>
  <c r="R136" i="31"/>
  <c r="S136" i="31"/>
  <c r="T136" i="31"/>
  <c r="U136" i="31"/>
  <c r="V136" i="31"/>
  <c r="W136" i="31"/>
  <c r="X136" i="31"/>
  <c r="Y136" i="31"/>
  <c r="Z136" i="31"/>
  <c r="AA136" i="31"/>
  <c r="AB136" i="31"/>
  <c r="AC136" i="31"/>
  <c r="AD136" i="31"/>
  <c r="AE136" i="31"/>
  <c r="AF136" i="31"/>
  <c r="AG136" i="31"/>
  <c r="AH136" i="31"/>
  <c r="AI136" i="31"/>
  <c r="AJ136" i="31"/>
  <c r="AK136" i="31"/>
  <c r="AL136" i="31"/>
  <c r="AM136" i="31"/>
  <c r="AN136" i="31"/>
  <c r="AO136" i="31"/>
  <c r="O137" i="31"/>
  <c r="P137" i="31"/>
  <c r="Q137" i="31"/>
  <c r="R137" i="31"/>
  <c r="S137" i="31"/>
  <c r="T137" i="31"/>
  <c r="U137" i="31"/>
  <c r="V137" i="31"/>
  <c r="W137" i="31"/>
  <c r="X137" i="31"/>
  <c r="Y137" i="31"/>
  <c r="Z137" i="31"/>
  <c r="AA137" i="31"/>
  <c r="AB137" i="31"/>
  <c r="AC137" i="31"/>
  <c r="AD137" i="31"/>
  <c r="AE137" i="31"/>
  <c r="AF137" i="31"/>
  <c r="AG137" i="31"/>
  <c r="AH137" i="31"/>
  <c r="AI137" i="31"/>
  <c r="AJ137" i="31"/>
  <c r="AK137" i="31"/>
  <c r="AL137" i="31"/>
  <c r="AM137" i="31"/>
  <c r="AN137" i="31"/>
  <c r="AO137" i="31"/>
  <c r="B4" i="24" l="1"/>
  <c r="B8" i="24"/>
  <c r="G4" i="17" l="1"/>
  <c r="G967" i="31" l="1"/>
  <c r="H967" i="31"/>
  <c r="I967" i="31"/>
  <c r="J967" i="31"/>
  <c r="K967" i="31"/>
  <c r="L967" i="31"/>
  <c r="M967" i="31"/>
  <c r="N967" i="31"/>
  <c r="F967" i="31"/>
  <c r="AO595" i="31"/>
  <c r="AN595" i="31"/>
  <c r="AM595" i="31"/>
  <c r="AL595" i="31"/>
  <c r="AK595" i="31"/>
  <c r="AJ595" i="31"/>
  <c r="AI595" i="31"/>
  <c r="AH595" i="31"/>
  <c r="AG595" i="31"/>
  <c r="AF595" i="31"/>
  <c r="AE595" i="31"/>
  <c r="AD595" i="31"/>
  <c r="AC595" i="31"/>
  <c r="AB595" i="31"/>
  <c r="AA595" i="31"/>
  <c r="Z595" i="31"/>
  <c r="Y595" i="31"/>
  <c r="X595" i="31"/>
  <c r="W595" i="31"/>
  <c r="V595" i="31"/>
  <c r="U595" i="31"/>
  <c r="T595" i="31"/>
  <c r="S595" i="31"/>
  <c r="R595" i="31"/>
  <c r="Q595" i="31"/>
  <c r="P595" i="31"/>
  <c r="O595" i="31"/>
  <c r="AO594" i="31"/>
  <c r="AN594" i="31"/>
  <c r="AM594" i="31"/>
  <c r="AL594" i="31"/>
  <c r="AK594" i="31"/>
  <c r="AJ594" i="31"/>
  <c r="AI594" i="31"/>
  <c r="AH594" i="31"/>
  <c r="AG594" i="31"/>
  <c r="AF594" i="31"/>
  <c r="AE594" i="31"/>
  <c r="AD594" i="31"/>
  <c r="AC594" i="31"/>
  <c r="AB594" i="31"/>
  <c r="AA594" i="31"/>
  <c r="Z594" i="31"/>
  <c r="Y594" i="31"/>
  <c r="X594" i="31"/>
  <c r="W594" i="31"/>
  <c r="V594" i="31"/>
  <c r="U594" i="31"/>
  <c r="T594" i="31"/>
  <c r="S594" i="31"/>
  <c r="R594" i="31"/>
  <c r="Q594" i="31"/>
  <c r="P594" i="31"/>
  <c r="O594" i="31"/>
  <c r="AO593" i="31"/>
  <c r="AN593" i="31"/>
  <c r="AM593" i="31"/>
  <c r="AL593" i="31"/>
  <c r="AK593" i="31"/>
  <c r="AJ593" i="31"/>
  <c r="AI593" i="31"/>
  <c r="AH593" i="31"/>
  <c r="AG593" i="31"/>
  <c r="AF593" i="31"/>
  <c r="AE593" i="31"/>
  <c r="AD593" i="31"/>
  <c r="AC593" i="31"/>
  <c r="AB593" i="31"/>
  <c r="AA593" i="31"/>
  <c r="Z593" i="31"/>
  <c r="Y593" i="31"/>
  <c r="X593" i="31"/>
  <c r="W593" i="31"/>
  <c r="V593" i="31"/>
  <c r="U593" i="31"/>
  <c r="T593" i="31"/>
  <c r="S593" i="31"/>
  <c r="R593" i="31"/>
  <c r="Q593" i="31"/>
  <c r="P593" i="31"/>
  <c r="O593" i="31"/>
  <c r="AO592" i="31"/>
  <c r="AN592" i="31"/>
  <c r="AM592" i="31"/>
  <c r="AL592" i="31"/>
  <c r="AK592" i="31"/>
  <c r="AJ592" i="31"/>
  <c r="AI592" i="31"/>
  <c r="AH592" i="31"/>
  <c r="AG592" i="31"/>
  <c r="AF592" i="31"/>
  <c r="AE592" i="31"/>
  <c r="AD592" i="31"/>
  <c r="AC592" i="31"/>
  <c r="AB592" i="31"/>
  <c r="AA592" i="31"/>
  <c r="Z592" i="31"/>
  <c r="Y592" i="31"/>
  <c r="X592" i="31"/>
  <c r="W592" i="31"/>
  <c r="V592" i="31"/>
  <c r="U592" i="31"/>
  <c r="T592" i="31"/>
  <c r="S592" i="31"/>
  <c r="R592" i="31"/>
  <c r="Q592" i="31"/>
  <c r="P592" i="31"/>
  <c r="O592" i="31"/>
  <c r="AO591" i="31"/>
  <c r="AN591" i="31"/>
  <c r="AM591" i="31"/>
  <c r="AL591" i="31"/>
  <c r="AK591" i="31"/>
  <c r="AJ591" i="31"/>
  <c r="AI591" i="31"/>
  <c r="AH591" i="31"/>
  <c r="AG591" i="31"/>
  <c r="AF591" i="31"/>
  <c r="AE591" i="31"/>
  <c r="AD591" i="31"/>
  <c r="AC591" i="31"/>
  <c r="AB591" i="31"/>
  <c r="AA591" i="31"/>
  <c r="Z591" i="31"/>
  <c r="Y591" i="31"/>
  <c r="X591" i="31"/>
  <c r="W591" i="31"/>
  <c r="V591" i="31"/>
  <c r="U591" i="31"/>
  <c r="T591" i="31"/>
  <c r="S591" i="31"/>
  <c r="R591" i="31"/>
  <c r="Q591" i="31"/>
  <c r="P591" i="31"/>
  <c r="O591" i="31"/>
  <c r="AO590" i="31"/>
  <c r="AN590" i="31"/>
  <c r="AM590" i="31"/>
  <c r="AL590" i="31"/>
  <c r="AK590" i="31"/>
  <c r="AJ590" i="31"/>
  <c r="AI590" i="31"/>
  <c r="AH590" i="31"/>
  <c r="AG590" i="31"/>
  <c r="AF590" i="31"/>
  <c r="AE590" i="31"/>
  <c r="AD590" i="31"/>
  <c r="AC590" i="31"/>
  <c r="AB590" i="31"/>
  <c r="AA590" i="31"/>
  <c r="Z590" i="31"/>
  <c r="Y590" i="31"/>
  <c r="X590" i="31"/>
  <c r="W590" i="31"/>
  <c r="V590" i="31"/>
  <c r="U590" i="31"/>
  <c r="T590" i="31"/>
  <c r="S590" i="31"/>
  <c r="R590" i="31"/>
  <c r="Q590" i="31"/>
  <c r="P590" i="31"/>
  <c r="O590" i="31"/>
  <c r="AO589" i="31"/>
  <c r="AN589" i="31"/>
  <c r="AM589" i="31"/>
  <c r="AL589" i="31"/>
  <c r="AK589" i="31"/>
  <c r="AJ589" i="31"/>
  <c r="AI589" i="31"/>
  <c r="AH589" i="31"/>
  <c r="AG589" i="31"/>
  <c r="AF589" i="31"/>
  <c r="AE589" i="31"/>
  <c r="AD589" i="31"/>
  <c r="AC589" i="31"/>
  <c r="AB589" i="31"/>
  <c r="AA589" i="31"/>
  <c r="Z589" i="31"/>
  <c r="Y589" i="31"/>
  <c r="X589" i="31"/>
  <c r="W589" i="31"/>
  <c r="V589" i="31"/>
  <c r="U589" i="31"/>
  <c r="T589" i="31"/>
  <c r="S589" i="31"/>
  <c r="R589" i="31"/>
  <c r="Q589" i="31"/>
  <c r="P589" i="31"/>
  <c r="O589" i="31"/>
  <c r="AO588" i="31"/>
  <c r="AN588" i="31"/>
  <c r="AM588" i="31"/>
  <c r="AL588" i="31"/>
  <c r="AK588" i="31"/>
  <c r="AJ588" i="31"/>
  <c r="AI588" i="31"/>
  <c r="AH588" i="31"/>
  <c r="AG588" i="31"/>
  <c r="AF588" i="31"/>
  <c r="AE588" i="31"/>
  <c r="AD588" i="31"/>
  <c r="AC588" i="31"/>
  <c r="AB588" i="31"/>
  <c r="AA588" i="31"/>
  <c r="Z588" i="31"/>
  <c r="Y588" i="31"/>
  <c r="X588" i="31"/>
  <c r="W588" i="31"/>
  <c r="V588" i="31"/>
  <c r="U588" i="31"/>
  <c r="T588" i="31"/>
  <c r="S588" i="31"/>
  <c r="R588" i="31"/>
  <c r="Q588" i="31"/>
  <c r="P588" i="31"/>
  <c r="O588" i="31"/>
  <c r="AO587" i="31"/>
  <c r="AN587" i="31"/>
  <c r="AM587" i="31"/>
  <c r="AL587" i="31"/>
  <c r="AK587" i="31"/>
  <c r="AJ587" i="31"/>
  <c r="AI587" i="31"/>
  <c r="AH587" i="31"/>
  <c r="AG587" i="31"/>
  <c r="AF587" i="31"/>
  <c r="AE587" i="31"/>
  <c r="AD587" i="31"/>
  <c r="AC587" i="31"/>
  <c r="AB587" i="31"/>
  <c r="AA587" i="31"/>
  <c r="Z587" i="31"/>
  <c r="Y587" i="31"/>
  <c r="X587" i="31"/>
  <c r="W587" i="31"/>
  <c r="V587" i="31"/>
  <c r="U587" i="31"/>
  <c r="T587" i="31"/>
  <c r="S587" i="31"/>
  <c r="R587" i="31"/>
  <c r="Q587" i="31"/>
  <c r="P587" i="31"/>
  <c r="O587" i="31"/>
  <c r="AO586" i="31"/>
  <c r="AN586" i="31"/>
  <c r="AM586" i="31"/>
  <c r="AL586" i="31"/>
  <c r="AK586" i="31"/>
  <c r="AJ586" i="31"/>
  <c r="AI586" i="31"/>
  <c r="AH586" i="31"/>
  <c r="AG586" i="31"/>
  <c r="AF586" i="31"/>
  <c r="AE586" i="31"/>
  <c r="AD586" i="31"/>
  <c r="AC586" i="31"/>
  <c r="AB586" i="31"/>
  <c r="AA586" i="31"/>
  <c r="Z586" i="31"/>
  <c r="Y586" i="31"/>
  <c r="X586" i="31"/>
  <c r="W586" i="31"/>
  <c r="V586" i="31"/>
  <c r="U586" i="31"/>
  <c r="T586" i="31"/>
  <c r="S586" i="31"/>
  <c r="R586" i="31"/>
  <c r="Q586" i="31"/>
  <c r="P586" i="31"/>
  <c r="O586" i="31"/>
  <c r="AO585" i="31"/>
  <c r="AN585" i="31"/>
  <c r="AM585" i="31"/>
  <c r="AL585" i="31"/>
  <c r="AK585" i="31"/>
  <c r="AJ585" i="31"/>
  <c r="AI585" i="31"/>
  <c r="AH585" i="31"/>
  <c r="AG585" i="31"/>
  <c r="AF585" i="31"/>
  <c r="AE585" i="31"/>
  <c r="AD585" i="31"/>
  <c r="AC585" i="31"/>
  <c r="AB585" i="31"/>
  <c r="AA585" i="31"/>
  <c r="Z585" i="31"/>
  <c r="Y585" i="31"/>
  <c r="X585" i="31"/>
  <c r="W585" i="31"/>
  <c r="V585" i="31"/>
  <c r="U585" i="31"/>
  <c r="T585" i="31"/>
  <c r="S585" i="31"/>
  <c r="R585" i="31"/>
  <c r="Q585" i="31"/>
  <c r="P585" i="31"/>
  <c r="O585" i="31"/>
  <c r="AO584" i="31"/>
  <c r="AN584" i="31"/>
  <c r="AM584" i="31"/>
  <c r="AL584" i="31"/>
  <c r="AK584" i="31"/>
  <c r="AJ584" i="31"/>
  <c r="AI584" i="31"/>
  <c r="AH584" i="31"/>
  <c r="AG584" i="31"/>
  <c r="AF584" i="31"/>
  <c r="AE584" i="31"/>
  <c r="AD584" i="31"/>
  <c r="AC584" i="31"/>
  <c r="AB584" i="31"/>
  <c r="AA584" i="31"/>
  <c r="Z584" i="31"/>
  <c r="Y584" i="31"/>
  <c r="X584" i="31"/>
  <c r="W584" i="31"/>
  <c r="V584" i="31"/>
  <c r="U584" i="31"/>
  <c r="T584" i="31"/>
  <c r="S584" i="31"/>
  <c r="R584" i="31"/>
  <c r="Q584" i="31"/>
  <c r="P584" i="31"/>
  <c r="O584" i="31"/>
  <c r="AO583" i="31"/>
  <c r="AN583" i="31"/>
  <c r="AM583" i="31"/>
  <c r="AL583" i="31"/>
  <c r="AK583" i="31"/>
  <c r="AJ583" i="31"/>
  <c r="AI583" i="31"/>
  <c r="AH583" i="31"/>
  <c r="AG583" i="31"/>
  <c r="AF583" i="31"/>
  <c r="AE583" i="31"/>
  <c r="AD583" i="31"/>
  <c r="AC583" i="31"/>
  <c r="AB583" i="31"/>
  <c r="AA583" i="31"/>
  <c r="Z583" i="31"/>
  <c r="Y583" i="31"/>
  <c r="X583" i="31"/>
  <c r="W583" i="31"/>
  <c r="V583" i="31"/>
  <c r="U583" i="31"/>
  <c r="T583" i="31"/>
  <c r="S583" i="31"/>
  <c r="R583" i="31"/>
  <c r="Q583" i="31"/>
  <c r="P583" i="31"/>
  <c r="O583" i="31"/>
  <c r="AO582" i="31"/>
  <c r="AN582" i="31"/>
  <c r="AM582" i="31"/>
  <c r="AL582" i="31"/>
  <c r="AK582" i="31"/>
  <c r="AJ582" i="31"/>
  <c r="AI582" i="31"/>
  <c r="AH582" i="31"/>
  <c r="AG582" i="31"/>
  <c r="AF582" i="31"/>
  <c r="AE582" i="31"/>
  <c r="AD582" i="31"/>
  <c r="AC582" i="31"/>
  <c r="AB582" i="31"/>
  <c r="AA582" i="31"/>
  <c r="Z582" i="31"/>
  <c r="Y582" i="31"/>
  <c r="X582" i="31"/>
  <c r="W582" i="31"/>
  <c r="V582" i="31"/>
  <c r="U582" i="31"/>
  <c r="T582" i="31"/>
  <c r="S582" i="31"/>
  <c r="R582" i="31"/>
  <c r="Q582" i="31"/>
  <c r="P582" i="31"/>
  <c r="O582" i="31"/>
  <c r="AO581" i="31"/>
  <c r="AN581" i="31"/>
  <c r="AM581" i="31"/>
  <c r="AL581" i="31"/>
  <c r="AK581" i="31"/>
  <c r="AJ581" i="31"/>
  <c r="AI581" i="31"/>
  <c r="AH581" i="31"/>
  <c r="AG581" i="31"/>
  <c r="AF581" i="31"/>
  <c r="AE581" i="31"/>
  <c r="AD581" i="31"/>
  <c r="AC581" i="31"/>
  <c r="AB581" i="31"/>
  <c r="AA581" i="31"/>
  <c r="Z581" i="31"/>
  <c r="Y581" i="31"/>
  <c r="X581" i="31"/>
  <c r="W581" i="31"/>
  <c r="V581" i="31"/>
  <c r="U581" i="31"/>
  <c r="T581" i="31"/>
  <c r="S581" i="31"/>
  <c r="R581" i="31"/>
  <c r="Q581" i="31"/>
  <c r="P581" i="31"/>
  <c r="O581" i="31"/>
  <c r="AO580" i="31"/>
  <c r="AN580" i="31"/>
  <c r="AM580" i="31"/>
  <c r="AL580" i="31"/>
  <c r="AK580" i="31"/>
  <c r="AJ580" i="31"/>
  <c r="AI580" i="31"/>
  <c r="AH580" i="31"/>
  <c r="AG580" i="31"/>
  <c r="AF580" i="31"/>
  <c r="AE580" i="31"/>
  <c r="AD580" i="31"/>
  <c r="AC580" i="31"/>
  <c r="AB580" i="31"/>
  <c r="AA580" i="31"/>
  <c r="Z580" i="31"/>
  <c r="Y580" i="31"/>
  <c r="X580" i="31"/>
  <c r="W580" i="31"/>
  <c r="V580" i="31"/>
  <c r="U580" i="31"/>
  <c r="T580" i="31"/>
  <c r="S580" i="31"/>
  <c r="R580" i="31"/>
  <c r="Q580" i="31"/>
  <c r="P580" i="31"/>
  <c r="O580" i="31"/>
  <c r="AO959" i="31"/>
  <c r="AN959" i="31"/>
  <c r="AM959" i="31"/>
  <c r="AL959" i="31"/>
  <c r="AK959" i="31"/>
  <c r="AJ959" i="31"/>
  <c r="AI959" i="31"/>
  <c r="AH959" i="31"/>
  <c r="AG959" i="31"/>
  <c r="AF959" i="31"/>
  <c r="AE959" i="31"/>
  <c r="AD959" i="31"/>
  <c r="AC959" i="31"/>
  <c r="AB959" i="31"/>
  <c r="AA959" i="31"/>
  <c r="Z959" i="31"/>
  <c r="Y959" i="31"/>
  <c r="X959" i="31"/>
  <c r="W959" i="31"/>
  <c r="V959" i="31"/>
  <c r="U959" i="31"/>
  <c r="T959" i="31"/>
  <c r="S959" i="31"/>
  <c r="R959" i="31"/>
  <c r="Q959" i="31"/>
  <c r="P959" i="31"/>
  <c r="O959" i="31"/>
  <c r="AO958" i="31"/>
  <c r="AN958" i="31"/>
  <c r="AM958" i="31"/>
  <c r="AL958" i="31"/>
  <c r="AK958" i="31"/>
  <c r="AJ958" i="31"/>
  <c r="AI958" i="31"/>
  <c r="AH958" i="31"/>
  <c r="AG958" i="31"/>
  <c r="AF958" i="31"/>
  <c r="AE958" i="31"/>
  <c r="AD958" i="31"/>
  <c r="AC958" i="31"/>
  <c r="AB958" i="31"/>
  <c r="AA958" i="31"/>
  <c r="Z958" i="31"/>
  <c r="Y958" i="31"/>
  <c r="X958" i="31"/>
  <c r="W958" i="31"/>
  <c r="V958" i="31"/>
  <c r="U958" i="31"/>
  <c r="T958" i="31"/>
  <c r="S958" i="31"/>
  <c r="R958" i="31"/>
  <c r="Q958" i="31"/>
  <c r="P958" i="31"/>
  <c r="O958" i="31"/>
  <c r="AO957" i="31"/>
  <c r="AN957" i="31"/>
  <c r="AM957" i="31"/>
  <c r="AL957" i="31"/>
  <c r="AK957" i="31"/>
  <c r="AJ957" i="31"/>
  <c r="AI957" i="31"/>
  <c r="AH957" i="31"/>
  <c r="AG957" i="31"/>
  <c r="AF957" i="31"/>
  <c r="AE957" i="31"/>
  <c r="AD957" i="31"/>
  <c r="AC957" i="31"/>
  <c r="AB957" i="31"/>
  <c r="AA957" i="31"/>
  <c r="Z957" i="31"/>
  <c r="Y957" i="31"/>
  <c r="X957" i="31"/>
  <c r="W957" i="31"/>
  <c r="V957" i="31"/>
  <c r="U957" i="31"/>
  <c r="T957" i="31"/>
  <c r="S957" i="31"/>
  <c r="R957" i="31"/>
  <c r="Q957" i="31"/>
  <c r="P957" i="31"/>
  <c r="O957" i="31"/>
  <c r="AO956" i="31"/>
  <c r="AN956" i="31"/>
  <c r="AM956" i="31"/>
  <c r="AL956" i="31"/>
  <c r="AK956" i="31"/>
  <c r="AJ956" i="31"/>
  <c r="AI956" i="31"/>
  <c r="AH956" i="31"/>
  <c r="AG956" i="31"/>
  <c r="AF956" i="31"/>
  <c r="AE956" i="31"/>
  <c r="AD956" i="31"/>
  <c r="AC956" i="31"/>
  <c r="AB956" i="31"/>
  <c r="AA956" i="31"/>
  <c r="Z956" i="31"/>
  <c r="Y956" i="31"/>
  <c r="X956" i="31"/>
  <c r="W956" i="31"/>
  <c r="V956" i="31"/>
  <c r="U956" i="31"/>
  <c r="T956" i="31"/>
  <c r="S956" i="31"/>
  <c r="R956" i="31"/>
  <c r="Q956" i="31"/>
  <c r="P956" i="31"/>
  <c r="O956" i="31"/>
  <c r="AO955" i="31"/>
  <c r="AN955" i="31"/>
  <c r="AM955" i="31"/>
  <c r="AL955" i="31"/>
  <c r="AK955" i="31"/>
  <c r="AJ955" i="31"/>
  <c r="AI955" i="31"/>
  <c r="AH955" i="31"/>
  <c r="AG955" i="31"/>
  <c r="AF955" i="31"/>
  <c r="AE955" i="31"/>
  <c r="AD955" i="31"/>
  <c r="AC955" i="31"/>
  <c r="AB955" i="31"/>
  <c r="AA955" i="31"/>
  <c r="Z955" i="31"/>
  <c r="Y955" i="31"/>
  <c r="X955" i="31"/>
  <c r="W955" i="31"/>
  <c r="V955" i="31"/>
  <c r="U955" i="31"/>
  <c r="T955" i="31"/>
  <c r="S955" i="31"/>
  <c r="R955" i="31"/>
  <c r="Q955" i="31"/>
  <c r="P955" i="31"/>
  <c r="O955" i="31"/>
  <c r="AO954" i="31"/>
  <c r="AN954" i="31"/>
  <c r="AM954" i="31"/>
  <c r="AL954" i="31"/>
  <c r="AK954" i="31"/>
  <c r="AJ954" i="31"/>
  <c r="AI954" i="31"/>
  <c r="AH954" i="31"/>
  <c r="AG954" i="31"/>
  <c r="AF954" i="31"/>
  <c r="AE954" i="31"/>
  <c r="AD954" i="31"/>
  <c r="AC954" i="31"/>
  <c r="AB954" i="31"/>
  <c r="AA954" i="31"/>
  <c r="Z954" i="31"/>
  <c r="Y954" i="31"/>
  <c r="X954" i="31"/>
  <c r="W954" i="31"/>
  <c r="V954" i="31"/>
  <c r="U954" i="31"/>
  <c r="T954" i="31"/>
  <c r="S954" i="31"/>
  <c r="R954" i="31"/>
  <c r="Q954" i="31"/>
  <c r="P954" i="31"/>
  <c r="O954" i="31"/>
  <c r="AO953" i="31"/>
  <c r="AN953" i="31"/>
  <c r="AM953" i="31"/>
  <c r="AL953" i="31"/>
  <c r="AK953" i="31"/>
  <c r="AJ953" i="31"/>
  <c r="AI953" i="31"/>
  <c r="AH953" i="31"/>
  <c r="AG953" i="31"/>
  <c r="AF953" i="31"/>
  <c r="AE953" i="31"/>
  <c r="AD953" i="31"/>
  <c r="AC953" i="31"/>
  <c r="AB953" i="31"/>
  <c r="AA953" i="31"/>
  <c r="Z953" i="31"/>
  <c r="Y953" i="31"/>
  <c r="X953" i="31"/>
  <c r="W953" i="31"/>
  <c r="V953" i="31"/>
  <c r="U953" i="31"/>
  <c r="T953" i="31"/>
  <c r="S953" i="31"/>
  <c r="R953" i="31"/>
  <c r="Q953" i="31"/>
  <c r="P953" i="31"/>
  <c r="O953" i="31"/>
  <c r="AO952" i="31"/>
  <c r="AN952" i="31"/>
  <c r="AM952" i="31"/>
  <c r="AL952" i="31"/>
  <c r="AK952" i="31"/>
  <c r="AJ952" i="31"/>
  <c r="AI952" i="31"/>
  <c r="AH952" i="31"/>
  <c r="AG952" i="31"/>
  <c r="AF952" i="31"/>
  <c r="AE952" i="31"/>
  <c r="AD952" i="31"/>
  <c r="AC952" i="31"/>
  <c r="AB952" i="31"/>
  <c r="AA952" i="31"/>
  <c r="Z952" i="31"/>
  <c r="Y952" i="31"/>
  <c r="X952" i="31"/>
  <c r="W952" i="31"/>
  <c r="V952" i="31"/>
  <c r="U952" i="31"/>
  <c r="T952" i="31"/>
  <c r="S952" i="31"/>
  <c r="R952" i="31"/>
  <c r="Q952" i="31"/>
  <c r="P952" i="31"/>
  <c r="O952" i="31"/>
  <c r="AO951" i="31"/>
  <c r="AN951" i="31"/>
  <c r="AM951" i="31"/>
  <c r="AL951" i="31"/>
  <c r="AK951" i="31"/>
  <c r="AJ951" i="31"/>
  <c r="AI951" i="31"/>
  <c r="AH951" i="31"/>
  <c r="AG951" i="31"/>
  <c r="AF951" i="31"/>
  <c r="AE951" i="31"/>
  <c r="AD951" i="31"/>
  <c r="AC951" i="31"/>
  <c r="AB951" i="31"/>
  <c r="AA951" i="31"/>
  <c r="Z951" i="31"/>
  <c r="Y951" i="31"/>
  <c r="X951" i="31"/>
  <c r="W951" i="31"/>
  <c r="V951" i="31"/>
  <c r="U951" i="31"/>
  <c r="T951" i="31"/>
  <c r="S951" i="31"/>
  <c r="R951" i="31"/>
  <c r="Q951" i="31"/>
  <c r="P951" i="31"/>
  <c r="O951" i="31"/>
  <c r="AO950" i="31"/>
  <c r="AN950" i="31"/>
  <c r="AM950" i="31"/>
  <c r="AL950" i="31"/>
  <c r="AK950" i="31"/>
  <c r="AJ950" i="31"/>
  <c r="AI950" i="31"/>
  <c r="AH950" i="31"/>
  <c r="AG950" i="31"/>
  <c r="AF950" i="31"/>
  <c r="AE950" i="31"/>
  <c r="AD950" i="31"/>
  <c r="AC950" i="31"/>
  <c r="AB950" i="31"/>
  <c r="AA950" i="31"/>
  <c r="Z950" i="31"/>
  <c r="Y950" i="31"/>
  <c r="X950" i="31"/>
  <c r="W950" i="31"/>
  <c r="V950" i="31"/>
  <c r="U950" i="31"/>
  <c r="T950" i="31"/>
  <c r="S950" i="31"/>
  <c r="R950" i="31"/>
  <c r="Q950" i="31"/>
  <c r="P950" i="31"/>
  <c r="O950" i="31"/>
  <c r="AO949" i="31"/>
  <c r="AN949" i="31"/>
  <c r="AM949" i="31"/>
  <c r="AL949" i="31"/>
  <c r="AK949" i="31"/>
  <c r="AJ949" i="31"/>
  <c r="AI949" i="31"/>
  <c r="AH949" i="31"/>
  <c r="AG949" i="31"/>
  <c r="AF949" i="31"/>
  <c r="AE949" i="31"/>
  <c r="AD949" i="31"/>
  <c r="AC949" i="31"/>
  <c r="AB949" i="31"/>
  <c r="AA949" i="31"/>
  <c r="Z949" i="31"/>
  <c r="Y949" i="31"/>
  <c r="X949" i="31"/>
  <c r="W949" i="31"/>
  <c r="V949" i="31"/>
  <c r="U949" i="31"/>
  <c r="T949" i="31"/>
  <c r="S949" i="31"/>
  <c r="R949" i="31"/>
  <c r="Q949" i="31"/>
  <c r="P949" i="31"/>
  <c r="O949" i="31"/>
  <c r="AO948" i="31"/>
  <c r="AN948" i="31"/>
  <c r="AM948" i="31"/>
  <c r="AL948" i="31"/>
  <c r="AK948" i="31"/>
  <c r="AJ948" i="31"/>
  <c r="AI948" i="31"/>
  <c r="AH948" i="31"/>
  <c r="AG948" i="31"/>
  <c r="AF948" i="31"/>
  <c r="AE948" i="31"/>
  <c r="AD948" i="31"/>
  <c r="AC948" i="31"/>
  <c r="AB948" i="31"/>
  <c r="AA948" i="31"/>
  <c r="Z948" i="31"/>
  <c r="Y948" i="31"/>
  <c r="X948" i="31"/>
  <c r="W948" i="31"/>
  <c r="V948" i="31"/>
  <c r="U948" i="31"/>
  <c r="T948" i="31"/>
  <c r="S948" i="31"/>
  <c r="R948" i="31"/>
  <c r="Q948" i="31"/>
  <c r="P948" i="31"/>
  <c r="O948" i="31"/>
  <c r="AO947" i="31"/>
  <c r="AN947" i="31"/>
  <c r="AM947" i="31"/>
  <c r="AL947" i="31"/>
  <c r="AK947" i="31"/>
  <c r="AJ947" i="31"/>
  <c r="AI947" i="31"/>
  <c r="AH947" i="31"/>
  <c r="AG947" i="31"/>
  <c r="AF947" i="31"/>
  <c r="AE947" i="31"/>
  <c r="AD947" i="31"/>
  <c r="AC947" i="31"/>
  <c r="AB947" i="31"/>
  <c r="AA947" i="31"/>
  <c r="Z947" i="31"/>
  <c r="Y947" i="31"/>
  <c r="X947" i="31"/>
  <c r="W947" i="31"/>
  <c r="V947" i="31"/>
  <c r="U947" i="31"/>
  <c r="T947" i="31"/>
  <c r="S947" i="31"/>
  <c r="R947" i="31"/>
  <c r="Q947" i="31"/>
  <c r="P947" i="31"/>
  <c r="O947" i="31"/>
  <c r="AO946" i="31"/>
  <c r="AN946" i="31"/>
  <c r="AM946" i="31"/>
  <c r="AL946" i="31"/>
  <c r="AK946" i="31"/>
  <c r="AJ946" i="31"/>
  <c r="AI946" i="31"/>
  <c r="AH946" i="31"/>
  <c r="AG946" i="31"/>
  <c r="AF946" i="31"/>
  <c r="AE946" i="31"/>
  <c r="AD946" i="31"/>
  <c r="AC946" i="31"/>
  <c r="AB946" i="31"/>
  <c r="AA946" i="31"/>
  <c r="Z946" i="31"/>
  <c r="Y946" i="31"/>
  <c r="X946" i="31"/>
  <c r="W946" i="31"/>
  <c r="V946" i="31"/>
  <c r="U946" i="31"/>
  <c r="T946" i="31"/>
  <c r="S946" i="31"/>
  <c r="R946" i="31"/>
  <c r="Q946" i="31"/>
  <c r="P946" i="31"/>
  <c r="O946" i="31"/>
  <c r="AO945" i="31"/>
  <c r="AN945" i="31"/>
  <c r="AM945" i="31"/>
  <c r="AL945" i="31"/>
  <c r="AK945" i="31"/>
  <c r="AJ945" i="31"/>
  <c r="AI945" i="31"/>
  <c r="AH945" i="31"/>
  <c r="AG945" i="31"/>
  <c r="AF945" i="31"/>
  <c r="AE945" i="31"/>
  <c r="AD945" i="31"/>
  <c r="AC945" i="31"/>
  <c r="AB945" i="31"/>
  <c r="AA945" i="31"/>
  <c r="Z945" i="31"/>
  <c r="Y945" i="31"/>
  <c r="X945" i="31"/>
  <c r="W945" i="31"/>
  <c r="V945" i="31"/>
  <c r="U945" i="31"/>
  <c r="T945" i="31"/>
  <c r="S945" i="31"/>
  <c r="R945" i="31"/>
  <c r="Q945" i="31"/>
  <c r="P945" i="31"/>
  <c r="O945" i="31"/>
  <c r="AO944" i="31"/>
  <c r="AN944" i="31"/>
  <c r="AM944" i="31"/>
  <c r="AL944" i="31"/>
  <c r="AK944" i="31"/>
  <c r="AJ944" i="31"/>
  <c r="AI944" i="31"/>
  <c r="AH944" i="31"/>
  <c r="AG944" i="31"/>
  <c r="AF944" i="31"/>
  <c r="AE944" i="31"/>
  <c r="AD944" i="31"/>
  <c r="AC944" i="31"/>
  <c r="AB944" i="31"/>
  <c r="AA944" i="31"/>
  <c r="Z944" i="31"/>
  <c r="Y944" i="31"/>
  <c r="X944" i="31"/>
  <c r="W944" i="31"/>
  <c r="V944" i="31"/>
  <c r="U944" i="31"/>
  <c r="T944" i="31"/>
  <c r="S944" i="31"/>
  <c r="R944" i="31"/>
  <c r="Q944" i="31"/>
  <c r="P944" i="31"/>
  <c r="O944" i="31"/>
  <c r="AO943" i="31"/>
  <c r="AN943" i="31"/>
  <c r="AM943" i="31"/>
  <c r="AL943" i="31"/>
  <c r="AK943" i="31"/>
  <c r="AJ943" i="31"/>
  <c r="AI943" i="31"/>
  <c r="AH943" i="31"/>
  <c r="AG943" i="31"/>
  <c r="AF943" i="31"/>
  <c r="AE943" i="31"/>
  <c r="AD943" i="31"/>
  <c r="AC943" i="31"/>
  <c r="AB943" i="31"/>
  <c r="AA943" i="31"/>
  <c r="Z943" i="31"/>
  <c r="Y943" i="31"/>
  <c r="X943" i="31"/>
  <c r="W943" i="31"/>
  <c r="V943" i="31"/>
  <c r="U943" i="31"/>
  <c r="T943" i="31"/>
  <c r="S943" i="31"/>
  <c r="R943" i="31"/>
  <c r="Q943" i="31"/>
  <c r="P943" i="31"/>
  <c r="O943" i="31"/>
  <c r="AO942" i="31"/>
  <c r="AN942" i="31"/>
  <c r="AM942" i="31"/>
  <c r="AL942" i="31"/>
  <c r="AK942" i="31"/>
  <c r="AJ942" i="31"/>
  <c r="AI942" i="31"/>
  <c r="AH942" i="31"/>
  <c r="AG942" i="31"/>
  <c r="AF942" i="31"/>
  <c r="AE942" i="31"/>
  <c r="AD942" i="31"/>
  <c r="AC942" i="31"/>
  <c r="AB942" i="31"/>
  <c r="AA942" i="31"/>
  <c r="Z942" i="31"/>
  <c r="Y942" i="31"/>
  <c r="X942" i="31"/>
  <c r="W942" i="31"/>
  <c r="V942" i="31"/>
  <c r="U942" i="31"/>
  <c r="T942" i="31"/>
  <c r="S942" i="31"/>
  <c r="R942" i="31"/>
  <c r="Q942" i="31"/>
  <c r="P942" i="31"/>
  <c r="O942" i="31"/>
  <c r="AO941" i="31"/>
  <c r="AN941" i="31"/>
  <c r="AM941" i="31"/>
  <c r="AL941" i="31"/>
  <c r="AK941" i="31"/>
  <c r="AJ941" i="31"/>
  <c r="AI941" i="31"/>
  <c r="AH941" i="31"/>
  <c r="AG941" i="31"/>
  <c r="AF941" i="31"/>
  <c r="AE941" i="31"/>
  <c r="AD941" i="31"/>
  <c r="AC941" i="31"/>
  <c r="AB941" i="31"/>
  <c r="AA941" i="31"/>
  <c r="Z941" i="31"/>
  <c r="Y941" i="31"/>
  <c r="X941" i="31"/>
  <c r="W941" i="31"/>
  <c r="V941" i="31"/>
  <c r="U941" i="31"/>
  <c r="T941" i="31"/>
  <c r="S941" i="31"/>
  <c r="R941" i="31"/>
  <c r="Q941" i="31"/>
  <c r="P941" i="31"/>
  <c r="O941" i="31"/>
  <c r="AO940" i="31"/>
  <c r="AN940" i="31"/>
  <c r="AM940" i="31"/>
  <c r="AL940" i="31"/>
  <c r="AK940" i="31"/>
  <c r="AJ940" i="31"/>
  <c r="AI940" i="31"/>
  <c r="AH940" i="31"/>
  <c r="AG940" i="31"/>
  <c r="AF940" i="31"/>
  <c r="AE940" i="31"/>
  <c r="AD940" i="31"/>
  <c r="AC940" i="31"/>
  <c r="AB940" i="31"/>
  <c r="AA940" i="31"/>
  <c r="Z940" i="31"/>
  <c r="Y940" i="31"/>
  <c r="X940" i="31"/>
  <c r="W940" i="31"/>
  <c r="V940" i="31"/>
  <c r="U940" i="31"/>
  <c r="T940" i="31"/>
  <c r="S940" i="31"/>
  <c r="R940" i="31"/>
  <c r="Q940" i="31"/>
  <c r="P940" i="31"/>
  <c r="O940" i="31"/>
  <c r="AO939" i="31"/>
  <c r="AN939" i="31"/>
  <c r="AM939" i="31"/>
  <c r="AL939" i="31"/>
  <c r="AK939" i="31"/>
  <c r="AJ939" i="31"/>
  <c r="AI939" i="31"/>
  <c r="AH939" i="31"/>
  <c r="AG939" i="31"/>
  <c r="AF939" i="31"/>
  <c r="AE939" i="31"/>
  <c r="AD939" i="31"/>
  <c r="AC939" i="31"/>
  <c r="AB939" i="31"/>
  <c r="AA939" i="31"/>
  <c r="Z939" i="31"/>
  <c r="Y939" i="31"/>
  <c r="X939" i="31"/>
  <c r="W939" i="31"/>
  <c r="V939" i="31"/>
  <c r="U939" i="31"/>
  <c r="T939" i="31"/>
  <c r="S939" i="31"/>
  <c r="R939" i="31"/>
  <c r="Q939" i="31"/>
  <c r="P939" i="31"/>
  <c r="O939" i="31"/>
  <c r="AO938" i="31"/>
  <c r="AN938" i="31"/>
  <c r="AM938" i="31"/>
  <c r="AL938" i="31"/>
  <c r="AK938" i="31"/>
  <c r="AJ938" i="31"/>
  <c r="AI938" i="31"/>
  <c r="AH938" i="31"/>
  <c r="AG938" i="31"/>
  <c r="AF938" i="31"/>
  <c r="AE938" i="31"/>
  <c r="AD938" i="31"/>
  <c r="AC938" i="31"/>
  <c r="AB938" i="31"/>
  <c r="AA938" i="31"/>
  <c r="Z938" i="31"/>
  <c r="Y938" i="31"/>
  <c r="X938" i="31"/>
  <c r="W938" i="31"/>
  <c r="V938" i="31"/>
  <c r="U938" i="31"/>
  <c r="T938" i="31"/>
  <c r="S938" i="31"/>
  <c r="R938" i="31"/>
  <c r="Q938" i="31"/>
  <c r="P938" i="31"/>
  <c r="O938" i="31"/>
  <c r="AO937" i="31"/>
  <c r="AN937" i="31"/>
  <c r="AM937" i="31"/>
  <c r="AL937" i="31"/>
  <c r="AK937" i="31"/>
  <c r="AJ937" i="31"/>
  <c r="AI937" i="31"/>
  <c r="AH937" i="31"/>
  <c r="AG937" i="31"/>
  <c r="AF937" i="31"/>
  <c r="AE937" i="31"/>
  <c r="AD937" i="31"/>
  <c r="AC937" i="31"/>
  <c r="AB937" i="31"/>
  <c r="AA937" i="31"/>
  <c r="Z937" i="31"/>
  <c r="Y937" i="31"/>
  <c r="X937" i="31"/>
  <c r="W937" i="31"/>
  <c r="V937" i="31"/>
  <c r="U937" i="31"/>
  <c r="T937" i="31"/>
  <c r="S937" i="31"/>
  <c r="R937" i="31"/>
  <c r="Q937" i="31"/>
  <c r="P937" i="31"/>
  <c r="O937" i="31"/>
  <c r="AO936" i="31"/>
  <c r="AN936" i="31"/>
  <c r="AM936" i="31"/>
  <c r="AL936" i="31"/>
  <c r="AK936" i="31"/>
  <c r="AJ936" i="31"/>
  <c r="AI936" i="31"/>
  <c r="AH936" i="31"/>
  <c r="AG936" i="31"/>
  <c r="AF936" i="31"/>
  <c r="AE936" i="31"/>
  <c r="AD936" i="31"/>
  <c r="AC936" i="31"/>
  <c r="AB936" i="31"/>
  <c r="AA936" i="31"/>
  <c r="Z936" i="31"/>
  <c r="Y936" i="31"/>
  <c r="X936" i="31"/>
  <c r="W936" i="31"/>
  <c r="V936" i="31"/>
  <c r="U936" i="31"/>
  <c r="T936" i="31"/>
  <c r="S936" i="31"/>
  <c r="R936" i="31"/>
  <c r="Q936" i="31"/>
  <c r="P936" i="31"/>
  <c r="O936" i="31"/>
  <c r="AO935" i="31"/>
  <c r="AN935" i="31"/>
  <c r="AM935" i="31"/>
  <c r="AL935" i="31"/>
  <c r="AK935" i="31"/>
  <c r="AJ935" i="31"/>
  <c r="AI935" i="31"/>
  <c r="AH935" i="31"/>
  <c r="AG935" i="31"/>
  <c r="AF935" i="31"/>
  <c r="AE935" i="31"/>
  <c r="AD935" i="31"/>
  <c r="AC935" i="31"/>
  <c r="AB935" i="31"/>
  <c r="AA935" i="31"/>
  <c r="Z935" i="31"/>
  <c r="Y935" i="31"/>
  <c r="X935" i="31"/>
  <c r="W935" i="31"/>
  <c r="V935" i="31"/>
  <c r="U935" i="31"/>
  <c r="T935" i="31"/>
  <c r="S935" i="31"/>
  <c r="R935" i="31"/>
  <c r="Q935" i="31"/>
  <c r="P935" i="31"/>
  <c r="O935" i="31"/>
  <c r="AO934" i="31"/>
  <c r="AN934" i="31"/>
  <c r="AM934" i="31"/>
  <c r="AL934" i="31"/>
  <c r="AK934" i="31"/>
  <c r="AJ934" i="31"/>
  <c r="AI934" i="31"/>
  <c r="AH934" i="31"/>
  <c r="AG934" i="31"/>
  <c r="AF934" i="31"/>
  <c r="AE934" i="31"/>
  <c r="AD934" i="31"/>
  <c r="AC934" i="31"/>
  <c r="AB934" i="31"/>
  <c r="AA934" i="31"/>
  <c r="Z934" i="31"/>
  <c r="Y934" i="31"/>
  <c r="X934" i="31"/>
  <c r="W934" i="31"/>
  <c r="V934" i="31"/>
  <c r="U934" i="31"/>
  <c r="T934" i="31"/>
  <c r="S934" i="31"/>
  <c r="R934" i="31"/>
  <c r="Q934" i="31"/>
  <c r="P934" i="31"/>
  <c r="O934" i="31"/>
  <c r="AO933" i="31"/>
  <c r="AN933" i="31"/>
  <c r="AM933" i="31"/>
  <c r="AL933" i="31"/>
  <c r="AK933" i="31"/>
  <c r="AJ933" i="31"/>
  <c r="AI933" i="31"/>
  <c r="AH933" i="31"/>
  <c r="AG933" i="31"/>
  <c r="AF933" i="31"/>
  <c r="AE933" i="31"/>
  <c r="AD933" i="31"/>
  <c r="AC933" i="31"/>
  <c r="AB933" i="31"/>
  <c r="AA933" i="31"/>
  <c r="Z933" i="31"/>
  <c r="Y933" i="31"/>
  <c r="X933" i="31"/>
  <c r="W933" i="31"/>
  <c r="V933" i="31"/>
  <c r="U933" i="31"/>
  <c r="T933" i="31"/>
  <c r="S933" i="31"/>
  <c r="R933" i="31"/>
  <c r="Q933" i="31"/>
  <c r="P933" i="31"/>
  <c r="O933" i="31"/>
  <c r="AO932" i="31"/>
  <c r="AN932" i="31"/>
  <c r="AM932" i="31"/>
  <c r="AL932" i="31"/>
  <c r="AK932" i="31"/>
  <c r="AJ932" i="31"/>
  <c r="AI932" i="31"/>
  <c r="AH932" i="31"/>
  <c r="AG932" i="31"/>
  <c r="AF932" i="31"/>
  <c r="AE932" i="31"/>
  <c r="AD932" i="31"/>
  <c r="AC932" i="31"/>
  <c r="AB932" i="31"/>
  <c r="AA932" i="31"/>
  <c r="Z932" i="31"/>
  <c r="Y932" i="31"/>
  <c r="X932" i="31"/>
  <c r="W932" i="31"/>
  <c r="V932" i="31"/>
  <c r="U932" i="31"/>
  <c r="T932" i="31"/>
  <c r="S932" i="31"/>
  <c r="R932" i="31"/>
  <c r="Q932" i="31"/>
  <c r="P932" i="31"/>
  <c r="O932" i="31"/>
  <c r="AO931" i="31"/>
  <c r="AN931" i="31"/>
  <c r="AM931" i="31"/>
  <c r="AL931" i="31"/>
  <c r="AK931" i="31"/>
  <c r="AJ931" i="31"/>
  <c r="AI931" i="31"/>
  <c r="AH931" i="31"/>
  <c r="AG931" i="31"/>
  <c r="AF931" i="31"/>
  <c r="AE931" i="31"/>
  <c r="AD931" i="31"/>
  <c r="AC931" i="31"/>
  <c r="AB931" i="31"/>
  <c r="AA931" i="31"/>
  <c r="Z931" i="31"/>
  <c r="Y931" i="31"/>
  <c r="X931" i="31"/>
  <c r="W931" i="31"/>
  <c r="V931" i="31"/>
  <c r="U931" i="31"/>
  <c r="T931" i="31"/>
  <c r="S931" i="31"/>
  <c r="R931" i="31"/>
  <c r="Q931" i="31"/>
  <c r="P931" i="31"/>
  <c r="O931" i="31"/>
  <c r="AO930" i="31"/>
  <c r="AN930" i="31"/>
  <c r="AM930" i="31"/>
  <c r="AL930" i="31"/>
  <c r="AK930" i="31"/>
  <c r="AJ930" i="31"/>
  <c r="AI930" i="31"/>
  <c r="AH930" i="31"/>
  <c r="AG930" i="31"/>
  <c r="AF930" i="31"/>
  <c r="AE930" i="31"/>
  <c r="AD930" i="31"/>
  <c r="AC930" i="31"/>
  <c r="AB930" i="31"/>
  <c r="AA930" i="31"/>
  <c r="Z930" i="31"/>
  <c r="Y930" i="31"/>
  <c r="X930" i="31"/>
  <c r="W930" i="31"/>
  <c r="V930" i="31"/>
  <c r="U930" i="31"/>
  <c r="T930" i="31"/>
  <c r="S930" i="31"/>
  <c r="R930" i="31"/>
  <c r="Q930" i="31"/>
  <c r="P930" i="31"/>
  <c r="O930" i="31"/>
  <c r="AO929" i="31"/>
  <c r="AN929" i="31"/>
  <c r="AM929" i="31"/>
  <c r="AL929" i="31"/>
  <c r="AK929" i="31"/>
  <c r="AJ929" i="31"/>
  <c r="AI929" i="31"/>
  <c r="AH929" i="31"/>
  <c r="AG929" i="31"/>
  <c r="AF929" i="31"/>
  <c r="AE929" i="31"/>
  <c r="AD929" i="31"/>
  <c r="AC929" i="31"/>
  <c r="AB929" i="31"/>
  <c r="AA929" i="31"/>
  <c r="Z929" i="31"/>
  <c r="Y929" i="31"/>
  <c r="X929" i="31"/>
  <c r="W929" i="31"/>
  <c r="V929" i="31"/>
  <c r="U929" i="31"/>
  <c r="T929" i="31"/>
  <c r="S929" i="31"/>
  <c r="R929" i="31"/>
  <c r="Q929" i="31"/>
  <c r="P929" i="31"/>
  <c r="O929" i="31"/>
  <c r="AO928" i="31"/>
  <c r="AN928" i="31"/>
  <c r="AM928" i="31"/>
  <c r="AL928" i="31"/>
  <c r="AK928" i="31"/>
  <c r="AJ928" i="31"/>
  <c r="AI928" i="31"/>
  <c r="AH928" i="31"/>
  <c r="AG928" i="31"/>
  <c r="AF928" i="31"/>
  <c r="AE928" i="31"/>
  <c r="AD928" i="31"/>
  <c r="AC928" i="31"/>
  <c r="AB928" i="31"/>
  <c r="AA928" i="31"/>
  <c r="Z928" i="31"/>
  <c r="Y928" i="31"/>
  <c r="X928" i="31"/>
  <c r="W928" i="31"/>
  <c r="V928" i="31"/>
  <c r="U928" i="31"/>
  <c r="T928" i="31"/>
  <c r="S928" i="31"/>
  <c r="R928" i="31"/>
  <c r="Q928" i="31"/>
  <c r="P928" i="31"/>
  <c r="O928" i="31"/>
  <c r="AO927" i="31"/>
  <c r="AN927" i="31"/>
  <c r="AM927" i="31"/>
  <c r="AL927" i="31"/>
  <c r="AK927" i="31"/>
  <c r="AJ927" i="31"/>
  <c r="AI927" i="31"/>
  <c r="AH927" i="31"/>
  <c r="AG927" i="31"/>
  <c r="AF927" i="31"/>
  <c r="AE927" i="31"/>
  <c r="AD927" i="31"/>
  <c r="AC927" i="31"/>
  <c r="AB927" i="31"/>
  <c r="AA927" i="31"/>
  <c r="Z927" i="31"/>
  <c r="Y927" i="31"/>
  <c r="X927" i="31"/>
  <c r="W927" i="31"/>
  <c r="V927" i="31"/>
  <c r="U927" i="31"/>
  <c r="T927" i="31"/>
  <c r="S927" i="31"/>
  <c r="R927" i="31"/>
  <c r="Q927" i="31"/>
  <c r="P927" i="31"/>
  <c r="O927" i="31"/>
  <c r="AO926" i="31"/>
  <c r="AN926" i="31"/>
  <c r="AM926" i="31"/>
  <c r="AL926" i="31"/>
  <c r="AK926" i="31"/>
  <c r="AJ926" i="31"/>
  <c r="AI926" i="31"/>
  <c r="AH926" i="31"/>
  <c r="AG926" i="31"/>
  <c r="AF926" i="31"/>
  <c r="AE926" i="31"/>
  <c r="AD926" i="31"/>
  <c r="AC926" i="31"/>
  <c r="AB926" i="31"/>
  <c r="AA926" i="31"/>
  <c r="Z926" i="31"/>
  <c r="Y926" i="31"/>
  <c r="X926" i="31"/>
  <c r="W926" i="31"/>
  <c r="V926" i="31"/>
  <c r="U926" i="31"/>
  <c r="T926" i="31"/>
  <c r="S926" i="31"/>
  <c r="R926" i="31"/>
  <c r="Q926" i="31"/>
  <c r="P926" i="31"/>
  <c r="O926" i="31"/>
  <c r="AO925" i="31"/>
  <c r="AN925" i="31"/>
  <c r="AM925" i="31"/>
  <c r="AL925" i="31"/>
  <c r="AK925" i="31"/>
  <c r="AJ925" i="31"/>
  <c r="AI925" i="31"/>
  <c r="AH925" i="31"/>
  <c r="AG925" i="31"/>
  <c r="AF925" i="31"/>
  <c r="AE925" i="31"/>
  <c r="AD925" i="31"/>
  <c r="AC925" i="31"/>
  <c r="AB925" i="31"/>
  <c r="AA925" i="31"/>
  <c r="Z925" i="31"/>
  <c r="Y925" i="31"/>
  <c r="X925" i="31"/>
  <c r="W925" i="31"/>
  <c r="V925" i="31"/>
  <c r="U925" i="31"/>
  <c r="T925" i="31"/>
  <c r="S925" i="31"/>
  <c r="R925" i="31"/>
  <c r="Q925" i="31"/>
  <c r="P925" i="31"/>
  <c r="O925" i="31"/>
  <c r="AO924" i="31"/>
  <c r="AN924" i="31"/>
  <c r="AM924" i="31"/>
  <c r="AL924" i="31"/>
  <c r="AK924" i="31"/>
  <c r="AJ924" i="31"/>
  <c r="AI924" i="31"/>
  <c r="AH924" i="31"/>
  <c r="AG924" i="31"/>
  <c r="AF924" i="31"/>
  <c r="AE924" i="31"/>
  <c r="AD924" i="31"/>
  <c r="AC924" i="31"/>
  <c r="AB924" i="31"/>
  <c r="AA924" i="31"/>
  <c r="Z924" i="31"/>
  <c r="Y924" i="31"/>
  <c r="X924" i="31"/>
  <c r="W924" i="31"/>
  <c r="V924" i="31"/>
  <c r="U924" i="31"/>
  <c r="T924" i="31"/>
  <c r="S924" i="31"/>
  <c r="R924" i="31"/>
  <c r="Q924" i="31"/>
  <c r="P924" i="31"/>
  <c r="O924" i="31"/>
  <c r="AO923" i="31"/>
  <c r="AN923" i="31"/>
  <c r="AM923" i="31"/>
  <c r="AL923" i="31"/>
  <c r="AK923" i="31"/>
  <c r="AJ923" i="31"/>
  <c r="AI923" i="31"/>
  <c r="AH923" i="31"/>
  <c r="AG923" i="31"/>
  <c r="AF923" i="31"/>
  <c r="AE923" i="31"/>
  <c r="AD923" i="31"/>
  <c r="AC923" i="31"/>
  <c r="AB923" i="31"/>
  <c r="AA923" i="31"/>
  <c r="Z923" i="31"/>
  <c r="Y923" i="31"/>
  <c r="X923" i="31"/>
  <c r="W923" i="31"/>
  <c r="V923" i="31"/>
  <c r="U923" i="31"/>
  <c r="T923" i="31"/>
  <c r="S923" i="31"/>
  <c r="R923" i="31"/>
  <c r="Q923" i="31"/>
  <c r="P923" i="31"/>
  <c r="O923" i="31"/>
  <c r="AO922" i="31"/>
  <c r="AN922" i="31"/>
  <c r="AM922" i="31"/>
  <c r="AL922" i="31"/>
  <c r="AK922" i="31"/>
  <c r="AJ922" i="31"/>
  <c r="AI922" i="31"/>
  <c r="AH922" i="31"/>
  <c r="AG922" i="31"/>
  <c r="AF922" i="31"/>
  <c r="AE922" i="31"/>
  <c r="AD922" i="31"/>
  <c r="AC922" i="31"/>
  <c r="AB922" i="31"/>
  <c r="AA922" i="31"/>
  <c r="Z922" i="31"/>
  <c r="Y922" i="31"/>
  <c r="X922" i="31"/>
  <c r="W922" i="31"/>
  <c r="V922" i="31"/>
  <c r="U922" i="31"/>
  <c r="T922" i="31"/>
  <c r="S922" i="31"/>
  <c r="R922" i="31"/>
  <c r="Q922" i="31"/>
  <c r="P922" i="31"/>
  <c r="O922" i="31"/>
  <c r="AO921" i="31"/>
  <c r="AN921" i="31"/>
  <c r="AM921" i="31"/>
  <c r="AL921" i="31"/>
  <c r="AK921" i="31"/>
  <c r="AJ921" i="31"/>
  <c r="AI921" i="31"/>
  <c r="AH921" i="31"/>
  <c r="AG921" i="31"/>
  <c r="AF921" i="31"/>
  <c r="AE921" i="31"/>
  <c r="AD921" i="31"/>
  <c r="AC921" i="31"/>
  <c r="AB921" i="31"/>
  <c r="AA921" i="31"/>
  <c r="Z921" i="31"/>
  <c r="Y921" i="31"/>
  <c r="X921" i="31"/>
  <c r="W921" i="31"/>
  <c r="V921" i="31"/>
  <c r="U921" i="31"/>
  <c r="T921" i="31"/>
  <c r="S921" i="31"/>
  <c r="R921" i="31"/>
  <c r="Q921" i="31"/>
  <c r="P921" i="31"/>
  <c r="O921" i="31"/>
  <c r="AO920" i="31"/>
  <c r="AN920" i="31"/>
  <c r="AM920" i="31"/>
  <c r="AL920" i="31"/>
  <c r="AK920" i="31"/>
  <c r="AJ920" i="31"/>
  <c r="AI920" i="31"/>
  <c r="AH920" i="31"/>
  <c r="AG920" i="31"/>
  <c r="AF920" i="31"/>
  <c r="AE920" i="31"/>
  <c r="AD920" i="31"/>
  <c r="AC920" i="31"/>
  <c r="AB920" i="31"/>
  <c r="AA920" i="31"/>
  <c r="Z920" i="31"/>
  <c r="Y920" i="31"/>
  <c r="X920" i="31"/>
  <c r="W920" i="31"/>
  <c r="V920" i="31"/>
  <c r="U920" i="31"/>
  <c r="T920" i="31"/>
  <c r="S920" i="31"/>
  <c r="R920" i="31"/>
  <c r="Q920" i="31"/>
  <c r="P920" i="31"/>
  <c r="O920" i="31"/>
  <c r="AO919" i="31"/>
  <c r="AN919" i="31"/>
  <c r="AM919" i="31"/>
  <c r="AL919" i="31"/>
  <c r="AK919" i="31"/>
  <c r="AJ919" i="31"/>
  <c r="AI919" i="31"/>
  <c r="AH919" i="31"/>
  <c r="AG919" i="31"/>
  <c r="AF919" i="31"/>
  <c r="AE919" i="31"/>
  <c r="AD919" i="31"/>
  <c r="AC919" i="31"/>
  <c r="AB919" i="31"/>
  <c r="AA919" i="31"/>
  <c r="Z919" i="31"/>
  <c r="Y919" i="31"/>
  <c r="X919" i="31"/>
  <c r="W919" i="31"/>
  <c r="V919" i="31"/>
  <c r="U919" i="31"/>
  <c r="T919" i="31"/>
  <c r="S919" i="31"/>
  <c r="R919" i="31"/>
  <c r="Q919" i="31"/>
  <c r="P919" i="31"/>
  <c r="O919" i="31"/>
  <c r="AO918" i="31"/>
  <c r="AN918" i="31"/>
  <c r="AM918" i="31"/>
  <c r="AL918" i="31"/>
  <c r="AK918" i="31"/>
  <c r="AJ918" i="31"/>
  <c r="AI918" i="31"/>
  <c r="AH918" i="31"/>
  <c r="AG918" i="31"/>
  <c r="AF918" i="31"/>
  <c r="AE918" i="31"/>
  <c r="AD918" i="31"/>
  <c r="AC918" i="31"/>
  <c r="AB918" i="31"/>
  <c r="AA918" i="31"/>
  <c r="Z918" i="31"/>
  <c r="Y918" i="31"/>
  <c r="X918" i="31"/>
  <c r="W918" i="31"/>
  <c r="V918" i="31"/>
  <c r="U918" i="31"/>
  <c r="T918" i="31"/>
  <c r="S918" i="31"/>
  <c r="R918" i="31"/>
  <c r="Q918" i="31"/>
  <c r="P918" i="31"/>
  <c r="O918" i="31"/>
  <c r="AO917" i="31"/>
  <c r="AN917" i="31"/>
  <c r="AM917" i="31"/>
  <c r="AL917" i="31"/>
  <c r="AK917" i="31"/>
  <c r="AJ917" i="31"/>
  <c r="AI917" i="31"/>
  <c r="AH917" i="31"/>
  <c r="AG917" i="31"/>
  <c r="AF917" i="31"/>
  <c r="AE917" i="31"/>
  <c r="AD917" i="31"/>
  <c r="AC917" i="31"/>
  <c r="AB917" i="31"/>
  <c r="AA917" i="31"/>
  <c r="Z917" i="31"/>
  <c r="Y917" i="31"/>
  <c r="X917" i="31"/>
  <c r="W917" i="31"/>
  <c r="V917" i="31"/>
  <c r="U917" i="31"/>
  <c r="T917" i="31"/>
  <c r="S917" i="31"/>
  <c r="R917" i="31"/>
  <c r="Q917" i="31"/>
  <c r="P917" i="31"/>
  <c r="O917" i="31"/>
  <c r="AO916" i="31"/>
  <c r="AN916" i="31"/>
  <c r="AM916" i="31"/>
  <c r="AL916" i="31"/>
  <c r="AK916" i="31"/>
  <c r="AJ916" i="31"/>
  <c r="AI916" i="31"/>
  <c r="AH916" i="31"/>
  <c r="AG916" i="31"/>
  <c r="AF916" i="31"/>
  <c r="AE916" i="31"/>
  <c r="AD916" i="31"/>
  <c r="AC916" i="31"/>
  <c r="AB916" i="31"/>
  <c r="AA916" i="31"/>
  <c r="Z916" i="31"/>
  <c r="Y916" i="31"/>
  <c r="X916" i="31"/>
  <c r="W916" i="31"/>
  <c r="V916" i="31"/>
  <c r="U916" i="31"/>
  <c r="T916" i="31"/>
  <c r="S916" i="31"/>
  <c r="R916" i="31"/>
  <c r="Q916" i="31"/>
  <c r="P916" i="31"/>
  <c r="O916" i="31"/>
  <c r="AO915" i="31"/>
  <c r="AN915" i="31"/>
  <c r="AM915" i="31"/>
  <c r="AL915" i="31"/>
  <c r="AK915" i="31"/>
  <c r="AJ915" i="31"/>
  <c r="AI915" i="31"/>
  <c r="AH915" i="31"/>
  <c r="AG915" i="31"/>
  <c r="AF915" i="31"/>
  <c r="AE915" i="31"/>
  <c r="AD915" i="31"/>
  <c r="AC915" i="31"/>
  <c r="AB915" i="31"/>
  <c r="AA915" i="31"/>
  <c r="Z915" i="31"/>
  <c r="Y915" i="31"/>
  <c r="X915" i="31"/>
  <c r="W915" i="31"/>
  <c r="V915" i="31"/>
  <c r="U915" i="31"/>
  <c r="T915" i="31"/>
  <c r="S915" i="31"/>
  <c r="R915" i="31"/>
  <c r="Q915" i="31"/>
  <c r="P915" i="31"/>
  <c r="O915" i="31"/>
  <c r="AO914" i="31"/>
  <c r="AN914" i="31"/>
  <c r="AM914" i="31"/>
  <c r="AL914" i="31"/>
  <c r="AK914" i="31"/>
  <c r="AJ914" i="31"/>
  <c r="AI914" i="31"/>
  <c r="AH914" i="31"/>
  <c r="AG914" i="31"/>
  <c r="AF914" i="31"/>
  <c r="AE914" i="31"/>
  <c r="AD914" i="31"/>
  <c r="AC914" i="31"/>
  <c r="AB914" i="31"/>
  <c r="AA914" i="31"/>
  <c r="Z914" i="31"/>
  <c r="Y914" i="31"/>
  <c r="X914" i="31"/>
  <c r="W914" i="31"/>
  <c r="V914" i="31"/>
  <c r="U914" i="31"/>
  <c r="T914" i="31"/>
  <c r="S914" i="31"/>
  <c r="R914" i="31"/>
  <c r="Q914" i="31"/>
  <c r="P914" i="31"/>
  <c r="O914" i="31"/>
  <c r="AO913" i="31"/>
  <c r="AN913" i="31"/>
  <c r="AM913" i="31"/>
  <c r="AL913" i="31"/>
  <c r="AK913" i="31"/>
  <c r="AJ913" i="31"/>
  <c r="AI913" i="31"/>
  <c r="AH913" i="31"/>
  <c r="AG913" i="31"/>
  <c r="AF913" i="31"/>
  <c r="AE913" i="31"/>
  <c r="AD913" i="31"/>
  <c r="AC913" i="31"/>
  <c r="AB913" i="31"/>
  <c r="AA913" i="31"/>
  <c r="Z913" i="31"/>
  <c r="Y913" i="31"/>
  <c r="X913" i="31"/>
  <c r="W913" i="31"/>
  <c r="V913" i="31"/>
  <c r="U913" i="31"/>
  <c r="T913" i="31"/>
  <c r="S913" i="31"/>
  <c r="R913" i="31"/>
  <c r="Q913" i="31"/>
  <c r="P913" i="31"/>
  <c r="O913" i="31"/>
  <c r="AO912" i="31"/>
  <c r="AN912" i="31"/>
  <c r="AM912" i="31"/>
  <c r="AL912" i="31"/>
  <c r="AK912" i="31"/>
  <c r="AJ912" i="31"/>
  <c r="AI912" i="31"/>
  <c r="AH912" i="31"/>
  <c r="AG912" i="31"/>
  <c r="AF912" i="31"/>
  <c r="AE912" i="31"/>
  <c r="AD912" i="31"/>
  <c r="AC912" i="31"/>
  <c r="AB912" i="31"/>
  <c r="AA912" i="31"/>
  <c r="Z912" i="31"/>
  <c r="Y912" i="31"/>
  <c r="X912" i="31"/>
  <c r="W912" i="31"/>
  <c r="V912" i="31"/>
  <c r="U912" i="31"/>
  <c r="T912" i="31"/>
  <c r="S912" i="31"/>
  <c r="R912" i="31"/>
  <c r="Q912" i="31"/>
  <c r="P912" i="31"/>
  <c r="O912" i="31"/>
  <c r="AO911" i="31"/>
  <c r="AN911" i="31"/>
  <c r="AM911" i="31"/>
  <c r="AL911" i="31"/>
  <c r="AK911" i="31"/>
  <c r="AJ911" i="31"/>
  <c r="AI911" i="31"/>
  <c r="AH911" i="31"/>
  <c r="AG911" i="31"/>
  <c r="AF911" i="31"/>
  <c r="AE911" i="31"/>
  <c r="AD911" i="31"/>
  <c r="AC911" i="31"/>
  <c r="AB911" i="31"/>
  <c r="AA911" i="31"/>
  <c r="Z911" i="31"/>
  <c r="Y911" i="31"/>
  <c r="X911" i="31"/>
  <c r="W911" i="31"/>
  <c r="V911" i="31"/>
  <c r="U911" i="31"/>
  <c r="T911" i="31"/>
  <c r="S911" i="31"/>
  <c r="R911" i="31"/>
  <c r="Q911" i="31"/>
  <c r="P911" i="31"/>
  <c r="O911" i="31"/>
  <c r="AO910" i="31"/>
  <c r="AN910" i="31"/>
  <c r="AM910" i="31"/>
  <c r="AL910" i="31"/>
  <c r="AK910" i="31"/>
  <c r="AJ910" i="31"/>
  <c r="AI910" i="31"/>
  <c r="AH910" i="31"/>
  <c r="AG910" i="31"/>
  <c r="AF910" i="31"/>
  <c r="AE910" i="31"/>
  <c r="AD910" i="31"/>
  <c r="AC910" i="31"/>
  <c r="AB910" i="31"/>
  <c r="AA910" i="31"/>
  <c r="Z910" i="31"/>
  <c r="Y910" i="31"/>
  <c r="X910" i="31"/>
  <c r="W910" i="31"/>
  <c r="V910" i="31"/>
  <c r="U910" i="31"/>
  <c r="T910" i="31"/>
  <c r="S910" i="31"/>
  <c r="R910" i="31"/>
  <c r="Q910" i="31"/>
  <c r="P910" i="31"/>
  <c r="O910" i="31"/>
  <c r="AO909" i="31"/>
  <c r="AN909" i="31"/>
  <c r="AM909" i="31"/>
  <c r="AL909" i="31"/>
  <c r="AK909" i="31"/>
  <c r="AJ909" i="31"/>
  <c r="AI909" i="31"/>
  <c r="AH909" i="31"/>
  <c r="AG909" i="31"/>
  <c r="AF909" i="31"/>
  <c r="AE909" i="31"/>
  <c r="AD909" i="31"/>
  <c r="AC909" i="31"/>
  <c r="AB909" i="31"/>
  <c r="AA909" i="31"/>
  <c r="Z909" i="31"/>
  <c r="Y909" i="31"/>
  <c r="X909" i="31"/>
  <c r="W909" i="31"/>
  <c r="V909" i="31"/>
  <c r="U909" i="31"/>
  <c r="T909" i="31"/>
  <c r="S909" i="31"/>
  <c r="R909" i="31"/>
  <c r="Q909" i="31"/>
  <c r="P909" i="31"/>
  <c r="O909" i="31"/>
  <c r="AO908" i="31"/>
  <c r="AN908" i="31"/>
  <c r="AM908" i="31"/>
  <c r="AL908" i="31"/>
  <c r="AK908" i="31"/>
  <c r="AJ908" i="31"/>
  <c r="AI908" i="31"/>
  <c r="AH908" i="31"/>
  <c r="AG908" i="31"/>
  <c r="AF908" i="31"/>
  <c r="AE908" i="31"/>
  <c r="AD908" i="31"/>
  <c r="AC908" i="31"/>
  <c r="AB908" i="31"/>
  <c r="AA908" i="31"/>
  <c r="Z908" i="31"/>
  <c r="Y908" i="31"/>
  <c r="X908" i="31"/>
  <c r="W908" i="31"/>
  <c r="V908" i="31"/>
  <c r="U908" i="31"/>
  <c r="T908" i="31"/>
  <c r="S908" i="31"/>
  <c r="R908" i="31"/>
  <c r="Q908" i="31"/>
  <c r="P908" i="31"/>
  <c r="O908" i="31"/>
  <c r="AO907" i="31"/>
  <c r="AN907" i="31"/>
  <c r="AM907" i="31"/>
  <c r="AL907" i="31"/>
  <c r="AK907" i="31"/>
  <c r="AJ907" i="31"/>
  <c r="AI907" i="31"/>
  <c r="AH907" i="31"/>
  <c r="AG907" i="31"/>
  <c r="AF907" i="31"/>
  <c r="AE907" i="31"/>
  <c r="AD907" i="31"/>
  <c r="AC907" i="31"/>
  <c r="AB907" i="31"/>
  <c r="AA907" i="31"/>
  <c r="Z907" i="31"/>
  <c r="Y907" i="31"/>
  <c r="X907" i="31"/>
  <c r="W907" i="31"/>
  <c r="V907" i="31"/>
  <c r="U907" i="31"/>
  <c r="T907" i="31"/>
  <c r="S907" i="31"/>
  <c r="R907" i="31"/>
  <c r="Q907" i="31"/>
  <c r="P907" i="31"/>
  <c r="O907" i="31"/>
  <c r="AO906" i="31"/>
  <c r="AN906" i="31"/>
  <c r="AM906" i="31"/>
  <c r="AL906" i="31"/>
  <c r="AK906" i="31"/>
  <c r="AJ906" i="31"/>
  <c r="AI906" i="31"/>
  <c r="AH906" i="31"/>
  <c r="AG906" i="31"/>
  <c r="AF906" i="31"/>
  <c r="AE906" i="31"/>
  <c r="AD906" i="31"/>
  <c r="AC906" i="31"/>
  <c r="AB906" i="31"/>
  <c r="AA906" i="31"/>
  <c r="Z906" i="31"/>
  <c r="Y906" i="31"/>
  <c r="X906" i="31"/>
  <c r="W906" i="31"/>
  <c r="V906" i="31"/>
  <c r="U906" i="31"/>
  <c r="T906" i="31"/>
  <c r="S906" i="31"/>
  <c r="R906" i="31"/>
  <c r="Q906" i="31"/>
  <c r="P906" i="31"/>
  <c r="O906" i="31"/>
  <c r="AO905" i="31"/>
  <c r="AN905" i="31"/>
  <c r="AM905" i="31"/>
  <c r="AL905" i="31"/>
  <c r="AK905" i="31"/>
  <c r="AJ905" i="31"/>
  <c r="AI905" i="31"/>
  <c r="AH905" i="31"/>
  <c r="AG905" i="31"/>
  <c r="AF905" i="31"/>
  <c r="AE905" i="31"/>
  <c r="AD905" i="31"/>
  <c r="AC905" i="31"/>
  <c r="AB905" i="31"/>
  <c r="AA905" i="31"/>
  <c r="Z905" i="31"/>
  <c r="Y905" i="31"/>
  <c r="X905" i="31"/>
  <c r="W905" i="31"/>
  <c r="V905" i="31"/>
  <c r="U905" i="31"/>
  <c r="T905" i="31"/>
  <c r="S905" i="31"/>
  <c r="R905" i="31"/>
  <c r="Q905" i="31"/>
  <c r="P905" i="31"/>
  <c r="O905" i="31"/>
  <c r="AO904" i="31"/>
  <c r="AN904" i="31"/>
  <c r="AM904" i="31"/>
  <c r="AL904" i="31"/>
  <c r="AK904" i="31"/>
  <c r="AJ904" i="31"/>
  <c r="AI904" i="31"/>
  <c r="AH904" i="31"/>
  <c r="AG904" i="31"/>
  <c r="AF904" i="31"/>
  <c r="AE904" i="31"/>
  <c r="AD904" i="31"/>
  <c r="AC904" i="31"/>
  <c r="AB904" i="31"/>
  <c r="AA904" i="31"/>
  <c r="Z904" i="31"/>
  <c r="Y904" i="31"/>
  <c r="X904" i="31"/>
  <c r="W904" i="31"/>
  <c r="V904" i="31"/>
  <c r="U904" i="31"/>
  <c r="T904" i="31"/>
  <c r="S904" i="31"/>
  <c r="R904" i="31"/>
  <c r="Q904" i="31"/>
  <c r="P904" i="31"/>
  <c r="O904" i="31"/>
  <c r="AO903" i="31"/>
  <c r="AN903" i="31"/>
  <c r="AM903" i="31"/>
  <c r="AL903" i="31"/>
  <c r="AK903" i="31"/>
  <c r="AJ903" i="31"/>
  <c r="AI903" i="31"/>
  <c r="AH903" i="31"/>
  <c r="AG903" i="31"/>
  <c r="AF903" i="31"/>
  <c r="AE903" i="31"/>
  <c r="AD903" i="31"/>
  <c r="AC903" i="31"/>
  <c r="AB903" i="31"/>
  <c r="AA903" i="31"/>
  <c r="Z903" i="31"/>
  <c r="Y903" i="31"/>
  <c r="X903" i="31"/>
  <c r="W903" i="31"/>
  <c r="V903" i="31"/>
  <c r="U903" i="31"/>
  <c r="T903" i="31"/>
  <c r="S903" i="31"/>
  <c r="R903" i="31"/>
  <c r="Q903" i="31"/>
  <c r="P903" i="31"/>
  <c r="O903" i="31"/>
  <c r="AO902" i="31"/>
  <c r="AN902" i="31"/>
  <c r="AM902" i="31"/>
  <c r="AL902" i="31"/>
  <c r="AK902" i="31"/>
  <c r="AJ902" i="31"/>
  <c r="AI902" i="31"/>
  <c r="AH902" i="31"/>
  <c r="AG902" i="31"/>
  <c r="AF902" i="31"/>
  <c r="AE902" i="31"/>
  <c r="AD902" i="31"/>
  <c r="AC902" i="31"/>
  <c r="AB902" i="31"/>
  <c r="AA902" i="31"/>
  <c r="Z902" i="31"/>
  <c r="Y902" i="31"/>
  <c r="X902" i="31"/>
  <c r="W902" i="31"/>
  <c r="V902" i="31"/>
  <c r="U902" i="31"/>
  <c r="T902" i="31"/>
  <c r="S902" i="31"/>
  <c r="R902" i="31"/>
  <c r="Q902" i="31"/>
  <c r="P902" i="31"/>
  <c r="O902" i="31"/>
  <c r="AO901" i="31"/>
  <c r="AN901" i="31"/>
  <c r="AM901" i="31"/>
  <c r="AL901" i="31"/>
  <c r="AK901" i="31"/>
  <c r="AJ901" i="31"/>
  <c r="AI901" i="31"/>
  <c r="AH901" i="31"/>
  <c r="AG901" i="31"/>
  <c r="AF901" i="31"/>
  <c r="AE901" i="31"/>
  <c r="AD901" i="31"/>
  <c r="AC901" i="31"/>
  <c r="AB901" i="31"/>
  <c r="AA901" i="31"/>
  <c r="Z901" i="31"/>
  <c r="Y901" i="31"/>
  <c r="X901" i="31"/>
  <c r="W901" i="31"/>
  <c r="V901" i="31"/>
  <c r="U901" i="31"/>
  <c r="T901" i="31"/>
  <c r="S901" i="31"/>
  <c r="R901" i="31"/>
  <c r="Q901" i="31"/>
  <c r="P901" i="31"/>
  <c r="O901" i="31"/>
  <c r="AO900" i="31"/>
  <c r="AN900" i="31"/>
  <c r="AM900" i="31"/>
  <c r="AL900" i="31"/>
  <c r="AK900" i="31"/>
  <c r="AJ900" i="31"/>
  <c r="AI900" i="31"/>
  <c r="AH900" i="31"/>
  <c r="AG900" i="31"/>
  <c r="AF900" i="31"/>
  <c r="AE900" i="31"/>
  <c r="AD900" i="31"/>
  <c r="AC900" i="31"/>
  <c r="AB900" i="31"/>
  <c r="AA900" i="31"/>
  <c r="Z900" i="31"/>
  <c r="Y900" i="31"/>
  <c r="X900" i="31"/>
  <c r="W900" i="31"/>
  <c r="V900" i="31"/>
  <c r="U900" i="31"/>
  <c r="T900" i="31"/>
  <c r="S900" i="31"/>
  <c r="R900" i="31"/>
  <c r="Q900" i="31"/>
  <c r="P900" i="31"/>
  <c r="O900" i="31"/>
  <c r="AO899" i="31"/>
  <c r="AN899" i="31"/>
  <c r="AM899" i="31"/>
  <c r="AL899" i="31"/>
  <c r="AK899" i="31"/>
  <c r="AJ899" i="31"/>
  <c r="AI899" i="31"/>
  <c r="AH899" i="31"/>
  <c r="AG899" i="31"/>
  <c r="AF899" i="31"/>
  <c r="AE899" i="31"/>
  <c r="AD899" i="31"/>
  <c r="AC899" i="31"/>
  <c r="AB899" i="31"/>
  <c r="AA899" i="31"/>
  <c r="Z899" i="31"/>
  <c r="Y899" i="31"/>
  <c r="X899" i="31"/>
  <c r="W899" i="31"/>
  <c r="V899" i="31"/>
  <c r="U899" i="31"/>
  <c r="T899" i="31"/>
  <c r="S899" i="31"/>
  <c r="R899" i="31"/>
  <c r="Q899" i="31"/>
  <c r="P899" i="31"/>
  <c r="O899" i="31"/>
  <c r="AO898" i="31"/>
  <c r="AN898" i="31"/>
  <c r="AM898" i="31"/>
  <c r="AL898" i="31"/>
  <c r="AK898" i="31"/>
  <c r="AJ898" i="31"/>
  <c r="AI898" i="31"/>
  <c r="AH898" i="31"/>
  <c r="AG898" i="31"/>
  <c r="AF898" i="31"/>
  <c r="AE898" i="31"/>
  <c r="AD898" i="31"/>
  <c r="AC898" i="31"/>
  <c r="AB898" i="31"/>
  <c r="AA898" i="31"/>
  <c r="Z898" i="31"/>
  <c r="Y898" i="31"/>
  <c r="X898" i="31"/>
  <c r="W898" i="31"/>
  <c r="V898" i="31"/>
  <c r="U898" i="31"/>
  <c r="T898" i="31"/>
  <c r="S898" i="31"/>
  <c r="R898" i="31"/>
  <c r="Q898" i="31"/>
  <c r="P898" i="31"/>
  <c r="O898" i="31"/>
  <c r="AO897" i="31"/>
  <c r="AN897" i="31"/>
  <c r="AM897" i="31"/>
  <c r="AL897" i="31"/>
  <c r="AK897" i="31"/>
  <c r="AJ897" i="31"/>
  <c r="AI897" i="31"/>
  <c r="AH897" i="31"/>
  <c r="AG897" i="31"/>
  <c r="AF897" i="31"/>
  <c r="AE897" i="31"/>
  <c r="AD897" i="31"/>
  <c r="AC897" i="31"/>
  <c r="AB897" i="31"/>
  <c r="AA897" i="31"/>
  <c r="Z897" i="31"/>
  <c r="Y897" i="31"/>
  <c r="X897" i="31"/>
  <c r="W897" i="31"/>
  <c r="V897" i="31"/>
  <c r="U897" i="31"/>
  <c r="T897" i="31"/>
  <c r="S897" i="31"/>
  <c r="R897" i="31"/>
  <c r="Q897" i="31"/>
  <c r="P897" i="31"/>
  <c r="O897" i="31"/>
  <c r="AO896" i="31"/>
  <c r="AN896" i="31"/>
  <c r="AM896" i="31"/>
  <c r="AL896" i="31"/>
  <c r="AK896" i="31"/>
  <c r="AJ896" i="31"/>
  <c r="AI896" i="31"/>
  <c r="AH896" i="31"/>
  <c r="AG896" i="31"/>
  <c r="AF896" i="31"/>
  <c r="AE896" i="31"/>
  <c r="AD896" i="31"/>
  <c r="AC896" i="31"/>
  <c r="AB896" i="31"/>
  <c r="AA896" i="31"/>
  <c r="Z896" i="31"/>
  <c r="Y896" i="31"/>
  <c r="X896" i="31"/>
  <c r="W896" i="31"/>
  <c r="V896" i="31"/>
  <c r="U896" i="31"/>
  <c r="T896" i="31"/>
  <c r="S896" i="31"/>
  <c r="R896" i="31"/>
  <c r="Q896" i="31"/>
  <c r="P896" i="31"/>
  <c r="O896" i="31"/>
  <c r="AO895" i="31"/>
  <c r="AN895" i="31"/>
  <c r="AM895" i="31"/>
  <c r="AL895" i="31"/>
  <c r="AK895" i="31"/>
  <c r="AJ895" i="31"/>
  <c r="AI895" i="31"/>
  <c r="AH895" i="31"/>
  <c r="AG895" i="31"/>
  <c r="AF895" i="31"/>
  <c r="AE895" i="31"/>
  <c r="AD895" i="31"/>
  <c r="AC895" i="31"/>
  <c r="AB895" i="31"/>
  <c r="AA895" i="31"/>
  <c r="Z895" i="31"/>
  <c r="Y895" i="31"/>
  <c r="X895" i="31"/>
  <c r="W895" i="31"/>
  <c r="V895" i="31"/>
  <c r="U895" i="31"/>
  <c r="T895" i="31"/>
  <c r="S895" i="31"/>
  <c r="R895" i="31"/>
  <c r="Q895" i="31"/>
  <c r="P895" i="31"/>
  <c r="O895" i="31"/>
  <c r="AO894" i="31"/>
  <c r="AN894" i="31"/>
  <c r="AM894" i="31"/>
  <c r="AL894" i="31"/>
  <c r="AK894" i="31"/>
  <c r="AJ894" i="31"/>
  <c r="AI894" i="31"/>
  <c r="AH894" i="31"/>
  <c r="AG894" i="31"/>
  <c r="AF894" i="31"/>
  <c r="AE894" i="31"/>
  <c r="AD894" i="31"/>
  <c r="AC894" i="31"/>
  <c r="AB894" i="31"/>
  <c r="AA894" i="31"/>
  <c r="Z894" i="31"/>
  <c r="Y894" i="31"/>
  <c r="X894" i="31"/>
  <c r="W894" i="31"/>
  <c r="V894" i="31"/>
  <c r="U894" i="31"/>
  <c r="T894" i="31"/>
  <c r="S894" i="31"/>
  <c r="R894" i="31"/>
  <c r="Q894" i="31"/>
  <c r="P894" i="31"/>
  <c r="O894" i="31"/>
  <c r="AO893" i="31"/>
  <c r="AN893" i="31"/>
  <c r="AM893" i="31"/>
  <c r="AL893" i="31"/>
  <c r="AK893" i="31"/>
  <c r="AJ893" i="31"/>
  <c r="AI893" i="31"/>
  <c r="AH893" i="31"/>
  <c r="AG893" i="31"/>
  <c r="AF893" i="31"/>
  <c r="AE893" i="31"/>
  <c r="AD893" i="31"/>
  <c r="AC893" i="31"/>
  <c r="AB893" i="31"/>
  <c r="AA893" i="31"/>
  <c r="Z893" i="31"/>
  <c r="Y893" i="31"/>
  <c r="X893" i="31"/>
  <c r="W893" i="31"/>
  <c r="V893" i="31"/>
  <c r="U893" i="31"/>
  <c r="T893" i="31"/>
  <c r="S893" i="31"/>
  <c r="R893" i="31"/>
  <c r="Q893" i="31"/>
  <c r="P893" i="31"/>
  <c r="O893" i="31"/>
  <c r="AO892" i="31"/>
  <c r="AN892" i="31"/>
  <c r="AM892" i="31"/>
  <c r="AL892" i="31"/>
  <c r="AK892" i="31"/>
  <c r="AJ892" i="31"/>
  <c r="AI892" i="31"/>
  <c r="AH892" i="31"/>
  <c r="AG892" i="31"/>
  <c r="AF892" i="31"/>
  <c r="AE892" i="31"/>
  <c r="AD892" i="31"/>
  <c r="AC892" i="31"/>
  <c r="AB892" i="31"/>
  <c r="AA892" i="31"/>
  <c r="Z892" i="31"/>
  <c r="Y892" i="31"/>
  <c r="X892" i="31"/>
  <c r="W892" i="31"/>
  <c r="V892" i="31"/>
  <c r="U892" i="31"/>
  <c r="T892" i="31"/>
  <c r="S892" i="31"/>
  <c r="R892" i="31"/>
  <c r="Q892" i="31"/>
  <c r="P892" i="31"/>
  <c r="O892" i="31"/>
  <c r="AO891" i="31"/>
  <c r="AN891" i="31"/>
  <c r="AM891" i="31"/>
  <c r="AL891" i="31"/>
  <c r="AK891" i="31"/>
  <c r="AJ891" i="31"/>
  <c r="AI891" i="31"/>
  <c r="AH891" i="31"/>
  <c r="AG891" i="31"/>
  <c r="AF891" i="31"/>
  <c r="AE891" i="31"/>
  <c r="AD891" i="31"/>
  <c r="AC891" i="31"/>
  <c r="AB891" i="31"/>
  <c r="AA891" i="31"/>
  <c r="Z891" i="31"/>
  <c r="Y891" i="31"/>
  <c r="X891" i="31"/>
  <c r="W891" i="31"/>
  <c r="V891" i="31"/>
  <c r="U891" i="31"/>
  <c r="T891" i="31"/>
  <c r="S891" i="31"/>
  <c r="R891" i="31"/>
  <c r="Q891" i="31"/>
  <c r="P891" i="31"/>
  <c r="O891" i="31"/>
  <c r="AO890" i="31"/>
  <c r="AN890" i="31"/>
  <c r="AM890" i="31"/>
  <c r="AL890" i="31"/>
  <c r="AK890" i="31"/>
  <c r="AJ890" i="31"/>
  <c r="AI890" i="31"/>
  <c r="AH890" i="31"/>
  <c r="AG890" i="31"/>
  <c r="AF890" i="31"/>
  <c r="AE890" i="31"/>
  <c r="AD890" i="31"/>
  <c r="AC890" i="31"/>
  <c r="AB890" i="31"/>
  <c r="AA890" i="31"/>
  <c r="Z890" i="31"/>
  <c r="Y890" i="31"/>
  <c r="X890" i="31"/>
  <c r="W890" i="31"/>
  <c r="V890" i="31"/>
  <c r="U890" i="31"/>
  <c r="T890" i="31"/>
  <c r="S890" i="31"/>
  <c r="R890" i="31"/>
  <c r="Q890" i="31"/>
  <c r="P890" i="31"/>
  <c r="O890" i="31"/>
  <c r="AO889" i="31"/>
  <c r="AN889" i="31"/>
  <c r="AM889" i="31"/>
  <c r="AL889" i="31"/>
  <c r="AK889" i="31"/>
  <c r="AJ889" i="31"/>
  <c r="AI889" i="31"/>
  <c r="AH889" i="31"/>
  <c r="AG889" i="31"/>
  <c r="AF889" i="31"/>
  <c r="AE889" i="31"/>
  <c r="AD889" i="31"/>
  <c r="AC889" i="31"/>
  <c r="AB889" i="31"/>
  <c r="AA889" i="31"/>
  <c r="Z889" i="31"/>
  <c r="Y889" i="31"/>
  <c r="X889" i="31"/>
  <c r="W889" i="31"/>
  <c r="V889" i="31"/>
  <c r="U889" i="31"/>
  <c r="T889" i="31"/>
  <c r="S889" i="31"/>
  <c r="R889" i="31"/>
  <c r="Q889" i="31"/>
  <c r="P889" i="31"/>
  <c r="O889" i="31"/>
  <c r="AO888" i="31"/>
  <c r="AN888" i="31"/>
  <c r="AM888" i="31"/>
  <c r="AL888" i="31"/>
  <c r="AK888" i="31"/>
  <c r="AJ888" i="31"/>
  <c r="AI888" i="31"/>
  <c r="AH888" i="31"/>
  <c r="AG888" i="31"/>
  <c r="AF888" i="31"/>
  <c r="AE888" i="31"/>
  <c r="AD888" i="31"/>
  <c r="AC888" i="31"/>
  <c r="AB888" i="31"/>
  <c r="AA888" i="31"/>
  <c r="Z888" i="31"/>
  <c r="Y888" i="31"/>
  <c r="X888" i="31"/>
  <c r="W888" i="31"/>
  <c r="V888" i="31"/>
  <c r="U888" i="31"/>
  <c r="T888" i="31"/>
  <c r="S888" i="31"/>
  <c r="R888" i="31"/>
  <c r="Q888" i="31"/>
  <c r="P888" i="31"/>
  <c r="O888" i="31"/>
  <c r="AO887" i="31"/>
  <c r="AN887" i="31"/>
  <c r="AM887" i="31"/>
  <c r="AL887" i="31"/>
  <c r="AK887" i="31"/>
  <c r="AJ887" i="31"/>
  <c r="AI887" i="31"/>
  <c r="AH887" i="31"/>
  <c r="AG887" i="31"/>
  <c r="AF887" i="31"/>
  <c r="AE887" i="31"/>
  <c r="AD887" i="31"/>
  <c r="AC887" i="31"/>
  <c r="AB887" i="31"/>
  <c r="AA887" i="31"/>
  <c r="Z887" i="31"/>
  <c r="Y887" i="31"/>
  <c r="X887" i="31"/>
  <c r="W887" i="31"/>
  <c r="V887" i="31"/>
  <c r="U887" i="31"/>
  <c r="T887" i="31"/>
  <c r="S887" i="31"/>
  <c r="R887" i="31"/>
  <c r="Q887" i="31"/>
  <c r="P887" i="31"/>
  <c r="O887" i="31"/>
  <c r="AO886" i="31"/>
  <c r="AN886" i="31"/>
  <c r="AM886" i="31"/>
  <c r="AL886" i="31"/>
  <c r="AK886" i="31"/>
  <c r="AJ886" i="31"/>
  <c r="AI886" i="31"/>
  <c r="AH886" i="31"/>
  <c r="AG886" i="31"/>
  <c r="AF886" i="31"/>
  <c r="AE886" i="31"/>
  <c r="AD886" i="31"/>
  <c r="AC886" i="31"/>
  <c r="AB886" i="31"/>
  <c r="AA886" i="31"/>
  <c r="Z886" i="31"/>
  <c r="Y886" i="31"/>
  <c r="X886" i="31"/>
  <c r="W886" i="31"/>
  <c r="V886" i="31"/>
  <c r="U886" i="31"/>
  <c r="T886" i="31"/>
  <c r="S886" i="31"/>
  <c r="R886" i="31"/>
  <c r="Q886" i="31"/>
  <c r="P886" i="31"/>
  <c r="O886" i="31"/>
  <c r="AO885" i="31"/>
  <c r="AN885" i="31"/>
  <c r="AM885" i="31"/>
  <c r="AL885" i="31"/>
  <c r="AK885" i="31"/>
  <c r="AJ885" i="31"/>
  <c r="AI885" i="31"/>
  <c r="AH885" i="31"/>
  <c r="AG885" i="31"/>
  <c r="AF885" i="31"/>
  <c r="AE885" i="31"/>
  <c r="AD885" i="31"/>
  <c r="AC885" i="31"/>
  <c r="AB885" i="31"/>
  <c r="AA885" i="31"/>
  <c r="Z885" i="31"/>
  <c r="Y885" i="31"/>
  <c r="X885" i="31"/>
  <c r="W885" i="31"/>
  <c r="V885" i="31"/>
  <c r="U885" i="31"/>
  <c r="T885" i="31"/>
  <c r="S885" i="31"/>
  <c r="R885" i="31"/>
  <c r="Q885" i="31"/>
  <c r="P885" i="31"/>
  <c r="O885" i="31"/>
  <c r="AO884" i="31"/>
  <c r="AN884" i="31"/>
  <c r="AM884" i="31"/>
  <c r="AL884" i="31"/>
  <c r="AK884" i="31"/>
  <c r="AJ884" i="31"/>
  <c r="AI884" i="31"/>
  <c r="AH884" i="31"/>
  <c r="AG884" i="31"/>
  <c r="AF884" i="31"/>
  <c r="AE884" i="31"/>
  <c r="AD884" i="31"/>
  <c r="AC884" i="31"/>
  <c r="AB884" i="31"/>
  <c r="AA884" i="31"/>
  <c r="Z884" i="31"/>
  <c r="Y884" i="31"/>
  <c r="X884" i="31"/>
  <c r="W884" i="31"/>
  <c r="V884" i="31"/>
  <c r="U884" i="31"/>
  <c r="T884" i="31"/>
  <c r="S884" i="31"/>
  <c r="R884" i="31"/>
  <c r="Q884" i="31"/>
  <c r="P884" i="31"/>
  <c r="O884" i="31"/>
  <c r="AO883" i="31"/>
  <c r="AN883" i="31"/>
  <c r="AM883" i="31"/>
  <c r="AL883" i="31"/>
  <c r="AK883" i="31"/>
  <c r="AJ883" i="31"/>
  <c r="AI883" i="31"/>
  <c r="AH883" i="31"/>
  <c r="AG883" i="31"/>
  <c r="AF883" i="31"/>
  <c r="AE883" i="31"/>
  <c r="AD883" i="31"/>
  <c r="AC883" i="31"/>
  <c r="AB883" i="31"/>
  <c r="AA883" i="31"/>
  <c r="Z883" i="31"/>
  <c r="Y883" i="31"/>
  <c r="X883" i="31"/>
  <c r="W883" i="31"/>
  <c r="V883" i="31"/>
  <c r="U883" i="31"/>
  <c r="T883" i="31"/>
  <c r="S883" i="31"/>
  <c r="R883" i="31"/>
  <c r="Q883" i="31"/>
  <c r="P883" i="31"/>
  <c r="O883" i="31"/>
  <c r="AO882" i="31"/>
  <c r="AN882" i="31"/>
  <c r="AM882" i="31"/>
  <c r="AL882" i="31"/>
  <c r="AK882" i="31"/>
  <c r="AJ882" i="31"/>
  <c r="AI882" i="31"/>
  <c r="AH882" i="31"/>
  <c r="AG882" i="31"/>
  <c r="AF882" i="31"/>
  <c r="AE882" i="31"/>
  <c r="AD882" i="31"/>
  <c r="AC882" i="31"/>
  <c r="AB882" i="31"/>
  <c r="AA882" i="31"/>
  <c r="Z882" i="31"/>
  <c r="Y882" i="31"/>
  <c r="X882" i="31"/>
  <c r="W882" i="31"/>
  <c r="V882" i="31"/>
  <c r="U882" i="31"/>
  <c r="T882" i="31"/>
  <c r="S882" i="31"/>
  <c r="R882" i="31"/>
  <c r="Q882" i="31"/>
  <c r="P882" i="31"/>
  <c r="O882" i="31"/>
  <c r="AO881" i="31"/>
  <c r="AN881" i="31"/>
  <c r="AM881" i="31"/>
  <c r="AL881" i="31"/>
  <c r="AK881" i="31"/>
  <c r="AJ881" i="31"/>
  <c r="AI881" i="31"/>
  <c r="AH881" i="31"/>
  <c r="AG881" i="31"/>
  <c r="AF881" i="31"/>
  <c r="AE881" i="31"/>
  <c r="AD881" i="31"/>
  <c r="AC881" i="31"/>
  <c r="AB881" i="31"/>
  <c r="AA881" i="31"/>
  <c r="Z881" i="31"/>
  <c r="Y881" i="31"/>
  <c r="X881" i="31"/>
  <c r="W881" i="31"/>
  <c r="V881" i="31"/>
  <c r="U881" i="31"/>
  <c r="T881" i="31"/>
  <c r="S881" i="31"/>
  <c r="R881" i="31"/>
  <c r="Q881" i="31"/>
  <c r="P881" i="31"/>
  <c r="O881" i="31"/>
  <c r="AO880" i="31"/>
  <c r="AN880" i="31"/>
  <c r="AM880" i="31"/>
  <c r="AL880" i="31"/>
  <c r="AK880" i="31"/>
  <c r="AJ880" i="31"/>
  <c r="AI880" i="31"/>
  <c r="AH880" i="31"/>
  <c r="AG880" i="31"/>
  <c r="AF880" i="31"/>
  <c r="AE880" i="31"/>
  <c r="AD880" i="31"/>
  <c r="AC880" i="31"/>
  <c r="AB880" i="31"/>
  <c r="AA880" i="31"/>
  <c r="Z880" i="31"/>
  <c r="Y880" i="31"/>
  <c r="X880" i="31"/>
  <c r="W880" i="31"/>
  <c r="V880" i="31"/>
  <c r="U880" i="31"/>
  <c r="T880" i="31"/>
  <c r="S880" i="31"/>
  <c r="R880" i="31"/>
  <c r="Q880" i="31"/>
  <c r="P880" i="31"/>
  <c r="O880" i="31"/>
  <c r="AO879" i="31"/>
  <c r="AN879" i="31"/>
  <c r="AM879" i="31"/>
  <c r="AL879" i="31"/>
  <c r="AK879" i="31"/>
  <c r="AJ879" i="31"/>
  <c r="AI879" i="31"/>
  <c r="AH879" i="31"/>
  <c r="AG879" i="31"/>
  <c r="AF879" i="31"/>
  <c r="AE879" i="31"/>
  <c r="AD879" i="31"/>
  <c r="AC879" i="31"/>
  <c r="AB879" i="31"/>
  <c r="AA879" i="31"/>
  <c r="Z879" i="31"/>
  <c r="Y879" i="31"/>
  <c r="X879" i="31"/>
  <c r="W879" i="31"/>
  <c r="V879" i="31"/>
  <c r="U879" i="31"/>
  <c r="T879" i="31"/>
  <c r="S879" i="31"/>
  <c r="R879" i="31"/>
  <c r="Q879" i="31"/>
  <c r="P879" i="31"/>
  <c r="O879" i="31"/>
  <c r="AO878" i="31"/>
  <c r="AN878" i="31"/>
  <c r="AM878" i="31"/>
  <c r="AL878" i="31"/>
  <c r="AK878" i="31"/>
  <c r="AJ878" i="31"/>
  <c r="AI878" i="31"/>
  <c r="AH878" i="31"/>
  <c r="AG878" i="31"/>
  <c r="AF878" i="31"/>
  <c r="AE878" i="31"/>
  <c r="AD878" i="31"/>
  <c r="AC878" i="31"/>
  <c r="AB878" i="31"/>
  <c r="AA878" i="31"/>
  <c r="Z878" i="31"/>
  <c r="Y878" i="31"/>
  <c r="X878" i="31"/>
  <c r="W878" i="31"/>
  <c r="V878" i="31"/>
  <c r="U878" i="31"/>
  <c r="T878" i="31"/>
  <c r="S878" i="31"/>
  <c r="R878" i="31"/>
  <c r="Q878" i="31"/>
  <c r="P878" i="31"/>
  <c r="O878" i="31"/>
  <c r="AO877" i="31"/>
  <c r="AN877" i="31"/>
  <c r="AM877" i="31"/>
  <c r="AL877" i="31"/>
  <c r="AK877" i="31"/>
  <c r="AJ877" i="31"/>
  <c r="AI877" i="31"/>
  <c r="AH877" i="31"/>
  <c r="AG877" i="31"/>
  <c r="AF877" i="31"/>
  <c r="AE877" i="31"/>
  <c r="AD877" i="31"/>
  <c r="AC877" i="31"/>
  <c r="AB877" i="31"/>
  <c r="AA877" i="31"/>
  <c r="Z877" i="31"/>
  <c r="Y877" i="31"/>
  <c r="X877" i="31"/>
  <c r="W877" i="31"/>
  <c r="V877" i="31"/>
  <c r="U877" i="31"/>
  <c r="T877" i="31"/>
  <c r="S877" i="31"/>
  <c r="R877" i="31"/>
  <c r="Q877" i="31"/>
  <c r="P877" i="31"/>
  <c r="O877" i="31"/>
  <c r="AO876" i="31"/>
  <c r="AN876" i="31"/>
  <c r="AM876" i="31"/>
  <c r="AL876" i="31"/>
  <c r="AK876" i="31"/>
  <c r="AJ876" i="31"/>
  <c r="AI876" i="31"/>
  <c r="AH876" i="31"/>
  <c r="AG876" i="31"/>
  <c r="AF876" i="31"/>
  <c r="AE876" i="31"/>
  <c r="AD876" i="31"/>
  <c r="AC876" i="31"/>
  <c r="AB876" i="31"/>
  <c r="AA876" i="31"/>
  <c r="Z876" i="31"/>
  <c r="Y876" i="31"/>
  <c r="X876" i="31"/>
  <c r="W876" i="31"/>
  <c r="V876" i="31"/>
  <c r="U876" i="31"/>
  <c r="T876" i="31"/>
  <c r="S876" i="31"/>
  <c r="R876" i="31"/>
  <c r="Q876" i="31"/>
  <c r="P876" i="31"/>
  <c r="O876" i="31"/>
  <c r="AO875" i="31"/>
  <c r="AN875" i="31"/>
  <c r="AM875" i="31"/>
  <c r="AL875" i="31"/>
  <c r="AK875" i="31"/>
  <c r="AJ875" i="31"/>
  <c r="AI875" i="31"/>
  <c r="AH875" i="31"/>
  <c r="AG875" i="31"/>
  <c r="AF875" i="31"/>
  <c r="AE875" i="31"/>
  <c r="AD875" i="31"/>
  <c r="AC875" i="31"/>
  <c r="AB875" i="31"/>
  <c r="AA875" i="31"/>
  <c r="Z875" i="31"/>
  <c r="Y875" i="31"/>
  <c r="X875" i="31"/>
  <c r="W875" i="31"/>
  <c r="V875" i="31"/>
  <c r="U875" i="31"/>
  <c r="T875" i="31"/>
  <c r="S875" i="31"/>
  <c r="R875" i="31"/>
  <c r="Q875" i="31"/>
  <c r="P875" i="31"/>
  <c r="O875" i="31"/>
  <c r="AO874" i="31"/>
  <c r="AN874" i="31"/>
  <c r="AM874" i="31"/>
  <c r="AL874" i="31"/>
  <c r="AK874" i="31"/>
  <c r="AJ874" i="31"/>
  <c r="AI874" i="31"/>
  <c r="AH874" i="31"/>
  <c r="AG874" i="31"/>
  <c r="AF874" i="31"/>
  <c r="AE874" i="31"/>
  <c r="AD874" i="31"/>
  <c r="AC874" i="31"/>
  <c r="AB874" i="31"/>
  <c r="AA874" i="31"/>
  <c r="Z874" i="31"/>
  <c r="Y874" i="31"/>
  <c r="X874" i="31"/>
  <c r="W874" i="31"/>
  <c r="V874" i="31"/>
  <c r="U874" i="31"/>
  <c r="T874" i="31"/>
  <c r="S874" i="31"/>
  <c r="R874" i="31"/>
  <c r="Q874" i="31"/>
  <c r="P874" i="31"/>
  <c r="O874" i="31"/>
  <c r="AO873" i="31"/>
  <c r="AN873" i="31"/>
  <c r="AM873" i="31"/>
  <c r="AL873" i="31"/>
  <c r="AK873" i="31"/>
  <c r="AJ873" i="31"/>
  <c r="AI873" i="31"/>
  <c r="AH873" i="31"/>
  <c r="AG873" i="31"/>
  <c r="AF873" i="31"/>
  <c r="AE873" i="31"/>
  <c r="AD873" i="31"/>
  <c r="AC873" i="31"/>
  <c r="AB873" i="31"/>
  <c r="AA873" i="31"/>
  <c r="Z873" i="31"/>
  <c r="Y873" i="31"/>
  <c r="X873" i="31"/>
  <c r="W873" i="31"/>
  <c r="V873" i="31"/>
  <c r="U873" i="31"/>
  <c r="T873" i="31"/>
  <c r="S873" i="31"/>
  <c r="R873" i="31"/>
  <c r="Q873" i="31"/>
  <c r="P873" i="31"/>
  <c r="O873" i="31"/>
  <c r="AO872" i="31"/>
  <c r="AN872" i="31"/>
  <c r="AM872" i="31"/>
  <c r="AL872" i="31"/>
  <c r="AK872" i="31"/>
  <c r="AJ872" i="31"/>
  <c r="AI872" i="31"/>
  <c r="AH872" i="31"/>
  <c r="AG872" i="31"/>
  <c r="AF872" i="31"/>
  <c r="AE872" i="31"/>
  <c r="AD872" i="31"/>
  <c r="AC872" i="31"/>
  <c r="AB872" i="31"/>
  <c r="AA872" i="31"/>
  <c r="Z872" i="31"/>
  <c r="Y872" i="31"/>
  <c r="X872" i="31"/>
  <c r="W872" i="31"/>
  <c r="V872" i="31"/>
  <c r="U872" i="31"/>
  <c r="T872" i="31"/>
  <c r="S872" i="31"/>
  <c r="R872" i="31"/>
  <c r="Q872" i="31"/>
  <c r="P872" i="31"/>
  <c r="O872" i="31"/>
  <c r="AO871" i="31"/>
  <c r="AN871" i="31"/>
  <c r="AM871" i="31"/>
  <c r="AL871" i="31"/>
  <c r="AK871" i="31"/>
  <c r="AJ871" i="31"/>
  <c r="AI871" i="31"/>
  <c r="AH871" i="31"/>
  <c r="AG871" i="31"/>
  <c r="AF871" i="31"/>
  <c r="AE871" i="31"/>
  <c r="AD871" i="31"/>
  <c r="AC871" i="31"/>
  <c r="AB871" i="31"/>
  <c r="AA871" i="31"/>
  <c r="Z871" i="31"/>
  <c r="Y871" i="31"/>
  <c r="X871" i="31"/>
  <c r="W871" i="31"/>
  <c r="V871" i="31"/>
  <c r="U871" i="31"/>
  <c r="T871" i="31"/>
  <c r="S871" i="31"/>
  <c r="R871" i="31"/>
  <c r="Q871" i="31"/>
  <c r="P871" i="31"/>
  <c r="O871" i="31"/>
  <c r="AO870" i="31"/>
  <c r="AN870" i="31"/>
  <c r="AM870" i="31"/>
  <c r="AL870" i="31"/>
  <c r="AK870" i="31"/>
  <c r="AJ870" i="31"/>
  <c r="AI870" i="31"/>
  <c r="AH870" i="31"/>
  <c r="AG870" i="31"/>
  <c r="AF870" i="31"/>
  <c r="AE870" i="31"/>
  <c r="AD870" i="31"/>
  <c r="AC870" i="31"/>
  <c r="AB870" i="31"/>
  <c r="AA870" i="31"/>
  <c r="Z870" i="31"/>
  <c r="Y870" i="31"/>
  <c r="X870" i="31"/>
  <c r="W870" i="31"/>
  <c r="V870" i="31"/>
  <c r="U870" i="31"/>
  <c r="T870" i="31"/>
  <c r="S870" i="31"/>
  <c r="R870" i="31"/>
  <c r="Q870" i="31"/>
  <c r="P870" i="31"/>
  <c r="O870" i="31"/>
  <c r="AO869" i="31"/>
  <c r="AN869" i="31"/>
  <c r="AM869" i="31"/>
  <c r="AL869" i="31"/>
  <c r="AK869" i="31"/>
  <c r="AJ869" i="31"/>
  <c r="AI869" i="31"/>
  <c r="AH869" i="31"/>
  <c r="AG869" i="31"/>
  <c r="AF869" i="31"/>
  <c r="AE869" i="31"/>
  <c r="AD869" i="31"/>
  <c r="AC869" i="31"/>
  <c r="AB869" i="31"/>
  <c r="AA869" i="31"/>
  <c r="Z869" i="31"/>
  <c r="Y869" i="31"/>
  <c r="X869" i="31"/>
  <c r="W869" i="31"/>
  <c r="V869" i="31"/>
  <c r="U869" i="31"/>
  <c r="T869" i="31"/>
  <c r="S869" i="31"/>
  <c r="R869" i="31"/>
  <c r="Q869" i="31"/>
  <c r="P869" i="31"/>
  <c r="O869" i="31"/>
  <c r="AO866" i="31"/>
  <c r="AN866" i="31"/>
  <c r="AM866" i="31"/>
  <c r="AL866" i="31"/>
  <c r="AK866" i="31"/>
  <c r="AJ866" i="31"/>
  <c r="AI866" i="31"/>
  <c r="AH866" i="31"/>
  <c r="AG866" i="31"/>
  <c r="AF866" i="31"/>
  <c r="AE866" i="31"/>
  <c r="AD866" i="31"/>
  <c r="AC866" i="31"/>
  <c r="AB866" i="31"/>
  <c r="AA866" i="31"/>
  <c r="Z866" i="31"/>
  <c r="Y866" i="31"/>
  <c r="X866" i="31"/>
  <c r="W866" i="31"/>
  <c r="V866" i="31"/>
  <c r="U866" i="31"/>
  <c r="T866" i="31"/>
  <c r="S866" i="31"/>
  <c r="R866" i="31"/>
  <c r="Q866" i="31"/>
  <c r="P866" i="31"/>
  <c r="O866" i="31"/>
  <c r="AO865" i="31"/>
  <c r="AN865" i="31"/>
  <c r="AM865" i="31"/>
  <c r="AL865" i="31"/>
  <c r="AK865" i="31"/>
  <c r="AJ865" i="31"/>
  <c r="AI865" i="31"/>
  <c r="AH865" i="31"/>
  <c r="AG865" i="31"/>
  <c r="AF865" i="31"/>
  <c r="AE865" i="31"/>
  <c r="AD865" i="31"/>
  <c r="AC865" i="31"/>
  <c r="AB865" i="31"/>
  <c r="AA865" i="31"/>
  <c r="Z865" i="31"/>
  <c r="Y865" i="31"/>
  <c r="X865" i="31"/>
  <c r="W865" i="31"/>
  <c r="V865" i="31"/>
  <c r="U865" i="31"/>
  <c r="T865" i="31"/>
  <c r="S865" i="31"/>
  <c r="R865" i="31"/>
  <c r="Q865" i="31"/>
  <c r="P865" i="31"/>
  <c r="O865" i="31"/>
  <c r="AO864" i="31"/>
  <c r="AN864" i="31"/>
  <c r="AM864" i="31"/>
  <c r="AL864" i="31"/>
  <c r="AK864" i="31"/>
  <c r="AJ864" i="31"/>
  <c r="AI864" i="31"/>
  <c r="AH864" i="31"/>
  <c r="AG864" i="31"/>
  <c r="AF864" i="31"/>
  <c r="AE864" i="31"/>
  <c r="AD864" i="31"/>
  <c r="AC864" i="31"/>
  <c r="AB864" i="31"/>
  <c r="AA864" i="31"/>
  <c r="Z864" i="31"/>
  <c r="Y864" i="31"/>
  <c r="X864" i="31"/>
  <c r="W864" i="31"/>
  <c r="V864" i="31"/>
  <c r="U864" i="31"/>
  <c r="T864" i="31"/>
  <c r="S864" i="31"/>
  <c r="R864" i="31"/>
  <c r="Q864" i="31"/>
  <c r="P864" i="31"/>
  <c r="O864" i="31"/>
  <c r="AO863" i="31"/>
  <c r="AN863" i="31"/>
  <c r="AM863" i="31"/>
  <c r="AL863" i="31"/>
  <c r="AK863" i="31"/>
  <c r="AJ863" i="31"/>
  <c r="AI863" i="31"/>
  <c r="AH863" i="31"/>
  <c r="AG863" i="31"/>
  <c r="AF863" i="31"/>
  <c r="AE863" i="31"/>
  <c r="AD863" i="31"/>
  <c r="AC863" i="31"/>
  <c r="AB863" i="31"/>
  <c r="AA863" i="31"/>
  <c r="Z863" i="31"/>
  <c r="Y863" i="31"/>
  <c r="X863" i="31"/>
  <c r="W863" i="31"/>
  <c r="V863" i="31"/>
  <c r="U863" i="31"/>
  <c r="T863" i="31"/>
  <c r="S863" i="31"/>
  <c r="R863" i="31"/>
  <c r="Q863" i="31"/>
  <c r="P863" i="31"/>
  <c r="O863" i="31"/>
  <c r="AO862" i="31"/>
  <c r="AN862" i="31"/>
  <c r="AM862" i="31"/>
  <c r="AL862" i="31"/>
  <c r="AK862" i="31"/>
  <c r="AJ862" i="31"/>
  <c r="AI862" i="31"/>
  <c r="AH862" i="31"/>
  <c r="AG862" i="31"/>
  <c r="AF862" i="31"/>
  <c r="AE862" i="31"/>
  <c r="AD862" i="31"/>
  <c r="AC862" i="31"/>
  <c r="AB862" i="31"/>
  <c r="AA862" i="31"/>
  <c r="Z862" i="31"/>
  <c r="Y862" i="31"/>
  <c r="X862" i="31"/>
  <c r="W862" i="31"/>
  <c r="V862" i="31"/>
  <c r="U862" i="31"/>
  <c r="T862" i="31"/>
  <c r="S862" i="31"/>
  <c r="R862" i="31"/>
  <c r="Q862" i="31"/>
  <c r="P862" i="31"/>
  <c r="O862" i="31"/>
  <c r="AO861" i="31"/>
  <c r="AN861" i="31"/>
  <c r="AM861" i="31"/>
  <c r="AL861" i="31"/>
  <c r="AK861" i="31"/>
  <c r="AJ861" i="31"/>
  <c r="AI861" i="31"/>
  <c r="AH861" i="31"/>
  <c r="AG861" i="31"/>
  <c r="AF861" i="31"/>
  <c r="AE861" i="31"/>
  <c r="AD861" i="31"/>
  <c r="AC861" i="31"/>
  <c r="AB861" i="31"/>
  <c r="AA861" i="31"/>
  <c r="Z861" i="31"/>
  <c r="Y861" i="31"/>
  <c r="X861" i="31"/>
  <c r="W861" i="31"/>
  <c r="V861" i="31"/>
  <c r="U861" i="31"/>
  <c r="T861" i="31"/>
  <c r="S861" i="31"/>
  <c r="R861" i="31"/>
  <c r="Q861" i="31"/>
  <c r="P861" i="31"/>
  <c r="O861" i="31"/>
  <c r="AO860" i="31"/>
  <c r="AN860" i="31"/>
  <c r="AM860" i="31"/>
  <c r="AL860" i="31"/>
  <c r="AK860" i="31"/>
  <c r="AJ860" i="31"/>
  <c r="AI860" i="31"/>
  <c r="AH860" i="31"/>
  <c r="AG860" i="31"/>
  <c r="AF860" i="31"/>
  <c r="AE860" i="31"/>
  <c r="AD860" i="31"/>
  <c r="AC860" i="31"/>
  <c r="AB860" i="31"/>
  <c r="AA860" i="31"/>
  <c r="Z860" i="31"/>
  <c r="Y860" i="31"/>
  <c r="X860" i="31"/>
  <c r="W860" i="31"/>
  <c r="V860" i="31"/>
  <c r="U860" i="31"/>
  <c r="T860" i="31"/>
  <c r="S860" i="31"/>
  <c r="R860" i="31"/>
  <c r="Q860" i="31"/>
  <c r="P860" i="31"/>
  <c r="O860" i="31"/>
  <c r="AO859" i="31"/>
  <c r="AN859" i="31"/>
  <c r="AM859" i="31"/>
  <c r="AL859" i="31"/>
  <c r="AK859" i="31"/>
  <c r="AJ859" i="31"/>
  <c r="AI859" i="31"/>
  <c r="AH859" i="31"/>
  <c r="AG859" i="31"/>
  <c r="AF859" i="31"/>
  <c r="AE859" i="31"/>
  <c r="AD859" i="31"/>
  <c r="AC859" i="31"/>
  <c r="AB859" i="31"/>
  <c r="AA859" i="31"/>
  <c r="Z859" i="31"/>
  <c r="Y859" i="31"/>
  <c r="X859" i="31"/>
  <c r="W859" i="31"/>
  <c r="V859" i="31"/>
  <c r="U859" i="31"/>
  <c r="T859" i="31"/>
  <c r="S859" i="31"/>
  <c r="R859" i="31"/>
  <c r="Q859" i="31"/>
  <c r="P859" i="31"/>
  <c r="O859" i="31"/>
  <c r="AO858" i="31"/>
  <c r="AN858" i="31"/>
  <c r="AM858" i="31"/>
  <c r="AL858" i="31"/>
  <c r="AK858" i="31"/>
  <c r="AJ858" i="31"/>
  <c r="AI858" i="31"/>
  <c r="AH858" i="31"/>
  <c r="AG858" i="31"/>
  <c r="AF858" i="31"/>
  <c r="AE858" i="31"/>
  <c r="AD858" i="31"/>
  <c r="AC858" i="31"/>
  <c r="AB858" i="31"/>
  <c r="AA858" i="31"/>
  <c r="Z858" i="31"/>
  <c r="Y858" i="31"/>
  <c r="X858" i="31"/>
  <c r="W858" i="31"/>
  <c r="V858" i="31"/>
  <c r="U858" i="31"/>
  <c r="T858" i="31"/>
  <c r="S858" i="31"/>
  <c r="R858" i="31"/>
  <c r="Q858" i="31"/>
  <c r="P858" i="31"/>
  <c r="O858" i="31"/>
  <c r="AO857" i="31"/>
  <c r="AN857" i="31"/>
  <c r="AM857" i="31"/>
  <c r="AL857" i="31"/>
  <c r="AK857" i="31"/>
  <c r="AJ857" i="31"/>
  <c r="AI857" i="31"/>
  <c r="AH857" i="31"/>
  <c r="AG857" i="31"/>
  <c r="AF857" i="31"/>
  <c r="AE857" i="31"/>
  <c r="AD857" i="31"/>
  <c r="AC857" i="31"/>
  <c r="AB857" i="31"/>
  <c r="AA857" i="31"/>
  <c r="Z857" i="31"/>
  <c r="Y857" i="31"/>
  <c r="X857" i="31"/>
  <c r="W857" i="31"/>
  <c r="V857" i="31"/>
  <c r="U857" i="31"/>
  <c r="T857" i="31"/>
  <c r="S857" i="31"/>
  <c r="R857" i="31"/>
  <c r="Q857" i="31"/>
  <c r="P857" i="31"/>
  <c r="O857" i="31"/>
  <c r="AO856" i="31"/>
  <c r="AN856" i="31"/>
  <c r="AM856" i="31"/>
  <c r="AL856" i="31"/>
  <c r="AK856" i="31"/>
  <c r="AJ856" i="31"/>
  <c r="AI856" i="31"/>
  <c r="AH856" i="31"/>
  <c r="AG856" i="31"/>
  <c r="AF856" i="31"/>
  <c r="AE856" i="31"/>
  <c r="AD856" i="31"/>
  <c r="AC856" i="31"/>
  <c r="AB856" i="31"/>
  <c r="AA856" i="31"/>
  <c r="Z856" i="31"/>
  <c r="Y856" i="31"/>
  <c r="X856" i="31"/>
  <c r="W856" i="31"/>
  <c r="V856" i="31"/>
  <c r="U856" i="31"/>
  <c r="T856" i="31"/>
  <c r="S856" i="31"/>
  <c r="R856" i="31"/>
  <c r="Q856" i="31"/>
  <c r="P856" i="31"/>
  <c r="O856" i="31"/>
  <c r="AO855" i="31"/>
  <c r="AN855" i="31"/>
  <c r="AM855" i="31"/>
  <c r="AL855" i="31"/>
  <c r="AK855" i="31"/>
  <c r="AJ855" i="31"/>
  <c r="AI855" i="31"/>
  <c r="AH855" i="31"/>
  <c r="AG855" i="31"/>
  <c r="AF855" i="31"/>
  <c r="AE855" i="31"/>
  <c r="AD855" i="31"/>
  <c r="AC855" i="31"/>
  <c r="AB855" i="31"/>
  <c r="AA855" i="31"/>
  <c r="Z855" i="31"/>
  <c r="Y855" i="31"/>
  <c r="X855" i="31"/>
  <c r="W855" i="31"/>
  <c r="V855" i="31"/>
  <c r="U855" i="31"/>
  <c r="T855" i="31"/>
  <c r="S855" i="31"/>
  <c r="R855" i="31"/>
  <c r="Q855" i="31"/>
  <c r="P855" i="31"/>
  <c r="O855" i="31"/>
  <c r="AO854" i="31"/>
  <c r="AN854" i="31"/>
  <c r="AM854" i="31"/>
  <c r="AL854" i="31"/>
  <c r="AK854" i="31"/>
  <c r="AJ854" i="31"/>
  <c r="AI854" i="31"/>
  <c r="AH854" i="31"/>
  <c r="AG854" i="31"/>
  <c r="AF854" i="31"/>
  <c r="AE854" i="31"/>
  <c r="AD854" i="31"/>
  <c r="AC854" i="31"/>
  <c r="AB854" i="31"/>
  <c r="AA854" i="31"/>
  <c r="Z854" i="31"/>
  <c r="Y854" i="31"/>
  <c r="X854" i="31"/>
  <c r="W854" i="31"/>
  <c r="V854" i="31"/>
  <c r="U854" i="31"/>
  <c r="T854" i="31"/>
  <c r="S854" i="31"/>
  <c r="R854" i="31"/>
  <c r="Q854" i="31"/>
  <c r="P854" i="31"/>
  <c r="O854" i="31"/>
  <c r="AO853" i="31"/>
  <c r="AN853" i="31"/>
  <c r="AM853" i="31"/>
  <c r="AL853" i="31"/>
  <c r="AK853" i="31"/>
  <c r="AJ853" i="31"/>
  <c r="AI853" i="31"/>
  <c r="AH853" i="31"/>
  <c r="AG853" i="31"/>
  <c r="AF853" i="31"/>
  <c r="AE853" i="31"/>
  <c r="AD853" i="31"/>
  <c r="AC853" i="31"/>
  <c r="AB853" i="31"/>
  <c r="AA853" i="31"/>
  <c r="Z853" i="31"/>
  <c r="Y853" i="31"/>
  <c r="X853" i="31"/>
  <c r="W853" i="31"/>
  <c r="V853" i="31"/>
  <c r="U853" i="31"/>
  <c r="T853" i="31"/>
  <c r="S853" i="31"/>
  <c r="R853" i="31"/>
  <c r="Q853" i="31"/>
  <c r="P853" i="31"/>
  <c r="O853" i="31"/>
  <c r="AO852" i="31"/>
  <c r="AN852" i="31"/>
  <c r="AM852" i="31"/>
  <c r="AL852" i="31"/>
  <c r="AK852" i="31"/>
  <c r="AJ852" i="31"/>
  <c r="AI852" i="31"/>
  <c r="AH852" i="31"/>
  <c r="AG852" i="31"/>
  <c r="AF852" i="31"/>
  <c r="AE852" i="31"/>
  <c r="AD852" i="31"/>
  <c r="AC852" i="31"/>
  <c r="AB852" i="31"/>
  <c r="AA852" i="31"/>
  <c r="Z852" i="31"/>
  <c r="Y852" i="31"/>
  <c r="X852" i="31"/>
  <c r="W852" i="31"/>
  <c r="V852" i="31"/>
  <c r="U852" i="31"/>
  <c r="T852" i="31"/>
  <c r="S852" i="31"/>
  <c r="R852" i="31"/>
  <c r="Q852" i="31"/>
  <c r="P852" i="31"/>
  <c r="O852" i="31"/>
  <c r="AO851" i="31"/>
  <c r="AN851" i="31"/>
  <c r="AM851" i="31"/>
  <c r="AL851" i="31"/>
  <c r="AK851" i="31"/>
  <c r="AJ851" i="31"/>
  <c r="AI851" i="31"/>
  <c r="AH851" i="31"/>
  <c r="AG851" i="31"/>
  <c r="AF851" i="31"/>
  <c r="AE851" i="31"/>
  <c r="AD851" i="31"/>
  <c r="AC851" i="31"/>
  <c r="AB851" i="31"/>
  <c r="AA851" i="31"/>
  <c r="Z851" i="31"/>
  <c r="Y851" i="31"/>
  <c r="X851" i="31"/>
  <c r="W851" i="31"/>
  <c r="V851" i="31"/>
  <c r="U851" i="31"/>
  <c r="T851" i="31"/>
  <c r="S851" i="31"/>
  <c r="R851" i="31"/>
  <c r="Q851" i="31"/>
  <c r="P851" i="31"/>
  <c r="O851" i="31"/>
  <c r="AO850" i="31"/>
  <c r="AN850" i="31"/>
  <c r="AM850" i="31"/>
  <c r="AL850" i="31"/>
  <c r="AK850" i="31"/>
  <c r="AJ850" i="31"/>
  <c r="AI850" i="31"/>
  <c r="AH850" i="31"/>
  <c r="AG850" i="31"/>
  <c r="AF850" i="31"/>
  <c r="AE850" i="31"/>
  <c r="AD850" i="31"/>
  <c r="AC850" i="31"/>
  <c r="AB850" i="31"/>
  <c r="AA850" i="31"/>
  <c r="Z850" i="31"/>
  <c r="Y850" i="31"/>
  <c r="X850" i="31"/>
  <c r="W850" i="31"/>
  <c r="V850" i="31"/>
  <c r="U850" i="31"/>
  <c r="T850" i="31"/>
  <c r="S850" i="31"/>
  <c r="R850" i="31"/>
  <c r="Q850" i="31"/>
  <c r="P850" i="31"/>
  <c r="O850" i="31"/>
  <c r="AO849" i="31"/>
  <c r="AN849" i="31"/>
  <c r="AM849" i="31"/>
  <c r="AL849" i="31"/>
  <c r="AK849" i="31"/>
  <c r="AJ849" i="31"/>
  <c r="AI849" i="31"/>
  <c r="AH849" i="31"/>
  <c r="AG849" i="31"/>
  <c r="AF849" i="31"/>
  <c r="AE849" i="31"/>
  <c r="AD849" i="31"/>
  <c r="AC849" i="31"/>
  <c r="AB849" i="31"/>
  <c r="AA849" i="31"/>
  <c r="Z849" i="31"/>
  <c r="Y849" i="31"/>
  <c r="X849" i="31"/>
  <c r="W849" i="31"/>
  <c r="V849" i="31"/>
  <c r="U849" i="31"/>
  <c r="T849" i="31"/>
  <c r="S849" i="31"/>
  <c r="R849" i="31"/>
  <c r="Q849" i="31"/>
  <c r="P849" i="31"/>
  <c r="O849" i="31"/>
  <c r="AO848" i="31"/>
  <c r="AN848" i="31"/>
  <c r="AM848" i="31"/>
  <c r="AL848" i="31"/>
  <c r="AK848" i="31"/>
  <c r="AJ848" i="31"/>
  <c r="AI848" i="31"/>
  <c r="AH848" i="31"/>
  <c r="AG848" i="31"/>
  <c r="AF848" i="31"/>
  <c r="AE848" i="31"/>
  <c r="AD848" i="31"/>
  <c r="AC848" i="31"/>
  <c r="AB848" i="31"/>
  <c r="AA848" i="31"/>
  <c r="Z848" i="31"/>
  <c r="Y848" i="31"/>
  <c r="X848" i="31"/>
  <c r="W848" i="31"/>
  <c r="V848" i="31"/>
  <c r="U848" i="31"/>
  <c r="T848" i="31"/>
  <c r="S848" i="31"/>
  <c r="R848" i="31"/>
  <c r="Q848" i="31"/>
  <c r="P848" i="31"/>
  <c r="O848" i="31"/>
  <c r="AO847" i="31"/>
  <c r="AN847" i="31"/>
  <c r="AM847" i="31"/>
  <c r="AL847" i="31"/>
  <c r="AK847" i="31"/>
  <c r="AJ847" i="31"/>
  <c r="AI847" i="31"/>
  <c r="AH847" i="31"/>
  <c r="AG847" i="31"/>
  <c r="AF847" i="31"/>
  <c r="AE847" i="31"/>
  <c r="AD847" i="31"/>
  <c r="AC847" i="31"/>
  <c r="AB847" i="31"/>
  <c r="AA847" i="31"/>
  <c r="Z847" i="31"/>
  <c r="Y847" i="31"/>
  <c r="X847" i="31"/>
  <c r="W847" i="31"/>
  <c r="V847" i="31"/>
  <c r="U847" i="31"/>
  <c r="T847" i="31"/>
  <c r="S847" i="31"/>
  <c r="R847" i="31"/>
  <c r="Q847" i="31"/>
  <c r="P847" i="31"/>
  <c r="O847" i="31"/>
  <c r="AO846" i="31"/>
  <c r="AN846" i="31"/>
  <c r="AM846" i="31"/>
  <c r="AL846" i="31"/>
  <c r="AK846" i="31"/>
  <c r="AJ846" i="31"/>
  <c r="AI846" i="31"/>
  <c r="AH846" i="31"/>
  <c r="AG846" i="31"/>
  <c r="AF846" i="31"/>
  <c r="AE846" i="31"/>
  <c r="AD846" i="31"/>
  <c r="AC846" i="31"/>
  <c r="AB846" i="31"/>
  <c r="AA846" i="31"/>
  <c r="Z846" i="31"/>
  <c r="Y846" i="31"/>
  <c r="X846" i="31"/>
  <c r="W846" i="31"/>
  <c r="V846" i="31"/>
  <c r="U846" i="31"/>
  <c r="T846" i="31"/>
  <c r="S846" i="31"/>
  <c r="R846" i="31"/>
  <c r="Q846" i="31"/>
  <c r="P846" i="31"/>
  <c r="O846" i="31"/>
  <c r="AO845" i="31"/>
  <c r="AN845" i="31"/>
  <c r="AM845" i="31"/>
  <c r="AL845" i="31"/>
  <c r="AK845" i="31"/>
  <c r="AJ845" i="31"/>
  <c r="AI845" i="31"/>
  <c r="AH845" i="31"/>
  <c r="AG845" i="31"/>
  <c r="AF845" i="31"/>
  <c r="AE845" i="31"/>
  <c r="AD845" i="31"/>
  <c r="AC845" i="31"/>
  <c r="AB845" i="31"/>
  <c r="AA845" i="31"/>
  <c r="Z845" i="31"/>
  <c r="Y845" i="31"/>
  <c r="X845" i="31"/>
  <c r="W845" i="31"/>
  <c r="V845" i="31"/>
  <c r="U845" i="31"/>
  <c r="T845" i="31"/>
  <c r="S845" i="31"/>
  <c r="R845" i="31"/>
  <c r="Q845" i="31"/>
  <c r="P845" i="31"/>
  <c r="O845" i="31"/>
  <c r="AO844" i="31"/>
  <c r="AN844" i="31"/>
  <c r="AM844" i="31"/>
  <c r="AL844" i="31"/>
  <c r="AK844" i="31"/>
  <c r="AJ844" i="31"/>
  <c r="AI844" i="31"/>
  <c r="AH844" i="31"/>
  <c r="AG844" i="31"/>
  <c r="AF844" i="31"/>
  <c r="AE844" i="31"/>
  <c r="AD844" i="31"/>
  <c r="AC844" i="31"/>
  <c r="AB844" i="31"/>
  <c r="AA844" i="31"/>
  <c r="Z844" i="31"/>
  <c r="Y844" i="31"/>
  <c r="X844" i="31"/>
  <c r="W844" i="31"/>
  <c r="V844" i="31"/>
  <c r="U844" i="31"/>
  <c r="T844" i="31"/>
  <c r="S844" i="31"/>
  <c r="R844" i="31"/>
  <c r="Q844" i="31"/>
  <c r="P844" i="31"/>
  <c r="O844" i="31"/>
  <c r="AO843" i="31"/>
  <c r="AN843" i="31"/>
  <c r="AM843" i="31"/>
  <c r="AL843" i="31"/>
  <c r="AK843" i="31"/>
  <c r="AJ843" i="31"/>
  <c r="AI843" i="31"/>
  <c r="AH843" i="31"/>
  <c r="AG843" i="31"/>
  <c r="AF843" i="31"/>
  <c r="AE843" i="31"/>
  <c r="AD843" i="31"/>
  <c r="AC843" i="31"/>
  <c r="AB843" i="31"/>
  <c r="AA843" i="31"/>
  <c r="Z843" i="31"/>
  <c r="Y843" i="31"/>
  <c r="X843" i="31"/>
  <c r="W843" i="31"/>
  <c r="V843" i="31"/>
  <c r="U843" i="31"/>
  <c r="T843" i="31"/>
  <c r="S843" i="31"/>
  <c r="R843" i="31"/>
  <c r="Q843" i="31"/>
  <c r="P843" i="31"/>
  <c r="O843" i="31"/>
  <c r="AO842" i="31"/>
  <c r="AN842" i="31"/>
  <c r="AM842" i="31"/>
  <c r="AL842" i="31"/>
  <c r="AK842" i="31"/>
  <c r="AJ842" i="31"/>
  <c r="AI842" i="31"/>
  <c r="AH842" i="31"/>
  <c r="AG842" i="31"/>
  <c r="AF842" i="31"/>
  <c r="AE842" i="31"/>
  <c r="AD842" i="31"/>
  <c r="AC842" i="31"/>
  <c r="AB842" i="31"/>
  <c r="AA842" i="31"/>
  <c r="Z842" i="31"/>
  <c r="Y842" i="31"/>
  <c r="X842" i="31"/>
  <c r="W842" i="31"/>
  <c r="V842" i="31"/>
  <c r="U842" i="31"/>
  <c r="T842" i="31"/>
  <c r="S842" i="31"/>
  <c r="R842" i="31"/>
  <c r="Q842" i="31"/>
  <c r="P842" i="31"/>
  <c r="O842" i="31"/>
  <c r="AO841" i="31"/>
  <c r="AN841" i="31"/>
  <c r="AM841" i="31"/>
  <c r="AL841" i="31"/>
  <c r="AK841" i="31"/>
  <c r="AJ841" i="31"/>
  <c r="AI841" i="31"/>
  <c r="AH841" i="31"/>
  <c r="AG841" i="31"/>
  <c r="AF841" i="31"/>
  <c r="AE841" i="31"/>
  <c r="AD841" i="31"/>
  <c r="AC841" i="31"/>
  <c r="AB841" i="31"/>
  <c r="AA841" i="31"/>
  <c r="Z841" i="31"/>
  <c r="Y841" i="31"/>
  <c r="X841" i="31"/>
  <c r="W841" i="31"/>
  <c r="V841" i="31"/>
  <c r="U841" i="31"/>
  <c r="T841" i="31"/>
  <c r="S841" i="31"/>
  <c r="R841" i="31"/>
  <c r="Q841" i="31"/>
  <c r="P841" i="31"/>
  <c r="O841" i="31"/>
  <c r="AO840" i="31"/>
  <c r="AN840" i="31"/>
  <c r="AM840" i="31"/>
  <c r="AL840" i="31"/>
  <c r="AK840" i="31"/>
  <c r="AJ840" i="31"/>
  <c r="AI840" i="31"/>
  <c r="AH840" i="31"/>
  <c r="AG840" i="31"/>
  <c r="AF840" i="31"/>
  <c r="AE840" i="31"/>
  <c r="AD840" i="31"/>
  <c r="AC840" i="31"/>
  <c r="AB840" i="31"/>
  <c r="AA840" i="31"/>
  <c r="Z840" i="31"/>
  <c r="Y840" i="31"/>
  <c r="X840" i="31"/>
  <c r="W840" i="31"/>
  <c r="V840" i="31"/>
  <c r="U840" i="31"/>
  <c r="T840" i="31"/>
  <c r="S840" i="31"/>
  <c r="R840" i="31"/>
  <c r="Q840" i="31"/>
  <c r="P840" i="31"/>
  <c r="O840" i="31"/>
  <c r="AO839" i="31"/>
  <c r="AN839" i="31"/>
  <c r="AM839" i="31"/>
  <c r="AL839" i="31"/>
  <c r="AK839" i="31"/>
  <c r="AJ839" i="31"/>
  <c r="AI839" i="31"/>
  <c r="AH839" i="31"/>
  <c r="AG839" i="31"/>
  <c r="AF839" i="31"/>
  <c r="AE839" i="31"/>
  <c r="AD839" i="31"/>
  <c r="AC839" i="31"/>
  <c r="AB839" i="31"/>
  <c r="AA839" i="31"/>
  <c r="Z839" i="31"/>
  <c r="Y839" i="31"/>
  <c r="X839" i="31"/>
  <c r="W839" i="31"/>
  <c r="V839" i="31"/>
  <c r="U839" i="31"/>
  <c r="T839" i="31"/>
  <c r="S839" i="31"/>
  <c r="R839" i="31"/>
  <c r="Q839" i="31"/>
  <c r="P839" i="31"/>
  <c r="O839" i="31"/>
  <c r="AO838" i="31"/>
  <c r="AN838" i="31"/>
  <c r="AM838" i="31"/>
  <c r="AL838" i="31"/>
  <c r="AK838" i="31"/>
  <c r="AJ838" i="31"/>
  <c r="AI838" i="31"/>
  <c r="AH838" i="31"/>
  <c r="AG838" i="31"/>
  <c r="AF838" i="31"/>
  <c r="AE838" i="31"/>
  <c r="AD838" i="31"/>
  <c r="AC838" i="31"/>
  <c r="AB838" i="31"/>
  <c r="AA838" i="31"/>
  <c r="Z838" i="31"/>
  <c r="Y838" i="31"/>
  <c r="X838" i="31"/>
  <c r="W838" i="31"/>
  <c r="V838" i="31"/>
  <c r="U838" i="31"/>
  <c r="T838" i="31"/>
  <c r="S838" i="31"/>
  <c r="R838" i="31"/>
  <c r="Q838" i="31"/>
  <c r="P838" i="31"/>
  <c r="O838" i="31"/>
  <c r="AO837" i="31"/>
  <c r="AN837" i="31"/>
  <c r="AM837" i="31"/>
  <c r="AL837" i="31"/>
  <c r="AK837" i="31"/>
  <c r="AJ837" i="31"/>
  <c r="AI837" i="31"/>
  <c r="AH837" i="31"/>
  <c r="AG837" i="31"/>
  <c r="AF837" i="31"/>
  <c r="AE837" i="31"/>
  <c r="AD837" i="31"/>
  <c r="AC837" i="31"/>
  <c r="AB837" i="31"/>
  <c r="AA837" i="31"/>
  <c r="Z837" i="31"/>
  <c r="Y837" i="31"/>
  <c r="X837" i="31"/>
  <c r="W837" i="31"/>
  <c r="V837" i="31"/>
  <c r="U837" i="31"/>
  <c r="T837" i="31"/>
  <c r="S837" i="31"/>
  <c r="R837" i="31"/>
  <c r="Q837" i="31"/>
  <c r="P837" i="31"/>
  <c r="O837" i="31"/>
  <c r="AO836" i="31"/>
  <c r="AN836" i="31"/>
  <c r="AM836" i="31"/>
  <c r="AL836" i="31"/>
  <c r="AK836" i="31"/>
  <c r="AJ836" i="31"/>
  <c r="AI836" i="31"/>
  <c r="AH836" i="31"/>
  <c r="AG836" i="31"/>
  <c r="AF836" i="31"/>
  <c r="AE836" i="31"/>
  <c r="AD836" i="31"/>
  <c r="AC836" i="31"/>
  <c r="AB836" i="31"/>
  <c r="AA836" i="31"/>
  <c r="Z836" i="31"/>
  <c r="Y836" i="31"/>
  <c r="X836" i="31"/>
  <c r="W836" i="31"/>
  <c r="V836" i="31"/>
  <c r="U836" i="31"/>
  <c r="T836" i="31"/>
  <c r="S836" i="31"/>
  <c r="R836" i="31"/>
  <c r="Q836" i="31"/>
  <c r="P836" i="31"/>
  <c r="O836" i="31"/>
  <c r="AO835" i="31"/>
  <c r="AN835" i="31"/>
  <c r="AM835" i="31"/>
  <c r="AL835" i="31"/>
  <c r="AK835" i="31"/>
  <c r="AJ835" i="31"/>
  <c r="AI835" i="31"/>
  <c r="AH835" i="31"/>
  <c r="AG835" i="31"/>
  <c r="AF835" i="31"/>
  <c r="AE835" i="31"/>
  <c r="AD835" i="31"/>
  <c r="AC835" i="31"/>
  <c r="AB835" i="31"/>
  <c r="AA835" i="31"/>
  <c r="Z835" i="31"/>
  <c r="Y835" i="31"/>
  <c r="X835" i="31"/>
  <c r="W835" i="31"/>
  <c r="V835" i="31"/>
  <c r="U835" i="31"/>
  <c r="T835" i="31"/>
  <c r="S835" i="31"/>
  <c r="R835" i="31"/>
  <c r="Q835" i="31"/>
  <c r="P835" i="31"/>
  <c r="O835" i="31"/>
  <c r="AO834" i="31"/>
  <c r="AN834" i="31"/>
  <c r="AM834" i="31"/>
  <c r="AL834" i="31"/>
  <c r="AK834" i="31"/>
  <c r="AJ834" i="31"/>
  <c r="AI834" i="31"/>
  <c r="AH834" i="31"/>
  <c r="AG834" i="31"/>
  <c r="AF834" i="31"/>
  <c r="AE834" i="31"/>
  <c r="AD834" i="31"/>
  <c r="AC834" i="31"/>
  <c r="AB834" i="31"/>
  <c r="AA834" i="31"/>
  <c r="Z834" i="31"/>
  <c r="Y834" i="31"/>
  <c r="X834" i="31"/>
  <c r="W834" i="31"/>
  <c r="V834" i="31"/>
  <c r="U834" i="31"/>
  <c r="T834" i="31"/>
  <c r="S834" i="31"/>
  <c r="R834" i="31"/>
  <c r="Q834" i="31"/>
  <c r="P834" i="31"/>
  <c r="O834" i="31"/>
  <c r="AO833" i="31"/>
  <c r="AN833" i="31"/>
  <c r="AM833" i="31"/>
  <c r="AL833" i="31"/>
  <c r="AK833" i="31"/>
  <c r="AJ833" i="31"/>
  <c r="AI833" i="31"/>
  <c r="AH833" i="31"/>
  <c r="AG833" i="31"/>
  <c r="AF833" i="31"/>
  <c r="AE833" i="31"/>
  <c r="AD833" i="31"/>
  <c r="AC833" i="31"/>
  <c r="AB833" i="31"/>
  <c r="AA833" i="31"/>
  <c r="Z833" i="31"/>
  <c r="Y833" i="31"/>
  <c r="X833" i="31"/>
  <c r="W833" i="31"/>
  <c r="V833" i="31"/>
  <c r="U833" i="31"/>
  <c r="T833" i="31"/>
  <c r="S833" i="31"/>
  <c r="R833" i="31"/>
  <c r="Q833" i="31"/>
  <c r="P833" i="31"/>
  <c r="O833" i="31"/>
  <c r="AO832" i="31"/>
  <c r="AN832" i="31"/>
  <c r="AM832" i="31"/>
  <c r="AL832" i="31"/>
  <c r="AK832" i="31"/>
  <c r="AJ832" i="31"/>
  <c r="AI832" i="31"/>
  <c r="AH832" i="31"/>
  <c r="AG832" i="31"/>
  <c r="AF832" i="31"/>
  <c r="AE832" i="31"/>
  <c r="AD832" i="31"/>
  <c r="AC832" i="31"/>
  <c r="AB832" i="31"/>
  <c r="AA832" i="31"/>
  <c r="Z832" i="31"/>
  <c r="Y832" i="31"/>
  <c r="X832" i="31"/>
  <c r="W832" i="31"/>
  <c r="V832" i="31"/>
  <c r="U832" i="31"/>
  <c r="T832" i="31"/>
  <c r="S832" i="31"/>
  <c r="R832" i="31"/>
  <c r="Q832" i="31"/>
  <c r="P832" i="31"/>
  <c r="O832" i="31"/>
  <c r="AO831" i="31"/>
  <c r="AN831" i="31"/>
  <c r="AM831" i="31"/>
  <c r="AL831" i="31"/>
  <c r="AK831" i="31"/>
  <c r="AJ831" i="31"/>
  <c r="AI831" i="31"/>
  <c r="AH831" i="31"/>
  <c r="AG831" i="31"/>
  <c r="AF831" i="31"/>
  <c r="AE831" i="31"/>
  <c r="AD831" i="31"/>
  <c r="AC831" i="31"/>
  <c r="AB831" i="31"/>
  <c r="AA831" i="31"/>
  <c r="Z831" i="31"/>
  <c r="Y831" i="31"/>
  <c r="X831" i="31"/>
  <c r="W831" i="31"/>
  <c r="V831" i="31"/>
  <c r="U831" i="31"/>
  <c r="T831" i="31"/>
  <c r="S831" i="31"/>
  <c r="R831" i="31"/>
  <c r="Q831" i="31"/>
  <c r="P831" i="31"/>
  <c r="O831" i="31"/>
  <c r="AO830" i="31"/>
  <c r="AN830" i="31"/>
  <c r="AM830" i="31"/>
  <c r="AL830" i="31"/>
  <c r="AK830" i="31"/>
  <c r="AJ830" i="31"/>
  <c r="AI830" i="31"/>
  <c r="AH830" i="31"/>
  <c r="AG830" i="31"/>
  <c r="AF830" i="31"/>
  <c r="AE830" i="31"/>
  <c r="AD830" i="31"/>
  <c r="AC830" i="31"/>
  <c r="AB830" i="31"/>
  <c r="AA830" i="31"/>
  <c r="Z830" i="31"/>
  <c r="Y830" i="31"/>
  <c r="X830" i="31"/>
  <c r="W830" i="31"/>
  <c r="V830" i="31"/>
  <c r="U830" i="31"/>
  <c r="T830" i="31"/>
  <c r="S830" i="31"/>
  <c r="R830" i="31"/>
  <c r="Q830" i="31"/>
  <c r="P830" i="31"/>
  <c r="O830" i="31"/>
  <c r="AO829" i="31"/>
  <c r="AN829" i="31"/>
  <c r="AM829" i="31"/>
  <c r="AL829" i="31"/>
  <c r="AK829" i="31"/>
  <c r="AJ829" i="31"/>
  <c r="AI829" i="31"/>
  <c r="AH829" i="31"/>
  <c r="AG829" i="31"/>
  <c r="AF829" i="31"/>
  <c r="AE829" i="31"/>
  <c r="AD829" i="31"/>
  <c r="AC829" i="31"/>
  <c r="AB829" i="31"/>
  <c r="AA829" i="31"/>
  <c r="Z829" i="31"/>
  <c r="Y829" i="31"/>
  <c r="X829" i="31"/>
  <c r="W829" i="31"/>
  <c r="V829" i="31"/>
  <c r="U829" i="31"/>
  <c r="T829" i="31"/>
  <c r="S829" i="31"/>
  <c r="R829" i="31"/>
  <c r="Q829" i="31"/>
  <c r="P829" i="31"/>
  <c r="O829" i="31"/>
  <c r="AO828" i="31"/>
  <c r="AN828" i="31"/>
  <c r="AM828" i="31"/>
  <c r="AL828" i="31"/>
  <c r="AK828" i="31"/>
  <c r="AJ828" i="31"/>
  <c r="AI828" i="31"/>
  <c r="AH828" i="31"/>
  <c r="AG828" i="31"/>
  <c r="AF828" i="31"/>
  <c r="AE828" i="31"/>
  <c r="AD828" i="31"/>
  <c r="AC828" i="31"/>
  <c r="AB828" i="31"/>
  <c r="AA828" i="31"/>
  <c r="Z828" i="31"/>
  <c r="Y828" i="31"/>
  <c r="X828" i="31"/>
  <c r="W828" i="31"/>
  <c r="V828" i="31"/>
  <c r="U828" i="31"/>
  <c r="T828" i="31"/>
  <c r="S828" i="31"/>
  <c r="R828" i="31"/>
  <c r="Q828" i="31"/>
  <c r="P828" i="31"/>
  <c r="O828" i="31"/>
  <c r="AO827" i="31"/>
  <c r="AN827" i="31"/>
  <c r="AM827" i="31"/>
  <c r="AL827" i="31"/>
  <c r="AK827" i="31"/>
  <c r="AJ827" i="31"/>
  <c r="AI827" i="31"/>
  <c r="AH827" i="31"/>
  <c r="AG827" i="31"/>
  <c r="AF827" i="31"/>
  <c r="AE827" i="31"/>
  <c r="AD827" i="31"/>
  <c r="AC827" i="31"/>
  <c r="AB827" i="31"/>
  <c r="AA827" i="31"/>
  <c r="Z827" i="31"/>
  <c r="Y827" i="31"/>
  <c r="X827" i="31"/>
  <c r="W827" i="31"/>
  <c r="V827" i="31"/>
  <c r="U827" i="31"/>
  <c r="T827" i="31"/>
  <c r="S827" i="31"/>
  <c r="R827" i="31"/>
  <c r="Q827" i="31"/>
  <c r="P827" i="31"/>
  <c r="O827" i="31"/>
  <c r="AO826" i="31"/>
  <c r="AN826" i="31"/>
  <c r="AM826" i="31"/>
  <c r="AL826" i="31"/>
  <c r="AK826" i="31"/>
  <c r="AJ826" i="31"/>
  <c r="AI826" i="31"/>
  <c r="AH826" i="31"/>
  <c r="AG826" i="31"/>
  <c r="AF826" i="31"/>
  <c r="AE826" i="31"/>
  <c r="AD826" i="31"/>
  <c r="AC826" i="31"/>
  <c r="AB826" i="31"/>
  <c r="AA826" i="31"/>
  <c r="Z826" i="31"/>
  <c r="Y826" i="31"/>
  <c r="X826" i="31"/>
  <c r="W826" i="31"/>
  <c r="V826" i="31"/>
  <c r="U826" i="31"/>
  <c r="T826" i="31"/>
  <c r="S826" i="31"/>
  <c r="R826" i="31"/>
  <c r="Q826" i="31"/>
  <c r="P826" i="31"/>
  <c r="O826" i="31"/>
  <c r="AO825" i="31"/>
  <c r="AN825" i="31"/>
  <c r="AM825" i="31"/>
  <c r="AL825" i="31"/>
  <c r="AK825" i="31"/>
  <c r="AJ825" i="31"/>
  <c r="AI825" i="31"/>
  <c r="AH825" i="31"/>
  <c r="AG825" i="31"/>
  <c r="AF825" i="31"/>
  <c r="AE825" i="31"/>
  <c r="AD825" i="31"/>
  <c r="AC825" i="31"/>
  <c r="AB825" i="31"/>
  <c r="AA825" i="31"/>
  <c r="Z825" i="31"/>
  <c r="Y825" i="31"/>
  <c r="X825" i="31"/>
  <c r="W825" i="31"/>
  <c r="V825" i="31"/>
  <c r="U825" i="31"/>
  <c r="T825" i="31"/>
  <c r="S825" i="31"/>
  <c r="R825" i="31"/>
  <c r="Q825" i="31"/>
  <c r="P825" i="31"/>
  <c r="O825" i="31"/>
  <c r="AO824" i="31"/>
  <c r="AN824" i="31"/>
  <c r="AM824" i="31"/>
  <c r="AL824" i="31"/>
  <c r="AK824" i="31"/>
  <c r="AJ824" i="31"/>
  <c r="AI824" i="31"/>
  <c r="AH824" i="31"/>
  <c r="AG824" i="31"/>
  <c r="AF824" i="31"/>
  <c r="AE824" i="31"/>
  <c r="AD824" i="31"/>
  <c r="AC824" i="31"/>
  <c r="AB824" i="31"/>
  <c r="AA824" i="31"/>
  <c r="Z824" i="31"/>
  <c r="Y824" i="31"/>
  <c r="X824" i="31"/>
  <c r="W824" i="31"/>
  <c r="V824" i="31"/>
  <c r="U824" i="31"/>
  <c r="T824" i="31"/>
  <c r="S824" i="31"/>
  <c r="R824" i="31"/>
  <c r="Q824" i="31"/>
  <c r="P824" i="31"/>
  <c r="O824" i="31"/>
  <c r="AO823" i="31"/>
  <c r="AN823" i="31"/>
  <c r="AM823" i="31"/>
  <c r="AL823" i="31"/>
  <c r="AK823" i="31"/>
  <c r="AJ823" i="31"/>
  <c r="AI823" i="31"/>
  <c r="AH823" i="31"/>
  <c r="AG823" i="31"/>
  <c r="AF823" i="31"/>
  <c r="AE823" i="31"/>
  <c r="AD823" i="31"/>
  <c r="AC823" i="31"/>
  <c r="AB823" i="31"/>
  <c r="AA823" i="31"/>
  <c r="Z823" i="31"/>
  <c r="Y823" i="31"/>
  <c r="X823" i="31"/>
  <c r="W823" i="31"/>
  <c r="V823" i="31"/>
  <c r="U823" i="31"/>
  <c r="T823" i="31"/>
  <c r="S823" i="31"/>
  <c r="R823" i="31"/>
  <c r="Q823" i="31"/>
  <c r="P823" i="31"/>
  <c r="O823" i="31"/>
  <c r="AO822" i="31"/>
  <c r="AN822" i="31"/>
  <c r="AM822" i="31"/>
  <c r="AL822" i="31"/>
  <c r="AK822" i="31"/>
  <c r="AJ822" i="31"/>
  <c r="AI822" i="31"/>
  <c r="AH822" i="31"/>
  <c r="AG822" i="31"/>
  <c r="AF822" i="31"/>
  <c r="AE822" i="31"/>
  <c r="AD822" i="31"/>
  <c r="AC822" i="31"/>
  <c r="AB822" i="31"/>
  <c r="AA822" i="31"/>
  <c r="Z822" i="31"/>
  <c r="Y822" i="31"/>
  <c r="X822" i="31"/>
  <c r="W822" i="31"/>
  <c r="V822" i="31"/>
  <c r="U822" i="31"/>
  <c r="T822" i="31"/>
  <c r="S822" i="31"/>
  <c r="R822" i="31"/>
  <c r="Q822" i="31"/>
  <c r="P822" i="31"/>
  <c r="O822" i="31"/>
  <c r="AO821" i="31"/>
  <c r="AN821" i="31"/>
  <c r="AM821" i="31"/>
  <c r="AL821" i="31"/>
  <c r="AK821" i="31"/>
  <c r="AJ821" i="31"/>
  <c r="AI821" i="31"/>
  <c r="AH821" i="31"/>
  <c r="AG821" i="31"/>
  <c r="AF821" i="31"/>
  <c r="AE821" i="31"/>
  <c r="AD821" i="31"/>
  <c r="AC821" i="31"/>
  <c r="AB821" i="31"/>
  <c r="AA821" i="31"/>
  <c r="Z821" i="31"/>
  <c r="Y821" i="31"/>
  <c r="X821" i="31"/>
  <c r="W821" i="31"/>
  <c r="V821" i="31"/>
  <c r="U821" i="31"/>
  <c r="T821" i="31"/>
  <c r="S821" i="31"/>
  <c r="R821" i="31"/>
  <c r="Q821" i="31"/>
  <c r="P821" i="31"/>
  <c r="O821" i="31"/>
  <c r="AO820" i="31"/>
  <c r="AN820" i="31"/>
  <c r="AM820" i="31"/>
  <c r="AL820" i="31"/>
  <c r="AK820" i="31"/>
  <c r="AJ820" i="31"/>
  <c r="AI820" i="31"/>
  <c r="AH820" i="31"/>
  <c r="AG820" i="31"/>
  <c r="AF820" i="31"/>
  <c r="AE820" i="31"/>
  <c r="AD820" i="31"/>
  <c r="AC820" i="31"/>
  <c r="AB820" i="31"/>
  <c r="AA820" i="31"/>
  <c r="Z820" i="31"/>
  <c r="Y820" i="31"/>
  <c r="X820" i="31"/>
  <c r="W820" i="31"/>
  <c r="V820" i="31"/>
  <c r="U820" i="31"/>
  <c r="T820" i="31"/>
  <c r="S820" i="31"/>
  <c r="R820" i="31"/>
  <c r="Q820" i="31"/>
  <c r="P820" i="31"/>
  <c r="O820" i="31"/>
  <c r="AO819" i="31"/>
  <c r="AN819" i="31"/>
  <c r="AM819" i="31"/>
  <c r="AL819" i="31"/>
  <c r="AK819" i="31"/>
  <c r="AJ819" i="31"/>
  <c r="AI819" i="31"/>
  <c r="AH819" i="31"/>
  <c r="AG819" i="31"/>
  <c r="AF819" i="31"/>
  <c r="AE819" i="31"/>
  <c r="AD819" i="31"/>
  <c r="AC819" i="31"/>
  <c r="AB819" i="31"/>
  <c r="AA819" i="31"/>
  <c r="Z819" i="31"/>
  <c r="Y819" i="31"/>
  <c r="X819" i="31"/>
  <c r="W819" i="31"/>
  <c r="V819" i="31"/>
  <c r="U819" i="31"/>
  <c r="T819" i="31"/>
  <c r="S819" i="31"/>
  <c r="R819" i="31"/>
  <c r="Q819" i="31"/>
  <c r="P819" i="31"/>
  <c r="O819" i="31"/>
  <c r="AO818" i="31"/>
  <c r="AN818" i="31"/>
  <c r="AM818" i="31"/>
  <c r="AL818" i="31"/>
  <c r="AK818" i="31"/>
  <c r="AJ818" i="31"/>
  <c r="AI818" i="31"/>
  <c r="AH818" i="31"/>
  <c r="AG818" i="31"/>
  <c r="AF818" i="31"/>
  <c r="AE818" i="31"/>
  <c r="AD818" i="31"/>
  <c r="AC818" i="31"/>
  <c r="AB818" i="31"/>
  <c r="AA818" i="31"/>
  <c r="Z818" i="31"/>
  <c r="Y818" i="31"/>
  <c r="X818" i="31"/>
  <c r="W818" i="31"/>
  <c r="V818" i="31"/>
  <c r="U818" i="31"/>
  <c r="T818" i="31"/>
  <c r="S818" i="31"/>
  <c r="R818" i="31"/>
  <c r="Q818" i="31"/>
  <c r="P818" i="31"/>
  <c r="O818" i="31"/>
  <c r="AO817" i="31"/>
  <c r="AN817" i="31"/>
  <c r="AM817" i="31"/>
  <c r="AL817" i="31"/>
  <c r="AK817" i="31"/>
  <c r="AJ817" i="31"/>
  <c r="AI817" i="31"/>
  <c r="AH817" i="31"/>
  <c r="AG817" i="31"/>
  <c r="AF817" i="31"/>
  <c r="AE817" i="31"/>
  <c r="AD817" i="31"/>
  <c r="AC817" i="31"/>
  <c r="AB817" i="31"/>
  <c r="AA817" i="31"/>
  <c r="Z817" i="31"/>
  <c r="Y817" i="31"/>
  <c r="X817" i="31"/>
  <c r="W817" i="31"/>
  <c r="V817" i="31"/>
  <c r="U817" i="31"/>
  <c r="T817" i="31"/>
  <c r="S817" i="31"/>
  <c r="R817" i="31"/>
  <c r="Q817" i="31"/>
  <c r="P817" i="31"/>
  <c r="O817" i="31"/>
  <c r="AO816" i="31"/>
  <c r="AN816" i="31"/>
  <c r="AM816" i="31"/>
  <c r="AL816" i="31"/>
  <c r="AK816" i="31"/>
  <c r="AJ816" i="31"/>
  <c r="AI816" i="31"/>
  <c r="AH816" i="31"/>
  <c r="AG816" i="31"/>
  <c r="AF816" i="31"/>
  <c r="AE816" i="31"/>
  <c r="AD816" i="31"/>
  <c r="AC816" i="31"/>
  <c r="AB816" i="31"/>
  <c r="AA816" i="31"/>
  <c r="Z816" i="31"/>
  <c r="Y816" i="31"/>
  <c r="X816" i="31"/>
  <c r="W816" i="31"/>
  <c r="V816" i="31"/>
  <c r="U816" i="31"/>
  <c r="T816" i="31"/>
  <c r="S816" i="31"/>
  <c r="R816" i="31"/>
  <c r="Q816" i="31"/>
  <c r="P816" i="31"/>
  <c r="O816" i="31"/>
  <c r="AO815" i="31"/>
  <c r="AN815" i="31"/>
  <c r="AM815" i="31"/>
  <c r="AL815" i="31"/>
  <c r="AK815" i="31"/>
  <c r="AJ815" i="31"/>
  <c r="AI815" i="31"/>
  <c r="AH815" i="31"/>
  <c r="AG815" i="31"/>
  <c r="AF815" i="31"/>
  <c r="AE815" i="31"/>
  <c r="AD815" i="31"/>
  <c r="AC815" i="31"/>
  <c r="AB815" i="31"/>
  <c r="AA815" i="31"/>
  <c r="Z815" i="31"/>
  <c r="Y815" i="31"/>
  <c r="X815" i="31"/>
  <c r="W815" i="31"/>
  <c r="V815" i="31"/>
  <c r="U815" i="31"/>
  <c r="T815" i="31"/>
  <c r="S815" i="31"/>
  <c r="R815" i="31"/>
  <c r="Q815" i="31"/>
  <c r="P815" i="31"/>
  <c r="O815" i="31"/>
  <c r="AO814" i="31"/>
  <c r="AN814" i="31"/>
  <c r="AM814" i="31"/>
  <c r="AL814" i="31"/>
  <c r="AK814" i="31"/>
  <c r="AJ814" i="31"/>
  <c r="AI814" i="31"/>
  <c r="AH814" i="31"/>
  <c r="AG814" i="31"/>
  <c r="AF814" i="31"/>
  <c r="AE814" i="31"/>
  <c r="AD814" i="31"/>
  <c r="AC814" i="31"/>
  <c r="AB814" i="31"/>
  <c r="AA814" i="31"/>
  <c r="Z814" i="31"/>
  <c r="Y814" i="31"/>
  <c r="X814" i="31"/>
  <c r="W814" i="31"/>
  <c r="V814" i="31"/>
  <c r="U814" i="31"/>
  <c r="T814" i="31"/>
  <c r="S814" i="31"/>
  <c r="R814" i="31"/>
  <c r="Q814" i="31"/>
  <c r="P814" i="31"/>
  <c r="O814" i="31"/>
  <c r="AO813" i="31"/>
  <c r="AN813" i="31"/>
  <c r="AM813" i="31"/>
  <c r="AL813" i="31"/>
  <c r="AK813" i="31"/>
  <c r="AJ813" i="31"/>
  <c r="AI813" i="31"/>
  <c r="AH813" i="31"/>
  <c r="AG813" i="31"/>
  <c r="AF813" i="31"/>
  <c r="AE813" i="31"/>
  <c r="AD813" i="31"/>
  <c r="AC813" i="31"/>
  <c r="AB813" i="31"/>
  <c r="AA813" i="31"/>
  <c r="Z813" i="31"/>
  <c r="Y813" i="31"/>
  <c r="X813" i="31"/>
  <c r="W813" i="31"/>
  <c r="V813" i="31"/>
  <c r="U813" i="31"/>
  <c r="T813" i="31"/>
  <c r="S813" i="31"/>
  <c r="R813" i="31"/>
  <c r="Q813" i="31"/>
  <c r="P813" i="31"/>
  <c r="O813" i="31"/>
  <c r="AO812" i="31"/>
  <c r="AN812" i="31"/>
  <c r="AM812" i="31"/>
  <c r="AL812" i="31"/>
  <c r="AK812" i="31"/>
  <c r="AJ812" i="31"/>
  <c r="AI812" i="31"/>
  <c r="AH812" i="31"/>
  <c r="AG812" i="31"/>
  <c r="AF812" i="31"/>
  <c r="AE812" i="31"/>
  <c r="AD812" i="31"/>
  <c r="AC812" i="31"/>
  <c r="AB812" i="31"/>
  <c r="AA812" i="31"/>
  <c r="Z812" i="31"/>
  <c r="Y812" i="31"/>
  <c r="X812" i="31"/>
  <c r="W812" i="31"/>
  <c r="V812" i="31"/>
  <c r="U812" i="31"/>
  <c r="T812" i="31"/>
  <c r="S812" i="31"/>
  <c r="R812" i="31"/>
  <c r="Q812" i="31"/>
  <c r="P812" i="31"/>
  <c r="O812" i="31"/>
  <c r="AO811" i="31"/>
  <c r="AN811" i="31"/>
  <c r="AM811" i="31"/>
  <c r="AL811" i="31"/>
  <c r="AK811" i="31"/>
  <c r="AJ811" i="31"/>
  <c r="AI811" i="31"/>
  <c r="AH811" i="31"/>
  <c r="AG811" i="31"/>
  <c r="AF811" i="31"/>
  <c r="AE811" i="31"/>
  <c r="AD811" i="31"/>
  <c r="AC811" i="31"/>
  <c r="AB811" i="31"/>
  <c r="AA811" i="31"/>
  <c r="Z811" i="31"/>
  <c r="Y811" i="31"/>
  <c r="X811" i="31"/>
  <c r="W811" i="31"/>
  <c r="V811" i="31"/>
  <c r="U811" i="31"/>
  <c r="T811" i="31"/>
  <c r="S811" i="31"/>
  <c r="R811" i="31"/>
  <c r="Q811" i="31"/>
  <c r="P811" i="31"/>
  <c r="O811" i="31"/>
  <c r="AO810" i="31"/>
  <c r="AN810" i="31"/>
  <c r="AM810" i="31"/>
  <c r="AL810" i="31"/>
  <c r="AK810" i="31"/>
  <c r="AJ810" i="31"/>
  <c r="AI810" i="31"/>
  <c r="AH810" i="31"/>
  <c r="AG810" i="31"/>
  <c r="AF810" i="31"/>
  <c r="AE810" i="31"/>
  <c r="AD810" i="31"/>
  <c r="AC810" i="31"/>
  <c r="AB810" i="31"/>
  <c r="AA810" i="31"/>
  <c r="Z810" i="31"/>
  <c r="Y810" i="31"/>
  <c r="X810" i="31"/>
  <c r="W810" i="31"/>
  <c r="V810" i="31"/>
  <c r="U810" i="31"/>
  <c r="T810" i="31"/>
  <c r="S810" i="31"/>
  <c r="R810" i="31"/>
  <c r="Q810" i="31"/>
  <c r="P810" i="31"/>
  <c r="O810" i="31"/>
  <c r="AO809" i="31"/>
  <c r="AN809" i="31"/>
  <c r="AM809" i="31"/>
  <c r="AL809" i="31"/>
  <c r="AK809" i="31"/>
  <c r="AJ809" i="31"/>
  <c r="AI809" i="31"/>
  <c r="AH809" i="31"/>
  <c r="AG809" i="31"/>
  <c r="AF809" i="31"/>
  <c r="AE809" i="31"/>
  <c r="AD809" i="31"/>
  <c r="AC809" i="31"/>
  <c r="AB809" i="31"/>
  <c r="AA809" i="31"/>
  <c r="Z809" i="31"/>
  <c r="Y809" i="31"/>
  <c r="X809" i="31"/>
  <c r="W809" i="31"/>
  <c r="V809" i="31"/>
  <c r="U809" i="31"/>
  <c r="T809" i="31"/>
  <c r="S809" i="31"/>
  <c r="R809" i="31"/>
  <c r="Q809" i="31"/>
  <c r="P809" i="31"/>
  <c r="O809" i="31"/>
  <c r="AO808" i="31"/>
  <c r="AN808" i="31"/>
  <c r="AM808" i="31"/>
  <c r="AL808" i="31"/>
  <c r="AK808" i="31"/>
  <c r="AJ808" i="31"/>
  <c r="AI808" i="31"/>
  <c r="AH808" i="31"/>
  <c r="AG808" i="31"/>
  <c r="AF808" i="31"/>
  <c r="AE808" i="31"/>
  <c r="AD808" i="31"/>
  <c r="AC808" i="31"/>
  <c r="AB808" i="31"/>
  <c r="AA808" i="31"/>
  <c r="Z808" i="31"/>
  <c r="Y808" i="31"/>
  <c r="X808" i="31"/>
  <c r="W808" i="31"/>
  <c r="V808" i="31"/>
  <c r="U808" i="31"/>
  <c r="T808" i="31"/>
  <c r="S808" i="31"/>
  <c r="R808" i="31"/>
  <c r="Q808" i="31"/>
  <c r="P808" i="31"/>
  <c r="O808" i="31"/>
  <c r="AO807" i="31"/>
  <c r="AN807" i="31"/>
  <c r="AM807" i="31"/>
  <c r="AL807" i="31"/>
  <c r="AK807" i="31"/>
  <c r="AJ807" i="31"/>
  <c r="AI807" i="31"/>
  <c r="AH807" i="31"/>
  <c r="AG807" i="31"/>
  <c r="AF807" i="31"/>
  <c r="AE807" i="31"/>
  <c r="AD807" i="31"/>
  <c r="AC807" i="31"/>
  <c r="AB807" i="31"/>
  <c r="AA807" i="31"/>
  <c r="Z807" i="31"/>
  <c r="Y807" i="31"/>
  <c r="X807" i="31"/>
  <c r="W807" i="31"/>
  <c r="V807" i="31"/>
  <c r="U807" i="31"/>
  <c r="T807" i="31"/>
  <c r="S807" i="31"/>
  <c r="R807" i="31"/>
  <c r="Q807" i="31"/>
  <c r="P807" i="31"/>
  <c r="O807" i="31"/>
  <c r="AO806" i="31"/>
  <c r="AN806" i="31"/>
  <c r="AM806" i="31"/>
  <c r="AL806" i="31"/>
  <c r="AK806" i="31"/>
  <c r="AJ806" i="31"/>
  <c r="AI806" i="31"/>
  <c r="AH806" i="31"/>
  <c r="AG806" i="31"/>
  <c r="AF806" i="31"/>
  <c r="AE806" i="31"/>
  <c r="AD806" i="31"/>
  <c r="AC806" i="31"/>
  <c r="AB806" i="31"/>
  <c r="AA806" i="31"/>
  <c r="Z806" i="31"/>
  <c r="Y806" i="31"/>
  <c r="X806" i="31"/>
  <c r="W806" i="31"/>
  <c r="V806" i="31"/>
  <c r="U806" i="31"/>
  <c r="T806" i="31"/>
  <c r="S806" i="31"/>
  <c r="R806" i="31"/>
  <c r="Q806" i="31"/>
  <c r="P806" i="31"/>
  <c r="O806" i="31"/>
  <c r="AO805" i="31"/>
  <c r="AN805" i="31"/>
  <c r="AM805" i="31"/>
  <c r="AL805" i="31"/>
  <c r="AK805" i="31"/>
  <c r="AJ805" i="31"/>
  <c r="AI805" i="31"/>
  <c r="AH805" i="31"/>
  <c r="AG805" i="31"/>
  <c r="AF805" i="31"/>
  <c r="AE805" i="31"/>
  <c r="AD805" i="31"/>
  <c r="AC805" i="31"/>
  <c r="AB805" i="31"/>
  <c r="AA805" i="31"/>
  <c r="Z805" i="31"/>
  <c r="Y805" i="31"/>
  <c r="X805" i="31"/>
  <c r="W805" i="31"/>
  <c r="V805" i="31"/>
  <c r="U805" i="31"/>
  <c r="T805" i="31"/>
  <c r="S805" i="31"/>
  <c r="R805" i="31"/>
  <c r="Q805" i="31"/>
  <c r="P805" i="31"/>
  <c r="O805" i="31"/>
  <c r="AO804" i="31"/>
  <c r="AN804" i="31"/>
  <c r="AM804" i="31"/>
  <c r="AL804" i="31"/>
  <c r="AK804" i="31"/>
  <c r="AJ804" i="31"/>
  <c r="AI804" i="31"/>
  <c r="AH804" i="31"/>
  <c r="AG804" i="31"/>
  <c r="AF804" i="31"/>
  <c r="AE804" i="31"/>
  <c r="AD804" i="31"/>
  <c r="AC804" i="31"/>
  <c r="AB804" i="31"/>
  <c r="AA804" i="31"/>
  <c r="Z804" i="31"/>
  <c r="Y804" i="31"/>
  <c r="X804" i="31"/>
  <c r="W804" i="31"/>
  <c r="V804" i="31"/>
  <c r="U804" i="31"/>
  <c r="T804" i="31"/>
  <c r="S804" i="31"/>
  <c r="R804" i="31"/>
  <c r="Q804" i="31"/>
  <c r="P804" i="31"/>
  <c r="O804" i="31"/>
  <c r="AO803" i="31"/>
  <c r="AN803" i="31"/>
  <c r="AM803" i="31"/>
  <c r="AL803" i="31"/>
  <c r="AK803" i="31"/>
  <c r="AJ803" i="31"/>
  <c r="AI803" i="31"/>
  <c r="AH803" i="31"/>
  <c r="AG803" i="31"/>
  <c r="AF803" i="31"/>
  <c r="AE803" i="31"/>
  <c r="AD803" i="31"/>
  <c r="AC803" i="31"/>
  <c r="AB803" i="31"/>
  <c r="AA803" i="31"/>
  <c r="Z803" i="31"/>
  <c r="Y803" i="31"/>
  <c r="X803" i="31"/>
  <c r="W803" i="31"/>
  <c r="V803" i="31"/>
  <c r="U803" i="31"/>
  <c r="T803" i="31"/>
  <c r="S803" i="31"/>
  <c r="R803" i="31"/>
  <c r="Q803" i="31"/>
  <c r="P803" i="31"/>
  <c r="O803" i="31"/>
  <c r="AO802" i="31"/>
  <c r="AN802" i="31"/>
  <c r="AM802" i="31"/>
  <c r="AL802" i="31"/>
  <c r="AK802" i="31"/>
  <c r="AJ802" i="31"/>
  <c r="AI802" i="31"/>
  <c r="AH802" i="31"/>
  <c r="AG802" i="31"/>
  <c r="AF802" i="31"/>
  <c r="AE802" i="31"/>
  <c r="AD802" i="31"/>
  <c r="AC802" i="31"/>
  <c r="AB802" i="31"/>
  <c r="AA802" i="31"/>
  <c r="Z802" i="31"/>
  <c r="Y802" i="31"/>
  <c r="X802" i="31"/>
  <c r="W802" i="31"/>
  <c r="V802" i="31"/>
  <c r="U802" i="31"/>
  <c r="T802" i="31"/>
  <c r="S802" i="31"/>
  <c r="R802" i="31"/>
  <c r="Q802" i="31"/>
  <c r="P802" i="31"/>
  <c r="O802" i="31"/>
  <c r="AO801" i="31"/>
  <c r="AN801" i="31"/>
  <c r="AM801" i="31"/>
  <c r="AL801" i="31"/>
  <c r="AK801" i="31"/>
  <c r="AJ801" i="31"/>
  <c r="AI801" i="31"/>
  <c r="AH801" i="31"/>
  <c r="AG801" i="31"/>
  <c r="AF801" i="31"/>
  <c r="AE801" i="31"/>
  <c r="AD801" i="31"/>
  <c r="AC801" i="31"/>
  <c r="AB801" i="31"/>
  <c r="AA801" i="31"/>
  <c r="Z801" i="31"/>
  <c r="Y801" i="31"/>
  <c r="X801" i="31"/>
  <c r="W801" i="31"/>
  <c r="V801" i="31"/>
  <c r="U801" i="31"/>
  <c r="T801" i="31"/>
  <c r="S801" i="31"/>
  <c r="R801" i="31"/>
  <c r="Q801" i="31"/>
  <c r="P801" i="31"/>
  <c r="O801" i="31"/>
  <c r="AO800" i="31"/>
  <c r="AN800" i="31"/>
  <c r="AM800" i="31"/>
  <c r="AL800" i="31"/>
  <c r="AK800" i="31"/>
  <c r="AJ800" i="31"/>
  <c r="AI800" i="31"/>
  <c r="AH800" i="31"/>
  <c r="AG800" i="31"/>
  <c r="AF800" i="31"/>
  <c r="AE800" i="31"/>
  <c r="AD800" i="31"/>
  <c r="AC800" i="31"/>
  <c r="AB800" i="31"/>
  <c r="AA800" i="31"/>
  <c r="Z800" i="31"/>
  <c r="Y800" i="31"/>
  <c r="X800" i="31"/>
  <c r="W800" i="31"/>
  <c r="V800" i="31"/>
  <c r="U800" i="31"/>
  <c r="T800" i="31"/>
  <c r="S800" i="31"/>
  <c r="R800" i="31"/>
  <c r="Q800" i="31"/>
  <c r="P800" i="31"/>
  <c r="O800" i="31"/>
  <c r="AO799" i="31"/>
  <c r="AN799" i="31"/>
  <c r="AM799" i="31"/>
  <c r="AL799" i="31"/>
  <c r="AK799" i="31"/>
  <c r="AJ799" i="31"/>
  <c r="AI799" i="31"/>
  <c r="AH799" i="31"/>
  <c r="AG799" i="31"/>
  <c r="AF799" i="31"/>
  <c r="AE799" i="31"/>
  <c r="AD799" i="31"/>
  <c r="AC799" i="31"/>
  <c r="AB799" i="31"/>
  <c r="AA799" i="31"/>
  <c r="Z799" i="31"/>
  <c r="Y799" i="31"/>
  <c r="X799" i="31"/>
  <c r="W799" i="31"/>
  <c r="V799" i="31"/>
  <c r="U799" i="31"/>
  <c r="T799" i="31"/>
  <c r="S799" i="31"/>
  <c r="R799" i="31"/>
  <c r="Q799" i="31"/>
  <c r="P799" i="31"/>
  <c r="O799" i="31"/>
  <c r="AO798" i="31"/>
  <c r="AN798" i="31"/>
  <c r="AM798" i="31"/>
  <c r="AL798" i="31"/>
  <c r="AK798" i="31"/>
  <c r="AJ798" i="31"/>
  <c r="AI798" i="31"/>
  <c r="AH798" i="31"/>
  <c r="AG798" i="31"/>
  <c r="AF798" i="31"/>
  <c r="AE798" i="31"/>
  <c r="AD798" i="31"/>
  <c r="AC798" i="31"/>
  <c r="AB798" i="31"/>
  <c r="AA798" i="31"/>
  <c r="Z798" i="31"/>
  <c r="Y798" i="31"/>
  <c r="X798" i="31"/>
  <c r="W798" i="31"/>
  <c r="V798" i="31"/>
  <c r="U798" i="31"/>
  <c r="T798" i="31"/>
  <c r="S798" i="31"/>
  <c r="R798" i="31"/>
  <c r="Q798" i="31"/>
  <c r="P798" i="31"/>
  <c r="O798" i="31"/>
  <c r="AO797" i="31"/>
  <c r="AN797" i="31"/>
  <c r="AM797" i="31"/>
  <c r="AL797" i="31"/>
  <c r="AK797" i="31"/>
  <c r="AJ797" i="31"/>
  <c r="AI797" i="31"/>
  <c r="AH797" i="31"/>
  <c r="AG797" i="31"/>
  <c r="AF797" i="31"/>
  <c r="AE797" i="31"/>
  <c r="AD797" i="31"/>
  <c r="AC797" i="31"/>
  <c r="AB797" i="31"/>
  <c r="AA797" i="31"/>
  <c r="Z797" i="31"/>
  <c r="Y797" i="31"/>
  <c r="X797" i="31"/>
  <c r="W797" i="31"/>
  <c r="V797" i="31"/>
  <c r="U797" i="31"/>
  <c r="T797" i="31"/>
  <c r="S797" i="31"/>
  <c r="R797" i="31"/>
  <c r="Q797" i="31"/>
  <c r="P797" i="31"/>
  <c r="O797" i="31"/>
  <c r="AO796" i="31"/>
  <c r="AN796" i="31"/>
  <c r="AM796" i="31"/>
  <c r="AL796" i="31"/>
  <c r="AK796" i="31"/>
  <c r="AJ796" i="31"/>
  <c r="AI796" i="31"/>
  <c r="AH796" i="31"/>
  <c r="AG796" i="31"/>
  <c r="AF796" i="31"/>
  <c r="AE796" i="31"/>
  <c r="AD796" i="31"/>
  <c r="AC796" i="31"/>
  <c r="AB796" i="31"/>
  <c r="AA796" i="31"/>
  <c r="Z796" i="31"/>
  <c r="Y796" i="31"/>
  <c r="X796" i="31"/>
  <c r="W796" i="31"/>
  <c r="V796" i="31"/>
  <c r="U796" i="31"/>
  <c r="T796" i="31"/>
  <c r="S796" i="31"/>
  <c r="R796" i="31"/>
  <c r="Q796" i="31"/>
  <c r="P796" i="31"/>
  <c r="O796" i="31"/>
  <c r="AO795" i="31"/>
  <c r="AN795" i="31"/>
  <c r="AM795" i="31"/>
  <c r="AL795" i="31"/>
  <c r="AK795" i="31"/>
  <c r="AJ795" i="31"/>
  <c r="AI795" i="31"/>
  <c r="AH795" i="31"/>
  <c r="AG795" i="31"/>
  <c r="AF795" i="31"/>
  <c r="AE795" i="31"/>
  <c r="AD795" i="31"/>
  <c r="AC795" i="31"/>
  <c r="AB795" i="31"/>
  <c r="AA795" i="31"/>
  <c r="Z795" i="31"/>
  <c r="Y795" i="31"/>
  <c r="X795" i="31"/>
  <c r="W795" i="31"/>
  <c r="V795" i="31"/>
  <c r="U795" i="31"/>
  <c r="T795" i="31"/>
  <c r="S795" i="31"/>
  <c r="R795" i="31"/>
  <c r="Q795" i="31"/>
  <c r="P795" i="31"/>
  <c r="O795" i="31"/>
  <c r="AO794" i="31"/>
  <c r="AN794" i="31"/>
  <c r="AM794" i="31"/>
  <c r="AL794" i="31"/>
  <c r="AK794" i="31"/>
  <c r="AJ794" i="31"/>
  <c r="AI794" i="31"/>
  <c r="AH794" i="31"/>
  <c r="AG794" i="31"/>
  <c r="AF794" i="31"/>
  <c r="AE794" i="31"/>
  <c r="AD794" i="31"/>
  <c r="AC794" i="31"/>
  <c r="AB794" i="31"/>
  <c r="AA794" i="31"/>
  <c r="Z794" i="31"/>
  <c r="Y794" i="31"/>
  <c r="X794" i="31"/>
  <c r="W794" i="31"/>
  <c r="V794" i="31"/>
  <c r="U794" i="31"/>
  <c r="T794" i="31"/>
  <c r="S794" i="31"/>
  <c r="R794" i="31"/>
  <c r="Q794" i="31"/>
  <c r="P794" i="31"/>
  <c r="O794" i="31"/>
  <c r="AO793" i="31"/>
  <c r="AN793" i="31"/>
  <c r="AM793" i="31"/>
  <c r="AL793" i="31"/>
  <c r="AK793" i="31"/>
  <c r="AJ793" i="31"/>
  <c r="AI793" i="31"/>
  <c r="AH793" i="31"/>
  <c r="AG793" i="31"/>
  <c r="AF793" i="31"/>
  <c r="AE793" i="31"/>
  <c r="AD793" i="31"/>
  <c r="AC793" i="31"/>
  <c r="AB793" i="31"/>
  <c r="AA793" i="31"/>
  <c r="Z793" i="31"/>
  <c r="Y793" i="31"/>
  <c r="X793" i="31"/>
  <c r="W793" i="31"/>
  <c r="V793" i="31"/>
  <c r="U793" i="31"/>
  <c r="T793" i="31"/>
  <c r="S793" i="31"/>
  <c r="R793" i="31"/>
  <c r="Q793" i="31"/>
  <c r="P793" i="31"/>
  <c r="O793" i="31"/>
  <c r="AO792" i="31"/>
  <c r="AN792" i="31"/>
  <c r="AM792" i="31"/>
  <c r="AL792" i="31"/>
  <c r="AK792" i="31"/>
  <c r="AJ792" i="31"/>
  <c r="AI792" i="31"/>
  <c r="AH792" i="31"/>
  <c r="AG792" i="31"/>
  <c r="AF792" i="31"/>
  <c r="AE792" i="31"/>
  <c r="AD792" i="31"/>
  <c r="AC792" i="31"/>
  <c r="AB792" i="31"/>
  <c r="AA792" i="31"/>
  <c r="Z792" i="31"/>
  <c r="Y792" i="31"/>
  <c r="X792" i="31"/>
  <c r="W792" i="31"/>
  <c r="V792" i="31"/>
  <c r="U792" i="31"/>
  <c r="T792" i="31"/>
  <c r="S792" i="31"/>
  <c r="R792" i="31"/>
  <c r="Q792" i="31"/>
  <c r="P792" i="31"/>
  <c r="O792" i="31"/>
  <c r="AO791" i="31"/>
  <c r="AN791" i="31"/>
  <c r="AM791" i="31"/>
  <c r="AL791" i="31"/>
  <c r="AK791" i="31"/>
  <c r="AJ791" i="31"/>
  <c r="AI791" i="31"/>
  <c r="AH791" i="31"/>
  <c r="AG791" i="31"/>
  <c r="AF791" i="31"/>
  <c r="AE791" i="31"/>
  <c r="AD791" i="31"/>
  <c r="AC791" i="31"/>
  <c r="AB791" i="31"/>
  <c r="AA791" i="31"/>
  <c r="Z791" i="31"/>
  <c r="Y791" i="31"/>
  <c r="X791" i="31"/>
  <c r="W791" i="31"/>
  <c r="V791" i="31"/>
  <c r="U791" i="31"/>
  <c r="T791" i="31"/>
  <c r="S791" i="31"/>
  <c r="R791" i="31"/>
  <c r="Q791" i="31"/>
  <c r="P791" i="31"/>
  <c r="O791" i="31"/>
  <c r="AO790" i="31"/>
  <c r="AN790" i="31"/>
  <c r="AM790" i="31"/>
  <c r="AL790" i="31"/>
  <c r="AK790" i="31"/>
  <c r="AJ790" i="31"/>
  <c r="AI790" i="31"/>
  <c r="AH790" i="31"/>
  <c r="AG790" i="31"/>
  <c r="AF790" i="31"/>
  <c r="AE790" i="31"/>
  <c r="AD790" i="31"/>
  <c r="AC790" i="31"/>
  <c r="AB790" i="31"/>
  <c r="AA790" i="31"/>
  <c r="Z790" i="31"/>
  <c r="Y790" i="31"/>
  <c r="X790" i="31"/>
  <c r="W790" i="31"/>
  <c r="V790" i="31"/>
  <c r="U790" i="31"/>
  <c r="T790" i="31"/>
  <c r="S790" i="31"/>
  <c r="R790" i="31"/>
  <c r="Q790" i="31"/>
  <c r="P790" i="31"/>
  <c r="O790" i="31"/>
  <c r="AO789" i="31"/>
  <c r="AN789" i="31"/>
  <c r="AM789" i="31"/>
  <c r="AL789" i="31"/>
  <c r="AK789" i="31"/>
  <c r="AJ789" i="31"/>
  <c r="AI789" i="31"/>
  <c r="AH789" i="31"/>
  <c r="AG789" i="31"/>
  <c r="AF789" i="31"/>
  <c r="AE789" i="31"/>
  <c r="AD789" i="31"/>
  <c r="AC789" i="31"/>
  <c r="AB789" i="31"/>
  <c r="AA789" i="31"/>
  <c r="Z789" i="31"/>
  <c r="Y789" i="31"/>
  <c r="X789" i="31"/>
  <c r="W789" i="31"/>
  <c r="V789" i="31"/>
  <c r="U789" i="31"/>
  <c r="T789" i="31"/>
  <c r="S789" i="31"/>
  <c r="R789" i="31"/>
  <c r="Q789" i="31"/>
  <c r="P789" i="31"/>
  <c r="O789" i="31"/>
  <c r="AO788" i="31"/>
  <c r="AN788" i="31"/>
  <c r="AM788" i="31"/>
  <c r="AL788" i="31"/>
  <c r="AK788" i="31"/>
  <c r="AJ788" i="31"/>
  <c r="AI788" i="31"/>
  <c r="AH788" i="31"/>
  <c r="AG788" i="31"/>
  <c r="AF788" i="31"/>
  <c r="AE788" i="31"/>
  <c r="AD788" i="31"/>
  <c r="AC788" i="31"/>
  <c r="AB788" i="31"/>
  <c r="AA788" i="31"/>
  <c r="Z788" i="31"/>
  <c r="Y788" i="31"/>
  <c r="X788" i="31"/>
  <c r="W788" i="31"/>
  <c r="V788" i="31"/>
  <c r="U788" i="31"/>
  <c r="T788" i="31"/>
  <c r="S788" i="31"/>
  <c r="R788" i="31"/>
  <c r="Q788" i="31"/>
  <c r="P788" i="31"/>
  <c r="O788" i="31"/>
  <c r="AO787" i="31"/>
  <c r="AN787" i="31"/>
  <c r="AM787" i="31"/>
  <c r="AL787" i="31"/>
  <c r="AK787" i="31"/>
  <c r="AJ787" i="31"/>
  <c r="AI787" i="31"/>
  <c r="AH787" i="31"/>
  <c r="AG787" i="31"/>
  <c r="AF787" i="31"/>
  <c r="AE787" i="31"/>
  <c r="AD787" i="31"/>
  <c r="AC787" i="31"/>
  <c r="AB787" i="31"/>
  <c r="AA787" i="31"/>
  <c r="Z787" i="31"/>
  <c r="Y787" i="31"/>
  <c r="X787" i="31"/>
  <c r="W787" i="31"/>
  <c r="V787" i="31"/>
  <c r="U787" i="31"/>
  <c r="T787" i="31"/>
  <c r="S787" i="31"/>
  <c r="R787" i="31"/>
  <c r="Q787" i="31"/>
  <c r="P787" i="31"/>
  <c r="O787" i="31"/>
  <c r="AO786" i="31"/>
  <c r="AN786" i="31"/>
  <c r="AM786" i="31"/>
  <c r="AL786" i="31"/>
  <c r="AK786" i="31"/>
  <c r="AJ786" i="31"/>
  <c r="AI786" i="31"/>
  <c r="AH786" i="31"/>
  <c r="AG786" i="31"/>
  <c r="AF786" i="31"/>
  <c r="AE786" i="31"/>
  <c r="AD786" i="31"/>
  <c r="AC786" i="31"/>
  <c r="AB786" i="31"/>
  <c r="AA786" i="31"/>
  <c r="Z786" i="31"/>
  <c r="Y786" i="31"/>
  <c r="X786" i="31"/>
  <c r="W786" i="31"/>
  <c r="V786" i="31"/>
  <c r="U786" i="31"/>
  <c r="T786" i="31"/>
  <c r="S786" i="31"/>
  <c r="R786" i="31"/>
  <c r="Q786" i="31"/>
  <c r="P786" i="31"/>
  <c r="O786" i="31"/>
  <c r="AO785" i="31"/>
  <c r="AN785" i="31"/>
  <c r="AM785" i="31"/>
  <c r="AL785" i="31"/>
  <c r="AK785" i="31"/>
  <c r="AJ785" i="31"/>
  <c r="AI785" i="31"/>
  <c r="AH785" i="31"/>
  <c r="AG785" i="31"/>
  <c r="AF785" i="31"/>
  <c r="AE785" i="31"/>
  <c r="AD785" i="31"/>
  <c r="AC785" i="31"/>
  <c r="AB785" i="31"/>
  <c r="AA785" i="31"/>
  <c r="Z785" i="31"/>
  <c r="Y785" i="31"/>
  <c r="X785" i="31"/>
  <c r="W785" i="31"/>
  <c r="V785" i="31"/>
  <c r="U785" i="31"/>
  <c r="T785" i="31"/>
  <c r="S785" i="31"/>
  <c r="R785" i="31"/>
  <c r="Q785" i="31"/>
  <c r="P785" i="31"/>
  <c r="O785" i="31"/>
  <c r="AO784" i="31"/>
  <c r="AN784" i="31"/>
  <c r="AM784" i="31"/>
  <c r="AL784" i="31"/>
  <c r="AK784" i="31"/>
  <c r="AJ784" i="31"/>
  <c r="AI784" i="31"/>
  <c r="AH784" i="31"/>
  <c r="AG784" i="31"/>
  <c r="AF784" i="31"/>
  <c r="AE784" i="31"/>
  <c r="AD784" i="31"/>
  <c r="AC784" i="31"/>
  <c r="AB784" i="31"/>
  <c r="AA784" i="31"/>
  <c r="Z784" i="31"/>
  <c r="Y784" i="31"/>
  <c r="X784" i="31"/>
  <c r="W784" i="31"/>
  <c r="V784" i="31"/>
  <c r="U784" i="31"/>
  <c r="T784" i="31"/>
  <c r="S784" i="31"/>
  <c r="R784" i="31"/>
  <c r="Q784" i="31"/>
  <c r="P784" i="31"/>
  <c r="O784" i="31"/>
  <c r="AO783" i="31"/>
  <c r="AN783" i="31"/>
  <c r="AM783" i="31"/>
  <c r="AL783" i="31"/>
  <c r="AK783" i="31"/>
  <c r="AJ783" i="31"/>
  <c r="AI783" i="31"/>
  <c r="AH783" i="31"/>
  <c r="AG783" i="31"/>
  <c r="AF783" i="31"/>
  <c r="AE783" i="31"/>
  <c r="AD783" i="31"/>
  <c r="AC783" i="31"/>
  <c r="AB783" i="31"/>
  <c r="AA783" i="31"/>
  <c r="Z783" i="31"/>
  <c r="Y783" i="31"/>
  <c r="X783" i="31"/>
  <c r="W783" i="31"/>
  <c r="V783" i="31"/>
  <c r="U783" i="31"/>
  <c r="T783" i="31"/>
  <c r="S783" i="31"/>
  <c r="R783" i="31"/>
  <c r="Q783" i="31"/>
  <c r="P783" i="31"/>
  <c r="O783" i="31"/>
  <c r="AO782" i="31"/>
  <c r="AN782" i="31"/>
  <c r="AM782" i="31"/>
  <c r="AL782" i="31"/>
  <c r="AK782" i="31"/>
  <c r="AJ782" i="31"/>
  <c r="AI782" i="31"/>
  <c r="AH782" i="31"/>
  <c r="AG782" i="31"/>
  <c r="AF782" i="31"/>
  <c r="AE782" i="31"/>
  <c r="AD782" i="31"/>
  <c r="AC782" i="31"/>
  <c r="AB782" i="31"/>
  <c r="AA782" i="31"/>
  <c r="Z782" i="31"/>
  <c r="Y782" i="31"/>
  <c r="X782" i="31"/>
  <c r="W782" i="31"/>
  <c r="V782" i="31"/>
  <c r="U782" i="31"/>
  <c r="T782" i="31"/>
  <c r="S782" i="31"/>
  <c r="R782" i="31"/>
  <c r="Q782" i="31"/>
  <c r="P782" i="31"/>
  <c r="O782" i="31"/>
  <c r="AO781" i="31"/>
  <c r="AN781" i="31"/>
  <c r="AM781" i="31"/>
  <c r="AL781" i="31"/>
  <c r="AK781" i="31"/>
  <c r="AJ781" i="31"/>
  <c r="AI781" i="31"/>
  <c r="AH781" i="31"/>
  <c r="AG781" i="31"/>
  <c r="AF781" i="31"/>
  <c r="AE781" i="31"/>
  <c r="AD781" i="31"/>
  <c r="AC781" i="31"/>
  <c r="AB781" i="31"/>
  <c r="AA781" i="31"/>
  <c r="Z781" i="31"/>
  <c r="Y781" i="31"/>
  <c r="X781" i="31"/>
  <c r="W781" i="31"/>
  <c r="V781" i="31"/>
  <c r="U781" i="31"/>
  <c r="T781" i="31"/>
  <c r="S781" i="31"/>
  <c r="R781" i="31"/>
  <c r="Q781" i="31"/>
  <c r="P781" i="31"/>
  <c r="O781" i="31"/>
  <c r="AO780" i="31"/>
  <c r="AN780" i="31"/>
  <c r="AM780" i="31"/>
  <c r="AL780" i="31"/>
  <c r="AK780" i="31"/>
  <c r="AJ780" i="31"/>
  <c r="AI780" i="31"/>
  <c r="AH780" i="31"/>
  <c r="AG780" i="31"/>
  <c r="AF780" i="31"/>
  <c r="AE780" i="31"/>
  <c r="AD780" i="31"/>
  <c r="AC780" i="31"/>
  <c r="AB780" i="31"/>
  <c r="AA780" i="31"/>
  <c r="Z780" i="31"/>
  <c r="Y780" i="31"/>
  <c r="X780" i="31"/>
  <c r="W780" i="31"/>
  <c r="V780" i="31"/>
  <c r="U780" i="31"/>
  <c r="T780" i="31"/>
  <c r="S780" i="31"/>
  <c r="R780" i="31"/>
  <c r="Q780" i="31"/>
  <c r="P780" i="31"/>
  <c r="O780" i="31"/>
  <c r="AO779" i="31"/>
  <c r="AN779" i="31"/>
  <c r="AM779" i="31"/>
  <c r="AL779" i="31"/>
  <c r="AK779" i="31"/>
  <c r="AJ779" i="31"/>
  <c r="AI779" i="31"/>
  <c r="AH779" i="31"/>
  <c r="AG779" i="31"/>
  <c r="AF779" i="31"/>
  <c r="AE779" i="31"/>
  <c r="AD779" i="31"/>
  <c r="AC779" i="31"/>
  <c r="AB779" i="31"/>
  <c r="AA779" i="31"/>
  <c r="Z779" i="31"/>
  <c r="Y779" i="31"/>
  <c r="X779" i="31"/>
  <c r="W779" i="31"/>
  <c r="V779" i="31"/>
  <c r="U779" i="31"/>
  <c r="T779" i="31"/>
  <c r="S779" i="31"/>
  <c r="R779" i="31"/>
  <c r="Q779" i="31"/>
  <c r="P779" i="31"/>
  <c r="O779" i="31"/>
  <c r="AO778" i="31"/>
  <c r="AN778" i="31"/>
  <c r="AM778" i="31"/>
  <c r="AL778" i="31"/>
  <c r="AK778" i="31"/>
  <c r="AJ778" i="31"/>
  <c r="AI778" i="31"/>
  <c r="AH778" i="31"/>
  <c r="AG778" i="31"/>
  <c r="AF778" i="31"/>
  <c r="AE778" i="31"/>
  <c r="AD778" i="31"/>
  <c r="AC778" i="31"/>
  <c r="AB778" i="31"/>
  <c r="AA778" i="31"/>
  <c r="Z778" i="31"/>
  <c r="Y778" i="31"/>
  <c r="X778" i="31"/>
  <c r="W778" i="31"/>
  <c r="V778" i="31"/>
  <c r="U778" i="31"/>
  <c r="T778" i="31"/>
  <c r="S778" i="31"/>
  <c r="R778" i="31"/>
  <c r="Q778" i="31"/>
  <c r="P778" i="31"/>
  <c r="O778" i="31"/>
  <c r="AO777" i="31"/>
  <c r="AN777" i="31"/>
  <c r="AM777" i="31"/>
  <c r="AL777" i="31"/>
  <c r="AK777" i="31"/>
  <c r="AJ777" i="31"/>
  <c r="AI777" i="31"/>
  <c r="AH777" i="31"/>
  <c r="AG777" i="31"/>
  <c r="AF777" i="31"/>
  <c r="AE777" i="31"/>
  <c r="AD777" i="31"/>
  <c r="AC777" i="31"/>
  <c r="AB777" i="31"/>
  <c r="AA777" i="31"/>
  <c r="Z777" i="31"/>
  <c r="Y777" i="31"/>
  <c r="X777" i="31"/>
  <c r="W777" i="31"/>
  <c r="V777" i="31"/>
  <c r="U777" i="31"/>
  <c r="T777" i="31"/>
  <c r="S777" i="31"/>
  <c r="R777" i="31"/>
  <c r="Q777" i="31"/>
  <c r="P777" i="31"/>
  <c r="O777" i="31"/>
  <c r="AO776" i="31"/>
  <c r="AN776" i="31"/>
  <c r="AM776" i="31"/>
  <c r="AL776" i="31"/>
  <c r="AK776" i="31"/>
  <c r="AJ776" i="31"/>
  <c r="AI776" i="31"/>
  <c r="AH776" i="31"/>
  <c r="AG776" i="31"/>
  <c r="AF776" i="31"/>
  <c r="AE776" i="31"/>
  <c r="AD776" i="31"/>
  <c r="AC776" i="31"/>
  <c r="AB776" i="31"/>
  <c r="AA776" i="31"/>
  <c r="Z776" i="31"/>
  <c r="Y776" i="31"/>
  <c r="X776" i="31"/>
  <c r="W776" i="31"/>
  <c r="V776" i="31"/>
  <c r="U776" i="31"/>
  <c r="T776" i="31"/>
  <c r="S776" i="31"/>
  <c r="R776" i="31"/>
  <c r="Q776" i="31"/>
  <c r="P776" i="31"/>
  <c r="O776" i="31"/>
  <c r="AO775" i="31"/>
  <c r="AN775" i="31"/>
  <c r="AM775" i="31"/>
  <c r="AL775" i="31"/>
  <c r="AK775" i="31"/>
  <c r="AJ775" i="31"/>
  <c r="AI775" i="31"/>
  <c r="AH775" i="31"/>
  <c r="AG775" i="31"/>
  <c r="AF775" i="31"/>
  <c r="AE775" i="31"/>
  <c r="AD775" i="31"/>
  <c r="AC775" i="31"/>
  <c r="AB775" i="31"/>
  <c r="AA775" i="31"/>
  <c r="Z775" i="31"/>
  <c r="Y775" i="31"/>
  <c r="X775" i="31"/>
  <c r="W775" i="31"/>
  <c r="V775" i="31"/>
  <c r="U775" i="31"/>
  <c r="T775" i="31"/>
  <c r="S775" i="31"/>
  <c r="R775" i="31"/>
  <c r="Q775" i="31"/>
  <c r="P775" i="31"/>
  <c r="O775" i="31"/>
  <c r="AO774" i="31"/>
  <c r="AN774" i="31"/>
  <c r="AM774" i="31"/>
  <c r="AL774" i="31"/>
  <c r="AK774" i="31"/>
  <c r="AJ774" i="31"/>
  <c r="AI774" i="31"/>
  <c r="AH774" i="31"/>
  <c r="AG774" i="31"/>
  <c r="AF774" i="31"/>
  <c r="AE774" i="31"/>
  <c r="AD774" i="31"/>
  <c r="AC774" i="31"/>
  <c r="AB774" i="31"/>
  <c r="AA774" i="31"/>
  <c r="Z774" i="31"/>
  <c r="Y774" i="31"/>
  <c r="X774" i="31"/>
  <c r="W774" i="31"/>
  <c r="V774" i="31"/>
  <c r="U774" i="31"/>
  <c r="T774" i="31"/>
  <c r="S774" i="31"/>
  <c r="R774" i="31"/>
  <c r="Q774" i="31"/>
  <c r="P774" i="31"/>
  <c r="O774" i="31"/>
  <c r="AO773" i="31"/>
  <c r="AN773" i="31"/>
  <c r="AM773" i="31"/>
  <c r="AL773" i="31"/>
  <c r="AK773" i="31"/>
  <c r="AJ773" i="31"/>
  <c r="AI773" i="31"/>
  <c r="AH773" i="31"/>
  <c r="AG773" i="31"/>
  <c r="AF773" i="31"/>
  <c r="AE773" i="31"/>
  <c r="AD773" i="31"/>
  <c r="AC773" i="31"/>
  <c r="AB773" i="31"/>
  <c r="AA773" i="31"/>
  <c r="Z773" i="31"/>
  <c r="Y773" i="31"/>
  <c r="X773" i="31"/>
  <c r="W773" i="31"/>
  <c r="V773" i="31"/>
  <c r="U773" i="31"/>
  <c r="T773" i="31"/>
  <c r="S773" i="31"/>
  <c r="R773" i="31"/>
  <c r="Q773" i="31"/>
  <c r="P773" i="31"/>
  <c r="O773" i="31"/>
  <c r="AO772" i="31"/>
  <c r="AN772" i="31"/>
  <c r="AM772" i="31"/>
  <c r="AL772" i="31"/>
  <c r="AK772" i="31"/>
  <c r="AJ772" i="31"/>
  <c r="AI772" i="31"/>
  <c r="AH772" i="31"/>
  <c r="AG772" i="31"/>
  <c r="AF772" i="31"/>
  <c r="AE772" i="31"/>
  <c r="AD772" i="31"/>
  <c r="AC772" i="31"/>
  <c r="AB772" i="31"/>
  <c r="AA772" i="31"/>
  <c r="Z772" i="31"/>
  <c r="Y772" i="31"/>
  <c r="X772" i="31"/>
  <c r="W772" i="31"/>
  <c r="V772" i="31"/>
  <c r="U772" i="31"/>
  <c r="T772" i="31"/>
  <c r="S772" i="31"/>
  <c r="R772" i="31"/>
  <c r="Q772" i="31"/>
  <c r="P772" i="31"/>
  <c r="O772" i="31"/>
  <c r="AO771" i="31"/>
  <c r="AN771" i="31"/>
  <c r="AM771" i="31"/>
  <c r="AL771" i="31"/>
  <c r="AK771" i="31"/>
  <c r="AJ771" i="31"/>
  <c r="AI771" i="31"/>
  <c r="AH771" i="31"/>
  <c r="AG771" i="31"/>
  <c r="AF771" i="31"/>
  <c r="AE771" i="31"/>
  <c r="AD771" i="31"/>
  <c r="AC771" i="31"/>
  <c r="AB771" i="31"/>
  <c r="AA771" i="31"/>
  <c r="Z771" i="31"/>
  <c r="Y771" i="31"/>
  <c r="X771" i="31"/>
  <c r="W771" i="31"/>
  <c r="V771" i="31"/>
  <c r="U771" i="31"/>
  <c r="T771" i="31"/>
  <c r="S771" i="31"/>
  <c r="R771" i="31"/>
  <c r="Q771" i="31"/>
  <c r="P771" i="31"/>
  <c r="O771" i="31"/>
  <c r="AO770" i="31"/>
  <c r="AN770" i="31"/>
  <c r="AM770" i="31"/>
  <c r="AL770" i="31"/>
  <c r="AK770" i="31"/>
  <c r="AJ770" i="31"/>
  <c r="AI770" i="31"/>
  <c r="AH770" i="31"/>
  <c r="AG770" i="31"/>
  <c r="AF770" i="31"/>
  <c r="AE770" i="31"/>
  <c r="AD770" i="31"/>
  <c r="AC770" i="31"/>
  <c r="AB770" i="31"/>
  <c r="AA770" i="31"/>
  <c r="Z770" i="31"/>
  <c r="Y770" i="31"/>
  <c r="X770" i="31"/>
  <c r="W770" i="31"/>
  <c r="V770" i="31"/>
  <c r="U770" i="31"/>
  <c r="T770" i="31"/>
  <c r="S770" i="31"/>
  <c r="R770" i="31"/>
  <c r="Q770" i="31"/>
  <c r="P770" i="31"/>
  <c r="O770" i="31"/>
  <c r="AO769" i="31"/>
  <c r="AN769" i="31"/>
  <c r="AM769" i="31"/>
  <c r="AL769" i="31"/>
  <c r="AK769" i="31"/>
  <c r="AJ769" i="31"/>
  <c r="AI769" i="31"/>
  <c r="AH769" i="31"/>
  <c r="AG769" i="31"/>
  <c r="AF769" i="31"/>
  <c r="AE769" i="31"/>
  <c r="AD769" i="31"/>
  <c r="AC769" i="31"/>
  <c r="AB769" i="31"/>
  <c r="AA769" i="31"/>
  <c r="Z769" i="31"/>
  <c r="Y769" i="31"/>
  <c r="X769" i="31"/>
  <c r="W769" i="31"/>
  <c r="V769" i="31"/>
  <c r="U769" i="31"/>
  <c r="T769" i="31"/>
  <c r="S769" i="31"/>
  <c r="R769" i="31"/>
  <c r="Q769" i="31"/>
  <c r="P769" i="31"/>
  <c r="O769" i="31"/>
  <c r="AO768" i="31"/>
  <c r="AN768" i="31"/>
  <c r="AM768" i="31"/>
  <c r="AL768" i="31"/>
  <c r="AK768" i="31"/>
  <c r="AJ768" i="31"/>
  <c r="AI768" i="31"/>
  <c r="AH768" i="31"/>
  <c r="AG768" i="31"/>
  <c r="AF768" i="31"/>
  <c r="AE768" i="31"/>
  <c r="AD768" i="31"/>
  <c r="AC768" i="31"/>
  <c r="AB768" i="31"/>
  <c r="AA768" i="31"/>
  <c r="Z768" i="31"/>
  <c r="Y768" i="31"/>
  <c r="X768" i="31"/>
  <c r="W768" i="31"/>
  <c r="V768" i="31"/>
  <c r="U768" i="31"/>
  <c r="T768" i="31"/>
  <c r="S768" i="31"/>
  <c r="R768" i="31"/>
  <c r="Q768" i="31"/>
  <c r="P768" i="31"/>
  <c r="O768" i="31"/>
  <c r="AO767" i="31"/>
  <c r="AN767" i="31"/>
  <c r="AM767" i="31"/>
  <c r="AL767" i="31"/>
  <c r="AK767" i="31"/>
  <c r="AJ767" i="31"/>
  <c r="AI767" i="31"/>
  <c r="AH767" i="31"/>
  <c r="AG767" i="31"/>
  <c r="AF767" i="31"/>
  <c r="AE767" i="31"/>
  <c r="AD767" i="31"/>
  <c r="AC767" i="31"/>
  <c r="AB767" i="31"/>
  <c r="AA767" i="31"/>
  <c r="Z767" i="31"/>
  <c r="Y767" i="31"/>
  <c r="X767" i="31"/>
  <c r="W767" i="31"/>
  <c r="V767" i="31"/>
  <c r="U767" i="31"/>
  <c r="T767" i="31"/>
  <c r="S767" i="31"/>
  <c r="R767" i="31"/>
  <c r="Q767" i="31"/>
  <c r="P767" i="31"/>
  <c r="O767" i="31"/>
  <c r="AO766" i="31"/>
  <c r="AN766" i="31"/>
  <c r="AM766" i="31"/>
  <c r="AL766" i="31"/>
  <c r="AK766" i="31"/>
  <c r="AJ766" i="31"/>
  <c r="AI766" i="31"/>
  <c r="AH766" i="31"/>
  <c r="AG766" i="31"/>
  <c r="AF766" i="31"/>
  <c r="AE766" i="31"/>
  <c r="AD766" i="31"/>
  <c r="AC766" i="31"/>
  <c r="AB766" i="31"/>
  <c r="AA766" i="31"/>
  <c r="Z766" i="31"/>
  <c r="Y766" i="31"/>
  <c r="X766" i="31"/>
  <c r="W766" i="31"/>
  <c r="V766" i="31"/>
  <c r="U766" i="31"/>
  <c r="T766" i="31"/>
  <c r="S766" i="31"/>
  <c r="R766" i="31"/>
  <c r="Q766" i="31"/>
  <c r="P766" i="31"/>
  <c r="O766" i="31"/>
  <c r="AO765" i="31"/>
  <c r="AN765" i="31"/>
  <c r="AM765" i="31"/>
  <c r="AL765" i="31"/>
  <c r="AK765" i="31"/>
  <c r="AJ765" i="31"/>
  <c r="AI765" i="31"/>
  <c r="AH765" i="31"/>
  <c r="AG765" i="31"/>
  <c r="AF765" i="31"/>
  <c r="AE765" i="31"/>
  <c r="AD765" i="31"/>
  <c r="AC765" i="31"/>
  <c r="AB765" i="31"/>
  <c r="AA765" i="31"/>
  <c r="Z765" i="31"/>
  <c r="Y765" i="31"/>
  <c r="X765" i="31"/>
  <c r="W765" i="31"/>
  <c r="V765" i="31"/>
  <c r="U765" i="31"/>
  <c r="T765" i="31"/>
  <c r="S765" i="31"/>
  <c r="R765" i="31"/>
  <c r="Q765" i="31"/>
  <c r="P765" i="31"/>
  <c r="O765" i="31"/>
  <c r="AO764" i="31"/>
  <c r="AN764" i="31"/>
  <c r="AM764" i="31"/>
  <c r="AL764" i="31"/>
  <c r="AK764" i="31"/>
  <c r="AJ764" i="31"/>
  <c r="AI764" i="31"/>
  <c r="AH764" i="31"/>
  <c r="AG764" i="31"/>
  <c r="AF764" i="31"/>
  <c r="AE764" i="31"/>
  <c r="AD764" i="31"/>
  <c r="AC764" i="31"/>
  <c r="AB764" i="31"/>
  <c r="AA764" i="31"/>
  <c r="Z764" i="31"/>
  <c r="Y764" i="31"/>
  <c r="X764" i="31"/>
  <c r="W764" i="31"/>
  <c r="V764" i="31"/>
  <c r="U764" i="31"/>
  <c r="T764" i="31"/>
  <c r="S764" i="31"/>
  <c r="R764" i="31"/>
  <c r="Q764" i="31"/>
  <c r="P764" i="31"/>
  <c r="O764" i="31"/>
  <c r="AO763" i="31"/>
  <c r="AN763" i="31"/>
  <c r="AM763" i="31"/>
  <c r="AL763" i="31"/>
  <c r="AK763" i="31"/>
  <c r="AJ763" i="31"/>
  <c r="AI763" i="31"/>
  <c r="AH763" i="31"/>
  <c r="AG763" i="31"/>
  <c r="AF763" i="31"/>
  <c r="AE763" i="31"/>
  <c r="AD763" i="31"/>
  <c r="AC763" i="31"/>
  <c r="AB763" i="31"/>
  <c r="AA763" i="31"/>
  <c r="Z763" i="31"/>
  <c r="Y763" i="31"/>
  <c r="X763" i="31"/>
  <c r="W763" i="31"/>
  <c r="V763" i="31"/>
  <c r="U763" i="31"/>
  <c r="T763" i="31"/>
  <c r="S763" i="31"/>
  <c r="R763" i="31"/>
  <c r="Q763" i="31"/>
  <c r="P763" i="31"/>
  <c r="O763" i="31"/>
  <c r="AO762" i="31"/>
  <c r="AN762" i="31"/>
  <c r="AM762" i="31"/>
  <c r="AL762" i="31"/>
  <c r="AK762" i="31"/>
  <c r="AJ762" i="31"/>
  <c r="AI762" i="31"/>
  <c r="AH762" i="31"/>
  <c r="AG762" i="31"/>
  <c r="AF762" i="31"/>
  <c r="AE762" i="31"/>
  <c r="AD762" i="31"/>
  <c r="AC762" i="31"/>
  <c r="AB762" i="31"/>
  <c r="AA762" i="31"/>
  <c r="Z762" i="31"/>
  <c r="Y762" i="31"/>
  <c r="X762" i="31"/>
  <c r="W762" i="31"/>
  <c r="V762" i="31"/>
  <c r="U762" i="31"/>
  <c r="T762" i="31"/>
  <c r="S762" i="31"/>
  <c r="R762" i="31"/>
  <c r="Q762" i="31"/>
  <c r="P762" i="31"/>
  <c r="O762" i="31"/>
  <c r="AO761" i="31"/>
  <c r="AN761" i="31"/>
  <c r="AM761" i="31"/>
  <c r="AL761" i="31"/>
  <c r="AK761" i="31"/>
  <c r="AJ761" i="31"/>
  <c r="AI761" i="31"/>
  <c r="AH761" i="31"/>
  <c r="AG761" i="31"/>
  <c r="AF761" i="31"/>
  <c r="AE761" i="31"/>
  <c r="AD761" i="31"/>
  <c r="AC761" i="31"/>
  <c r="AB761" i="31"/>
  <c r="AA761" i="31"/>
  <c r="Z761" i="31"/>
  <c r="Y761" i="31"/>
  <c r="X761" i="31"/>
  <c r="W761" i="31"/>
  <c r="V761" i="31"/>
  <c r="U761" i="31"/>
  <c r="T761" i="31"/>
  <c r="S761" i="31"/>
  <c r="R761" i="31"/>
  <c r="Q761" i="31"/>
  <c r="P761" i="31"/>
  <c r="O761" i="31"/>
  <c r="AO760" i="31"/>
  <c r="AN760" i="31"/>
  <c r="AM760" i="31"/>
  <c r="AL760" i="31"/>
  <c r="AK760" i="31"/>
  <c r="AJ760" i="31"/>
  <c r="AI760" i="31"/>
  <c r="AH760" i="31"/>
  <c r="AG760" i="31"/>
  <c r="AF760" i="31"/>
  <c r="AE760" i="31"/>
  <c r="AD760" i="31"/>
  <c r="AC760" i="31"/>
  <c r="AB760" i="31"/>
  <c r="AA760" i="31"/>
  <c r="Z760" i="31"/>
  <c r="Y760" i="31"/>
  <c r="X760" i="31"/>
  <c r="W760" i="31"/>
  <c r="V760" i="31"/>
  <c r="U760" i="31"/>
  <c r="T760" i="31"/>
  <c r="S760" i="31"/>
  <c r="R760" i="31"/>
  <c r="Q760" i="31"/>
  <c r="P760" i="31"/>
  <c r="O760" i="31"/>
  <c r="AO759" i="31"/>
  <c r="AN759" i="31"/>
  <c r="AM759" i="31"/>
  <c r="AL759" i="31"/>
  <c r="AK759" i="31"/>
  <c r="AJ759" i="31"/>
  <c r="AI759" i="31"/>
  <c r="AH759" i="31"/>
  <c r="AG759" i="31"/>
  <c r="AF759" i="31"/>
  <c r="AE759" i="31"/>
  <c r="AD759" i="31"/>
  <c r="AC759" i="31"/>
  <c r="AB759" i="31"/>
  <c r="AA759" i="31"/>
  <c r="Z759" i="31"/>
  <c r="Y759" i="31"/>
  <c r="X759" i="31"/>
  <c r="W759" i="31"/>
  <c r="V759" i="31"/>
  <c r="U759" i="31"/>
  <c r="T759" i="31"/>
  <c r="S759" i="31"/>
  <c r="R759" i="31"/>
  <c r="Q759" i="31"/>
  <c r="P759" i="31"/>
  <c r="O759" i="31"/>
  <c r="AO758" i="31"/>
  <c r="AN758" i="31"/>
  <c r="AM758" i="31"/>
  <c r="AL758" i="31"/>
  <c r="AK758" i="31"/>
  <c r="AJ758" i="31"/>
  <c r="AI758" i="31"/>
  <c r="AH758" i="31"/>
  <c r="AG758" i="31"/>
  <c r="AF758" i="31"/>
  <c r="AE758" i="31"/>
  <c r="AD758" i="31"/>
  <c r="AC758" i="31"/>
  <c r="AB758" i="31"/>
  <c r="AA758" i="31"/>
  <c r="Z758" i="31"/>
  <c r="Y758" i="31"/>
  <c r="X758" i="31"/>
  <c r="W758" i="31"/>
  <c r="V758" i="31"/>
  <c r="U758" i="31"/>
  <c r="T758" i="31"/>
  <c r="S758" i="31"/>
  <c r="R758" i="31"/>
  <c r="Q758" i="31"/>
  <c r="P758" i="31"/>
  <c r="O758" i="31"/>
  <c r="AO757" i="31"/>
  <c r="AN757" i="31"/>
  <c r="AM757" i="31"/>
  <c r="AL757" i="31"/>
  <c r="AK757" i="31"/>
  <c r="AJ757" i="31"/>
  <c r="AI757" i="31"/>
  <c r="AH757" i="31"/>
  <c r="AG757" i="31"/>
  <c r="AF757" i="31"/>
  <c r="AE757" i="31"/>
  <c r="AD757" i="31"/>
  <c r="AC757" i="31"/>
  <c r="AB757" i="31"/>
  <c r="AA757" i="31"/>
  <c r="Z757" i="31"/>
  <c r="Y757" i="31"/>
  <c r="X757" i="31"/>
  <c r="W757" i="31"/>
  <c r="V757" i="31"/>
  <c r="U757" i="31"/>
  <c r="T757" i="31"/>
  <c r="S757" i="31"/>
  <c r="R757" i="31"/>
  <c r="Q757" i="31"/>
  <c r="P757" i="31"/>
  <c r="O757" i="31"/>
  <c r="AO756" i="31"/>
  <c r="AN756" i="31"/>
  <c r="AM756" i="31"/>
  <c r="AL756" i="31"/>
  <c r="AK756" i="31"/>
  <c r="AJ756" i="31"/>
  <c r="AI756" i="31"/>
  <c r="AH756" i="31"/>
  <c r="AG756" i="31"/>
  <c r="AF756" i="31"/>
  <c r="AE756" i="31"/>
  <c r="AD756" i="31"/>
  <c r="AC756" i="31"/>
  <c r="AB756" i="31"/>
  <c r="AA756" i="31"/>
  <c r="Z756" i="31"/>
  <c r="Y756" i="31"/>
  <c r="X756" i="31"/>
  <c r="W756" i="31"/>
  <c r="V756" i="31"/>
  <c r="U756" i="31"/>
  <c r="T756" i="31"/>
  <c r="S756" i="31"/>
  <c r="R756" i="31"/>
  <c r="Q756" i="31"/>
  <c r="P756" i="31"/>
  <c r="O756" i="31"/>
  <c r="AO755" i="31"/>
  <c r="AN755" i="31"/>
  <c r="AM755" i="31"/>
  <c r="AL755" i="31"/>
  <c r="AK755" i="31"/>
  <c r="AJ755" i="31"/>
  <c r="AI755" i="31"/>
  <c r="AH755" i="31"/>
  <c r="AG755" i="31"/>
  <c r="AF755" i="31"/>
  <c r="AE755" i="31"/>
  <c r="AD755" i="31"/>
  <c r="AC755" i="31"/>
  <c r="AB755" i="31"/>
  <c r="AA755" i="31"/>
  <c r="Z755" i="31"/>
  <c r="Y755" i="31"/>
  <c r="X755" i="31"/>
  <c r="W755" i="31"/>
  <c r="V755" i="31"/>
  <c r="U755" i="31"/>
  <c r="T755" i="31"/>
  <c r="S755" i="31"/>
  <c r="R755" i="31"/>
  <c r="Q755" i="31"/>
  <c r="P755" i="31"/>
  <c r="O755" i="31"/>
  <c r="AO754" i="31"/>
  <c r="AN754" i="31"/>
  <c r="AM754" i="31"/>
  <c r="AL754" i="31"/>
  <c r="AK754" i="31"/>
  <c r="AJ754" i="31"/>
  <c r="AI754" i="31"/>
  <c r="AH754" i="31"/>
  <c r="AG754" i="31"/>
  <c r="AF754" i="31"/>
  <c r="AE754" i="31"/>
  <c r="AD754" i="31"/>
  <c r="AC754" i="31"/>
  <c r="AB754" i="31"/>
  <c r="AA754" i="31"/>
  <c r="Z754" i="31"/>
  <c r="Y754" i="31"/>
  <c r="X754" i="31"/>
  <c r="W754" i="31"/>
  <c r="V754" i="31"/>
  <c r="U754" i="31"/>
  <c r="T754" i="31"/>
  <c r="S754" i="31"/>
  <c r="R754" i="31"/>
  <c r="Q754" i="31"/>
  <c r="P754" i="31"/>
  <c r="O754" i="31"/>
  <c r="AO753" i="31"/>
  <c r="AN753" i="31"/>
  <c r="AM753" i="31"/>
  <c r="AL753" i="31"/>
  <c r="AK753" i="31"/>
  <c r="AJ753" i="31"/>
  <c r="AI753" i="31"/>
  <c r="AH753" i="31"/>
  <c r="AG753" i="31"/>
  <c r="AF753" i="31"/>
  <c r="AE753" i="31"/>
  <c r="AD753" i="31"/>
  <c r="AC753" i="31"/>
  <c r="AB753" i="31"/>
  <c r="AA753" i="31"/>
  <c r="Z753" i="31"/>
  <c r="Y753" i="31"/>
  <c r="X753" i="31"/>
  <c r="W753" i="31"/>
  <c r="V753" i="31"/>
  <c r="U753" i="31"/>
  <c r="T753" i="31"/>
  <c r="S753" i="31"/>
  <c r="R753" i="31"/>
  <c r="Q753" i="31"/>
  <c r="P753" i="31"/>
  <c r="O753" i="31"/>
  <c r="AO752" i="31"/>
  <c r="AN752" i="31"/>
  <c r="AM752" i="31"/>
  <c r="AL752" i="31"/>
  <c r="AK752" i="31"/>
  <c r="AJ752" i="31"/>
  <c r="AI752" i="31"/>
  <c r="AH752" i="31"/>
  <c r="AG752" i="31"/>
  <c r="AF752" i="31"/>
  <c r="AE752" i="31"/>
  <c r="AD752" i="31"/>
  <c r="AC752" i="31"/>
  <c r="AB752" i="31"/>
  <c r="AA752" i="31"/>
  <c r="Z752" i="31"/>
  <c r="Y752" i="31"/>
  <c r="X752" i="31"/>
  <c r="W752" i="31"/>
  <c r="V752" i="31"/>
  <c r="U752" i="31"/>
  <c r="T752" i="31"/>
  <c r="S752" i="31"/>
  <c r="R752" i="31"/>
  <c r="Q752" i="31"/>
  <c r="P752" i="31"/>
  <c r="O752" i="31"/>
  <c r="AO751" i="31"/>
  <c r="AN751" i="31"/>
  <c r="AM751" i="31"/>
  <c r="AL751" i="31"/>
  <c r="AK751" i="31"/>
  <c r="AJ751" i="31"/>
  <c r="AI751" i="31"/>
  <c r="AH751" i="31"/>
  <c r="AG751" i="31"/>
  <c r="AF751" i="31"/>
  <c r="AE751" i="31"/>
  <c r="AD751" i="31"/>
  <c r="AC751" i="31"/>
  <c r="AB751" i="31"/>
  <c r="AA751" i="31"/>
  <c r="Z751" i="31"/>
  <c r="Y751" i="31"/>
  <c r="X751" i="31"/>
  <c r="W751" i="31"/>
  <c r="V751" i="31"/>
  <c r="U751" i="31"/>
  <c r="T751" i="31"/>
  <c r="S751" i="31"/>
  <c r="R751" i="31"/>
  <c r="Q751" i="31"/>
  <c r="P751" i="31"/>
  <c r="O751" i="31"/>
  <c r="AO750" i="31"/>
  <c r="AN750" i="31"/>
  <c r="AM750" i="31"/>
  <c r="AL750" i="31"/>
  <c r="AK750" i="31"/>
  <c r="AJ750" i="31"/>
  <c r="AI750" i="31"/>
  <c r="AH750" i="31"/>
  <c r="AG750" i="31"/>
  <c r="AF750" i="31"/>
  <c r="AE750" i="31"/>
  <c r="AD750" i="31"/>
  <c r="AC750" i="31"/>
  <c r="AB750" i="31"/>
  <c r="AA750" i="31"/>
  <c r="Z750" i="31"/>
  <c r="Y750" i="31"/>
  <c r="X750" i="31"/>
  <c r="W750" i="31"/>
  <c r="V750" i="31"/>
  <c r="U750" i="31"/>
  <c r="T750" i="31"/>
  <c r="S750" i="31"/>
  <c r="R750" i="31"/>
  <c r="Q750" i="31"/>
  <c r="P750" i="31"/>
  <c r="O750" i="31"/>
  <c r="AO749" i="31"/>
  <c r="AN749" i="31"/>
  <c r="AM749" i="31"/>
  <c r="AL749" i="31"/>
  <c r="AK749" i="31"/>
  <c r="AJ749" i="31"/>
  <c r="AI749" i="31"/>
  <c r="AH749" i="31"/>
  <c r="AG749" i="31"/>
  <c r="AF749" i="31"/>
  <c r="AE749" i="31"/>
  <c r="AD749" i="31"/>
  <c r="AC749" i="31"/>
  <c r="AB749" i="31"/>
  <c r="AA749" i="31"/>
  <c r="Z749" i="31"/>
  <c r="Y749" i="31"/>
  <c r="X749" i="31"/>
  <c r="W749" i="31"/>
  <c r="V749" i="31"/>
  <c r="U749" i="31"/>
  <c r="T749" i="31"/>
  <c r="S749" i="31"/>
  <c r="R749" i="31"/>
  <c r="Q749" i="31"/>
  <c r="P749" i="31"/>
  <c r="O749" i="31"/>
  <c r="AO748" i="31"/>
  <c r="AN748" i="31"/>
  <c r="AM748" i="31"/>
  <c r="AL748" i="31"/>
  <c r="AK748" i="31"/>
  <c r="AJ748" i="31"/>
  <c r="AI748" i="31"/>
  <c r="AH748" i="31"/>
  <c r="AG748" i="31"/>
  <c r="AF748" i="31"/>
  <c r="AE748" i="31"/>
  <c r="AD748" i="31"/>
  <c r="AC748" i="31"/>
  <c r="AB748" i="31"/>
  <c r="AA748" i="31"/>
  <c r="Z748" i="31"/>
  <c r="Y748" i="31"/>
  <c r="X748" i="31"/>
  <c r="W748" i="31"/>
  <c r="V748" i="31"/>
  <c r="U748" i="31"/>
  <c r="T748" i="31"/>
  <c r="S748" i="31"/>
  <c r="R748" i="31"/>
  <c r="Q748" i="31"/>
  <c r="P748" i="31"/>
  <c r="O748" i="31"/>
  <c r="AO747" i="31"/>
  <c r="AN747" i="31"/>
  <c r="AM747" i="31"/>
  <c r="AL747" i="31"/>
  <c r="AK747" i="31"/>
  <c r="AJ747" i="31"/>
  <c r="AI747" i="31"/>
  <c r="AH747" i="31"/>
  <c r="AG747" i="31"/>
  <c r="AF747" i="31"/>
  <c r="AE747" i="31"/>
  <c r="AD747" i="31"/>
  <c r="AC747" i="31"/>
  <c r="AB747" i="31"/>
  <c r="AA747" i="31"/>
  <c r="Z747" i="31"/>
  <c r="Y747" i="31"/>
  <c r="X747" i="31"/>
  <c r="W747" i="31"/>
  <c r="V747" i="31"/>
  <c r="U747" i="31"/>
  <c r="T747" i="31"/>
  <c r="S747" i="31"/>
  <c r="R747" i="31"/>
  <c r="Q747" i="31"/>
  <c r="P747" i="31"/>
  <c r="O747" i="31"/>
  <c r="AO746" i="31"/>
  <c r="AN746" i="31"/>
  <c r="AM746" i="31"/>
  <c r="AL746" i="31"/>
  <c r="AK746" i="31"/>
  <c r="AJ746" i="31"/>
  <c r="AI746" i="31"/>
  <c r="AH746" i="31"/>
  <c r="AG746" i="31"/>
  <c r="AF746" i="31"/>
  <c r="AE746" i="31"/>
  <c r="AD746" i="31"/>
  <c r="AC746" i="31"/>
  <c r="AB746" i="31"/>
  <c r="AA746" i="31"/>
  <c r="Z746" i="31"/>
  <c r="Y746" i="31"/>
  <c r="X746" i="31"/>
  <c r="W746" i="31"/>
  <c r="V746" i="31"/>
  <c r="U746" i="31"/>
  <c r="T746" i="31"/>
  <c r="S746" i="31"/>
  <c r="R746" i="31"/>
  <c r="Q746" i="31"/>
  <c r="P746" i="31"/>
  <c r="O746" i="31"/>
  <c r="AO745" i="31"/>
  <c r="AN745" i="31"/>
  <c r="AM745" i="31"/>
  <c r="AL745" i="31"/>
  <c r="AK745" i="31"/>
  <c r="AJ745" i="31"/>
  <c r="AI745" i="31"/>
  <c r="AH745" i="31"/>
  <c r="AG745" i="31"/>
  <c r="AF745" i="31"/>
  <c r="AE745" i="31"/>
  <c r="AD745" i="31"/>
  <c r="AC745" i="31"/>
  <c r="AB745" i="31"/>
  <c r="AA745" i="31"/>
  <c r="Z745" i="31"/>
  <c r="Y745" i="31"/>
  <c r="X745" i="31"/>
  <c r="W745" i="31"/>
  <c r="V745" i="31"/>
  <c r="U745" i="31"/>
  <c r="T745" i="31"/>
  <c r="S745" i="31"/>
  <c r="R745" i="31"/>
  <c r="Q745" i="31"/>
  <c r="P745" i="31"/>
  <c r="O745" i="31"/>
  <c r="AO744" i="31"/>
  <c r="AN744" i="31"/>
  <c r="AM744" i="31"/>
  <c r="AL744" i="31"/>
  <c r="AK744" i="31"/>
  <c r="AJ744" i="31"/>
  <c r="AI744" i="31"/>
  <c r="AH744" i="31"/>
  <c r="AG744" i="31"/>
  <c r="AF744" i="31"/>
  <c r="AE744" i="31"/>
  <c r="AD744" i="31"/>
  <c r="AC744" i="31"/>
  <c r="AB744" i="31"/>
  <c r="AA744" i="31"/>
  <c r="Z744" i="31"/>
  <c r="Y744" i="31"/>
  <c r="X744" i="31"/>
  <c r="W744" i="31"/>
  <c r="V744" i="31"/>
  <c r="U744" i="31"/>
  <c r="T744" i="31"/>
  <c r="S744" i="31"/>
  <c r="R744" i="31"/>
  <c r="Q744" i="31"/>
  <c r="P744" i="31"/>
  <c r="O744" i="31"/>
  <c r="AO743" i="31"/>
  <c r="AN743" i="31"/>
  <c r="AM743" i="31"/>
  <c r="AL743" i="31"/>
  <c r="AK743" i="31"/>
  <c r="AJ743" i="31"/>
  <c r="AI743" i="31"/>
  <c r="AH743" i="31"/>
  <c r="AG743" i="31"/>
  <c r="AF743" i="31"/>
  <c r="AE743" i="31"/>
  <c r="AD743" i="31"/>
  <c r="AC743" i="31"/>
  <c r="AB743" i="31"/>
  <c r="AA743" i="31"/>
  <c r="Z743" i="31"/>
  <c r="Y743" i="31"/>
  <c r="X743" i="31"/>
  <c r="W743" i="31"/>
  <c r="V743" i="31"/>
  <c r="U743" i="31"/>
  <c r="T743" i="31"/>
  <c r="S743" i="31"/>
  <c r="R743" i="31"/>
  <c r="Q743" i="31"/>
  <c r="P743" i="31"/>
  <c r="O743" i="31"/>
  <c r="AO742" i="31"/>
  <c r="AN742" i="31"/>
  <c r="AM742" i="31"/>
  <c r="AL742" i="31"/>
  <c r="AK742" i="31"/>
  <c r="AJ742" i="31"/>
  <c r="AI742" i="31"/>
  <c r="AH742" i="31"/>
  <c r="AG742" i="31"/>
  <c r="AF742" i="31"/>
  <c r="AE742" i="31"/>
  <c r="AD742" i="31"/>
  <c r="AC742" i="31"/>
  <c r="AB742" i="31"/>
  <c r="AA742" i="31"/>
  <c r="Z742" i="31"/>
  <c r="Y742" i="31"/>
  <c r="X742" i="31"/>
  <c r="W742" i="31"/>
  <c r="V742" i="31"/>
  <c r="U742" i="31"/>
  <c r="T742" i="31"/>
  <c r="S742" i="31"/>
  <c r="R742" i="31"/>
  <c r="Q742" i="31"/>
  <c r="P742" i="31"/>
  <c r="O742" i="31"/>
  <c r="AO741" i="31"/>
  <c r="AN741" i="31"/>
  <c r="AM741" i="31"/>
  <c r="AL741" i="31"/>
  <c r="AK741" i="31"/>
  <c r="AJ741" i="31"/>
  <c r="AI741" i="31"/>
  <c r="AH741" i="31"/>
  <c r="AG741" i="31"/>
  <c r="AF741" i="31"/>
  <c r="AE741" i="31"/>
  <c r="AD741" i="31"/>
  <c r="AC741" i="31"/>
  <c r="AB741" i="31"/>
  <c r="AA741" i="31"/>
  <c r="Z741" i="31"/>
  <c r="Y741" i="31"/>
  <c r="X741" i="31"/>
  <c r="W741" i="31"/>
  <c r="V741" i="31"/>
  <c r="U741" i="31"/>
  <c r="T741" i="31"/>
  <c r="S741" i="31"/>
  <c r="R741" i="31"/>
  <c r="Q741" i="31"/>
  <c r="P741" i="31"/>
  <c r="O741" i="31"/>
  <c r="AO740" i="31"/>
  <c r="AN740" i="31"/>
  <c r="AM740" i="31"/>
  <c r="AL740" i="31"/>
  <c r="AK740" i="31"/>
  <c r="AJ740" i="31"/>
  <c r="AI740" i="31"/>
  <c r="AH740" i="31"/>
  <c r="AG740" i="31"/>
  <c r="AF740" i="31"/>
  <c r="AE740" i="31"/>
  <c r="AD740" i="31"/>
  <c r="AC740" i="31"/>
  <c r="AB740" i="31"/>
  <c r="AA740" i="31"/>
  <c r="Z740" i="31"/>
  <c r="Y740" i="31"/>
  <c r="X740" i="31"/>
  <c r="W740" i="31"/>
  <c r="V740" i="31"/>
  <c r="U740" i="31"/>
  <c r="T740" i="31"/>
  <c r="S740" i="31"/>
  <c r="R740" i="31"/>
  <c r="Q740" i="31"/>
  <c r="P740" i="31"/>
  <c r="O740" i="31"/>
  <c r="AO739" i="31"/>
  <c r="AN739" i="31"/>
  <c r="AM739" i="31"/>
  <c r="AL739" i="31"/>
  <c r="AK739" i="31"/>
  <c r="AJ739" i="31"/>
  <c r="AI739" i="31"/>
  <c r="AH739" i="31"/>
  <c r="AG739" i="31"/>
  <c r="AF739" i="31"/>
  <c r="AE739" i="31"/>
  <c r="AD739" i="31"/>
  <c r="AC739" i="31"/>
  <c r="AB739" i="31"/>
  <c r="AA739" i="31"/>
  <c r="Z739" i="31"/>
  <c r="Y739" i="31"/>
  <c r="X739" i="31"/>
  <c r="W739" i="31"/>
  <c r="V739" i="31"/>
  <c r="U739" i="31"/>
  <c r="T739" i="31"/>
  <c r="S739" i="31"/>
  <c r="R739" i="31"/>
  <c r="Q739" i="31"/>
  <c r="P739" i="31"/>
  <c r="O739" i="31"/>
  <c r="AO738" i="31"/>
  <c r="AN738" i="31"/>
  <c r="AM738" i="31"/>
  <c r="AL738" i="31"/>
  <c r="AK738" i="31"/>
  <c r="AJ738" i="31"/>
  <c r="AI738" i="31"/>
  <c r="AH738" i="31"/>
  <c r="AG738" i="31"/>
  <c r="AF738" i="31"/>
  <c r="AE738" i="31"/>
  <c r="AD738" i="31"/>
  <c r="AC738" i="31"/>
  <c r="AB738" i="31"/>
  <c r="AA738" i="31"/>
  <c r="Z738" i="31"/>
  <c r="Y738" i="31"/>
  <c r="X738" i="31"/>
  <c r="W738" i="31"/>
  <c r="V738" i="31"/>
  <c r="U738" i="31"/>
  <c r="T738" i="31"/>
  <c r="S738" i="31"/>
  <c r="R738" i="31"/>
  <c r="Q738" i="31"/>
  <c r="P738" i="31"/>
  <c r="O738" i="31"/>
  <c r="AO737" i="31"/>
  <c r="AN737" i="31"/>
  <c r="AM737" i="31"/>
  <c r="AL737" i="31"/>
  <c r="AK737" i="31"/>
  <c r="AJ737" i="31"/>
  <c r="AI737" i="31"/>
  <c r="AH737" i="31"/>
  <c r="AG737" i="31"/>
  <c r="AF737" i="31"/>
  <c r="AE737" i="31"/>
  <c r="AD737" i="31"/>
  <c r="AC737" i="31"/>
  <c r="AB737" i="31"/>
  <c r="AA737" i="31"/>
  <c r="Z737" i="31"/>
  <c r="Y737" i="31"/>
  <c r="X737" i="31"/>
  <c r="W737" i="31"/>
  <c r="V737" i="31"/>
  <c r="U737" i="31"/>
  <c r="T737" i="31"/>
  <c r="S737" i="31"/>
  <c r="R737" i="31"/>
  <c r="Q737" i="31"/>
  <c r="P737" i="31"/>
  <c r="O737" i="31"/>
  <c r="AO736" i="31"/>
  <c r="AN736" i="31"/>
  <c r="AM736" i="31"/>
  <c r="AL736" i="31"/>
  <c r="AK736" i="31"/>
  <c r="AJ736" i="31"/>
  <c r="AI736" i="31"/>
  <c r="AH736" i="31"/>
  <c r="AG736" i="31"/>
  <c r="AF736" i="31"/>
  <c r="AE736" i="31"/>
  <c r="AD736" i="31"/>
  <c r="AC736" i="31"/>
  <c r="AB736" i="31"/>
  <c r="AA736" i="31"/>
  <c r="Z736" i="31"/>
  <c r="Y736" i="31"/>
  <c r="X736" i="31"/>
  <c r="W736" i="31"/>
  <c r="V736" i="31"/>
  <c r="U736" i="31"/>
  <c r="T736" i="31"/>
  <c r="S736" i="31"/>
  <c r="R736" i="31"/>
  <c r="Q736" i="31"/>
  <c r="P736" i="31"/>
  <c r="O736" i="31"/>
  <c r="AO735" i="31"/>
  <c r="AN735" i="31"/>
  <c r="AM735" i="31"/>
  <c r="AL735" i="31"/>
  <c r="AK735" i="31"/>
  <c r="AJ735" i="31"/>
  <c r="AI735" i="31"/>
  <c r="AH735" i="31"/>
  <c r="AG735" i="31"/>
  <c r="AF735" i="31"/>
  <c r="AE735" i="31"/>
  <c r="AD735" i="31"/>
  <c r="AC735" i="31"/>
  <c r="AB735" i="31"/>
  <c r="AA735" i="31"/>
  <c r="Z735" i="31"/>
  <c r="Y735" i="31"/>
  <c r="X735" i="31"/>
  <c r="W735" i="31"/>
  <c r="V735" i="31"/>
  <c r="U735" i="31"/>
  <c r="T735" i="31"/>
  <c r="S735" i="31"/>
  <c r="R735" i="31"/>
  <c r="Q735" i="31"/>
  <c r="P735" i="31"/>
  <c r="O735" i="31"/>
  <c r="AO734" i="31"/>
  <c r="AN734" i="31"/>
  <c r="AM734" i="31"/>
  <c r="AL734" i="31"/>
  <c r="AK734" i="31"/>
  <c r="AJ734" i="31"/>
  <c r="AI734" i="31"/>
  <c r="AH734" i="31"/>
  <c r="AG734" i="31"/>
  <c r="AF734" i="31"/>
  <c r="AE734" i="31"/>
  <c r="AD734" i="31"/>
  <c r="AC734" i="31"/>
  <c r="AB734" i="31"/>
  <c r="AA734" i="31"/>
  <c r="Z734" i="31"/>
  <c r="Y734" i="31"/>
  <c r="X734" i="31"/>
  <c r="W734" i="31"/>
  <c r="V734" i="31"/>
  <c r="U734" i="31"/>
  <c r="T734" i="31"/>
  <c r="S734" i="31"/>
  <c r="R734" i="31"/>
  <c r="Q734" i="31"/>
  <c r="P734" i="31"/>
  <c r="O734" i="31"/>
  <c r="AO733" i="31"/>
  <c r="AN733" i="31"/>
  <c r="AM733" i="31"/>
  <c r="AL733" i="31"/>
  <c r="AK733" i="31"/>
  <c r="AJ733" i="31"/>
  <c r="AI733" i="31"/>
  <c r="AH733" i="31"/>
  <c r="AG733" i="31"/>
  <c r="AF733" i="31"/>
  <c r="AE733" i="31"/>
  <c r="AD733" i="31"/>
  <c r="AC733" i="31"/>
  <c r="AB733" i="31"/>
  <c r="AA733" i="31"/>
  <c r="Z733" i="31"/>
  <c r="Y733" i="31"/>
  <c r="X733" i="31"/>
  <c r="W733" i="31"/>
  <c r="V733" i="31"/>
  <c r="U733" i="31"/>
  <c r="T733" i="31"/>
  <c r="S733" i="31"/>
  <c r="R733" i="31"/>
  <c r="Q733" i="31"/>
  <c r="P733" i="31"/>
  <c r="O733" i="31"/>
  <c r="AO732" i="31"/>
  <c r="AN732" i="31"/>
  <c r="AM732" i="31"/>
  <c r="AL732" i="31"/>
  <c r="AK732" i="31"/>
  <c r="AJ732" i="31"/>
  <c r="AI732" i="31"/>
  <c r="AH732" i="31"/>
  <c r="AG732" i="31"/>
  <c r="AF732" i="31"/>
  <c r="AE732" i="31"/>
  <c r="AD732" i="31"/>
  <c r="AC732" i="31"/>
  <c r="AB732" i="31"/>
  <c r="AA732" i="31"/>
  <c r="Z732" i="31"/>
  <c r="Y732" i="31"/>
  <c r="X732" i="31"/>
  <c r="W732" i="31"/>
  <c r="V732" i="31"/>
  <c r="U732" i="31"/>
  <c r="T732" i="31"/>
  <c r="S732" i="31"/>
  <c r="R732" i="31"/>
  <c r="Q732" i="31"/>
  <c r="P732" i="31"/>
  <c r="O732" i="31"/>
  <c r="AO731" i="31"/>
  <c r="AN731" i="31"/>
  <c r="AM731" i="31"/>
  <c r="AL731" i="31"/>
  <c r="AK731" i="31"/>
  <c r="AJ731" i="31"/>
  <c r="AI731" i="31"/>
  <c r="AH731" i="31"/>
  <c r="AG731" i="31"/>
  <c r="AF731" i="31"/>
  <c r="AE731" i="31"/>
  <c r="AD731" i="31"/>
  <c r="AC731" i="31"/>
  <c r="AB731" i="31"/>
  <c r="AA731" i="31"/>
  <c r="Z731" i="31"/>
  <c r="Y731" i="31"/>
  <c r="X731" i="31"/>
  <c r="W731" i="31"/>
  <c r="V731" i="31"/>
  <c r="U731" i="31"/>
  <c r="T731" i="31"/>
  <c r="S731" i="31"/>
  <c r="R731" i="31"/>
  <c r="Q731" i="31"/>
  <c r="P731" i="31"/>
  <c r="O731" i="31"/>
  <c r="AO730" i="31"/>
  <c r="AN730" i="31"/>
  <c r="AM730" i="31"/>
  <c r="AL730" i="31"/>
  <c r="AK730" i="31"/>
  <c r="AJ730" i="31"/>
  <c r="AI730" i="31"/>
  <c r="AH730" i="31"/>
  <c r="AG730" i="31"/>
  <c r="AF730" i="31"/>
  <c r="AE730" i="31"/>
  <c r="AD730" i="31"/>
  <c r="AC730" i="31"/>
  <c r="AB730" i="31"/>
  <c r="AA730" i="31"/>
  <c r="Z730" i="31"/>
  <c r="Y730" i="31"/>
  <c r="X730" i="31"/>
  <c r="W730" i="31"/>
  <c r="V730" i="31"/>
  <c r="U730" i="31"/>
  <c r="T730" i="31"/>
  <c r="S730" i="31"/>
  <c r="R730" i="31"/>
  <c r="Q730" i="31"/>
  <c r="P730" i="31"/>
  <c r="O730" i="31"/>
  <c r="AO729" i="31"/>
  <c r="AN729" i="31"/>
  <c r="AM729" i="31"/>
  <c r="AL729" i="31"/>
  <c r="AK729" i="31"/>
  <c r="AJ729" i="31"/>
  <c r="AI729" i="31"/>
  <c r="AH729" i="31"/>
  <c r="AG729" i="31"/>
  <c r="AF729" i="31"/>
  <c r="AE729" i="31"/>
  <c r="AD729" i="31"/>
  <c r="AC729" i="31"/>
  <c r="AB729" i="31"/>
  <c r="AA729" i="31"/>
  <c r="Z729" i="31"/>
  <c r="Y729" i="31"/>
  <c r="X729" i="31"/>
  <c r="W729" i="31"/>
  <c r="V729" i="31"/>
  <c r="U729" i="31"/>
  <c r="T729" i="31"/>
  <c r="S729" i="31"/>
  <c r="R729" i="31"/>
  <c r="Q729" i="31"/>
  <c r="P729" i="31"/>
  <c r="O729" i="31"/>
  <c r="AO728" i="31"/>
  <c r="AN728" i="31"/>
  <c r="AM728" i="31"/>
  <c r="AL728" i="31"/>
  <c r="AK728" i="31"/>
  <c r="AJ728" i="31"/>
  <c r="AI728" i="31"/>
  <c r="AH728" i="31"/>
  <c r="AG728" i="31"/>
  <c r="AF728" i="31"/>
  <c r="AE728" i="31"/>
  <c r="AD728" i="31"/>
  <c r="AC728" i="31"/>
  <c r="AB728" i="31"/>
  <c r="AA728" i="31"/>
  <c r="Z728" i="31"/>
  <c r="Y728" i="31"/>
  <c r="X728" i="31"/>
  <c r="W728" i="31"/>
  <c r="V728" i="31"/>
  <c r="U728" i="31"/>
  <c r="T728" i="31"/>
  <c r="S728" i="31"/>
  <c r="R728" i="31"/>
  <c r="Q728" i="31"/>
  <c r="P728" i="31"/>
  <c r="O728" i="31"/>
  <c r="AO727" i="31"/>
  <c r="AN727" i="31"/>
  <c r="AM727" i="31"/>
  <c r="AL727" i="31"/>
  <c r="AK727" i="31"/>
  <c r="AJ727" i="31"/>
  <c r="AI727" i="31"/>
  <c r="AH727" i="31"/>
  <c r="AG727" i="31"/>
  <c r="AF727" i="31"/>
  <c r="AE727" i="31"/>
  <c r="AD727" i="31"/>
  <c r="AC727" i="31"/>
  <c r="AB727" i="31"/>
  <c r="AA727" i="31"/>
  <c r="Z727" i="31"/>
  <c r="Y727" i="31"/>
  <c r="X727" i="31"/>
  <c r="W727" i="31"/>
  <c r="V727" i="31"/>
  <c r="U727" i="31"/>
  <c r="T727" i="31"/>
  <c r="S727" i="31"/>
  <c r="R727" i="31"/>
  <c r="Q727" i="31"/>
  <c r="P727" i="31"/>
  <c r="O727" i="31"/>
  <c r="AO726" i="31"/>
  <c r="AN726" i="31"/>
  <c r="AM726" i="31"/>
  <c r="AL726" i="31"/>
  <c r="AK726" i="31"/>
  <c r="AJ726" i="31"/>
  <c r="AI726" i="31"/>
  <c r="AH726" i="31"/>
  <c r="AG726" i="31"/>
  <c r="AF726" i="31"/>
  <c r="AE726" i="31"/>
  <c r="AD726" i="31"/>
  <c r="AC726" i="31"/>
  <c r="AB726" i="31"/>
  <c r="AA726" i="31"/>
  <c r="Z726" i="31"/>
  <c r="Y726" i="31"/>
  <c r="X726" i="31"/>
  <c r="W726" i="31"/>
  <c r="V726" i="31"/>
  <c r="U726" i="31"/>
  <c r="T726" i="31"/>
  <c r="S726" i="31"/>
  <c r="R726" i="31"/>
  <c r="Q726" i="31"/>
  <c r="P726" i="31"/>
  <c r="O726" i="31"/>
  <c r="AO725" i="31"/>
  <c r="AN725" i="31"/>
  <c r="AM725" i="31"/>
  <c r="AL725" i="31"/>
  <c r="AK725" i="31"/>
  <c r="AJ725" i="31"/>
  <c r="AI725" i="31"/>
  <c r="AH725" i="31"/>
  <c r="AG725" i="31"/>
  <c r="AF725" i="31"/>
  <c r="AE725" i="31"/>
  <c r="AD725" i="31"/>
  <c r="AC725" i="31"/>
  <c r="AB725" i="31"/>
  <c r="AA725" i="31"/>
  <c r="Z725" i="31"/>
  <c r="Y725" i="31"/>
  <c r="X725" i="31"/>
  <c r="W725" i="31"/>
  <c r="V725" i="31"/>
  <c r="U725" i="31"/>
  <c r="T725" i="31"/>
  <c r="S725" i="31"/>
  <c r="R725" i="31"/>
  <c r="Q725" i="31"/>
  <c r="P725" i="31"/>
  <c r="O725" i="31"/>
  <c r="AO724" i="31"/>
  <c r="AN724" i="31"/>
  <c r="AM724" i="31"/>
  <c r="AL724" i="31"/>
  <c r="AK724" i="31"/>
  <c r="AJ724" i="31"/>
  <c r="AI724" i="31"/>
  <c r="AH724" i="31"/>
  <c r="AG724" i="31"/>
  <c r="AF724" i="31"/>
  <c r="AE724" i="31"/>
  <c r="AD724" i="31"/>
  <c r="AC724" i="31"/>
  <c r="AB724" i="31"/>
  <c r="AA724" i="31"/>
  <c r="Z724" i="31"/>
  <c r="Y724" i="31"/>
  <c r="X724" i="31"/>
  <c r="W724" i="31"/>
  <c r="V724" i="31"/>
  <c r="U724" i="31"/>
  <c r="T724" i="31"/>
  <c r="S724" i="31"/>
  <c r="R724" i="31"/>
  <c r="Q724" i="31"/>
  <c r="P724" i="31"/>
  <c r="O724" i="31"/>
  <c r="AO723" i="31"/>
  <c r="AN723" i="31"/>
  <c r="AM723" i="31"/>
  <c r="AL723" i="31"/>
  <c r="AK723" i="31"/>
  <c r="AJ723" i="31"/>
  <c r="AI723" i="31"/>
  <c r="AH723" i="31"/>
  <c r="AG723" i="31"/>
  <c r="AF723" i="31"/>
  <c r="AE723" i="31"/>
  <c r="AD723" i="31"/>
  <c r="AC723" i="31"/>
  <c r="AB723" i="31"/>
  <c r="AA723" i="31"/>
  <c r="Z723" i="31"/>
  <c r="Y723" i="31"/>
  <c r="X723" i="31"/>
  <c r="W723" i="31"/>
  <c r="V723" i="31"/>
  <c r="U723" i="31"/>
  <c r="T723" i="31"/>
  <c r="S723" i="31"/>
  <c r="R723" i="31"/>
  <c r="Q723" i="31"/>
  <c r="P723" i="31"/>
  <c r="O723" i="31"/>
  <c r="AO722" i="31"/>
  <c r="AN722" i="31"/>
  <c r="AM722" i="31"/>
  <c r="AL722" i="31"/>
  <c r="AK722" i="31"/>
  <c r="AJ722" i="31"/>
  <c r="AI722" i="31"/>
  <c r="AH722" i="31"/>
  <c r="AG722" i="31"/>
  <c r="AF722" i="31"/>
  <c r="AE722" i="31"/>
  <c r="AD722" i="31"/>
  <c r="AC722" i="31"/>
  <c r="AB722" i="31"/>
  <c r="AA722" i="31"/>
  <c r="Z722" i="31"/>
  <c r="Y722" i="31"/>
  <c r="X722" i="31"/>
  <c r="W722" i="31"/>
  <c r="V722" i="31"/>
  <c r="U722" i="31"/>
  <c r="T722" i="31"/>
  <c r="S722" i="31"/>
  <c r="R722" i="31"/>
  <c r="Q722" i="31"/>
  <c r="P722" i="31"/>
  <c r="O722" i="31"/>
  <c r="AO721" i="31"/>
  <c r="AN721" i="31"/>
  <c r="AM721" i="31"/>
  <c r="AL721" i="31"/>
  <c r="AK721" i="31"/>
  <c r="AJ721" i="31"/>
  <c r="AI721" i="31"/>
  <c r="AH721" i="31"/>
  <c r="AG721" i="31"/>
  <c r="AF721" i="31"/>
  <c r="AE721" i="31"/>
  <c r="AD721" i="31"/>
  <c r="AC721" i="31"/>
  <c r="AB721" i="31"/>
  <c r="AA721" i="31"/>
  <c r="Z721" i="31"/>
  <c r="Y721" i="31"/>
  <c r="X721" i="31"/>
  <c r="W721" i="31"/>
  <c r="V721" i="31"/>
  <c r="U721" i="31"/>
  <c r="T721" i="31"/>
  <c r="S721" i="31"/>
  <c r="R721" i="31"/>
  <c r="Q721" i="31"/>
  <c r="P721" i="31"/>
  <c r="O721" i="31"/>
  <c r="AO720" i="31"/>
  <c r="AN720" i="31"/>
  <c r="AM720" i="31"/>
  <c r="AL720" i="31"/>
  <c r="AK720" i="31"/>
  <c r="AJ720" i="31"/>
  <c r="AI720" i="31"/>
  <c r="AH720" i="31"/>
  <c r="AG720" i="31"/>
  <c r="AF720" i="31"/>
  <c r="AE720" i="31"/>
  <c r="AD720" i="31"/>
  <c r="AC720" i="31"/>
  <c r="AB720" i="31"/>
  <c r="AA720" i="31"/>
  <c r="Z720" i="31"/>
  <c r="Y720" i="31"/>
  <c r="X720" i="31"/>
  <c r="W720" i="31"/>
  <c r="V720" i="31"/>
  <c r="U720" i="31"/>
  <c r="T720" i="31"/>
  <c r="S720" i="31"/>
  <c r="R720" i="31"/>
  <c r="Q720" i="31"/>
  <c r="P720" i="31"/>
  <c r="O720" i="31"/>
  <c r="AO719" i="31"/>
  <c r="AN719" i="31"/>
  <c r="AM719" i="31"/>
  <c r="AL719" i="31"/>
  <c r="AK719" i="31"/>
  <c r="AJ719" i="31"/>
  <c r="AI719" i="31"/>
  <c r="AH719" i="31"/>
  <c r="AG719" i="31"/>
  <c r="AF719" i="31"/>
  <c r="AE719" i="31"/>
  <c r="AD719" i="31"/>
  <c r="AC719" i="31"/>
  <c r="AB719" i="31"/>
  <c r="AA719" i="31"/>
  <c r="Z719" i="31"/>
  <c r="Y719" i="31"/>
  <c r="X719" i="31"/>
  <c r="W719" i="31"/>
  <c r="V719" i="31"/>
  <c r="U719" i="31"/>
  <c r="T719" i="31"/>
  <c r="S719" i="31"/>
  <c r="R719" i="31"/>
  <c r="Q719" i="31"/>
  <c r="P719" i="31"/>
  <c r="O719" i="31"/>
  <c r="AO718" i="31"/>
  <c r="AN718" i="31"/>
  <c r="AM718" i="31"/>
  <c r="AL718" i="31"/>
  <c r="AK718" i="31"/>
  <c r="AJ718" i="31"/>
  <c r="AI718" i="31"/>
  <c r="AH718" i="31"/>
  <c r="AG718" i="31"/>
  <c r="AF718" i="31"/>
  <c r="AE718" i="31"/>
  <c r="AD718" i="31"/>
  <c r="AC718" i="31"/>
  <c r="AB718" i="31"/>
  <c r="AA718" i="31"/>
  <c r="Z718" i="31"/>
  <c r="Y718" i="31"/>
  <c r="X718" i="31"/>
  <c r="W718" i="31"/>
  <c r="V718" i="31"/>
  <c r="U718" i="31"/>
  <c r="T718" i="31"/>
  <c r="S718" i="31"/>
  <c r="R718" i="31"/>
  <c r="Q718" i="31"/>
  <c r="P718" i="31"/>
  <c r="O718" i="31"/>
  <c r="AO717" i="31"/>
  <c r="AN717" i="31"/>
  <c r="AM717" i="31"/>
  <c r="AL717" i="31"/>
  <c r="AK717" i="31"/>
  <c r="AJ717" i="31"/>
  <c r="AI717" i="31"/>
  <c r="AH717" i="31"/>
  <c r="AG717" i="31"/>
  <c r="AF717" i="31"/>
  <c r="AE717" i="31"/>
  <c r="AD717" i="31"/>
  <c r="AC717" i="31"/>
  <c r="AB717" i="31"/>
  <c r="AA717" i="31"/>
  <c r="Z717" i="31"/>
  <c r="Y717" i="31"/>
  <c r="X717" i="31"/>
  <c r="W717" i="31"/>
  <c r="V717" i="31"/>
  <c r="U717" i="31"/>
  <c r="T717" i="31"/>
  <c r="S717" i="31"/>
  <c r="R717" i="31"/>
  <c r="Q717" i="31"/>
  <c r="P717" i="31"/>
  <c r="O717" i="31"/>
  <c r="AO716" i="31"/>
  <c r="AN716" i="31"/>
  <c r="AM716" i="31"/>
  <c r="AL716" i="31"/>
  <c r="AK716" i="31"/>
  <c r="AJ716" i="31"/>
  <c r="AI716" i="31"/>
  <c r="AH716" i="31"/>
  <c r="AG716" i="31"/>
  <c r="AF716" i="31"/>
  <c r="AE716" i="31"/>
  <c r="AD716" i="31"/>
  <c r="AC716" i="31"/>
  <c r="AB716" i="31"/>
  <c r="AA716" i="31"/>
  <c r="Z716" i="31"/>
  <c r="Y716" i="31"/>
  <c r="X716" i="31"/>
  <c r="W716" i="31"/>
  <c r="V716" i="31"/>
  <c r="U716" i="31"/>
  <c r="T716" i="31"/>
  <c r="S716" i="31"/>
  <c r="R716" i="31"/>
  <c r="Q716" i="31"/>
  <c r="P716" i="31"/>
  <c r="O716" i="31"/>
  <c r="AO715" i="31"/>
  <c r="AN715" i="31"/>
  <c r="AM715" i="31"/>
  <c r="AL715" i="31"/>
  <c r="AK715" i="31"/>
  <c r="AJ715" i="31"/>
  <c r="AI715" i="31"/>
  <c r="AH715" i="31"/>
  <c r="AG715" i="31"/>
  <c r="AF715" i="31"/>
  <c r="AE715" i="31"/>
  <c r="AD715" i="31"/>
  <c r="AC715" i="31"/>
  <c r="AB715" i="31"/>
  <c r="AA715" i="31"/>
  <c r="Z715" i="31"/>
  <c r="Y715" i="31"/>
  <c r="X715" i="31"/>
  <c r="W715" i="31"/>
  <c r="V715" i="31"/>
  <c r="U715" i="31"/>
  <c r="T715" i="31"/>
  <c r="S715" i="31"/>
  <c r="R715" i="31"/>
  <c r="Q715" i="31"/>
  <c r="P715" i="31"/>
  <c r="O715" i="31"/>
  <c r="AO714" i="31"/>
  <c r="AN714" i="31"/>
  <c r="AM714" i="31"/>
  <c r="AL714" i="31"/>
  <c r="AK714" i="31"/>
  <c r="AJ714" i="31"/>
  <c r="AI714" i="31"/>
  <c r="AH714" i="31"/>
  <c r="AG714" i="31"/>
  <c r="AF714" i="31"/>
  <c r="AE714" i="31"/>
  <c r="AD714" i="31"/>
  <c r="AC714" i="31"/>
  <c r="AB714" i="31"/>
  <c r="AA714" i="31"/>
  <c r="Z714" i="31"/>
  <c r="Y714" i="31"/>
  <c r="X714" i="31"/>
  <c r="W714" i="31"/>
  <c r="V714" i="31"/>
  <c r="U714" i="31"/>
  <c r="T714" i="31"/>
  <c r="S714" i="31"/>
  <c r="R714" i="31"/>
  <c r="Q714" i="31"/>
  <c r="P714" i="31"/>
  <c r="O714" i="31"/>
  <c r="AO713" i="31"/>
  <c r="AN713" i="31"/>
  <c r="AM713" i="31"/>
  <c r="AL713" i="31"/>
  <c r="AK713" i="31"/>
  <c r="AJ713" i="31"/>
  <c r="AI713" i="31"/>
  <c r="AH713" i="31"/>
  <c r="AG713" i="31"/>
  <c r="AF713" i="31"/>
  <c r="AE713" i="31"/>
  <c r="AD713" i="31"/>
  <c r="AC713" i="31"/>
  <c r="AB713" i="31"/>
  <c r="AA713" i="31"/>
  <c r="Z713" i="31"/>
  <c r="Y713" i="31"/>
  <c r="X713" i="31"/>
  <c r="W713" i="31"/>
  <c r="V713" i="31"/>
  <c r="U713" i="31"/>
  <c r="T713" i="31"/>
  <c r="S713" i="31"/>
  <c r="R713" i="31"/>
  <c r="Q713" i="31"/>
  <c r="P713" i="31"/>
  <c r="O713" i="31"/>
  <c r="AO712" i="31"/>
  <c r="AN712" i="31"/>
  <c r="AM712" i="31"/>
  <c r="AL712" i="31"/>
  <c r="AK712" i="31"/>
  <c r="AJ712" i="31"/>
  <c r="AI712" i="31"/>
  <c r="AH712" i="31"/>
  <c r="AG712" i="31"/>
  <c r="AF712" i="31"/>
  <c r="AE712" i="31"/>
  <c r="AD712" i="31"/>
  <c r="AC712" i="31"/>
  <c r="AB712" i="31"/>
  <c r="AA712" i="31"/>
  <c r="Z712" i="31"/>
  <c r="Y712" i="31"/>
  <c r="X712" i="31"/>
  <c r="W712" i="31"/>
  <c r="V712" i="31"/>
  <c r="U712" i="31"/>
  <c r="T712" i="31"/>
  <c r="S712" i="31"/>
  <c r="R712" i="31"/>
  <c r="Q712" i="31"/>
  <c r="P712" i="31"/>
  <c r="O712" i="31"/>
  <c r="AO711" i="31"/>
  <c r="AN711" i="31"/>
  <c r="AM711" i="31"/>
  <c r="AL711" i="31"/>
  <c r="AK711" i="31"/>
  <c r="AJ711" i="31"/>
  <c r="AI711" i="31"/>
  <c r="AH711" i="31"/>
  <c r="AG711" i="31"/>
  <c r="AF711" i="31"/>
  <c r="AE711" i="31"/>
  <c r="AD711" i="31"/>
  <c r="AC711" i="31"/>
  <c r="AB711" i="31"/>
  <c r="AA711" i="31"/>
  <c r="Z711" i="31"/>
  <c r="Y711" i="31"/>
  <c r="X711" i="31"/>
  <c r="W711" i="31"/>
  <c r="V711" i="31"/>
  <c r="U711" i="31"/>
  <c r="T711" i="31"/>
  <c r="S711" i="31"/>
  <c r="R711" i="31"/>
  <c r="Q711" i="31"/>
  <c r="P711" i="31"/>
  <c r="O711" i="31"/>
  <c r="AO710" i="31"/>
  <c r="AN710" i="31"/>
  <c r="AM710" i="31"/>
  <c r="AL710" i="31"/>
  <c r="AK710" i="31"/>
  <c r="AJ710" i="31"/>
  <c r="AI710" i="31"/>
  <c r="AH710" i="31"/>
  <c r="AG710" i="31"/>
  <c r="AF710" i="31"/>
  <c r="AE710" i="31"/>
  <c r="AD710" i="31"/>
  <c r="AC710" i="31"/>
  <c r="AB710" i="31"/>
  <c r="AA710" i="31"/>
  <c r="Z710" i="31"/>
  <c r="Y710" i="31"/>
  <c r="X710" i="31"/>
  <c r="W710" i="31"/>
  <c r="V710" i="31"/>
  <c r="U710" i="31"/>
  <c r="T710" i="31"/>
  <c r="S710" i="31"/>
  <c r="R710" i="31"/>
  <c r="Q710" i="31"/>
  <c r="P710" i="31"/>
  <c r="O710" i="31"/>
  <c r="AO709" i="31"/>
  <c r="AN709" i="31"/>
  <c r="AM709" i="31"/>
  <c r="AL709" i="31"/>
  <c r="AK709" i="31"/>
  <c r="AJ709" i="31"/>
  <c r="AI709" i="31"/>
  <c r="AH709" i="31"/>
  <c r="AG709" i="31"/>
  <c r="AF709" i="31"/>
  <c r="AE709" i="31"/>
  <c r="AD709" i="31"/>
  <c r="AC709" i="31"/>
  <c r="AB709" i="31"/>
  <c r="AA709" i="31"/>
  <c r="Z709" i="31"/>
  <c r="Y709" i="31"/>
  <c r="X709" i="31"/>
  <c r="W709" i="31"/>
  <c r="V709" i="31"/>
  <c r="U709" i="31"/>
  <c r="T709" i="31"/>
  <c r="S709" i="31"/>
  <c r="R709" i="31"/>
  <c r="Q709" i="31"/>
  <c r="P709" i="31"/>
  <c r="O709" i="31"/>
  <c r="AO708" i="31"/>
  <c r="AN708" i="31"/>
  <c r="AM708" i="31"/>
  <c r="AL708" i="31"/>
  <c r="AK708" i="31"/>
  <c r="AJ708" i="31"/>
  <c r="AI708" i="31"/>
  <c r="AH708" i="31"/>
  <c r="AG708" i="31"/>
  <c r="AF708" i="31"/>
  <c r="AE708" i="31"/>
  <c r="AD708" i="31"/>
  <c r="AC708" i="31"/>
  <c r="AB708" i="31"/>
  <c r="AA708" i="31"/>
  <c r="Z708" i="31"/>
  <c r="Y708" i="31"/>
  <c r="X708" i="31"/>
  <c r="W708" i="31"/>
  <c r="V708" i="31"/>
  <c r="U708" i="31"/>
  <c r="T708" i="31"/>
  <c r="S708" i="31"/>
  <c r="R708" i="31"/>
  <c r="Q708" i="31"/>
  <c r="P708" i="31"/>
  <c r="O708" i="31"/>
  <c r="AO707" i="31"/>
  <c r="AN707" i="31"/>
  <c r="AM707" i="31"/>
  <c r="AL707" i="31"/>
  <c r="AK707" i="31"/>
  <c r="AJ707" i="31"/>
  <c r="AI707" i="31"/>
  <c r="AH707" i="31"/>
  <c r="AG707" i="31"/>
  <c r="AF707" i="31"/>
  <c r="AE707" i="31"/>
  <c r="AD707" i="31"/>
  <c r="AC707" i="31"/>
  <c r="AB707" i="31"/>
  <c r="AA707" i="31"/>
  <c r="Z707" i="31"/>
  <c r="Y707" i="31"/>
  <c r="X707" i="31"/>
  <c r="W707" i="31"/>
  <c r="V707" i="31"/>
  <c r="U707" i="31"/>
  <c r="T707" i="31"/>
  <c r="S707" i="31"/>
  <c r="R707" i="31"/>
  <c r="Q707" i="31"/>
  <c r="P707" i="31"/>
  <c r="O707" i="31"/>
  <c r="AO706" i="31"/>
  <c r="AN706" i="31"/>
  <c r="AM706" i="31"/>
  <c r="AL706" i="31"/>
  <c r="AK706" i="31"/>
  <c r="AJ706" i="31"/>
  <c r="AI706" i="31"/>
  <c r="AH706" i="31"/>
  <c r="AG706" i="31"/>
  <c r="AF706" i="31"/>
  <c r="AE706" i="31"/>
  <c r="AD706" i="31"/>
  <c r="AC706" i="31"/>
  <c r="AB706" i="31"/>
  <c r="AA706" i="31"/>
  <c r="Z706" i="31"/>
  <c r="Y706" i="31"/>
  <c r="X706" i="31"/>
  <c r="W706" i="31"/>
  <c r="V706" i="31"/>
  <c r="U706" i="31"/>
  <c r="T706" i="31"/>
  <c r="S706" i="31"/>
  <c r="R706" i="31"/>
  <c r="Q706" i="31"/>
  <c r="P706" i="31"/>
  <c r="O706" i="31"/>
  <c r="AO705" i="31"/>
  <c r="AN705" i="31"/>
  <c r="AM705" i="31"/>
  <c r="AL705" i="31"/>
  <c r="AK705" i="31"/>
  <c r="AJ705" i="31"/>
  <c r="AI705" i="31"/>
  <c r="AH705" i="31"/>
  <c r="AG705" i="31"/>
  <c r="AF705" i="31"/>
  <c r="AE705" i="31"/>
  <c r="AD705" i="31"/>
  <c r="AC705" i="31"/>
  <c r="AB705" i="31"/>
  <c r="AA705" i="31"/>
  <c r="Z705" i="31"/>
  <c r="Y705" i="31"/>
  <c r="X705" i="31"/>
  <c r="W705" i="31"/>
  <c r="V705" i="31"/>
  <c r="U705" i="31"/>
  <c r="T705" i="31"/>
  <c r="S705" i="31"/>
  <c r="R705" i="31"/>
  <c r="Q705" i="31"/>
  <c r="P705" i="31"/>
  <c r="O705" i="31"/>
  <c r="AO704" i="31"/>
  <c r="AN704" i="31"/>
  <c r="AM704" i="31"/>
  <c r="AL704" i="31"/>
  <c r="AK704" i="31"/>
  <c r="AJ704" i="31"/>
  <c r="AI704" i="31"/>
  <c r="AH704" i="31"/>
  <c r="AG704" i="31"/>
  <c r="AF704" i="31"/>
  <c r="AE704" i="31"/>
  <c r="AD704" i="31"/>
  <c r="AC704" i="31"/>
  <c r="AB704" i="31"/>
  <c r="AA704" i="31"/>
  <c r="Z704" i="31"/>
  <c r="Y704" i="31"/>
  <c r="X704" i="31"/>
  <c r="W704" i="31"/>
  <c r="V704" i="31"/>
  <c r="U704" i="31"/>
  <c r="T704" i="31"/>
  <c r="S704" i="31"/>
  <c r="R704" i="31"/>
  <c r="Q704" i="31"/>
  <c r="P704" i="31"/>
  <c r="O704" i="31"/>
  <c r="AO703" i="31"/>
  <c r="AN703" i="31"/>
  <c r="AM703" i="31"/>
  <c r="AL703" i="31"/>
  <c r="AK703" i="31"/>
  <c r="AJ703" i="31"/>
  <c r="AI703" i="31"/>
  <c r="AH703" i="31"/>
  <c r="AG703" i="31"/>
  <c r="AF703" i="31"/>
  <c r="AE703" i="31"/>
  <c r="AD703" i="31"/>
  <c r="AC703" i="31"/>
  <c r="AB703" i="31"/>
  <c r="AA703" i="31"/>
  <c r="Z703" i="31"/>
  <c r="Y703" i="31"/>
  <c r="X703" i="31"/>
  <c r="W703" i="31"/>
  <c r="V703" i="31"/>
  <c r="U703" i="31"/>
  <c r="T703" i="31"/>
  <c r="S703" i="31"/>
  <c r="R703" i="31"/>
  <c r="Q703" i="31"/>
  <c r="P703" i="31"/>
  <c r="O703" i="31"/>
  <c r="AO702" i="31"/>
  <c r="AN702" i="31"/>
  <c r="AM702" i="31"/>
  <c r="AL702" i="31"/>
  <c r="AK702" i="31"/>
  <c r="AJ702" i="31"/>
  <c r="AI702" i="31"/>
  <c r="AH702" i="31"/>
  <c r="AG702" i="31"/>
  <c r="AF702" i="31"/>
  <c r="AE702" i="31"/>
  <c r="AD702" i="31"/>
  <c r="AC702" i="31"/>
  <c r="AB702" i="31"/>
  <c r="AA702" i="31"/>
  <c r="Z702" i="31"/>
  <c r="Y702" i="31"/>
  <c r="X702" i="31"/>
  <c r="W702" i="31"/>
  <c r="V702" i="31"/>
  <c r="U702" i="31"/>
  <c r="T702" i="31"/>
  <c r="S702" i="31"/>
  <c r="R702" i="31"/>
  <c r="Q702" i="31"/>
  <c r="P702" i="31"/>
  <c r="O702" i="31"/>
  <c r="AO701" i="31"/>
  <c r="AN701" i="31"/>
  <c r="AM701" i="31"/>
  <c r="AL701" i="31"/>
  <c r="AK701" i="31"/>
  <c r="AJ701" i="31"/>
  <c r="AI701" i="31"/>
  <c r="AH701" i="31"/>
  <c r="AG701" i="31"/>
  <c r="AF701" i="31"/>
  <c r="AE701" i="31"/>
  <c r="AD701" i="31"/>
  <c r="AC701" i="31"/>
  <c r="AB701" i="31"/>
  <c r="AA701" i="31"/>
  <c r="Z701" i="31"/>
  <c r="Y701" i="31"/>
  <c r="X701" i="31"/>
  <c r="W701" i="31"/>
  <c r="V701" i="31"/>
  <c r="U701" i="31"/>
  <c r="T701" i="31"/>
  <c r="S701" i="31"/>
  <c r="R701" i="31"/>
  <c r="Q701" i="31"/>
  <c r="P701" i="31"/>
  <c r="O701" i="31"/>
  <c r="AO700" i="31"/>
  <c r="AN700" i="31"/>
  <c r="AM700" i="31"/>
  <c r="AL700" i="31"/>
  <c r="AK700" i="31"/>
  <c r="AJ700" i="31"/>
  <c r="AI700" i="31"/>
  <c r="AH700" i="31"/>
  <c r="AG700" i="31"/>
  <c r="AF700" i="31"/>
  <c r="AE700" i="31"/>
  <c r="AD700" i="31"/>
  <c r="AC700" i="31"/>
  <c r="AB700" i="31"/>
  <c r="AA700" i="31"/>
  <c r="Z700" i="31"/>
  <c r="Y700" i="31"/>
  <c r="X700" i="31"/>
  <c r="W700" i="31"/>
  <c r="V700" i="31"/>
  <c r="U700" i="31"/>
  <c r="T700" i="31"/>
  <c r="S700" i="31"/>
  <c r="R700" i="31"/>
  <c r="Q700" i="31"/>
  <c r="P700" i="31"/>
  <c r="O700" i="31"/>
  <c r="AO699" i="31"/>
  <c r="AN699" i="31"/>
  <c r="AM699" i="31"/>
  <c r="AL699" i="31"/>
  <c r="AK699" i="31"/>
  <c r="AJ699" i="31"/>
  <c r="AI699" i="31"/>
  <c r="AH699" i="31"/>
  <c r="AG699" i="31"/>
  <c r="AF699" i="31"/>
  <c r="AE699" i="31"/>
  <c r="AD699" i="31"/>
  <c r="AC699" i="31"/>
  <c r="AB699" i="31"/>
  <c r="AA699" i="31"/>
  <c r="Z699" i="31"/>
  <c r="Y699" i="31"/>
  <c r="X699" i="31"/>
  <c r="W699" i="31"/>
  <c r="V699" i="31"/>
  <c r="U699" i="31"/>
  <c r="T699" i="31"/>
  <c r="S699" i="31"/>
  <c r="R699" i="31"/>
  <c r="Q699" i="31"/>
  <c r="P699" i="31"/>
  <c r="O699" i="31"/>
  <c r="AO698" i="31"/>
  <c r="AN698" i="31"/>
  <c r="AM698" i="31"/>
  <c r="AL698" i="31"/>
  <c r="AK698" i="31"/>
  <c r="AJ698" i="31"/>
  <c r="AI698" i="31"/>
  <c r="AH698" i="31"/>
  <c r="AG698" i="31"/>
  <c r="AF698" i="31"/>
  <c r="AE698" i="31"/>
  <c r="AD698" i="31"/>
  <c r="AC698" i="31"/>
  <c r="AB698" i="31"/>
  <c r="AA698" i="31"/>
  <c r="Z698" i="31"/>
  <c r="Y698" i="31"/>
  <c r="X698" i="31"/>
  <c r="W698" i="31"/>
  <c r="V698" i="31"/>
  <c r="U698" i="31"/>
  <c r="T698" i="31"/>
  <c r="S698" i="31"/>
  <c r="R698" i="31"/>
  <c r="Q698" i="31"/>
  <c r="P698" i="31"/>
  <c r="O698" i="31"/>
  <c r="AO697" i="31"/>
  <c r="AN697" i="31"/>
  <c r="AM697" i="31"/>
  <c r="AL697" i="31"/>
  <c r="AK697" i="31"/>
  <c r="AJ697" i="31"/>
  <c r="AI697" i="31"/>
  <c r="AH697" i="31"/>
  <c r="AG697" i="31"/>
  <c r="AF697" i="31"/>
  <c r="AE697" i="31"/>
  <c r="AD697" i="31"/>
  <c r="AC697" i="31"/>
  <c r="AB697" i="31"/>
  <c r="AA697" i="31"/>
  <c r="Z697" i="31"/>
  <c r="Y697" i="31"/>
  <c r="X697" i="31"/>
  <c r="W697" i="31"/>
  <c r="V697" i="31"/>
  <c r="U697" i="31"/>
  <c r="T697" i="31"/>
  <c r="S697" i="31"/>
  <c r="R697" i="31"/>
  <c r="Q697" i="31"/>
  <c r="P697" i="31"/>
  <c r="O697" i="31"/>
  <c r="AO696" i="31"/>
  <c r="AN696" i="31"/>
  <c r="AM696" i="31"/>
  <c r="AL696" i="31"/>
  <c r="AK696" i="31"/>
  <c r="AJ696" i="31"/>
  <c r="AI696" i="31"/>
  <c r="AH696" i="31"/>
  <c r="AG696" i="31"/>
  <c r="AF696" i="31"/>
  <c r="AE696" i="31"/>
  <c r="AD696" i="31"/>
  <c r="AC696" i="31"/>
  <c r="AB696" i="31"/>
  <c r="AA696" i="31"/>
  <c r="Z696" i="31"/>
  <c r="Y696" i="31"/>
  <c r="X696" i="31"/>
  <c r="W696" i="31"/>
  <c r="V696" i="31"/>
  <c r="U696" i="31"/>
  <c r="T696" i="31"/>
  <c r="S696" i="31"/>
  <c r="R696" i="31"/>
  <c r="Q696" i="31"/>
  <c r="P696" i="31"/>
  <c r="O696" i="31"/>
  <c r="AO695" i="31"/>
  <c r="AN695" i="31"/>
  <c r="AM695" i="31"/>
  <c r="AL695" i="31"/>
  <c r="AK695" i="31"/>
  <c r="AJ695" i="31"/>
  <c r="AI695" i="31"/>
  <c r="AH695" i="31"/>
  <c r="AG695" i="31"/>
  <c r="AF695" i="31"/>
  <c r="AE695" i="31"/>
  <c r="AD695" i="31"/>
  <c r="AC695" i="31"/>
  <c r="AB695" i="31"/>
  <c r="AA695" i="31"/>
  <c r="Z695" i="31"/>
  <c r="Y695" i="31"/>
  <c r="X695" i="31"/>
  <c r="W695" i="31"/>
  <c r="V695" i="31"/>
  <c r="U695" i="31"/>
  <c r="T695" i="31"/>
  <c r="S695" i="31"/>
  <c r="R695" i="31"/>
  <c r="Q695" i="31"/>
  <c r="P695" i="31"/>
  <c r="O695" i="31"/>
  <c r="AO694" i="31"/>
  <c r="AN694" i="31"/>
  <c r="AM694" i="31"/>
  <c r="AL694" i="31"/>
  <c r="AK694" i="31"/>
  <c r="AJ694" i="31"/>
  <c r="AI694" i="31"/>
  <c r="AH694" i="31"/>
  <c r="AG694" i="31"/>
  <c r="AF694" i="31"/>
  <c r="AE694" i="31"/>
  <c r="AD694" i="31"/>
  <c r="AC694" i="31"/>
  <c r="AB694" i="31"/>
  <c r="AA694" i="31"/>
  <c r="Z694" i="31"/>
  <c r="Y694" i="31"/>
  <c r="X694" i="31"/>
  <c r="W694" i="31"/>
  <c r="V694" i="31"/>
  <c r="U694" i="31"/>
  <c r="T694" i="31"/>
  <c r="S694" i="31"/>
  <c r="R694" i="31"/>
  <c r="Q694" i="31"/>
  <c r="P694" i="31"/>
  <c r="O694" i="31"/>
  <c r="AO693" i="31"/>
  <c r="AN693" i="31"/>
  <c r="AM693" i="31"/>
  <c r="AL693" i="31"/>
  <c r="AK693" i="31"/>
  <c r="AJ693" i="31"/>
  <c r="AI693" i="31"/>
  <c r="AH693" i="31"/>
  <c r="AG693" i="31"/>
  <c r="AF693" i="31"/>
  <c r="AE693" i="31"/>
  <c r="AD693" i="31"/>
  <c r="AC693" i="31"/>
  <c r="AB693" i="31"/>
  <c r="AA693" i="31"/>
  <c r="Z693" i="31"/>
  <c r="Y693" i="31"/>
  <c r="X693" i="31"/>
  <c r="W693" i="31"/>
  <c r="V693" i="31"/>
  <c r="U693" i="31"/>
  <c r="T693" i="31"/>
  <c r="S693" i="31"/>
  <c r="R693" i="31"/>
  <c r="Q693" i="31"/>
  <c r="P693" i="31"/>
  <c r="O693" i="31"/>
  <c r="AO692" i="31"/>
  <c r="AN692" i="31"/>
  <c r="AM692" i="31"/>
  <c r="AL692" i="31"/>
  <c r="AK692" i="31"/>
  <c r="AJ692" i="31"/>
  <c r="AI692" i="31"/>
  <c r="AH692" i="31"/>
  <c r="AG692" i="31"/>
  <c r="AF692" i="31"/>
  <c r="AE692" i="31"/>
  <c r="AD692" i="31"/>
  <c r="AC692" i="31"/>
  <c r="AB692" i="31"/>
  <c r="AA692" i="31"/>
  <c r="Z692" i="31"/>
  <c r="Y692" i="31"/>
  <c r="X692" i="31"/>
  <c r="W692" i="31"/>
  <c r="V692" i="31"/>
  <c r="U692" i="31"/>
  <c r="T692" i="31"/>
  <c r="S692" i="31"/>
  <c r="R692" i="31"/>
  <c r="Q692" i="31"/>
  <c r="P692" i="31"/>
  <c r="O692" i="31"/>
  <c r="AO691" i="31"/>
  <c r="AN691" i="31"/>
  <c r="AM691" i="31"/>
  <c r="AL691" i="31"/>
  <c r="AK691" i="31"/>
  <c r="AJ691" i="31"/>
  <c r="AI691" i="31"/>
  <c r="AH691" i="31"/>
  <c r="AG691" i="31"/>
  <c r="AF691" i="31"/>
  <c r="AE691" i="31"/>
  <c r="AD691" i="31"/>
  <c r="AC691" i="31"/>
  <c r="AB691" i="31"/>
  <c r="AA691" i="31"/>
  <c r="Z691" i="31"/>
  <c r="Y691" i="31"/>
  <c r="X691" i="31"/>
  <c r="W691" i="31"/>
  <c r="V691" i="31"/>
  <c r="U691" i="31"/>
  <c r="T691" i="31"/>
  <c r="S691" i="31"/>
  <c r="R691" i="31"/>
  <c r="Q691" i="31"/>
  <c r="P691" i="31"/>
  <c r="O691" i="31"/>
  <c r="AO690" i="31"/>
  <c r="AN690" i="31"/>
  <c r="AM690" i="31"/>
  <c r="AL690" i="31"/>
  <c r="AK690" i="31"/>
  <c r="AJ690" i="31"/>
  <c r="AI690" i="31"/>
  <c r="AH690" i="31"/>
  <c r="AG690" i="31"/>
  <c r="AF690" i="31"/>
  <c r="AE690" i="31"/>
  <c r="AD690" i="31"/>
  <c r="AC690" i="31"/>
  <c r="AB690" i="31"/>
  <c r="AA690" i="31"/>
  <c r="Z690" i="31"/>
  <c r="Y690" i="31"/>
  <c r="X690" i="31"/>
  <c r="W690" i="31"/>
  <c r="V690" i="31"/>
  <c r="U690" i="31"/>
  <c r="T690" i="31"/>
  <c r="S690" i="31"/>
  <c r="R690" i="31"/>
  <c r="Q690" i="31"/>
  <c r="P690" i="31"/>
  <c r="O690" i="31"/>
  <c r="AO689" i="31"/>
  <c r="AN689" i="31"/>
  <c r="AM689" i="31"/>
  <c r="AL689" i="31"/>
  <c r="AK689" i="31"/>
  <c r="AJ689" i="31"/>
  <c r="AI689" i="31"/>
  <c r="AH689" i="31"/>
  <c r="AG689" i="31"/>
  <c r="AF689" i="31"/>
  <c r="AE689" i="31"/>
  <c r="AD689" i="31"/>
  <c r="AC689" i="31"/>
  <c r="AB689" i="31"/>
  <c r="AA689" i="31"/>
  <c r="Z689" i="31"/>
  <c r="Y689" i="31"/>
  <c r="X689" i="31"/>
  <c r="W689" i="31"/>
  <c r="V689" i="31"/>
  <c r="U689" i="31"/>
  <c r="T689" i="31"/>
  <c r="S689" i="31"/>
  <c r="R689" i="31"/>
  <c r="Q689" i="31"/>
  <c r="P689" i="31"/>
  <c r="O689" i="31"/>
  <c r="AO688" i="31"/>
  <c r="AN688" i="31"/>
  <c r="AM688" i="31"/>
  <c r="AL688" i="31"/>
  <c r="AK688" i="31"/>
  <c r="AJ688" i="31"/>
  <c r="AI688" i="31"/>
  <c r="AH688" i="31"/>
  <c r="AG688" i="31"/>
  <c r="AF688" i="31"/>
  <c r="AE688" i="31"/>
  <c r="AD688" i="31"/>
  <c r="AC688" i="31"/>
  <c r="AB688" i="31"/>
  <c r="AA688" i="31"/>
  <c r="Z688" i="31"/>
  <c r="Y688" i="31"/>
  <c r="X688" i="31"/>
  <c r="W688" i="31"/>
  <c r="V688" i="31"/>
  <c r="U688" i="31"/>
  <c r="T688" i="31"/>
  <c r="S688" i="31"/>
  <c r="R688" i="31"/>
  <c r="Q688" i="31"/>
  <c r="P688" i="31"/>
  <c r="O688" i="31"/>
  <c r="AO687" i="31"/>
  <c r="AN687" i="31"/>
  <c r="AM687" i="31"/>
  <c r="AL687" i="31"/>
  <c r="AK687" i="31"/>
  <c r="AJ687" i="31"/>
  <c r="AI687" i="31"/>
  <c r="AH687" i="31"/>
  <c r="AG687" i="31"/>
  <c r="AF687" i="31"/>
  <c r="AE687" i="31"/>
  <c r="AD687" i="31"/>
  <c r="AC687" i="31"/>
  <c r="AB687" i="31"/>
  <c r="AA687" i="31"/>
  <c r="Z687" i="31"/>
  <c r="Y687" i="31"/>
  <c r="X687" i="31"/>
  <c r="W687" i="31"/>
  <c r="V687" i="31"/>
  <c r="U687" i="31"/>
  <c r="T687" i="31"/>
  <c r="S687" i="31"/>
  <c r="R687" i="31"/>
  <c r="Q687" i="31"/>
  <c r="P687" i="31"/>
  <c r="O687" i="31"/>
  <c r="AO686" i="31"/>
  <c r="AN686" i="31"/>
  <c r="AM686" i="31"/>
  <c r="AL686" i="31"/>
  <c r="AK686" i="31"/>
  <c r="AJ686" i="31"/>
  <c r="AI686" i="31"/>
  <c r="AH686" i="31"/>
  <c r="AG686" i="31"/>
  <c r="AF686" i="31"/>
  <c r="AE686" i="31"/>
  <c r="AD686" i="31"/>
  <c r="AC686" i="31"/>
  <c r="AB686" i="31"/>
  <c r="AA686" i="31"/>
  <c r="Z686" i="31"/>
  <c r="Y686" i="31"/>
  <c r="X686" i="31"/>
  <c r="W686" i="31"/>
  <c r="V686" i="31"/>
  <c r="U686" i="31"/>
  <c r="T686" i="31"/>
  <c r="S686" i="31"/>
  <c r="R686" i="31"/>
  <c r="Q686" i="31"/>
  <c r="P686" i="31"/>
  <c r="O686" i="31"/>
  <c r="AO685" i="31"/>
  <c r="AN685" i="31"/>
  <c r="AM685" i="31"/>
  <c r="AL685" i="31"/>
  <c r="AK685" i="31"/>
  <c r="AJ685" i="31"/>
  <c r="AI685" i="31"/>
  <c r="AH685" i="31"/>
  <c r="AG685" i="31"/>
  <c r="AF685" i="31"/>
  <c r="AE685" i="31"/>
  <c r="AD685" i="31"/>
  <c r="AC685" i="31"/>
  <c r="AB685" i="31"/>
  <c r="AA685" i="31"/>
  <c r="Z685" i="31"/>
  <c r="Y685" i="31"/>
  <c r="X685" i="31"/>
  <c r="W685" i="31"/>
  <c r="V685" i="31"/>
  <c r="U685" i="31"/>
  <c r="T685" i="31"/>
  <c r="S685" i="31"/>
  <c r="R685" i="31"/>
  <c r="Q685" i="31"/>
  <c r="P685" i="31"/>
  <c r="O685" i="31"/>
  <c r="AO684" i="31"/>
  <c r="AN684" i="31"/>
  <c r="AM684" i="31"/>
  <c r="AL684" i="31"/>
  <c r="AK684" i="31"/>
  <c r="AJ684" i="31"/>
  <c r="AI684" i="31"/>
  <c r="AH684" i="31"/>
  <c r="AG684" i="31"/>
  <c r="AF684" i="31"/>
  <c r="AE684" i="31"/>
  <c r="AD684" i="31"/>
  <c r="AC684" i="31"/>
  <c r="AB684" i="31"/>
  <c r="AA684" i="31"/>
  <c r="Z684" i="31"/>
  <c r="Y684" i="31"/>
  <c r="X684" i="31"/>
  <c r="W684" i="31"/>
  <c r="V684" i="31"/>
  <c r="U684" i="31"/>
  <c r="T684" i="31"/>
  <c r="S684" i="31"/>
  <c r="R684" i="31"/>
  <c r="Q684" i="31"/>
  <c r="P684" i="31"/>
  <c r="O684" i="31"/>
  <c r="AO683" i="31"/>
  <c r="AN683" i="31"/>
  <c r="AM683" i="31"/>
  <c r="AL683" i="31"/>
  <c r="AK683" i="31"/>
  <c r="AJ683" i="31"/>
  <c r="AI683" i="31"/>
  <c r="AH683" i="31"/>
  <c r="AG683" i="31"/>
  <c r="AF683" i="31"/>
  <c r="AE683" i="31"/>
  <c r="AD683" i="31"/>
  <c r="AC683" i="31"/>
  <c r="AB683" i="31"/>
  <c r="AA683" i="31"/>
  <c r="Z683" i="31"/>
  <c r="Y683" i="31"/>
  <c r="X683" i="31"/>
  <c r="W683" i="31"/>
  <c r="V683" i="31"/>
  <c r="U683" i="31"/>
  <c r="T683" i="31"/>
  <c r="S683" i="31"/>
  <c r="R683" i="31"/>
  <c r="Q683" i="31"/>
  <c r="P683" i="31"/>
  <c r="O683" i="31"/>
  <c r="AO682" i="31"/>
  <c r="AN682" i="31"/>
  <c r="AM682" i="31"/>
  <c r="AL682" i="31"/>
  <c r="AK682" i="31"/>
  <c r="AJ682" i="31"/>
  <c r="AI682" i="31"/>
  <c r="AH682" i="31"/>
  <c r="AG682" i="31"/>
  <c r="AF682" i="31"/>
  <c r="AE682" i="31"/>
  <c r="AD682" i="31"/>
  <c r="AC682" i="31"/>
  <c r="AB682" i="31"/>
  <c r="AA682" i="31"/>
  <c r="Z682" i="31"/>
  <c r="Y682" i="31"/>
  <c r="X682" i="31"/>
  <c r="W682" i="31"/>
  <c r="V682" i="31"/>
  <c r="U682" i="31"/>
  <c r="T682" i="31"/>
  <c r="S682" i="31"/>
  <c r="R682" i="31"/>
  <c r="Q682" i="31"/>
  <c r="P682" i="31"/>
  <c r="O682" i="31"/>
  <c r="AO681" i="31"/>
  <c r="AN681" i="31"/>
  <c r="AM681" i="31"/>
  <c r="AL681" i="31"/>
  <c r="AK681" i="31"/>
  <c r="AJ681" i="31"/>
  <c r="AI681" i="31"/>
  <c r="AH681" i="31"/>
  <c r="AG681" i="31"/>
  <c r="AF681" i="31"/>
  <c r="AE681" i="31"/>
  <c r="AD681" i="31"/>
  <c r="AC681" i="31"/>
  <c r="AB681" i="31"/>
  <c r="AA681" i="31"/>
  <c r="Z681" i="31"/>
  <c r="Y681" i="31"/>
  <c r="X681" i="31"/>
  <c r="W681" i="31"/>
  <c r="V681" i="31"/>
  <c r="U681" i="31"/>
  <c r="T681" i="31"/>
  <c r="S681" i="31"/>
  <c r="R681" i="31"/>
  <c r="Q681" i="31"/>
  <c r="P681" i="31"/>
  <c r="O681" i="31"/>
  <c r="AO680" i="31"/>
  <c r="AN680" i="31"/>
  <c r="AM680" i="31"/>
  <c r="AL680" i="31"/>
  <c r="AK680" i="31"/>
  <c r="AJ680" i="31"/>
  <c r="AI680" i="31"/>
  <c r="AH680" i="31"/>
  <c r="AG680" i="31"/>
  <c r="AF680" i="31"/>
  <c r="AE680" i="31"/>
  <c r="AD680" i="31"/>
  <c r="AC680" i="31"/>
  <c r="AB680" i="31"/>
  <c r="AA680" i="31"/>
  <c r="Z680" i="31"/>
  <c r="Y680" i="31"/>
  <c r="X680" i="31"/>
  <c r="W680" i="31"/>
  <c r="V680" i="31"/>
  <c r="U680" i="31"/>
  <c r="T680" i="31"/>
  <c r="S680" i="31"/>
  <c r="R680" i="31"/>
  <c r="Q680" i="31"/>
  <c r="P680" i="31"/>
  <c r="O680" i="31"/>
  <c r="AO679" i="31"/>
  <c r="AN679" i="31"/>
  <c r="AM679" i="31"/>
  <c r="AL679" i="31"/>
  <c r="AK679" i="31"/>
  <c r="AJ679" i="31"/>
  <c r="AI679" i="31"/>
  <c r="AH679" i="31"/>
  <c r="AG679" i="31"/>
  <c r="AF679" i="31"/>
  <c r="AE679" i="31"/>
  <c r="AD679" i="31"/>
  <c r="AC679" i="31"/>
  <c r="AB679" i="31"/>
  <c r="AA679" i="31"/>
  <c r="Z679" i="31"/>
  <c r="Y679" i="31"/>
  <c r="X679" i="31"/>
  <c r="W679" i="31"/>
  <c r="V679" i="31"/>
  <c r="U679" i="31"/>
  <c r="T679" i="31"/>
  <c r="S679" i="31"/>
  <c r="R679" i="31"/>
  <c r="Q679" i="31"/>
  <c r="P679" i="31"/>
  <c r="O679" i="31"/>
  <c r="AO678" i="31"/>
  <c r="AN678" i="31"/>
  <c r="AM678" i="31"/>
  <c r="AL678" i="31"/>
  <c r="AK678" i="31"/>
  <c r="AJ678" i="31"/>
  <c r="AI678" i="31"/>
  <c r="AH678" i="31"/>
  <c r="AG678" i="31"/>
  <c r="AF678" i="31"/>
  <c r="AE678" i="31"/>
  <c r="AD678" i="31"/>
  <c r="AC678" i="31"/>
  <c r="AB678" i="31"/>
  <c r="AA678" i="31"/>
  <c r="Z678" i="31"/>
  <c r="Y678" i="31"/>
  <c r="X678" i="31"/>
  <c r="W678" i="31"/>
  <c r="V678" i="31"/>
  <c r="U678" i="31"/>
  <c r="T678" i="31"/>
  <c r="S678" i="31"/>
  <c r="R678" i="31"/>
  <c r="Q678" i="31"/>
  <c r="P678" i="31"/>
  <c r="O678" i="31"/>
  <c r="AO677" i="31"/>
  <c r="AN677" i="31"/>
  <c r="AM677" i="31"/>
  <c r="AL677" i="31"/>
  <c r="AK677" i="31"/>
  <c r="AJ677" i="31"/>
  <c r="AI677" i="31"/>
  <c r="AH677" i="31"/>
  <c r="AG677" i="31"/>
  <c r="AF677" i="31"/>
  <c r="AE677" i="31"/>
  <c r="AD677" i="31"/>
  <c r="AC677" i="31"/>
  <c r="AB677" i="31"/>
  <c r="AA677" i="31"/>
  <c r="Z677" i="31"/>
  <c r="Y677" i="31"/>
  <c r="X677" i="31"/>
  <c r="W677" i="31"/>
  <c r="V677" i="31"/>
  <c r="U677" i="31"/>
  <c r="T677" i="31"/>
  <c r="S677" i="31"/>
  <c r="R677" i="31"/>
  <c r="Q677" i="31"/>
  <c r="P677" i="31"/>
  <c r="O677" i="31"/>
  <c r="AO676" i="31"/>
  <c r="AN676" i="31"/>
  <c r="AM676" i="31"/>
  <c r="AL676" i="31"/>
  <c r="AK676" i="31"/>
  <c r="AJ676" i="31"/>
  <c r="AI676" i="31"/>
  <c r="AH676" i="31"/>
  <c r="AG676" i="31"/>
  <c r="AF676" i="31"/>
  <c r="AE676" i="31"/>
  <c r="AD676" i="31"/>
  <c r="AC676" i="31"/>
  <c r="AB676" i="31"/>
  <c r="AA676" i="31"/>
  <c r="Z676" i="31"/>
  <c r="Y676" i="31"/>
  <c r="X676" i="31"/>
  <c r="W676" i="31"/>
  <c r="V676" i="31"/>
  <c r="U676" i="31"/>
  <c r="T676" i="31"/>
  <c r="S676" i="31"/>
  <c r="R676" i="31"/>
  <c r="Q676" i="31"/>
  <c r="P676" i="31"/>
  <c r="O676" i="31"/>
  <c r="AO675" i="31"/>
  <c r="AN675" i="31"/>
  <c r="AM675" i="31"/>
  <c r="AL675" i="31"/>
  <c r="AK675" i="31"/>
  <c r="AJ675" i="31"/>
  <c r="AI675" i="31"/>
  <c r="AH675" i="31"/>
  <c r="AG675" i="31"/>
  <c r="AF675" i="31"/>
  <c r="AE675" i="31"/>
  <c r="AD675" i="31"/>
  <c r="AC675" i="31"/>
  <c r="AB675" i="31"/>
  <c r="AA675" i="31"/>
  <c r="Z675" i="31"/>
  <c r="Y675" i="31"/>
  <c r="X675" i="31"/>
  <c r="W675" i="31"/>
  <c r="V675" i="31"/>
  <c r="U675" i="31"/>
  <c r="T675" i="31"/>
  <c r="S675" i="31"/>
  <c r="R675" i="31"/>
  <c r="Q675" i="31"/>
  <c r="P675" i="31"/>
  <c r="O675" i="31"/>
  <c r="AO674" i="31"/>
  <c r="AN674" i="31"/>
  <c r="AM674" i="31"/>
  <c r="AL674" i="31"/>
  <c r="AK674" i="31"/>
  <c r="AJ674" i="31"/>
  <c r="AI674" i="31"/>
  <c r="AH674" i="31"/>
  <c r="AG674" i="31"/>
  <c r="AF674" i="31"/>
  <c r="AE674" i="31"/>
  <c r="AD674" i="31"/>
  <c r="AC674" i="31"/>
  <c r="AB674" i="31"/>
  <c r="AA674" i="31"/>
  <c r="Z674" i="31"/>
  <c r="Y674" i="31"/>
  <c r="X674" i="31"/>
  <c r="W674" i="31"/>
  <c r="V674" i="31"/>
  <c r="U674" i="31"/>
  <c r="T674" i="31"/>
  <c r="S674" i="31"/>
  <c r="R674" i="31"/>
  <c r="Q674" i="31"/>
  <c r="P674" i="31"/>
  <c r="O674" i="31"/>
  <c r="AO673" i="31"/>
  <c r="AN673" i="31"/>
  <c r="AM673" i="31"/>
  <c r="AL673" i="31"/>
  <c r="AK673" i="31"/>
  <c r="AJ673" i="31"/>
  <c r="AI673" i="31"/>
  <c r="AH673" i="31"/>
  <c r="AG673" i="31"/>
  <c r="AF673" i="31"/>
  <c r="AE673" i="31"/>
  <c r="AD673" i="31"/>
  <c r="AC673" i="31"/>
  <c r="AB673" i="31"/>
  <c r="AA673" i="31"/>
  <c r="Z673" i="31"/>
  <c r="Y673" i="31"/>
  <c r="X673" i="31"/>
  <c r="W673" i="31"/>
  <c r="V673" i="31"/>
  <c r="U673" i="31"/>
  <c r="T673" i="31"/>
  <c r="S673" i="31"/>
  <c r="R673" i="31"/>
  <c r="Q673" i="31"/>
  <c r="P673" i="31"/>
  <c r="O673" i="31"/>
  <c r="AO672" i="31"/>
  <c r="AN672" i="31"/>
  <c r="AM672" i="31"/>
  <c r="AL672" i="31"/>
  <c r="AK672" i="31"/>
  <c r="AJ672" i="31"/>
  <c r="AI672" i="31"/>
  <c r="AH672" i="31"/>
  <c r="AG672" i="31"/>
  <c r="AF672" i="31"/>
  <c r="AE672" i="31"/>
  <c r="AD672" i="31"/>
  <c r="AC672" i="31"/>
  <c r="AB672" i="31"/>
  <c r="AA672" i="31"/>
  <c r="Z672" i="31"/>
  <c r="Y672" i="31"/>
  <c r="X672" i="31"/>
  <c r="W672" i="31"/>
  <c r="V672" i="31"/>
  <c r="U672" i="31"/>
  <c r="T672" i="31"/>
  <c r="S672" i="31"/>
  <c r="R672" i="31"/>
  <c r="Q672" i="31"/>
  <c r="P672" i="31"/>
  <c r="O672" i="31"/>
  <c r="AO671" i="31"/>
  <c r="AN671" i="31"/>
  <c r="AM671" i="31"/>
  <c r="AL671" i="31"/>
  <c r="AK671" i="31"/>
  <c r="AJ671" i="31"/>
  <c r="AI671" i="31"/>
  <c r="AH671" i="31"/>
  <c r="AG671" i="31"/>
  <c r="AF671" i="31"/>
  <c r="AE671" i="31"/>
  <c r="AD671" i="31"/>
  <c r="AC671" i="31"/>
  <c r="AB671" i="31"/>
  <c r="AA671" i="31"/>
  <c r="Z671" i="31"/>
  <c r="Y671" i="31"/>
  <c r="X671" i="31"/>
  <c r="W671" i="31"/>
  <c r="V671" i="31"/>
  <c r="U671" i="31"/>
  <c r="T671" i="31"/>
  <c r="S671" i="31"/>
  <c r="R671" i="31"/>
  <c r="Q671" i="31"/>
  <c r="P671" i="31"/>
  <c r="O671" i="31"/>
  <c r="AO670" i="31"/>
  <c r="AN670" i="31"/>
  <c r="AM670" i="31"/>
  <c r="AL670" i="31"/>
  <c r="AK670" i="31"/>
  <c r="AJ670" i="31"/>
  <c r="AI670" i="31"/>
  <c r="AH670" i="31"/>
  <c r="AG670" i="31"/>
  <c r="AF670" i="31"/>
  <c r="AE670" i="31"/>
  <c r="AD670" i="31"/>
  <c r="AC670" i="31"/>
  <c r="AB670" i="31"/>
  <c r="AA670" i="31"/>
  <c r="Z670" i="31"/>
  <c r="Y670" i="31"/>
  <c r="X670" i="31"/>
  <c r="W670" i="31"/>
  <c r="V670" i="31"/>
  <c r="U670" i="31"/>
  <c r="T670" i="31"/>
  <c r="S670" i="31"/>
  <c r="R670" i="31"/>
  <c r="Q670" i="31"/>
  <c r="P670" i="31"/>
  <c r="O670" i="31"/>
  <c r="AO669" i="31"/>
  <c r="AN669" i="31"/>
  <c r="AM669" i="31"/>
  <c r="AL669" i="31"/>
  <c r="AK669" i="31"/>
  <c r="AJ669" i="31"/>
  <c r="AI669" i="31"/>
  <c r="AH669" i="31"/>
  <c r="AG669" i="31"/>
  <c r="AF669" i="31"/>
  <c r="AE669" i="31"/>
  <c r="AD669" i="31"/>
  <c r="AC669" i="31"/>
  <c r="AB669" i="31"/>
  <c r="AA669" i="31"/>
  <c r="Z669" i="31"/>
  <c r="Y669" i="31"/>
  <c r="X669" i="31"/>
  <c r="W669" i="31"/>
  <c r="V669" i="31"/>
  <c r="U669" i="31"/>
  <c r="T669" i="31"/>
  <c r="S669" i="31"/>
  <c r="R669" i="31"/>
  <c r="Q669" i="31"/>
  <c r="P669" i="31"/>
  <c r="O669" i="31"/>
  <c r="AO668" i="31"/>
  <c r="AN668" i="31"/>
  <c r="AM668" i="31"/>
  <c r="AL668" i="31"/>
  <c r="AK668" i="31"/>
  <c r="AJ668" i="31"/>
  <c r="AI668" i="31"/>
  <c r="AH668" i="31"/>
  <c r="AG668" i="31"/>
  <c r="AF668" i="31"/>
  <c r="AE668" i="31"/>
  <c r="AD668" i="31"/>
  <c r="AC668" i="31"/>
  <c r="AB668" i="31"/>
  <c r="AA668" i="31"/>
  <c r="Z668" i="31"/>
  <c r="Y668" i="31"/>
  <c r="X668" i="31"/>
  <c r="W668" i="31"/>
  <c r="V668" i="31"/>
  <c r="U668" i="31"/>
  <c r="T668" i="31"/>
  <c r="S668" i="31"/>
  <c r="R668" i="31"/>
  <c r="Q668" i="31"/>
  <c r="P668" i="31"/>
  <c r="O668" i="31"/>
  <c r="AO667" i="31"/>
  <c r="AN667" i="31"/>
  <c r="AM667" i="31"/>
  <c r="AL667" i="31"/>
  <c r="AK667" i="31"/>
  <c r="AJ667" i="31"/>
  <c r="AI667" i="31"/>
  <c r="AH667" i="31"/>
  <c r="AG667" i="31"/>
  <c r="AF667" i="31"/>
  <c r="AE667" i="31"/>
  <c r="AD667" i="31"/>
  <c r="AC667" i="31"/>
  <c r="AB667" i="31"/>
  <c r="AA667" i="31"/>
  <c r="Z667" i="31"/>
  <c r="Y667" i="31"/>
  <c r="X667" i="31"/>
  <c r="W667" i="31"/>
  <c r="V667" i="31"/>
  <c r="U667" i="31"/>
  <c r="T667" i="31"/>
  <c r="S667" i="31"/>
  <c r="R667" i="31"/>
  <c r="Q667" i="31"/>
  <c r="P667" i="31"/>
  <c r="O667" i="31"/>
  <c r="AO666" i="31"/>
  <c r="AN666" i="31"/>
  <c r="AM666" i="31"/>
  <c r="AL666" i="31"/>
  <c r="AK666" i="31"/>
  <c r="AJ666" i="31"/>
  <c r="AI666" i="31"/>
  <c r="AH666" i="31"/>
  <c r="AG666" i="31"/>
  <c r="AF666" i="31"/>
  <c r="AE666" i="31"/>
  <c r="AD666" i="31"/>
  <c r="AC666" i="31"/>
  <c r="AB666" i="31"/>
  <c r="AA666" i="31"/>
  <c r="Z666" i="31"/>
  <c r="Y666" i="31"/>
  <c r="X666" i="31"/>
  <c r="W666" i="31"/>
  <c r="V666" i="31"/>
  <c r="U666" i="31"/>
  <c r="T666" i="31"/>
  <c r="S666" i="31"/>
  <c r="R666" i="31"/>
  <c r="Q666" i="31"/>
  <c r="P666" i="31"/>
  <c r="O666" i="31"/>
  <c r="AO665" i="31"/>
  <c r="AN665" i="31"/>
  <c r="AM665" i="31"/>
  <c r="AL665" i="31"/>
  <c r="AK665" i="31"/>
  <c r="AJ665" i="31"/>
  <c r="AI665" i="31"/>
  <c r="AH665" i="31"/>
  <c r="AG665" i="31"/>
  <c r="AF665" i="31"/>
  <c r="AE665" i="31"/>
  <c r="AD665" i="31"/>
  <c r="AC665" i="31"/>
  <c r="AB665" i="31"/>
  <c r="AA665" i="31"/>
  <c r="Z665" i="31"/>
  <c r="Y665" i="31"/>
  <c r="X665" i="31"/>
  <c r="W665" i="31"/>
  <c r="V665" i="31"/>
  <c r="U665" i="31"/>
  <c r="T665" i="31"/>
  <c r="S665" i="31"/>
  <c r="R665" i="31"/>
  <c r="Q665" i="31"/>
  <c r="P665" i="31"/>
  <c r="O665" i="31"/>
  <c r="AO664" i="31"/>
  <c r="AN664" i="31"/>
  <c r="AM664" i="31"/>
  <c r="AL664" i="31"/>
  <c r="AK664" i="31"/>
  <c r="AJ664" i="31"/>
  <c r="AI664" i="31"/>
  <c r="AH664" i="31"/>
  <c r="AG664" i="31"/>
  <c r="AF664" i="31"/>
  <c r="AE664" i="31"/>
  <c r="AD664" i="31"/>
  <c r="AC664" i="31"/>
  <c r="AB664" i="31"/>
  <c r="AA664" i="31"/>
  <c r="Z664" i="31"/>
  <c r="Y664" i="31"/>
  <c r="X664" i="31"/>
  <c r="W664" i="31"/>
  <c r="V664" i="31"/>
  <c r="U664" i="31"/>
  <c r="T664" i="31"/>
  <c r="S664" i="31"/>
  <c r="R664" i="31"/>
  <c r="Q664" i="31"/>
  <c r="P664" i="31"/>
  <c r="O664" i="31"/>
  <c r="AO663" i="31"/>
  <c r="AN663" i="31"/>
  <c r="AM663" i="31"/>
  <c r="AL663" i="31"/>
  <c r="AK663" i="31"/>
  <c r="AJ663" i="31"/>
  <c r="AI663" i="31"/>
  <c r="AH663" i="31"/>
  <c r="AG663" i="31"/>
  <c r="AF663" i="31"/>
  <c r="AE663" i="31"/>
  <c r="AD663" i="31"/>
  <c r="AC663" i="31"/>
  <c r="AB663" i="31"/>
  <c r="AA663" i="31"/>
  <c r="Z663" i="31"/>
  <c r="Y663" i="31"/>
  <c r="X663" i="31"/>
  <c r="W663" i="31"/>
  <c r="V663" i="31"/>
  <c r="U663" i="31"/>
  <c r="T663" i="31"/>
  <c r="S663" i="31"/>
  <c r="R663" i="31"/>
  <c r="Q663" i="31"/>
  <c r="P663" i="31"/>
  <c r="O663" i="31"/>
  <c r="AO662" i="31"/>
  <c r="AN662" i="31"/>
  <c r="AM662" i="31"/>
  <c r="AL662" i="31"/>
  <c r="AK662" i="31"/>
  <c r="AJ662" i="31"/>
  <c r="AI662" i="31"/>
  <c r="AH662" i="31"/>
  <c r="AG662" i="31"/>
  <c r="AF662" i="31"/>
  <c r="AE662" i="31"/>
  <c r="AD662" i="31"/>
  <c r="AC662" i="31"/>
  <c r="AB662" i="31"/>
  <c r="AA662" i="31"/>
  <c r="Z662" i="31"/>
  <c r="Y662" i="31"/>
  <c r="X662" i="31"/>
  <c r="W662" i="31"/>
  <c r="V662" i="31"/>
  <c r="U662" i="31"/>
  <c r="T662" i="31"/>
  <c r="S662" i="31"/>
  <c r="R662" i="31"/>
  <c r="Q662" i="31"/>
  <c r="P662" i="31"/>
  <c r="O662" i="31"/>
  <c r="AO661" i="31"/>
  <c r="AN661" i="31"/>
  <c r="AM661" i="31"/>
  <c r="AL661" i="31"/>
  <c r="AK661" i="31"/>
  <c r="AJ661" i="31"/>
  <c r="AI661" i="31"/>
  <c r="AH661" i="31"/>
  <c r="AG661" i="31"/>
  <c r="AF661" i="31"/>
  <c r="AE661" i="31"/>
  <c r="AD661" i="31"/>
  <c r="AC661" i="31"/>
  <c r="AB661" i="31"/>
  <c r="AA661" i="31"/>
  <c r="Z661" i="31"/>
  <c r="Y661" i="31"/>
  <c r="X661" i="31"/>
  <c r="W661" i="31"/>
  <c r="V661" i="31"/>
  <c r="U661" i="31"/>
  <c r="T661" i="31"/>
  <c r="S661" i="31"/>
  <c r="R661" i="31"/>
  <c r="Q661" i="31"/>
  <c r="P661" i="31"/>
  <c r="O661" i="31"/>
  <c r="AO660" i="31"/>
  <c r="AN660" i="31"/>
  <c r="AM660" i="31"/>
  <c r="AL660" i="31"/>
  <c r="AK660" i="31"/>
  <c r="AJ660" i="31"/>
  <c r="AI660" i="31"/>
  <c r="AH660" i="31"/>
  <c r="AG660" i="31"/>
  <c r="AF660" i="31"/>
  <c r="AE660" i="31"/>
  <c r="AD660" i="31"/>
  <c r="AC660" i="31"/>
  <c r="AB660" i="31"/>
  <c r="AA660" i="31"/>
  <c r="Z660" i="31"/>
  <c r="Y660" i="31"/>
  <c r="X660" i="31"/>
  <c r="W660" i="31"/>
  <c r="V660" i="31"/>
  <c r="U660" i="31"/>
  <c r="T660" i="31"/>
  <c r="S660" i="31"/>
  <c r="R660" i="31"/>
  <c r="Q660" i="31"/>
  <c r="P660" i="31"/>
  <c r="O660" i="31"/>
  <c r="AO659" i="31"/>
  <c r="AN659" i="31"/>
  <c r="AM659" i="31"/>
  <c r="AL659" i="31"/>
  <c r="AK659" i="31"/>
  <c r="AJ659" i="31"/>
  <c r="AI659" i="31"/>
  <c r="AH659" i="31"/>
  <c r="AG659" i="31"/>
  <c r="AF659" i="31"/>
  <c r="AE659" i="31"/>
  <c r="AD659" i="31"/>
  <c r="AC659" i="31"/>
  <c r="AB659" i="31"/>
  <c r="AA659" i="31"/>
  <c r="Z659" i="31"/>
  <c r="Y659" i="31"/>
  <c r="X659" i="31"/>
  <c r="W659" i="31"/>
  <c r="V659" i="31"/>
  <c r="U659" i="31"/>
  <c r="T659" i="31"/>
  <c r="S659" i="31"/>
  <c r="R659" i="31"/>
  <c r="Q659" i="31"/>
  <c r="P659" i="31"/>
  <c r="O659" i="31"/>
  <c r="AO658" i="31"/>
  <c r="AN658" i="31"/>
  <c r="AM658" i="31"/>
  <c r="AL658" i="31"/>
  <c r="AK658" i="31"/>
  <c r="AJ658" i="31"/>
  <c r="AI658" i="31"/>
  <c r="AH658" i="31"/>
  <c r="AG658" i="31"/>
  <c r="AF658" i="31"/>
  <c r="AE658" i="31"/>
  <c r="AD658" i="31"/>
  <c r="AC658" i="31"/>
  <c r="AB658" i="31"/>
  <c r="AA658" i="31"/>
  <c r="Z658" i="31"/>
  <c r="Y658" i="31"/>
  <c r="X658" i="31"/>
  <c r="W658" i="31"/>
  <c r="V658" i="31"/>
  <c r="U658" i="31"/>
  <c r="T658" i="31"/>
  <c r="S658" i="31"/>
  <c r="R658" i="31"/>
  <c r="Q658" i="31"/>
  <c r="P658" i="31"/>
  <c r="O658" i="31"/>
  <c r="AO657" i="31"/>
  <c r="AN657" i="31"/>
  <c r="AM657" i="31"/>
  <c r="AL657" i="31"/>
  <c r="AK657" i="31"/>
  <c r="AJ657" i="31"/>
  <c r="AI657" i="31"/>
  <c r="AH657" i="31"/>
  <c r="AG657" i="31"/>
  <c r="AF657" i="31"/>
  <c r="AE657" i="31"/>
  <c r="AD657" i="31"/>
  <c r="AC657" i="31"/>
  <c r="AB657" i="31"/>
  <c r="AA657" i="31"/>
  <c r="Z657" i="31"/>
  <c r="Y657" i="31"/>
  <c r="X657" i="31"/>
  <c r="W657" i="31"/>
  <c r="V657" i="31"/>
  <c r="U657" i="31"/>
  <c r="T657" i="31"/>
  <c r="S657" i="31"/>
  <c r="R657" i="31"/>
  <c r="Q657" i="31"/>
  <c r="P657" i="31"/>
  <c r="O657" i="31"/>
  <c r="AO656" i="31"/>
  <c r="AN656" i="31"/>
  <c r="AM656" i="31"/>
  <c r="AL656" i="31"/>
  <c r="AK656" i="31"/>
  <c r="AJ656" i="31"/>
  <c r="AI656" i="31"/>
  <c r="AH656" i="31"/>
  <c r="AG656" i="31"/>
  <c r="AF656" i="31"/>
  <c r="AE656" i="31"/>
  <c r="AD656" i="31"/>
  <c r="AC656" i="31"/>
  <c r="AB656" i="31"/>
  <c r="AA656" i="31"/>
  <c r="Z656" i="31"/>
  <c r="Y656" i="31"/>
  <c r="X656" i="31"/>
  <c r="W656" i="31"/>
  <c r="V656" i="31"/>
  <c r="U656" i="31"/>
  <c r="T656" i="31"/>
  <c r="S656" i="31"/>
  <c r="R656" i="31"/>
  <c r="Q656" i="31"/>
  <c r="P656" i="31"/>
  <c r="O656" i="31"/>
  <c r="AO655" i="31"/>
  <c r="AN655" i="31"/>
  <c r="AM655" i="31"/>
  <c r="AL655" i="31"/>
  <c r="AK655" i="31"/>
  <c r="AJ655" i="31"/>
  <c r="AI655" i="31"/>
  <c r="AH655" i="31"/>
  <c r="AG655" i="31"/>
  <c r="AF655" i="31"/>
  <c r="AE655" i="31"/>
  <c r="AD655" i="31"/>
  <c r="AC655" i="31"/>
  <c r="AB655" i="31"/>
  <c r="AA655" i="31"/>
  <c r="Z655" i="31"/>
  <c r="Y655" i="31"/>
  <c r="X655" i="31"/>
  <c r="W655" i="31"/>
  <c r="V655" i="31"/>
  <c r="U655" i="31"/>
  <c r="T655" i="31"/>
  <c r="S655" i="31"/>
  <c r="R655" i="31"/>
  <c r="Q655" i="31"/>
  <c r="P655" i="31"/>
  <c r="O655" i="31"/>
  <c r="AO654" i="31"/>
  <c r="AN654" i="31"/>
  <c r="AM654" i="31"/>
  <c r="AL654" i="31"/>
  <c r="AK654" i="31"/>
  <c r="AJ654" i="31"/>
  <c r="AI654" i="31"/>
  <c r="AH654" i="31"/>
  <c r="AG654" i="31"/>
  <c r="AF654" i="31"/>
  <c r="AE654" i="31"/>
  <c r="AD654" i="31"/>
  <c r="AC654" i="31"/>
  <c r="AB654" i="31"/>
  <c r="AA654" i="31"/>
  <c r="Z654" i="31"/>
  <c r="Y654" i="31"/>
  <c r="X654" i="31"/>
  <c r="W654" i="31"/>
  <c r="V654" i="31"/>
  <c r="U654" i="31"/>
  <c r="T654" i="31"/>
  <c r="S654" i="31"/>
  <c r="R654" i="31"/>
  <c r="Q654" i="31"/>
  <c r="P654" i="31"/>
  <c r="O654" i="31"/>
  <c r="AO653" i="31"/>
  <c r="AN653" i="31"/>
  <c r="AM653" i="31"/>
  <c r="AL653" i="31"/>
  <c r="AK653" i="31"/>
  <c r="AJ653" i="31"/>
  <c r="AI653" i="31"/>
  <c r="AH653" i="31"/>
  <c r="AG653" i="31"/>
  <c r="AF653" i="31"/>
  <c r="AE653" i="31"/>
  <c r="AD653" i="31"/>
  <c r="AC653" i="31"/>
  <c r="AB653" i="31"/>
  <c r="AA653" i="31"/>
  <c r="Z653" i="31"/>
  <c r="Y653" i="31"/>
  <c r="X653" i="31"/>
  <c r="W653" i="31"/>
  <c r="V653" i="31"/>
  <c r="U653" i="31"/>
  <c r="T653" i="31"/>
  <c r="S653" i="31"/>
  <c r="R653" i="31"/>
  <c r="Q653" i="31"/>
  <c r="P653" i="31"/>
  <c r="O653" i="31"/>
  <c r="AO652" i="31"/>
  <c r="AN652" i="31"/>
  <c r="AM652" i="31"/>
  <c r="AL652" i="31"/>
  <c r="AK652" i="31"/>
  <c r="AJ652" i="31"/>
  <c r="AI652" i="31"/>
  <c r="AH652" i="31"/>
  <c r="AG652" i="31"/>
  <c r="AF652" i="31"/>
  <c r="AE652" i="31"/>
  <c r="AD652" i="31"/>
  <c r="AC652" i="31"/>
  <c r="AB652" i="31"/>
  <c r="AA652" i="31"/>
  <c r="Z652" i="31"/>
  <c r="Y652" i="31"/>
  <c r="X652" i="31"/>
  <c r="W652" i="31"/>
  <c r="V652" i="31"/>
  <c r="U652" i="31"/>
  <c r="T652" i="31"/>
  <c r="S652" i="31"/>
  <c r="R652" i="31"/>
  <c r="Q652" i="31"/>
  <c r="P652" i="31"/>
  <c r="O652" i="31"/>
  <c r="AO651" i="31"/>
  <c r="AN651" i="31"/>
  <c r="AM651" i="31"/>
  <c r="AL651" i="31"/>
  <c r="AK651" i="31"/>
  <c r="AJ651" i="31"/>
  <c r="AI651" i="31"/>
  <c r="AH651" i="31"/>
  <c r="AG651" i="31"/>
  <c r="AF651" i="31"/>
  <c r="AE651" i="31"/>
  <c r="AD651" i="31"/>
  <c r="AC651" i="31"/>
  <c r="AB651" i="31"/>
  <c r="AA651" i="31"/>
  <c r="Z651" i="31"/>
  <c r="Y651" i="31"/>
  <c r="X651" i="31"/>
  <c r="W651" i="31"/>
  <c r="V651" i="31"/>
  <c r="U651" i="31"/>
  <c r="T651" i="31"/>
  <c r="S651" i="31"/>
  <c r="R651" i="31"/>
  <c r="Q651" i="31"/>
  <c r="P651" i="31"/>
  <c r="O651" i="31"/>
  <c r="AO650" i="31"/>
  <c r="AN650" i="31"/>
  <c r="AM650" i="31"/>
  <c r="AL650" i="31"/>
  <c r="AK650" i="31"/>
  <c r="AJ650" i="31"/>
  <c r="AI650" i="31"/>
  <c r="AH650" i="31"/>
  <c r="AG650" i="31"/>
  <c r="AF650" i="31"/>
  <c r="AE650" i="31"/>
  <c r="AD650" i="31"/>
  <c r="AC650" i="31"/>
  <c r="AB650" i="31"/>
  <c r="AA650" i="31"/>
  <c r="Z650" i="31"/>
  <c r="Y650" i="31"/>
  <c r="X650" i="31"/>
  <c r="W650" i="31"/>
  <c r="V650" i="31"/>
  <c r="U650" i="31"/>
  <c r="T650" i="31"/>
  <c r="S650" i="31"/>
  <c r="R650" i="31"/>
  <c r="Q650" i="31"/>
  <c r="P650" i="31"/>
  <c r="O650" i="31"/>
  <c r="AO649" i="31"/>
  <c r="AN649" i="31"/>
  <c r="AM649" i="31"/>
  <c r="AL649" i="31"/>
  <c r="AK649" i="31"/>
  <c r="AJ649" i="31"/>
  <c r="AI649" i="31"/>
  <c r="AH649" i="31"/>
  <c r="AG649" i="31"/>
  <c r="AF649" i="31"/>
  <c r="AE649" i="31"/>
  <c r="AD649" i="31"/>
  <c r="AC649" i="31"/>
  <c r="AB649" i="31"/>
  <c r="AA649" i="31"/>
  <c r="Z649" i="31"/>
  <c r="Y649" i="31"/>
  <c r="X649" i="31"/>
  <c r="W649" i="31"/>
  <c r="V649" i="31"/>
  <c r="U649" i="31"/>
  <c r="T649" i="31"/>
  <c r="S649" i="31"/>
  <c r="R649" i="31"/>
  <c r="Q649" i="31"/>
  <c r="P649" i="31"/>
  <c r="O649" i="31"/>
  <c r="AO648" i="31"/>
  <c r="AN648" i="31"/>
  <c r="AM648" i="31"/>
  <c r="AL648" i="31"/>
  <c r="AK648" i="31"/>
  <c r="AJ648" i="31"/>
  <c r="AI648" i="31"/>
  <c r="AH648" i="31"/>
  <c r="AG648" i="31"/>
  <c r="AF648" i="31"/>
  <c r="AE648" i="31"/>
  <c r="AD648" i="31"/>
  <c r="AC648" i="31"/>
  <c r="AB648" i="31"/>
  <c r="AA648" i="31"/>
  <c r="Z648" i="31"/>
  <c r="Y648" i="31"/>
  <c r="X648" i="31"/>
  <c r="W648" i="31"/>
  <c r="V648" i="31"/>
  <c r="U648" i="31"/>
  <c r="T648" i="31"/>
  <c r="S648" i="31"/>
  <c r="R648" i="31"/>
  <c r="Q648" i="31"/>
  <c r="P648" i="31"/>
  <c r="O648" i="31"/>
  <c r="AO647" i="31"/>
  <c r="AN647" i="31"/>
  <c r="AM647" i="31"/>
  <c r="AL647" i="31"/>
  <c r="AK647" i="31"/>
  <c r="AJ647" i="31"/>
  <c r="AI647" i="31"/>
  <c r="AH647" i="31"/>
  <c r="AG647" i="31"/>
  <c r="AF647" i="31"/>
  <c r="AE647" i="31"/>
  <c r="AD647" i="31"/>
  <c r="AC647" i="31"/>
  <c r="AB647" i="31"/>
  <c r="AA647" i="31"/>
  <c r="Z647" i="31"/>
  <c r="Y647" i="31"/>
  <c r="X647" i="31"/>
  <c r="W647" i="31"/>
  <c r="V647" i="31"/>
  <c r="U647" i="31"/>
  <c r="T647" i="31"/>
  <c r="S647" i="31"/>
  <c r="R647" i="31"/>
  <c r="Q647" i="31"/>
  <c r="P647" i="31"/>
  <c r="O647" i="31"/>
  <c r="AO646" i="31"/>
  <c r="AN646" i="31"/>
  <c r="AM646" i="31"/>
  <c r="AL646" i="31"/>
  <c r="AK646" i="31"/>
  <c r="AJ646" i="31"/>
  <c r="AI646" i="31"/>
  <c r="AH646" i="31"/>
  <c r="AG646" i="31"/>
  <c r="AF646" i="31"/>
  <c r="AE646" i="31"/>
  <c r="AD646" i="31"/>
  <c r="AC646" i="31"/>
  <c r="AB646" i="31"/>
  <c r="AA646" i="31"/>
  <c r="Z646" i="31"/>
  <c r="Y646" i="31"/>
  <c r="X646" i="31"/>
  <c r="W646" i="31"/>
  <c r="V646" i="31"/>
  <c r="U646" i="31"/>
  <c r="T646" i="31"/>
  <c r="S646" i="31"/>
  <c r="R646" i="31"/>
  <c r="Q646" i="31"/>
  <c r="P646" i="31"/>
  <c r="O646" i="31"/>
  <c r="AO645" i="31"/>
  <c r="AN645" i="31"/>
  <c r="AM645" i="31"/>
  <c r="AL645" i="31"/>
  <c r="AK645" i="31"/>
  <c r="AJ645" i="31"/>
  <c r="AI645" i="31"/>
  <c r="AH645" i="31"/>
  <c r="AG645" i="31"/>
  <c r="AF645" i="31"/>
  <c r="AE645" i="31"/>
  <c r="AD645" i="31"/>
  <c r="AC645" i="31"/>
  <c r="AB645" i="31"/>
  <c r="AA645" i="31"/>
  <c r="Z645" i="31"/>
  <c r="Y645" i="31"/>
  <c r="X645" i="31"/>
  <c r="W645" i="31"/>
  <c r="V645" i="31"/>
  <c r="U645" i="31"/>
  <c r="T645" i="31"/>
  <c r="S645" i="31"/>
  <c r="R645" i="31"/>
  <c r="Q645" i="31"/>
  <c r="P645" i="31"/>
  <c r="O645" i="31"/>
  <c r="AO644" i="31"/>
  <c r="AN644" i="31"/>
  <c r="AM644" i="31"/>
  <c r="AL644" i="31"/>
  <c r="AK644" i="31"/>
  <c r="AJ644" i="31"/>
  <c r="AI644" i="31"/>
  <c r="AH644" i="31"/>
  <c r="AG644" i="31"/>
  <c r="AF644" i="31"/>
  <c r="AE644" i="31"/>
  <c r="AD644" i="31"/>
  <c r="AC644" i="31"/>
  <c r="AB644" i="31"/>
  <c r="AA644" i="31"/>
  <c r="Z644" i="31"/>
  <c r="Y644" i="31"/>
  <c r="X644" i="31"/>
  <c r="W644" i="31"/>
  <c r="V644" i="31"/>
  <c r="U644" i="31"/>
  <c r="T644" i="31"/>
  <c r="S644" i="31"/>
  <c r="R644" i="31"/>
  <c r="Q644" i="31"/>
  <c r="P644" i="31"/>
  <c r="O644" i="31"/>
  <c r="AO643" i="31"/>
  <c r="AN643" i="31"/>
  <c r="AM643" i="31"/>
  <c r="AL643" i="31"/>
  <c r="AK643" i="31"/>
  <c r="AJ643" i="31"/>
  <c r="AI643" i="31"/>
  <c r="AH643" i="31"/>
  <c r="AG643" i="31"/>
  <c r="AF643" i="31"/>
  <c r="AE643" i="31"/>
  <c r="AD643" i="31"/>
  <c r="AC643" i="31"/>
  <c r="AB643" i="31"/>
  <c r="AA643" i="31"/>
  <c r="Z643" i="31"/>
  <c r="Y643" i="31"/>
  <c r="X643" i="31"/>
  <c r="W643" i="31"/>
  <c r="V643" i="31"/>
  <c r="U643" i="31"/>
  <c r="T643" i="31"/>
  <c r="S643" i="31"/>
  <c r="R643" i="31"/>
  <c r="Q643" i="31"/>
  <c r="P643" i="31"/>
  <c r="O643" i="31"/>
  <c r="AO642" i="31"/>
  <c r="AN642" i="31"/>
  <c r="AM642" i="31"/>
  <c r="AL642" i="31"/>
  <c r="AK642" i="31"/>
  <c r="AJ642" i="31"/>
  <c r="AI642" i="31"/>
  <c r="AH642" i="31"/>
  <c r="AG642" i="31"/>
  <c r="AF642" i="31"/>
  <c r="AE642" i="31"/>
  <c r="AD642" i="31"/>
  <c r="AC642" i="31"/>
  <c r="AB642" i="31"/>
  <c r="AA642" i="31"/>
  <c r="Z642" i="31"/>
  <c r="Y642" i="31"/>
  <c r="X642" i="31"/>
  <c r="W642" i="31"/>
  <c r="V642" i="31"/>
  <c r="U642" i="31"/>
  <c r="T642" i="31"/>
  <c r="S642" i="31"/>
  <c r="R642" i="31"/>
  <c r="Q642" i="31"/>
  <c r="P642" i="31"/>
  <c r="O642" i="31"/>
  <c r="AO641" i="31"/>
  <c r="AN641" i="31"/>
  <c r="AM641" i="31"/>
  <c r="AL641" i="31"/>
  <c r="AK641" i="31"/>
  <c r="AJ641" i="31"/>
  <c r="AI641" i="31"/>
  <c r="AH641" i="31"/>
  <c r="AG641" i="31"/>
  <c r="AF641" i="31"/>
  <c r="AE641" i="31"/>
  <c r="AD641" i="31"/>
  <c r="AC641" i="31"/>
  <c r="AB641" i="31"/>
  <c r="AA641" i="31"/>
  <c r="Z641" i="31"/>
  <c r="Y641" i="31"/>
  <c r="X641" i="31"/>
  <c r="W641" i="31"/>
  <c r="V641" i="31"/>
  <c r="U641" i="31"/>
  <c r="T641" i="31"/>
  <c r="S641" i="31"/>
  <c r="R641" i="31"/>
  <c r="Q641" i="31"/>
  <c r="P641" i="31"/>
  <c r="O641" i="31"/>
  <c r="AO640" i="31"/>
  <c r="AN640" i="31"/>
  <c r="AM640" i="31"/>
  <c r="AL640" i="31"/>
  <c r="AK640" i="31"/>
  <c r="AJ640" i="31"/>
  <c r="AI640" i="31"/>
  <c r="AH640" i="31"/>
  <c r="AG640" i="31"/>
  <c r="AF640" i="31"/>
  <c r="AE640" i="31"/>
  <c r="AD640" i="31"/>
  <c r="AC640" i="31"/>
  <c r="AB640" i="31"/>
  <c r="AA640" i="31"/>
  <c r="Z640" i="31"/>
  <c r="Y640" i="31"/>
  <c r="X640" i="31"/>
  <c r="W640" i="31"/>
  <c r="V640" i="31"/>
  <c r="U640" i="31"/>
  <c r="T640" i="31"/>
  <c r="S640" i="31"/>
  <c r="R640" i="31"/>
  <c r="Q640" i="31"/>
  <c r="P640" i="31"/>
  <c r="O640" i="31"/>
  <c r="AO639" i="31"/>
  <c r="AN639" i="31"/>
  <c r="AM639" i="31"/>
  <c r="AL639" i="31"/>
  <c r="AK639" i="31"/>
  <c r="AJ639" i="31"/>
  <c r="AI639" i="31"/>
  <c r="AH639" i="31"/>
  <c r="AG639" i="31"/>
  <c r="AF639" i="31"/>
  <c r="AE639" i="31"/>
  <c r="AD639" i="31"/>
  <c r="AC639" i="31"/>
  <c r="AB639" i="31"/>
  <c r="AA639" i="31"/>
  <c r="Z639" i="31"/>
  <c r="Y639" i="31"/>
  <c r="X639" i="31"/>
  <c r="W639" i="31"/>
  <c r="V639" i="31"/>
  <c r="U639" i="31"/>
  <c r="T639" i="31"/>
  <c r="S639" i="31"/>
  <c r="R639" i="31"/>
  <c r="Q639" i="31"/>
  <c r="P639" i="31"/>
  <c r="O639" i="31"/>
  <c r="AO638" i="31"/>
  <c r="AN638" i="31"/>
  <c r="AM638" i="31"/>
  <c r="AL638" i="31"/>
  <c r="AK638" i="31"/>
  <c r="AJ638" i="31"/>
  <c r="AI638" i="31"/>
  <c r="AH638" i="31"/>
  <c r="AG638" i="31"/>
  <c r="AF638" i="31"/>
  <c r="AE638" i="31"/>
  <c r="AD638" i="31"/>
  <c r="AC638" i="31"/>
  <c r="AB638" i="31"/>
  <c r="AA638" i="31"/>
  <c r="Z638" i="31"/>
  <c r="Y638" i="31"/>
  <c r="X638" i="31"/>
  <c r="W638" i="31"/>
  <c r="V638" i="31"/>
  <c r="U638" i="31"/>
  <c r="T638" i="31"/>
  <c r="S638" i="31"/>
  <c r="R638" i="31"/>
  <c r="Q638" i="31"/>
  <c r="P638" i="31"/>
  <c r="O638" i="31"/>
  <c r="AO637" i="31"/>
  <c r="AN637" i="31"/>
  <c r="AM637" i="31"/>
  <c r="AL637" i="31"/>
  <c r="AK637" i="31"/>
  <c r="AJ637" i="31"/>
  <c r="AI637" i="31"/>
  <c r="AH637" i="31"/>
  <c r="AG637" i="31"/>
  <c r="AF637" i="31"/>
  <c r="AE637" i="31"/>
  <c r="AD637" i="31"/>
  <c r="AC637" i="31"/>
  <c r="AB637" i="31"/>
  <c r="AA637" i="31"/>
  <c r="Z637" i="31"/>
  <c r="Y637" i="31"/>
  <c r="X637" i="31"/>
  <c r="W637" i="31"/>
  <c r="V637" i="31"/>
  <c r="U637" i="31"/>
  <c r="T637" i="31"/>
  <c r="S637" i="31"/>
  <c r="R637" i="31"/>
  <c r="Q637" i="31"/>
  <c r="P637" i="31"/>
  <c r="O637" i="31"/>
  <c r="AO636" i="31"/>
  <c r="AN636" i="31"/>
  <c r="AM636" i="31"/>
  <c r="AL636" i="31"/>
  <c r="AK636" i="31"/>
  <c r="AJ636" i="31"/>
  <c r="AI636" i="31"/>
  <c r="AH636" i="31"/>
  <c r="AG636" i="31"/>
  <c r="AF636" i="31"/>
  <c r="AE636" i="31"/>
  <c r="AD636" i="31"/>
  <c r="AC636" i="31"/>
  <c r="AB636" i="31"/>
  <c r="AA636" i="31"/>
  <c r="Z636" i="31"/>
  <c r="Y636" i="31"/>
  <c r="X636" i="31"/>
  <c r="W636" i="31"/>
  <c r="V636" i="31"/>
  <c r="U636" i="31"/>
  <c r="T636" i="31"/>
  <c r="S636" i="31"/>
  <c r="R636" i="31"/>
  <c r="Q636" i="31"/>
  <c r="P636" i="31"/>
  <c r="O636" i="31"/>
  <c r="AO635" i="31"/>
  <c r="AN635" i="31"/>
  <c r="AM635" i="31"/>
  <c r="AL635" i="31"/>
  <c r="AK635" i="31"/>
  <c r="AJ635" i="31"/>
  <c r="AI635" i="31"/>
  <c r="AH635" i="31"/>
  <c r="AG635" i="31"/>
  <c r="AF635" i="31"/>
  <c r="AE635" i="31"/>
  <c r="AD635" i="31"/>
  <c r="AC635" i="31"/>
  <c r="AB635" i="31"/>
  <c r="AA635" i="31"/>
  <c r="Z635" i="31"/>
  <c r="Y635" i="31"/>
  <c r="X635" i="31"/>
  <c r="W635" i="31"/>
  <c r="V635" i="31"/>
  <c r="U635" i="31"/>
  <c r="T635" i="31"/>
  <c r="S635" i="31"/>
  <c r="R635" i="31"/>
  <c r="Q635" i="31"/>
  <c r="P635" i="31"/>
  <c r="O635" i="31"/>
  <c r="AO634" i="31"/>
  <c r="AN634" i="31"/>
  <c r="AM634" i="31"/>
  <c r="AL634" i="31"/>
  <c r="AK634" i="31"/>
  <c r="AJ634" i="31"/>
  <c r="AI634" i="31"/>
  <c r="AH634" i="31"/>
  <c r="AG634" i="31"/>
  <c r="AF634" i="31"/>
  <c r="AE634" i="31"/>
  <c r="AD634" i="31"/>
  <c r="AC634" i="31"/>
  <c r="AB634" i="31"/>
  <c r="AA634" i="31"/>
  <c r="Z634" i="31"/>
  <c r="Y634" i="31"/>
  <c r="X634" i="31"/>
  <c r="W634" i="31"/>
  <c r="V634" i="31"/>
  <c r="U634" i="31"/>
  <c r="T634" i="31"/>
  <c r="S634" i="31"/>
  <c r="R634" i="31"/>
  <c r="Q634" i="31"/>
  <c r="P634" i="31"/>
  <c r="O634" i="31"/>
  <c r="AO633" i="31"/>
  <c r="AN633" i="31"/>
  <c r="AM633" i="31"/>
  <c r="AL633" i="31"/>
  <c r="AK633" i="31"/>
  <c r="AJ633" i="31"/>
  <c r="AI633" i="31"/>
  <c r="AH633" i="31"/>
  <c r="AG633" i="31"/>
  <c r="AF633" i="31"/>
  <c r="AE633" i="31"/>
  <c r="AD633" i="31"/>
  <c r="AC633" i="31"/>
  <c r="AB633" i="31"/>
  <c r="AA633" i="31"/>
  <c r="Z633" i="31"/>
  <c r="Y633" i="31"/>
  <c r="X633" i="31"/>
  <c r="W633" i="31"/>
  <c r="V633" i="31"/>
  <c r="U633" i="31"/>
  <c r="T633" i="31"/>
  <c r="S633" i="31"/>
  <c r="R633" i="31"/>
  <c r="Q633" i="31"/>
  <c r="P633" i="31"/>
  <c r="O633" i="31"/>
  <c r="AO632" i="31"/>
  <c r="AN632" i="31"/>
  <c r="AM632" i="31"/>
  <c r="AL632" i="31"/>
  <c r="AK632" i="31"/>
  <c r="AJ632" i="31"/>
  <c r="AI632" i="31"/>
  <c r="AH632" i="31"/>
  <c r="AG632" i="31"/>
  <c r="AF632" i="31"/>
  <c r="AE632" i="31"/>
  <c r="AD632" i="31"/>
  <c r="AC632" i="31"/>
  <c r="AB632" i="31"/>
  <c r="AA632" i="31"/>
  <c r="Z632" i="31"/>
  <c r="Y632" i="31"/>
  <c r="X632" i="31"/>
  <c r="W632" i="31"/>
  <c r="V632" i="31"/>
  <c r="U632" i="31"/>
  <c r="T632" i="31"/>
  <c r="S632" i="31"/>
  <c r="R632" i="31"/>
  <c r="Q632" i="31"/>
  <c r="P632" i="31"/>
  <c r="O632" i="31"/>
  <c r="AO631" i="31"/>
  <c r="AN631" i="31"/>
  <c r="AM631" i="31"/>
  <c r="AL631" i="31"/>
  <c r="AK631" i="31"/>
  <c r="AJ631" i="31"/>
  <c r="AI631" i="31"/>
  <c r="AH631" i="31"/>
  <c r="AG631" i="31"/>
  <c r="AF631" i="31"/>
  <c r="AE631" i="31"/>
  <c r="AD631" i="31"/>
  <c r="AC631" i="31"/>
  <c r="AB631" i="31"/>
  <c r="AA631" i="31"/>
  <c r="Z631" i="31"/>
  <c r="Y631" i="31"/>
  <c r="X631" i="31"/>
  <c r="W631" i="31"/>
  <c r="V631" i="31"/>
  <c r="U631" i="31"/>
  <c r="T631" i="31"/>
  <c r="S631" i="31"/>
  <c r="R631" i="31"/>
  <c r="Q631" i="31"/>
  <c r="P631" i="31"/>
  <c r="O631" i="31"/>
  <c r="AO630" i="31"/>
  <c r="AN630" i="31"/>
  <c r="AM630" i="31"/>
  <c r="AL630" i="31"/>
  <c r="AK630" i="31"/>
  <c r="AJ630" i="31"/>
  <c r="AI630" i="31"/>
  <c r="AH630" i="31"/>
  <c r="AG630" i="31"/>
  <c r="AF630" i="31"/>
  <c r="AE630" i="31"/>
  <c r="AD630" i="31"/>
  <c r="AC630" i="31"/>
  <c r="AB630" i="31"/>
  <c r="AA630" i="31"/>
  <c r="Z630" i="31"/>
  <c r="Y630" i="31"/>
  <c r="X630" i="31"/>
  <c r="W630" i="31"/>
  <c r="V630" i="31"/>
  <c r="U630" i="31"/>
  <c r="T630" i="31"/>
  <c r="S630" i="31"/>
  <c r="R630" i="31"/>
  <c r="Q630" i="31"/>
  <c r="P630" i="31"/>
  <c r="O630" i="31"/>
  <c r="AO629" i="31"/>
  <c r="AN629" i="31"/>
  <c r="AM629" i="31"/>
  <c r="AL629" i="31"/>
  <c r="AK629" i="31"/>
  <c r="AJ629" i="31"/>
  <c r="AI629" i="31"/>
  <c r="AH629" i="31"/>
  <c r="AG629" i="31"/>
  <c r="AF629" i="31"/>
  <c r="AE629" i="31"/>
  <c r="AD629" i="31"/>
  <c r="AC629" i="31"/>
  <c r="AB629" i="31"/>
  <c r="AA629" i="31"/>
  <c r="Z629" i="31"/>
  <c r="Y629" i="31"/>
  <c r="X629" i="31"/>
  <c r="W629" i="31"/>
  <c r="V629" i="31"/>
  <c r="U629" i="31"/>
  <c r="T629" i="31"/>
  <c r="S629" i="31"/>
  <c r="R629" i="31"/>
  <c r="Q629" i="31"/>
  <c r="P629" i="31"/>
  <c r="O629" i="31"/>
  <c r="AO628" i="31"/>
  <c r="AN628" i="31"/>
  <c r="AM628" i="31"/>
  <c r="AL628" i="31"/>
  <c r="AK628" i="31"/>
  <c r="AJ628" i="31"/>
  <c r="AI628" i="31"/>
  <c r="AH628" i="31"/>
  <c r="AG628" i="31"/>
  <c r="AF628" i="31"/>
  <c r="AE628" i="31"/>
  <c r="AD628" i="31"/>
  <c r="AC628" i="31"/>
  <c r="AB628" i="31"/>
  <c r="AA628" i="31"/>
  <c r="Z628" i="31"/>
  <c r="Y628" i="31"/>
  <c r="X628" i="31"/>
  <c r="W628" i="31"/>
  <c r="V628" i="31"/>
  <c r="U628" i="31"/>
  <c r="T628" i="31"/>
  <c r="S628" i="31"/>
  <c r="R628" i="31"/>
  <c r="Q628" i="31"/>
  <c r="P628" i="31"/>
  <c r="O628" i="31"/>
  <c r="AO627" i="31"/>
  <c r="AN627" i="31"/>
  <c r="AM627" i="31"/>
  <c r="AL627" i="31"/>
  <c r="AK627" i="31"/>
  <c r="AJ627" i="31"/>
  <c r="AI627" i="31"/>
  <c r="AH627" i="31"/>
  <c r="AG627" i="31"/>
  <c r="AF627" i="31"/>
  <c r="AE627" i="31"/>
  <c r="AD627" i="31"/>
  <c r="AC627" i="31"/>
  <c r="AB627" i="31"/>
  <c r="AA627" i="31"/>
  <c r="Z627" i="31"/>
  <c r="Y627" i="31"/>
  <c r="X627" i="31"/>
  <c r="W627" i="31"/>
  <c r="V627" i="31"/>
  <c r="U627" i="31"/>
  <c r="T627" i="31"/>
  <c r="S627" i="31"/>
  <c r="R627" i="31"/>
  <c r="Q627" i="31"/>
  <c r="P627" i="31"/>
  <c r="O627" i="31"/>
  <c r="AO626" i="31"/>
  <c r="AN626" i="31"/>
  <c r="AM626" i="31"/>
  <c r="AL626" i="31"/>
  <c r="AK626" i="31"/>
  <c r="AJ626" i="31"/>
  <c r="AI626" i="31"/>
  <c r="AH626" i="31"/>
  <c r="AG626" i="31"/>
  <c r="AF626" i="31"/>
  <c r="AE626" i="31"/>
  <c r="AD626" i="31"/>
  <c r="AC626" i="31"/>
  <c r="AB626" i="31"/>
  <c r="AA626" i="31"/>
  <c r="Z626" i="31"/>
  <c r="Y626" i="31"/>
  <c r="X626" i="31"/>
  <c r="W626" i="31"/>
  <c r="V626" i="31"/>
  <c r="U626" i="31"/>
  <c r="T626" i="31"/>
  <c r="S626" i="31"/>
  <c r="R626" i="31"/>
  <c r="Q626" i="31"/>
  <c r="P626" i="31"/>
  <c r="O626" i="31"/>
  <c r="AO625" i="31"/>
  <c r="AN625" i="31"/>
  <c r="AM625" i="31"/>
  <c r="AL625" i="31"/>
  <c r="AK625" i="31"/>
  <c r="AJ625" i="31"/>
  <c r="AI625" i="31"/>
  <c r="AH625" i="31"/>
  <c r="AG625" i="31"/>
  <c r="AF625" i="31"/>
  <c r="AE625" i="31"/>
  <c r="AD625" i="31"/>
  <c r="AC625" i="31"/>
  <c r="AB625" i="31"/>
  <c r="AA625" i="31"/>
  <c r="Z625" i="31"/>
  <c r="Y625" i="31"/>
  <c r="X625" i="31"/>
  <c r="W625" i="31"/>
  <c r="V625" i="31"/>
  <c r="U625" i="31"/>
  <c r="T625" i="31"/>
  <c r="S625" i="31"/>
  <c r="R625" i="31"/>
  <c r="Q625" i="31"/>
  <c r="P625" i="31"/>
  <c r="O625" i="31"/>
  <c r="AO624" i="31"/>
  <c r="AN624" i="31"/>
  <c r="AM624" i="31"/>
  <c r="AL624" i="31"/>
  <c r="AK624" i="31"/>
  <c r="AJ624" i="31"/>
  <c r="AI624" i="31"/>
  <c r="AH624" i="31"/>
  <c r="AG624" i="31"/>
  <c r="AF624" i="31"/>
  <c r="AE624" i="31"/>
  <c r="AD624" i="31"/>
  <c r="AC624" i="31"/>
  <c r="AB624" i="31"/>
  <c r="AA624" i="31"/>
  <c r="Z624" i="31"/>
  <c r="Y624" i="31"/>
  <c r="X624" i="31"/>
  <c r="W624" i="31"/>
  <c r="V624" i="31"/>
  <c r="U624" i="31"/>
  <c r="T624" i="31"/>
  <c r="S624" i="31"/>
  <c r="R624" i="31"/>
  <c r="Q624" i="31"/>
  <c r="P624" i="31"/>
  <c r="O624" i="31"/>
  <c r="AO623" i="31"/>
  <c r="AN623" i="31"/>
  <c r="AM623" i="31"/>
  <c r="AL623" i="31"/>
  <c r="AK623" i="31"/>
  <c r="AJ623" i="31"/>
  <c r="AI623" i="31"/>
  <c r="AH623" i="31"/>
  <c r="AG623" i="31"/>
  <c r="AF623" i="31"/>
  <c r="AE623" i="31"/>
  <c r="AD623" i="31"/>
  <c r="AC623" i="31"/>
  <c r="AB623" i="31"/>
  <c r="AA623" i="31"/>
  <c r="Z623" i="31"/>
  <c r="Y623" i="31"/>
  <c r="X623" i="31"/>
  <c r="W623" i="31"/>
  <c r="V623" i="31"/>
  <c r="U623" i="31"/>
  <c r="T623" i="31"/>
  <c r="S623" i="31"/>
  <c r="R623" i="31"/>
  <c r="Q623" i="31"/>
  <c r="P623" i="31"/>
  <c r="O623" i="31"/>
  <c r="AO622" i="31"/>
  <c r="AN622" i="31"/>
  <c r="AM622" i="31"/>
  <c r="AL622" i="31"/>
  <c r="AK622" i="31"/>
  <c r="AJ622" i="31"/>
  <c r="AI622" i="31"/>
  <c r="AH622" i="31"/>
  <c r="AG622" i="31"/>
  <c r="AF622" i="31"/>
  <c r="AE622" i="31"/>
  <c r="AD622" i="31"/>
  <c r="AC622" i="31"/>
  <c r="AB622" i="31"/>
  <c r="AA622" i="31"/>
  <c r="Z622" i="31"/>
  <c r="Y622" i="31"/>
  <c r="X622" i="31"/>
  <c r="W622" i="31"/>
  <c r="V622" i="31"/>
  <c r="U622" i="31"/>
  <c r="T622" i="31"/>
  <c r="S622" i="31"/>
  <c r="R622" i="31"/>
  <c r="Q622" i="31"/>
  <c r="P622" i="31"/>
  <c r="O622" i="31"/>
  <c r="AO621" i="31"/>
  <c r="AN621" i="31"/>
  <c r="AM621" i="31"/>
  <c r="AL621" i="31"/>
  <c r="AK621" i="31"/>
  <c r="AJ621" i="31"/>
  <c r="AI621" i="31"/>
  <c r="AH621" i="31"/>
  <c r="AG621" i="31"/>
  <c r="AF621" i="31"/>
  <c r="AE621" i="31"/>
  <c r="AD621" i="31"/>
  <c r="AC621" i="31"/>
  <c r="AB621" i="31"/>
  <c r="AA621" i="31"/>
  <c r="Z621" i="31"/>
  <c r="Y621" i="31"/>
  <c r="X621" i="31"/>
  <c r="W621" i="31"/>
  <c r="V621" i="31"/>
  <c r="U621" i="31"/>
  <c r="T621" i="31"/>
  <c r="S621" i="31"/>
  <c r="R621" i="31"/>
  <c r="Q621" i="31"/>
  <c r="P621" i="31"/>
  <c r="O621" i="31"/>
  <c r="AO620" i="31"/>
  <c r="AN620" i="31"/>
  <c r="AM620" i="31"/>
  <c r="AL620" i="31"/>
  <c r="AK620" i="31"/>
  <c r="AJ620" i="31"/>
  <c r="AI620" i="31"/>
  <c r="AH620" i="31"/>
  <c r="AG620" i="31"/>
  <c r="AF620" i="31"/>
  <c r="AE620" i="31"/>
  <c r="AD620" i="31"/>
  <c r="AC620" i="31"/>
  <c r="AB620" i="31"/>
  <c r="AA620" i="31"/>
  <c r="Z620" i="31"/>
  <c r="Y620" i="31"/>
  <c r="X620" i="31"/>
  <c r="W620" i="31"/>
  <c r="V620" i="31"/>
  <c r="U620" i="31"/>
  <c r="T620" i="31"/>
  <c r="S620" i="31"/>
  <c r="R620" i="31"/>
  <c r="Q620" i="31"/>
  <c r="P620" i="31"/>
  <c r="O620" i="31"/>
  <c r="AO619" i="31"/>
  <c r="AN619" i="31"/>
  <c r="AM619" i="31"/>
  <c r="AL619" i="31"/>
  <c r="AK619" i="31"/>
  <c r="AJ619" i="31"/>
  <c r="AI619" i="31"/>
  <c r="AH619" i="31"/>
  <c r="AG619" i="31"/>
  <c r="AF619" i="31"/>
  <c r="AE619" i="31"/>
  <c r="AD619" i="31"/>
  <c r="AC619" i="31"/>
  <c r="AB619" i="31"/>
  <c r="AA619" i="31"/>
  <c r="Z619" i="31"/>
  <c r="Y619" i="31"/>
  <c r="X619" i="31"/>
  <c r="W619" i="31"/>
  <c r="V619" i="31"/>
  <c r="U619" i="31"/>
  <c r="T619" i="31"/>
  <c r="S619" i="31"/>
  <c r="R619" i="31"/>
  <c r="Q619" i="31"/>
  <c r="P619" i="31"/>
  <c r="O619" i="31"/>
  <c r="AO618" i="31"/>
  <c r="AN618" i="31"/>
  <c r="AM618" i="31"/>
  <c r="AL618" i="31"/>
  <c r="AK618" i="31"/>
  <c r="AJ618" i="31"/>
  <c r="AI618" i="31"/>
  <c r="AH618" i="31"/>
  <c r="AG618" i="31"/>
  <c r="AF618" i="31"/>
  <c r="AE618" i="31"/>
  <c r="AD618" i="31"/>
  <c r="AC618" i="31"/>
  <c r="AB618" i="31"/>
  <c r="AA618" i="31"/>
  <c r="Z618" i="31"/>
  <c r="Y618" i="31"/>
  <c r="X618" i="31"/>
  <c r="W618" i="31"/>
  <c r="V618" i="31"/>
  <c r="U618" i="31"/>
  <c r="T618" i="31"/>
  <c r="S618" i="31"/>
  <c r="R618" i="31"/>
  <c r="Q618" i="31"/>
  <c r="P618" i="31"/>
  <c r="O618" i="31"/>
  <c r="AO617" i="31"/>
  <c r="AN617" i="31"/>
  <c r="AM617" i="31"/>
  <c r="AL617" i="31"/>
  <c r="AK617" i="31"/>
  <c r="AJ617" i="31"/>
  <c r="AI617" i="31"/>
  <c r="AH617" i="31"/>
  <c r="AG617" i="31"/>
  <c r="AF617" i="31"/>
  <c r="AE617" i="31"/>
  <c r="AD617" i="31"/>
  <c r="AC617" i="31"/>
  <c r="AB617" i="31"/>
  <c r="AA617" i="31"/>
  <c r="Z617" i="31"/>
  <c r="Y617" i="31"/>
  <c r="X617" i="31"/>
  <c r="W617" i="31"/>
  <c r="V617" i="31"/>
  <c r="U617" i="31"/>
  <c r="T617" i="31"/>
  <c r="S617" i="31"/>
  <c r="R617" i="31"/>
  <c r="Q617" i="31"/>
  <c r="P617" i="31"/>
  <c r="O617" i="31"/>
  <c r="AO616" i="31"/>
  <c r="AN616" i="31"/>
  <c r="AM616" i="31"/>
  <c r="AL616" i="31"/>
  <c r="AK616" i="31"/>
  <c r="AJ616" i="31"/>
  <c r="AI616" i="31"/>
  <c r="AH616" i="31"/>
  <c r="AG616" i="31"/>
  <c r="AF616" i="31"/>
  <c r="AE616" i="31"/>
  <c r="AD616" i="31"/>
  <c r="AC616" i="31"/>
  <c r="AB616" i="31"/>
  <c r="AA616" i="31"/>
  <c r="Z616" i="31"/>
  <c r="Y616" i="31"/>
  <c r="X616" i="31"/>
  <c r="W616" i="31"/>
  <c r="V616" i="31"/>
  <c r="U616" i="31"/>
  <c r="T616" i="31"/>
  <c r="S616" i="31"/>
  <c r="R616" i="31"/>
  <c r="Q616" i="31"/>
  <c r="P616" i="31"/>
  <c r="O616" i="31"/>
  <c r="AO615" i="31"/>
  <c r="AN615" i="31"/>
  <c r="AM615" i="31"/>
  <c r="AL615" i="31"/>
  <c r="AK615" i="31"/>
  <c r="AJ615" i="31"/>
  <c r="AI615" i="31"/>
  <c r="AH615" i="31"/>
  <c r="AG615" i="31"/>
  <c r="AF615" i="31"/>
  <c r="AE615" i="31"/>
  <c r="AD615" i="31"/>
  <c r="AC615" i="31"/>
  <c r="AB615" i="31"/>
  <c r="AA615" i="31"/>
  <c r="Z615" i="31"/>
  <c r="Y615" i="31"/>
  <c r="X615" i="31"/>
  <c r="W615" i="31"/>
  <c r="V615" i="31"/>
  <c r="U615" i="31"/>
  <c r="T615" i="31"/>
  <c r="S615" i="31"/>
  <c r="R615" i="31"/>
  <c r="Q615" i="31"/>
  <c r="P615" i="31"/>
  <c r="O615" i="31"/>
  <c r="AO614" i="31"/>
  <c r="AN614" i="31"/>
  <c r="AM614" i="31"/>
  <c r="AL614" i="31"/>
  <c r="AK614" i="31"/>
  <c r="AJ614" i="31"/>
  <c r="AI614" i="31"/>
  <c r="AH614" i="31"/>
  <c r="AG614" i="31"/>
  <c r="AF614" i="31"/>
  <c r="AE614" i="31"/>
  <c r="AD614" i="31"/>
  <c r="AC614" i="31"/>
  <c r="AB614" i="31"/>
  <c r="AA614" i="31"/>
  <c r="Z614" i="31"/>
  <c r="Y614" i="31"/>
  <c r="X614" i="31"/>
  <c r="W614" i="31"/>
  <c r="V614" i="31"/>
  <c r="U614" i="31"/>
  <c r="T614" i="31"/>
  <c r="S614" i="31"/>
  <c r="R614" i="31"/>
  <c r="Q614" i="31"/>
  <c r="P614" i="31"/>
  <c r="O614" i="31"/>
  <c r="AO613" i="31"/>
  <c r="AN613" i="31"/>
  <c r="AM613" i="31"/>
  <c r="AL613" i="31"/>
  <c r="AK613" i="31"/>
  <c r="AJ613" i="31"/>
  <c r="AI613" i="31"/>
  <c r="AH613" i="31"/>
  <c r="AG613" i="31"/>
  <c r="AF613" i="31"/>
  <c r="AE613" i="31"/>
  <c r="AD613" i="31"/>
  <c r="AC613" i="31"/>
  <c r="AB613" i="31"/>
  <c r="AA613" i="31"/>
  <c r="Z613" i="31"/>
  <c r="Y613" i="31"/>
  <c r="X613" i="31"/>
  <c r="W613" i="31"/>
  <c r="V613" i="31"/>
  <c r="U613" i="31"/>
  <c r="T613" i="31"/>
  <c r="S613" i="31"/>
  <c r="R613" i="31"/>
  <c r="Q613" i="31"/>
  <c r="P613" i="31"/>
  <c r="O613" i="31"/>
  <c r="AO612" i="31"/>
  <c r="AN612" i="31"/>
  <c r="AM612" i="31"/>
  <c r="AL612" i="31"/>
  <c r="AK612" i="31"/>
  <c r="AJ612" i="31"/>
  <c r="AI612" i="31"/>
  <c r="AH612" i="31"/>
  <c r="AG612" i="31"/>
  <c r="AF612" i="31"/>
  <c r="AE612" i="31"/>
  <c r="AD612" i="31"/>
  <c r="AC612" i="31"/>
  <c r="AB612" i="31"/>
  <c r="AA612" i="31"/>
  <c r="Z612" i="31"/>
  <c r="Y612" i="31"/>
  <c r="X612" i="31"/>
  <c r="W612" i="31"/>
  <c r="V612" i="31"/>
  <c r="U612" i="31"/>
  <c r="T612" i="31"/>
  <c r="S612" i="31"/>
  <c r="R612" i="31"/>
  <c r="Q612" i="31"/>
  <c r="P612" i="31"/>
  <c r="O612" i="31"/>
  <c r="AO611" i="31"/>
  <c r="AN611" i="31"/>
  <c r="AM611" i="31"/>
  <c r="AL611" i="31"/>
  <c r="AK611" i="31"/>
  <c r="AJ611" i="31"/>
  <c r="AI611" i="31"/>
  <c r="AH611" i="31"/>
  <c r="AG611" i="31"/>
  <c r="AF611" i="31"/>
  <c r="AE611" i="31"/>
  <c r="AD611" i="31"/>
  <c r="AC611" i="31"/>
  <c r="AB611" i="31"/>
  <c r="AA611" i="31"/>
  <c r="Z611" i="31"/>
  <c r="Y611" i="31"/>
  <c r="X611" i="31"/>
  <c r="W611" i="31"/>
  <c r="V611" i="31"/>
  <c r="U611" i="31"/>
  <c r="T611" i="31"/>
  <c r="S611" i="31"/>
  <c r="R611" i="31"/>
  <c r="Q611" i="31"/>
  <c r="P611" i="31"/>
  <c r="O611" i="31"/>
  <c r="AO610" i="31"/>
  <c r="AN610" i="31"/>
  <c r="AM610" i="31"/>
  <c r="AL610" i="31"/>
  <c r="AK610" i="31"/>
  <c r="AJ610" i="31"/>
  <c r="AI610" i="31"/>
  <c r="AH610" i="31"/>
  <c r="AG610" i="31"/>
  <c r="AF610" i="31"/>
  <c r="AE610" i="31"/>
  <c r="AD610" i="31"/>
  <c r="AC610" i="31"/>
  <c r="AB610" i="31"/>
  <c r="AA610" i="31"/>
  <c r="Z610" i="31"/>
  <c r="Y610" i="31"/>
  <c r="X610" i="31"/>
  <c r="W610" i="31"/>
  <c r="V610" i="31"/>
  <c r="U610" i="31"/>
  <c r="T610" i="31"/>
  <c r="S610" i="31"/>
  <c r="R610" i="31"/>
  <c r="Q610" i="31"/>
  <c r="P610" i="31"/>
  <c r="O610" i="31"/>
  <c r="AO609" i="31"/>
  <c r="AN609" i="31"/>
  <c r="AM609" i="31"/>
  <c r="AL609" i="31"/>
  <c r="AK609" i="31"/>
  <c r="AJ609" i="31"/>
  <c r="AI609" i="31"/>
  <c r="AH609" i="31"/>
  <c r="AG609" i="31"/>
  <c r="AF609" i="31"/>
  <c r="AE609" i="31"/>
  <c r="AD609" i="31"/>
  <c r="AC609" i="31"/>
  <c r="AB609" i="31"/>
  <c r="AA609" i="31"/>
  <c r="Z609" i="31"/>
  <c r="Y609" i="31"/>
  <c r="X609" i="31"/>
  <c r="W609" i="31"/>
  <c r="V609" i="31"/>
  <c r="U609" i="31"/>
  <c r="T609" i="31"/>
  <c r="S609" i="31"/>
  <c r="R609" i="31"/>
  <c r="Q609" i="31"/>
  <c r="P609" i="31"/>
  <c r="O609" i="31"/>
  <c r="AO608" i="31"/>
  <c r="AN608" i="31"/>
  <c r="AM608" i="31"/>
  <c r="AL608" i="31"/>
  <c r="AK608" i="31"/>
  <c r="AJ608" i="31"/>
  <c r="AI608" i="31"/>
  <c r="AH608" i="31"/>
  <c r="AG608" i="31"/>
  <c r="AF608" i="31"/>
  <c r="AE608" i="31"/>
  <c r="AD608" i="31"/>
  <c r="AC608" i="31"/>
  <c r="AB608" i="31"/>
  <c r="AA608" i="31"/>
  <c r="Z608" i="31"/>
  <c r="Y608" i="31"/>
  <c r="X608" i="31"/>
  <c r="W608" i="31"/>
  <c r="V608" i="31"/>
  <c r="U608" i="31"/>
  <c r="T608" i="31"/>
  <c r="S608" i="31"/>
  <c r="R608" i="31"/>
  <c r="Q608" i="31"/>
  <c r="P608" i="31"/>
  <c r="O608" i="31"/>
  <c r="AO607" i="31"/>
  <c r="AN607" i="31"/>
  <c r="AM607" i="31"/>
  <c r="AL607" i="31"/>
  <c r="AK607" i="31"/>
  <c r="AJ607" i="31"/>
  <c r="AI607" i="31"/>
  <c r="AH607" i="31"/>
  <c r="AG607" i="31"/>
  <c r="AF607" i="31"/>
  <c r="AE607" i="31"/>
  <c r="AD607" i="31"/>
  <c r="AC607" i="31"/>
  <c r="AB607" i="31"/>
  <c r="AA607" i="31"/>
  <c r="Z607" i="31"/>
  <c r="Y607" i="31"/>
  <c r="X607" i="31"/>
  <c r="W607" i="31"/>
  <c r="V607" i="31"/>
  <c r="U607" i="31"/>
  <c r="T607" i="31"/>
  <c r="S607" i="31"/>
  <c r="R607" i="31"/>
  <c r="Q607" i="31"/>
  <c r="P607" i="31"/>
  <c r="O607" i="31"/>
  <c r="AO606" i="31"/>
  <c r="AN606" i="31"/>
  <c r="AM606" i="31"/>
  <c r="AL606" i="31"/>
  <c r="AK606" i="31"/>
  <c r="AJ606" i="31"/>
  <c r="AI606" i="31"/>
  <c r="AH606" i="31"/>
  <c r="AG606" i="31"/>
  <c r="AF606" i="31"/>
  <c r="AE606" i="31"/>
  <c r="AD606" i="31"/>
  <c r="AC606" i="31"/>
  <c r="AB606" i="31"/>
  <c r="AA606" i="31"/>
  <c r="Z606" i="31"/>
  <c r="Y606" i="31"/>
  <c r="X606" i="31"/>
  <c r="W606" i="31"/>
  <c r="V606" i="31"/>
  <c r="U606" i="31"/>
  <c r="T606" i="31"/>
  <c r="S606" i="31"/>
  <c r="R606" i="31"/>
  <c r="Q606" i="31"/>
  <c r="P606" i="31"/>
  <c r="O606" i="31"/>
  <c r="AO605" i="31"/>
  <c r="AN605" i="31"/>
  <c r="AM605" i="31"/>
  <c r="AL605" i="31"/>
  <c r="AK605" i="31"/>
  <c r="AJ605" i="31"/>
  <c r="AI605" i="31"/>
  <c r="AH605" i="31"/>
  <c r="AG605" i="31"/>
  <c r="AF605" i="31"/>
  <c r="AE605" i="31"/>
  <c r="AD605" i="31"/>
  <c r="AC605" i="31"/>
  <c r="AB605" i="31"/>
  <c r="AA605" i="31"/>
  <c r="Z605" i="31"/>
  <c r="Y605" i="31"/>
  <c r="X605" i="31"/>
  <c r="W605" i="31"/>
  <c r="V605" i="31"/>
  <c r="U605" i="31"/>
  <c r="T605" i="31"/>
  <c r="S605" i="31"/>
  <c r="R605" i="31"/>
  <c r="Q605" i="31"/>
  <c r="P605" i="31"/>
  <c r="O605" i="31"/>
  <c r="AO604" i="31"/>
  <c r="AN604" i="31"/>
  <c r="AM604" i="31"/>
  <c r="AL604" i="31"/>
  <c r="AK604" i="31"/>
  <c r="AJ604" i="31"/>
  <c r="AI604" i="31"/>
  <c r="AH604" i="31"/>
  <c r="AG604" i="31"/>
  <c r="AF604" i="31"/>
  <c r="AE604" i="31"/>
  <c r="AD604" i="31"/>
  <c r="AC604" i="31"/>
  <c r="AB604" i="31"/>
  <c r="AA604" i="31"/>
  <c r="Z604" i="31"/>
  <c r="Y604" i="31"/>
  <c r="X604" i="31"/>
  <c r="W604" i="31"/>
  <c r="V604" i="31"/>
  <c r="U604" i="31"/>
  <c r="T604" i="31"/>
  <c r="S604" i="31"/>
  <c r="R604" i="31"/>
  <c r="Q604" i="31"/>
  <c r="P604" i="31"/>
  <c r="O604" i="31"/>
  <c r="AO603" i="31"/>
  <c r="AN603" i="31"/>
  <c r="AM603" i="31"/>
  <c r="AL603" i="31"/>
  <c r="AK603" i="31"/>
  <c r="AJ603" i="31"/>
  <c r="AI603" i="31"/>
  <c r="AH603" i="31"/>
  <c r="AG603" i="31"/>
  <c r="AF603" i="31"/>
  <c r="AE603" i="31"/>
  <c r="AD603" i="31"/>
  <c r="AC603" i="31"/>
  <c r="AB603" i="31"/>
  <c r="AA603" i="31"/>
  <c r="Z603" i="31"/>
  <c r="Y603" i="31"/>
  <c r="X603" i="31"/>
  <c r="W603" i="31"/>
  <c r="V603" i="31"/>
  <c r="U603" i="31"/>
  <c r="T603" i="31"/>
  <c r="S603" i="31"/>
  <c r="R603" i="31"/>
  <c r="Q603" i="31"/>
  <c r="P603" i="31"/>
  <c r="O603" i="31"/>
  <c r="AO602" i="31"/>
  <c r="AN602" i="31"/>
  <c r="AM602" i="31"/>
  <c r="AL602" i="31"/>
  <c r="AK602" i="31"/>
  <c r="AJ602" i="31"/>
  <c r="AI602" i="31"/>
  <c r="AH602" i="31"/>
  <c r="AG602" i="31"/>
  <c r="AF602" i="31"/>
  <c r="AE602" i="31"/>
  <c r="AD602" i="31"/>
  <c r="AC602" i="31"/>
  <c r="AB602" i="31"/>
  <c r="AA602" i="31"/>
  <c r="Z602" i="31"/>
  <c r="Y602" i="31"/>
  <c r="X602" i="31"/>
  <c r="W602" i="31"/>
  <c r="V602" i="31"/>
  <c r="U602" i="31"/>
  <c r="T602" i="31"/>
  <c r="S602" i="31"/>
  <c r="R602" i="31"/>
  <c r="Q602" i="31"/>
  <c r="P602" i="31"/>
  <c r="O602" i="31"/>
  <c r="AO601" i="31"/>
  <c r="AN601" i="31"/>
  <c r="AM601" i="31"/>
  <c r="AL601" i="31"/>
  <c r="AK601" i="31"/>
  <c r="AJ601" i="31"/>
  <c r="AI601" i="31"/>
  <c r="AH601" i="31"/>
  <c r="AG601" i="31"/>
  <c r="AF601" i="31"/>
  <c r="AE601" i="31"/>
  <c r="AD601" i="31"/>
  <c r="AC601" i="31"/>
  <c r="AB601" i="31"/>
  <c r="AA601" i="31"/>
  <c r="Z601" i="31"/>
  <c r="Y601" i="31"/>
  <c r="X601" i="31"/>
  <c r="W601" i="31"/>
  <c r="V601" i="31"/>
  <c r="U601" i="31"/>
  <c r="T601" i="31"/>
  <c r="S601" i="31"/>
  <c r="R601" i="31"/>
  <c r="Q601" i="31"/>
  <c r="P601" i="31"/>
  <c r="O601" i="31"/>
  <c r="AO600" i="31"/>
  <c r="AN600" i="31"/>
  <c r="AM600" i="31"/>
  <c r="AL600" i="31"/>
  <c r="AK600" i="31"/>
  <c r="AJ600" i="31"/>
  <c r="AI600" i="31"/>
  <c r="AH600" i="31"/>
  <c r="AG600" i="31"/>
  <c r="AF600" i="31"/>
  <c r="AE600" i="31"/>
  <c r="AD600" i="31"/>
  <c r="AC600" i="31"/>
  <c r="AB600" i="31"/>
  <c r="AA600" i="31"/>
  <c r="Z600" i="31"/>
  <c r="Y600" i="31"/>
  <c r="X600" i="31"/>
  <c r="W600" i="31"/>
  <c r="V600" i="31"/>
  <c r="U600" i="31"/>
  <c r="T600" i="31"/>
  <c r="S600" i="31"/>
  <c r="R600" i="31"/>
  <c r="Q600" i="31"/>
  <c r="P600" i="31"/>
  <c r="O600" i="31"/>
  <c r="AO599" i="31"/>
  <c r="AN599" i="31"/>
  <c r="AM599" i="31"/>
  <c r="AL599" i="31"/>
  <c r="AK599" i="31"/>
  <c r="AJ599" i="31"/>
  <c r="AI599" i="31"/>
  <c r="AH599" i="31"/>
  <c r="AG599" i="31"/>
  <c r="AF599" i="31"/>
  <c r="AE599" i="31"/>
  <c r="AD599" i="31"/>
  <c r="AC599" i="31"/>
  <c r="AB599" i="31"/>
  <c r="AA599" i="31"/>
  <c r="Z599" i="31"/>
  <c r="Y599" i="31"/>
  <c r="X599" i="31"/>
  <c r="W599" i="31"/>
  <c r="V599" i="31"/>
  <c r="U599" i="31"/>
  <c r="T599" i="31"/>
  <c r="S599" i="31"/>
  <c r="R599" i="31"/>
  <c r="Q599" i="31"/>
  <c r="P599" i="31"/>
  <c r="O599" i="31"/>
  <c r="AO598" i="31"/>
  <c r="AN598" i="31"/>
  <c r="AM598" i="31"/>
  <c r="AL598" i="31"/>
  <c r="AK598" i="31"/>
  <c r="AJ598" i="31"/>
  <c r="AI598" i="31"/>
  <c r="AH598" i="31"/>
  <c r="AG598" i="31"/>
  <c r="AF598" i="31"/>
  <c r="AE598" i="31"/>
  <c r="AD598" i="31"/>
  <c r="AC598" i="31"/>
  <c r="AB598" i="31"/>
  <c r="AA598" i="31"/>
  <c r="Z598" i="31"/>
  <c r="Y598" i="31"/>
  <c r="X598" i="31"/>
  <c r="W598" i="31"/>
  <c r="V598" i="31"/>
  <c r="U598" i="31"/>
  <c r="T598" i="31"/>
  <c r="S598" i="31"/>
  <c r="R598" i="31"/>
  <c r="Q598" i="31"/>
  <c r="P598" i="31"/>
  <c r="O598" i="31"/>
  <c r="AO597" i="31"/>
  <c r="AN597" i="31"/>
  <c r="AM597" i="31"/>
  <c r="AL597" i="31"/>
  <c r="AK597" i="31"/>
  <c r="AJ597" i="31"/>
  <c r="AI597" i="31"/>
  <c r="AH597" i="31"/>
  <c r="AG597" i="31"/>
  <c r="AF597" i="31"/>
  <c r="AE597" i="31"/>
  <c r="AD597" i="31"/>
  <c r="AC597" i="31"/>
  <c r="AB597" i="31"/>
  <c r="AA597" i="31"/>
  <c r="Z597" i="31"/>
  <c r="Y597" i="31"/>
  <c r="X597" i="31"/>
  <c r="W597" i="31"/>
  <c r="V597" i="31"/>
  <c r="U597" i="31"/>
  <c r="T597" i="31"/>
  <c r="S597" i="31"/>
  <c r="R597" i="31"/>
  <c r="Q597" i="31"/>
  <c r="P597" i="31"/>
  <c r="O597" i="31"/>
  <c r="AO596" i="31"/>
  <c r="AN596" i="31"/>
  <c r="AM596" i="31"/>
  <c r="AL596" i="31"/>
  <c r="AK596" i="31"/>
  <c r="AJ596" i="31"/>
  <c r="AI596" i="31"/>
  <c r="AH596" i="31"/>
  <c r="AG596" i="31"/>
  <c r="AF596" i="31"/>
  <c r="AE596" i="31"/>
  <c r="AD596" i="31"/>
  <c r="AC596" i="31"/>
  <c r="AB596" i="31"/>
  <c r="AA596" i="31"/>
  <c r="Z596" i="31"/>
  <c r="Y596" i="31"/>
  <c r="X596" i="31"/>
  <c r="W596" i="31"/>
  <c r="V596" i="31"/>
  <c r="U596" i="31"/>
  <c r="T596" i="31"/>
  <c r="S596" i="31"/>
  <c r="R596" i="31"/>
  <c r="Q596" i="31"/>
  <c r="P596" i="31"/>
  <c r="O596" i="31"/>
  <c r="AO579" i="31"/>
  <c r="AN579" i="31"/>
  <c r="AM579" i="31"/>
  <c r="AL579" i="31"/>
  <c r="AK579" i="31"/>
  <c r="AJ579" i="31"/>
  <c r="AI579" i="31"/>
  <c r="AH579" i="31"/>
  <c r="AG579" i="31"/>
  <c r="AF579" i="31"/>
  <c r="AE579" i="31"/>
  <c r="AD579" i="31"/>
  <c r="AC579" i="31"/>
  <c r="AB579" i="31"/>
  <c r="AA579" i="31"/>
  <c r="Z579" i="31"/>
  <c r="Y579" i="31"/>
  <c r="X579" i="31"/>
  <c r="W579" i="31"/>
  <c r="V579" i="31"/>
  <c r="U579" i="31"/>
  <c r="T579" i="31"/>
  <c r="S579" i="31"/>
  <c r="R579" i="31"/>
  <c r="Q579" i="31"/>
  <c r="P579" i="31"/>
  <c r="O579" i="31"/>
  <c r="AO578" i="31"/>
  <c r="AN578" i="31"/>
  <c r="AM578" i="31"/>
  <c r="AL578" i="31"/>
  <c r="AK578" i="31"/>
  <c r="AJ578" i="31"/>
  <c r="AI578" i="31"/>
  <c r="AH578" i="31"/>
  <c r="AG578" i="31"/>
  <c r="AF578" i="31"/>
  <c r="AE578" i="31"/>
  <c r="AD578" i="31"/>
  <c r="AC578" i="31"/>
  <c r="AB578" i="31"/>
  <c r="AA578" i="31"/>
  <c r="Z578" i="31"/>
  <c r="Y578" i="31"/>
  <c r="X578" i="31"/>
  <c r="W578" i="31"/>
  <c r="V578" i="31"/>
  <c r="U578" i="31"/>
  <c r="T578" i="31"/>
  <c r="S578" i="31"/>
  <c r="R578" i="31"/>
  <c r="Q578" i="31"/>
  <c r="P578" i="31"/>
  <c r="O578" i="31"/>
  <c r="AO577" i="31"/>
  <c r="AN577" i="31"/>
  <c r="AM577" i="31"/>
  <c r="AL577" i="31"/>
  <c r="AK577" i="31"/>
  <c r="AJ577" i="31"/>
  <c r="AI577" i="31"/>
  <c r="AH577" i="31"/>
  <c r="AG577" i="31"/>
  <c r="AF577" i="31"/>
  <c r="AE577" i="31"/>
  <c r="AD577" i="31"/>
  <c r="AC577" i="31"/>
  <c r="AB577" i="31"/>
  <c r="AA577" i="31"/>
  <c r="Z577" i="31"/>
  <c r="Y577" i="31"/>
  <c r="X577" i="31"/>
  <c r="W577" i="31"/>
  <c r="V577" i="31"/>
  <c r="U577" i="31"/>
  <c r="T577" i="31"/>
  <c r="S577" i="31"/>
  <c r="R577" i="31"/>
  <c r="Q577" i="31"/>
  <c r="P577" i="31"/>
  <c r="O577" i="31"/>
  <c r="AO576" i="31"/>
  <c r="AN576" i="31"/>
  <c r="AM576" i="31"/>
  <c r="AL576" i="31"/>
  <c r="AK576" i="31"/>
  <c r="AJ576" i="31"/>
  <c r="AI576" i="31"/>
  <c r="AH576" i="31"/>
  <c r="AG576" i="31"/>
  <c r="AF576" i="31"/>
  <c r="AE576" i="31"/>
  <c r="AD576" i="31"/>
  <c r="AC576" i="31"/>
  <c r="AB576" i="31"/>
  <c r="AA576" i="31"/>
  <c r="Z576" i="31"/>
  <c r="Y576" i="31"/>
  <c r="X576" i="31"/>
  <c r="W576" i="31"/>
  <c r="V576" i="31"/>
  <c r="U576" i="31"/>
  <c r="T576" i="31"/>
  <c r="S576" i="31"/>
  <c r="R576" i="31"/>
  <c r="Q576" i="31"/>
  <c r="P576" i="31"/>
  <c r="O576" i="31"/>
  <c r="AO575" i="31"/>
  <c r="AN575" i="31"/>
  <c r="AM575" i="31"/>
  <c r="AL575" i="31"/>
  <c r="AK575" i="31"/>
  <c r="AJ575" i="31"/>
  <c r="AI575" i="31"/>
  <c r="AH575" i="31"/>
  <c r="AG575" i="31"/>
  <c r="AF575" i="31"/>
  <c r="AE575" i="31"/>
  <c r="AD575" i="31"/>
  <c r="AC575" i="31"/>
  <c r="AB575" i="31"/>
  <c r="AA575" i="31"/>
  <c r="Z575" i="31"/>
  <c r="Y575" i="31"/>
  <c r="X575" i="31"/>
  <c r="W575" i="31"/>
  <c r="V575" i="31"/>
  <c r="U575" i="31"/>
  <c r="T575" i="31"/>
  <c r="S575" i="31"/>
  <c r="R575" i="31"/>
  <c r="Q575" i="31"/>
  <c r="P575" i="31"/>
  <c r="O575" i="31"/>
  <c r="AO574" i="31"/>
  <c r="AN574" i="31"/>
  <c r="AM574" i="31"/>
  <c r="AL574" i="31"/>
  <c r="AK574" i="31"/>
  <c r="AJ574" i="31"/>
  <c r="AI574" i="31"/>
  <c r="AH574" i="31"/>
  <c r="AG574" i="31"/>
  <c r="AF574" i="31"/>
  <c r="AE574" i="31"/>
  <c r="AD574" i="31"/>
  <c r="AC574" i="31"/>
  <c r="AB574" i="31"/>
  <c r="AA574" i="31"/>
  <c r="Z574" i="31"/>
  <c r="Y574" i="31"/>
  <c r="X574" i="31"/>
  <c r="W574" i="31"/>
  <c r="V574" i="31"/>
  <c r="U574" i="31"/>
  <c r="T574" i="31"/>
  <c r="S574" i="31"/>
  <c r="R574" i="31"/>
  <c r="Q574" i="31"/>
  <c r="P574" i="31"/>
  <c r="O574" i="31"/>
  <c r="AO573" i="31"/>
  <c r="AN573" i="31"/>
  <c r="AM573" i="31"/>
  <c r="AL573" i="31"/>
  <c r="AK573" i="31"/>
  <c r="AJ573" i="31"/>
  <c r="AI573" i="31"/>
  <c r="AH573" i="31"/>
  <c r="AG573" i="31"/>
  <c r="AF573" i="31"/>
  <c r="AE573" i="31"/>
  <c r="AD573" i="31"/>
  <c r="AC573" i="31"/>
  <c r="AB573" i="31"/>
  <c r="AA573" i="31"/>
  <c r="Z573" i="31"/>
  <c r="Y573" i="31"/>
  <c r="X573" i="31"/>
  <c r="W573" i="31"/>
  <c r="V573" i="31"/>
  <c r="U573" i="31"/>
  <c r="T573" i="31"/>
  <c r="S573" i="31"/>
  <c r="R573" i="31"/>
  <c r="Q573" i="31"/>
  <c r="P573" i="31"/>
  <c r="O573" i="31"/>
  <c r="AO572" i="31"/>
  <c r="AN572" i="31"/>
  <c r="AM572" i="31"/>
  <c r="AL572" i="31"/>
  <c r="AK572" i="31"/>
  <c r="AJ572" i="31"/>
  <c r="AI572" i="31"/>
  <c r="AH572" i="31"/>
  <c r="AG572" i="31"/>
  <c r="AF572" i="31"/>
  <c r="AE572" i="31"/>
  <c r="AD572" i="31"/>
  <c r="AC572" i="31"/>
  <c r="AB572" i="31"/>
  <c r="AA572" i="31"/>
  <c r="Z572" i="31"/>
  <c r="Y572" i="31"/>
  <c r="X572" i="31"/>
  <c r="W572" i="31"/>
  <c r="V572" i="31"/>
  <c r="U572" i="31"/>
  <c r="T572" i="31"/>
  <c r="S572" i="31"/>
  <c r="R572" i="31"/>
  <c r="Q572" i="31"/>
  <c r="P572" i="31"/>
  <c r="O572" i="31"/>
  <c r="AO571" i="31"/>
  <c r="AN571" i="31"/>
  <c r="AM571" i="31"/>
  <c r="AL571" i="31"/>
  <c r="AK571" i="31"/>
  <c r="AJ571" i="31"/>
  <c r="AI571" i="31"/>
  <c r="AH571" i="31"/>
  <c r="AG571" i="31"/>
  <c r="AF571" i="31"/>
  <c r="AE571" i="31"/>
  <c r="AD571" i="31"/>
  <c r="AC571" i="31"/>
  <c r="AB571" i="31"/>
  <c r="AA571" i="31"/>
  <c r="Z571" i="31"/>
  <c r="Y571" i="31"/>
  <c r="X571" i="31"/>
  <c r="W571" i="31"/>
  <c r="V571" i="31"/>
  <c r="U571" i="31"/>
  <c r="T571" i="31"/>
  <c r="S571" i="31"/>
  <c r="R571" i="31"/>
  <c r="Q571" i="31"/>
  <c r="P571" i="31"/>
  <c r="O571" i="31"/>
  <c r="AO570" i="31"/>
  <c r="AN570" i="31"/>
  <c r="AM570" i="31"/>
  <c r="AL570" i="31"/>
  <c r="AK570" i="31"/>
  <c r="AJ570" i="31"/>
  <c r="AI570" i="31"/>
  <c r="AH570" i="31"/>
  <c r="AG570" i="31"/>
  <c r="AF570" i="31"/>
  <c r="AE570" i="31"/>
  <c r="AD570" i="31"/>
  <c r="AC570" i="31"/>
  <c r="AB570" i="31"/>
  <c r="AA570" i="31"/>
  <c r="Z570" i="31"/>
  <c r="Y570" i="31"/>
  <c r="X570" i="31"/>
  <c r="W570" i="31"/>
  <c r="V570" i="31"/>
  <c r="U570" i="31"/>
  <c r="T570" i="31"/>
  <c r="S570" i="31"/>
  <c r="R570" i="31"/>
  <c r="Q570" i="31"/>
  <c r="P570" i="31"/>
  <c r="O570" i="31"/>
  <c r="AO569" i="31"/>
  <c r="AN569" i="31"/>
  <c r="AM569" i="31"/>
  <c r="AL569" i="31"/>
  <c r="AK569" i="31"/>
  <c r="AJ569" i="31"/>
  <c r="AI569" i="31"/>
  <c r="AH569" i="31"/>
  <c r="AG569" i="31"/>
  <c r="AF569" i="31"/>
  <c r="AE569" i="31"/>
  <c r="AD569" i="31"/>
  <c r="AC569" i="31"/>
  <c r="AB569" i="31"/>
  <c r="AA569" i="31"/>
  <c r="Z569" i="31"/>
  <c r="Y569" i="31"/>
  <c r="X569" i="31"/>
  <c r="W569" i="31"/>
  <c r="V569" i="31"/>
  <c r="U569" i="31"/>
  <c r="T569" i="31"/>
  <c r="S569" i="31"/>
  <c r="R569" i="31"/>
  <c r="Q569" i="31"/>
  <c r="P569" i="31"/>
  <c r="O569" i="31"/>
  <c r="AO568" i="31"/>
  <c r="AN568" i="31"/>
  <c r="AM568" i="31"/>
  <c r="AL568" i="31"/>
  <c r="AK568" i="31"/>
  <c r="AJ568" i="31"/>
  <c r="AI568" i="31"/>
  <c r="AH568" i="31"/>
  <c r="AG568" i="31"/>
  <c r="AF568" i="31"/>
  <c r="AE568" i="31"/>
  <c r="AD568" i="31"/>
  <c r="AC568" i="31"/>
  <c r="AB568" i="31"/>
  <c r="AA568" i="31"/>
  <c r="Z568" i="31"/>
  <c r="Y568" i="31"/>
  <c r="X568" i="31"/>
  <c r="W568" i="31"/>
  <c r="V568" i="31"/>
  <c r="U568" i="31"/>
  <c r="T568" i="31"/>
  <c r="S568" i="31"/>
  <c r="R568" i="31"/>
  <c r="Q568" i="31"/>
  <c r="P568" i="31"/>
  <c r="O568" i="31"/>
  <c r="AO567" i="31"/>
  <c r="AN567" i="31"/>
  <c r="AM567" i="31"/>
  <c r="AL567" i="31"/>
  <c r="AK567" i="31"/>
  <c r="AJ567" i="31"/>
  <c r="AI567" i="31"/>
  <c r="AH567" i="31"/>
  <c r="AG567" i="31"/>
  <c r="AF567" i="31"/>
  <c r="AE567" i="31"/>
  <c r="AD567" i="31"/>
  <c r="AC567" i="31"/>
  <c r="AB567" i="31"/>
  <c r="AA567" i="31"/>
  <c r="Z567" i="31"/>
  <c r="Y567" i="31"/>
  <c r="X567" i="31"/>
  <c r="W567" i="31"/>
  <c r="V567" i="31"/>
  <c r="U567" i="31"/>
  <c r="T567" i="31"/>
  <c r="S567" i="31"/>
  <c r="R567" i="31"/>
  <c r="Q567" i="31"/>
  <c r="P567" i="31"/>
  <c r="O567" i="31"/>
  <c r="AO566" i="31"/>
  <c r="AN566" i="31"/>
  <c r="AM566" i="31"/>
  <c r="AL566" i="31"/>
  <c r="AK566" i="31"/>
  <c r="AJ566" i="31"/>
  <c r="AI566" i="31"/>
  <c r="AH566" i="31"/>
  <c r="AG566" i="31"/>
  <c r="AF566" i="31"/>
  <c r="AE566" i="31"/>
  <c r="AD566" i="31"/>
  <c r="AC566" i="31"/>
  <c r="AB566" i="31"/>
  <c r="AA566" i="31"/>
  <c r="Z566" i="31"/>
  <c r="Y566" i="31"/>
  <c r="X566" i="31"/>
  <c r="W566" i="31"/>
  <c r="V566" i="31"/>
  <c r="U566" i="31"/>
  <c r="T566" i="31"/>
  <c r="S566" i="31"/>
  <c r="R566" i="31"/>
  <c r="Q566" i="31"/>
  <c r="P566" i="31"/>
  <c r="O566" i="31"/>
  <c r="AO565" i="31"/>
  <c r="AN565" i="31"/>
  <c r="AM565" i="31"/>
  <c r="AL565" i="31"/>
  <c r="AK565" i="31"/>
  <c r="AJ565" i="31"/>
  <c r="AI565" i="31"/>
  <c r="AH565" i="31"/>
  <c r="AG565" i="31"/>
  <c r="AF565" i="31"/>
  <c r="AE565" i="31"/>
  <c r="AD565" i="31"/>
  <c r="AC565" i="31"/>
  <c r="AB565" i="31"/>
  <c r="AA565" i="31"/>
  <c r="Z565" i="31"/>
  <c r="Y565" i="31"/>
  <c r="X565" i="31"/>
  <c r="W565" i="31"/>
  <c r="V565" i="31"/>
  <c r="U565" i="31"/>
  <c r="T565" i="31"/>
  <c r="S565" i="31"/>
  <c r="R565" i="31"/>
  <c r="Q565" i="31"/>
  <c r="P565" i="31"/>
  <c r="O565" i="31"/>
  <c r="AO564" i="31"/>
  <c r="AN564" i="31"/>
  <c r="AM564" i="31"/>
  <c r="AL564" i="31"/>
  <c r="AK564" i="31"/>
  <c r="AJ564" i="31"/>
  <c r="AI564" i="31"/>
  <c r="AH564" i="31"/>
  <c r="AG564" i="31"/>
  <c r="AF564" i="31"/>
  <c r="AE564" i="31"/>
  <c r="AD564" i="31"/>
  <c r="AC564" i="31"/>
  <c r="AB564" i="31"/>
  <c r="AA564" i="31"/>
  <c r="Z564" i="31"/>
  <c r="Y564" i="31"/>
  <c r="X564" i="31"/>
  <c r="W564" i="31"/>
  <c r="V564" i="31"/>
  <c r="U564" i="31"/>
  <c r="T564" i="31"/>
  <c r="S564" i="31"/>
  <c r="R564" i="31"/>
  <c r="Q564" i="31"/>
  <c r="P564" i="31"/>
  <c r="O564" i="31"/>
  <c r="AO563" i="31"/>
  <c r="AN563" i="31"/>
  <c r="AM563" i="31"/>
  <c r="AL563" i="31"/>
  <c r="AK563" i="31"/>
  <c r="AJ563" i="31"/>
  <c r="AI563" i="31"/>
  <c r="AH563" i="31"/>
  <c r="AG563" i="31"/>
  <c r="AF563" i="31"/>
  <c r="AE563" i="31"/>
  <c r="AD563" i="31"/>
  <c r="AC563" i="31"/>
  <c r="AB563" i="31"/>
  <c r="AA563" i="31"/>
  <c r="Z563" i="31"/>
  <c r="Y563" i="31"/>
  <c r="X563" i="31"/>
  <c r="W563" i="31"/>
  <c r="V563" i="31"/>
  <c r="U563" i="31"/>
  <c r="T563" i="31"/>
  <c r="S563" i="31"/>
  <c r="R563" i="31"/>
  <c r="Q563" i="31"/>
  <c r="P563" i="31"/>
  <c r="O563" i="31"/>
  <c r="AO562" i="31"/>
  <c r="AN562" i="31"/>
  <c r="AM562" i="31"/>
  <c r="AL562" i="31"/>
  <c r="AK562" i="31"/>
  <c r="AJ562" i="31"/>
  <c r="AI562" i="31"/>
  <c r="AH562" i="31"/>
  <c r="AG562" i="31"/>
  <c r="AF562" i="31"/>
  <c r="AE562" i="31"/>
  <c r="AD562" i="31"/>
  <c r="AC562" i="31"/>
  <c r="AB562" i="31"/>
  <c r="AA562" i="31"/>
  <c r="Z562" i="31"/>
  <c r="Y562" i="31"/>
  <c r="X562" i="31"/>
  <c r="W562" i="31"/>
  <c r="V562" i="31"/>
  <c r="U562" i="31"/>
  <c r="T562" i="31"/>
  <c r="S562" i="31"/>
  <c r="R562" i="31"/>
  <c r="Q562" i="31"/>
  <c r="P562" i="31"/>
  <c r="O562" i="31"/>
  <c r="AO561" i="31"/>
  <c r="AN561" i="31"/>
  <c r="AM561" i="31"/>
  <c r="AL561" i="31"/>
  <c r="AK561" i="31"/>
  <c r="AJ561" i="31"/>
  <c r="AI561" i="31"/>
  <c r="AH561" i="31"/>
  <c r="AG561" i="31"/>
  <c r="AF561" i="31"/>
  <c r="AE561" i="31"/>
  <c r="AD561" i="31"/>
  <c r="AC561" i="31"/>
  <c r="AB561" i="31"/>
  <c r="AA561" i="31"/>
  <c r="Z561" i="31"/>
  <c r="Y561" i="31"/>
  <c r="X561" i="31"/>
  <c r="W561" i="31"/>
  <c r="V561" i="31"/>
  <c r="U561" i="31"/>
  <c r="T561" i="31"/>
  <c r="S561" i="31"/>
  <c r="R561" i="31"/>
  <c r="Q561" i="31"/>
  <c r="P561" i="31"/>
  <c r="O561" i="31"/>
  <c r="AO560" i="31"/>
  <c r="AN560" i="31"/>
  <c r="AM560" i="31"/>
  <c r="AL560" i="31"/>
  <c r="AK560" i="31"/>
  <c r="AJ560" i="31"/>
  <c r="AI560" i="31"/>
  <c r="AH560" i="31"/>
  <c r="AG560" i="31"/>
  <c r="AF560" i="31"/>
  <c r="AE560" i="31"/>
  <c r="AD560" i="31"/>
  <c r="AC560" i="31"/>
  <c r="AB560" i="31"/>
  <c r="AA560" i="31"/>
  <c r="Z560" i="31"/>
  <c r="Y560" i="31"/>
  <c r="X560" i="31"/>
  <c r="W560" i="31"/>
  <c r="V560" i="31"/>
  <c r="U560" i="31"/>
  <c r="T560" i="31"/>
  <c r="S560" i="31"/>
  <c r="R560" i="31"/>
  <c r="Q560" i="31"/>
  <c r="P560" i="31"/>
  <c r="O560" i="31"/>
  <c r="AO559" i="31"/>
  <c r="AN559" i="31"/>
  <c r="AM559" i="31"/>
  <c r="AL559" i="31"/>
  <c r="AK559" i="31"/>
  <c r="AJ559" i="31"/>
  <c r="AI559" i="31"/>
  <c r="AH559" i="31"/>
  <c r="AG559" i="31"/>
  <c r="AF559" i="31"/>
  <c r="AE559" i="31"/>
  <c r="AD559" i="31"/>
  <c r="AC559" i="31"/>
  <c r="AB559" i="31"/>
  <c r="AA559" i="31"/>
  <c r="Z559" i="31"/>
  <c r="Y559" i="31"/>
  <c r="X559" i="31"/>
  <c r="W559" i="31"/>
  <c r="V559" i="31"/>
  <c r="U559" i="31"/>
  <c r="T559" i="31"/>
  <c r="S559" i="31"/>
  <c r="R559" i="31"/>
  <c r="Q559" i="31"/>
  <c r="P559" i="31"/>
  <c r="O559" i="31"/>
  <c r="AO558" i="31"/>
  <c r="AN558" i="31"/>
  <c r="AM558" i="31"/>
  <c r="AL558" i="31"/>
  <c r="AK558" i="31"/>
  <c r="AJ558" i="31"/>
  <c r="AI558" i="31"/>
  <c r="AH558" i="31"/>
  <c r="AG558" i="31"/>
  <c r="AF558" i="31"/>
  <c r="AE558" i="31"/>
  <c r="AD558" i="31"/>
  <c r="AC558" i="31"/>
  <c r="AB558" i="31"/>
  <c r="AA558" i="31"/>
  <c r="Z558" i="31"/>
  <c r="Y558" i="31"/>
  <c r="X558" i="31"/>
  <c r="W558" i="31"/>
  <c r="V558" i="31"/>
  <c r="U558" i="31"/>
  <c r="T558" i="31"/>
  <c r="S558" i="31"/>
  <c r="R558" i="31"/>
  <c r="Q558" i="31"/>
  <c r="P558" i="31"/>
  <c r="O558" i="31"/>
  <c r="AO557" i="31"/>
  <c r="AN557" i="31"/>
  <c r="AM557" i="31"/>
  <c r="AL557" i="31"/>
  <c r="AK557" i="31"/>
  <c r="AJ557" i="31"/>
  <c r="AI557" i="31"/>
  <c r="AH557" i="31"/>
  <c r="AG557" i="31"/>
  <c r="AF557" i="31"/>
  <c r="AE557" i="31"/>
  <c r="AD557" i="31"/>
  <c r="AC557" i="31"/>
  <c r="AB557" i="31"/>
  <c r="AA557" i="31"/>
  <c r="Z557" i="31"/>
  <c r="Y557" i="31"/>
  <c r="X557" i="31"/>
  <c r="W557" i="31"/>
  <c r="V557" i="31"/>
  <c r="U557" i="31"/>
  <c r="T557" i="31"/>
  <c r="S557" i="31"/>
  <c r="R557" i="31"/>
  <c r="Q557" i="31"/>
  <c r="P557" i="31"/>
  <c r="O557" i="31"/>
  <c r="AO556" i="31"/>
  <c r="AN556" i="31"/>
  <c r="AM556" i="31"/>
  <c r="AL556" i="31"/>
  <c r="AK556" i="31"/>
  <c r="AJ556" i="31"/>
  <c r="AI556" i="31"/>
  <c r="AH556" i="31"/>
  <c r="AG556" i="31"/>
  <c r="AF556" i="31"/>
  <c r="AE556" i="31"/>
  <c r="AD556" i="31"/>
  <c r="AC556" i="31"/>
  <c r="AB556" i="31"/>
  <c r="AA556" i="31"/>
  <c r="Z556" i="31"/>
  <c r="Y556" i="31"/>
  <c r="X556" i="31"/>
  <c r="W556" i="31"/>
  <c r="V556" i="31"/>
  <c r="U556" i="31"/>
  <c r="T556" i="31"/>
  <c r="S556" i="31"/>
  <c r="R556" i="31"/>
  <c r="Q556" i="31"/>
  <c r="P556" i="31"/>
  <c r="O556" i="31"/>
  <c r="AO555" i="31"/>
  <c r="AN555" i="31"/>
  <c r="AM555" i="31"/>
  <c r="AL555" i="31"/>
  <c r="AK555" i="31"/>
  <c r="AJ555" i="31"/>
  <c r="AI555" i="31"/>
  <c r="AH555" i="31"/>
  <c r="AG555" i="31"/>
  <c r="AF555" i="31"/>
  <c r="AE555" i="31"/>
  <c r="AD555" i="31"/>
  <c r="AC555" i="31"/>
  <c r="AB555" i="31"/>
  <c r="AA555" i="31"/>
  <c r="Z555" i="31"/>
  <c r="Y555" i="31"/>
  <c r="X555" i="31"/>
  <c r="W555" i="31"/>
  <c r="V555" i="31"/>
  <c r="U555" i="31"/>
  <c r="T555" i="31"/>
  <c r="S555" i="31"/>
  <c r="R555" i="31"/>
  <c r="Q555" i="31"/>
  <c r="P555" i="31"/>
  <c r="O555" i="31"/>
  <c r="AO554" i="31"/>
  <c r="AN554" i="31"/>
  <c r="AM554" i="31"/>
  <c r="AL554" i="31"/>
  <c r="AK554" i="31"/>
  <c r="AJ554" i="31"/>
  <c r="AI554" i="31"/>
  <c r="AH554" i="31"/>
  <c r="AG554" i="31"/>
  <c r="AF554" i="31"/>
  <c r="AE554" i="31"/>
  <c r="AD554" i="31"/>
  <c r="AC554" i="31"/>
  <c r="AB554" i="31"/>
  <c r="AA554" i="31"/>
  <c r="Z554" i="31"/>
  <c r="Y554" i="31"/>
  <c r="X554" i="31"/>
  <c r="W554" i="31"/>
  <c r="V554" i="31"/>
  <c r="U554" i="31"/>
  <c r="T554" i="31"/>
  <c r="S554" i="31"/>
  <c r="R554" i="31"/>
  <c r="Q554" i="31"/>
  <c r="P554" i="31"/>
  <c r="O554" i="31"/>
  <c r="AO553" i="31"/>
  <c r="AN553" i="31"/>
  <c r="AM553" i="31"/>
  <c r="AL553" i="31"/>
  <c r="AK553" i="31"/>
  <c r="AJ553" i="31"/>
  <c r="AI553" i="31"/>
  <c r="AH553" i="31"/>
  <c r="AG553" i="31"/>
  <c r="AF553" i="31"/>
  <c r="AE553" i="31"/>
  <c r="AD553" i="31"/>
  <c r="AC553" i="31"/>
  <c r="AB553" i="31"/>
  <c r="AA553" i="31"/>
  <c r="Z553" i="31"/>
  <c r="Y553" i="31"/>
  <c r="X553" i="31"/>
  <c r="W553" i="31"/>
  <c r="V553" i="31"/>
  <c r="U553" i="31"/>
  <c r="T553" i="31"/>
  <c r="S553" i="31"/>
  <c r="R553" i="31"/>
  <c r="Q553" i="31"/>
  <c r="P553" i="31"/>
  <c r="O553" i="31"/>
  <c r="AO552" i="31"/>
  <c r="AN552" i="31"/>
  <c r="AM552" i="31"/>
  <c r="AL552" i="31"/>
  <c r="AK552" i="31"/>
  <c r="AJ552" i="31"/>
  <c r="AI552" i="31"/>
  <c r="AH552" i="31"/>
  <c r="AG552" i="31"/>
  <c r="AF552" i="31"/>
  <c r="AE552" i="31"/>
  <c r="AD552" i="31"/>
  <c r="AC552" i="31"/>
  <c r="AB552" i="31"/>
  <c r="AA552" i="31"/>
  <c r="Z552" i="31"/>
  <c r="Y552" i="31"/>
  <c r="X552" i="31"/>
  <c r="W552" i="31"/>
  <c r="V552" i="31"/>
  <c r="U552" i="31"/>
  <c r="T552" i="31"/>
  <c r="S552" i="31"/>
  <c r="R552" i="31"/>
  <c r="Q552" i="31"/>
  <c r="P552" i="31"/>
  <c r="O552" i="31"/>
  <c r="AO551" i="31"/>
  <c r="AN551" i="31"/>
  <c r="AM551" i="31"/>
  <c r="AL551" i="31"/>
  <c r="AK551" i="31"/>
  <c r="AJ551" i="31"/>
  <c r="AI551" i="31"/>
  <c r="AH551" i="31"/>
  <c r="AG551" i="31"/>
  <c r="AF551" i="31"/>
  <c r="AE551" i="31"/>
  <c r="AD551" i="31"/>
  <c r="AC551" i="31"/>
  <c r="AB551" i="31"/>
  <c r="AA551" i="31"/>
  <c r="Z551" i="31"/>
  <c r="Y551" i="31"/>
  <c r="X551" i="31"/>
  <c r="W551" i="31"/>
  <c r="V551" i="31"/>
  <c r="U551" i="31"/>
  <c r="T551" i="31"/>
  <c r="S551" i="31"/>
  <c r="R551" i="31"/>
  <c r="Q551" i="31"/>
  <c r="P551" i="31"/>
  <c r="O551" i="31"/>
  <c r="AO550" i="31"/>
  <c r="AN550" i="31"/>
  <c r="AM550" i="31"/>
  <c r="AL550" i="31"/>
  <c r="AK550" i="31"/>
  <c r="AJ550" i="31"/>
  <c r="AI550" i="31"/>
  <c r="AH550" i="31"/>
  <c r="AG550" i="31"/>
  <c r="AF550" i="31"/>
  <c r="AE550" i="31"/>
  <c r="AD550" i="31"/>
  <c r="AC550" i="31"/>
  <c r="AB550" i="31"/>
  <c r="AA550" i="31"/>
  <c r="Z550" i="31"/>
  <c r="Y550" i="31"/>
  <c r="X550" i="31"/>
  <c r="W550" i="31"/>
  <c r="V550" i="31"/>
  <c r="U550" i="31"/>
  <c r="T550" i="31"/>
  <c r="S550" i="31"/>
  <c r="R550" i="31"/>
  <c r="Q550" i="31"/>
  <c r="P550" i="31"/>
  <c r="O550" i="31"/>
  <c r="AO549" i="31"/>
  <c r="AN549" i="31"/>
  <c r="AM549" i="31"/>
  <c r="AL549" i="31"/>
  <c r="AK549" i="31"/>
  <c r="AJ549" i="31"/>
  <c r="AI549" i="31"/>
  <c r="AH549" i="31"/>
  <c r="AG549" i="31"/>
  <c r="AF549" i="31"/>
  <c r="AE549" i="31"/>
  <c r="AD549" i="31"/>
  <c r="AC549" i="31"/>
  <c r="AB549" i="31"/>
  <c r="AA549" i="31"/>
  <c r="Z549" i="31"/>
  <c r="Y549" i="31"/>
  <c r="X549" i="31"/>
  <c r="W549" i="31"/>
  <c r="V549" i="31"/>
  <c r="U549" i="31"/>
  <c r="T549" i="31"/>
  <c r="S549" i="31"/>
  <c r="R549" i="31"/>
  <c r="Q549" i="31"/>
  <c r="P549" i="31"/>
  <c r="O549" i="31"/>
  <c r="AO548" i="31"/>
  <c r="AN548" i="31"/>
  <c r="AM548" i="31"/>
  <c r="AL548" i="31"/>
  <c r="AK548" i="31"/>
  <c r="AJ548" i="31"/>
  <c r="AI548" i="31"/>
  <c r="AH548" i="31"/>
  <c r="AG548" i="31"/>
  <c r="AF548" i="31"/>
  <c r="AE548" i="31"/>
  <c r="AD548" i="31"/>
  <c r="AC548" i="31"/>
  <c r="AB548" i="31"/>
  <c r="AA548" i="31"/>
  <c r="Z548" i="31"/>
  <c r="Y548" i="31"/>
  <c r="X548" i="31"/>
  <c r="W548" i="31"/>
  <c r="V548" i="31"/>
  <c r="U548" i="31"/>
  <c r="T548" i="31"/>
  <c r="S548" i="31"/>
  <c r="R548" i="31"/>
  <c r="Q548" i="31"/>
  <c r="P548" i="31"/>
  <c r="O548" i="31"/>
  <c r="AO547" i="31"/>
  <c r="AN547" i="31"/>
  <c r="AM547" i="31"/>
  <c r="AL547" i="31"/>
  <c r="AK547" i="31"/>
  <c r="AJ547" i="31"/>
  <c r="AI547" i="31"/>
  <c r="AH547" i="31"/>
  <c r="AG547" i="31"/>
  <c r="AF547" i="31"/>
  <c r="AE547" i="31"/>
  <c r="AD547" i="31"/>
  <c r="AC547" i="31"/>
  <c r="AB547" i="31"/>
  <c r="AA547" i="31"/>
  <c r="Z547" i="31"/>
  <c r="Y547" i="31"/>
  <c r="X547" i="31"/>
  <c r="W547" i="31"/>
  <c r="V547" i="31"/>
  <c r="U547" i="31"/>
  <c r="T547" i="31"/>
  <c r="S547" i="31"/>
  <c r="R547" i="31"/>
  <c r="Q547" i="31"/>
  <c r="P547" i="31"/>
  <c r="O547" i="31"/>
  <c r="AO546" i="31"/>
  <c r="AN546" i="31"/>
  <c r="AM546" i="31"/>
  <c r="AL546" i="31"/>
  <c r="AK546" i="31"/>
  <c r="AJ546" i="31"/>
  <c r="AI546" i="31"/>
  <c r="AH546" i="31"/>
  <c r="AG546" i="31"/>
  <c r="AF546" i="31"/>
  <c r="AE546" i="31"/>
  <c r="AD546" i="31"/>
  <c r="AC546" i="31"/>
  <c r="AB546" i="31"/>
  <c r="AA546" i="31"/>
  <c r="Z546" i="31"/>
  <c r="Y546" i="31"/>
  <c r="X546" i="31"/>
  <c r="W546" i="31"/>
  <c r="V546" i="31"/>
  <c r="U546" i="31"/>
  <c r="T546" i="31"/>
  <c r="S546" i="31"/>
  <c r="R546" i="31"/>
  <c r="Q546" i="31"/>
  <c r="P546" i="31"/>
  <c r="O546" i="31"/>
  <c r="AO545" i="31"/>
  <c r="AN545" i="31"/>
  <c r="AM545" i="31"/>
  <c r="AL545" i="31"/>
  <c r="AK545" i="31"/>
  <c r="AJ545" i="31"/>
  <c r="AI545" i="31"/>
  <c r="AH545" i="31"/>
  <c r="AG545" i="31"/>
  <c r="AF545" i="31"/>
  <c r="AE545" i="31"/>
  <c r="AD545" i="31"/>
  <c r="AC545" i="31"/>
  <c r="AB545" i="31"/>
  <c r="AA545" i="31"/>
  <c r="Z545" i="31"/>
  <c r="Y545" i="31"/>
  <c r="X545" i="31"/>
  <c r="W545" i="31"/>
  <c r="V545" i="31"/>
  <c r="U545" i="31"/>
  <c r="T545" i="31"/>
  <c r="S545" i="31"/>
  <c r="R545" i="31"/>
  <c r="Q545" i="31"/>
  <c r="P545" i="31"/>
  <c r="O545" i="31"/>
  <c r="AO544" i="31"/>
  <c r="AN544" i="31"/>
  <c r="AM544" i="31"/>
  <c r="AL544" i="31"/>
  <c r="AK544" i="31"/>
  <c r="AJ544" i="31"/>
  <c r="AI544" i="31"/>
  <c r="AH544" i="31"/>
  <c r="AG544" i="31"/>
  <c r="AF544" i="31"/>
  <c r="AE544" i="31"/>
  <c r="AD544" i="31"/>
  <c r="AC544" i="31"/>
  <c r="AB544" i="31"/>
  <c r="AA544" i="31"/>
  <c r="Z544" i="31"/>
  <c r="Y544" i="31"/>
  <c r="X544" i="31"/>
  <c r="W544" i="31"/>
  <c r="V544" i="31"/>
  <c r="U544" i="31"/>
  <c r="T544" i="31"/>
  <c r="S544" i="31"/>
  <c r="R544" i="31"/>
  <c r="Q544" i="31"/>
  <c r="P544" i="31"/>
  <c r="O544" i="31"/>
  <c r="AO543" i="31"/>
  <c r="AN543" i="31"/>
  <c r="AM543" i="31"/>
  <c r="AL543" i="31"/>
  <c r="AK543" i="31"/>
  <c r="AJ543" i="31"/>
  <c r="AI543" i="31"/>
  <c r="AH543" i="31"/>
  <c r="AG543" i="31"/>
  <c r="AF543" i="31"/>
  <c r="AE543" i="31"/>
  <c r="AD543" i="31"/>
  <c r="AC543" i="31"/>
  <c r="AB543" i="31"/>
  <c r="AA543" i="31"/>
  <c r="Z543" i="31"/>
  <c r="Y543" i="31"/>
  <c r="X543" i="31"/>
  <c r="W543" i="31"/>
  <c r="V543" i="31"/>
  <c r="U543" i="31"/>
  <c r="T543" i="31"/>
  <c r="S543" i="31"/>
  <c r="R543" i="31"/>
  <c r="Q543" i="31"/>
  <c r="P543" i="31"/>
  <c r="O543" i="31"/>
  <c r="AO542" i="31"/>
  <c r="AN542" i="31"/>
  <c r="AM542" i="31"/>
  <c r="AL542" i="31"/>
  <c r="AK542" i="31"/>
  <c r="AJ542" i="31"/>
  <c r="AI542" i="31"/>
  <c r="AH542" i="31"/>
  <c r="AG542" i="31"/>
  <c r="AF542" i="31"/>
  <c r="AE542" i="31"/>
  <c r="AD542" i="31"/>
  <c r="AC542" i="31"/>
  <c r="AB542" i="31"/>
  <c r="AA542" i="31"/>
  <c r="Z542" i="31"/>
  <c r="Y542" i="31"/>
  <c r="X542" i="31"/>
  <c r="W542" i="31"/>
  <c r="V542" i="31"/>
  <c r="U542" i="31"/>
  <c r="T542" i="31"/>
  <c r="S542" i="31"/>
  <c r="R542" i="31"/>
  <c r="Q542" i="31"/>
  <c r="P542" i="31"/>
  <c r="O542" i="31"/>
  <c r="AO541" i="31"/>
  <c r="AN541" i="31"/>
  <c r="AM541" i="31"/>
  <c r="AL541" i="31"/>
  <c r="AK541" i="31"/>
  <c r="AJ541" i="31"/>
  <c r="AI541" i="31"/>
  <c r="AH541" i="31"/>
  <c r="AG541" i="31"/>
  <c r="AF541" i="31"/>
  <c r="AE541" i="31"/>
  <c r="AD541" i="31"/>
  <c r="AC541" i="31"/>
  <c r="AB541" i="31"/>
  <c r="AA541" i="31"/>
  <c r="Z541" i="31"/>
  <c r="Y541" i="31"/>
  <c r="X541" i="31"/>
  <c r="W541" i="31"/>
  <c r="V541" i="31"/>
  <c r="U541" i="31"/>
  <c r="T541" i="31"/>
  <c r="S541" i="31"/>
  <c r="R541" i="31"/>
  <c r="Q541" i="31"/>
  <c r="P541" i="31"/>
  <c r="O541" i="31"/>
  <c r="AO540" i="31"/>
  <c r="AN540" i="31"/>
  <c r="AM540" i="31"/>
  <c r="AL540" i="31"/>
  <c r="AK540" i="31"/>
  <c r="AJ540" i="31"/>
  <c r="AI540" i="31"/>
  <c r="AH540" i="31"/>
  <c r="AG540" i="31"/>
  <c r="AF540" i="31"/>
  <c r="AE540" i="31"/>
  <c r="AD540" i="31"/>
  <c r="AC540" i="31"/>
  <c r="AB540" i="31"/>
  <c r="AA540" i="31"/>
  <c r="Z540" i="31"/>
  <c r="Y540" i="31"/>
  <c r="X540" i="31"/>
  <c r="W540" i="31"/>
  <c r="V540" i="31"/>
  <c r="U540" i="31"/>
  <c r="T540" i="31"/>
  <c r="S540" i="31"/>
  <c r="R540" i="31"/>
  <c r="Q540" i="31"/>
  <c r="P540" i="31"/>
  <c r="O540" i="31"/>
  <c r="AO539" i="31"/>
  <c r="AN539" i="31"/>
  <c r="AM539" i="31"/>
  <c r="AL539" i="31"/>
  <c r="AK539" i="31"/>
  <c r="AJ539" i="31"/>
  <c r="AI539" i="31"/>
  <c r="AH539" i="31"/>
  <c r="AG539" i="31"/>
  <c r="AF539" i="31"/>
  <c r="AE539" i="31"/>
  <c r="AD539" i="31"/>
  <c r="AC539" i="31"/>
  <c r="AB539" i="31"/>
  <c r="AA539" i="31"/>
  <c r="Z539" i="31"/>
  <c r="Y539" i="31"/>
  <c r="X539" i="31"/>
  <c r="W539" i="31"/>
  <c r="V539" i="31"/>
  <c r="U539" i="31"/>
  <c r="T539" i="31"/>
  <c r="S539" i="31"/>
  <c r="R539" i="31"/>
  <c r="Q539" i="31"/>
  <c r="P539" i="31"/>
  <c r="O539" i="31"/>
  <c r="AO538" i="31"/>
  <c r="AN538" i="31"/>
  <c r="AM538" i="31"/>
  <c r="AL538" i="31"/>
  <c r="AK538" i="31"/>
  <c r="AJ538" i="31"/>
  <c r="AI538" i="31"/>
  <c r="AH538" i="31"/>
  <c r="AG538" i="31"/>
  <c r="AF538" i="31"/>
  <c r="AE538" i="31"/>
  <c r="AD538" i="31"/>
  <c r="AC538" i="31"/>
  <c r="AB538" i="31"/>
  <c r="AA538" i="31"/>
  <c r="Z538" i="31"/>
  <c r="Y538" i="31"/>
  <c r="X538" i="31"/>
  <c r="W538" i="31"/>
  <c r="V538" i="31"/>
  <c r="U538" i="31"/>
  <c r="T538" i="31"/>
  <c r="S538" i="31"/>
  <c r="R538" i="31"/>
  <c r="Q538" i="31"/>
  <c r="P538" i="31"/>
  <c r="O538" i="31"/>
  <c r="AO537" i="31"/>
  <c r="AN537" i="31"/>
  <c r="AM537" i="31"/>
  <c r="AL537" i="31"/>
  <c r="AK537" i="31"/>
  <c r="AJ537" i="31"/>
  <c r="AI537" i="31"/>
  <c r="AH537" i="31"/>
  <c r="AG537" i="31"/>
  <c r="AF537" i="31"/>
  <c r="AE537" i="31"/>
  <c r="AD537" i="31"/>
  <c r="AC537" i="31"/>
  <c r="AB537" i="31"/>
  <c r="AA537" i="31"/>
  <c r="Z537" i="31"/>
  <c r="Y537" i="31"/>
  <c r="X537" i="31"/>
  <c r="W537" i="31"/>
  <c r="V537" i="31"/>
  <c r="U537" i="31"/>
  <c r="T537" i="31"/>
  <c r="S537" i="31"/>
  <c r="R537" i="31"/>
  <c r="Q537" i="31"/>
  <c r="P537" i="31"/>
  <c r="O537" i="31"/>
  <c r="AO536" i="31"/>
  <c r="AN536" i="31"/>
  <c r="AM536" i="31"/>
  <c r="AL536" i="31"/>
  <c r="AK536" i="31"/>
  <c r="AJ536" i="31"/>
  <c r="AI536" i="31"/>
  <c r="AH536" i="31"/>
  <c r="AG536" i="31"/>
  <c r="AF536" i="31"/>
  <c r="AE536" i="31"/>
  <c r="AD536" i="31"/>
  <c r="AC536" i="31"/>
  <c r="AB536" i="31"/>
  <c r="AA536" i="31"/>
  <c r="Z536" i="31"/>
  <c r="Y536" i="31"/>
  <c r="X536" i="31"/>
  <c r="W536" i="31"/>
  <c r="V536" i="31"/>
  <c r="U536" i="31"/>
  <c r="T536" i="31"/>
  <c r="S536" i="31"/>
  <c r="R536" i="31"/>
  <c r="Q536" i="31"/>
  <c r="P536" i="31"/>
  <c r="O536" i="31"/>
  <c r="AO535" i="31"/>
  <c r="AN535" i="31"/>
  <c r="AM535" i="31"/>
  <c r="AL535" i="31"/>
  <c r="AK535" i="31"/>
  <c r="AJ535" i="31"/>
  <c r="AI535" i="31"/>
  <c r="AH535" i="31"/>
  <c r="AG535" i="31"/>
  <c r="AF535" i="31"/>
  <c r="AE535" i="31"/>
  <c r="AD535" i="31"/>
  <c r="AC535" i="31"/>
  <c r="AB535" i="31"/>
  <c r="AA535" i="31"/>
  <c r="Z535" i="31"/>
  <c r="Y535" i="31"/>
  <c r="X535" i="31"/>
  <c r="W535" i="31"/>
  <c r="V535" i="31"/>
  <c r="U535" i="31"/>
  <c r="T535" i="31"/>
  <c r="S535" i="31"/>
  <c r="R535" i="31"/>
  <c r="Q535" i="31"/>
  <c r="P535" i="31"/>
  <c r="O535" i="31"/>
  <c r="AO534" i="31"/>
  <c r="AN534" i="31"/>
  <c r="AM534" i="31"/>
  <c r="AL534" i="31"/>
  <c r="AK534" i="31"/>
  <c r="AJ534" i="31"/>
  <c r="AI534" i="31"/>
  <c r="AH534" i="31"/>
  <c r="AG534" i="31"/>
  <c r="AF534" i="31"/>
  <c r="AE534" i="31"/>
  <c r="AD534" i="31"/>
  <c r="AC534" i="31"/>
  <c r="AB534" i="31"/>
  <c r="AA534" i="31"/>
  <c r="Z534" i="31"/>
  <c r="Y534" i="31"/>
  <c r="X534" i="31"/>
  <c r="W534" i="31"/>
  <c r="V534" i="31"/>
  <c r="U534" i="31"/>
  <c r="T534" i="31"/>
  <c r="S534" i="31"/>
  <c r="R534" i="31"/>
  <c r="Q534" i="31"/>
  <c r="P534" i="31"/>
  <c r="O534" i="31"/>
  <c r="AO533" i="31"/>
  <c r="AN533" i="31"/>
  <c r="AM533" i="31"/>
  <c r="AL533" i="31"/>
  <c r="AK533" i="31"/>
  <c r="AJ533" i="31"/>
  <c r="AI533" i="31"/>
  <c r="AH533" i="31"/>
  <c r="AG533" i="31"/>
  <c r="AF533" i="31"/>
  <c r="AE533" i="31"/>
  <c r="AD533" i="31"/>
  <c r="AC533" i="31"/>
  <c r="AB533" i="31"/>
  <c r="AA533" i="31"/>
  <c r="Z533" i="31"/>
  <c r="Y533" i="31"/>
  <c r="X533" i="31"/>
  <c r="W533" i="31"/>
  <c r="V533" i="31"/>
  <c r="U533" i="31"/>
  <c r="T533" i="31"/>
  <c r="S533" i="31"/>
  <c r="R533" i="31"/>
  <c r="Q533" i="31"/>
  <c r="P533" i="31"/>
  <c r="O533" i="31"/>
  <c r="AO532" i="31"/>
  <c r="AN532" i="31"/>
  <c r="AM532" i="31"/>
  <c r="AL532" i="31"/>
  <c r="AK532" i="31"/>
  <c r="AJ532" i="31"/>
  <c r="AI532" i="31"/>
  <c r="AH532" i="31"/>
  <c r="AG532" i="31"/>
  <c r="AF532" i="31"/>
  <c r="AE532" i="31"/>
  <c r="AD532" i="31"/>
  <c r="AC532" i="31"/>
  <c r="AB532" i="31"/>
  <c r="AA532" i="31"/>
  <c r="Z532" i="31"/>
  <c r="Y532" i="31"/>
  <c r="X532" i="31"/>
  <c r="W532" i="31"/>
  <c r="V532" i="31"/>
  <c r="U532" i="31"/>
  <c r="T532" i="31"/>
  <c r="S532" i="31"/>
  <c r="R532" i="31"/>
  <c r="Q532" i="31"/>
  <c r="P532" i="31"/>
  <c r="O532" i="31"/>
  <c r="AO531" i="31"/>
  <c r="AN531" i="31"/>
  <c r="AM531" i="31"/>
  <c r="AL531" i="31"/>
  <c r="AK531" i="31"/>
  <c r="AJ531" i="31"/>
  <c r="AI531" i="31"/>
  <c r="AH531" i="31"/>
  <c r="AG531" i="31"/>
  <c r="AF531" i="31"/>
  <c r="AE531" i="31"/>
  <c r="AD531" i="31"/>
  <c r="AC531" i="31"/>
  <c r="AB531" i="31"/>
  <c r="AA531" i="31"/>
  <c r="Z531" i="31"/>
  <c r="Y531" i="31"/>
  <c r="X531" i="31"/>
  <c r="W531" i="31"/>
  <c r="V531" i="31"/>
  <c r="U531" i="31"/>
  <c r="T531" i="31"/>
  <c r="S531" i="31"/>
  <c r="R531" i="31"/>
  <c r="Q531" i="31"/>
  <c r="P531" i="31"/>
  <c r="O531" i="31"/>
  <c r="AO530" i="31"/>
  <c r="AN530" i="31"/>
  <c r="AM530" i="31"/>
  <c r="AL530" i="31"/>
  <c r="AK530" i="31"/>
  <c r="AJ530" i="31"/>
  <c r="AI530" i="31"/>
  <c r="AH530" i="31"/>
  <c r="AG530" i="31"/>
  <c r="AF530" i="31"/>
  <c r="AE530" i="31"/>
  <c r="AD530" i="31"/>
  <c r="AC530" i="31"/>
  <c r="AB530" i="31"/>
  <c r="AA530" i="31"/>
  <c r="Z530" i="31"/>
  <c r="Y530" i="31"/>
  <c r="X530" i="31"/>
  <c r="W530" i="31"/>
  <c r="V530" i="31"/>
  <c r="U530" i="31"/>
  <c r="T530" i="31"/>
  <c r="S530" i="31"/>
  <c r="R530" i="31"/>
  <c r="Q530" i="31"/>
  <c r="P530" i="31"/>
  <c r="O530" i="31"/>
  <c r="AO529" i="31"/>
  <c r="AN529" i="31"/>
  <c r="AM529" i="31"/>
  <c r="AL529" i="31"/>
  <c r="AK529" i="31"/>
  <c r="AJ529" i="31"/>
  <c r="AI529" i="31"/>
  <c r="AH529" i="31"/>
  <c r="AG529" i="31"/>
  <c r="AF529" i="31"/>
  <c r="AE529" i="31"/>
  <c r="AD529" i="31"/>
  <c r="AC529" i="31"/>
  <c r="AB529" i="31"/>
  <c r="AA529" i="31"/>
  <c r="Z529" i="31"/>
  <c r="Y529" i="31"/>
  <c r="X529" i="31"/>
  <c r="W529" i="31"/>
  <c r="V529" i="31"/>
  <c r="U529" i="31"/>
  <c r="T529" i="31"/>
  <c r="S529" i="31"/>
  <c r="R529" i="31"/>
  <c r="Q529" i="31"/>
  <c r="P529" i="31"/>
  <c r="O529" i="31"/>
  <c r="AO528" i="31"/>
  <c r="AN528" i="31"/>
  <c r="AM528" i="31"/>
  <c r="AL528" i="31"/>
  <c r="AK528" i="31"/>
  <c r="AJ528" i="31"/>
  <c r="AI528" i="31"/>
  <c r="AH528" i="31"/>
  <c r="AG528" i="31"/>
  <c r="AF528" i="31"/>
  <c r="AE528" i="31"/>
  <c r="AD528" i="31"/>
  <c r="AC528" i="31"/>
  <c r="AB528" i="31"/>
  <c r="AA528" i="31"/>
  <c r="Z528" i="31"/>
  <c r="Y528" i="31"/>
  <c r="X528" i="31"/>
  <c r="W528" i="31"/>
  <c r="V528" i="31"/>
  <c r="U528" i="31"/>
  <c r="T528" i="31"/>
  <c r="S528" i="31"/>
  <c r="R528" i="31"/>
  <c r="Q528" i="31"/>
  <c r="P528" i="31"/>
  <c r="O528" i="31"/>
  <c r="AO527" i="31"/>
  <c r="AN527" i="31"/>
  <c r="AM527" i="31"/>
  <c r="AL527" i="31"/>
  <c r="AK527" i="31"/>
  <c r="AJ527" i="31"/>
  <c r="AI527" i="31"/>
  <c r="AH527" i="31"/>
  <c r="AG527" i="31"/>
  <c r="AF527" i="31"/>
  <c r="AE527" i="31"/>
  <c r="AD527" i="31"/>
  <c r="AC527" i="31"/>
  <c r="AB527" i="31"/>
  <c r="AA527" i="31"/>
  <c r="Z527" i="31"/>
  <c r="Y527" i="31"/>
  <c r="X527" i="31"/>
  <c r="W527" i="31"/>
  <c r="V527" i="31"/>
  <c r="U527" i="31"/>
  <c r="T527" i="31"/>
  <c r="S527" i="31"/>
  <c r="R527" i="31"/>
  <c r="Q527" i="31"/>
  <c r="P527" i="31"/>
  <c r="O527" i="31"/>
  <c r="AO526" i="31"/>
  <c r="AN526" i="31"/>
  <c r="AM526" i="31"/>
  <c r="AL526" i="31"/>
  <c r="AK526" i="31"/>
  <c r="AJ526" i="31"/>
  <c r="AI526" i="31"/>
  <c r="AH526" i="31"/>
  <c r="AG526" i="31"/>
  <c r="AF526" i="31"/>
  <c r="AE526" i="31"/>
  <c r="AD526" i="31"/>
  <c r="AC526" i="31"/>
  <c r="AB526" i="31"/>
  <c r="AA526" i="31"/>
  <c r="Z526" i="31"/>
  <c r="Y526" i="31"/>
  <c r="X526" i="31"/>
  <c r="W526" i="31"/>
  <c r="V526" i="31"/>
  <c r="U526" i="31"/>
  <c r="T526" i="31"/>
  <c r="S526" i="31"/>
  <c r="R526" i="31"/>
  <c r="Q526" i="31"/>
  <c r="P526" i="31"/>
  <c r="O526" i="31"/>
  <c r="AO525" i="31"/>
  <c r="AN525" i="31"/>
  <c r="AM525" i="31"/>
  <c r="AL525" i="31"/>
  <c r="AK525" i="31"/>
  <c r="AJ525" i="31"/>
  <c r="AI525" i="31"/>
  <c r="AH525" i="31"/>
  <c r="AG525" i="31"/>
  <c r="AF525" i="31"/>
  <c r="AE525" i="31"/>
  <c r="AD525" i="31"/>
  <c r="AC525" i="31"/>
  <c r="AB525" i="31"/>
  <c r="AA525" i="31"/>
  <c r="Z525" i="31"/>
  <c r="Y525" i="31"/>
  <c r="X525" i="31"/>
  <c r="W525" i="31"/>
  <c r="V525" i="31"/>
  <c r="U525" i="31"/>
  <c r="T525" i="31"/>
  <c r="S525" i="31"/>
  <c r="R525" i="31"/>
  <c r="Q525" i="31"/>
  <c r="P525" i="31"/>
  <c r="O525" i="31"/>
  <c r="AO524" i="31"/>
  <c r="AN524" i="31"/>
  <c r="AM524" i="31"/>
  <c r="AL524" i="31"/>
  <c r="AK524" i="31"/>
  <c r="AJ524" i="31"/>
  <c r="AI524" i="31"/>
  <c r="AH524" i="31"/>
  <c r="AG524" i="31"/>
  <c r="AF524" i="31"/>
  <c r="AE524" i="31"/>
  <c r="AD524" i="31"/>
  <c r="AC524" i="31"/>
  <c r="AB524" i="31"/>
  <c r="AA524" i="31"/>
  <c r="Z524" i="31"/>
  <c r="Y524" i="31"/>
  <c r="X524" i="31"/>
  <c r="W524" i="31"/>
  <c r="V524" i="31"/>
  <c r="U524" i="31"/>
  <c r="T524" i="31"/>
  <c r="S524" i="31"/>
  <c r="R524" i="31"/>
  <c r="Q524" i="31"/>
  <c r="P524" i="31"/>
  <c r="O524" i="31"/>
  <c r="AO523" i="31"/>
  <c r="AN523" i="31"/>
  <c r="AM523" i="31"/>
  <c r="AL523" i="31"/>
  <c r="AK523" i="31"/>
  <c r="AJ523" i="31"/>
  <c r="AI523" i="31"/>
  <c r="AH523" i="31"/>
  <c r="AG523" i="31"/>
  <c r="AF523" i="31"/>
  <c r="AE523" i="31"/>
  <c r="AD523" i="31"/>
  <c r="AC523" i="31"/>
  <c r="AB523" i="31"/>
  <c r="AA523" i="31"/>
  <c r="Z523" i="31"/>
  <c r="Y523" i="31"/>
  <c r="X523" i="31"/>
  <c r="W523" i="31"/>
  <c r="V523" i="31"/>
  <c r="U523" i="31"/>
  <c r="T523" i="31"/>
  <c r="S523" i="31"/>
  <c r="R523" i="31"/>
  <c r="Q523" i="31"/>
  <c r="P523" i="31"/>
  <c r="O523" i="31"/>
  <c r="AO522" i="31"/>
  <c r="AN522" i="31"/>
  <c r="AM522" i="31"/>
  <c r="AL522" i="31"/>
  <c r="AK522" i="31"/>
  <c r="AJ522" i="31"/>
  <c r="AI522" i="31"/>
  <c r="AH522" i="31"/>
  <c r="AG522" i="31"/>
  <c r="AF522" i="31"/>
  <c r="AE522" i="31"/>
  <c r="AD522" i="31"/>
  <c r="AC522" i="31"/>
  <c r="AB522" i="31"/>
  <c r="AA522" i="31"/>
  <c r="Z522" i="31"/>
  <c r="Y522" i="31"/>
  <c r="X522" i="31"/>
  <c r="W522" i="31"/>
  <c r="V522" i="31"/>
  <c r="U522" i="31"/>
  <c r="T522" i="31"/>
  <c r="S522" i="31"/>
  <c r="R522" i="31"/>
  <c r="Q522" i="31"/>
  <c r="P522" i="31"/>
  <c r="O522" i="31"/>
  <c r="AO521" i="31"/>
  <c r="AN521" i="31"/>
  <c r="AM521" i="31"/>
  <c r="AL521" i="31"/>
  <c r="AK521" i="31"/>
  <c r="AJ521" i="31"/>
  <c r="AI521" i="31"/>
  <c r="AH521" i="31"/>
  <c r="AG521" i="31"/>
  <c r="AF521" i="31"/>
  <c r="AE521" i="31"/>
  <c r="AD521" i="31"/>
  <c r="AC521" i="31"/>
  <c r="AB521" i="31"/>
  <c r="AA521" i="31"/>
  <c r="Z521" i="31"/>
  <c r="Y521" i="31"/>
  <c r="X521" i="31"/>
  <c r="W521" i="31"/>
  <c r="V521" i="31"/>
  <c r="U521" i="31"/>
  <c r="T521" i="31"/>
  <c r="S521" i="31"/>
  <c r="R521" i="31"/>
  <c r="Q521" i="31"/>
  <c r="P521" i="31"/>
  <c r="O521" i="31"/>
  <c r="AO520" i="31"/>
  <c r="AN520" i="31"/>
  <c r="AM520" i="31"/>
  <c r="AL520" i="31"/>
  <c r="AK520" i="31"/>
  <c r="AJ520" i="31"/>
  <c r="AI520" i="31"/>
  <c r="AH520" i="31"/>
  <c r="AG520" i="31"/>
  <c r="AF520" i="31"/>
  <c r="AE520" i="31"/>
  <c r="AD520" i="31"/>
  <c r="AC520" i="31"/>
  <c r="AB520" i="31"/>
  <c r="AA520" i="31"/>
  <c r="Z520" i="31"/>
  <c r="Y520" i="31"/>
  <c r="X520" i="31"/>
  <c r="W520" i="31"/>
  <c r="V520" i="31"/>
  <c r="U520" i="31"/>
  <c r="T520" i="31"/>
  <c r="S520" i="31"/>
  <c r="R520" i="31"/>
  <c r="Q520" i="31"/>
  <c r="P520" i="31"/>
  <c r="O520" i="31"/>
  <c r="AO519" i="31"/>
  <c r="AN519" i="31"/>
  <c r="AM519" i="31"/>
  <c r="AL519" i="31"/>
  <c r="AK519" i="31"/>
  <c r="AJ519" i="31"/>
  <c r="AI519" i="31"/>
  <c r="AH519" i="31"/>
  <c r="AG519" i="31"/>
  <c r="AF519" i="31"/>
  <c r="AE519" i="31"/>
  <c r="AD519" i="31"/>
  <c r="AC519" i="31"/>
  <c r="AB519" i="31"/>
  <c r="AA519" i="31"/>
  <c r="Z519" i="31"/>
  <c r="Y519" i="31"/>
  <c r="X519" i="31"/>
  <c r="W519" i="31"/>
  <c r="V519" i="31"/>
  <c r="U519" i="31"/>
  <c r="T519" i="31"/>
  <c r="S519" i="31"/>
  <c r="R519" i="31"/>
  <c r="Q519" i="31"/>
  <c r="P519" i="31"/>
  <c r="O519" i="31"/>
  <c r="AO518" i="31"/>
  <c r="AN518" i="31"/>
  <c r="AM518" i="31"/>
  <c r="AL518" i="31"/>
  <c r="AK518" i="31"/>
  <c r="AJ518" i="31"/>
  <c r="AI518" i="31"/>
  <c r="AH518" i="31"/>
  <c r="AG518" i="31"/>
  <c r="AF518" i="31"/>
  <c r="AE518" i="31"/>
  <c r="AD518" i="31"/>
  <c r="AC518" i="31"/>
  <c r="AB518" i="31"/>
  <c r="AA518" i="31"/>
  <c r="Z518" i="31"/>
  <c r="Y518" i="31"/>
  <c r="X518" i="31"/>
  <c r="W518" i="31"/>
  <c r="V518" i="31"/>
  <c r="U518" i="31"/>
  <c r="T518" i="31"/>
  <c r="S518" i="31"/>
  <c r="R518" i="31"/>
  <c r="Q518" i="31"/>
  <c r="P518" i="31"/>
  <c r="O518" i="31"/>
  <c r="AO517" i="31"/>
  <c r="AN517" i="31"/>
  <c r="AM517" i="31"/>
  <c r="AL517" i="31"/>
  <c r="AK517" i="31"/>
  <c r="AJ517" i="31"/>
  <c r="AI517" i="31"/>
  <c r="AH517" i="31"/>
  <c r="AG517" i="31"/>
  <c r="AF517" i="31"/>
  <c r="AE517" i="31"/>
  <c r="AD517" i="31"/>
  <c r="AC517" i="31"/>
  <c r="AB517" i="31"/>
  <c r="AA517" i="31"/>
  <c r="Z517" i="31"/>
  <c r="Y517" i="31"/>
  <c r="X517" i="31"/>
  <c r="W517" i="31"/>
  <c r="V517" i="31"/>
  <c r="U517" i="31"/>
  <c r="T517" i="31"/>
  <c r="S517" i="31"/>
  <c r="R517" i="31"/>
  <c r="Q517" i="31"/>
  <c r="P517" i="31"/>
  <c r="O517" i="31"/>
  <c r="AO516" i="31"/>
  <c r="AN516" i="31"/>
  <c r="AM516" i="31"/>
  <c r="AL516" i="31"/>
  <c r="AK516" i="31"/>
  <c r="AJ516" i="31"/>
  <c r="AI516" i="31"/>
  <c r="AH516" i="31"/>
  <c r="AG516" i="31"/>
  <c r="AF516" i="31"/>
  <c r="AE516" i="31"/>
  <c r="AD516" i="31"/>
  <c r="AC516" i="31"/>
  <c r="AB516" i="31"/>
  <c r="AA516" i="31"/>
  <c r="Z516" i="31"/>
  <c r="Y516" i="31"/>
  <c r="X516" i="31"/>
  <c r="W516" i="31"/>
  <c r="V516" i="31"/>
  <c r="U516" i="31"/>
  <c r="T516" i="31"/>
  <c r="S516" i="31"/>
  <c r="R516" i="31"/>
  <c r="Q516" i="31"/>
  <c r="P516" i="31"/>
  <c r="O516" i="31"/>
  <c r="AO515" i="31"/>
  <c r="AN515" i="31"/>
  <c r="AM515" i="31"/>
  <c r="AL515" i="31"/>
  <c r="AK515" i="31"/>
  <c r="AJ515" i="31"/>
  <c r="AI515" i="31"/>
  <c r="AH515" i="31"/>
  <c r="AG515" i="31"/>
  <c r="AF515" i="31"/>
  <c r="AE515" i="31"/>
  <c r="AD515" i="31"/>
  <c r="AC515" i="31"/>
  <c r="AB515" i="31"/>
  <c r="AA515" i="31"/>
  <c r="Z515" i="31"/>
  <c r="Y515" i="31"/>
  <c r="X515" i="31"/>
  <c r="W515" i="31"/>
  <c r="V515" i="31"/>
  <c r="U515" i="31"/>
  <c r="T515" i="31"/>
  <c r="S515" i="31"/>
  <c r="R515" i="31"/>
  <c r="Q515" i="31"/>
  <c r="P515" i="31"/>
  <c r="O515" i="31"/>
  <c r="AO514" i="31"/>
  <c r="AN514" i="31"/>
  <c r="AM514" i="31"/>
  <c r="AL514" i="31"/>
  <c r="AK514" i="31"/>
  <c r="AJ514" i="31"/>
  <c r="AI514" i="31"/>
  <c r="AH514" i="31"/>
  <c r="AG514" i="31"/>
  <c r="AF514" i="31"/>
  <c r="AE514" i="31"/>
  <c r="AD514" i="31"/>
  <c r="AC514" i="31"/>
  <c r="AB514" i="31"/>
  <c r="AA514" i="31"/>
  <c r="Z514" i="31"/>
  <c r="Y514" i="31"/>
  <c r="X514" i="31"/>
  <c r="W514" i="31"/>
  <c r="V514" i="31"/>
  <c r="U514" i="31"/>
  <c r="T514" i="31"/>
  <c r="S514" i="31"/>
  <c r="R514" i="31"/>
  <c r="Q514" i="31"/>
  <c r="P514" i="31"/>
  <c r="O514" i="31"/>
  <c r="AO513" i="31"/>
  <c r="AN513" i="31"/>
  <c r="AM513" i="31"/>
  <c r="AL513" i="31"/>
  <c r="AK513" i="31"/>
  <c r="AJ513" i="31"/>
  <c r="AI513" i="31"/>
  <c r="AH513" i="31"/>
  <c r="AG513" i="31"/>
  <c r="AF513" i="31"/>
  <c r="AE513" i="31"/>
  <c r="AD513" i="31"/>
  <c r="AC513" i="31"/>
  <c r="AB513" i="31"/>
  <c r="AA513" i="31"/>
  <c r="Z513" i="31"/>
  <c r="Y513" i="31"/>
  <c r="X513" i="31"/>
  <c r="W513" i="31"/>
  <c r="V513" i="31"/>
  <c r="U513" i="31"/>
  <c r="T513" i="31"/>
  <c r="S513" i="31"/>
  <c r="R513" i="31"/>
  <c r="Q513" i="31"/>
  <c r="P513" i="31"/>
  <c r="O513" i="31"/>
  <c r="AO512" i="31"/>
  <c r="AN512" i="31"/>
  <c r="AM512" i="31"/>
  <c r="AL512" i="31"/>
  <c r="AK512" i="31"/>
  <c r="AJ512" i="31"/>
  <c r="AI512" i="31"/>
  <c r="AH512" i="31"/>
  <c r="AG512" i="31"/>
  <c r="AF512" i="31"/>
  <c r="AE512" i="31"/>
  <c r="AD512" i="31"/>
  <c r="AC512" i="31"/>
  <c r="AB512" i="31"/>
  <c r="AA512" i="31"/>
  <c r="Z512" i="31"/>
  <c r="Y512" i="31"/>
  <c r="X512" i="31"/>
  <c r="W512" i="31"/>
  <c r="V512" i="31"/>
  <c r="U512" i="31"/>
  <c r="T512" i="31"/>
  <c r="S512" i="31"/>
  <c r="R512" i="31"/>
  <c r="Q512" i="31"/>
  <c r="P512" i="31"/>
  <c r="O512" i="31"/>
  <c r="AO511" i="31"/>
  <c r="AN511" i="31"/>
  <c r="AM511" i="31"/>
  <c r="AL511" i="31"/>
  <c r="AK511" i="31"/>
  <c r="AJ511" i="31"/>
  <c r="AI511" i="31"/>
  <c r="AH511" i="31"/>
  <c r="AG511" i="31"/>
  <c r="AF511" i="31"/>
  <c r="AE511" i="31"/>
  <c r="AD511" i="31"/>
  <c r="AC511" i="31"/>
  <c r="AB511" i="31"/>
  <c r="AA511" i="31"/>
  <c r="Z511" i="31"/>
  <c r="Y511" i="31"/>
  <c r="X511" i="31"/>
  <c r="W511" i="31"/>
  <c r="V511" i="31"/>
  <c r="U511" i="31"/>
  <c r="T511" i="31"/>
  <c r="S511" i="31"/>
  <c r="R511" i="31"/>
  <c r="Q511" i="31"/>
  <c r="P511" i="31"/>
  <c r="O511" i="31"/>
  <c r="AO510" i="31"/>
  <c r="AN510" i="31"/>
  <c r="AM510" i="31"/>
  <c r="AL510" i="31"/>
  <c r="AK510" i="31"/>
  <c r="AJ510" i="31"/>
  <c r="AI510" i="31"/>
  <c r="AH510" i="31"/>
  <c r="AG510" i="31"/>
  <c r="AF510" i="31"/>
  <c r="AE510" i="31"/>
  <c r="AD510" i="31"/>
  <c r="AC510" i="31"/>
  <c r="AB510" i="31"/>
  <c r="AA510" i="31"/>
  <c r="Z510" i="31"/>
  <c r="Y510" i="31"/>
  <c r="X510" i="31"/>
  <c r="W510" i="31"/>
  <c r="V510" i="31"/>
  <c r="U510" i="31"/>
  <c r="T510" i="31"/>
  <c r="S510" i="31"/>
  <c r="R510" i="31"/>
  <c r="Q510" i="31"/>
  <c r="P510" i="31"/>
  <c r="O510" i="31"/>
  <c r="AO509" i="31"/>
  <c r="AN509" i="31"/>
  <c r="AM509" i="31"/>
  <c r="AL509" i="31"/>
  <c r="AK509" i="31"/>
  <c r="AJ509" i="31"/>
  <c r="AI509" i="31"/>
  <c r="AH509" i="31"/>
  <c r="AG509" i="31"/>
  <c r="AF509" i="31"/>
  <c r="AE509" i="31"/>
  <c r="AD509" i="31"/>
  <c r="AC509" i="31"/>
  <c r="AB509" i="31"/>
  <c r="AA509" i="31"/>
  <c r="Z509" i="31"/>
  <c r="Y509" i="31"/>
  <c r="X509" i="31"/>
  <c r="W509" i="31"/>
  <c r="V509" i="31"/>
  <c r="U509" i="31"/>
  <c r="T509" i="31"/>
  <c r="S509" i="31"/>
  <c r="R509" i="31"/>
  <c r="Q509" i="31"/>
  <c r="P509" i="31"/>
  <c r="O509" i="31"/>
  <c r="AO508" i="31"/>
  <c r="AN508" i="31"/>
  <c r="AM508" i="31"/>
  <c r="AL508" i="31"/>
  <c r="AK508" i="31"/>
  <c r="AJ508" i="31"/>
  <c r="AI508" i="31"/>
  <c r="AH508" i="31"/>
  <c r="AG508" i="31"/>
  <c r="AF508" i="31"/>
  <c r="AE508" i="31"/>
  <c r="AD508" i="31"/>
  <c r="AC508" i="31"/>
  <c r="AB508" i="31"/>
  <c r="AA508" i="31"/>
  <c r="Z508" i="31"/>
  <c r="Y508" i="31"/>
  <c r="X508" i="31"/>
  <c r="W508" i="31"/>
  <c r="V508" i="31"/>
  <c r="U508" i="31"/>
  <c r="T508" i="31"/>
  <c r="S508" i="31"/>
  <c r="R508" i="31"/>
  <c r="Q508" i="31"/>
  <c r="P508" i="31"/>
  <c r="O508" i="31"/>
  <c r="AO507" i="31"/>
  <c r="AN507" i="31"/>
  <c r="AM507" i="31"/>
  <c r="AL507" i="31"/>
  <c r="AK507" i="31"/>
  <c r="AJ507" i="31"/>
  <c r="AI507" i="31"/>
  <c r="AH507" i="31"/>
  <c r="AG507" i="31"/>
  <c r="AF507" i="31"/>
  <c r="AE507" i="31"/>
  <c r="AD507" i="31"/>
  <c r="AC507" i="31"/>
  <c r="AB507" i="31"/>
  <c r="AA507" i="31"/>
  <c r="Z507" i="31"/>
  <c r="Y507" i="31"/>
  <c r="X507" i="31"/>
  <c r="W507" i="31"/>
  <c r="V507" i="31"/>
  <c r="U507" i="31"/>
  <c r="T507" i="31"/>
  <c r="S507" i="31"/>
  <c r="R507" i="31"/>
  <c r="Q507" i="31"/>
  <c r="P507" i="31"/>
  <c r="O507" i="31"/>
  <c r="AO506" i="31"/>
  <c r="AN506" i="31"/>
  <c r="AM506" i="31"/>
  <c r="AL506" i="31"/>
  <c r="AK506" i="31"/>
  <c r="AJ506" i="31"/>
  <c r="AI506" i="31"/>
  <c r="AH506" i="31"/>
  <c r="AG506" i="31"/>
  <c r="AF506" i="31"/>
  <c r="AE506" i="31"/>
  <c r="AD506" i="31"/>
  <c r="AC506" i="31"/>
  <c r="AB506" i="31"/>
  <c r="AA506" i="31"/>
  <c r="Z506" i="31"/>
  <c r="Y506" i="31"/>
  <c r="X506" i="31"/>
  <c r="W506" i="31"/>
  <c r="V506" i="31"/>
  <c r="U506" i="31"/>
  <c r="T506" i="31"/>
  <c r="S506" i="31"/>
  <c r="R506" i="31"/>
  <c r="Q506" i="31"/>
  <c r="P506" i="31"/>
  <c r="O506" i="31"/>
  <c r="AO505" i="31"/>
  <c r="AN505" i="31"/>
  <c r="AM505" i="31"/>
  <c r="AL505" i="31"/>
  <c r="AK505" i="31"/>
  <c r="AJ505" i="31"/>
  <c r="AI505" i="31"/>
  <c r="AH505" i="31"/>
  <c r="AG505" i="31"/>
  <c r="AF505" i="31"/>
  <c r="AE505" i="31"/>
  <c r="AD505" i="31"/>
  <c r="AC505" i="31"/>
  <c r="AB505" i="31"/>
  <c r="AA505" i="31"/>
  <c r="Z505" i="31"/>
  <c r="Y505" i="31"/>
  <c r="X505" i="31"/>
  <c r="W505" i="31"/>
  <c r="V505" i="31"/>
  <c r="U505" i="31"/>
  <c r="T505" i="31"/>
  <c r="S505" i="31"/>
  <c r="R505" i="31"/>
  <c r="Q505" i="31"/>
  <c r="P505" i="31"/>
  <c r="O505" i="31"/>
  <c r="AO504" i="31"/>
  <c r="AN504" i="31"/>
  <c r="AM504" i="31"/>
  <c r="AL504" i="31"/>
  <c r="AK504" i="31"/>
  <c r="AJ504" i="31"/>
  <c r="AI504" i="31"/>
  <c r="AH504" i="31"/>
  <c r="AG504" i="31"/>
  <c r="AF504" i="31"/>
  <c r="AE504" i="31"/>
  <c r="AD504" i="31"/>
  <c r="AC504" i="31"/>
  <c r="AB504" i="31"/>
  <c r="AA504" i="31"/>
  <c r="Z504" i="31"/>
  <c r="Y504" i="31"/>
  <c r="X504" i="31"/>
  <c r="W504" i="31"/>
  <c r="V504" i="31"/>
  <c r="U504" i="31"/>
  <c r="T504" i="31"/>
  <c r="S504" i="31"/>
  <c r="R504" i="31"/>
  <c r="Q504" i="31"/>
  <c r="P504" i="31"/>
  <c r="O504" i="31"/>
  <c r="AO503" i="31"/>
  <c r="AN503" i="31"/>
  <c r="AM503" i="31"/>
  <c r="AL503" i="31"/>
  <c r="AK503" i="31"/>
  <c r="AJ503" i="31"/>
  <c r="AI503" i="31"/>
  <c r="AH503" i="31"/>
  <c r="AG503" i="31"/>
  <c r="AF503" i="31"/>
  <c r="AE503" i="31"/>
  <c r="AD503" i="31"/>
  <c r="AC503" i="31"/>
  <c r="AB503" i="31"/>
  <c r="AA503" i="31"/>
  <c r="Z503" i="31"/>
  <c r="Y503" i="31"/>
  <c r="X503" i="31"/>
  <c r="W503" i="31"/>
  <c r="V503" i="31"/>
  <c r="U503" i="31"/>
  <c r="T503" i="31"/>
  <c r="S503" i="31"/>
  <c r="R503" i="31"/>
  <c r="Q503" i="31"/>
  <c r="P503" i="31"/>
  <c r="O503" i="31"/>
  <c r="AO502" i="31"/>
  <c r="AN502" i="31"/>
  <c r="AM502" i="31"/>
  <c r="AL502" i="31"/>
  <c r="AK502" i="31"/>
  <c r="AJ502" i="31"/>
  <c r="AI502" i="31"/>
  <c r="AH502" i="31"/>
  <c r="AG502" i="31"/>
  <c r="AF502" i="31"/>
  <c r="AE502" i="31"/>
  <c r="AD502" i="31"/>
  <c r="AC502" i="31"/>
  <c r="AB502" i="31"/>
  <c r="AA502" i="31"/>
  <c r="Z502" i="31"/>
  <c r="Y502" i="31"/>
  <c r="X502" i="31"/>
  <c r="W502" i="31"/>
  <c r="V502" i="31"/>
  <c r="U502" i="31"/>
  <c r="T502" i="31"/>
  <c r="S502" i="31"/>
  <c r="R502" i="31"/>
  <c r="Q502" i="31"/>
  <c r="P502" i="31"/>
  <c r="O502" i="31"/>
  <c r="AO501" i="31"/>
  <c r="AN501" i="31"/>
  <c r="AM501" i="31"/>
  <c r="AL501" i="31"/>
  <c r="AK501" i="31"/>
  <c r="AJ501" i="31"/>
  <c r="AI501" i="31"/>
  <c r="AH501" i="31"/>
  <c r="AG501" i="31"/>
  <c r="AF501" i="31"/>
  <c r="AE501" i="31"/>
  <c r="AD501" i="31"/>
  <c r="AC501" i="31"/>
  <c r="AB501" i="31"/>
  <c r="AA501" i="31"/>
  <c r="Z501" i="31"/>
  <c r="Y501" i="31"/>
  <c r="X501" i="31"/>
  <c r="W501" i="31"/>
  <c r="V501" i="31"/>
  <c r="U501" i="31"/>
  <c r="T501" i="31"/>
  <c r="S501" i="31"/>
  <c r="R501" i="31"/>
  <c r="Q501" i="31"/>
  <c r="P501" i="31"/>
  <c r="O501" i="31"/>
  <c r="AO500" i="31"/>
  <c r="AN500" i="31"/>
  <c r="AM500" i="31"/>
  <c r="AL500" i="31"/>
  <c r="AK500" i="31"/>
  <c r="AJ500" i="31"/>
  <c r="AI500" i="31"/>
  <c r="AH500" i="31"/>
  <c r="AG500" i="31"/>
  <c r="AF500" i="31"/>
  <c r="AE500" i="31"/>
  <c r="AD500" i="31"/>
  <c r="AC500" i="31"/>
  <c r="AB500" i="31"/>
  <c r="AA500" i="31"/>
  <c r="Z500" i="31"/>
  <c r="Y500" i="31"/>
  <c r="X500" i="31"/>
  <c r="W500" i="31"/>
  <c r="V500" i="31"/>
  <c r="U500" i="31"/>
  <c r="T500" i="31"/>
  <c r="S500" i="31"/>
  <c r="R500" i="31"/>
  <c r="Q500" i="31"/>
  <c r="P500" i="31"/>
  <c r="O500" i="31"/>
  <c r="AO499" i="31"/>
  <c r="AN499" i="31"/>
  <c r="AM499" i="31"/>
  <c r="AL499" i="31"/>
  <c r="AK499" i="31"/>
  <c r="AJ499" i="31"/>
  <c r="AI499" i="31"/>
  <c r="AH499" i="31"/>
  <c r="AG499" i="31"/>
  <c r="AF499" i="31"/>
  <c r="AE499" i="31"/>
  <c r="AD499" i="31"/>
  <c r="AC499" i="31"/>
  <c r="AB499" i="31"/>
  <c r="AA499" i="31"/>
  <c r="Z499" i="31"/>
  <c r="Y499" i="31"/>
  <c r="X499" i="31"/>
  <c r="W499" i="31"/>
  <c r="V499" i="31"/>
  <c r="U499" i="31"/>
  <c r="T499" i="31"/>
  <c r="S499" i="31"/>
  <c r="R499" i="31"/>
  <c r="Q499" i="31"/>
  <c r="P499" i="31"/>
  <c r="O499" i="31"/>
  <c r="AO498" i="31"/>
  <c r="AN498" i="31"/>
  <c r="AM498" i="31"/>
  <c r="AL498" i="31"/>
  <c r="AK498" i="31"/>
  <c r="AJ498" i="31"/>
  <c r="AI498" i="31"/>
  <c r="AH498" i="31"/>
  <c r="AG498" i="31"/>
  <c r="AF498" i="31"/>
  <c r="AE498" i="31"/>
  <c r="AD498" i="31"/>
  <c r="AC498" i="31"/>
  <c r="AB498" i="31"/>
  <c r="AA498" i="31"/>
  <c r="Z498" i="31"/>
  <c r="Y498" i="31"/>
  <c r="X498" i="31"/>
  <c r="W498" i="31"/>
  <c r="V498" i="31"/>
  <c r="U498" i="31"/>
  <c r="T498" i="31"/>
  <c r="S498" i="31"/>
  <c r="R498" i="31"/>
  <c r="Q498" i="31"/>
  <c r="P498" i="31"/>
  <c r="O498" i="31"/>
  <c r="AO497" i="31"/>
  <c r="AN497" i="31"/>
  <c r="AM497" i="31"/>
  <c r="AL497" i="31"/>
  <c r="AK497" i="31"/>
  <c r="AJ497" i="31"/>
  <c r="AI497" i="31"/>
  <c r="AH497" i="31"/>
  <c r="AG497" i="31"/>
  <c r="AF497" i="31"/>
  <c r="AE497" i="31"/>
  <c r="AD497" i="31"/>
  <c r="AC497" i="31"/>
  <c r="AB497" i="31"/>
  <c r="AA497" i="31"/>
  <c r="Z497" i="31"/>
  <c r="Y497" i="31"/>
  <c r="X497" i="31"/>
  <c r="W497" i="31"/>
  <c r="V497" i="31"/>
  <c r="U497" i="31"/>
  <c r="T497" i="31"/>
  <c r="S497" i="31"/>
  <c r="R497" i="31"/>
  <c r="Q497" i="31"/>
  <c r="P497" i="31"/>
  <c r="O497" i="31"/>
  <c r="AO496" i="31"/>
  <c r="AN496" i="31"/>
  <c r="AM496" i="31"/>
  <c r="AL496" i="31"/>
  <c r="AK496" i="31"/>
  <c r="AJ496" i="31"/>
  <c r="AI496" i="31"/>
  <c r="AH496" i="31"/>
  <c r="AG496" i="31"/>
  <c r="AF496" i="31"/>
  <c r="AE496" i="31"/>
  <c r="AD496" i="31"/>
  <c r="AC496" i="31"/>
  <c r="AB496" i="31"/>
  <c r="AA496" i="31"/>
  <c r="Z496" i="31"/>
  <c r="Y496" i="31"/>
  <c r="X496" i="31"/>
  <c r="W496" i="31"/>
  <c r="V496" i="31"/>
  <c r="U496" i="31"/>
  <c r="T496" i="31"/>
  <c r="S496" i="31"/>
  <c r="R496" i="31"/>
  <c r="Q496" i="31"/>
  <c r="P496" i="31"/>
  <c r="O496" i="31"/>
  <c r="AO495" i="31"/>
  <c r="AN495" i="31"/>
  <c r="AM495" i="31"/>
  <c r="AL495" i="31"/>
  <c r="AK495" i="31"/>
  <c r="AJ495" i="31"/>
  <c r="AI495" i="31"/>
  <c r="AH495" i="31"/>
  <c r="AG495" i="31"/>
  <c r="AF495" i="31"/>
  <c r="AE495" i="31"/>
  <c r="AD495" i="31"/>
  <c r="AC495" i="31"/>
  <c r="AB495" i="31"/>
  <c r="AA495" i="31"/>
  <c r="Z495" i="31"/>
  <c r="Y495" i="31"/>
  <c r="X495" i="31"/>
  <c r="W495" i="31"/>
  <c r="V495" i="31"/>
  <c r="U495" i="31"/>
  <c r="T495" i="31"/>
  <c r="S495" i="31"/>
  <c r="R495" i="31"/>
  <c r="Q495" i="31"/>
  <c r="P495" i="31"/>
  <c r="O495" i="31"/>
  <c r="AO494" i="31"/>
  <c r="AN494" i="31"/>
  <c r="AM494" i="31"/>
  <c r="AL494" i="31"/>
  <c r="AK494" i="31"/>
  <c r="AJ494" i="31"/>
  <c r="AI494" i="31"/>
  <c r="AH494" i="31"/>
  <c r="AG494" i="31"/>
  <c r="AF494" i="31"/>
  <c r="AE494" i="31"/>
  <c r="AD494" i="31"/>
  <c r="AC494" i="31"/>
  <c r="AB494" i="31"/>
  <c r="AA494" i="31"/>
  <c r="Z494" i="31"/>
  <c r="Y494" i="31"/>
  <c r="X494" i="31"/>
  <c r="W494" i="31"/>
  <c r="V494" i="31"/>
  <c r="U494" i="31"/>
  <c r="T494" i="31"/>
  <c r="S494" i="31"/>
  <c r="R494" i="31"/>
  <c r="Q494" i="31"/>
  <c r="P494" i="31"/>
  <c r="O494" i="31"/>
  <c r="AO493" i="31"/>
  <c r="AN493" i="31"/>
  <c r="AM493" i="31"/>
  <c r="AL493" i="31"/>
  <c r="AK493" i="31"/>
  <c r="AJ493" i="31"/>
  <c r="AI493" i="31"/>
  <c r="AH493" i="31"/>
  <c r="AG493" i="31"/>
  <c r="AF493" i="31"/>
  <c r="AE493" i="31"/>
  <c r="AD493" i="31"/>
  <c r="AC493" i="31"/>
  <c r="AB493" i="31"/>
  <c r="AA493" i="31"/>
  <c r="Z493" i="31"/>
  <c r="Y493" i="31"/>
  <c r="X493" i="31"/>
  <c r="W493" i="31"/>
  <c r="V493" i="31"/>
  <c r="U493" i="31"/>
  <c r="T493" i="31"/>
  <c r="S493" i="31"/>
  <c r="R493" i="31"/>
  <c r="Q493" i="31"/>
  <c r="P493" i="31"/>
  <c r="O493" i="31"/>
  <c r="AO492" i="31"/>
  <c r="AN492" i="31"/>
  <c r="AM492" i="31"/>
  <c r="AL492" i="31"/>
  <c r="AK492" i="31"/>
  <c r="AJ492" i="31"/>
  <c r="AI492" i="31"/>
  <c r="AH492" i="31"/>
  <c r="AG492" i="31"/>
  <c r="AF492" i="31"/>
  <c r="AE492" i="31"/>
  <c r="AD492" i="31"/>
  <c r="AC492" i="31"/>
  <c r="AB492" i="31"/>
  <c r="AA492" i="31"/>
  <c r="Z492" i="31"/>
  <c r="Y492" i="31"/>
  <c r="X492" i="31"/>
  <c r="W492" i="31"/>
  <c r="V492" i="31"/>
  <c r="U492" i="31"/>
  <c r="T492" i="31"/>
  <c r="S492" i="31"/>
  <c r="R492" i="31"/>
  <c r="Q492" i="31"/>
  <c r="P492" i="31"/>
  <c r="O492" i="31"/>
  <c r="AO491" i="31"/>
  <c r="AN491" i="31"/>
  <c r="AM491" i="31"/>
  <c r="AL491" i="31"/>
  <c r="AK491" i="31"/>
  <c r="AJ491" i="31"/>
  <c r="AI491" i="31"/>
  <c r="AH491" i="31"/>
  <c r="AG491" i="31"/>
  <c r="AF491" i="31"/>
  <c r="AE491" i="31"/>
  <c r="AD491" i="31"/>
  <c r="AC491" i="31"/>
  <c r="AB491" i="31"/>
  <c r="AA491" i="31"/>
  <c r="Z491" i="31"/>
  <c r="Y491" i="31"/>
  <c r="X491" i="31"/>
  <c r="W491" i="31"/>
  <c r="V491" i="31"/>
  <c r="U491" i="31"/>
  <c r="T491" i="31"/>
  <c r="S491" i="31"/>
  <c r="R491" i="31"/>
  <c r="Q491" i="31"/>
  <c r="P491" i="31"/>
  <c r="O491" i="31"/>
  <c r="AO490" i="31"/>
  <c r="AN490" i="31"/>
  <c r="AM490" i="31"/>
  <c r="AL490" i="31"/>
  <c r="AK490" i="31"/>
  <c r="AJ490" i="31"/>
  <c r="AI490" i="31"/>
  <c r="AH490" i="31"/>
  <c r="AG490" i="31"/>
  <c r="AF490" i="31"/>
  <c r="AE490" i="31"/>
  <c r="AD490" i="31"/>
  <c r="AC490" i="31"/>
  <c r="AB490" i="31"/>
  <c r="AA490" i="31"/>
  <c r="Z490" i="31"/>
  <c r="Y490" i="31"/>
  <c r="X490" i="31"/>
  <c r="W490" i="31"/>
  <c r="V490" i="31"/>
  <c r="U490" i="31"/>
  <c r="T490" i="31"/>
  <c r="S490" i="31"/>
  <c r="R490" i="31"/>
  <c r="Q490" i="31"/>
  <c r="P490" i="31"/>
  <c r="O490" i="31"/>
  <c r="AO489" i="31"/>
  <c r="AN489" i="31"/>
  <c r="AM489" i="31"/>
  <c r="AL489" i="31"/>
  <c r="AK489" i="31"/>
  <c r="AJ489" i="31"/>
  <c r="AI489" i="31"/>
  <c r="AH489" i="31"/>
  <c r="AG489" i="31"/>
  <c r="AF489" i="31"/>
  <c r="AE489" i="31"/>
  <c r="AD489" i="31"/>
  <c r="AC489" i="31"/>
  <c r="AB489" i="31"/>
  <c r="AA489" i="31"/>
  <c r="Z489" i="31"/>
  <c r="Y489" i="31"/>
  <c r="X489" i="31"/>
  <c r="W489" i="31"/>
  <c r="V489" i="31"/>
  <c r="U489" i="31"/>
  <c r="T489" i="31"/>
  <c r="S489" i="31"/>
  <c r="R489" i="31"/>
  <c r="Q489" i="31"/>
  <c r="P489" i="31"/>
  <c r="O489" i="31"/>
  <c r="AO488" i="31"/>
  <c r="AN488" i="31"/>
  <c r="AM488" i="31"/>
  <c r="AL488" i="31"/>
  <c r="AK488" i="31"/>
  <c r="AJ488" i="31"/>
  <c r="AI488" i="31"/>
  <c r="AH488" i="31"/>
  <c r="AG488" i="31"/>
  <c r="AF488" i="31"/>
  <c r="AE488" i="31"/>
  <c r="AD488" i="31"/>
  <c r="AC488" i="31"/>
  <c r="AB488" i="31"/>
  <c r="AA488" i="31"/>
  <c r="Z488" i="31"/>
  <c r="Y488" i="31"/>
  <c r="X488" i="31"/>
  <c r="W488" i="31"/>
  <c r="V488" i="31"/>
  <c r="U488" i="31"/>
  <c r="T488" i="31"/>
  <c r="S488" i="31"/>
  <c r="R488" i="31"/>
  <c r="Q488" i="31"/>
  <c r="P488" i="31"/>
  <c r="O488" i="31"/>
  <c r="AO487" i="31"/>
  <c r="AN487" i="31"/>
  <c r="AM487" i="31"/>
  <c r="AL487" i="31"/>
  <c r="AK487" i="31"/>
  <c r="AJ487" i="31"/>
  <c r="AI487" i="31"/>
  <c r="AH487" i="31"/>
  <c r="AG487" i="31"/>
  <c r="AF487" i="31"/>
  <c r="AE487" i="31"/>
  <c r="AD487" i="31"/>
  <c r="AC487" i="31"/>
  <c r="AB487" i="31"/>
  <c r="AA487" i="31"/>
  <c r="Z487" i="31"/>
  <c r="Y487" i="31"/>
  <c r="X487" i="31"/>
  <c r="W487" i="31"/>
  <c r="V487" i="31"/>
  <c r="U487" i="31"/>
  <c r="T487" i="31"/>
  <c r="S487" i="31"/>
  <c r="R487" i="31"/>
  <c r="Q487" i="31"/>
  <c r="P487" i="31"/>
  <c r="O487" i="31"/>
  <c r="AO486" i="31"/>
  <c r="AN486" i="31"/>
  <c r="AM486" i="31"/>
  <c r="AL486" i="31"/>
  <c r="AK486" i="31"/>
  <c r="AJ486" i="31"/>
  <c r="AI486" i="31"/>
  <c r="AH486" i="31"/>
  <c r="AG486" i="31"/>
  <c r="AF486" i="31"/>
  <c r="AE486" i="31"/>
  <c r="AD486" i="31"/>
  <c r="AC486" i="31"/>
  <c r="AB486" i="31"/>
  <c r="AA486" i="31"/>
  <c r="Z486" i="31"/>
  <c r="Y486" i="31"/>
  <c r="X486" i="31"/>
  <c r="W486" i="31"/>
  <c r="V486" i="31"/>
  <c r="U486" i="31"/>
  <c r="T486" i="31"/>
  <c r="S486" i="31"/>
  <c r="R486" i="31"/>
  <c r="Q486" i="31"/>
  <c r="P486" i="31"/>
  <c r="O486" i="31"/>
  <c r="AO485" i="31"/>
  <c r="AN485" i="31"/>
  <c r="AM485" i="31"/>
  <c r="AL485" i="31"/>
  <c r="AK485" i="31"/>
  <c r="AJ485" i="31"/>
  <c r="AI485" i="31"/>
  <c r="AH485" i="31"/>
  <c r="AG485" i="31"/>
  <c r="AF485" i="31"/>
  <c r="AE485" i="31"/>
  <c r="AD485" i="31"/>
  <c r="AC485" i="31"/>
  <c r="AB485" i="31"/>
  <c r="AA485" i="31"/>
  <c r="Z485" i="31"/>
  <c r="Y485" i="31"/>
  <c r="X485" i="31"/>
  <c r="W485" i="31"/>
  <c r="V485" i="31"/>
  <c r="U485" i="31"/>
  <c r="T485" i="31"/>
  <c r="S485" i="31"/>
  <c r="R485" i="31"/>
  <c r="Q485" i="31"/>
  <c r="P485" i="31"/>
  <c r="O485" i="31"/>
  <c r="AO484" i="31"/>
  <c r="AN484" i="31"/>
  <c r="AM484" i="31"/>
  <c r="AL484" i="31"/>
  <c r="AK484" i="31"/>
  <c r="AJ484" i="31"/>
  <c r="AI484" i="31"/>
  <c r="AH484" i="31"/>
  <c r="AG484" i="31"/>
  <c r="AF484" i="31"/>
  <c r="AE484" i="31"/>
  <c r="AD484" i="31"/>
  <c r="AC484" i="31"/>
  <c r="AB484" i="31"/>
  <c r="AA484" i="31"/>
  <c r="Z484" i="31"/>
  <c r="Y484" i="31"/>
  <c r="X484" i="31"/>
  <c r="W484" i="31"/>
  <c r="V484" i="31"/>
  <c r="U484" i="31"/>
  <c r="T484" i="31"/>
  <c r="S484" i="31"/>
  <c r="R484" i="31"/>
  <c r="Q484" i="31"/>
  <c r="P484" i="31"/>
  <c r="O484" i="31"/>
  <c r="AO483" i="31"/>
  <c r="AN483" i="31"/>
  <c r="AM483" i="31"/>
  <c r="AL483" i="31"/>
  <c r="AK483" i="31"/>
  <c r="AJ483" i="31"/>
  <c r="AI483" i="31"/>
  <c r="AH483" i="31"/>
  <c r="AG483" i="31"/>
  <c r="AF483" i="31"/>
  <c r="AE483" i="31"/>
  <c r="AD483" i="31"/>
  <c r="AC483" i="31"/>
  <c r="AB483" i="31"/>
  <c r="AA483" i="31"/>
  <c r="Z483" i="31"/>
  <c r="Y483" i="31"/>
  <c r="X483" i="31"/>
  <c r="W483" i="31"/>
  <c r="V483" i="31"/>
  <c r="U483" i="31"/>
  <c r="T483" i="31"/>
  <c r="S483" i="31"/>
  <c r="R483" i="31"/>
  <c r="Q483" i="31"/>
  <c r="P483" i="31"/>
  <c r="O483" i="31"/>
  <c r="AO482" i="31"/>
  <c r="AN482" i="31"/>
  <c r="AM482" i="31"/>
  <c r="AL482" i="31"/>
  <c r="AK482" i="31"/>
  <c r="AJ482" i="31"/>
  <c r="AI482" i="31"/>
  <c r="AH482" i="31"/>
  <c r="AG482" i="31"/>
  <c r="AF482" i="31"/>
  <c r="AE482" i="31"/>
  <c r="AD482" i="31"/>
  <c r="AC482" i="31"/>
  <c r="AB482" i="31"/>
  <c r="AA482" i="31"/>
  <c r="Z482" i="31"/>
  <c r="Y482" i="31"/>
  <c r="X482" i="31"/>
  <c r="W482" i="31"/>
  <c r="V482" i="31"/>
  <c r="U482" i="31"/>
  <c r="T482" i="31"/>
  <c r="S482" i="31"/>
  <c r="R482" i="31"/>
  <c r="Q482" i="31"/>
  <c r="P482" i="31"/>
  <c r="O482" i="31"/>
  <c r="AO481" i="31"/>
  <c r="AN481" i="31"/>
  <c r="AM481" i="31"/>
  <c r="AL481" i="31"/>
  <c r="AK481" i="31"/>
  <c r="AJ481" i="31"/>
  <c r="AI481" i="31"/>
  <c r="AH481" i="31"/>
  <c r="AG481" i="31"/>
  <c r="AF481" i="31"/>
  <c r="AE481" i="31"/>
  <c r="AD481" i="31"/>
  <c r="AC481" i="31"/>
  <c r="AB481" i="31"/>
  <c r="AA481" i="31"/>
  <c r="Z481" i="31"/>
  <c r="Y481" i="31"/>
  <c r="X481" i="31"/>
  <c r="W481" i="31"/>
  <c r="V481" i="31"/>
  <c r="U481" i="31"/>
  <c r="T481" i="31"/>
  <c r="S481" i="31"/>
  <c r="R481" i="31"/>
  <c r="Q481" i="31"/>
  <c r="P481" i="31"/>
  <c r="O481" i="31"/>
  <c r="AO480" i="31"/>
  <c r="AN480" i="31"/>
  <c r="AM480" i="31"/>
  <c r="AL480" i="31"/>
  <c r="AK480" i="31"/>
  <c r="AJ480" i="31"/>
  <c r="AI480" i="31"/>
  <c r="AH480" i="31"/>
  <c r="AG480" i="31"/>
  <c r="AF480" i="31"/>
  <c r="AE480" i="31"/>
  <c r="AD480" i="31"/>
  <c r="AC480" i="31"/>
  <c r="AB480" i="31"/>
  <c r="AA480" i="31"/>
  <c r="Z480" i="31"/>
  <c r="Y480" i="31"/>
  <c r="X480" i="31"/>
  <c r="W480" i="31"/>
  <c r="V480" i="31"/>
  <c r="U480" i="31"/>
  <c r="T480" i="31"/>
  <c r="S480" i="31"/>
  <c r="R480" i="31"/>
  <c r="Q480" i="31"/>
  <c r="P480" i="31"/>
  <c r="O480" i="31"/>
  <c r="AO479" i="31"/>
  <c r="AN479" i="31"/>
  <c r="AM479" i="31"/>
  <c r="AL479" i="31"/>
  <c r="AK479" i="31"/>
  <c r="AJ479" i="31"/>
  <c r="AI479" i="31"/>
  <c r="AH479" i="31"/>
  <c r="AG479" i="31"/>
  <c r="AF479" i="31"/>
  <c r="AE479" i="31"/>
  <c r="AD479" i="31"/>
  <c r="AC479" i="31"/>
  <c r="AB479" i="31"/>
  <c r="AA479" i="31"/>
  <c r="Z479" i="31"/>
  <c r="Y479" i="31"/>
  <c r="X479" i="31"/>
  <c r="W479" i="31"/>
  <c r="V479" i="31"/>
  <c r="U479" i="31"/>
  <c r="T479" i="31"/>
  <c r="S479" i="31"/>
  <c r="R479" i="31"/>
  <c r="Q479" i="31"/>
  <c r="P479" i="31"/>
  <c r="O479" i="31"/>
  <c r="AO478" i="31"/>
  <c r="AN478" i="31"/>
  <c r="AM478" i="31"/>
  <c r="AL478" i="31"/>
  <c r="AK478" i="31"/>
  <c r="AJ478" i="31"/>
  <c r="AI478" i="31"/>
  <c r="AH478" i="31"/>
  <c r="AG478" i="31"/>
  <c r="AF478" i="31"/>
  <c r="AE478" i="31"/>
  <c r="AD478" i="31"/>
  <c r="AC478" i="31"/>
  <c r="AB478" i="31"/>
  <c r="AA478" i="31"/>
  <c r="Z478" i="31"/>
  <c r="Y478" i="31"/>
  <c r="X478" i="31"/>
  <c r="W478" i="31"/>
  <c r="V478" i="31"/>
  <c r="U478" i="31"/>
  <c r="T478" i="31"/>
  <c r="S478" i="31"/>
  <c r="R478" i="31"/>
  <c r="Q478" i="31"/>
  <c r="P478" i="31"/>
  <c r="O478" i="31"/>
  <c r="AO477" i="31"/>
  <c r="AN477" i="31"/>
  <c r="AM477" i="31"/>
  <c r="AL477" i="31"/>
  <c r="AK477" i="31"/>
  <c r="AJ477" i="31"/>
  <c r="AI477" i="31"/>
  <c r="AH477" i="31"/>
  <c r="AG477" i="31"/>
  <c r="AF477" i="31"/>
  <c r="AE477" i="31"/>
  <c r="AD477" i="31"/>
  <c r="AC477" i="31"/>
  <c r="AB477" i="31"/>
  <c r="AA477" i="31"/>
  <c r="Z477" i="31"/>
  <c r="Y477" i="31"/>
  <c r="X477" i="31"/>
  <c r="W477" i="31"/>
  <c r="V477" i="31"/>
  <c r="U477" i="31"/>
  <c r="T477" i="31"/>
  <c r="S477" i="31"/>
  <c r="R477" i="31"/>
  <c r="Q477" i="31"/>
  <c r="P477" i="31"/>
  <c r="O477" i="31"/>
  <c r="AO476" i="31"/>
  <c r="AN476" i="31"/>
  <c r="AM476" i="31"/>
  <c r="AL476" i="31"/>
  <c r="AK476" i="31"/>
  <c r="AJ476" i="31"/>
  <c r="AI476" i="31"/>
  <c r="AH476" i="31"/>
  <c r="AG476" i="31"/>
  <c r="AF476" i="31"/>
  <c r="AE476" i="31"/>
  <c r="AD476" i="31"/>
  <c r="AC476" i="31"/>
  <c r="AB476" i="31"/>
  <c r="AA476" i="31"/>
  <c r="Z476" i="31"/>
  <c r="Y476" i="31"/>
  <c r="X476" i="31"/>
  <c r="W476" i="31"/>
  <c r="V476" i="31"/>
  <c r="U476" i="31"/>
  <c r="T476" i="31"/>
  <c r="S476" i="31"/>
  <c r="R476" i="31"/>
  <c r="Q476" i="31"/>
  <c r="P476" i="31"/>
  <c r="O476" i="31"/>
  <c r="AO475" i="31"/>
  <c r="AN475" i="31"/>
  <c r="AM475" i="31"/>
  <c r="AL475" i="31"/>
  <c r="AK475" i="31"/>
  <c r="AJ475" i="31"/>
  <c r="AI475" i="31"/>
  <c r="AH475" i="31"/>
  <c r="AG475" i="31"/>
  <c r="AF475" i="31"/>
  <c r="AE475" i="31"/>
  <c r="AD475" i="31"/>
  <c r="AC475" i="31"/>
  <c r="AB475" i="31"/>
  <c r="AA475" i="31"/>
  <c r="Z475" i="31"/>
  <c r="Y475" i="31"/>
  <c r="X475" i="31"/>
  <c r="W475" i="31"/>
  <c r="V475" i="31"/>
  <c r="U475" i="31"/>
  <c r="T475" i="31"/>
  <c r="S475" i="31"/>
  <c r="R475" i="31"/>
  <c r="Q475" i="31"/>
  <c r="P475" i="31"/>
  <c r="O475" i="31"/>
  <c r="AO474" i="31"/>
  <c r="AN474" i="31"/>
  <c r="AM474" i="31"/>
  <c r="AL474" i="31"/>
  <c r="AK474" i="31"/>
  <c r="AJ474" i="31"/>
  <c r="AI474" i="31"/>
  <c r="AH474" i="31"/>
  <c r="AG474" i="31"/>
  <c r="AF474" i="31"/>
  <c r="AE474" i="31"/>
  <c r="AD474" i="31"/>
  <c r="AC474" i="31"/>
  <c r="AB474" i="31"/>
  <c r="AA474" i="31"/>
  <c r="Z474" i="31"/>
  <c r="Y474" i="31"/>
  <c r="X474" i="31"/>
  <c r="W474" i="31"/>
  <c r="V474" i="31"/>
  <c r="U474" i="31"/>
  <c r="T474" i="31"/>
  <c r="S474" i="31"/>
  <c r="R474" i="31"/>
  <c r="Q474" i="31"/>
  <c r="P474" i="31"/>
  <c r="O474" i="31"/>
  <c r="AO473" i="31"/>
  <c r="AN473" i="31"/>
  <c r="AM473" i="31"/>
  <c r="AL473" i="31"/>
  <c r="AK473" i="31"/>
  <c r="AJ473" i="31"/>
  <c r="AI473" i="31"/>
  <c r="AH473" i="31"/>
  <c r="AG473" i="31"/>
  <c r="AF473" i="31"/>
  <c r="AE473" i="31"/>
  <c r="AD473" i="31"/>
  <c r="AC473" i="31"/>
  <c r="AB473" i="31"/>
  <c r="AA473" i="31"/>
  <c r="Z473" i="31"/>
  <c r="Y473" i="31"/>
  <c r="X473" i="31"/>
  <c r="W473" i="31"/>
  <c r="V473" i="31"/>
  <c r="U473" i="31"/>
  <c r="T473" i="31"/>
  <c r="S473" i="31"/>
  <c r="R473" i="31"/>
  <c r="Q473" i="31"/>
  <c r="P473" i="31"/>
  <c r="O473" i="31"/>
  <c r="AO472" i="31"/>
  <c r="AN472" i="31"/>
  <c r="AM472" i="31"/>
  <c r="AL472" i="31"/>
  <c r="AK472" i="31"/>
  <c r="AJ472" i="31"/>
  <c r="AI472" i="31"/>
  <c r="AH472" i="31"/>
  <c r="AG472" i="31"/>
  <c r="AF472" i="31"/>
  <c r="AE472" i="31"/>
  <c r="AD472" i="31"/>
  <c r="AC472" i="31"/>
  <c r="AB472" i="31"/>
  <c r="AA472" i="31"/>
  <c r="Z472" i="31"/>
  <c r="Y472" i="31"/>
  <c r="X472" i="31"/>
  <c r="W472" i="31"/>
  <c r="V472" i="31"/>
  <c r="U472" i="31"/>
  <c r="T472" i="31"/>
  <c r="S472" i="31"/>
  <c r="R472" i="31"/>
  <c r="Q472" i="31"/>
  <c r="P472" i="31"/>
  <c r="O472" i="31"/>
  <c r="AO471" i="31"/>
  <c r="AN471" i="31"/>
  <c r="AM471" i="31"/>
  <c r="AL471" i="31"/>
  <c r="AK471" i="31"/>
  <c r="AJ471" i="31"/>
  <c r="AI471" i="31"/>
  <c r="AH471" i="31"/>
  <c r="AG471" i="31"/>
  <c r="AF471" i="31"/>
  <c r="AE471" i="31"/>
  <c r="AD471" i="31"/>
  <c r="AC471" i="31"/>
  <c r="AB471" i="31"/>
  <c r="AA471" i="31"/>
  <c r="Z471" i="31"/>
  <c r="Y471" i="31"/>
  <c r="X471" i="31"/>
  <c r="W471" i="31"/>
  <c r="V471" i="31"/>
  <c r="U471" i="31"/>
  <c r="T471" i="31"/>
  <c r="S471" i="31"/>
  <c r="R471" i="31"/>
  <c r="Q471" i="31"/>
  <c r="P471" i="31"/>
  <c r="O471" i="31"/>
  <c r="AO470" i="31"/>
  <c r="AN470" i="31"/>
  <c r="AM470" i="31"/>
  <c r="AL470" i="31"/>
  <c r="AK470" i="31"/>
  <c r="AJ470" i="31"/>
  <c r="AI470" i="31"/>
  <c r="AH470" i="31"/>
  <c r="AG470" i="31"/>
  <c r="AF470" i="31"/>
  <c r="AE470" i="31"/>
  <c r="AD470" i="31"/>
  <c r="AC470" i="31"/>
  <c r="AB470" i="31"/>
  <c r="AA470" i="31"/>
  <c r="Z470" i="31"/>
  <c r="Y470" i="31"/>
  <c r="X470" i="31"/>
  <c r="W470" i="31"/>
  <c r="V470" i="31"/>
  <c r="U470" i="31"/>
  <c r="T470" i="31"/>
  <c r="S470" i="31"/>
  <c r="R470" i="31"/>
  <c r="Q470" i="31"/>
  <c r="P470" i="31"/>
  <c r="O470" i="31"/>
  <c r="AO469" i="31"/>
  <c r="AN469" i="31"/>
  <c r="AM469" i="31"/>
  <c r="AL469" i="31"/>
  <c r="AK469" i="31"/>
  <c r="AJ469" i="31"/>
  <c r="AI469" i="31"/>
  <c r="AH469" i="31"/>
  <c r="AG469" i="31"/>
  <c r="AF469" i="31"/>
  <c r="AE469" i="31"/>
  <c r="AD469" i="31"/>
  <c r="AC469" i="31"/>
  <c r="AB469" i="31"/>
  <c r="AA469" i="31"/>
  <c r="Z469" i="31"/>
  <c r="Y469" i="31"/>
  <c r="X469" i="31"/>
  <c r="W469" i="31"/>
  <c r="V469" i="31"/>
  <c r="U469" i="31"/>
  <c r="T469" i="31"/>
  <c r="S469" i="31"/>
  <c r="R469" i="31"/>
  <c r="Q469" i="31"/>
  <c r="P469" i="31"/>
  <c r="O469" i="31"/>
  <c r="AO468" i="31"/>
  <c r="AN468" i="31"/>
  <c r="AM468" i="31"/>
  <c r="AL468" i="31"/>
  <c r="AK468" i="31"/>
  <c r="AJ468" i="31"/>
  <c r="AI468" i="31"/>
  <c r="AH468" i="31"/>
  <c r="AG468" i="31"/>
  <c r="AF468" i="31"/>
  <c r="AE468" i="31"/>
  <c r="AD468" i="31"/>
  <c r="AC468" i="31"/>
  <c r="AB468" i="31"/>
  <c r="AA468" i="31"/>
  <c r="Z468" i="31"/>
  <c r="Y468" i="31"/>
  <c r="X468" i="31"/>
  <c r="W468" i="31"/>
  <c r="V468" i="31"/>
  <c r="U468" i="31"/>
  <c r="T468" i="31"/>
  <c r="S468" i="31"/>
  <c r="R468" i="31"/>
  <c r="Q468" i="31"/>
  <c r="P468" i="31"/>
  <c r="O468" i="31"/>
  <c r="AO467" i="31"/>
  <c r="AN467" i="31"/>
  <c r="AM467" i="31"/>
  <c r="AL467" i="31"/>
  <c r="AK467" i="31"/>
  <c r="AJ467" i="31"/>
  <c r="AI467" i="31"/>
  <c r="AH467" i="31"/>
  <c r="AG467" i="31"/>
  <c r="AF467" i="31"/>
  <c r="AE467" i="31"/>
  <c r="AD467" i="31"/>
  <c r="AC467" i="31"/>
  <c r="AB467" i="31"/>
  <c r="AA467" i="31"/>
  <c r="Z467" i="31"/>
  <c r="Y467" i="31"/>
  <c r="X467" i="31"/>
  <c r="W467" i="31"/>
  <c r="V467" i="31"/>
  <c r="U467" i="31"/>
  <c r="T467" i="31"/>
  <c r="S467" i="31"/>
  <c r="R467" i="31"/>
  <c r="Q467" i="31"/>
  <c r="P467" i="31"/>
  <c r="O467" i="31"/>
  <c r="AO466" i="31"/>
  <c r="AN466" i="31"/>
  <c r="AM466" i="31"/>
  <c r="AL466" i="31"/>
  <c r="AK466" i="31"/>
  <c r="AJ466" i="31"/>
  <c r="AI466" i="31"/>
  <c r="AH466" i="31"/>
  <c r="AG466" i="31"/>
  <c r="AF466" i="31"/>
  <c r="AE466" i="31"/>
  <c r="AD466" i="31"/>
  <c r="AC466" i="31"/>
  <c r="AB466" i="31"/>
  <c r="AA466" i="31"/>
  <c r="Z466" i="31"/>
  <c r="Y466" i="31"/>
  <c r="X466" i="31"/>
  <c r="W466" i="31"/>
  <c r="V466" i="31"/>
  <c r="U466" i="31"/>
  <c r="T466" i="31"/>
  <c r="S466" i="31"/>
  <c r="R466" i="31"/>
  <c r="Q466" i="31"/>
  <c r="P466" i="31"/>
  <c r="O466" i="31"/>
  <c r="AO465" i="31"/>
  <c r="AN465" i="31"/>
  <c r="AM465" i="31"/>
  <c r="AL465" i="31"/>
  <c r="AK465" i="31"/>
  <c r="AJ465" i="31"/>
  <c r="AI465" i="31"/>
  <c r="AH465" i="31"/>
  <c r="AG465" i="31"/>
  <c r="AF465" i="31"/>
  <c r="AE465" i="31"/>
  <c r="AD465" i="31"/>
  <c r="AC465" i="31"/>
  <c r="AB465" i="31"/>
  <c r="AA465" i="31"/>
  <c r="Z465" i="31"/>
  <c r="Y465" i="31"/>
  <c r="X465" i="31"/>
  <c r="W465" i="31"/>
  <c r="V465" i="31"/>
  <c r="U465" i="31"/>
  <c r="T465" i="31"/>
  <c r="S465" i="31"/>
  <c r="R465" i="31"/>
  <c r="Q465" i="31"/>
  <c r="P465" i="31"/>
  <c r="O465" i="31"/>
  <c r="AO464" i="31"/>
  <c r="AN464" i="31"/>
  <c r="AM464" i="31"/>
  <c r="AL464" i="31"/>
  <c r="AK464" i="31"/>
  <c r="AJ464" i="31"/>
  <c r="AI464" i="31"/>
  <c r="AH464" i="31"/>
  <c r="AG464" i="31"/>
  <c r="AF464" i="31"/>
  <c r="AE464" i="31"/>
  <c r="AD464" i="31"/>
  <c r="AC464" i="31"/>
  <c r="AB464" i="31"/>
  <c r="AA464" i="31"/>
  <c r="Z464" i="31"/>
  <c r="Y464" i="31"/>
  <c r="X464" i="31"/>
  <c r="W464" i="31"/>
  <c r="V464" i="31"/>
  <c r="U464" i="31"/>
  <c r="T464" i="31"/>
  <c r="S464" i="31"/>
  <c r="R464" i="31"/>
  <c r="Q464" i="31"/>
  <c r="P464" i="31"/>
  <c r="O464" i="31"/>
  <c r="AO463" i="31"/>
  <c r="AN463" i="31"/>
  <c r="AM463" i="31"/>
  <c r="AL463" i="31"/>
  <c r="AK463" i="31"/>
  <c r="AJ463" i="31"/>
  <c r="AI463" i="31"/>
  <c r="AH463" i="31"/>
  <c r="AG463" i="31"/>
  <c r="AF463" i="31"/>
  <c r="AE463" i="31"/>
  <c r="AD463" i="31"/>
  <c r="AC463" i="31"/>
  <c r="AB463" i="31"/>
  <c r="AA463" i="31"/>
  <c r="Z463" i="31"/>
  <c r="Y463" i="31"/>
  <c r="X463" i="31"/>
  <c r="W463" i="31"/>
  <c r="V463" i="31"/>
  <c r="U463" i="31"/>
  <c r="T463" i="31"/>
  <c r="S463" i="31"/>
  <c r="R463" i="31"/>
  <c r="Q463" i="31"/>
  <c r="P463" i="31"/>
  <c r="O463" i="31"/>
  <c r="AO462" i="31"/>
  <c r="AN462" i="31"/>
  <c r="AM462" i="31"/>
  <c r="AL462" i="31"/>
  <c r="AK462" i="31"/>
  <c r="AJ462" i="31"/>
  <c r="AI462" i="31"/>
  <c r="AH462" i="31"/>
  <c r="AG462" i="31"/>
  <c r="AF462" i="31"/>
  <c r="AE462" i="31"/>
  <c r="AD462" i="31"/>
  <c r="AC462" i="31"/>
  <c r="AB462" i="31"/>
  <c r="AA462" i="31"/>
  <c r="Z462" i="31"/>
  <c r="Y462" i="31"/>
  <c r="X462" i="31"/>
  <c r="W462" i="31"/>
  <c r="V462" i="31"/>
  <c r="U462" i="31"/>
  <c r="T462" i="31"/>
  <c r="S462" i="31"/>
  <c r="R462" i="31"/>
  <c r="Q462" i="31"/>
  <c r="P462" i="31"/>
  <c r="O462" i="31"/>
  <c r="AO461" i="31"/>
  <c r="AN461" i="31"/>
  <c r="AM461" i="31"/>
  <c r="AL461" i="31"/>
  <c r="AK461" i="31"/>
  <c r="AJ461" i="31"/>
  <c r="AI461" i="31"/>
  <c r="AH461" i="31"/>
  <c r="AG461" i="31"/>
  <c r="AF461" i="31"/>
  <c r="AE461" i="31"/>
  <c r="AD461" i="31"/>
  <c r="AC461" i="31"/>
  <c r="AB461" i="31"/>
  <c r="AA461" i="31"/>
  <c r="Z461" i="31"/>
  <c r="Y461" i="31"/>
  <c r="X461" i="31"/>
  <c r="W461" i="31"/>
  <c r="V461" i="31"/>
  <c r="U461" i="31"/>
  <c r="T461" i="31"/>
  <c r="S461" i="31"/>
  <c r="R461" i="31"/>
  <c r="Q461" i="31"/>
  <c r="P461" i="31"/>
  <c r="O461" i="31"/>
  <c r="AO460" i="31"/>
  <c r="AN460" i="31"/>
  <c r="AM460" i="31"/>
  <c r="AL460" i="31"/>
  <c r="AK460" i="31"/>
  <c r="AJ460" i="31"/>
  <c r="AI460" i="31"/>
  <c r="AH460" i="31"/>
  <c r="AG460" i="31"/>
  <c r="AF460" i="31"/>
  <c r="AE460" i="31"/>
  <c r="AD460" i="31"/>
  <c r="AC460" i="31"/>
  <c r="AB460" i="31"/>
  <c r="AA460" i="31"/>
  <c r="Z460" i="31"/>
  <c r="Y460" i="31"/>
  <c r="X460" i="31"/>
  <c r="W460" i="31"/>
  <c r="V460" i="31"/>
  <c r="U460" i="31"/>
  <c r="T460" i="31"/>
  <c r="S460" i="31"/>
  <c r="R460" i="31"/>
  <c r="Q460" i="31"/>
  <c r="P460" i="31"/>
  <c r="O460" i="31"/>
  <c r="AO459" i="31"/>
  <c r="AN459" i="31"/>
  <c r="AM459" i="31"/>
  <c r="AL459" i="31"/>
  <c r="AK459" i="31"/>
  <c r="AJ459" i="31"/>
  <c r="AI459" i="31"/>
  <c r="AH459" i="31"/>
  <c r="AG459" i="31"/>
  <c r="AF459" i="31"/>
  <c r="AE459" i="31"/>
  <c r="AD459" i="31"/>
  <c r="AC459" i="31"/>
  <c r="AB459" i="31"/>
  <c r="AA459" i="31"/>
  <c r="Z459" i="31"/>
  <c r="Y459" i="31"/>
  <c r="X459" i="31"/>
  <c r="W459" i="31"/>
  <c r="V459" i="31"/>
  <c r="U459" i="31"/>
  <c r="T459" i="31"/>
  <c r="S459" i="31"/>
  <c r="R459" i="31"/>
  <c r="Q459" i="31"/>
  <c r="P459" i="31"/>
  <c r="O459" i="31"/>
  <c r="AO458" i="31"/>
  <c r="AN458" i="31"/>
  <c r="AM458" i="31"/>
  <c r="AL458" i="31"/>
  <c r="AK458" i="31"/>
  <c r="AJ458" i="31"/>
  <c r="AI458" i="31"/>
  <c r="AH458" i="31"/>
  <c r="AG458" i="31"/>
  <c r="AF458" i="31"/>
  <c r="AE458" i="31"/>
  <c r="AD458" i="31"/>
  <c r="AC458" i="31"/>
  <c r="AB458" i="31"/>
  <c r="AA458" i="31"/>
  <c r="Z458" i="31"/>
  <c r="Y458" i="31"/>
  <c r="X458" i="31"/>
  <c r="W458" i="31"/>
  <c r="V458" i="31"/>
  <c r="U458" i="31"/>
  <c r="T458" i="31"/>
  <c r="S458" i="31"/>
  <c r="R458" i="31"/>
  <c r="Q458" i="31"/>
  <c r="P458" i="31"/>
  <c r="O458" i="31"/>
  <c r="AO457" i="31"/>
  <c r="AN457" i="31"/>
  <c r="AM457" i="31"/>
  <c r="AL457" i="31"/>
  <c r="AK457" i="31"/>
  <c r="AJ457" i="31"/>
  <c r="AI457" i="31"/>
  <c r="AH457" i="31"/>
  <c r="AG457" i="31"/>
  <c r="AF457" i="31"/>
  <c r="AE457" i="31"/>
  <c r="AD457" i="31"/>
  <c r="AC457" i="31"/>
  <c r="AB457" i="31"/>
  <c r="AA457" i="31"/>
  <c r="Z457" i="31"/>
  <c r="Y457" i="31"/>
  <c r="X457" i="31"/>
  <c r="W457" i="31"/>
  <c r="V457" i="31"/>
  <c r="U457" i="31"/>
  <c r="T457" i="31"/>
  <c r="S457" i="31"/>
  <c r="R457" i="31"/>
  <c r="Q457" i="31"/>
  <c r="P457" i="31"/>
  <c r="O457" i="31"/>
  <c r="AO456" i="31"/>
  <c r="AN456" i="31"/>
  <c r="AM456" i="31"/>
  <c r="AL456" i="31"/>
  <c r="AK456" i="31"/>
  <c r="AJ456" i="31"/>
  <c r="AI456" i="31"/>
  <c r="AH456" i="31"/>
  <c r="AG456" i="31"/>
  <c r="AF456" i="31"/>
  <c r="AE456" i="31"/>
  <c r="AD456" i="31"/>
  <c r="AC456" i="31"/>
  <c r="AB456" i="31"/>
  <c r="AA456" i="31"/>
  <c r="Z456" i="31"/>
  <c r="Y456" i="31"/>
  <c r="X456" i="31"/>
  <c r="W456" i="31"/>
  <c r="V456" i="31"/>
  <c r="U456" i="31"/>
  <c r="T456" i="31"/>
  <c r="S456" i="31"/>
  <c r="R456" i="31"/>
  <c r="Q456" i="31"/>
  <c r="P456" i="31"/>
  <c r="O456" i="31"/>
  <c r="AO455" i="31"/>
  <c r="AN455" i="31"/>
  <c r="AM455" i="31"/>
  <c r="AL455" i="31"/>
  <c r="AK455" i="31"/>
  <c r="AJ455" i="31"/>
  <c r="AI455" i="31"/>
  <c r="AH455" i="31"/>
  <c r="AG455" i="31"/>
  <c r="AF455" i="31"/>
  <c r="AE455" i="31"/>
  <c r="AD455" i="31"/>
  <c r="AC455" i="31"/>
  <c r="AB455" i="31"/>
  <c r="AA455" i="31"/>
  <c r="Z455" i="31"/>
  <c r="Y455" i="31"/>
  <c r="X455" i="31"/>
  <c r="W455" i="31"/>
  <c r="V455" i="31"/>
  <c r="U455" i="31"/>
  <c r="T455" i="31"/>
  <c r="S455" i="31"/>
  <c r="R455" i="31"/>
  <c r="Q455" i="31"/>
  <c r="P455" i="31"/>
  <c r="O455" i="31"/>
  <c r="AO454" i="31"/>
  <c r="AN454" i="31"/>
  <c r="AM454" i="31"/>
  <c r="AL454" i="31"/>
  <c r="AK454" i="31"/>
  <c r="AJ454" i="31"/>
  <c r="AI454" i="31"/>
  <c r="AH454" i="31"/>
  <c r="AG454" i="31"/>
  <c r="AF454" i="31"/>
  <c r="AE454" i="31"/>
  <c r="AD454" i="31"/>
  <c r="AC454" i="31"/>
  <c r="AB454" i="31"/>
  <c r="AA454" i="31"/>
  <c r="Z454" i="31"/>
  <c r="Y454" i="31"/>
  <c r="X454" i="31"/>
  <c r="W454" i="31"/>
  <c r="V454" i="31"/>
  <c r="U454" i="31"/>
  <c r="T454" i="31"/>
  <c r="S454" i="31"/>
  <c r="R454" i="31"/>
  <c r="Q454" i="31"/>
  <c r="P454" i="31"/>
  <c r="O454" i="31"/>
  <c r="AO453" i="31"/>
  <c r="AN453" i="31"/>
  <c r="AM453" i="31"/>
  <c r="AL453" i="31"/>
  <c r="AK453" i="31"/>
  <c r="AJ453" i="31"/>
  <c r="AI453" i="31"/>
  <c r="AH453" i="31"/>
  <c r="AG453" i="31"/>
  <c r="AF453" i="31"/>
  <c r="AE453" i="31"/>
  <c r="AD453" i="31"/>
  <c r="AC453" i="31"/>
  <c r="AB453" i="31"/>
  <c r="AA453" i="31"/>
  <c r="Z453" i="31"/>
  <c r="Y453" i="31"/>
  <c r="X453" i="31"/>
  <c r="W453" i="31"/>
  <c r="V453" i="31"/>
  <c r="U453" i="31"/>
  <c r="T453" i="31"/>
  <c r="S453" i="31"/>
  <c r="R453" i="31"/>
  <c r="Q453" i="31"/>
  <c r="P453" i="31"/>
  <c r="O453" i="31"/>
  <c r="AO452" i="31"/>
  <c r="AN452" i="31"/>
  <c r="AM452" i="31"/>
  <c r="AL452" i="31"/>
  <c r="AK452" i="31"/>
  <c r="AJ452" i="31"/>
  <c r="AI452" i="31"/>
  <c r="AH452" i="31"/>
  <c r="AG452" i="31"/>
  <c r="AF452" i="31"/>
  <c r="AE452" i="31"/>
  <c r="AD452" i="31"/>
  <c r="AC452" i="31"/>
  <c r="AB452" i="31"/>
  <c r="AA452" i="31"/>
  <c r="Z452" i="31"/>
  <c r="Y452" i="31"/>
  <c r="X452" i="31"/>
  <c r="W452" i="31"/>
  <c r="V452" i="31"/>
  <c r="U452" i="31"/>
  <c r="T452" i="31"/>
  <c r="S452" i="31"/>
  <c r="R452" i="31"/>
  <c r="Q452" i="31"/>
  <c r="P452" i="31"/>
  <c r="O452" i="31"/>
  <c r="AO451" i="31"/>
  <c r="AN451" i="31"/>
  <c r="AM451" i="31"/>
  <c r="AL451" i="31"/>
  <c r="AK451" i="31"/>
  <c r="AJ451" i="31"/>
  <c r="AI451" i="31"/>
  <c r="AH451" i="31"/>
  <c r="AG451" i="31"/>
  <c r="AF451" i="31"/>
  <c r="AE451" i="31"/>
  <c r="AD451" i="31"/>
  <c r="AC451" i="31"/>
  <c r="AB451" i="31"/>
  <c r="AA451" i="31"/>
  <c r="Z451" i="31"/>
  <c r="Y451" i="31"/>
  <c r="X451" i="31"/>
  <c r="W451" i="31"/>
  <c r="V451" i="31"/>
  <c r="U451" i="31"/>
  <c r="T451" i="31"/>
  <c r="S451" i="31"/>
  <c r="R451" i="31"/>
  <c r="Q451" i="31"/>
  <c r="P451" i="31"/>
  <c r="O451" i="31"/>
  <c r="AO450" i="31"/>
  <c r="AN450" i="31"/>
  <c r="AM450" i="31"/>
  <c r="AL450" i="31"/>
  <c r="AK450" i="31"/>
  <c r="AJ450" i="31"/>
  <c r="AI450" i="31"/>
  <c r="AH450" i="31"/>
  <c r="AG450" i="31"/>
  <c r="AF450" i="31"/>
  <c r="AE450" i="31"/>
  <c r="AD450" i="31"/>
  <c r="AC450" i="31"/>
  <c r="AB450" i="31"/>
  <c r="AA450" i="31"/>
  <c r="Z450" i="31"/>
  <c r="Y450" i="31"/>
  <c r="X450" i="31"/>
  <c r="W450" i="31"/>
  <c r="V450" i="31"/>
  <c r="U450" i="31"/>
  <c r="T450" i="31"/>
  <c r="S450" i="31"/>
  <c r="R450" i="31"/>
  <c r="Q450" i="31"/>
  <c r="P450" i="31"/>
  <c r="O450" i="31"/>
  <c r="AO449" i="31"/>
  <c r="AN449" i="31"/>
  <c r="AM449" i="31"/>
  <c r="AL449" i="31"/>
  <c r="AK449" i="31"/>
  <c r="AJ449" i="31"/>
  <c r="AI449" i="31"/>
  <c r="AH449" i="31"/>
  <c r="AG449" i="31"/>
  <c r="AF449" i="31"/>
  <c r="AE449" i="31"/>
  <c r="AD449" i="31"/>
  <c r="AC449" i="31"/>
  <c r="AB449" i="31"/>
  <c r="AA449" i="31"/>
  <c r="Z449" i="31"/>
  <c r="Y449" i="31"/>
  <c r="X449" i="31"/>
  <c r="W449" i="31"/>
  <c r="V449" i="31"/>
  <c r="U449" i="31"/>
  <c r="T449" i="31"/>
  <c r="S449" i="31"/>
  <c r="R449" i="31"/>
  <c r="Q449" i="31"/>
  <c r="P449" i="31"/>
  <c r="O449" i="31"/>
  <c r="AO448" i="31"/>
  <c r="AN448" i="31"/>
  <c r="AM448" i="31"/>
  <c r="AL448" i="31"/>
  <c r="AK448" i="31"/>
  <c r="AJ448" i="31"/>
  <c r="AI448" i="31"/>
  <c r="AH448" i="31"/>
  <c r="AG448" i="31"/>
  <c r="AF448" i="31"/>
  <c r="AE448" i="31"/>
  <c r="AD448" i="31"/>
  <c r="AC448" i="31"/>
  <c r="AB448" i="31"/>
  <c r="AA448" i="31"/>
  <c r="Z448" i="31"/>
  <c r="Y448" i="31"/>
  <c r="X448" i="31"/>
  <c r="W448" i="31"/>
  <c r="V448" i="31"/>
  <c r="U448" i="31"/>
  <c r="T448" i="31"/>
  <c r="S448" i="31"/>
  <c r="R448" i="31"/>
  <c r="Q448" i="31"/>
  <c r="P448" i="31"/>
  <c r="O448" i="31"/>
  <c r="AO447" i="31"/>
  <c r="AN447" i="31"/>
  <c r="AM447" i="31"/>
  <c r="AL447" i="31"/>
  <c r="AK447" i="31"/>
  <c r="AJ447" i="31"/>
  <c r="AI447" i="31"/>
  <c r="AH447" i="31"/>
  <c r="AG447" i="31"/>
  <c r="AF447" i="31"/>
  <c r="AE447" i="31"/>
  <c r="AD447" i="31"/>
  <c r="AC447" i="31"/>
  <c r="AB447" i="31"/>
  <c r="AA447" i="31"/>
  <c r="Z447" i="31"/>
  <c r="Y447" i="31"/>
  <c r="X447" i="31"/>
  <c r="W447" i="31"/>
  <c r="V447" i="31"/>
  <c r="U447" i="31"/>
  <c r="T447" i="31"/>
  <c r="S447" i="31"/>
  <c r="R447" i="31"/>
  <c r="Q447" i="31"/>
  <c r="P447" i="31"/>
  <c r="O447" i="31"/>
  <c r="AO446" i="31"/>
  <c r="AN446" i="31"/>
  <c r="AM446" i="31"/>
  <c r="AL446" i="31"/>
  <c r="AK446" i="31"/>
  <c r="AJ446" i="31"/>
  <c r="AI446" i="31"/>
  <c r="AH446" i="31"/>
  <c r="AG446" i="31"/>
  <c r="AF446" i="31"/>
  <c r="AE446" i="31"/>
  <c r="AD446" i="31"/>
  <c r="AC446" i="31"/>
  <c r="AB446" i="31"/>
  <c r="AA446" i="31"/>
  <c r="Z446" i="31"/>
  <c r="Y446" i="31"/>
  <c r="X446" i="31"/>
  <c r="W446" i="31"/>
  <c r="V446" i="31"/>
  <c r="U446" i="31"/>
  <c r="T446" i="31"/>
  <c r="S446" i="31"/>
  <c r="R446" i="31"/>
  <c r="Q446" i="31"/>
  <c r="P446" i="31"/>
  <c r="O446" i="31"/>
  <c r="AO445" i="31"/>
  <c r="AN445" i="31"/>
  <c r="AM445" i="31"/>
  <c r="AL445" i="31"/>
  <c r="AK445" i="31"/>
  <c r="AJ445" i="31"/>
  <c r="AI445" i="31"/>
  <c r="AH445" i="31"/>
  <c r="AG445" i="31"/>
  <c r="AF445" i="31"/>
  <c r="AE445" i="31"/>
  <c r="AD445" i="31"/>
  <c r="AC445" i="31"/>
  <c r="AB445" i="31"/>
  <c r="AA445" i="31"/>
  <c r="Z445" i="31"/>
  <c r="Y445" i="31"/>
  <c r="X445" i="31"/>
  <c r="W445" i="31"/>
  <c r="V445" i="31"/>
  <c r="U445" i="31"/>
  <c r="T445" i="31"/>
  <c r="S445" i="31"/>
  <c r="R445" i="31"/>
  <c r="Q445" i="31"/>
  <c r="P445" i="31"/>
  <c r="O445" i="31"/>
  <c r="AO444" i="31"/>
  <c r="AN444" i="31"/>
  <c r="AM444" i="31"/>
  <c r="AL444" i="31"/>
  <c r="AK444" i="31"/>
  <c r="AJ444" i="31"/>
  <c r="AI444" i="31"/>
  <c r="AH444" i="31"/>
  <c r="AG444" i="31"/>
  <c r="AF444" i="31"/>
  <c r="AE444" i="31"/>
  <c r="AD444" i="31"/>
  <c r="AC444" i="31"/>
  <c r="AB444" i="31"/>
  <c r="AA444" i="31"/>
  <c r="Z444" i="31"/>
  <c r="Y444" i="31"/>
  <c r="X444" i="31"/>
  <c r="W444" i="31"/>
  <c r="V444" i="31"/>
  <c r="U444" i="31"/>
  <c r="T444" i="31"/>
  <c r="S444" i="31"/>
  <c r="R444" i="31"/>
  <c r="Q444" i="31"/>
  <c r="P444" i="31"/>
  <c r="O444" i="31"/>
  <c r="AO443" i="31"/>
  <c r="AN443" i="31"/>
  <c r="AM443" i="31"/>
  <c r="AL443" i="31"/>
  <c r="AK443" i="31"/>
  <c r="AJ443" i="31"/>
  <c r="AI443" i="31"/>
  <c r="AH443" i="31"/>
  <c r="AG443" i="31"/>
  <c r="AF443" i="31"/>
  <c r="AE443" i="31"/>
  <c r="AD443" i="31"/>
  <c r="AC443" i="31"/>
  <c r="AB443" i="31"/>
  <c r="AA443" i="31"/>
  <c r="Z443" i="31"/>
  <c r="Y443" i="31"/>
  <c r="X443" i="31"/>
  <c r="W443" i="31"/>
  <c r="V443" i="31"/>
  <c r="U443" i="31"/>
  <c r="T443" i="31"/>
  <c r="S443" i="31"/>
  <c r="R443" i="31"/>
  <c r="Q443" i="31"/>
  <c r="P443" i="31"/>
  <c r="O443" i="31"/>
  <c r="AO442" i="31"/>
  <c r="AN442" i="31"/>
  <c r="AM442" i="31"/>
  <c r="AL442" i="31"/>
  <c r="AK442" i="31"/>
  <c r="AJ442" i="31"/>
  <c r="AI442" i="31"/>
  <c r="AH442" i="31"/>
  <c r="AG442" i="31"/>
  <c r="AF442" i="31"/>
  <c r="AE442" i="31"/>
  <c r="AD442" i="31"/>
  <c r="AC442" i="31"/>
  <c r="AB442" i="31"/>
  <c r="AA442" i="31"/>
  <c r="Z442" i="31"/>
  <c r="Y442" i="31"/>
  <c r="X442" i="31"/>
  <c r="W442" i="31"/>
  <c r="V442" i="31"/>
  <c r="U442" i="31"/>
  <c r="T442" i="31"/>
  <c r="S442" i="31"/>
  <c r="R442" i="31"/>
  <c r="Q442" i="31"/>
  <c r="P442" i="31"/>
  <c r="O442" i="31"/>
  <c r="AO441" i="31"/>
  <c r="AN441" i="31"/>
  <c r="AM441" i="31"/>
  <c r="AL441" i="31"/>
  <c r="AK441" i="31"/>
  <c r="AJ441" i="31"/>
  <c r="AI441" i="31"/>
  <c r="AH441" i="31"/>
  <c r="AG441" i="31"/>
  <c r="AF441" i="31"/>
  <c r="AE441" i="31"/>
  <c r="AD441" i="31"/>
  <c r="AC441" i="31"/>
  <c r="AB441" i="31"/>
  <c r="AA441" i="31"/>
  <c r="Z441" i="31"/>
  <c r="Y441" i="31"/>
  <c r="X441" i="31"/>
  <c r="W441" i="31"/>
  <c r="V441" i="31"/>
  <c r="U441" i="31"/>
  <c r="T441" i="31"/>
  <c r="S441" i="31"/>
  <c r="R441" i="31"/>
  <c r="Q441" i="31"/>
  <c r="P441" i="31"/>
  <c r="O441" i="31"/>
  <c r="AO440" i="31"/>
  <c r="AN440" i="31"/>
  <c r="AM440" i="31"/>
  <c r="AL440" i="31"/>
  <c r="AK440" i="31"/>
  <c r="AJ440" i="31"/>
  <c r="AI440" i="31"/>
  <c r="AH440" i="31"/>
  <c r="AG440" i="31"/>
  <c r="AF440" i="31"/>
  <c r="AE440" i="31"/>
  <c r="AD440" i="31"/>
  <c r="AC440" i="31"/>
  <c r="AB440" i="31"/>
  <c r="AA440" i="31"/>
  <c r="Z440" i="31"/>
  <c r="Y440" i="31"/>
  <c r="X440" i="31"/>
  <c r="W440" i="31"/>
  <c r="V440" i="31"/>
  <c r="U440" i="31"/>
  <c r="T440" i="31"/>
  <c r="S440" i="31"/>
  <c r="R440" i="31"/>
  <c r="Q440" i="31"/>
  <c r="P440" i="31"/>
  <c r="O440" i="31"/>
  <c r="AO439" i="31"/>
  <c r="AN439" i="31"/>
  <c r="AM439" i="31"/>
  <c r="AL439" i="31"/>
  <c r="AK439" i="31"/>
  <c r="AJ439" i="31"/>
  <c r="AI439" i="31"/>
  <c r="AH439" i="31"/>
  <c r="AG439" i="31"/>
  <c r="AF439" i="31"/>
  <c r="AE439" i="31"/>
  <c r="AD439" i="31"/>
  <c r="AC439" i="31"/>
  <c r="AB439" i="31"/>
  <c r="AA439" i="31"/>
  <c r="Z439" i="31"/>
  <c r="Y439" i="31"/>
  <c r="X439" i="31"/>
  <c r="W439" i="31"/>
  <c r="V439" i="31"/>
  <c r="U439" i="31"/>
  <c r="T439" i="31"/>
  <c r="S439" i="31"/>
  <c r="R439" i="31"/>
  <c r="Q439" i="31"/>
  <c r="P439" i="31"/>
  <c r="O439" i="31"/>
  <c r="AO438" i="31"/>
  <c r="AN438" i="31"/>
  <c r="AM438" i="31"/>
  <c r="AL438" i="31"/>
  <c r="AK438" i="31"/>
  <c r="AJ438" i="31"/>
  <c r="AI438" i="31"/>
  <c r="AH438" i="31"/>
  <c r="AG438" i="31"/>
  <c r="AF438" i="31"/>
  <c r="AE438" i="31"/>
  <c r="AD438" i="31"/>
  <c r="AC438" i="31"/>
  <c r="AB438" i="31"/>
  <c r="AA438" i="31"/>
  <c r="Z438" i="31"/>
  <c r="Y438" i="31"/>
  <c r="X438" i="31"/>
  <c r="W438" i="31"/>
  <c r="V438" i="31"/>
  <c r="U438" i="31"/>
  <c r="T438" i="31"/>
  <c r="S438" i="31"/>
  <c r="R438" i="31"/>
  <c r="Q438" i="31"/>
  <c r="P438" i="31"/>
  <c r="O438" i="31"/>
  <c r="AO437" i="31"/>
  <c r="AN437" i="31"/>
  <c r="AM437" i="31"/>
  <c r="AL437" i="31"/>
  <c r="AK437" i="31"/>
  <c r="AJ437" i="31"/>
  <c r="AI437" i="31"/>
  <c r="AH437" i="31"/>
  <c r="AG437" i="31"/>
  <c r="AF437" i="31"/>
  <c r="AE437" i="31"/>
  <c r="AD437" i="31"/>
  <c r="AC437" i="31"/>
  <c r="AB437" i="31"/>
  <c r="AA437" i="31"/>
  <c r="Z437" i="31"/>
  <c r="Y437" i="31"/>
  <c r="X437" i="31"/>
  <c r="W437" i="31"/>
  <c r="V437" i="31"/>
  <c r="U437" i="31"/>
  <c r="T437" i="31"/>
  <c r="S437" i="31"/>
  <c r="R437" i="31"/>
  <c r="Q437" i="31"/>
  <c r="P437" i="31"/>
  <c r="O437" i="31"/>
  <c r="AO436" i="31"/>
  <c r="AN436" i="31"/>
  <c r="AM436" i="31"/>
  <c r="AL436" i="31"/>
  <c r="AK436" i="31"/>
  <c r="AJ436" i="31"/>
  <c r="AI436" i="31"/>
  <c r="AH436" i="31"/>
  <c r="AG436" i="31"/>
  <c r="AF436" i="31"/>
  <c r="AE436" i="31"/>
  <c r="AD436" i="31"/>
  <c r="AC436" i="31"/>
  <c r="AB436" i="31"/>
  <c r="AA436" i="31"/>
  <c r="Z436" i="31"/>
  <c r="Y436" i="31"/>
  <c r="X436" i="31"/>
  <c r="W436" i="31"/>
  <c r="V436" i="31"/>
  <c r="U436" i="31"/>
  <c r="T436" i="31"/>
  <c r="S436" i="31"/>
  <c r="R436" i="31"/>
  <c r="Q436" i="31"/>
  <c r="P436" i="31"/>
  <c r="O436" i="31"/>
  <c r="AO435" i="31"/>
  <c r="AN435" i="31"/>
  <c r="AM435" i="31"/>
  <c r="AL435" i="31"/>
  <c r="AK435" i="31"/>
  <c r="AJ435" i="31"/>
  <c r="AI435" i="31"/>
  <c r="AH435" i="31"/>
  <c r="AG435" i="31"/>
  <c r="AF435" i="31"/>
  <c r="AE435" i="31"/>
  <c r="AD435" i="31"/>
  <c r="AC435" i="31"/>
  <c r="AB435" i="31"/>
  <c r="AA435" i="31"/>
  <c r="Z435" i="31"/>
  <c r="Y435" i="31"/>
  <c r="X435" i="31"/>
  <c r="W435" i="31"/>
  <c r="V435" i="31"/>
  <c r="U435" i="31"/>
  <c r="T435" i="31"/>
  <c r="S435" i="31"/>
  <c r="R435" i="31"/>
  <c r="Q435" i="31"/>
  <c r="P435" i="31"/>
  <c r="O435" i="31"/>
  <c r="AO434" i="31"/>
  <c r="AN434" i="31"/>
  <c r="AM434" i="31"/>
  <c r="AL434" i="31"/>
  <c r="AK434" i="31"/>
  <c r="AJ434" i="31"/>
  <c r="AI434" i="31"/>
  <c r="AH434" i="31"/>
  <c r="AG434" i="31"/>
  <c r="AF434" i="31"/>
  <c r="AE434" i="31"/>
  <c r="AD434" i="31"/>
  <c r="AC434" i="31"/>
  <c r="AB434" i="31"/>
  <c r="AA434" i="31"/>
  <c r="Z434" i="31"/>
  <c r="Y434" i="31"/>
  <c r="X434" i="31"/>
  <c r="W434" i="31"/>
  <c r="V434" i="31"/>
  <c r="U434" i="31"/>
  <c r="T434" i="31"/>
  <c r="S434" i="31"/>
  <c r="R434" i="31"/>
  <c r="Q434" i="31"/>
  <c r="P434" i="31"/>
  <c r="O434" i="31"/>
  <c r="AO433" i="31"/>
  <c r="AN433" i="31"/>
  <c r="AM433" i="31"/>
  <c r="AL433" i="31"/>
  <c r="AK433" i="31"/>
  <c r="AJ433" i="31"/>
  <c r="AI433" i="31"/>
  <c r="AH433" i="31"/>
  <c r="AG433" i="31"/>
  <c r="AF433" i="31"/>
  <c r="AE433" i="31"/>
  <c r="AD433" i="31"/>
  <c r="AC433" i="31"/>
  <c r="AB433" i="31"/>
  <c r="AA433" i="31"/>
  <c r="Z433" i="31"/>
  <c r="Y433" i="31"/>
  <c r="X433" i="31"/>
  <c r="W433" i="31"/>
  <c r="V433" i="31"/>
  <c r="U433" i="31"/>
  <c r="T433" i="31"/>
  <c r="S433" i="31"/>
  <c r="R433" i="31"/>
  <c r="Q433" i="31"/>
  <c r="P433" i="31"/>
  <c r="O433" i="31"/>
  <c r="AO432" i="31"/>
  <c r="AN432" i="31"/>
  <c r="AM432" i="31"/>
  <c r="AL432" i="31"/>
  <c r="AK432" i="31"/>
  <c r="AJ432" i="31"/>
  <c r="AI432" i="31"/>
  <c r="AH432" i="31"/>
  <c r="AG432" i="31"/>
  <c r="AF432" i="31"/>
  <c r="AE432" i="31"/>
  <c r="AD432" i="31"/>
  <c r="AC432" i="31"/>
  <c r="AB432" i="31"/>
  <c r="AA432" i="31"/>
  <c r="Z432" i="31"/>
  <c r="Y432" i="31"/>
  <c r="X432" i="31"/>
  <c r="W432" i="31"/>
  <c r="V432" i="31"/>
  <c r="U432" i="31"/>
  <c r="T432" i="31"/>
  <c r="S432" i="31"/>
  <c r="R432" i="31"/>
  <c r="Q432" i="31"/>
  <c r="P432" i="31"/>
  <c r="O432" i="31"/>
  <c r="AO431" i="31"/>
  <c r="AN431" i="31"/>
  <c r="AM431" i="31"/>
  <c r="AL431" i="31"/>
  <c r="AK431" i="31"/>
  <c r="AJ431" i="31"/>
  <c r="AI431" i="31"/>
  <c r="AH431" i="31"/>
  <c r="AG431" i="31"/>
  <c r="AF431" i="31"/>
  <c r="AE431" i="31"/>
  <c r="AD431" i="31"/>
  <c r="AC431" i="31"/>
  <c r="AB431" i="31"/>
  <c r="AA431" i="31"/>
  <c r="Z431" i="31"/>
  <c r="Y431" i="31"/>
  <c r="X431" i="31"/>
  <c r="W431" i="31"/>
  <c r="V431" i="31"/>
  <c r="U431" i="31"/>
  <c r="T431" i="31"/>
  <c r="S431" i="31"/>
  <c r="R431" i="31"/>
  <c r="Q431" i="31"/>
  <c r="P431" i="31"/>
  <c r="O431" i="31"/>
  <c r="AO430" i="31"/>
  <c r="AN430" i="31"/>
  <c r="AM430" i="31"/>
  <c r="AL430" i="31"/>
  <c r="AK430" i="31"/>
  <c r="AJ430" i="31"/>
  <c r="AI430" i="31"/>
  <c r="AH430" i="31"/>
  <c r="AG430" i="31"/>
  <c r="AF430" i="31"/>
  <c r="AE430" i="31"/>
  <c r="AD430" i="31"/>
  <c r="AC430" i="31"/>
  <c r="AB430" i="31"/>
  <c r="AA430" i="31"/>
  <c r="Z430" i="31"/>
  <c r="Y430" i="31"/>
  <c r="X430" i="31"/>
  <c r="W430" i="31"/>
  <c r="V430" i="31"/>
  <c r="U430" i="31"/>
  <c r="T430" i="31"/>
  <c r="S430" i="31"/>
  <c r="R430" i="31"/>
  <c r="Q430" i="31"/>
  <c r="P430" i="31"/>
  <c r="O430" i="31"/>
  <c r="AO429" i="31"/>
  <c r="AN429" i="31"/>
  <c r="AM429" i="31"/>
  <c r="AL429" i="31"/>
  <c r="AK429" i="31"/>
  <c r="AJ429" i="31"/>
  <c r="AI429" i="31"/>
  <c r="AH429" i="31"/>
  <c r="AG429" i="31"/>
  <c r="AF429" i="31"/>
  <c r="AE429" i="31"/>
  <c r="AD429" i="31"/>
  <c r="AC429" i="31"/>
  <c r="AB429" i="31"/>
  <c r="AA429" i="31"/>
  <c r="Z429" i="31"/>
  <c r="Y429" i="31"/>
  <c r="X429" i="31"/>
  <c r="W429" i="31"/>
  <c r="V429" i="31"/>
  <c r="U429" i="31"/>
  <c r="T429" i="31"/>
  <c r="S429" i="31"/>
  <c r="R429" i="31"/>
  <c r="Q429" i="31"/>
  <c r="P429" i="31"/>
  <c r="O429" i="31"/>
  <c r="AO428" i="31"/>
  <c r="AN428" i="31"/>
  <c r="AM428" i="31"/>
  <c r="AL428" i="31"/>
  <c r="AK428" i="31"/>
  <c r="AJ428" i="31"/>
  <c r="AI428" i="31"/>
  <c r="AH428" i="31"/>
  <c r="AG428" i="31"/>
  <c r="AF428" i="31"/>
  <c r="AE428" i="31"/>
  <c r="AD428" i="31"/>
  <c r="AC428" i="31"/>
  <c r="AB428" i="31"/>
  <c r="AA428" i="31"/>
  <c r="Z428" i="31"/>
  <c r="Y428" i="31"/>
  <c r="X428" i="31"/>
  <c r="W428" i="31"/>
  <c r="V428" i="31"/>
  <c r="U428" i="31"/>
  <c r="T428" i="31"/>
  <c r="S428" i="31"/>
  <c r="R428" i="31"/>
  <c r="Q428" i="31"/>
  <c r="P428" i="31"/>
  <c r="O428" i="31"/>
  <c r="AO427" i="31"/>
  <c r="AN427" i="31"/>
  <c r="AM427" i="31"/>
  <c r="AL427" i="31"/>
  <c r="AK427" i="31"/>
  <c r="AJ427" i="31"/>
  <c r="AI427" i="31"/>
  <c r="AH427" i="31"/>
  <c r="AG427" i="31"/>
  <c r="AF427" i="31"/>
  <c r="AE427" i="31"/>
  <c r="AD427" i="31"/>
  <c r="AC427" i="31"/>
  <c r="AB427" i="31"/>
  <c r="AA427" i="31"/>
  <c r="Z427" i="31"/>
  <c r="Y427" i="31"/>
  <c r="X427" i="31"/>
  <c r="W427" i="31"/>
  <c r="V427" i="31"/>
  <c r="U427" i="31"/>
  <c r="T427" i="31"/>
  <c r="S427" i="31"/>
  <c r="R427" i="31"/>
  <c r="Q427" i="31"/>
  <c r="P427" i="31"/>
  <c r="O427" i="31"/>
  <c r="AO426" i="31"/>
  <c r="AN426" i="31"/>
  <c r="AM426" i="31"/>
  <c r="AL426" i="31"/>
  <c r="AK426" i="31"/>
  <c r="AJ426" i="31"/>
  <c r="AI426" i="31"/>
  <c r="AH426" i="31"/>
  <c r="AG426" i="31"/>
  <c r="AF426" i="31"/>
  <c r="AE426" i="31"/>
  <c r="AD426" i="31"/>
  <c r="AC426" i="31"/>
  <c r="AB426" i="31"/>
  <c r="AA426" i="31"/>
  <c r="Z426" i="31"/>
  <c r="Y426" i="31"/>
  <c r="X426" i="31"/>
  <c r="W426" i="31"/>
  <c r="V426" i="31"/>
  <c r="U426" i="31"/>
  <c r="T426" i="31"/>
  <c r="S426" i="31"/>
  <c r="R426" i="31"/>
  <c r="Q426" i="31"/>
  <c r="P426" i="31"/>
  <c r="O426" i="31"/>
  <c r="AO425" i="31"/>
  <c r="AN425" i="31"/>
  <c r="AM425" i="31"/>
  <c r="AL425" i="31"/>
  <c r="AK425" i="31"/>
  <c r="AJ425" i="31"/>
  <c r="AI425" i="31"/>
  <c r="AH425" i="31"/>
  <c r="AG425" i="31"/>
  <c r="AF425" i="31"/>
  <c r="AE425" i="31"/>
  <c r="AD425" i="31"/>
  <c r="AC425" i="31"/>
  <c r="AB425" i="31"/>
  <c r="AA425" i="31"/>
  <c r="Z425" i="31"/>
  <c r="Y425" i="31"/>
  <c r="X425" i="31"/>
  <c r="W425" i="31"/>
  <c r="V425" i="31"/>
  <c r="U425" i="31"/>
  <c r="T425" i="31"/>
  <c r="S425" i="31"/>
  <c r="R425" i="31"/>
  <c r="Q425" i="31"/>
  <c r="P425" i="31"/>
  <c r="O425" i="31"/>
  <c r="AO424" i="31"/>
  <c r="AN424" i="31"/>
  <c r="AM424" i="31"/>
  <c r="AL424" i="31"/>
  <c r="AK424" i="31"/>
  <c r="AJ424" i="31"/>
  <c r="AI424" i="31"/>
  <c r="AH424" i="31"/>
  <c r="AG424" i="31"/>
  <c r="AF424" i="31"/>
  <c r="AE424" i="31"/>
  <c r="AD424" i="31"/>
  <c r="AC424" i="31"/>
  <c r="AB424" i="31"/>
  <c r="AA424" i="31"/>
  <c r="Z424" i="31"/>
  <c r="Y424" i="31"/>
  <c r="X424" i="31"/>
  <c r="W424" i="31"/>
  <c r="V424" i="31"/>
  <c r="U424" i="31"/>
  <c r="T424" i="31"/>
  <c r="S424" i="31"/>
  <c r="R424" i="31"/>
  <c r="Q424" i="31"/>
  <c r="P424" i="31"/>
  <c r="O424" i="31"/>
  <c r="AO423" i="31"/>
  <c r="AN423" i="31"/>
  <c r="AM423" i="31"/>
  <c r="AL423" i="31"/>
  <c r="AK423" i="31"/>
  <c r="AJ423" i="31"/>
  <c r="AI423" i="31"/>
  <c r="AH423" i="31"/>
  <c r="AG423" i="31"/>
  <c r="AF423" i="31"/>
  <c r="AE423" i="31"/>
  <c r="AD423" i="31"/>
  <c r="AC423" i="31"/>
  <c r="AB423" i="31"/>
  <c r="AA423" i="31"/>
  <c r="Z423" i="31"/>
  <c r="Y423" i="31"/>
  <c r="X423" i="31"/>
  <c r="W423" i="31"/>
  <c r="V423" i="31"/>
  <c r="U423" i="31"/>
  <c r="T423" i="31"/>
  <c r="S423" i="31"/>
  <c r="R423" i="31"/>
  <c r="Q423" i="31"/>
  <c r="P423" i="31"/>
  <c r="O423" i="31"/>
  <c r="AO422" i="31"/>
  <c r="AN422" i="31"/>
  <c r="AM422" i="31"/>
  <c r="AL422" i="31"/>
  <c r="AK422" i="31"/>
  <c r="AJ422" i="31"/>
  <c r="AI422" i="31"/>
  <c r="AH422" i="31"/>
  <c r="AG422" i="31"/>
  <c r="AF422" i="31"/>
  <c r="AE422" i="31"/>
  <c r="AD422" i="31"/>
  <c r="AC422" i="31"/>
  <c r="AB422" i="31"/>
  <c r="AA422" i="31"/>
  <c r="Z422" i="31"/>
  <c r="Y422" i="31"/>
  <c r="X422" i="31"/>
  <c r="W422" i="31"/>
  <c r="V422" i="31"/>
  <c r="U422" i="31"/>
  <c r="T422" i="31"/>
  <c r="S422" i="31"/>
  <c r="R422" i="31"/>
  <c r="Q422" i="31"/>
  <c r="P422" i="31"/>
  <c r="O422" i="31"/>
  <c r="AO421" i="31"/>
  <c r="AN421" i="31"/>
  <c r="AM421" i="31"/>
  <c r="AL421" i="31"/>
  <c r="AK421" i="31"/>
  <c r="AJ421" i="31"/>
  <c r="AI421" i="31"/>
  <c r="AH421" i="31"/>
  <c r="AG421" i="31"/>
  <c r="AF421" i="31"/>
  <c r="AE421" i="31"/>
  <c r="AD421" i="31"/>
  <c r="AC421" i="31"/>
  <c r="AB421" i="31"/>
  <c r="AA421" i="31"/>
  <c r="Z421" i="31"/>
  <c r="Y421" i="31"/>
  <c r="X421" i="31"/>
  <c r="W421" i="31"/>
  <c r="V421" i="31"/>
  <c r="U421" i="31"/>
  <c r="T421" i="31"/>
  <c r="S421" i="31"/>
  <c r="R421" i="31"/>
  <c r="Q421" i="31"/>
  <c r="P421" i="31"/>
  <c r="O421" i="31"/>
  <c r="AO420" i="31"/>
  <c r="AN420" i="31"/>
  <c r="AM420" i="31"/>
  <c r="AL420" i="31"/>
  <c r="AK420" i="31"/>
  <c r="AJ420" i="31"/>
  <c r="AI420" i="31"/>
  <c r="AH420" i="31"/>
  <c r="AG420" i="31"/>
  <c r="AF420" i="31"/>
  <c r="AE420" i="31"/>
  <c r="AD420" i="31"/>
  <c r="AC420" i="31"/>
  <c r="AB420" i="31"/>
  <c r="AA420" i="31"/>
  <c r="Z420" i="31"/>
  <c r="Y420" i="31"/>
  <c r="X420" i="31"/>
  <c r="W420" i="31"/>
  <c r="V420" i="31"/>
  <c r="U420" i="31"/>
  <c r="T420" i="31"/>
  <c r="S420" i="31"/>
  <c r="R420" i="31"/>
  <c r="Q420" i="31"/>
  <c r="P420" i="31"/>
  <c r="O420" i="31"/>
  <c r="AO419" i="31"/>
  <c r="AN419" i="31"/>
  <c r="AM419" i="31"/>
  <c r="AL419" i="31"/>
  <c r="AK419" i="31"/>
  <c r="AJ419" i="31"/>
  <c r="AI419" i="31"/>
  <c r="AH419" i="31"/>
  <c r="AG419" i="31"/>
  <c r="AF419" i="31"/>
  <c r="AE419" i="31"/>
  <c r="AD419" i="31"/>
  <c r="AC419" i="31"/>
  <c r="AB419" i="31"/>
  <c r="AA419" i="31"/>
  <c r="Z419" i="31"/>
  <c r="Y419" i="31"/>
  <c r="X419" i="31"/>
  <c r="W419" i="31"/>
  <c r="V419" i="31"/>
  <c r="U419" i="31"/>
  <c r="T419" i="31"/>
  <c r="S419" i="31"/>
  <c r="R419" i="31"/>
  <c r="Q419" i="31"/>
  <c r="P419" i="31"/>
  <c r="O419" i="31"/>
  <c r="AO412" i="31"/>
  <c r="AN412" i="31"/>
  <c r="AM412" i="31"/>
  <c r="AL412" i="31"/>
  <c r="AK412" i="31"/>
  <c r="AJ412" i="31"/>
  <c r="AI412" i="31"/>
  <c r="AH412" i="31"/>
  <c r="AG412" i="31"/>
  <c r="AF412" i="31"/>
  <c r="AE412" i="31"/>
  <c r="AD412" i="31"/>
  <c r="AC412" i="31"/>
  <c r="AB412" i="31"/>
  <c r="AA412" i="31"/>
  <c r="Z412" i="31"/>
  <c r="Y412" i="31"/>
  <c r="X412" i="31"/>
  <c r="W412" i="31"/>
  <c r="V412" i="31"/>
  <c r="U412" i="31"/>
  <c r="T412" i="31"/>
  <c r="S412" i="31"/>
  <c r="R412" i="31"/>
  <c r="Q412" i="31"/>
  <c r="P412" i="31"/>
  <c r="O412" i="31"/>
  <c r="AO411" i="31"/>
  <c r="AN411" i="31"/>
  <c r="AM411" i="31"/>
  <c r="AL411" i="31"/>
  <c r="AK411" i="31"/>
  <c r="AJ411" i="31"/>
  <c r="AI411" i="31"/>
  <c r="AH411" i="31"/>
  <c r="AG411" i="31"/>
  <c r="AF411" i="31"/>
  <c r="AE411" i="31"/>
  <c r="AD411" i="31"/>
  <c r="AC411" i="31"/>
  <c r="AB411" i="31"/>
  <c r="AA411" i="31"/>
  <c r="Z411" i="31"/>
  <c r="Y411" i="31"/>
  <c r="X411" i="31"/>
  <c r="W411" i="31"/>
  <c r="V411" i="31"/>
  <c r="U411" i="31"/>
  <c r="T411" i="31"/>
  <c r="S411" i="31"/>
  <c r="R411" i="31"/>
  <c r="Q411" i="31"/>
  <c r="P411" i="31"/>
  <c r="O411" i="31"/>
  <c r="AO410" i="31"/>
  <c r="AN410" i="31"/>
  <c r="AM410" i="31"/>
  <c r="AL410" i="31"/>
  <c r="AK410" i="31"/>
  <c r="AJ410" i="31"/>
  <c r="AI410" i="31"/>
  <c r="AH410" i="31"/>
  <c r="AG410" i="31"/>
  <c r="AF410" i="31"/>
  <c r="AE410" i="31"/>
  <c r="AD410" i="31"/>
  <c r="AC410" i="31"/>
  <c r="AB410" i="31"/>
  <c r="AA410" i="31"/>
  <c r="Z410" i="31"/>
  <c r="Y410" i="31"/>
  <c r="X410" i="31"/>
  <c r="W410" i="31"/>
  <c r="V410" i="31"/>
  <c r="U410" i="31"/>
  <c r="T410" i="31"/>
  <c r="S410" i="31"/>
  <c r="R410" i="31"/>
  <c r="Q410" i="31"/>
  <c r="P410" i="31"/>
  <c r="O410" i="31"/>
  <c r="AO409" i="31"/>
  <c r="AN409" i="31"/>
  <c r="AM409" i="31"/>
  <c r="AL409" i="31"/>
  <c r="AK409" i="31"/>
  <c r="AJ409" i="31"/>
  <c r="AI409" i="31"/>
  <c r="AH409" i="31"/>
  <c r="AG409" i="31"/>
  <c r="AF409" i="31"/>
  <c r="AE409" i="31"/>
  <c r="AD409" i="31"/>
  <c r="AC409" i="31"/>
  <c r="AB409" i="31"/>
  <c r="AA409" i="31"/>
  <c r="Z409" i="31"/>
  <c r="Y409" i="31"/>
  <c r="X409" i="31"/>
  <c r="W409" i="31"/>
  <c r="V409" i="31"/>
  <c r="U409" i="31"/>
  <c r="T409" i="31"/>
  <c r="S409" i="31"/>
  <c r="R409" i="31"/>
  <c r="Q409" i="31"/>
  <c r="P409" i="31"/>
  <c r="O409" i="31"/>
  <c r="AO408" i="31"/>
  <c r="AN408" i="31"/>
  <c r="AM408" i="31"/>
  <c r="AL408" i="31"/>
  <c r="AK408" i="31"/>
  <c r="AJ408" i="31"/>
  <c r="AI408" i="31"/>
  <c r="AH408" i="31"/>
  <c r="AG408" i="31"/>
  <c r="AF408" i="31"/>
  <c r="AE408" i="31"/>
  <c r="AD408" i="31"/>
  <c r="AC408" i="31"/>
  <c r="AB408" i="31"/>
  <c r="AA408" i="31"/>
  <c r="Z408" i="31"/>
  <c r="Y408" i="31"/>
  <c r="X408" i="31"/>
  <c r="W408" i="31"/>
  <c r="V408" i="31"/>
  <c r="U408" i="31"/>
  <c r="T408" i="31"/>
  <c r="S408" i="31"/>
  <c r="R408" i="31"/>
  <c r="Q408" i="31"/>
  <c r="P408" i="31"/>
  <c r="O408" i="31"/>
  <c r="AO407" i="31"/>
  <c r="AN407" i="31"/>
  <c r="AM407" i="31"/>
  <c r="AL407" i="31"/>
  <c r="AK407" i="31"/>
  <c r="AJ407" i="31"/>
  <c r="AI407" i="31"/>
  <c r="AH407" i="31"/>
  <c r="AG407" i="31"/>
  <c r="AF407" i="31"/>
  <c r="AE407" i="31"/>
  <c r="AD407" i="31"/>
  <c r="AC407" i="31"/>
  <c r="AB407" i="31"/>
  <c r="AA407" i="31"/>
  <c r="Z407" i="31"/>
  <c r="Y407" i="31"/>
  <c r="X407" i="31"/>
  <c r="W407" i="31"/>
  <c r="V407" i="31"/>
  <c r="U407" i="31"/>
  <c r="T407" i="31"/>
  <c r="S407" i="31"/>
  <c r="R407" i="31"/>
  <c r="Q407" i="31"/>
  <c r="P407" i="31"/>
  <c r="O407" i="31"/>
  <c r="AO406" i="31"/>
  <c r="AN406" i="31"/>
  <c r="AM406" i="31"/>
  <c r="AL406" i="31"/>
  <c r="AK406" i="31"/>
  <c r="AJ406" i="31"/>
  <c r="AI406" i="31"/>
  <c r="AH406" i="31"/>
  <c r="AG406" i="31"/>
  <c r="AF406" i="31"/>
  <c r="AE406" i="31"/>
  <c r="AD406" i="31"/>
  <c r="AC406" i="31"/>
  <c r="AB406" i="31"/>
  <c r="AA406" i="31"/>
  <c r="Z406" i="31"/>
  <c r="Y406" i="31"/>
  <c r="X406" i="31"/>
  <c r="W406" i="31"/>
  <c r="V406" i="31"/>
  <c r="U406" i="31"/>
  <c r="T406" i="31"/>
  <c r="S406" i="31"/>
  <c r="R406" i="31"/>
  <c r="Q406" i="31"/>
  <c r="P406" i="31"/>
  <c r="O406" i="31"/>
  <c r="AO405" i="31"/>
  <c r="AN405" i="31"/>
  <c r="AM405" i="31"/>
  <c r="AL405" i="31"/>
  <c r="AK405" i="31"/>
  <c r="AJ405" i="31"/>
  <c r="AI405" i="31"/>
  <c r="AH405" i="31"/>
  <c r="AG405" i="31"/>
  <c r="AF405" i="31"/>
  <c r="AE405" i="31"/>
  <c r="AD405" i="31"/>
  <c r="AC405" i="31"/>
  <c r="AB405" i="31"/>
  <c r="AA405" i="31"/>
  <c r="Z405" i="31"/>
  <c r="Y405" i="31"/>
  <c r="X405" i="31"/>
  <c r="W405" i="31"/>
  <c r="V405" i="31"/>
  <c r="U405" i="31"/>
  <c r="T405" i="31"/>
  <c r="S405" i="31"/>
  <c r="R405" i="31"/>
  <c r="Q405" i="31"/>
  <c r="P405" i="31"/>
  <c r="O405" i="31"/>
  <c r="AO404" i="31"/>
  <c r="AN404" i="31"/>
  <c r="AM404" i="31"/>
  <c r="AL404" i="31"/>
  <c r="AK404" i="31"/>
  <c r="AJ404" i="31"/>
  <c r="AI404" i="31"/>
  <c r="AH404" i="31"/>
  <c r="AG404" i="31"/>
  <c r="AF404" i="31"/>
  <c r="AE404" i="31"/>
  <c r="AD404" i="31"/>
  <c r="AC404" i="31"/>
  <c r="AB404" i="31"/>
  <c r="AA404" i="31"/>
  <c r="Z404" i="31"/>
  <c r="Y404" i="31"/>
  <c r="X404" i="31"/>
  <c r="W404" i="31"/>
  <c r="V404" i="31"/>
  <c r="U404" i="31"/>
  <c r="T404" i="31"/>
  <c r="S404" i="31"/>
  <c r="R404" i="31"/>
  <c r="Q404" i="31"/>
  <c r="P404" i="31"/>
  <c r="O404" i="31"/>
  <c r="AO403" i="31"/>
  <c r="AN403" i="31"/>
  <c r="AM403" i="31"/>
  <c r="AL403" i="31"/>
  <c r="AK403" i="31"/>
  <c r="AJ403" i="31"/>
  <c r="AI403" i="31"/>
  <c r="AH403" i="31"/>
  <c r="AG403" i="31"/>
  <c r="AF403" i="31"/>
  <c r="AE403" i="31"/>
  <c r="AD403" i="31"/>
  <c r="AC403" i="31"/>
  <c r="AB403" i="31"/>
  <c r="AA403" i="31"/>
  <c r="Z403" i="31"/>
  <c r="Y403" i="31"/>
  <c r="X403" i="31"/>
  <c r="W403" i="31"/>
  <c r="V403" i="31"/>
  <c r="U403" i="31"/>
  <c r="T403" i="31"/>
  <c r="S403" i="31"/>
  <c r="R403" i="31"/>
  <c r="Q403" i="31"/>
  <c r="P403" i="31"/>
  <c r="O403" i="31"/>
  <c r="AO402" i="31"/>
  <c r="AN402" i="31"/>
  <c r="AM402" i="31"/>
  <c r="AL402" i="31"/>
  <c r="AK402" i="31"/>
  <c r="AJ402" i="31"/>
  <c r="AI402" i="31"/>
  <c r="AH402" i="31"/>
  <c r="AG402" i="31"/>
  <c r="AF402" i="31"/>
  <c r="AE402" i="31"/>
  <c r="AD402" i="31"/>
  <c r="AC402" i="31"/>
  <c r="AB402" i="31"/>
  <c r="AA402" i="31"/>
  <c r="Z402" i="31"/>
  <c r="Y402" i="31"/>
  <c r="X402" i="31"/>
  <c r="W402" i="31"/>
  <c r="V402" i="31"/>
  <c r="U402" i="31"/>
  <c r="T402" i="31"/>
  <c r="S402" i="31"/>
  <c r="R402" i="31"/>
  <c r="Q402" i="31"/>
  <c r="P402" i="31"/>
  <c r="O402" i="31"/>
  <c r="AO401" i="31"/>
  <c r="AN401" i="31"/>
  <c r="AM401" i="31"/>
  <c r="AL401" i="31"/>
  <c r="AK401" i="31"/>
  <c r="AJ401" i="31"/>
  <c r="AI401" i="31"/>
  <c r="AH401" i="31"/>
  <c r="AG401" i="31"/>
  <c r="AF401" i="31"/>
  <c r="AE401" i="31"/>
  <c r="AD401" i="31"/>
  <c r="AC401" i="31"/>
  <c r="AB401" i="31"/>
  <c r="AA401" i="31"/>
  <c r="Z401" i="31"/>
  <c r="Y401" i="31"/>
  <c r="X401" i="31"/>
  <c r="W401" i="31"/>
  <c r="V401" i="31"/>
  <c r="U401" i="31"/>
  <c r="T401" i="31"/>
  <c r="S401" i="31"/>
  <c r="R401" i="31"/>
  <c r="Q401" i="31"/>
  <c r="P401" i="31"/>
  <c r="O401" i="31"/>
  <c r="AO400" i="31"/>
  <c r="AN400" i="31"/>
  <c r="AM400" i="31"/>
  <c r="AL400" i="31"/>
  <c r="AK400" i="31"/>
  <c r="AJ400" i="31"/>
  <c r="AI400" i="31"/>
  <c r="AH400" i="31"/>
  <c r="AG400" i="31"/>
  <c r="AF400" i="31"/>
  <c r="AE400" i="31"/>
  <c r="AD400" i="31"/>
  <c r="AC400" i="31"/>
  <c r="AB400" i="31"/>
  <c r="AA400" i="31"/>
  <c r="Z400" i="31"/>
  <c r="Y400" i="31"/>
  <c r="X400" i="31"/>
  <c r="W400" i="31"/>
  <c r="V400" i="31"/>
  <c r="U400" i="31"/>
  <c r="T400" i="31"/>
  <c r="S400" i="31"/>
  <c r="R400" i="31"/>
  <c r="Q400" i="31"/>
  <c r="P400" i="31"/>
  <c r="O400" i="31"/>
  <c r="AO399" i="31"/>
  <c r="AN399" i="31"/>
  <c r="AM399" i="31"/>
  <c r="AL399" i="31"/>
  <c r="AK399" i="31"/>
  <c r="AJ399" i="31"/>
  <c r="AI399" i="31"/>
  <c r="AH399" i="31"/>
  <c r="AG399" i="31"/>
  <c r="AF399" i="31"/>
  <c r="AE399" i="31"/>
  <c r="AD399" i="31"/>
  <c r="AC399" i="31"/>
  <c r="AB399" i="31"/>
  <c r="AA399" i="31"/>
  <c r="Z399" i="31"/>
  <c r="Y399" i="31"/>
  <c r="X399" i="31"/>
  <c r="W399" i="31"/>
  <c r="V399" i="31"/>
  <c r="U399" i="31"/>
  <c r="T399" i="31"/>
  <c r="S399" i="31"/>
  <c r="R399" i="31"/>
  <c r="Q399" i="31"/>
  <c r="P399" i="31"/>
  <c r="O399" i="31"/>
  <c r="AO398" i="31"/>
  <c r="AN398" i="31"/>
  <c r="AM398" i="31"/>
  <c r="AL398" i="31"/>
  <c r="AK398" i="31"/>
  <c r="AJ398" i="31"/>
  <c r="AI398" i="31"/>
  <c r="AH398" i="31"/>
  <c r="AG398" i="31"/>
  <c r="AF398" i="31"/>
  <c r="AE398" i="31"/>
  <c r="AD398" i="31"/>
  <c r="AC398" i="31"/>
  <c r="AB398" i="31"/>
  <c r="AA398" i="31"/>
  <c r="Z398" i="31"/>
  <c r="Y398" i="31"/>
  <c r="X398" i="31"/>
  <c r="W398" i="31"/>
  <c r="V398" i="31"/>
  <c r="U398" i="31"/>
  <c r="T398" i="31"/>
  <c r="S398" i="31"/>
  <c r="R398" i="31"/>
  <c r="Q398" i="31"/>
  <c r="P398" i="31"/>
  <c r="O398" i="31"/>
  <c r="AO397" i="31"/>
  <c r="AN397" i="31"/>
  <c r="AM397" i="31"/>
  <c r="AL397" i="31"/>
  <c r="AK397" i="31"/>
  <c r="AJ397" i="31"/>
  <c r="AI397" i="31"/>
  <c r="AH397" i="31"/>
  <c r="AG397" i="31"/>
  <c r="AF397" i="31"/>
  <c r="AE397" i="31"/>
  <c r="AD397" i="31"/>
  <c r="AC397" i="31"/>
  <c r="AB397" i="31"/>
  <c r="AA397" i="31"/>
  <c r="Z397" i="31"/>
  <c r="Y397" i="31"/>
  <c r="X397" i="31"/>
  <c r="W397" i="31"/>
  <c r="V397" i="31"/>
  <c r="U397" i="31"/>
  <c r="T397" i="31"/>
  <c r="S397" i="31"/>
  <c r="R397" i="31"/>
  <c r="Q397" i="31"/>
  <c r="P397" i="31"/>
  <c r="O397" i="31"/>
  <c r="AO396" i="31"/>
  <c r="AN396" i="31"/>
  <c r="AM396" i="31"/>
  <c r="AL396" i="31"/>
  <c r="AK396" i="31"/>
  <c r="AJ396" i="31"/>
  <c r="AI396" i="31"/>
  <c r="AH396" i="31"/>
  <c r="AG396" i="31"/>
  <c r="AF396" i="31"/>
  <c r="AE396" i="31"/>
  <c r="AD396" i="31"/>
  <c r="AC396" i="31"/>
  <c r="AB396" i="31"/>
  <c r="AA396" i="31"/>
  <c r="Z396" i="31"/>
  <c r="Y396" i="31"/>
  <c r="X396" i="31"/>
  <c r="W396" i="31"/>
  <c r="V396" i="31"/>
  <c r="U396" i="31"/>
  <c r="T396" i="31"/>
  <c r="S396" i="31"/>
  <c r="R396" i="31"/>
  <c r="Q396" i="31"/>
  <c r="P396" i="31"/>
  <c r="O396" i="31"/>
  <c r="AO395" i="31"/>
  <c r="AN395" i="31"/>
  <c r="AM395" i="31"/>
  <c r="AL395" i="31"/>
  <c r="AK395" i="31"/>
  <c r="AJ395" i="31"/>
  <c r="AI395" i="31"/>
  <c r="AH395" i="31"/>
  <c r="AG395" i="31"/>
  <c r="AF395" i="31"/>
  <c r="AE395" i="31"/>
  <c r="AD395" i="31"/>
  <c r="AC395" i="31"/>
  <c r="AB395" i="31"/>
  <c r="AA395" i="31"/>
  <c r="Z395" i="31"/>
  <c r="Y395" i="31"/>
  <c r="X395" i="31"/>
  <c r="W395" i="31"/>
  <c r="V395" i="31"/>
  <c r="U395" i="31"/>
  <c r="T395" i="31"/>
  <c r="S395" i="31"/>
  <c r="R395" i="31"/>
  <c r="Q395" i="31"/>
  <c r="P395" i="31"/>
  <c r="O395" i="31"/>
  <c r="AO394" i="31"/>
  <c r="AN394" i="31"/>
  <c r="AM394" i="31"/>
  <c r="AL394" i="31"/>
  <c r="AK394" i="31"/>
  <c r="AJ394" i="31"/>
  <c r="AI394" i="31"/>
  <c r="AH394" i="31"/>
  <c r="AG394" i="31"/>
  <c r="AF394" i="31"/>
  <c r="AE394" i="31"/>
  <c r="AD394" i="31"/>
  <c r="AC394" i="31"/>
  <c r="AB394" i="31"/>
  <c r="AA394" i="31"/>
  <c r="Z394" i="31"/>
  <c r="Y394" i="31"/>
  <c r="X394" i="31"/>
  <c r="W394" i="31"/>
  <c r="V394" i="31"/>
  <c r="U394" i="31"/>
  <c r="T394" i="31"/>
  <c r="S394" i="31"/>
  <c r="R394" i="31"/>
  <c r="Q394" i="31"/>
  <c r="P394" i="31"/>
  <c r="O394" i="31"/>
  <c r="AO393" i="31"/>
  <c r="AN393" i="31"/>
  <c r="AM393" i="31"/>
  <c r="AL393" i="31"/>
  <c r="AK393" i="31"/>
  <c r="AJ393" i="31"/>
  <c r="AI393" i="31"/>
  <c r="AH393" i="31"/>
  <c r="AG393" i="31"/>
  <c r="AF393" i="31"/>
  <c r="AE393" i="31"/>
  <c r="AD393" i="31"/>
  <c r="AC393" i="31"/>
  <c r="AB393" i="31"/>
  <c r="AA393" i="31"/>
  <c r="Z393" i="31"/>
  <c r="Y393" i="31"/>
  <c r="X393" i="31"/>
  <c r="W393" i="31"/>
  <c r="V393" i="31"/>
  <c r="U393" i="31"/>
  <c r="T393" i="31"/>
  <c r="S393" i="31"/>
  <c r="R393" i="31"/>
  <c r="Q393" i="31"/>
  <c r="P393" i="31"/>
  <c r="O393" i="31"/>
  <c r="AO392" i="31"/>
  <c r="AN392" i="31"/>
  <c r="AM392" i="31"/>
  <c r="AL392" i="31"/>
  <c r="AK392" i="31"/>
  <c r="AJ392" i="31"/>
  <c r="AI392" i="31"/>
  <c r="AH392" i="31"/>
  <c r="AG392" i="31"/>
  <c r="AF392" i="31"/>
  <c r="AE392" i="31"/>
  <c r="AD392" i="31"/>
  <c r="AC392" i="31"/>
  <c r="AB392" i="31"/>
  <c r="AA392" i="31"/>
  <c r="Z392" i="31"/>
  <c r="Y392" i="31"/>
  <c r="X392" i="31"/>
  <c r="W392" i="31"/>
  <c r="V392" i="31"/>
  <c r="U392" i="31"/>
  <c r="T392" i="31"/>
  <c r="S392" i="31"/>
  <c r="R392" i="31"/>
  <c r="Q392" i="31"/>
  <c r="P392" i="31"/>
  <c r="O392" i="31"/>
  <c r="AO391" i="31"/>
  <c r="AN391" i="31"/>
  <c r="AM391" i="31"/>
  <c r="AL391" i="31"/>
  <c r="AK391" i="31"/>
  <c r="AJ391" i="31"/>
  <c r="AI391" i="31"/>
  <c r="AH391" i="31"/>
  <c r="AG391" i="31"/>
  <c r="AF391" i="31"/>
  <c r="AE391" i="31"/>
  <c r="AD391" i="31"/>
  <c r="AC391" i="31"/>
  <c r="AB391" i="31"/>
  <c r="AA391" i="31"/>
  <c r="Z391" i="31"/>
  <c r="Y391" i="31"/>
  <c r="X391" i="31"/>
  <c r="W391" i="31"/>
  <c r="V391" i="31"/>
  <c r="U391" i="31"/>
  <c r="T391" i="31"/>
  <c r="S391" i="31"/>
  <c r="R391" i="31"/>
  <c r="Q391" i="31"/>
  <c r="P391" i="31"/>
  <c r="O391" i="31"/>
  <c r="AO390" i="31"/>
  <c r="AN390" i="31"/>
  <c r="AM390" i="31"/>
  <c r="AL390" i="31"/>
  <c r="AK390" i="31"/>
  <c r="AJ390" i="31"/>
  <c r="AI390" i="31"/>
  <c r="AH390" i="31"/>
  <c r="AG390" i="31"/>
  <c r="AF390" i="31"/>
  <c r="AE390" i="31"/>
  <c r="AD390" i="31"/>
  <c r="AC390" i="31"/>
  <c r="AB390" i="31"/>
  <c r="AA390" i="31"/>
  <c r="Z390" i="31"/>
  <c r="Y390" i="31"/>
  <c r="X390" i="31"/>
  <c r="W390" i="31"/>
  <c r="V390" i="31"/>
  <c r="U390" i="31"/>
  <c r="T390" i="31"/>
  <c r="S390" i="31"/>
  <c r="R390" i="31"/>
  <c r="Q390" i="31"/>
  <c r="P390" i="31"/>
  <c r="O390" i="31"/>
  <c r="AO389" i="31"/>
  <c r="AN389" i="31"/>
  <c r="AM389" i="31"/>
  <c r="AL389" i="31"/>
  <c r="AK389" i="31"/>
  <c r="AJ389" i="31"/>
  <c r="AI389" i="31"/>
  <c r="AH389" i="31"/>
  <c r="AG389" i="31"/>
  <c r="AF389" i="31"/>
  <c r="AE389" i="31"/>
  <c r="AD389" i="31"/>
  <c r="AC389" i="31"/>
  <c r="AB389" i="31"/>
  <c r="AA389" i="31"/>
  <c r="Z389" i="31"/>
  <c r="Y389" i="31"/>
  <c r="X389" i="31"/>
  <c r="W389" i="31"/>
  <c r="V389" i="31"/>
  <c r="U389" i="31"/>
  <c r="T389" i="31"/>
  <c r="S389" i="31"/>
  <c r="R389" i="31"/>
  <c r="Q389" i="31"/>
  <c r="P389" i="31"/>
  <c r="O389" i="31"/>
  <c r="AO388" i="31"/>
  <c r="AN388" i="31"/>
  <c r="AM388" i="31"/>
  <c r="AL388" i="31"/>
  <c r="AK388" i="31"/>
  <c r="AJ388" i="31"/>
  <c r="AI388" i="31"/>
  <c r="AH388" i="31"/>
  <c r="AG388" i="31"/>
  <c r="AF388" i="31"/>
  <c r="AE388" i="31"/>
  <c r="AD388" i="31"/>
  <c r="AC388" i="31"/>
  <c r="AB388" i="31"/>
  <c r="AA388" i="31"/>
  <c r="Z388" i="31"/>
  <c r="Y388" i="31"/>
  <c r="X388" i="31"/>
  <c r="W388" i="31"/>
  <c r="V388" i="31"/>
  <c r="U388" i="31"/>
  <c r="T388" i="31"/>
  <c r="S388" i="31"/>
  <c r="R388" i="31"/>
  <c r="Q388" i="31"/>
  <c r="P388" i="31"/>
  <c r="O388" i="31"/>
  <c r="AO387" i="31"/>
  <c r="AN387" i="31"/>
  <c r="AM387" i="31"/>
  <c r="AL387" i="31"/>
  <c r="AK387" i="31"/>
  <c r="AJ387" i="31"/>
  <c r="AI387" i="31"/>
  <c r="AH387" i="31"/>
  <c r="AG387" i="31"/>
  <c r="AF387" i="31"/>
  <c r="AE387" i="31"/>
  <c r="AD387" i="31"/>
  <c r="AC387" i="31"/>
  <c r="AB387" i="31"/>
  <c r="AA387" i="31"/>
  <c r="Z387" i="31"/>
  <c r="Y387" i="31"/>
  <c r="X387" i="31"/>
  <c r="W387" i="31"/>
  <c r="V387" i="31"/>
  <c r="U387" i="31"/>
  <c r="T387" i="31"/>
  <c r="S387" i="31"/>
  <c r="R387" i="31"/>
  <c r="Q387" i="31"/>
  <c r="P387" i="31"/>
  <c r="O387" i="31"/>
  <c r="AO386" i="31"/>
  <c r="AN386" i="31"/>
  <c r="AM386" i="31"/>
  <c r="AL386" i="31"/>
  <c r="AK386" i="31"/>
  <c r="AJ386" i="31"/>
  <c r="AI386" i="31"/>
  <c r="AH386" i="31"/>
  <c r="AG386" i="31"/>
  <c r="AF386" i="31"/>
  <c r="AE386" i="31"/>
  <c r="AD386" i="31"/>
  <c r="AC386" i="31"/>
  <c r="AB386" i="31"/>
  <c r="AA386" i="31"/>
  <c r="Z386" i="31"/>
  <c r="Y386" i="31"/>
  <c r="X386" i="31"/>
  <c r="W386" i="31"/>
  <c r="V386" i="31"/>
  <c r="U386" i="31"/>
  <c r="T386" i="31"/>
  <c r="S386" i="31"/>
  <c r="R386" i="31"/>
  <c r="Q386" i="31"/>
  <c r="P386" i="31"/>
  <c r="O386" i="31"/>
  <c r="AO385" i="31"/>
  <c r="AN385" i="31"/>
  <c r="AM385" i="31"/>
  <c r="AL385" i="31"/>
  <c r="AK385" i="31"/>
  <c r="AJ385" i="31"/>
  <c r="AI385" i="31"/>
  <c r="AH385" i="31"/>
  <c r="AG385" i="31"/>
  <c r="AF385" i="31"/>
  <c r="AE385" i="31"/>
  <c r="AD385" i="31"/>
  <c r="AC385" i="31"/>
  <c r="AB385" i="31"/>
  <c r="AA385" i="31"/>
  <c r="Z385" i="31"/>
  <c r="Y385" i="31"/>
  <c r="X385" i="31"/>
  <c r="W385" i="31"/>
  <c r="V385" i="31"/>
  <c r="U385" i="31"/>
  <c r="T385" i="31"/>
  <c r="S385" i="31"/>
  <c r="R385" i="31"/>
  <c r="Q385" i="31"/>
  <c r="P385" i="31"/>
  <c r="O385" i="31"/>
  <c r="AO384" i="31"/>
  <c r="AN384" i="31"/>
  <c r="AM384" i="31"/>
  <c r="AL384" i="31"/>
  <c r="AK384" i="31"/>
  <c r="AJ384" i="31"/>
  <c r="AI384" i="31"/>
  <c r="AH384" i="31"/>
  <c r="AG384" i="31"/>
  <c r="AF384" i="31"/>
  <c r="AE384" i="31"/>
  <c r="AD384" i="31"/>
  <c r="AC384" i="31"/>
  <c r="AB384" i="31"/>
  <c r="AA384" i="31"/>
  <c r="Z384" i="31"/>
  <c r="Y384" i="31"/>
  <c r="X384" i="31"/>
  <c r="W384" i="31"/>
  <c r="V384" i="31"/>
  <c r="U384" i="31"/>
  <c r="T384" i="31"/>
  <c r="S384" i="31"/>
  <c r="R384" i="31"/>
  <c r="Q384" i="31"/>
  <c r="P384" i="31"/>
  <c r="O384" i="31"/>
  <c r="AO383" i="31"/>
  <c r="AN383" i="31"/>
  <c r="AM383" i="31"/>
  <c r="AL383" i="31"/>
  <c r="AK383" i="31"/>
  <c r="AJ383" i="31"/>
  <c r="AI383" i="31"/>
  <c r="AH383" i="31"/>
  <c r="AG383" i="31"/>
  <c r="AF383" i="31"/>
  <c r="AE383" i="31"/>
  <c r="AD383" i="31"/>
  <c r="AC383" i="31"/>
  <c r="AB383" i="31"/>
  <c r="AA383" i="31"/>
  <c r="Z383" i="31"/>
  <c r="Y383" i="31"/>
  <c r="X383" i="31"/>
  <c r="W383" i="31"/>
  <c r="V383" i="31"/>
  <c r="U383" i="31"/>
  <c r="T383" i="31"/>
  <c r="S383" i="31"/>
  <c r="R383" i="31"/>
  <c r="Q383" i="31"/>
  <c r="P383" i="31"/>
  <c r="O383" i="31"/>
  <c r="AO382" i="31"/>
  <c r="AN382" i="31"/>
  <c r="AM382" i="31"/>
  <c r="AL382" i="31"/>
  <c r="AK382" i="31"/>
  <c r="AJ382" i="31"/>
  <c r="AI382" i="31"/>
  <c r="AH382" i="31"/>
  <c r="AG382" i="31"/>
  <c r="AF382" i="31"/>
  <c r="AE382" i="31"/>
  <c r="AD382" i="31"/>
  <c r="AC382" i="31"/>
  <c r="AB382" i="31"/>
  <c r="AA382" i="31"/>
  <c r="Z382" i="31"/>
  <c r="Y382" i="31"/>
  <c r="X382" i="31"/>
  <c r="W382" i="31"/>
  <c r="V382" i="31"/>
  <c r="U382" i="31"/>
  <c r="T382" i="31"/>
  <c r="S382" i="31"/>
  <c r="R382" i="31"/>
  <c r="Q382" i="31"/>
  <c r="P382" i="31"/>
  <c r="O382" i="31"/>
  <c r="AO381" i="31"/>
  <c r="AN381" i="31"/>
  <c r="AM381" i="31"/>
  <c r="AL381" i="31"/>
  <c r="AK381" i="31"/>
  <c r="AJ381" i="31"/>
  <c r="AI381" i="31"/>
  <c r="AH381" i="31"/>
  <c r="AG381" i="31"/>
  <c r="AF381" i="31"/>
  <c r="AE381" i="31"/>
  <c r="AD381" i="31"/>
  <c r="AC381" i="31"/>
  <c r="AB381" i="31"/>
  <c r="AA381" i="31"/>
  <c r="Z381" i="31"/>
  <c r="Y381" i="31"/>
  <c r="X381" i="31"/>
  <c r="W381" i="31"/>
  <c r="V381" i="31"/>
  <c r="U381" i="31"/>
  <c r="T381" i="31"/>
  <c r="S381" i="31"/>
  <c r="R381" i="31"/>
  <c r="Q381" i="31"/>
  <c r="P381" i="31"/>
  <c r="O381" i="31"/>
  <c r="AO380" i="31"/>
  <c r="AN380" i="31"/>
  <c r="AM380" i="31"/>
  <c r="AL380" i="31"/>
  <c r="AK380" i="31"/>
  <c r="AJ380" i="31"/>
  <c r="AI380" i="31"/>
  <c r="AH380" i="31"/>
  <c r="AG380" i="31"/>
  <c r="AF380" i="31"/>
  <c r="AE380" i="31"/>
  <c r="AD380" i="31"/>
  <c r="AC380" i="31"/>
  <c r="AB380" i="31"/>
  <c r="AA380" i="31"/>
  <c r="Z380" i="31"/>
  <c r="Y380" i="31"/>
  <c r="X380" i="31"/>
  <c r="W380" i="31"/>
  <c r="V380" i="31"/>
  <c r="U380" i="31"/>
  <c r="T380" i="31"/>
  <c r="S380" i="31"/>
  <c r="R380" i="31"/>
  <c r="Q380" i="31"/>
  <c r="P380" i="31"/>
  <c r="O380" i="31"/>
  <c r="AO379" i="31"/>
  <c r="AN379" i="31"/>
  <c r="AM379" i="31"/>
  <c r="AL379" i="31"/>
  <c r="AK379" i="31"/>
  <c r="AJ379" i="31"/>
  <c r="AI379" i="31"/>
  <c r="AH379" i="31"/>
  <c r="AG379" i="31"/>
  <c r="AF379" i="31"/>
  <c r="AE379" i="31"/>
  <c r="AD379" i="31"/>
  <c r="AC379" i="31"/>
  <c r="AB379" i="31"/>
  <c r="AA379" i="31"/>
  <c r="Z379" i="31"/>
  <c r="Y379" i="31"/>
  <c r="X379" i="31"/>
  <c r="W379" i="31"/>
  <c r="V379" i="31"/>
  <c r="U379" i="31"/>
  <c r="T379" i="31"/>
  <c r="S379" i="31"/>
  <c r="R379" i="31"/>
  <c r="Q379" i="31"/>
  <c r="P379" i="31"/>
  <c r="O379" i="31"/>
  <c r="AO378" i="31"/>
  <c r="AN378" i="31"/>
  <c r="AM378" i="31"/>
  <c r="AL378" i="31"/>
  <c r="AK378" i="31"/>
  <c r="AJ378" i="31"/>
  <c r="AI378" i="31"/>
  <c r="AH378" i="31"/>
  <c r="AG378" i="31"/>
  <c r="AF378" i="31"/>
  <c r="AE378" i="31"/>
  <c r="AD378" i="31"/>
  <c r="AC378" i="31"/>
  <c r="AB378" i="31"/>
  <c r="AA378" i="31"/>
  <c r="Z378" i="31"/>
  <c r="Y378" i="31"/>
  <c r="X378" i="31"/>
  <c r="W378" i="31"/>
  <c r="V378" i="31"/>
  <c r="U378" i="31"/>
  <c r="T378" i="31"/>
  <c r="S378" i="31"/>
  <c r="R378" i="31"/>
  <c r="Q378" i="31"/>
  <c r="P378" i="31"/>
  <c r="O378" i="31"/>
  <c r="AO377" i="31"/>
  <c r="AN377" i="31"/>
  <c r="AM377" i="31"/>
  <c r="AL377" i="31"/>
  <c r="AK377" i="31"/>
  <c r="AJ377" i="31"/>
  <c r="AI377" i="31"/>
  <c r="AH377" i="31"/>
  <c r="AG377" i="31"/>
  <c r="AF377" i="31"/>
  <c r="AE377" i="31"/>
  <c r="AD377" i="31"/>
  <c r="AC377" i="31"/>
  <c r="AB377" i="31"/>
  <c r="AA377" i="31"/>
  <c r="Z377" i="31"/>
  <c r="Y377" i="31"/>
  <c r="X377" i="31"/>
  <c r="W377" i="31"/>
  <c r="V377" i="31"/>
  <c r="U377" i="31"/>
  <c r="T377" i="31"/>
  <c r="S377" i="31"/>
  <c r="R377" i="31"/>
  <c r="Q377" i="31"/>
  <c r="P377" i="31"/>
  <c r="O377" i="31"/>
  <c r="AO376" i="31"/>
  <c r="AN376" i="31"/>
  <c r="AM376" i="31"/>
  <c r="AL376" i="31"/>
  <c r="AK376" i="31"/>
  <c r="AJ376" i="31"/>
  <c r="AI376" i="31"/>
  <c r="AH376" i="31"/>
  <c r="AG376" i="31"/>
  <c r="AF376" i="31"/>
  <c r="AE376" i="31"/>
  <c r="AD376" i="31"/>
  <c r="AC376" i="31"/>
  <c r="AB376" i="31"/>
  <c r="AA376" i="31"/>
  <c r="Z376" i="31"/>
  <c r="Y376" i="31"/>
  <c r="X376" i="31"/>
  <c r="W376" i="31"/>
  <c r="V376" i="31"/>
  <c r="U376" i="31"/>
  <c r="T376" i="31"/>
  <c r="S376" i="31"/>
  <c r="R376" i="31"/>
  <c r="Q376" i="31"/>
  <c r="P376" i="31"/>
  <c r="O376" i="31"/>
  <c r="AO375" i="31"/>
  <c r="AN375" i="31"/>
  <c r="AM375" i="31"/>
  <c r="AL375" i="31"/>
  <c r="AK375" i="31"/>
  <c r="AJ375" i="31"/>
  <c r="AI375" i="31"/>
  <c r="AH375" i="31"/>
  <c r="AG375" i="31"/>
  <c r="AF375" i="31"/>
  <c r="AE375" i="31"/>
  <c r="AD375" i="31"/>
  <c r="AC375" i="31"/>
  <c r="AB375" i="31"/>
  <c r="AA375" i="31"/>
  <c r="Z375" i="31"/>
  <c r="Y375" i="31"/>
  <c r="X375" i="31"/>
  <c r="W375" i="31"/>
  <c r="V375" i="31"/>
  <c r="U375" i="31"/>
  <c r="T375" i="31"/>
  <c r="S375" i="31"/>
  <c r="R375" i="31"/>
  <c r="Q375" i="31"/>
  <c r="P375" i="31"/>
  <c r="O375" i="31"/>
  <c r="AO374" i="31"/>
  <c r="AN374" i="31"/>
  <c r="AM374" i="31"/>
  <c r="AL374" i="31"/>
  <c r="AK374" i="31"/>
  <c r="AJ374" i="31"/>
  <c r="AI374" i="31"/>
  <c r="AH374" i="31"/>
  <c r="AG374" i="31"/>
  <c r="AF374" i="31"/>
  <c r="AE374" i="31"/>
  <c r="AD374" i="31"/>
  <c r="AC374" i="31"/>
  <c r="AB374" i="31"/>
  <c r="AA374" i="31"/>
  <c r="Z374" i="31"/>
  <c r="Y374" i="31"/>
  <c r="X374" i="31"/>
  <c r="W374" i="31"/>
  <c r="V374" i="31"/>
  <c r="U374" i="31"/>
  <c r="T374" i="31"/>
  <c r="S374" i="31"/>
  <c r="R374" i="31"/>
  <c r="Q374" i="31"/>
  <c r="P374" i="31"/>
  <c r="O374" i="31"/>
  <c r="AO373" i="31"/>
  <c r="AN373" i="31"/>
  <c r="AM373" i="31"/>
  <c r="AL373" i="31"/>
  <c r="AK373" i="31"/>
  <c r="AJ373" i="31"/>
  <c r="AI373" i="31"/>
  <c r="AH373" i="31"/>
  <c r="AG373" i="31"/>
  <c r="AF373" i="31"/>
  <c r="AE373" i="31"/>
  <c r="AD373" i="31"/>
  <c r="AC373" i="31"/>
  <c r="AB373" i="31"/>
  <c r="AA373" i="31"/>
  <c r="Z373" i="31"/>
  <c r="Y373" i="31"/>
  <c r="X373" i="31"/>
  <c r="W373" i="31"/>
  <c r="V373" i="31"/>
  <c r="U373" i="31"/>
  <c r="T373" i="31"/>
  <c r="S373" i="31"/>
  <c r="R373" i="31"/>
  <c r="Q373" i="31"/>
  <c r="P373" i="31"/>
  <c r="O373" i="31"/>
  <c r="AO372" i="31"/>
  <c r="AN372" i="31"/>
  <c r="AM372" i="31"/>
  <c r="AL372" i="31"/>
  <c r="AK372" i="31"/>
  <c r="AJ372" i="31"/>
  <c r="AI372" i="31"/>
  <c r="AH372" i="31"/>
  <c r="AG372" i="31"/>
  <c r="AF372" i="31"/>
  <c r="AE372" i="31"/>
  <c r="AD372" i="31"/>
  <c r="AC372" i="31"/>
  <c r="AB372" i="31"/>
  <c r="AA372" i="31"/>
  <c r="Z372" i="31"/>
  <c r="Y372" i="31"/>
  <c r="X372" i="31"/>
  <c r="W372" i="31"/>
  <c r="V372" i="31"/>
  <c r="U372" i="31"/>
  <c r="T372" i="31"/>
  <c r="S372" i="31"/>
  <c r="R372" i="31"/>
  <c r="Q372" i="31"/>
  <c r="P372" i="31"/>
  <c r="O372" i="31"/>
  <c r="AO371" i="31"/>
  <c r="AN371" i="31"/>
  <c r="AM371" i="31"/>
  <c r="AL371" i="31"/>
  <c r="AK371" i="31"/>
  <c r="AJ371" i="31"/>
  <c r="AI371" i="31"/>
  <c r="AH371" i="31"/>
  <c r="AG371" i="31"/>
  <c r="AF371" i="31"/>
  <c r="AE371" i="31"/>
  <c r="AD371" i="31"/>
  <c r="AC371" i="31"/>
  <c r="AB371" i="31"/>
  <c r="AA371" i="31"/>
  <c r="Z371" i="31"/>
  <c r="Y371" i="31"/>
  <c r="X371" i="31"/>
  <c r="W371" i="31"/>
  <c r="V371" i="31"/>
  <c r="U371" i="31"/>
  <c r="T371" i="31"/>
  <c r="S371" i="31"/>
  <c r="R371" i="31"/>
  <c r="Q371" i="31"/>
  <c r="P371" i="31"/>
  <c r="O371" i="31"/>
  <c r="AO370" i="31"/>
  <c r="AN370" i="31"/>
  <c r="AM370" i="31"/>
  <c r="AL370" i="31"/>
  <c r="AK370" i="31"/>
  <c r="AJ370" i="31"/>
  <c r="AI370" i="31"/>
  <c r="AH370" i="31"/>
  <c r="AG370" i="31"/>
  <c r="AF370" i="31"/>
  <c r="AE370" i="31"/>
  <c r="AD370" i="31"/>
  <c r="AC370" i="31"/>
  <c r="AB370" i="31"/>
  <c r="AA370" i="31"/>
  <c r="Z370" i="31"/>
  <c r="Y370" i="31"/>
  <c r="X370" i="31"/>
  <c r="W370" i="31"/>
  <c r="V370" i="31"/>
  <c r="U370" i="31"/>
  <c r="T370" i="31"/>
  <c r="S370" i="31"/>
  <c r="R370" i="31"/>
  <c r="Q370" i="31"/>
  <c r="P370" i="31"/>
  <c r="O370" i="31"/>
  <c r="AO369" i="31"/>
  <c r="AN369" i="31"/>
  <c r="AM369" i="31"/>
  <c r="AL369" i="31"/>
  <c r="AK369" i="31"/>
  <c r="AJ369" i="31"/>
  <c r="AI369" i="31"/>
  <c r="AH369" i="31"/>
  <c r="AG369" i="31"/>
  <c r="AF369" i="31"/>
  <c r="AE369" i="31"/>
  <c r="AD369" i="31"/>
  <c r="AC369" i="31"/>
  <c r="AB369" i="31"/>
  <c r="AA369" i="31"/>
  <c r="Z369" i="31"/>
  <c r="Y369" i="31"/>
  <c r="X369" i="31"/>
  <c r="W369" i="31"/>
  <c r="V369" i="31"/>
  <c r="U369" i="31"/>
  <c r="T369" i="31"/>
  <c r="S369" i="31"/>
  <c r="R369" i="31"/>
  <c r="Q369" i="31"/>
  <c r="P369" i="31"/>
  <c r="O369" i="31"/>
  <c r="AO368" i="31"/>
  <c r="AN368" i="31"/>
  <c r="AM368" i="31"/>
  <c r="AL368" i="31"/>
  <c r="AK368" i="31"/>
  <c r="AJ368" i="31"/>
  <c r="AI368" i="31"/>
  <c r="AH368" i="31"/>
  <c r="AG368" i="31"/>
  <c r="AF368" i="31"/>
  <c r="AE368" i="31"/>
  <c r="AD368" i="31"/>
  <c r="AC368" i="31"/>
  <c r="AB368" i="31"/>
  <c r="AA368" i="31"/>
  <c r="Z368" i="31"/>
  <c r="Y368" i="31"/>
  <c r="X368" i="31"/>
  <c r="W368" i="31"/>
  <c r="V368" i="31"/>
  <c r="U368" i="31"/>
  <c r="T368" i="31"/>
  <c r="S368" i="31"/>
  <c r="R368" i="31"/>
  <c r="Q368" i="31"/>
  <c r="P368" i="31"/>
  <c r="O368" i="31"/>
  <c r="AO367" i="31"/>
  <c r="AN367" i="31"/>
  <c r="AM367" i="31"/>
  <c r="AL367" i="31"/>
  <c r="AK367" i="31"/>
  <c r="AJ367" i="31"/>
  <c r="AI367" i="31"/>
  <c r="AH367" i="31"/>
  <c r="AG367" i="31"/>
  <c r="AF367" i="31"/>
  <c r="AE367" i="31"/>
  <c r="AD367" i="31"/>
  <c r="AC367" i="31"/>
  <c r="AB367" i="31"/>
  <c r="AA367" i="31"/>
  <c r="Z367" i="31"/>
  <c r="Y367" i="31"/>
  <c r="X367" i="31"/>
  <c r="W367" i="31"/>
  <c r="V367" i="31"/>
  <c r="U367" i="31"/>
  <c r="T367" i="31"/>
  <c r="S367" i="31"/>
  <c r="R367" i="31"/>
  <c r="Q367" i="31"/>
  <c r="P367" i="31"/>
  <c r="O367" i="31"/>
  <c r="AO366" i="31"/>
  <c r="AN366" i="31"/>
  <c r="AM366" i="31"/>
  <c r="AL366" i="31"/>
  <c r="AK366" i="31"/>
  <c r="AJ366" i="31"/>
  <c r="AI366" i="31"/>
  <c r="AH366" i="31"/>
  <c r="AG366" i="31"/>
  <c r="AF366" i="31"/>
  <c r="AE366" i="31"/>
  <c r="AD366" i="31"/>
  <c r="AC366" i="31"/>
  <c r="AB366" i="31"/>
  <c r="AA366" i="31"/>
  <c r="Z366" i="31"/>
  <c r="Y366" i="31"/>
  <c r="X366" i="31"/>
  <c r="W366" i="31"/>
  <c r="V366" i="31"/>
  <c r="U366" i="31"/>
  <c r="T366" i="31"/>
  <c r="S366" i="31"/>
  <c r="R366" i="31"/>
  <c r="Q366" i="31"/>
  <c r="P366" i="31"/>
  <c r="O366" i="31"/>
  <c r="AO365" i="31"/>
  <c r="AN365" i="31"/>
  <c r="AM365" i="31"/>
  <c r="AL365" i="31"/>
  <c r="AK365" i="31"/>
  <c r="AJ365" i="31"/>
  <c r="AI365" i="31"/>
  <c r="AH365" i="31"/>
  <c r="AG365" i="31"/>
  <c r="AF365" i="31"/>
  <c r="AE365" i="31"/>
  <c r="AD365" i="31"/>
  <c r="AC365" i="31"/>
  <c r="AB365" i="31"/>
  <c r="AA365" i="31"/>
  <c r="Z365" i="31"/>
  <c r="Y365" i="31"/>
  <c r="X365" i="31"/>
  <c r="W365" i="31"/>
  <c r="V365" i="31"/>
  <c r="U365" i="31"/>
  <c r="T365" i="31"/>
  <c r="S365" i="31"/>
  <c r="R365" i="31"/>
  <c r="Q365" i="31"/>
  <c r="P365" i="31"/>
  <c r="O365" i="31"/>
  <c r="AO364" i="31"/>
  <c r="AN364" i="31"/>
  <c r="AM364" i="31"/>
  <c r="AL364" i="31"/>
  <c r="AK364" i="31"/>
  <c r="AJ364" i="31"/>
  <c r="AI364" i="31"/>
  <c r="AH364" i="31"/>
  <c r="AG364" i="31"/>
  <c r="AF364" i="31"/>
  <c r="AE364" i="31"/>
  <c r="AD364" i="31"/>
  <c r="AC364" i="31"/>
  <c r="AB364" i="31"/>
  <c r="AA364" i="31"/>
  <c r="Z364" i="31"/>
  <c r="Y364" i="31"/>
  <c r="X364" i="31"/>
  <c r="W364" i="31"/>
  <c r="V364" i="31"/>
  <c r="U364" i="31"/>
  <c r="T364" i="31"/>
  <c r="S364" i="31"/>
  <c r="R364" i="31"/>
  <c r="Q364" i="31"/>
  <c r="P364" i="31"/>
  <c r="O364" i="31"/>
  <c r="AO363" i="31"/>
  <c r="AN363" i="31"/>
  <c r="AM363" i="31"/>
  <c r="AL363" i="31"/>
  <c r="AK363" i="31"/>
  <c r="AJ363" i="31"/>
  <c r="AI363" i="31"/>
  <c r="AH363" i="31"/>
  <c r="AG363" i="31"/>
  <c r="AF363" i="31"/>
  <c r="AE363" i="31"/>
  <c r="AD363" i="31"/>
  <c r="AC363" i="31"/>
  <c r="AB363" i="31"/>
  <c r="AA363" i="31"/>
  <c r="Z363" i="31"/>
  <c r="Y363" i="31"/>
  <c r="X363" i="31"/>
  <c r="W363" i="31"/>
  <c r="V363" i="31"/>
  <c r="U363" i="31"/>
  <c r="T363" i="31"/>
  <c r="S363" i="31"/>
  <c r="R363" i="31"/>
  <c r="Q363" i="31"/>
  <c r="P363" i="31"/>
  <c r="O363" i="31"/>
  <c r="AO362" i="31"/>
  <c r="AN362" i="31"/>
  <c r="AM362" i="31"/>
  <c r="AL362" i="31"/>
  <c r="AK362" i="31"/>
  <c r="AJ362" i="31"/>
  <c r="AI362" i="31"/>
  <c r="AH362" i="31"/>
  <c r="AG362" i="31"/>
  <c r="AF362" i="31"/>
  <c r="AE362" i="31"/>
  <c r="AD362" i="31"/>
  <c r="AC362" i="31"/>
  <c r="AB362" i="31"/>
  <c r="AA362" i="31"/>
  <c r="Z362" i="31"/>
  <c r="Y362" i="31"/>
  <c r="X362" i="31"/>
  <c r="W362" i="31"/>
  <c r="V362" i="31"/>
  <c r="U362" i="31"/>
  <c r="T362" i="31"/>
  <c r="S362" i="31"/>
  <c r="R362" i="31"/>
  <c r="Q362" i="31"/>
  <c r="P362" i="31"/>
  <c r="O362" i="31"/>
  <c r="AO361" i="31"/>
  <c r="AN361" i="31"/>
  <c r="AM361" i="31"/>
  <c r="AL361" i="31"/>
  <c r="AK361" i="31"/>
  <c r="AJ361" i="31"/>
  <c r="AI361" i="31"/>
  <c r="AH361" i="31"/>
  <c r="AG361" i="31"/>
  <c r="AF361" i="31"/>
  <c r="AE361" i="31"/>
  <c r="AD361" i="31"/>
  <c r="AC361" i="31"/>
  <c r="AB361" i="31"/>
  <c r="AA361" i="31"/>
  <c r="Z361" i="31"/>
  <c r="Y361" i="31"/>
  <c r="X361" i="31"/>
  <c r="W361" i="31"/>
  <c r="V361" i="31"/>
  <c r="U361" i="31"/>
  <c r="T361" i="31"/>
  <c r="S361" i="31"/>
  <c r="R361" i="31"/>
  <c r="Q361" i="31"/>
  <c r="P361" i="31"/>
  <c r="O361" i="31"/>
  <c r="AO360" i="31"/>
  <c r="AN360" i="31"/>
  <c r="AM360" i="31"/>
  <c r="AL360" i="31"/>
  <c r="AK360" i="31"/>
  <c r="AJ360" i="31"/>
  <c r="AI360" i="31"/>
  <c r="AH360" i="31"/>
  <c r="AG360" i="31"/>
  <c r="AF360" i="31"/>
  <c r="AE360" i="31"/>
  <c r="AD360" i="31"/>
  <c r="AC360" i="31"/>
  <c r="AB360" i="31"/>
  <c r="AA360" i="31"/>
  <c r="Z360" i="31"/>
  <c r="Y360" i="31"/>
  <c r="X360" i="31"/>
  <c r="W360" i="31"/>
  <c r="V360" i="31"/>
  <c r="U360" i="31"/>
  <c r="T360" i="31"/>
  <c r="S360" i="31"/>
  <c r="R360" i="31"/>
  <c r="Q360" i="31"/>
  <c r="P360" i="31"/>
  <c r="O360" i="31"/>
  <c r="AO359" i="31"/>
  <c r="AN359" i="31"/>
  <c r="AM359" i="31"/>
  <c r="AL359" i="31"/>
  <c r="AK359" i="31"/>
  <c r="AJ359" i="31"/>
  <c r="AI359" i="31"/>
  <c r="AH359" i="31"/>
  <c r="AG359" i="31"/>
  <c r="AF359" i="31"/>
  <c r="AE359" i="31"/>
  <c r="AD359" i="31"/>
  <c r="AC359" i="31"/>
  <c r="AB359" i="31"/>
  <c r="AA359" i="31"/>
  <c r="Z359" i="31"/>
  <c r="Y359" i="31"/>
  <c r="X359" i="31"/>
  <c r="W359" i="31"/>
  <c r="V359" i="31"/>
  <c r="U359" i="31"/>
  <c r="T359" i="31"/>
  <c r="S359" i="31"/>
  <c r="R359" i="31"/>
  <c r="Q359" i="31"/>
  <c r="P359" i="31"/>
  <c r="O359" i="31"/>
  <c r="AO358" i="31"/>
  <c r="AN358" i="31"/>
  <c r="AM358" i="31"/>
  <c r="AL358" i="31"/>
  <c r="AK358" i="31"/>
  <c r="AJ358" i="31"/>
  <c r="AI358" i="31"/>
  <c r="AH358" i="31"/>
  <c r="AG358" i="31"/>
  <c r="AF358" i="31"/>
  <c r="AE358" i="31"/>
  <c r="AD358" i="31"/>
  <c r="AC358" i="31"/>
  <c r="AB358" i="31"/>
  <c r="AA358" i="31"/>
  <c r="Z358" i="31"/>
  <c r="Y358" i="31"/>
  <c r="X358" i="31"/>
  <c r="W358" i="31"/>
  <c r="V358" i="31"/>
  <c r="U358" i="31"/>
  <c r="T358" i="31"/>
  <c r="S358" i="31"/>
  <c r="R358" i="31"/>
  <c r="Q358" i="31"/>
  <c r="P358" i="31"/>
  <c r="O358" i="31"/>
  <c r="AO357" i="31"/>
  <c r="AN357" i="31"/>
  <c r="AM357" i="31"/>
  <c r="AL357" i="31"/>
  <c r="AK357" i="31"/>
  <c r="AJ357" i="31"/>
  <c r="AI357" i="31"/>
  <c r="AH357" i="31"/>
  <c r="AG357" i="31"/>
  <c r="AF357" i="31"/>
  <c r="AE357" i="31"/>
  <c r="AD357" i="31"/>
  <c r="AC357" i="31"/>
  <c r="AB357" i="31"/>
  <c r="AA357" i="31"/>
  <c r="Z357" i="31"/>
  <c r="Y357" i="31"/>
  <c r="X357" i="31"/>
  <c r="W357" i="31"/>
  <c r="V357" i="31"/>
  <c r="U357" i="31"/>
  <c r="T357" i="31"/>
  <c r="S357" i="31"/>
  <c r="R357" i="31"/>
  <c r="Q357" i="31"/>
  <c r="P357" i="31"/>
  <c r="O357" i="31"/>
  <c r="AO356" i="31"/>
  <c r="AN356" i="31"/>
  <c r="AM356" i="31"/>
  <c r="AL356" i="31"/>
  <c r="AK356" i="31"/>
  <c r="AJ356" i="31"/>
  <c r="AI356" i="31"/>
  <c r="AH356" i="31"/>
  <c r="AG356" i="31"/>
  <c r="AF356" i="31"/>
  <c r="AE356" i="31"/>
  <c r="AD356" i="31"/>
  <c r="AC356" i="31"/>
  <c r="AB356" i="31"/>
  <c r="AA356" i="31"/>
  <c r="Z356" i="31"/>
  <c r="Y356" i="31"/>
  <c r="X356" i="31"/>
  <c r="W356" i="31"/>
  <c r="V356" i="31"/>
  <c r="U356" i="31"/>
  <c r="T356" i="31"/>
  <c r="S356" i="31"/>
  <c r="R356" i="31"/>
  <c r="Q356" i="31"/>
  <c r="P356" i="31"/>
  <c r="O356" i="31"/>
  <c r="AO344" i="31"/>
  <c r="AN344" i="31"/>
  <c r="AM344" i="31"/>
  <c r="AL344" i="31"/>
  <c r="AK344" i="31"/>
  <c r="AJ344" i="31"/>
  <c r="AI344" i="31"/>
  <c r="AH344" i="31"/>
  <c r="AG344" i="31"/>
  <c r="AF344" i="31"/>
  <c r="AE344" i="31"/>
  <c r="AD344" i="31"/>
  <c r="AC344" i="31"/>
  <c r="AB344" i="31"/>
  <c r="AA344" i="31"/>
  <c r="Z344" i="31"/>
  <c r="Y344" i="31"/>
  <c r="X344" i="31"/>
  <c r="W344" i="31"/>
  <c r="V344" i="31"/>
  <c r="U344" i="31"/>
  <c r="T344" i="31"/>
  <c r="S344" i="31"/>
  <c r="R344" i="31"/>
  <c r="Q344" i="31"/>
  <c r="P344" i="31"/>
  <c r="O344" i="31"/>
  <c r="AO343" i="31"/>
  <c r="AN343" i="31"/>
  <c r="AM343" i="31"/>
  <c r="AL343" i="31"/>
  <c r="AK343" i="31"/>
  <c r="AJ343" i="31"/>
  <c r="AI343" i="31"/>
  <c r="AH343" i="31"/>
  <c r="AG343" i="31"/>
  <c r="AF343" i="31"/>
  <c r="AE343" i="31"/>
  <c r="AD343" i="31"/>
  <c r="AC343" i="31"/>
  <c r="AB343" i="31"/>
  <c r="AA343" i="31"/>
  <c r="Z343" i="31"/>
  <c r="Y343" i="31"/>
  <c r="X343" i="31"/>
  <c r="W343" i="31"/>
  <c r="V343" i="31"/>
  <c r="U343" i="31"/>
  <c r="T343" i="31"/>
  <c r="S343" i="31"/>
  <c r="R343" i="31"/>
  <c r="Q343" i="31"/>
  <c r="P343" i="31"/>
  <c r="O343" i="31"/>
  <c r="AO342" i="31"/>
  <c r="AN342" i="31"/>
  <c r="AM342" i="31"/>
  <c r="AL342" i="31"/>
  <c r="AK342" i="31"/>
  <c r="AJ342" i="31"/>
  <c r="AI342" i="31"/>
  <c r="AH342" i="31"/>
  <c r="AG342" i="31"/>
  <c r="AF342" i="31"/>
  <c r="AE342" i="31"/>
  <c r="AD342" i="31"/>
  <c r="AC342" i="31"/>
  <c r="AB342" i="31"/>
  <c r="AA342" i="31"/>
  <c r="Z342" i="31"/>
  <c r="Y342" i="31"/>
  <c r="X342" i="31"/>
  <c r="W342" i="31"/>
  <c r="V342" i="31"/>
  <c r="U342" i="31"/>
  <c r="T342" i="31"/>
  <c r="S342" i="31"/>
  <c r="R342" i="31"/>
  <c r="Q342" i="31"/>
  <c r="P342" i="31"/>
  <c r="O342" i="31"/>
  <c r="AO341" i="31"/>
  <c r="AN341" i="31"/>
  <c r="AM341" i="31"/>
  <c r="AL341" i="31"/>
  <c r="AK341" i="31"/>
  <c r="AJ341" i="31"/>
  <c r="AI341" i="31"/>
  <c r="AH341" i="31"/>
  <c r="AG341" i="31"/>
  <c r="AF341" i="31"/>
  <c r="AE341" i="31"/>
  <c r="AD341" i="31"/>
  <c r="AC341" i="31"/>
  <c r="AB341" i="31"/>
  <c r="AA341" i="31"/>
  <c r="Z341" i="31"/>
  <c r="Y341" i="31"/>
  <c r="X341" i="31"/>
  <c r="W341" i="31"/>
  <c r="V341" i="31"/>
  <c r="U341" i="31"/>
  <c r="T341" i="31"/>
  <c r="S341" i="31"/>
  <c r="R341" i="31"/>
  <c r="Q341" i="31"/>
  <c r="P341" i="31"/>
  <c r="O341" i="31"/>
  <c r="AO340" i="31"/>
  <c r="AN340" i="31"/>
  <c r="AM340" i="31"/>
  <c r="AL340" i="31"/>
  <c r="AK340" i="31"/>
  <c r="AJ340" i="31"/>
  <c r="AI340" i="31"/>
  <c r="AH340" i="31"/>
  <c r="AG340" i="31"/>
  <c r="AF340" i="31"/>
  <c r="AE340" i="31"/>
  <c r="AD340" i="31"/>
  <c r="AC340" i="31"/>
  <c r="AB340" i="31"/>
  <c r="AA340" i="31"/>
  <c r="Z340" i="31"/>
  <c r="Y340" i="31"/>
  <c r="X340" i="31"/>
  <c r="W340" i="31"/>
  <c r="V340" i="31"/>
  <c r="U340" i="31"/>
  <c r="T340" i="31"/>
  <c r="S340" i="31"/>
  <c r="R340" i="31"/>
  <c r="Q340" i="31"/>
  <c r="P340" i="31"/>
  <c r="O340" i="31"/>
  <c r="AO339" i="31"/>
  <c r="AN339" i="31"/>
  <c r="AM339" i="31"/>
  <c r="AL339" i="31"/>
  <c r="AK339" i="31"/>
  <c r="AJ339" i="31"/>
  <c r="AI339" i="31"/>
  <c r="AH339" i="31"/>
  <c r="AG339" i="31"/>
  <c r="AF339" i="31"/>
  <c r="AE339" i="31"/>
  <c r="AD339" i="31"/>
  <c r="AC339" i="31"/>
  <c r="AB339" i="31"/>
  <c r="AA339" i="31"/>
  <c r="Z339" i="31"/>
  <c r="Y339" i="31"/>
  <c r="X339" i="31"/>
  <c r="W339" i="31"/>
  <c r="V339" i="31"/>
  <c r="U339" i="31"/>
  <c r="T339" i="31"/>
  <c r="S339" i="31"/>
  <c r="R339" i="31"/>
  <c r="Q339" i="31"/>
  <c r="P339" i="31"/>
  <c r="O339" i="31"/>
  <c r="AO338" i="31"/>
  <c r="AN338" i="31"/>
  <c r="AM338" i="31"/>
  <c r="AL338" i="31"/>
  <c r="AK338" i="31"/>
  <c r="AJ338" i="31"/>
  <c r="AI338" i="31"/>
  <c r="AH338" i="31"/>
  <c r="AG338" i="31"/>
  <c r="AF338" i="31"/>
  <c r="AE338" i="31"/>
  <c r="AD338" i="31"/>
  <c r="AC338" i="31"/>
  <c r="AB338" i="31"/>
  <c r="AA338" i="31"/>
  <c r="Z338" i="31"/>
  <c r="Y338" i="31"/>
  <c r="X338" i="31"/>
  <c r="W338" i="31"/>
  <c r="V338" i="31"/>
  <c r="U338" i="31"/>
  <c r="T338" i="31"/>
  <c r="S338" i="31"/>
  <c r="R338" i="31"/>
  <c r="Q338" i="31"/>
  <c r="P338" i="31"/>
  <c r="O338" i="31"/>
  <c r="AO337" i="31"/>
  <c r="AN337" i="31"/>
  <c r="AM337" i="31"/>
  <c r="AL337" i="31"/>
  <c r="AK337" i="31"/>
  <c r="AJ337" i="31"/>
  <c r="AI337" i="31"/>
  <c r="AH337" i="31"/>
  <c r="AG337" i="31"/>
  <c r="AF337" i="31"/>
  <c r="AE337" i="31"/>
  <c r="AD337" i="31"/>
  <c r="AC337" i="31"/>
  <c r="AB337" i="31"/>
  <c r="AA337" i="31"/>
  <c r="Z337" i="31"/>
  <c r="Y337" i="31"/>
  <c r="X337" i="31"/>
  <c r="W337" i="31"/>
  <c r="V337" i="31"/>
  <c r="U337" i="31"/>
  <c r="T337" i="31"/>
  <c r="S337" i="31"/>
  <c r="R337" i="31"/>
  <c r="Q337" i="31"/>
  <c r="P337" i="31"/>
  <c r="O337" i="31"/>
  <c r="AO336" i="31"/>
  <c r="AN336" i="31"/>
  <c r="AM336" i="31"/>
  <c r="AL336" i="31"/>
  <c r="AK336" i="31"/>
  <c r="AJ336" i="31"/>
  <c r="AI336" i="31"/>
  <c r="AH336" i="31"/>
  <c r="AG336" i="31"/>
  <c r="AF336" i="31"/>
  <c r="AE336" i="31"/>
  <c r="AD336" i="31"/>
  <c r="AC336" i="31"/>
  <c r="AB336" i="31"/>
  <c r="AA336" i="31"/>
  <c r="Z336" i="31"/>
  <c r="Y336" i="31"/>
  <c r="X336" i="31"/>
  <c r="W336" i="31"/>
  <c r="V336" i="31"/>
  <c r="U336" i="31"/>
  <c r="T336" i="31"/>
  <c r="S336" i="31"/>
  <c r="R336" i="31"/>
  <c r="Q336" i="31"/>
  <c r="P336" i="31"/>
  <c r="O336" i="31"/>
  <c r="AO335" i="31"/>
  <c r="AN335" i="31"/>
  <c r="AM335" i="31"/>
  <c r="AL335" i="31"/>
  <c r="AK335" i="31"/>
  <c r="AJ335" i="31"/>
  <c r="AI335" i="31"/>
  <c r="AH335" i="31"/>
  <c r="AG335" i="31"/>
  <c r="AF335" i="31"/>
  <c r="AE335" i="31"/>
  <c r="AD335" i="31"/>
  <c r="AC335" i="31"/>
  <c r="AB335" i="31"/>
  <c r="AA335" i="31"/>
  <c r="Z335" i="31"/>
  <c r="Y335" i="31"/>
  <c r="X335" i="31"/>
  <c r="W335" i="31"/>
  <c r="V335" i="31"/>
  <c r="U335" i="31"/>
  <c r="T335" i="31"/>
  <c r="S335" i="31"/>
  <c r="R335" i="31"/>
  <c r="Q335" i="31"/>
  <c r="P335" i="31"/>
  <c r="O335" i="31"/>
  <c r="AO334" i="31"/>
  <c r="AN334" i="31"/>
  <c r="AM334" i="31"/>
  <c r="AL334" i="31"/>
  <c r="AK334" i="31"/>
  <c r="AJ334" i="31"/>
  <c r="AI334" i="31"/>
  <c r="AH334" i="31"/>
  <c r="AG334" i="31"/>
  <c r="AF334" i="31"/>
  <c r="AE334" i="31"/>
  <c r="AD334" i="31"/>
  <c r="AC334" i="31"/>
  <c r="AB334" i="31"/>
  <c r="AA334" i="31"/>
  <c r="Z334" i="31"/>
  <c r="Y334" i="31"/>
  <c r="X334" i="31"/>
  <c r="W334" i="31"/>
  <c r="V334" i="31"/>
  <c r="U334" i="31"/>
  <c r="T334" i="31"/>
  <c r="S334" i="31"/>
  <c r="R334" i="31"/>
  <c r="Q334" i="31"/>
  <c r="P334" i="31"/>
  <c r="O334" i="31"/>
  <c r="AO333" i="31"/>
  <c r="AN333" i="31"/>
  <c r="AM333" i="31"/>
  <c r="AL333" i="31"/>
  <c r="AK333" i="31"/>
  <c r="AJ333" i="31"/>
  <c r="AI333" i="31"/>
  <c r="AH333" i="31"/>
  <c r="AG333" i="31"/>
  <c r="AF333" i="31"/>
  <c r="AE333" i="31"/>
  <c r="AD333" i="31"/>
  <c r="AC333" i="31"/>
  <c r="AB333" i="31"/>
  <c r="AA333" i="31"/>
  <c r="Z333" i="31"/>
  <c r="Y333" i="31"/>
  <c r="X333" i="31"/>
  <c r="W333" i="31"/>
  <c r="V333" i="31"/>
  <c r="U333" i="31"/>
  <c r="T333" i="31"/>
  <c r="S333" i="31"/>
  <c r="R333" i="31"/>
  <c r="Q333" i="31"/>
  <c r="P333" i="31"/>
  <c r="O333" i="31"/>
  <c r="AO332" i="31"/>
  <c r="AN332" i="31"/>
  <c r="AM332" i="31"/>
  <c r="AL332" i="31"/>
  <c r="AK332" i="31"/>
  <c r="AJ332" i="31"/>
  <c r="AI332" i="31"/>
  <c r="AH332" i="31"/>
  <c r="AG332" i="31"/>
  <c r="AF332" i="31"/>
  <c r="AE332" i="31"/>
  <c r="AD332" i="31"/>
  <c r="AC332" i="31"/>
  <c r="AB332" i="31"/>
  <c r="AA332" i="31"/>
  <c r="Z332" i="31"/>
  <c r="Y332" i="31"/>
  <c r="X332" i="31"/>
  <c r="W332" i="31"/>
  <c r="V332" i="31"/>
  <c r="U332" i="31"/>
  <c r="T332" i="31"/>
  <c r="S332" i="31"/>
  <c r="R332" i="31"/>
  <c r="Q332" i="31"/>
  <c r="P332" i="31"/>
  <c r="O332" i="31"/>
  <c r="AO331" i="31"/>
  <c r="AN331" i="31"/>
  <c r="AM331" i="31"/>
  <c r="AL331" i="31"/>
  <c r="AK331" i="31"/>
  <c r="AJ331" i="31"/>
  <c r="AI331" i="31"/>
  <c r="AH331" i="31"/>
  <c r="AG331" i="31"/>
  <c r="AF331" i="31"/>
  <c r="AE331" i="31"/>
  <c r="AD331" i="31"/>
  <c r="AC331" i="31"/>
  <c r="AB331" i="31"/>
  <c r="AA331" i="31"/>
  <c r="Z331" i="31"/>
  <c r="Y331" i="31"/>
  <c r="X331" i="31"/>
  <c r="W331" i="31"/>
  <c r="V331" i="31"/>
  <c r="U331" i="31"/>
  <c r="T331" i="31"/>
  <c r="S331" i="31"/>
  <c r="R331" i="31"/>
  <c r="Q331" i="31"/>
  <c r="P331" i="31"/>
  <c r="O331" i="31"/>
  <c r="AO330" i="31"/>
  <c r="AN330" i="31"/>
  <c r="AM330" i="31"/>
  <c r="AL330" i="31"/>
  <c r="AK330" i="31"/>
  <c r="AJ330" i="31"/>
  <c r="AI330" i="31"/>
  <c r="AH330" i="31"/>
  <c r="AG330" i="31"/>
  <c r="AF330" i="31"/>
  <c r="AE330" i="31"/>
  <c r="AD330" i="31"/>
  <c r="AC330" i="31"/>
  <c r="AB330" i="31"/>
  <c r="AA330" i="31"/>
  <c r="Z330" i="31"/>
  <c r="Y330" i="31"/>
  <c r="X330" i="31"/>
  <c r="W330" i="31"/>
  <c r="V330" i="31"/>
  <c r="U330" i="31"/>
  <c r="T330" i="31"/>
  <c r="S330" i="31"/>
  <c r="R330" i="31"/>
  <c r="Q330" i="31"/>
  <c r="P330" i="31"/>
  <c r="O330" i="31"/>
  <c r="AO329" i="31"/>
  <c r="AN329" i="31"/>
  <c r="AM329" i="31"/>
  <c r="AL329" i="31"/>
  <c r="AK329" i="31"/>
  <c r="AJ329" i="31"/>
  <c r="AI329" i="31"/>
  <c r="AH329" i="31"/>
  <c r="AG329" i="31"/>
  <c r="AF329" i="31"/>
  <c r="AE329" i="31"/>
  <c r="AD329" i="31"/>
  <c r="AC329" i="31"/>
  <c r="AB329" i="31"/>
  <c r="AA329" i="31"/>
  <c r="Z329" i="31"/>
  <c r="Y329" i="31"/>
  <c r="X329" i="31"/>
  <c r="W329" i="31"/>
  <c r="V329" i="31"/>
  <c r="U329" i="31"/>
  <c r="T329" i="31"/>
  <c r="S329" i="31"/>
  <c r="R329" i="31"/>
  <c r="Q329" i="31"/>
  <c r="P329" i="31"/>
  <c r="O329" i="31"/>
  <c r="AO328" i="31"/>
  <c r="AN328" i="31"/>
  <c r="AM328" i="31"/>
  <c r="AL328" i="31"/>
  <c r="AK328" i="31"/>
  <c r="AJ328" i="31"/>
  <c r="AI328" i="31"/>
  <c r="AH328" i="31"/>
  <c r="AG328" i="31"/>
  <c r="AF328" i="31"/>
  <c r="AE328" i="31"/>
  <c r="AD328" i="31"/>
  <c r="AC328" i="31"/>
  <c r="AB328" i="31"/>
  <c r="AA328" i="31"/>
  <c r="Z328" i="31"/>
  <c r="Y328" i="31"/>
  <c r="X328" i="31"/>
  <c r="W328" i="31"/>
  <c r="V328" i="31"/>
  <c r="U328" i="31"/>
  <c r="T328" i="31"/>
  <c r="S328" i="31"/>
  <c r="R328" i="31"/>
  <c r="Q328" i="31"/>
  <c r="P328" i="31"/>
  <c r="O328" i="31"/>
  <c r="AO327" i="31"/>
  <c r="AN327" i="31"/>
  <c r="AM327" i="31"/>
  <c r="AL327" i="31"/>
  <c r="AK327" i="31"/>
  <c r="AJ327" i="31"/>
  <c r="AI327" i="31"/>
  <c r="AH327" i="31"/>
  <c r="AG327" i="31"/>
  <c r="AF327" i="31"/>
  <c r="AE327" i="31"/>
  <c r="AD327" i="31"/>
  <c r="AC327" i="31"/>
  <c r="AB327" i="31"/>
  <c r="AA327" i="31"/>
  <c r="Z327" i="31"/>
  <c r="Y327" i="31"/>
  <c r="X327" i="31"/>
  <c r="W327" i="31"/>
  <c r="V327" i="31"/>
  <c r="U327" i="31"/>
  <c r="T327" i="31"/>
  <c r="S327" i="31"/>
  <c r="R327" i="31"/>
  <c r="Q327" i="31"/>
  <c r="P327" i="31"/>
  <c r="O327" i="31"/>
  <c r="AO326" i="31"/>
  <c r="AN326" i="31"/>
  <c r="AM326" i="31"/>
  <c r="AL326" i="31"/>
  <c r="AK326" i="31"/>
  <c r="AJ326" i="31"/>
  <c r="AI326" i="31"/>
  <c r="AH326" i="31"/>
  <c r="AG326" i="31"/>
  <c r="AF326" i="31"/>
  <c r="AE326" i="31"/>
  <c r="AD326" i="31"/>
  <c r="AC326" i="31"/>
  <c r="AB326" i="31"/>
  <c r="AA326" i="31"/>
  <c r="Z326" i="31"/>
  <c r="Y326" i="31"/>
  <c r="X326" i="31"/>
  <c r="W326" i="31"/>
  <c r="V326" i="31"/>
  <c r="U326" i="31"/>
  <c r="T326" i="31"/>
  <c r="S326" i="31"/>
  <c r="R326" i="31"/>
  <c r="Q326" i="31"/>
  <c r="P326" i="31"/>
  <c r="O326" i="31"/>
  <c r="AO325" i="31"/>
  <c r="AN325" i="31"/>
  <c r="AM325" i="31"/>
  <c r="AL325" i="31"/>
  <c r="AK325" i="31"/>
  <c r="AJ325" i="31"/>
  <c r="AI325" i="31"/>
  <c r="AH325" i="31"/>
  <c r="AG325" i="31"/>
  <c r="AF325" i="31"/>
  <c r="AE325" i="31"/>
  <c r="AD325" i="31"/>
  <c r="AC325" i="31"/>
  <c r="AB325" i="31"/>
  <c r="AA325" i="31"/>
  <c r="Z325" i="31"/>
  <c r="Y325" i="31"/>
  <c r="X325" i="31"/>
  <c r="W325" i="31"/>
  <c r="V325" i="31"/>
  <c r="U325" i="31"/>
  <c r="T325" i="31"/>
  <c r="S325" i="31"/>
  <c r="R325" i="31"/>
  <c r="Q325" i="31"/>
  <c r="P325" i="31"/>
  <c r="O325" i="31"/>
  <c r="AO324" i="31"/>
  <c r="AN324" i="31"/>
  <c r="AM324" i="31"/>
  <c r="AL324" i="31"/>
  <c r="AK324" i="31"/>
  <c r="AJ324" i="31"/>
  <c r="AI324" i="31"/>
  <c r="AH324" i="31"/>
  <c r="AG324" i="31"/>
  <c r="AF324" i="31"/>
  <c r="AE324" i="31"/>
  <c r="AD324" i="31"/>
  <c r="AC324" i="31"/>
  <c r="AB324" i="31"/>
  <c r="AA324" i="31"/>
  <c r="Z324" i="31"/>
  <c r="Y324" i="31"/>
  <c r="X324" i="31"/>
  <c r="W324" i="31"/>
  <c r="V324" i="31"/>
  <c r="U324" i="31"/>
  <c r="T324" i="31"/>
  <c r="S324" i="31"/>
  <c r="R324" i="31"/>
  <c r="Q324" i="31"/>
  <c r="P324" i="31"/>
  <c r="O324" i="31"/>
  <c r="AO323" i="31"/>
  <c r="AN323" i="31"/>
  <c r="AM323" i="31"/>
  <c r="AL323" i="31"/>
  <c r="AK323" i="31"/>
  <c r="AJ323" i="31"/>
  <c r="AI323" i="31"/>
  <c r="AH323" i="31"/>
  <c r="AG323" i="31"/>
  <c r="AF323" i="31"/>
  <c r="AE323" i="31"/>
  <c r="AD323" i="31"/>
  <c r="AC323" i="31"/>
  <c r="AB323" i="31"/>
  <c r="AA323" i="31"/>
  <c r="Z323" i="31"/>
  <c r="Y323" i="31"/>
  <c r="X323" i="31"/>
  <c r="W323" i="31"/>
  <c r="V323" i="31"/>
  <c r="U323" i="31"/>
  <c r="T323" i="31"/>
  <c r="S323" i="31"/>
  <c r="R323" i="31"/>
  <c r="Q323" i="31"/>
  <c r="P323" i="31"/>
  <c r="O323" i="31"/>
  <c r="AO322" i="31"/>
  <c r="AN322" i="31"/>
  <c r="AM322" i="31"/>
  <c r="AL322" i="31"/>
  <c r="AK322" i="31"/>
  <c r="AJ322" i="31"/>
  <c r="AI322" i="31"/>
  <c r="AH322" i="31"/>
  <c r="AG322" i="31"/>
  <c r="AF322" i="31"/>
  <c r="AE322" i="31"/>
  <c r="AD322" i="31"/>
  <c r="AC322" i="31"/>
  <c r="AB322" i="31"/>
  <c r="AA322" i="31"/>
  <c r="Z322" i="31"/>
  <c r="Y322" i="31"/>
  <c r="X322" i="31"/>
  <c r="W322" i="31"/>
  <c r="V322" i="31"/>
  <c r="U322" i="31"/>
  <c r="T322" i="31"/>
  <c r="S322" i="31"/>
  <c r="R322" i="31"/>
  <c r="Q322" i="31"/>
  <c r="P322" i="31"/>
  <c r="O322" i="31"/>
  <c r="AO321" i="31"/>
  <c r="AN321" i="31"/>
  <c r="AM321" i="31"/>
  <c r="AL321" i="31"/>
  <c r="AK321" i="31"/>
  <c r="AJ321" i="31"/>
  <c r="AI321" i="31"/>
  <c r="AH321" i="31"/>
  <c r="AG321" i="31"/>
  <c r="AF321" i="31"/>
  <c r="AE321" i="31"/>
  <c r="AD321" i="31"/>
  <c r="AC321" i="31"/>
  <c r="AB321" i="31"/>
  <c r="AA321" i="31"/>
  <c r="Z321" i="31"/>
  <c r="Y321" i="31"/>
  <c r="X321" i="31"/>
  <c r="W321" i="31"/>
  <c r="V321" i="31"/>
  <c r="U321" i="31"/>
  <c r="T321" i="31"/>
  <c r="S321" i="31"/>
  <c r="R321" i="31"/>
  <c r="Q321" i="31"/>
  <c r="P321" i="31"/>
  <c r="O321" i="31"/>
  <c r="AO320" i="31"/>
  <c r="AN320" i="31"/>
  <c r="AM320" i="31"/>
  <c r="AL320" i="31"/>
  <c r="AK320" i="31"/>
  <c r="AJ320" i="31"/>
  <c r="AI320" i="31"/>
  <c r="AH320" i="31"/>
  <c r="AG320" i="31"/>
  <c r="AF320" i="31"/>
  <c r="AE320" i="31"/>
  <c r="AD320" i="31"/>
  <c r="AC320" i="31"/>
  <c r="AB320" i="31"/>
  <c r="AA320" i="31"/>
  <c r="Z320" i="31"/>
  <c r="Y320" i="31"/>
  <c r="X320" i="31"/>
  <c r="W320" i="31"/>
  <c r="V320" i="31"/>
  <c r="U320" i="31"/>
  <c r="T320" i="31"/>
  <c r="S320" i="31"/>
  <c r="R320" i="31"/>
  <c r="Q320" i="31"/>
  <c r="P320" i="31"/>
  <c r="O320" i="31"/>
  <c r="AO319" i="31"/>
  <c r="AN319" i="31"/>
  <c r="AM319" i="31"/>
  <c r="AL319" i="31"/>
  <c r="AK319" i="31"/>
  <c r="AJ319" i="31"/>
  <c r="AI319" i="31"/>
  <c r="AH319" i="31"/>
  <c r="AG319" i="31"/>
  <c r="AF319" i="31"/>
  <c r="AE319" i="31"/>
  <c r="AD319" i="31"/>
  <c r="AC319" i="31"/>
  <c r="AB319" i="31"/>
  <c r="AA319" i="31"/>
  <c r="Z319" i="31"/>
  <c r="Y319" i="31"/>
  <c r="X319" i="31"/>
  <c r="W319" i="31"/>
  <c r="V319" i="31"/>
  <c r="U319" i="31"/>
  <c r="T319" i="31"/>
  <c r="S319" i="31"/>
  <c r="R319" i="31"/>
  <c r="Q319" i="31"/>
  <c r="P319" i="31"/>
  <c r="O319" i="31"/>
  <c r="AO318" i="31"/>
  <c r="AN318" i="31"/>
  <c r="AM318" i="31"/>
  <c r="AL318" i="31"/>
  <c r="AK318" i="31"/>
  <c r="AJ318" i="31"/>
  <c r="AI318" i="31"/>
  <c r="AH318" i="31"/>
  <c r="AG318" i="31"/>
  <c r="AF318" i="31"/>
  <c r="AE318" i="31"/>
  <c r="AD318" i="31"/>
  <c r="AC318" i="31"/>
  <c r="AB318" i="31"/>
  <c r="AA318" i="31"/>
  <c r="Z318" i="31"/>
  <c r="Y318" i="31"/>
  <c r="X318" i="31"/>
  <c r="W318" i="31"/>
  <c r="V318" i="31"/>
  <c r="U318" i="31"/>
  <c r="T318" i="31"/>
  <c r="S318" i="31"/>
  <c r="R318" i="31"/>
  <c r="Q318" i="31"/>
  <c r="P318" i="31"/>
  <c r="O318" i="31"/>
  <c r="AO317" i="31"/>
  <c r="AN317" i="31"/>
  <c r="AM317" i="31"/>
  <c r="AL317" i="31"/>
  <c r="AK317" i="31"/>
  <c r="AJ317" i="31"/>
  <c r="AI317" i="31"/>
  <c r="AH317" i="31"/>
  <c r="AG317" i="31"/>
  <c r="AF317" i="31"/>
  <c r="AE317" i="31"/>
  <c r="AD317" i="31"/>
  <c r="AC317" i="31"/>
  <c r="AB317" i="31"/>
  <c r="AA317" i="31"/>
  <c r="Z317" i="31"/>
  <c r="Y317" i="31"/>
  <c r="X317" i="31"/>
  <c r="W317" i="31"/>
  <c r="V317" i="31"/>
  <c r="U317" i="31"/>
  <c r="T317" i="31"/>
  <c r="S317" i="31"/>
  <c r="R317" i="31"/>
  <c r="Q317" i="31"/>
  <c r="P317" i="31"/>
  <c r="O317" i="31"/>
  <c r="AO316" i="31"/>
  <c r="AN316" i="31"/>
  <c r="AM316" i="31"/>
  <c r="AL316" i="31"/>
  <c r="AK316" i="31"/>
  <c r="AJ316" i="31"/>
  <c r="AI316" i="31"/>
  <c r="AH316" i="31"/>
  <c r="AG316" i="31"/>
  <c r="AF316" i="31"/>
  <c r="AE316" i="31"/>
  <c r="AD316" i="31"/>
  <c r="AC316" i="31"/>
  <c r="AB316" i="31"/>
  <c r="AA316" i="31"/>
  <c r="Z316" i="31"/>
  <c r="Y316" i="31"/>
  <c r="X316" i="31"/>
  <c r="W316" i="31"/>
  <c r="V316" i="31"/>
  <c r="U316" i="31"/>
  <c r="T316" i="31"/>
  <c r="S316" i="31"/>
  <c r="R316" i="31"/>
  <c r="Q316" i="31"/>
  <c r="P316" i="31"/>
  <c r="O316" i="31"/>
  <c r="AO315" i="31"/>
  <c r="AN315" i="31"/>
  <c r="AM315" i="31"/>
  <c r="AL315" i="31"/>
  <c r="AK315" i="31"/>
  <c r="AJ315" i="31"/>
  <c r="AI315" i="31"/>
  <c r="AH315" i="31"/>
  <c r="AG315" i="31"/>
  <c r="AF315" i="31"/>
  <c r="AE315" i="31"/>
  <c r="AD315" i="31"/>
  <c r="AC315" i="31"/>
  <c r="AB315" i="31"/>
  <c r="AA315" i="31"/>
  <c r="Z315" i="31"/>
  <c r="Y315" i="31"/>
  <c r="X315" i="31"/>
  <c r="W315" i="31"/>
  <c r="V315" i="31"/>
  <c r="U315" i="31"/>
  <c r="T315" i="31"/>
  <c r="S315" i="31"/>
  <c r="R315" i="31"/>
  <c r="Q315" i="31"/>
  <c r="P315" i="31"/>
  <c r="O315" i="31"/>
  <c r="AO314" i="31"/>
  <c r="AN314" i="31"/>
  <c r="AM314" i="31"/>
  <c r="AL314" i="31"/>
  <c r="AK314" i="31"/>
  <c r="AJ314" i="31"/>
  <c r="AI314" i="31"/>
  <c r="AH314" i="31"/>
  <c r="AG314" i="31"/>
  <c r="AF314" i="31"/>
  <c r="AE314" i="31"/>
  <c r="AD314" i="31"/>
  <c r="AC314" i="31"/>
  <c r="AB314" i="31"/>
  <c r="AA314" i="31"/>
  <c r="Z314" i="31"/>
  <c r="Y314" i="31"/>
  <c r="X314" i="31"/>
  <c r="W314" i="31"/>
  <c r="V314" i="31"/>
  <c r="U314" i="31"/>
  <c r="T314" i="31"/>
  <c r="S314" i="31"/>
  <c r="R314" i="31"/>
  <c r="Q314" i="31"/>
  <c r="P314" i="31"/>
  <c r="O314" i="31"/>
  <c r="AO313" i="31"/>
  <c r="AN313" i="31"/>
  <c r="AM313" i="31"/>
  <c r="AL313" i="31"/>
  <c r="AK313" i="31"/>
  <c r="AJ313" i="31"/>
  <c r="AI313" i="31"/>
  <c r="AH313" i="31"/>
  <c r="AG313" i="31"/>
  <c r="AF313" i="31"/>
  <c r="AE313" i="31"/>
  <c r="AD313" i="31"/>
  <c r="AC313" i="31"/>
  <c r="AB313" i="31"/>
  <c r="AA313" i="31"/>
  <c r="Z313" i="31"/>
  <c r="Y313" i="31"/>
  <c r="X313" i="31"/>
  <c r="W313" i="31"/>
  <c r="V313" i="31"/>
  <c r="U313" i="31"/>
  <c r="T313" i="31"/>
  <c r="S313" i="31"/>
  <c r="R313" i="31"/>
  <c r="Q313" i="31"/>
  <c r="P313" i="31"/>
  <c r="O313" i="31"/>
  <c r="AO312" i="31"/>
  <c r="AN312" i="31"/>
  <c r="AM312" i="31"/>
  <c r="AL312" i="31"/>
  <c r="AK312" i="31"/>
  <c r="AJ312" i="31"/>
  <c r="AI312" i="31"/>
  <c r="AH312" i="31"/>
  <c r="AG312" i="31"/>
  <c r="AF312" i="31"/>
  <c r="AE312" i="31"/>
  <c r="AD312" i="31"/>
  <c r="AC312" i="31"/>
  <c r="AB312" i="31"/>
  <c r="AA312" i="31"/>
  <c r="Z312" i="31"/>
  <c r="Y312" i="31"/>
  <c r="X312" i="31"/>
  <c r="W312" i="31"/>
  <c r="V312" i="31"/>
  <c r="U312" i="31"/>
  <c r="T312" i="31"/>
  <c r="S312" i="31"/>
  <c r="R312" i="31"/>
  <c r="Q312" i="31"/>
  <c r="P312" i="31"/>
  <c r="O312" i="31"/>
  <c r="AO311" i="31"/>
  <c r="AN311" i="31"/>
  <c r="AM311" i="31"/>
  <c r="AL311" i="31"/>
  <c r="AK311" i="31"/>
  <c r="AJ311" i="31"/>
  <c r="AI311" i="31"/>
  <c r="AH311" i="31"/>
  <c r="AG311" i="31"/>
  <c r="AF311" i="31"/>
  <c r="AE311" i="31"/>
  <c r="AD311" i="31"/>
  <c r="AC311" i="31"/>
  <c r="AB311" i="31"/>
  <c r="AA311" i="31"/>
  <c r="Z311" i="31"/>
  <c r="Y311" i="31"/>
  <c r="X311" i="31"/>
  <c r="W311" i="31"/>
  <c r="V311" i="31"/>
  <c r="U311" i="31"/>
  <c r="T311" i="31"/>
  <c r="S311" i="31"/>
  <c r="R311" i="31"/>
  <c r="Q311" i="31"/>
  <c r="P311" i="31"/>
  <c r="O311" i="31"/>
  <c r="AO310" i="31"/>
  <c r="AN310" i="31"/>
  <c r="AM310" i="31"/>
  <c r="AL310" i="31"/>
  <c r="AK310" i="31"/>
  <c r="AJ310" i="31"/>
  <c r="AI310" i="31"/>
  <c r="AH310" i="31"/>
  <c r="AG310" i="31"/>
  <c r="AF310" i="31"/>
  <c r="AE310" i="31"/>
  <c r="AD310" i="31"/>
  <c r="AC310" i="31"/>
  <c r="AB310" i="31"/>
  <c r="AA310" i="31"/>
  <c r="Z310" i="31"/>
  <c r="Y310" i="31"/>
  <c r="X310" i="31"/>
  <c r="W310" i="31"/>
  <c r="V310" i="31"/>
  <c r="U310" i="31"/>
  <c r="T310" i="31"/>
  <c r="S310" i="31"/>
  <c r="R310" i="31"/>
  <c r="Q310" i="31"/>
  <c r="P310" i="31"/>
  <c r="O310" i="31"/>
  <c r="AO309" i="31"/>
  <c r="AN309" i="31"/>
  <c r="AM309" i="31"/>
  <c r="AL309" i="31"/>
  <c r="AK309" i="31"/>
  <c r="AJ309" i="31"/>
  <c r="AI309" i="31"/>
  <c r="AH309" i="31"/>
  <c r="AG309" i="31"/>
  <c r="AF309" i="31"/>
  <c r="AE309" i="31"/>
  <c r="AD309" i="31"/>
  <c r="AC309" i="31"/>
  <c r="AB309" i="31"/>
  <c r="AA309" i="31"/>
  <c r="Z309" i="31"/>
  <c r="Y309" i="31"/>
  <c r="X309" i="31"/>
  <c r="W309" i="31"/>
  <c r="V309" i="31"/>
  <c r="U309" i="31"/>
  <c r="T309" i="31"/>
  <c r="S309" i="31"/>
  <c r="R309" i="31"/>
  <c r="Q309" i="31"/>
  <c r="P309" i="31"/>
  <c r="O309" i="31"/>
  <c r="AO308" i="31"/>
  <c r="AN308" i="31"/>
  <c r="AM308" i="31"/>
  <c r="AL308" i="31"/>
  <c r="AK308" i="31"/>
  <c r="AJ308" i="31"/>
  <c r="AI308" i="31"/>
  <c r="AH308" i="31"/>
  <c r="AG308" i="31"/>
  <c r="AF308" i="31"/>
  <c r="AE308" i="31"/>
  <c r="AD308" i="31"/>
  <c r="AC308" i="31"/>
  <c r="AB308" i="31"/>
  <c r="AA308" i="31"/>
  <c r="Z308" i="31"/>
  <c r="Y308" i="31"/>
  <c r="X308" i="31"/>
  <c r="W308" i="31"/>
  <c r="V308" i="31"/>
  <c r="U308" i="31"/>
  <c r="T308" i="31"/>
  <c r="S308" i="31"/>
  <c r="R308" i="31"/>
  <c r="Q308" i="31"/>
  <c r="P308" i="31"/>
  <c r="O308" i="31"/>
  <c r="AO307" i="31"/>
  <c r="AN307" i="31"/>
  <c r="AM307" i="31"/>
  <c r="AL307" i="31"/>
  <c r="AK307" i="31"/>
  <c r="AJ307" i="31"/>
  <c r="AI307" i="31"/>
  <c r="AH307" i="31"/>
  <c r="AG307" i="31"/>
  <c r="AF307" i="31"/>
  <c r="AE307" i="31"/>
  <c r="AD307" i="31"/>
  <c r="AC307" i="31"/>
  <c r="AB307" i="31"/>
  <c r="AA307" i="31"/>
  <c r="Z307" i="31"/>
  <c r="Y307" i="31"/>
  <c r="X307" i="31"/>
  <c r="W307" i="31"/>
  <c r="V307" i="31"/>
  <c r="U307" i="31"/>
  <c r="T307" i="31"/>
  <c r="S307" i="31"/>
  <c r="R307" i="31"/>
  <c r="Q307" i="31"/>
  <c r="P307" i="31"/>
  <c r="O307" i="31"/>
  <c r="AO306" i="31"/>
  <c r="AN306" i="31"/>
  <c r="AM306" i="31"/>
  <c r="AL306" i="31"/>
  <c r="AK306" i="31"/>
  <c r="AJ306" i="31"/>
  <c r="AI306" i="31"/>
  <c r="AH306" i="31"/>
  <c r="AG306" i="31"/>
  <c r="AF306" i="31"/>
  <c r="AE306" i="31"/>
  <c r="AD306" i="31"/>
  <c r="AC306" i="31"/>
  <c r="AB306" i="31"/>
  <c r="AA306" i="31"/>
  <c r="Z306" i="31"/>
  <c r="Y306" i="31"/>
  <c r="X306" i="31"/>
  <c r="W306" i="31"/>
  <c r="V306" i="31"/>
  <c r="U306" i="31"/>
  <c r="T306" i="31"/>
  <c r="S306" i="31"/>
  <c r="R306" i="31"/>
  <c r="Q306" i="31"/>
  <c r="P306" i="31"/>
  <c r="O306" i="31"/>
  <c r="AO305" i="31"/>
  <c r="AN305" i="31"/>
  <c r="AM305" i="31"/>
  <c r="AL305" i="31"/>
  <c r="AK305" i="31"/>
  <c r="AJ305" i="31"/>
  <c r="AI305" i="31"/>
  <c r="AH305" i="31"/>
  <c r="AG305" i="31"/>
  <c r="AF305" i="31"/>
  <c r="AE305" i="31"/>
  <c r="AD305" i="31"/>
  <c r="AC305" i="31"/>
  <c r="AB305" i="31"/>
  <c r="AA305" i="31"/>
  <c r="Z305" i="31"/>
  <c r="Y305" i="31"/>
  <c r="X305" i="31"/>
  <c r="W305" i="31"/>
  <c r="V305" i="31"/>
  <c r="U305" i="31"/>
  <c r="T305" i="31"/>
  <c r="S305" i="31"/>
  <c r="R305" i="31"/>
  <c r="Q305" i="31"/>
  <c r="P305" i="31"/>
  <c r="O305" i="31"/>
  <c r="AO304" i="31"/>
  <c r="AN304" i="31"/>
  <c r="AM304" i="31"/>
  <c r="AL304" i="31"/>
  <c r="AK304" i="31"/>
  <c r="AJ304" i="31"/>
  <c r="AI304" i="31"/>
  <c r="AH304" i="31"/>
  <c r="AG304" i="31"/>
  <c r="AF304" i="31"/>
  <c r="AE304" i="31"/>
  <c r="AD304" i="31"/>
  <c r="AC304" i="31"/>
  <c r="AB304" i="31"/>
  <c r="AA304" i="31"/>
  <c r="Z304" i="31"/>
  <c r="Y304" i="31"/>
  <c r="X304" i="31"/>
  <c r="W304" i="31"/>
  <c r="V304" i="31"/>
  <c r="U304" i="31"/>
  <c r="T304" i="31"/>
  <c r="S304" i="31"/>
  <c r="R304" i="31"/>
  <c r="Q304" i="31"/>
  <c r="P304" i="31"/>
  <c r="O304" i="31"/>
  <c r="AO303" i="31"/>
  <c r="AN303" i="31"/>
  <c r="AM303" i="31"/>
  <c r="AL303" i="31"/>
  <c r="AK303" i="31"/>
  <c r="AJ303" i="31"/>
  <c r="AI303" i="31"/>
  <c r="AH303" i="31"/>
  <c r="AG303" i="31"/>
  <c r="AF303" i="31"/>
  <c r="AE303" i="31"/>
  <c r="AD303" i="31"/>
  <c r="AC303" i="31"/>
  <c r="AB303" i="31"/>
  <c r="AA303" i="31"/>
  <c r="Z303" i="31"/>
  <c r="Y303" i="31"/>
  <c r="X303" i="31"/>
  <c r="W303" i="31"/>
  <c r="V303" i="31"/>
  <c r="U303" i="31"/>
  <c r="T303" i="31"/>
  <c r="S303" i="31"/>
  <c r="R303" i="31"/>
  <c r="Q303" i="31"/>
  <c r="P303" i="31"/>
  <c r="O303" i="31"/>
  <c r="AO302" i="31"/>
  <c r="AN302" i="31"/>
  <c r="AM302" i="31"/>
  <c r="AL302" i="31"/>
  <c r="AK302" i="31"/>
  <c r="AJ302" i="31"/>
  <c r="AI302" i="31"/>
  <c r="AH302" i="31"/>
  <c r="AG302" i="31"/>
  <c r="AF302" i="31"/>
  <c r="AE302" i="31"/>
  <c r="AD302" i="31"/>
  <c r="AC302" i="31"/>
  <c r="AB302" i="31"/>
  <c r="AA302" i="31"/>
  <c r="Z302" i="31"/>
  <c r="Y302" i="31"/>
  <c r="X302" i="31"/>
  <c r="W302" i="31"/>
  <c r="V302" i="31"/>
  <c r="U302" i="31"/>
  <c r="T302" i="31"/>
  <c r="S302" i="31"/>
  <c r="R302" i="31"/>
  <c r="Q302" i="31"/>
  <c r="P302" i="31"/>
  <c r="O302" i="31"/>
  <c r="AO301" i="31"/>
  <c r="AN301" i="31"/>
  <c r="AM301" i="31"/>
  <c r="AL301" i="31"/>
  <c r="AK301" i="31"/>
  <c r="AJ301" i="31"/>
  <c r="AI301" i="31"/>
  <c r="AH301" i="31"/>
  <c r="AG301" i="31"/>
  <c r="AF301" i="31"/>
  <c r="AE301" i="31"/>
  <c r="AD301" i="31"/>
  <c r="AC301" i="31"/>
  <c r="AB301" i="31"/>
  <c r="AA301" i="31"/>
  <c r="Z301" i="31"/>
  <c r="Y301" i="31"/>
  <c r="X301" i="31"/>
  <c r="W301" i="31"/>
  <c r="V301" i="31"/>
  <c r="U301" i="31"/>
  <c r="T301" i="31"/>
  <c r="S301" i="31"/>
  <c r="R301" i="31"/>
  <c r="Q301" i="31"/>
  <c r="P301" i="31"/>
  <c r="O301" i="31"/>
  <c r="AO300" i="31"/>
  <c r="AN300" i="31"/>
  <c r="AM300" i="31"/>
  <c r="AL300" i="31"/>
  <c r="AK300" i="31"/>
  <c r="AJ300" i="31"/>
  <c r="AI300" i="31"/>
  <c r="AH300" i="31"/>
  <c r="AG300" i="31"/>
  <c r="AF300" i="31"/>
  <c r="AE300" i="31"/>
  <c r="AD300" i="31"/>
  <c r="AC300" i="31"/>
  <c r="AB300" i="31"/>
  <c r="AA300" i="31"/>
  <c r="Z300" i="31"/>
  <c r="Y300" i="31"/>
  <c r="X300" i="31"/>
  <c r="W300" i="31"/>
  <c r="V300" i="31"/>
  <c r="U300" i="31"/>
  <c r="T300" i="31"/>
  <c r="S300" i="31"/>
  <c r="R300" i="31"/>
  <c r="Q300" i="31"/>
  <c r="P300" i="31"/>
  <c r="O300" i="31"/>
  <c r="AO299" i="31"/>
  <c r="AN299" i="31"/>
  <c r="AM299" i="31"/>
  <c r="AL299" i="31"/>
  <c r="AK299" i="31"/>
  <c r="AJ299" i="31"/>
  <c r="AI299" i="31"/>
  <c r="AH299" i="31"/>
  <c r="AG299" i="31"/>
  <c r="AF299" i="31"/>
  <c r="AE299" i="31"/>
  <c r="AD299" i="31"/>
  <c r="AC299" i="31"/>
  <c r="AB299" i="31"/>
  <c r="AA299" i="31"/>
  <c r="Z299" i="31"/>
  <c r="Y299" i="31"/>
  <c r="X299" i="31"/>
  <c r="W299" i="31"/>
  <c r="V299" i="31"/>
  <c r="U299" i="31"/>
  <c r="T299" i="31"/>
  <c r="S299" i="31"/>
  <c r="R299" i="31"/>
  <c r="Q299" i="31"/>
  <c r="P299" i="31"/>
  <c r="O299" i="31"/>
  <c r="AO298" i="31"/>
  <c r="AN298" i="31"/>
  <c r="AM298" i="31"/>
  <c r="AL298" i="31"/>
  <c r="AK298" i="31"/>
  <c r="AJ298" i="31"/>
  <c r="AI298" i="31"/>
  <c r="AH298" i="31"/>
  <c r="AG298" i="31"/>
  <c r="AF298" i="31"/>
  <c r="AE298" i="31"/>
  <c r="AD298" i="31"/>
  <c r="AC298" i="31"/>
  <c r="AB298" i="31"/>
  <c r="AA298" i="31"/>
  <c r="Z298" i="31"/>
  <c r="Y298" i="31"/>
  <c r="X298" i="31"/>
  <c r="W298" i="31"/>
  <c r="V298" i="31"/>
  <c r="U298" i="31"/>
  <c r="T298" i="31"/>
  <c r="S298" i="31"/>
  <c r="R298" i="31"/>
  <c r="Q298" i="31"/>
  <c r="P298" i="31"/>
  <c r="O298" i="31"/>
  <c r="AO297" i="31"/>
  <c r="AN297" i="31"/>
  <c r="AM297" i="31"/>
  <c r="AL297" i="31"/>
  <c r="AK297" i="31"/>
  <c r="AJ297" i="31"/>
  <c r="AI297" i="31"/>
  <c r="AH297" i="31"/>
  <c r="AG297" i="31"/>
  <c r="AF297" i="31"/>
  <c r="AE297" i="31"/>
  <c r="AD297" i="31"/>
  <c r="AC297" i="31"/>
  <c r="AB297" i="31"/>
  <c r="AA297" i="31"/>
  <c r="Z297" i="31"/>
  <c r="Y297" i="31"/>
  <c r="X297" i="31"/>
  <c r="W297" i="31"/>
  <c r="V297" i="31"/>
  <c r="U297" i="31"/>
  <c r="T297" i="31"/>
  <c r="S297" i="31"/>
  <c r="R297" i="31"/>
  <c r="Q297" i="31"/>
  <c r="P297" i="31"/>
  <c r="O297" i="31"/>
  <c r="AO296" i="31"/>
  <c r="AN296" i="31"/>
  <c r="AM296" i="31"/>
  <c r="AL296" i="31"/>
  <c r="AK296" i="31"/>
  <c r="AJ296" i="31"/>
  <c r="AI296" i="31"/>
  <c r="AH296" i="31"/>
  <c r="AG296" i="31"/>
  <c r="AF296" i="31"/>
  <c r="AE296" i="31"/>
  <c r="AD296" i="31"/>
  <c r="AC296" i="31"/>
  <c r="AB296" i="31"/>
  <c r="AA296" i="31"/>
  <c r="Z296" i="31"/>
  <c r="Y296" i="31"/>
  <c r="X296" i="31"/>
  <c r="W296" i="31"/>
  <c r="V296" i="31"/>
  <c r="U296" i="31"/>
  <c r="T296" i="31"/>
  <c r="S296" i="31"/>
  <c r="R296" i="31"/>
  <c r="Q296" i="31"/>
  <c r="P296" i="31"/>
  <c r="O296" i="31"/>
  <c r="AO295" i="31"/>
  <c r="AN295" i="31"/>
  <c r="AM295" i="31"/>
  <c r="AL295" i="31"/>
  <c r="AK295" i="31"/>
  <c r="AJ295" i="31"/>
  <c r="AI295" i="31"/>
  <c r="AH295" i="31"/>
  <c r="AG295" i="31"/>
  <c r="AF295" i="31"/>
  <c r="AE295" i="31"/>
  <c r="AD295" i="31"/>
  <c r="AC295" i="31"/>
  <c r="AB295" i="31"/>
  <c r="AA295" i="31"/>
  <c r="Z295" i="31"/>
  <c r="Y295" i="31"/>
  <c r="X295" i="31"/>
  <c r="W295" i="31"/>
  <c r="V295" i="31"/>
  <c r="U295" i="31"/>
  <c r="T295" i="31"/>
  <c r="S295" i="31"/>
  <c r="R295" i="31"/>
  <c r="Q295" i="31"/>
  <c r="P295" i="31"/>
  <c r="O295" i="31"/>
  <c r="AO294" i="31"/>
  <c r="AN294" i="31"/>
  <c r="AM294" i="31"/>
  <c r="AL294" i="31"/>
  <c r="AK294" i="31"/>
  <c r="AJ294" i="31"/>
  <c r="AI294" i="31"/>
  <c r="AH294" i="31"/>
  <c r="AG294" i="31"/>
  <c r="AF294" i="31"/>
  <c r="AE294" i="31"/>
  <c r="AD294" i="31"/>
  <c r="AC294" i="31"/>
  <c r="AB294" i="31"/>
  <c r="AA294" i="31"/>
  <c r="Z294" i="31"/>
  <c r="Y294" i="31"/>
  <c r="X294" i="31"/>
  <c r="W294" i="31"/>
  <c r="V294" i="31"/>
  <c r="U294" i="31"/>
  <c r="T294" i="31"/>
  <c r="S294" i="31"/>
  <c r="R294" i="31"/>
  <c r="Q294" i="31"/>
  <c r="P294" i="31"/>
  <c r="O294" i="31"/>
  <c r="AO293" i="31"/>
  <c r="AN293" i="31"/>
  <c r="AM293" i="31"/>
  <c r="AL293" i="31"/>
  <c r="AK293" i="31"/>
  <c r="AJ293" i="31"/>
  <c r="AI293" i="31"/>
  <c r="AH293" i="31"/>
  <c r="AG293" i="31"/>
  <c r="AF293" i="31"/>
  <c r="AE293" i="31"/>
  <c r="AD293" i="31"/>
  <c r="AC293" i="31"/>
  <c r="AB293" i="31"/>
  <c r="AA293" i="31"/>
  <c r="Z293" i="31"/>
  <c r="Y293" i="31"/>
  <c r="X293" i="31"/>
  <c r="W293" i="31"/>
  <c r="V293" i="31"/>
  <c r="U293" i="31"/>
  <c r="T293" i="31"/>
  <c r="S293" i="31"/>
  <c r="R293" i="31"/>
  <c r="Q293" i="31"/>
  <c r="P293" i="31"/>
  <c r="O293" i="31"/>
  <c r="AO292" i="31"/>
  <c r="AN292" i="31"/>
  <c r="AM292" i="31"/>
  <c r="AL292" i="31"/>
  <c r="AK292" i="31"/>
  <c r="AJ292" i="31"/>
  <c r="AI292" i="31"/>
  <c r="AH292" i="31"/>
  <c r="AG292" i="31"/>
  <c r="AF292" i="31"/>
  <c r="AE292" i="31"/>
  <c r="AD292" i="31"/>
  <c r="AC292" i="31"/>
  <c r="AB292" i="31"/>
  <c r="AA292" i="31"/>
  <c r="Z292" i="31"/>
  <c r="Y292" i="31"/>
  <c r="X292" i="31"/>
  <c r="W292" i="31"/>
  <c r="V292" i="31"/>
  <c r="U292" i="31"/>
  <c r="T292" i="31"/>
  <c r="S292" i="31"/>
  <c r="R292" i="31"/>
  <c r="Q292" i="31"/>
  <c r="P292" i="31"/>
  <c r="O292" i="31"/>
  <c r="AO291" i="31"/>
  <c r="AN291" i="31"/>
  <c r="AM291" i="31"/>
  <c r="AL291" i="31"/>
  <c r="AK291" i="31"/>
  <c r="AJ291" i="31"/>
  <c r="AI291" i="31"/>
  <c r="AH291" i="31"/>
  <c r="AG291" i="31"/>
  <c r="AF291" i="31"/>
  <c r="AE291" i="31"/>
  <c r="AD291" i="31"/>
  <c r="AC291" i="31"/>
  <c r="AB291" i="31"/>
  <c r="AA291" i="31"/>
  <c r="Z291" i="31"/>
  <c r="Y291" i="31"/>
  <c r="X291" i="31"/>
  <c r="W291" i="31"/>
  <c r="V291" i="31"/>
  <c r="U291" i="31"/>
  <c r="T291" i="31"/>
  <c r="S291" i="31"/>
  <c r="R291" i="31"/>
  <c r="Q291" i="31"/>
  <c r="P291" i="31"/>
  <c r="O291" i="31"/>
  <c r="AO290" i="31"/>
  <c r="AN290" i="31"/>
  <c r="AM290" i="31"/>
  <c r="AL290" i="31"/>
  <c r="AK290" i="31"/>
  <c r="AJ290" i="31"/>
  <c r="AI290" i="31"/>
  <c r="AH290" i="31"/>
  <c r="AG290" i="31"/>
  <c r="AF290" i="31"/>
  <c r="AE290" i="31"/>
  <c r="AD290" i="31"/>
  <c r="AC290" i="31"/>
  <c r="AB290" i="31"/>
  <c r="AA290" i="31"/>
  <c r="Z290" i="31"/>
  <c r="Y290" i="31"/>
  <c r="X290" i="31"/>
  <c r="W290" i="31"/>
  <c r="V290" i="31"/>
  <c r="U290" i="31"/>
  <c r="T290" i="31"/>
  <c r="S290" i="31"/>
  <c r="R290" i="31"/>
  <c r="Q290" i="31"/>
  <c r="P290" i="31"/>
  <c r="O290" i="31"/>
  <c r="AO289" i="31"/>
  <c r="AN289" i="31"/>
  <c r="AM289" i="31"/>
  <c r="AL289" i="31"/>
  <c r="AK289" i="31"/>
  <c r="AJ289" i="31"/>
  <c r="AI289" i="31"/>
  <c r="AH289" i="31"/>
  <c r="AG289" i="31"/>
  <c r="AF289" i="31"/>
  <c r="AE289" i="31"/>
  <c r="AD289" i="31"/>
  <c r="AC289" i="31"/>
  <c r="AB289" i="31"/>
  <c r="AA289" i="31"/>
  <c r="Z289" i="31"/>
  <c r="Y289" i="31"/>
  <c r="X289" i="31"/>
  <c r="W289" i="31"/>
  <c r="V289" i="31"/>
  <c r="U289" i="31"/>
  <c r="T289" i="31"/>
  <c r="S289" i="31"/>
  <c r="R289" i="31"/>
  <c r="Q289" i="31"/>
  <c r="P289" i="31"/>
  <c r="O289" i="31"/>
  <c r="AO288" i="31"/>
  <c r="AN288" i="31"/>
  <c r="AM288" i="31"/>
  <c r="AL288" i="31"/>
  <c r="AK288" i="31"/>
  <c r="AJ288" i="31"/>
  <c r="AI288" i="31"/>
  <c r="AH288" i="31"/>
  <c r="AG288" i="31"/>
  <c r="AF288" i="31"/>
  <c r="AE288" i="31"/>
  <c r="AD288" i="31"/>
  <c r="AC288" i="31"/>
  <c r="AB288" i="31"/>
  <c r="AA288" i="31"/>
  <c r="Z288" i="31"/>
  <c r="Y288" i="31"/>
  <c r="X288" i="31"/>
  <c r="W288" i="31"/>
  <c r="V288" i="31"/>
  <c r="U288" i="31"/>
  <c r="T288" i="31"/>
  <c r="S288" i="31"/>
  <c r="R288" i="31"/>
  <c r="Q288" i="31"/>
  <c r="P288" i="31"/>
  <c r="O288" i="31"/>
  <c r="AO287" i="31"/>
  <c r="AN287" i="31"/>
  <c r="AM287" i="31"/>
  <c r="AL287" i="31"/>
  <c r="AK287" i="31"/>
  <c r="AJ287" i="31"/>
  <c r="AI287" i="31"/>
  <c r="AH287" i="31"/>
  <c r="AG287" i="31"/>
  <c r="AF287" i="31"/>
  <c r="AE287" i="31"/>
  <c r="AD287" i="31"/>
  <c r="AC287" i="31"/>
  <c r="AB287" i="31"/>
  <c r="AA287" i="31"/>
  <c r="Z287" i="31"/>
  <c r="Y287" i="31"/>
  <c r="X287" i="31"/>
  <c r="W287" i="31"/>
  <c r="V287" i="31"/>
  <c r="U287" i="31"/>
  <c r="T287" i="31"/>
  <c r="S287" i="31"/>
  <c r="R287" i="31"/>
  <c r="Q287" i="31"/>
  <c r="P287" i="31"/>
  <c r="O287" i="31"/>
  <c r="AO286" i="31"/>
  <c r="AN286" i="31"/>
  <c r="AM286" i="31"/>
  <c r="AL286" i="31"/>
  <c r="AK286" i="31"/>
  <c r="AJ286" i="31"/>
  <c r="AI286" i="31"/>
  <c r="AH286" i="31"/>
  <c r="AG286" i="31"/>
  <c r="AF286" i="31"/>
  <c r="AE286" i="31"/>
  <c r="AD286" i="31"/>
  <c r="AC286" i="31"/>
  <c r="AB286" i="31"/>
  <c r="AA286" i="31"/>
  <c r="Z286" i="31"/>
  <c r="Y286" i="31"/>
  <c r="X286" i="31"/>
  <c r="W286" i="31"/>
  <c r="V286" i="31"/>
  <c r="U286" i="31"/>
  <c r="T286" i="31"/>
  <c r="S286" i="31"/>
  <c r="R286" i="31"/>
  <c r="Q286" i="31"/>
  <c r="P286" i="31"/>
  <c r="O286" i="31"/>
  <c r="AO285" i="31"/>
  <c r="AN285" i="31"/>
  <c r="AM285" i="31"/>
  <c r="AL285" i="31"/>
  <c r="AK285" i="31"/>
  <c r="AJ285" i="31"/>
  <c r="AI285" i="31"/>
  <c r="AH285" i="31"/>
  <c r="AG285" i="31"/>
  <c r="AF285" i="31"/>
  <c r="AE285" i="31"/>
  <c r="AD285" i="31"/>
  <c r="AC285" i="31"/>
  <c r="AB285" i="31"/>
  <c r="AA285" i="31"/>
  <c r="Z285" i="31"/>
  <c r="Y285" i="31"/>
  <c r="X285" i="31"/>
  <c r="W285" i="31"/>
  <c r="V285" i="31"/>
  <c r="U285" i="31"/>
  <c r="T285" i="31"/>
  <c r="S285" i="31"/>
  <c r="R285" i="31"/>
  <c r="Q285" i="31"/>
  <c r="P285" i="31"/>
  <c r="O285" i="31"/>
  <c r="AO284" i="31"/>
  <c r="AN284" i="31"/>
  <c r="AM284" i="31"/>
  <c r="AL284" i="31"/>
  <c r="AK284" i="31"/>
  <c r="AJ284" i="31"/>
  <c r="AI284" i="31"/>
  <c r="AH284" i="31"/>
  <c r="AG284" i="31"/>
  <c r="AF284" i="31"/>
  <c r="AE284" i="31"/>
  <c r="AD284" i="31"/>
  <c r="AC284" i="31"/>
  <c r="AB284" i="31"/>
  <c r="AA284" i="31"/>
  <c r="Z284" i="31"/>
  <c r="Y284" i="31"/>
  <c r="X284" i="31"/>
  <c r="W284" i="31"/>
  <c r="V284" i="31"/>
  <c r="U284" i="31"/>
  <c r="T284" i="31"/>
  <c r="S284" i="31"/>
  <c r="R284" i="31"/>
  <c r="Q284" i="31"/>
  <c r="P284" i="31"/>
  <c r="O284" i="31"/>
  <c r="AO283" i="31"/>
  <c r="AN283" i="31"/>
  <c r="AM283" i="31"/>
  <c r="AL283" i="31"/>
  <c r="AK283" i="31"/>
  <c r="AJ283" i="31"/>
  <c r="AI283" i="31"/>
  <c r="AH283" i="31"/>
  <c r="AG283" i="31"/>
  <c r="AF283" i="31"/>
  <c r="AE283" i="31"/>
  <c r="AD283" i="31"/>
  <c r="AC283" i="31"/>
  <c r="AB283" i="31"/>
  <c r="AA283" i="31"/>
  <c r="Z283" i="31"/>
  <c r="Y283" i="31"/>
  <c r="X283" i="31"/>
  <c r="W283" i="31"/>
  <c r="V283" i="31"/>
  <c r="U283" i="31"/>
  <c r="T283" i="31"/>
  <c r="S283" i="31"/>
  <c r="R283" i="31"/>
  <c r="Q283" i="31"/>
  <c r="P283" i="31"/>
  <c r="O283" i="31"/>
  <c r="AO282" i="31"/>
  <c r="AN282" i="31"/>
  <c r="AM282" i="31"/>
  <c r="AL282" i="31"/>
  <c r="AK282" i="31"/>
  <c r="AJ282" i="31"/>
  <c r="AI282" i="31"/>
  <c r="AH282" i="31"/>
  <c r="AG282" i="31"/>
  <c r="AF282" i="31"/>
  <c r="AE282" i="31"/>
  <c r="AD282" i="31"/>
  <c r="AC282" i="31"/>
  <c r="AB282" i="31"/>
  <c r="AA282" i="31"/>
  <c r="Z282" i="31"/>
  <c r="Y282" i="31"/>
  <c r="X282" i="31"/>
  <c r="W282" i="31"/>
  <c r="V282" i="31"/>
  <c r="U282" i="31"/>
  <c r="T282" i="31"/>
  <c r="S282" i="31"/>
  <c r="R282" i="31"/>
  <c r="Q282" i="31"/>
  <c r="P282" i="31"/>
  <c r="O282" i="31"/>
  <c r="AO281" i="31"/>
  <c r="AN281" i="31"/>
  <c r="AM281" i="31"/>
  <c r="AL281" i="31"/>
  <c r="AK281" i="31"/>
  <c r="AJ281" i="31"/>
  <c r="AI281" i="31"/>
  <c r="AH281" i="31"/>
  <c r="AG281" i="31"/>
  <c r="AF281" i="31"/>
  <c r="AE281" i="31"/>
  <c r="AD281" i="31"/>
  <c r="AC281" i="31"/>
  <c r="AB281" i="31"/>
  <c r="AA281" i="31"/>
  <c r="Z281" i="31"/>
  <c r="Y281" i="31"/>
  <c r="X281" i="31"/>
  <c r="W281" i="31"/>
  <c r="V281" i="31"/>
  <c r="U281" i="31"/>
  <c r="T281" i="31"/>
  <c r="S281" i="31"/>
  <c r="R281" i="31"/>
  <c r="Q281" i="31"/>
  <c r="P281" i="31"/>
  <c r="O281" i="31"/>
  <c r="AO280" i="31"/>
  <c r="AN280" i="31"/>
  <c r="AM280" i="31"/>
  <c r="AL280" i="31"/>
  <c r="AK280" i="31"/>
  <c r="AJ280" i="31"/>
  <c r="AI280" i="31"/>
  <c r="AH280" i="31"/>
  <c r="AG280" i="31"/>
  <c r="AF280" i="31"/>
  <c r="AE280" i="31"/>
  <c r="AD280" i="31"/>
  <c r="AC280" i="31"/>
  <c r="AB280" i="31"/>
  <c r="AA280" i="31"/>
  <c r="Z280" i="31"/>
  <c r="Y280" i="31"/>
  <c r="X280" i="31"/>
  <c r="W280" i="31"/>
  <c r="V280" i="31"/>
  <c r="U280" i="31"/>
  <c r="T280" i="31"/>
  <c r="S280" i="31"/>
  <c r="R280" i="31"/>
  <c r="Q280" i="31"/>
  <c r="P280" i="31"/>
  <c r="O280" i="31"/>
  <c r="AO279" i="31"/>
  <c r="AN279" i="31"/>
  <c r="AM279" i="31"/>
  <c r="AL279" i="31"/>
  <c r="AK279" i="31"/>
  <c r="AJ279" i="31"/>
  <c r="AI279" i="31"/>
  <c r="AH279" i="31"/>
  <c r="AG279" i="31"/>
  <c r="AF279" i="31"/>
  <c r="AE279" i="31"/>
  <c r="AD279" i="31"/>
  <c r="AC279" i="31"/>
  <c r="AB279" i="31"/>
  <c r="AA279" i="31"/>
  <c r="Z279" i="31"/>
  <c r="Y279" i="31"/>
  <c r="X279" i="31"/>
  <c r="W279" i="31"/>
  <c r="V279" i="31"/>
  <c r="U279" i="31"/>
  <c r="T279" i="31"/>
  <c r="S279" i="31"/>
  <c r="R279" i="31"/>
  <c r="Q279" i="31"/>
  <c r="P279" i="31"/>
  <c r="O279" i="31"/>
  <c r="AO278" i="31"/>
  <c r="AN278" i="31"/>
  <c r="AM278" i="31"/>
  <c r="AL278" i="31"/>
  <c r="AK278" i="31"/>
  <c r="AJ278" i="31"/>
  <c r="AI278" i="31"/>
  <c r="AH278" i="31"/>
  <c r="AG278" i="31"/>
  <c r="AF278" i="31"/>
  <c r="AE278" i="31"/>
  <c r="AD278" i="31"/>
  <c r="AC278" i="31"/>
  <c r="AB278" i="31"/>
  <c r="AA278" i="31"/>
  <c r="Z278" i="31"/>
  <c r="Y278" i="31"/>
  <c r="X278" i="31"/>
  <c r="W278" i="31"/>
  <c r="V278" i="31"/>
  <c r="U278" i="31"/>
  <c r="T278" i="31"/>
  <c r="S278" i="31"/>
  <c r="R278" i="31"/>
  <c r="Q278" i="31"/>
  <c r="P278" i="31"/>
  <c r="O278" i="31"/>
  <c r="AO277" i="31"/>
  <c r="AN277" i="31"/>
  <c r="AM277" i="31"/>
  <c r="AL277" i="31"/>
  <c r="AK277" i="31"/>
  <c r="AJ277" i="31"/>
  <c r="AI277" i="31"/>
  <c r="AH277" i="31"/>
  <c r="AG277" i="31"/>
  <c r="AF277" i="31"/>
  <c r="AE277" i="31"/>
  <c r="AD277" i="31"/>
  <c r="AC277" i="31"/>
  <c r="AB277" i="31"/>
  <c r="AA277" i="31"/>
  <c r="Z277" i="31"/>
  <c r="Y277" i="31"/>
  <c r="X277" i="31"/>
  <c r="W277" i="31"/>
  <c r="V277" i="31"/>
  <c r="U277" i="31"/>
  <c r="T277" i="31"/>
  <c r="S277" i="31"/>
  <c r="R277" i="31"/>
  <c r="Q277" i="31"/>
  <c r="P277" i="31"/>
  <c r="O277" i="31"/>
  <c r="AO276" i="31"/>
  <c r="AN276" i="31"/>
  <c r="AM276" i="31"/>
  <c r="AL276" i="31"/>
  <c r="AK276" i="31"/>
  <c r="AJ276" i="31"/>
  <c r="AI276" i="31"/>
  <c r="AH276" i="31"/>
  <c r="AG276" i="31"/>
  <c r="AF276" i="31"/>
  <c r="AE276" i="31"/>
  <c r="AD276" i="31"/>
  <c r="AC276" i="31"/>
  <c r="AB276" i="31"/>
  <c r="AA276" i="31"/>
  <c r="Z276" i="31"/>
  <c r="Y276" i="31"/>
  <c r="X276" i="31"/>
  <c r="W276" i="31"/>
  <c r="V276" i="31"/>
  <c r="U276" i="31"/>
  <c r="T276" i="31"/>
  <c r="S276" i="31"/>
  <c r="R276" i="31"/>
  <c r="Q276" i="31"/>
  <c r="P276" i="31"/>
  <c r="O276" i="31"/>
  <c r="AO275" i="31"/>
  <c r="AN275" i="31"/>
  <c r="AM275" i="31"/>
  <c r="AL275" i="31"/>
  <c r="AK275" i="31"/>
  <c r="AJ275" i="31"/>
  <c r="AI275" i="31"/>
  <c r="AH275" i="31"/>
  <c r="AG275" i="31"/>
  <c r="AF275" i="31"/>
  <c r="AE275" i="31"/>
  <c r="AD275" i="31"/>
  <c r="AC275" i="31"/>
  <c r="AB275" i="31"/>
  <c r="AA275" i="31"/>
  <c r="Z275" i="31"/>
  <c r="Y275" i="31"/>
  <c r="X275" i="31"/>
  <c r="W275" i="31"/>
  <c r="V275" i="31"/>
  <c r="U275" i="31"/>
  <c r="T275" i="31"/>
  <c r="S275" i="31"/>
  <c r="R275" i="31"/>
  <c r="Q275" i="31"/>
  <c r="P275" i="31"/>
  <c r="O275" i="31"/>
  <c r="AO274" i="31"/>
  <c r="AN274" i="31"/>
  <c r="AM274" i="31"/>
  <c r="AL274" i="31"/>
  <c r="AK274" i="31"/>
  <c r="AJ274" i="31"/>
  <c r="AI274" i="31"/>
  <c r="AH274" i="31"/>
  <c r="AG274" i="31"/>
  <c r="AF274" i="31"/>
  <c r="AE274" i="31"/>
  <c r="AD274" i="31"/>
  <c r="AC274" i="31"/>
  <c r="AB274" i="31"/>
  <c r="AA274" i="31"/>
  <c r="Z274" i="31"/>
  <c r="Y274" i="31"/>
  <c r="X274" i="31"/>
  <c r="W274" i="31"/>
  <c r="V274" i="31"/>
  <c r="U274" i="31"/>
  <c r="T274" i="31"/>
  <c r="S274" i="31"/>
  <c r="R274" i="31"/>
  <c r="Q274" i="31"/>
  <c r="P274" i="31"/>
  <c r="O274" i="31"/>
  <c r="AO273" i="31"/>
  <c r="AN273" i="31"/>
  <c r="AM273" i="31"/>
  <c r="AL273" i="31"/>
  <c r="AK273" i="31"/>
  <c r="AJ273" i="31"/>
  <c r="AI273" i="31"/>
  <c r="AH273" i="31"/>
  <c r="AG273" i="31"/>
  <c r="AF273" i="31"/>
  <c r="AE273" i="31"/>
  <c r="AD273" i="31"/>
  <c r="AC273" i="31"/>
  <c r="AB273" i="31"/>
  <c r="AA273" i="31"/>
  <c r="Z273" i="31"/>
  <c r="Y273" i="31"/>
  <c r="X273" i="31"/>
  <c r="W273" i="31"/>
  <c r="V273" i="31"/>
  <c r="U273" i="31"/>
  <c r="T273" i="31"/>
  <c r="S273" i="31"/>
  <c r="R273" i="31"/>
  <c r="Q273" i="31"/>
  <c r="P273" i="31"/>
  <c r="O273" i="31"/>
  <c r="AO272" i="31"/>
  <c r="AN272" i="31"/>
  <c r="AM272" i="31"/>
  <c r="AL272" i="31"/>
  <c r="AK272" i="31"/>
  <c r="AJ272" i="31"/>
  <c r="AI272" i="31"/>
  <c r="AH272" i="31"/>
  <c r="AG272" i="31"/>
  <c r="AF272" i="31"/>
  <c r="AE272" i="31"/>
  <c r="AD272" i="31"/>
  <c r="AC272" i="31"/>
  <c r="AB272" i="31"/>
  <c r="AA272" i="31"/>
  <c r="Z272" i="31"/>
  <c r="Y272" i="31"/>
  <c r="X272" i="31"/>
  <c r="W272" i="31"/>
  <c r="V272" i="31"/>
  <c r="U272" i="31"/>
  <c r="T272" i="31"/>
  <c r="S272" i="31"/>
  <c r="R272" i="31"/>
  <c r="Q272" i="31"/>
  <c r="P272" i="31"/>
  <c r="O272" i="31"/>
  <c r="AO271" i="31"/>
  <c r="AN271" i="31"/>
  <c r="AM271" i="31"/>
  <c r="AL271" i="31"/>
  <c r="AK271" i="31"/>
  <c r="AJ271" i="31"/>
  <c r="AI271" i="31"/>
  <c r="AH271" i="31"/>
  <c r="AG271" i="31"/>
  <c r="AF271" i="31"/>
  <c r="AE271" i="31"/>
  <c r="AD271" i="31"/>
  <c r="AC271" i="31"/>
  <c r="AB271" i="31"/>
  <c r="AA271" i="31"/>
  <c r="Z271" i="31"/>
  <c r="Y271" i="31"/>
  <c r="X271" i="31"/>
  <c r="W271" i="31"/>
  <c r="V271" i="31"/>
  <c r="U271" i="31"/>
  <c r="T271" i="31"/>
  <c r="S271" i="31"/>
  <c r="R271" i="31"/>
  <c r="Q271" i="31"/>
  <c r="P271" i="31"/>
  <c r="O271" i="31"/>
  <c r="AO270" i="31"/>
  <c r="AN270" i="31"/>
  <c r="AM270" i="31"/>
  <c r="AL270" i="31"/>
  <c r="AK270" i="31"/>
  <c r="AJ270" i="31"/>
  <c r="AI270" i="31"/>
  <c r="AH270" i="31"/>
  <c r="AG270" i="31"/>
  <c r="AF270" i="31"/>
  <c r="AE270" i="31"/>
  <c r="AD270" i="31"/>
  <c r="AC270" i="31"/>
  <c r="AB270" i="31"/>
  <c r="AA270" i="31"/>
  <c r="Z270" i="31"/>
  <c r="Y270" i="31"/>
  <c r="X270" i="31"/>
  <c r="W270" i="31"/>
  <c r="V270" i="31"/>
  <c r="U270" i="31"/>
  <c r="T270" i="31"/>
  <c r="S270" i="31"/>
  <c r="R270" i="31"/>
  <c r="Q270" i="31"/>
  <c r="P270" i="31"/>
  <c r="O270" i="31"/>
  <c r="AO269" i="31"/>
  <c r="AN269" i="31"/>
  <c r="AM269" i="31"/>
  <c r="AL269" i="31"/>
  <c r="AK269" i="31"/>
  <c r="AJ269" i="31"/>
  <c r="AI269" i="31"/>
  <c r="AH269" i="31"/>
  <c r="AG269" i="31"/>
  <c r="AF269" i="31"/>
  <c r="AE269" i="31"/>
  <c r="AD269" i="31"/>
  <c r="AC269" i="31"/>
  <c r="AB269" i="31"/>
  <c r="AA269" i="31"/>
  <c r="Z269" i="31"/>
  <c r="Y269" i="31"/>
  <c r="X269" i="31"/>
  <c r="W269" i="31"/>
  <c r="V269" i="31"/>
  <c r="U269" i="31"/>
  <c r="T269" i="31"/>
  <c r="S269" i="31"/>
  <c r="R269" i="31"/>
  <c r="Q269" i="31"/>
  <c r="P269" i="31"/>
  <c r="O269" i="31"/>
  <c r="AO268" i="31"/>
  <c r="AN268" i="31"/>
  <c r="AM268" i="31"/>
  <c r="AL268" i="31"/>
  <c r="AK268" i="31"/>
  <c r="AJ268" i="31"/>
  <c r="AI268" i="31"/>
  <c r="AH268" i="31"/>
  <c r="AG268" i="31"/>
  <c r="AF268" i="31"/>
  <c r="AE268" i="31"/>
  <c r="AD268" i="31"/>
  <c r="AC268" i="31"/>
  <c r="AB268" i="31"/>
  <c r="AA268" i="31"/>
  <c r="Z268" i="31"/>
  <c r="Y268" i="31"/>
  <c r="X268" i="31"/>
  <c r="W268" i="31"/>
  <c r="V268" i="31"/>
  <c r="U268" i="31"/>
  <c r="T268" i="31"/>
  <c r="S268" i="31"/>
  <c r="R268" i="31"/>
  <c r="Q268" i="31"/>
  <c r="P268" i="31"/>
  <c r="O268" i="31"/>
  <c r="AO267" i="31"/>
  <c r="AN267" i="31"/>
  <c r="AM267" i="31"/>
  <c r="AL267" i="31"/>
  <c r="AK267" i="31"/>
  <c r="AJ267" i="31"/>
  <c r="AI267" i="31"/>
  <c r="AH267" i="31"/>
  <c r="AG267" i="31"/>
  <c r="AF267" i="31"/>
  <c r="AE267" i="31"/>
  <c r="AD267" i="31"/>
  <c r="AC267" i="31"/>
  <c r="AB267" i="31"/>
  <c r="AA267" i="31"/>
  <c r="Z267" i="31"/>
  <c r="Y267" i="31"/>
  <c r="X267" i="31"/>
  <c r="W267" i="31"/>
  <c r="V267" i="31"/>
  <c r="U267" i="31"/>
  <c r="T267" i="31"/>
  <c r="S267" i="31"/>
  <c r="R267" i="31"/>
  <c r="Q267" i="31"/>
  <c r="P267" i="31"/>
  <c r="O267" i="31"/>
  <c r="AO266" i="31"/>
  <c r="AN266" i="31"/>
  <c r="AM266" i="31"/>
  <c r="AL266" i="31"/>
  <c r="AK266" i="31"/>
  <c r="AJ266" i="31"/>
  <c r="AI266" i="31"/>
  <c r="AH266" i="31"/>
  <c r="AG266" i="31"/>
  <c r="AF266" i="31"/>
  <c r="AE266" i="31"/>
  <c r="AD266" i="31"/>
  <c r="AC266" i="31"/>
  <c r="AB266" i="31"/>
  <c r="AA266" i="31"/>
  <c r="Z266" i="31"/>
  <c r="Y266" i="31"/>
  <c r="X266" i="31"/>
  <c r="W266" i="31"/>
  <c r="V266" i="31"/>
  <c r="U266" i="31"/>
  <c r="T266" i="31"/>
  <c r="S266" i="31"/>
  <c r="R266" i="31"/>
  <c r="Q266" i="31"/>
  <c r="P266" i="31"/>
  <c r="O266" i="31"/>
  <c r="AO265" i="31"/>
  <c r="AN265" i="31"/>
  <c r="AM265" i="31"/>
  <c r="AL265" i="31"/>
  <c r="AK265" i="31"/>
  <c r="AJ265" i="31"/>
  <c r="AI265" i="31"/>
  <c r="AH265" i="31"/>
  <c r="AG265" i="31"/>
  <c r="AF265" i="31"/>
  <c r="AE265" i="31"/>
  <c r="AD265" i="31"/>
  <c r="AC265" i="31"/>
  <c r="AB265" i="31"/>
  <c r="AA265" i="31"/>
  <c r="Z265" i="31"/>
  <c r="Y265" i="31"/>
  <c r="X265" i="31"/>
  <c r="W265" i="31"/>
  <c r="V265" i="31"/>
  <c r="U265" i="31"/>
  <c r="T265" i="31"/>
  <c r="S265" i="31"/>
  <c r="R265" i="31"/>
  <c r="Q265" i="31"/>
  <c r="P265" i="31"/>
  <c r="O265" i="31"/>
  <c r="AO264" i="31"/>
  <c r="AN264" i="31"/>
  <c r="AM264" i="31"/>
  <c r="AL264" i="31"/>
  <c r="AK264" i="31"/>
  <c r="AJ264" i="31"/>
  <c r="AI264" i="31"/>
  <c r="AH264" i="31"/>
  <c r="AG264" i="31"/>
  <c r="AF264" i="31"/>
  <c r="AE264" i="31"/>
  <c r="AD264" i="31"/>
  <c r="AC264" i="31"/>
  <c r="AB264" i="31"/>
  <c r="AA264" i="31"/>
  <c r="Z264" i="31"/>
  <c r="Y264" i="31"/>
  <c r="X264" i="31"/>
  <c r="W264" i="31"/>
  <c r="V264" i="31"/>
  <c r="U264" i="31"/>
  <c r="T264" i="31"/>
  <c r="S264" i="31"/>
  <c r="R264" i="31"/>
  <c r="Q264" i="31"/>
  <c r="P264" i="31"/>
  <c r="O264" i="31"/>
  <c r="AO263" i="31"/>
  <c r="AN263" i="31"/>
  <c r="AM263" i="31"/>
  <c r="AL263" i="31"/>
  <c r="AK263" i="31"/>
  <c r="AJ263" i="31"/>
  <c r="AI263" i="31"/>
  <c r="AH263" i="31"/>
  <c r="AG263" i="31"/>
  <c r="AF263" i="31"/>
  <c r="AE263" i="31"/>
  <c r="AD263" i="31"/>
  <c r="AC263" i="31"/>
  <c r="AB263" i="31"/>
  <c r="AA263" i="31"/>
  <c r="Z263" i="31"/>
  <c r="Y263" i="31"/>
  <c r="X263" i="31"/>
  <c r="W263" i="31"/>
  <c r="V263" i="31"/>
  <c r="U263" i="31"/>
  <c r="T263" i="31"/>
  <c r="S263" i="31"/>
  <c r="R263" i="31"/>
  <c r="Q263" i="31"/>
  <c r="P263" i="31"/>
  <c r="O263" i="31"/>
  <c r="AO262" i="31"/>
  <c r="AN262" i="31"/>
  <c r="AM262" i="31"/>
  <c r="AL262" i="31"/>
  <c r="AK262" i="31"/>
  <c r="AJ262" i="31"/>
  <c r="AI262" i="31"/>
  <c r="AH262" i="31"/>
  <c r="AG262" i="31"/>
  <c r="AF262" i="31"/>
  <c r="AE262" i="31"/>
  <c r="AD262" i="31"/>
  <c r="AC262" i="31"/>
  <c r="AB262" i="31"/>
  <c r="AA262" i="31"/>
  <c r="Z262" i="31"/>
  <c r="Y262" i="31"/>
  <c r="X262" i="31"/>
  <c r="W262" i="31"/>
  <c r="V262" i="31"/>
  <c r="U262" i="31"/>
  <c r="T262" i="31"/>
  <c r="S262" i="31"/>
  <c r="R262" i="31"/>
  <c r="Q262" i="31"/>
  <c r="P262" i="31"/>
  <c r="O262" i="31"/>
  <c r="AO261" i="31"/>
  <c r="AN261" i="31"/>
  <c r="AM261" i="31"/>
  <c r="AL261" i="31"/>
  <c r="AK261" i="31"/>
  <c r="AJ261" i="31"/>
  <c r="AI261" i="31"/>
  <c r="AH261" i="31"/>
  <c r="AG261" i="31"/>
  <c r="AF261" i="31"/>
  <c r="AE261" i="31"/>
  <c r="AD261" i="31"/>
  <c r="AC261" i="31"/>
  <c r="AB261" i="31"/>
  <c r="AA261" i="31"/>
  <c r="Z261" i="31"/>
  <c r="Y261" i="31"/>
  <c r="X261" i="31"/>
  <c r="W261" i="31"/>
  <c r="V261" i="31"/>
  <c r="U261" i="31"/>
  <c r="T261" i="31"/>
  <c r="S261" i="31"/>
  <c r="R261" i="31"/>
  <c r="Q261" i="31"/>
  <c r="P261" i="31"/>
  <c r="O261" i="31"/>
  <c r="AO260" i="31"/>
  <c r="AN260" i="31"/>
  <c r="AM260" i="31"/>
  <c r="AL260" i="31"/>
  <c r="AK260" i="31"/>
  <c r="AJ260" i="31"/>
  <c r="AI260" i="31"/>
  <c r="AH260" i="31"/>
  <c r="AG260" i="31"/>
  <c r="AF260" i="31"/>
  <c r="AE260" i="31"/>
  <c r="AD260" i="31"/>
  <c r="AC260" i="31"/>
  <c r="AB260" i="31"/>
  <c r="AA260" i="31"/>
  <c r="Z260" i="31"/>
  <c r="Y260" i="31"/>
  <c r="X260" i="31"/>
  <c r="W260" i="31"/>
  <c r="V260" i="31"/>
  <c r="U260" i="31"/>
  <c r="T260" i="31"/>
  <c r="S260" i="31"/>
  <c r="R260" i="31"/>
  <c r="Q260" i="31"/>
  <c r="P260" i="31"/>
  <c r="O260" i="31"/>
  <c r="AO259" i="31"/>
  <c r="AN259" i="31"/>
  <c r="AM259" i="31"/>
  <c r="AL259" i="31"/>
  <c r="AK259" i="31"/>
  <c r="AJ259" i="31"/>
  <c r="AI259" i="31"/>
  <c r="AH259" i="31"/>
  <c r="AG259" i="31"/>
  <c r="AF259" i="31"/>
  <c r="AE259" i="31"/>
  <c r="AD259" i="31"/>
  <c r="AC259" i="31"/>
  <c r="AB259" i="31"/>
  <c r="AA259" i="31"/>
  <c r="Z259" i="31"/>
  <c r="Y259" i="31"/>
  <c r="X259" i="31"/>
  <c r="W259" i="31"/>
  <c r="V259" i="31"/>
  <c r="U259" i="31"/>
  <c r="T259" i="31"/>
  <c r="S259" i="31"/>
  <c r="R259" i="31"/>
  <c r="Q259" i="31"/>
  <c r="P259" i="31"/>
  <c r="O259" i="31"/>
  <c r="AO258" i="31"/>
  <c r="AN258" i="31"/>
  <c r="AM258" i="31"/>
  <c r="AL258" i="31"/>
  <c r="AK258" i="31"/>
  <c r="AJ258" i="31"/>
  <c r="AI258" i="31"/>
  <c r="AH258" i="31"/>
  <c r="AG258" i="31"/>
  <c r="AF258" i="31"/>
  <c r="AE258" i="31"/>
  <c r="AD258" i="31"/>
  <c r="AC258" i="31"/>
  <c r="AB258" i="31"/>
  <c r="AA258" i="31"/>
  <c r="Z258" i="31"/>
  <c r="Y258" i="31"/>
  <c r="X258" i="31"/>
  <c r="W258" i="31"/>
  <c r="V258" i="31"/>
  <c r="U258" i="31"/>
  <c r="T258" i="31"/>
  <c r="S258" i="31"/>
  <c r="R258" i="31"/>
  <c r="Q258" i="31"/>
  <c r="P258" i="31"/>
  <c r="O258" i="31"/>
  <c r="AO257" i="31"/>
  <c r="AN257" i="31"/>
  <c r="AM257" i="31"/>
  <c r="AL257" i="31"/>
  <c r="AK257" i="31"/>
  <c r="AJ257" i="31"/>
  <c r="AI257" i="31"/>
  <c r="AH257" i="31"/>
  <c r="AG257" i="31"/>
  <c r="AF257" i="31"/>
  <c r="AE257" i="31"/>
  <c r="AD257" i="31"/>
  <c r="AC257" i="31"/>
  <c r="AB257" i="31"/>
  <c r="AA257" i="31"/>
  <c r="Z257" i="31"/>
  <c r="Y257" i="31"/>
  <c r="X257" i="31"/>
  <c r="W257" i="31"/>
  <c r="V257" i="31"/>
  <c r="U257" i="31"/>
  <c r="T257" i="31"/>
  <c r="S257" i="31"/>
  <c r="R257" i="31"/>
  <c r="Q257" i="31"/>
  <c r="P257" i="31"/>
  <c r="O257" i="31"/>
  <c r="AO256" i="31"/>
  <c r="AN256" i="31"/>
  <c r="AM256" i="31"/>
  <c r="AL256" i="31"/>
  <c r="AK256" i="31"/>
  <c r="AJ256" i="31"/>
  <c r="AI256" i="31"/>
  <c r="AH256" i="31"/>
  <c r="AG256" i="31"/>
  <c r="AF256" i="31"/>
  <c r="AE256" i="31"/>
  <c r="AD256" i="31"/>
  <c r="AC256" i="31"/>
  <c r="AB256" i="31"/>
  <c r="AA256" i="31"/>
  <c r="Z256" i="31"/>
  <c r="Y256" i="31"/>
  <c r="X256" i="31"/>
  <c r="W256" i="31"/>
  <c r="V256" i="31"/>
  <c r="U256" i="31"/>
  <c r="T256" i="31"/>
  <c r="S256" i="31"/>
  <c r="R256" i="31"/>
  <c r="Q256" i="31"/>
  <c r="P256" i="31"/>
  <c r="O256" i="31"/>
  <c r="AO255" i="31"/>
  <c r="AN255" i="31"/>
  <c r="AM255" i="31"/>
  <c r="AL255" i="31"/>
  <c r="AK255" i="31"/>
  <c r="AJ255" i="31"/>
  <c r="AI255" i="31"/>
  <c r="AH255" i="31"/>
  <c r="AG255" i="31"/>
  <c r="AF255" i="31"/>
  <c r="AE255" i="31"/>
  <c r="AD255" i="31"/>
  <c r="AC255" i="31"/>
  <c r="AB255" i="31"/>
  <c r="AA255" i="31"/>
  <c r="Z255" i="31"/>
  <c r="Y255" i="31"/>
  <c r="X255" i="31"/>
  <c r="W255" i="31"/>
  <c r="V255" i="31"/>
  <c r="U255" i="31"/>
  <c r="T255" i="31"/>
  <c r="S255" i="31"/>
  <c r="R255" i="31"/>
  <c r="Q255" i="31"/>
  <c r="P255" i="31"/>
  <c r="O255" i="31"/>
  <c r="AO254" i="31"/>
  <c r="AN254" i="31"/>
  <c r="AM254" i="31"/>
  <c r="AL254" i="31"/>
  <c r="AK254" i="31"/>
  <c r="AJ254" i="31"/>
  <c r="AI254" i="31"/>
  <c r="AH254" i="31"/>
  <c r="AG254" i="31"/>
  <c r="AF254" i="31"/>
  <c r="AE254" i="31"/>
  <c r="AD254" i="31"/>
  <c r="AC254" i="31"/>
  <c r="AB254" i="31"/>
  <c r="AA254" i="31"/>
  <c r="Z254" i="31"/>
  <c r="Y254" i="31"/>
  <c r="X254" i="31"/>
  <c r="W254" i="31"/>
  <c r="V254" i="31"/>
  <c r="U254" i="31"/>
  <c r="T254" i="31"/>
  <c r="S254" i="31"/>
  <c r="R254" i="31"/>
  <c r="Q254" i="31"/>
  <c r="P254" i="31"/>
  <c r="O254" i="31"/>
  <c r="AO253" i="31"/>
  <c r="AN253" i="31"/>
  <c r="AM253" i="31"/>
  <c r="AL253" i="31"/>
  <c r="AK253" i="31"/>
  <c r="AJ253" i="31"/>
  <c r="AI253" i="31"/>
  <c r="AH253" i="31"/>
  <c r="AG253" i="31"/>
  <c r="AF253" i="31"/>
  <c r="AE253" i="31"/>
  <c r="AD253" i="31"/>
  <c r="AC253" i="31"/>
  <c r="AB253" i="31"/>
  <c r="AA253" i="31"/>
  <c r="Z253" i="31"/>
  <c r="Y253" i="31"/>
  <c r="X253" i="31"/>
  <c r="W253" i="31"/>
  <c r="V253" i="31"/>
  <c r="U253" i="31"/>
  <c r="T253" i="31"/>
  <c r="S253" i="31"/>
  <c r="R253" i="31"/>
  <c r="Q253" i="31"/>
  <c r="P253" i="31"/>
  <c r="O253" i="31"/>
  <c r="AO252" i="31"/>
  <c r="AN252" i="31"/>
  <c r="AM252" i="31"/>
  <c r="AL252" i="31"/>
  <c r="AK252" i="31"/>
  <c r="AJ252" i="31"/>
  <c r="AI252" i="31"/>
  <c r="AH252" i="31"/>
  <c r="AG252" i="31"/>
  <c r="AF252" i="31"/>
  <c r="AE252" i="31"/>
  <c r="AD252" i="31"/>
  <c r="AC252" i="31"/>
  <c r="AB252" i="31"/>
  <c r="AA252" i="31"/>
  <c r="Z252" i="31"/>
  <c r="Y252" i="31"/>
  <c r="X252" i="31"/>
  <c r="W252" i="31"/>
  <c r="V252" i="31"/>
  <c r="U252" i="31"/>
  <c r="T252" i="31"/>
  <c r="S252" i="31"/>
  <c r="R252" i="31"/>
  <c r="Q252" i="31"/>
  <c r="P252" i="31"/>
  <c r="O252" i="31"/>
  <c r="AO251" i="31"/>
  <c r="AN251" i="31"/>
  <c r="AM251" i="31"/>
  <c r="AL251" i="31"/>
  <c r="AK251" i="31"/>
  <c r="AJ251" i="31"/>
  <c r="AI251" i="31"/>
  <c r="AH251" i="31"/>
  <c r="AG251" i="31"/>
  <c r="AF251" i="31"/>
  <c r="AE251" i="31"/>
  <c r="AD251" i="31"/>
  <c r="AC251" i="31"/>
  <c r="AB251" i="31"/>
  <c r="AA251" i="31"/>
  <c r="Z251" i="31"/>
  <c r="Y251" i="31"/>
  <c r="X251" i="31"/>
  <c r="W251" i="31"/>
  <c r="V251" i="31"/>
  <c r="U251" i="31"/>
  <c r="T251" i="31"/>
  <c r="S251" i="31"/>
  <c r="R251" i="31"/>
  <c r="Q251" i="31"/>
  <c r="P251" i="31"/>
  <c r="O251" i="31"/>
  <c r="AO250" i="31"/>
  <c r="AN250" i="31"/>
  <c r="AM250" i="31"/>
  <c r="AL250" i="31"/>
  <c r="AK250" i="31"/>
  <c r="AJ250" i="31"/>
  <c r="AI250" i="31"/>
  <c r="AH250" i="31"/>
  <c r="AG250" i="31"/>
  <c r="AF250" i="31"/>
  <c r="AE250" i="31"/>
  <c r="AD250" i="31"/>
  <c r="AC250" i="31"/>
  <c r="AB250" i="31"/>
  <c r="AA250" i="31"/>
  <c r="Z250" i="31"/>
  <c r="Y250" i="31"/>
  <c r="X250" i="31"/>
  <c r="W250" i="31"/>
  <c r="V250" i="31"/>
  <c r="U250" i="31"/>
  <c r="T250" i="31"/>
  <c r="S250" i="31"/>
  <c r="R250" i="31"/>
  <c r="Q250" i="31"/>
  <c r="P250" i="31"/>
  <c r="O250" i="31"/>
  <c r="AO249" i="31"/>
  <c r="AN249" i="31"/>
  <c r="AM249" i="31"/>
  <c r="AL249" i="31"/>
  <c r="AK249" i="31"/>
  <c r="AJ249" i="31"/>
  <c r="AI249" i="31"/>
  <c r="AH249" i="31"/>
  <c r="AG249" i="31"/>
  <c r="AF249" i="31"/>
  <c r="AE249" i="31"/>
  <c r="AD249" i="31"/>
  <c r="AC249" i="31"/>
  <c r="AB249" i="31"/>
  <c r="AA249" i="31"/>
  <c r="Z249" i="31"/>
  <c r="Y249" i="31"/>
  <c r="X249" i="31"/>
  <c r="W249" i="31"/>
  <c r="V249" i="31"/>
  <c r="U249" i="31"/>
  <c r="T249" i="31"/>
  <c r="S249" i="31"/>
  <c r="R249" i="31"/>
  <c r="Q249" i="31"/>
  <c r="P249" i="31"/>
  <c r="O249" i="31"/>
  <c r="AO248" i="31"/>
  <c r="AN248" i="31"/>
  <c r="AM248" i="31"/>
  <c r="AL248" i="31"/>
  <c r="AK248" i="31"/>
  <c r="AJ248" i="31"/>
  <c r="AI248" i="31"/>
  <c r="AH248" i="31"/>
  <c r="AG248" i="31"/>
  <c r="AF248" i="31"/>
  <c r="AE248" i="31"/>
  <c r="AD248" i="31"/>
  <c r="AC248" i="31"/>
  <c r="AB248" i="31"/>
  <c r="AA248" i="31"/>
  <c r="Z248" i="31"/>
  <c r="Y248" i="31"/>
  <c r="X248" i="31"/>
  <c r="W248" i="31"/>
  <c r="V248" i="31"/>
  <c r="U248" i="31"/>
  <c r="T248" i="31"/>
  <c r="S248" i="31"/>
  <c r="R248" i="31"/>
  <c r="Q248" i="31"/>
  <c r="P248" i="31"/>
  <c r="O248" i="31"/>
  <c r="AO247" i="31"/>
  <c r="AN247" i="31"/>
  <c r="AM247" i="31"/>
  <c r="AL247" i="31"/>
  <c r="AK247" i="31"/>
  <c r="AJ247" i="31"/>
  <c r="AI247" i="31"/>
  <c r="AH247" i="31"/>
  <c r="AG247" i="31"/>
  <c r="AF247" i="31"/>
  <c r="AE247" i="31"/>
  <c r="AD247" i="31"/>
  <c r="AC247" i="31"/>
  <c r="AB247" i="31"/>
  <c r="AA247" i="31"/>
  <c r="Z247" i="31"/>
  <c r="Y247" i="31"/>
  <c r="X247" i="31"/>
  <c r="W247" i="31"/>
  <c r="V247" i="31"/>
  <c r="U247" i="31"/>
  <c r="T247" i="31"/>
  <c r="S247" i="31"/>
  <c r="R247" i="31"/>
  <c r="Q247" i="31"/>
  <c r="P247" i="31"/>
  <c r="O247" i="31"/>
  <c r="AO246" i="31"/>
  <c r="AN246" i="31"/>
  <c r="AM246" i="31"/>
  <c r="AL246" i="31"/>
  <c r="AK246" i="31"/>
  <c r="AJ246" i="31"/>
  <c r="AI246" i="31"/>
  <c r="AH246" i="31"/>
  <c r="AG246" i="31"/>
  <c r="AF246" i="31"/>
  <c r="AE246" i="31"/>
  <c r="AD246" i="31"/>
  <c r="AC246" i="31"/>
  <c r="AB246" i="31"/>
  <c r="AA246" i="31"/>
  <c r="Z246" i="31"/>
  <c r="Y246" i="31"/>
  <c r="X246" i="31"/>
  <c r="W246" i="31"/>
  <c r="V246" i="31"/>
  <c r="U246" i="31"/>
  <c r="T246" i="31"/>
  <c r="S246" i="31"/>
  <c r="R246" i="31"/>
  <c r="Q246" i="31"/>
  <c r="P246" i="31"/>
  <c r="O246" i="31"/>
  <c r="AO245" i="31"/>
  <c r="AN245" i="31"/>
  <c r="AM245" i="31"/>
  <c r="AL245" i="31"/>
  <c r="AK245" i="31"/>
  <c r="AJ245" i="31"/>
  <c r="AI245" i="31"/>
  <c r="AH245" i="31"/>
  <c r="AG245" i="31"/>
  <c r="AF245" i="31"/>
  <c r="AE245" i="31"/>
  <c r="AD245" i="31"/>
  <c r="AC245" i="31"/>
  <c r="AB245" i="31"/>
  <c r="AA245" i="31"/>
  <c r="Z245" i="31"/>
  <c r="Y245" i="31"/>
  <c r="X245" i="31"/>
  <c r="W245" i="31"/>
  <c r="V245" i="31"/>
  <c r="U245" i="31"/>
  <c r="T245" i="31"/>
  <c r="S245" i="31"/>
  <c r="R245" i="31"/>
  <c r="Q245" i="31"/>
  <c r="P245" i="31"/>
  <c r="O245" i="31"/>
  <c r="AO244" i="31"/>
  <c r="AN244" i="31"/>
  <c r="AM244" i="31"/>
  <c r="AL244" i="31"/>
  <c r="AK244" i="31"/>
  <c r="AJ244" i="31"/>
  <c r="AI244" i="31"/>
  <c r="AH244" i="31"/>
  <c r="AG244" i="31"/>
  <c r="AF244" i="31"/>
  <c r="AE244" i="31"/>
  <c r="AD244" i="31"/>
  <c r="AC244" i="31"/>
  <c r="AB244" i="31"/>
  <c r="AA244" i="31"/>
  <c r="Z244" i="31"/>
  <c r="Y244" i="31"/>
  <c r="X244" i="31"/>
  <c r="W244" i="31"/>
  <c r="V244" i="31"/>
  <c r="U244" i="31"/>
  <c r="T244" i="31"/>
  <c r="S244" i="31"/>
  <c r="R244" i="31"/>
  <c r="Q244" i="31"/>
  <c r="P244" i="31"/>
  <c r="O244" i="31"/>
  <c r="AO243" i="31"/>
  <c r="AN243" i="31"/>
  <c r="AM243" i="31"/>
  <c r="AL243" i="31"/>
  <c r="AK243" i="31"/>
  <c r="AJ243" i="31"/>
  <c r="AI243" i="31"/>
  <c r="AH243" i="31"/>
  <c r="AG243" i="31"/>
  <c r="AF243" i="31"/>
  <c r="AE243" i="31"/>
  <c r="AD243" i="31"/>
  <c r="AC243" i="31"/>
  <c r="AB243" i="31"/>
  <c r="AA243" i="31"/>
  <c r="Z243" i="31"/>
  <c r="Y243" i="31"/>
  <c r="X243" i="31"/>
  <c r="W243" i="31"/>
  <c r="V243" i="31"/>
  <c r="U243" i="31"/>
  <c r="T243" i="31"/>
  <c r="S243" i="31"/>
  <c r="R243" i="31"/>
  <c r="Q243" i="31"/>
  <c r="P243" i="31"/>
  <c r="O243" i="31"/>
  <c r="AO242" i="31"/>
  <c r="AN242" i="31"/>
  <c r="AM242" i="31"/>
  <c r="AL242" i="31"/>
  <c r="AK242" i="31"/>
  <c r="AJ242" i="31"/>
  <c r="AI242" i="31"/>
  <c r="AH242" i="31"/>
  <c r="AG242" i="31"/>
  <c r="AF242" i="31"/>
  <c r="AE242" i="31"/>
  <c r="AD242" i="31"/>
  <c r="AC242" i="31"/>
  <c r="AB242" i="31"/>
  <c r="AA242" i="31"/>
  <c r="Z242" i="31"/>
  <c r="Y242" i="31"/>
  <c r="X242" i="31"/>
  <c r="W242" i="31"/>
  <c r="V242" i="31"/>
  <c r="U242" i="31"/>
  <c r="T242" i="31"/>
  <c r="S242" i="31"/>
  <c r="R242" i="31"/>
  <c r="Q242" i="31"/>
  <c r="P242" i="31"/>
  <c r="O242" i="31"/>
  <c r="AO241" i="31"/>
  <c r="AN241" i="31"/>
  <c r="AM241" i="31"/>
  <c r="AL241" i="31"/>
  <c r="AK241" i="31"/>
  <c r="AJ241" i="31"/>
  <c r="AI241" i="31"/>
  <c r="AH241" i="31"/>
  <c r="AG241" i="31"/>
  <c r="AF241" i="31"/>
  <c r="AE241" i="31"/>
  <c r="AD241" i="31"/>
  <c r="AC241" i="31"/>
  <c r="AB241" i="31"/>
  <c r="AA241" i="31"/>
  <c r="Z241" i="31"/>
  <c r="Y241" i="31"/>
  <c r="X241" i="31"/>
  <c r="W241" i="31"/>
  <c r="V241" i="31"/>
  <c r="U241" i="31"/>
  <c r="T241" i="31"/>
  <c r="S241" i="31"/>
  <c r="R241" i="31"/>
  <c r="Q241" i="31"/>
  <c r="P241" i="31"/>
  <c r="O241" i="31"/>
  <c r="AO240" i="31"/>
  <c r="AN240" i="31"/>
  <c r="AM240" i="31"/>
  <c r="AL240" i="31"/>
  <c r="AK240" i="31"/>
  <c r="AJ240" i="31"/>
  <c r="AI240" i="31"/>
  <c r="AH240" i="31"/>
  <c r="AG240" i="31"/>
  <c r="AF240" i="31"/>
  <c r="AE240" i="31"/>
  <c r="AD240" i="31"/>
  <c r="AC240" i="31"/>
  <c r="AB240" i="31"/>
  <c r="AA240" i="31"/>
  <c r="Z240" i="31"/>
  <c r="Y240" i="31"/>
  <c r="X240" i="31"/>
  <c r="W240" i="31"/>
  <c r="V240" i="31"/>
  <c r="U240" i="31"/>
  <c r="T240" i="31"/>
  <c r="S240" i="31"/>
  <c r="R240" i="31"/>
  <c r="Q240" i="31"/>
  <c r="P240" i="31"/>
  <c r="O240" i="31"/>
  <c r="AO239" i="31"/>
  <c r="AN239" i="31"/>
  <c r="AM239" i="31"/>
  <c r="AL239" i="31"/>
  <c r="AK239" i="31"/>
  <c r="AJ239" i="31"/>
  <c r="AI239" i="31"/>
  <c r="AH239" i="31"/>
  <c r="AG239" i="31"/>
  <c r="AF239" i="31"/>
  <c r="AE239" i="31"/>
  <c r="AD239" i="31"/>
  <c r="AC239" i="31"/>
  <c r="AB239" i="31"/>
  <c r="AA239" i="31"/>
  <c r="Z239" i="31"/>
  <c r="Y239" i="31"/>
  <c r="X239" i="31"/>
  <c r="W239" i="31"/>
  <c r="V239" i="31"/>
  <c r="U239" i="31"/>
  <c r="T239" i="31"/>
  <c r="S239" i="31"/>
  <c r="R239" i="31"/>
  <c r="Q239" i="31"/>
  <c r="P239" i="31"/>
  <c r="O239" i="31"/>
  <c r="AO238" i="31"/>
  <c r="AN238" i="31"/>
  <c r="AM238" i="31"/>
  <c r="AL238" i="31"/>
  <c r="AK238" i="31"/>
  <c r="AJ238" i="31"/>
  <c r="AI238" i="31"/>
  <c r="AH238" i="31"/>
  <c r="AG238" i="31"/>
  <c r="AF238" i="31"/>
  <c r="AE238" i="31"/>
  <c r="AD238" i="31"/>
  <c r="AC238" i="31"/>
  <c r="AB238" i="31"/>
  <c r="AA238" i="31"/>
  <c r="Z238" i="31"/>
  <c r="Y238" i="31"/>
  <c r="X238" i="31"/>
  <c r="W238" i="31"/>
  <c r="V238" i="31"/>
  <c r="U238" i="31"/>
  <c r="T238" i="31"/>
  <c r="S238" i="31"/>
  <c r="R238" i="31"/>
  <c r="Q238" i="31"/>
  <c r="P238" i="31"/>
  <c r="O238" i="31"/>
  <c r="AO237" i="31"/>
  <c r="AN237" i="31"/>
  <c r="AM237" i="31"/>
  <c r="AL237" i="31"/>
  <c r="AK237" i="31"/>
  <c r="AJ237" i="31"/>
  <c r="AI237" i="31"/>
  <c r="AH237" i="31"/>
  <c r="AG237" i="31"/>
  <c r="AF237" i="31"/>
  <c r="AE237" i="31"/>
  <c r="AD237" i="31"/>
  <c r="AC237" i="31"/>
  <c r="AB237" i="31"/>
  <c r="AA237" i="31"/>
  <c r="Z237" i="31"/>
  <c r="Y237" i="31"/>
  <c r="X237" i="31"/>
  <c r="W237" i="31"/>
  <c r="V237" i="31"/>
  <c r="U237" i="31"/>
  <c r="T237" i="31"/>
  <c r="S237" i="31"/>
  <c r="R237" i="31"/>
  <c r="Q237" i="31"/>
  <c r="P237" i="31"/>
  <c r="O237" i="31"/>
  <c r="AO236" i="31"/>
  <c r="AN236" i="31"/>
  <c r="AM236" i="31"/>
  <c r="AL236" i="31"/>
  <c r="AK236" i="31"/>
  <c r="AJ236" i="31"/>
  <c r="AI236" i="31"/>
  <c r="AH236" i="31"/>
  <c r="AG236" i="31"/>
  <c r="AF236" i="31"/>
  <c r="AE236" i="31"/>
  <c r="AD236" i="31"/>
  <c r="AC236" i="31"/>
  <c r="AB236" i="31"/>
  <c r="AA236" i="31"/>
  <c r="Z236" i="31"/>
  <c r="Y236" i="31"/>
  <c r="X236" i="31"/>
  <c r="W236" i="31"/>
  <c r="V236" i="31"/>
  <c r="U236" i="31"/>
  <c r="T236" i="31"/>
  <c r="S236" i="31"/>
  <c r="R236" i="31"/>
  <c r="Q236" i="31"/>
  <c r="P236" i="31"/>
  <c r="O236" i="31"/>
  <c r="AO235" i="31"/>
  <c r="AN235" i="31"/>
  <c r="AM235" i="31"/>
  <c r="AL235" i="31"/>
  <c r="AK235" i="31"/>
  <c r="AJ235" i="31"/>
  <c r="AI235" i="31"/>
  <c r="AH235" i="31"/>
  <c r="AG235" i="31"/>
  <c r="AF235" i="31"/>
  <c r="AE235" i="31"/>
  <c r="AD235" i="31"/>
  <c r="AC235" i="31"/>
  <c r="AB235" i="31"/>
  <c r="AA235" i="31"/>
  <c r="Z235" i="31"/>
  <c r="Y235" i="31"/>
  <c r="X235" i="31"/>
  <c r="W235" i="31"/>
  <c r="V235" i="31"/>
  <c r="U235" i="31"/>
  <c r="T235" i="31"/>
  <c r="S235" i="31"/>
  <c r="R235" i="31"/>
  <c r="Q235" i="31"/>
  <c r="P235" i="31"/>
  <c r="O235" i="31"/>
  <c r="AO234" i="31"/>
  <c r="AN234" i="31"/>
  <c r="AM234" i="31"/>
  <c r="AL234" i="31"/>
  <c r="AK234" i="31"/>
  <c r="AJ234" i="31"/>
  <c r="AI234" i="31"/>
  <c r="AH234" i="31"/>
  <c r="AG234" i="31"/>
  <c r="AF234" i="31"/>
  <c r="AE234" i="31"/>
  <c r="AD234" i="31"/>
  <c r="AC234" i="31"/>
  <c r="AB234" i="31"/>
  <c r="AA234" i="31"/>
  <c r="Z234" i="31"/>
  <c r="Y234" i="31"/>
  <c r="X234" i="31"/>
  <c r="W234" i="31"/>
  <c r="V234" i="31"/>
  <c r="U234" i="31"/>
  <c r="T234" i="31"/>
  <c r="S234" i="31"/>
  <c r="R234" i="31"/>
  <c r="Q234" i="31"/>
  <c r="P234" i="31"/>
  <c r="O234" i="31"/>
  <c r="AO233" i="31"/>
  <c r="AN233" i="31"/>
  <c r="AM233" i="31"/>
  <c r="AL233" i="31"/>
  <c r="AK233" i="31"/>
  <c r="AJ233" i="31"/>
  <c r="AI233" i="31"/>
  <c r="AH233" i="31"/>
  <c r="AG233" i="31"/>
  <c r="AF233" i="31"/>
  <c r="AE233" i="31"/>
  <c r="AD233" i="31"/>
  <c r="AC233" i="31"/>
  <c r="AB233" i="31"/>
  <c r="AA233" i="31"/>
  <c r="Z233" i="31"/>
  <c r="Y233" i="31"/>
  <c r="X233" i="31"/>
  <c r="W233" i="31"/>
  <c r="V233" i="31"/>
  <c r="U233" i="31"/>
  <c r="T233" i="31"/>
  <c r="S233" i="31"/>
  <c r="R233" i="31"/>
  <c r="Q233" i="31"/>
  <c r="P233" i="31"/>
  <c r="O233" i="31"/>
  <c r="AO232" i="31"/>
  <c r="AN232" i="31"/>
  <c r="AM232" i="31"/>
  <c r="AL232" i="31"/>
  <c r="AK232" i="31"/>
  <c r="AJ232" i="31"/>
  <c r="AI232" i="31"/>
  <c r="AH232" i="31"/>
  <c r="AG232" i="31"/>
  <c r="AF232" i="31"/>
  <c r="AE232" i="31"/>
  <c r="AD232" i="31"/>
  <c r="AC232" i="31"/>
  <c r="AB232" i="31"/>
  <c r="AA232" i="31"/>
  <c r="Z232" i="31"/>
  <c r="Y232" i="31"/>
  <c r="X232" i="31"/>
  <c r="W232" i="31"/>
  <c r="V232" i="31"/>
  <c r="U232" i="31"/>
  <c r="T232" i="31"/>
  <c r="S232" i="31"/>
  <c r="R232" i="31"/>
  <c r="Q232" i="31"/>
  <c r="P232" i="31"/>
  <c r="O232" i="31"/>
  <c r="AO231" i="31"/>
  <c r="AN231" i="31"/>
  <c r="AM231" i="31"/>
  <c r="AL231" i="31"/>
  <c r="AK231" i="31"/>
  <c r="AJ231" i="31"/>
  <c r="AI231" i="31"/>
  <c r="AH231" i="31"/>
  <c r="AG231" i="31"/>
  <c r="AF231" i="31"/>
  <c r="AE231" i="31"/>
  <c r="AD231" i="31"/>
  <c r="AC231" i="31"/>
  <c r="AB231" i="31"/>
  <c r="AA231" i="31"/>
  <c r="Z231" i="31"/>
  <c r="Y231" i="31"/>
  <c r="X231" i="31"/>
  <c r="W231" i="31"/>
  <c r="V231" i="31"/>
  <c r="U231" i="31"/>
  <c r="T231" i="31"/>
  <c r="S231" i="31"/>
  <c r="R231" i="31"/>
  <c r="Q231" i="31"/>
  <c r="P231" i="31"/>
  <c r="O231" i="31"/>
  <c r="AO230" i="31"/>
  <c r="AN230" i="31"/>
  <c r="AM230" i="31"/>
  <c r="AL230" i="31"/>
  <c r="AK230" i="31"/>
  <c r="AJ230" i="31"/>
  <c r="AI230" i="31"/>
  <c r="AH230" i="31"/>
  <c r="AG230" i="31"/>
  <c r="AF230" i="31"/>
  <c r="AE230" i="31"/>
  <c r="AD230" i="31"/>
  <c r="AC230" i="31"/>
  <c r="AB230" i="31"/>
  <c r="AA230" i="31"/>
  <c r="Z230" i="31"/>
  <c r="Y230" i="31"/>
  <c r="X230" i="31"/>
  <c r="W230" i="31"/>
  <c r="V230" i="31"/>
  <c r="U230" i="31"/>
  <c r="T230" i="31"/>
  <c r="S230" i="31"/>
  <c r="R230" i="31"/>
  <c r="Q230" i="31"/>
  <c r="P230" i="31"/>
  <c r="O230" i="31"/>
  <c r="AO229" i="31"/>
  <c r="AN229" i="31"/>
  <c r="AM229" i="31"/>
  <c r="AL229" i="31"/>
  <c r="AK229" i="31"/>
  <c r="AJ229" i="31"/>
  <c r="AI229" i="31"/>
  <c r="AH229" i="31"/>
  <c r="AG229" i="31"/>
  <c r="AF229" i="31"/>
  <c r="AE229" i="31"/>
  <c r="AD229" i="31"/>
  <c r="AC229" i="31"/>
  <c r="AB229" i="31"/>
  <c r="AA229" i="31"/>
  <c r="Z229" i="31"/>
  <c r="Y229" i="31"/>
  <c r="X229" i="31"/>
  <c r="W229" i="31"/>
  <c r="V229" i="31"/>
  <c r="U229" i="31"/>
  <c r="T229" i="31"/>
  <c r="S229" i="31"/>
  <c r="R229" i="31"/>
  <c r="Q229" i="31"/>
  <c r="P229" i="31"/>
  <c r="O229" i="31"/>
  <c r="AO228" i="31"/>
  <c r="AN228" i="31"/>
  <c r="AM228" i="31"/>
  <c r="AL228" i="31"/>
  <c r="AK228" i="31"/>
  <c r="AJ228" i="31"/>
  <c r="AI228" i="31"/>
  <c r="AH228" i="31"/>
  <c r="AG228" i="31"/>
  <c r="AF228" i="31"/>
  <c r="AE228" i="31"/>
  <c r="AD228" i="31"/>
  <c r="AC228" i="31"/>
  <c r="AB228" i="31"/>
  <c r="AA228" i="31"/>
  <c r="Z228" i="31"/>
  <c r="Y228" i="31"/>
  <c r="X228" i="31"/>
  <c r="W228" i="31"/>
  <c r="V228" i="31"/>
  <c r="U228" i="31"/>
  <c r="T228" i="31"/>
  <c r="S228" i="31"/>
  <c r="R228" i="31"/>
  <c r="Q228" i="31"/>
  <c r="P228" i="31"/>
  <c r="O228" i="31"/>
  <c r="AO227" i="31"/>
  <c r="AN227" i="31"/>
  <c r="AM227" i="31"/>
  <c r="AL227" i="31"/>
  <c r="AK227" i="31"/>
  <c r="AJ227" i="31"/>
  <c r="AI227" i="31"/>
  <c r="AH227" i="31"/>
  <c r="AG227" i="31"/>
  <c r="AF227" i="31"/>
  <c r="AE227" i="31"/>
  <c r="AD227" i="31"/>
  <c r="AC227" i="31"/>
  <c r="AB227" i="31"/>
  <c r="AA227" i="31"/>
  <c r="Z227" i="31"/>
  <c r="Y227" i="31"/>
  <c r="X227" i="31"/>
  <c r="W227" i="31"/>
  <c r="V227" i="31"/>
  <c r="U227" i="31"/>
  <c r="T227" i="31"/>
  <c r="S227" i="31"/>
  <c r="R227" i="31"/>
  <c r="Q227" i="31"/>
  <c r="P227" i="31"/>
  <c r="O227" i="31"/>
  <c r="AO226" i="31"/>
  <c r="AN226" i="31"/>
  <c r="AM226" i="31"/>
  <c r="AL226" i="31"/>
  <c r="AK226" i="31"/>
  <c r="AJ226" i="31"/>
  <c r="AI226" i="31"/>
  <c r="AH226" i="31"/>
  <c r="AG226" i="31"/>
  <c r="AF226" i="31"/>
  <c r="AE226" i="31"/>
  <c r="AD226" i="31"/>
  <c r="AC226" i="31"/>
  <c r="AB226" i="31"/>
  <c r="AA226" i="31"/>
  <c r="Z226" i="31"/>
  <c r="Y226" i="31"/>
  <c r="X226" i="31"/>
  <c r="W226" i="31"/>
  <c r="V226" i="31"/>
  <c r="U226" i="31"/>
  <c r="T226" i="31"/>
  <c r="S226" i="31"/>
  <c r="R226" i="31"/>
  <c r="Q226" i="31"/>
  <c r="P226" i="31"/>
  <c r="O226" i="31"/>
  <c r="AO225" i="31"/>
  <c r="AN225" i="31"/>
  <c r="AM225" i="31"/>
  <c r="AL225" i="31"/>
  <c r="AK225" i="31"/>
  <c r="AJ225" i="31"/>
  <c r="AI225" i="31"/>
  <c r="AH225" i="31"/>
  <c r="AG225" i="31"/>
  <c r="AF225" i="31"/>
  <c r="AE225" i="31"/>
  <c r="AD225" i="31"/>
  <c r="AC225" i="31"/>
  <c r="AB225" i="31"/>
  <c r="AA225" i="31"/>
  <c r="Z225" i="31"/>
  <c r="Y225" i="31"/>
  <c r="X225" i="31"/>
  <c r="W225" i="31"/>
  <c r="V225" i="31"/>
  <c r="U225" i="31"/>
  <c r="T225" i="31"/>
  <c r="S225" i="31"/>
  <c r="R225" i="31"/>
  <c r="Q225" i="31"/>
  <c r="P225" i="31"/>
  <c r="O225" i="31"/>
  <c r="AO224" i="31"/>
  <c r="AN224" i="31"/>
  <c r="AM224" i="31"/>
  <c r="AL224" i="31"/>
  <c r="AK224" i="31"/>
  <c r="AJ224" i="31"/>
  <c r="AI224" i="31"/>
  <c r="AH224" i="31"/>
  <c r="AG224" i="31"/>
  <c r="AF224" i="31"/>
  <c r="AE224" i="31"/>
  <c r="AD224" i="31"/>
  <c r="AC224" i="31"/>
  <c r="AB224" i="31"/>
  <c r="AA224" i="31"/>
  <c r="Z224" i="31"/>
  <c r="Y224" i="31"/>
  <c r="X224" i="31"/>
  <c r="W224" i="31"/>
  <c r="V224" i="31"/>
  <c r="U224" i="31"/>
  <c r="T224" i="31"/>
  <c r="S224" i="31"/>
  <c r="R224" i="31"/>
  <c r="Q224" i="31"/>
  <c r="P224" i="31"/>
  <c r="O224" i="31"/>
  <c r="AO223" i="31"/>
  <c r="AN223" i="31"/>
  <c r="AM223" i="31"/>
  <c r="AL223" i="31"/>
  <c r="AK223" i="31"/>
  <c r="AJ223" i="31"/>
  <c r="AI223" i="31"/>
  <c r="AH223" i="31"/>
  <c r="AG223" i="31"/>
  <c r="AF223" i="31"/>
  <c r="AE223" i="31"/>
  <c r="AD223" i="31"/>
  <c r="AC223" i="31"/>
  <c r="AB223" i="31"/>
  <c r="AA223" i="31"/>
  <c r="Z223" i="31"/>
  <c r="Y223" i="31"/>
  <c r="X223" i="31"/>
  <c r="W223" i="31"/>
  <c r="V223" i="31"/>
  <c r="U223" i="31"/>
  <c r="T223" i="31"/>
  <c r="S223" i="31"/>
  <c r="R223" i="31"/>
  <c r="Q223" i="31"/>
  <c r="P223" i="31"/>
  <c r="O223" i="31"/>
  <c r="AO222" i="31"/>
  <c r="AN222" i="31"/>
  <c r="AM222" i="31"/>
  <c r="AL222" i="31"/>
  <c r="AK222" i="31"/>
  <c r="AJ222" i="31"/>
  <c r="AI222" i="31"/>
  <c r="AH222" i="31"/>
  <c r="AG222" i="31"/>
  <c r="AF222" i="31"/>
  <c r="AE222" i="31"/>
  <c r="AD222" i="31"/>
  <c r="AC222" i="31"/>
  <c r="AB222" i="31"/>
  <c r="AA222" i="31"/>
  <c r="Z222" i="31"/>
  <c r="Y222" i="31"/>
  <c r="X222" i="31"/>
  <c r="W222" i="31"/>
  <c r="V222" i="31"/>
  <c r="U222" i="31"/>
  <c r="T222" i="31"/>
  <c r="S222" i="31"/>
  <c r="R222" i="31"/>
  <c r="Q222" i="31"/>
  <c r="P222" i="31"/>
  <c r="O222" i="31"/>
  <c r="AO221" i="31"/>
  <c r="AN221" i="31"/>
  <c r="AM221" i="31"/>
  <c r="AL221" i="31"/>
  <c r="AK221" i="31"/>
  <c r="AJ221" i="31"/>
  <c r="AI221" i="31"/>
  <c r="AH221" i="31"/>
  <c r="AG221" i="31"/>
  <c r="AF221" i="31"/>
  <c r="AE221" i="31"/>
  <c r="AD221" i="31"/>
  <c r="AC221" i="31"/>
  <c r="AB221" i="31"/>
  <c r="AA221" i="31"/>
  <c r="Z221" i="31"/>
  <c r="Y221" i="31"/>
  <c r="X221" i="31"/>
  <c r="W221" i="31"/>
  <c r="V221" i="31"/>
  <c r="U221" i="31"/>
  <c r="T221" i="31"/>
  <c r="S221" i="31"/>
  <c r="R221" i="31"/>
  <c r="Q221" i="31"/>
  <c r="P221" i="31"/>
  <c r="O221" i="31"/>
  <c r="AO220" i="31"/>
  <c r="AN220" i="31"/>
  <c r="AM220" i="31"/>
  <c r="AL220" i="31"/>
  <c r="AK220" i="31"/>
  <c r="AJ220" i="31"/>
  <c r="AI220" i="31"/>
  <c r="AH220" i="31"/>
  <c r="AG220" i="31"/>
  <c r="AF220" i="31"/>
  <c r="AE220" i="31"/>
  <c r="AD220" i="31"/>
  <c r="AC220" i="31"/>
  <c r="AB220" i="31"/>
  <c r="AA220" i="31"/>
  <c r="Z220" i="31"/>
  <c r="Y220" i="31"/>
  <c r="X220" i="31"/>
  <c r="W220" i="31"/>
  <c r="V220" i="31"/>
  <c r="U220" i="31"/>
  <c r="T220" i="31"/>
  <c r="S220" i="31"/>
  <c r="R220" i="31"/>
  <c r="Q220" i="31"/>
  <c r="P220" i="31"/>
  <c r="O220" i="31"/>
  <c r="AO219" i="31"/>
  <c r="AN219" i="31"/>
  <c r="AM219" i="31"/>
  <c r="AL219" i="31"/>
  <c r="AK219" i="31"/>
  <c r="AJ219" i="31"/>
  <c r="AI219" i="31"/>
  <c r="AH219" i="31"/>
  <c r="AG219" i="31"/>
  <c r="AF219" i="31"/>
  <c r="AE219" i="31"/>
  <c r="AD219" i="31"/>
  <c r="AC219" i="31"/>
  <c r="AB219" i="31"/>
  <c r="AA219" i="31"/>
  <c r="Z219" i="31"/>
  <c r="Y219" i="31"/>
  <c r="X219" i="31"/>
  <c r="W219" i="31"/>
  <c r="V219" i="31"/>
  <c r="U219" i="31"/>
  <c r="T219" i="31"/>
  <c r="S219" i="31"/>
  <c r="R219" i="31"/>
  <c r="Q219" i="31"/>
  <c r="P219" i="31"/>
  <c r="O219" i="31"/>
  <c r="AO218" i="31"/>
  <c r="AN218" i="31"/>
  <c r="AM218" i="31"/>
  <c r="AL218" i="31"/>
  <c r="AK218" i="31"/>
  <c r="AJ218" i="31"/>
  <c r="AI218" i="31"/>
  <c r="AH218" i="31"/>
  <c r="AG218" i="31"/>
  <c r="AF218" i="31"/>
  <c r="AE218" i="31"/>
  <c r="AD218" i="31"/>
  <c r="AC218" i="31"/>
  <c r="AB218" i="31"/>
  <c r="AA218" i="31"/>
  <c r="Z218" i="31"/>
  <c r="Y218" i="31"/>
  <c r="X218" i="31"/>
  <c r="W218" i="31"/>
  <c r="V218" i="31"/>
  <c r="U218" i="31"/>
  <c r="T218" i="31"/>
  <c r="S218" i="31"/>
  <c r="R218" i="31"/>
  <c r="Q218" i="31"/>
  <c r="P218" i="31"/>
  <c r="O218" i="31"/>
  <c r="AO217" i="31"/>
  <c r="AN217" i="31"/>
  <c r="AM217" i="31"/>
  <c r="AL217" i="31"/>
  <c r="AK217" i="31"/>
  <c r="AJ217" i="31"/>
  <c r="AI217" i="31"/>
  <c r="AH217" i="31"/>
  <c r="AG217" i="31"/>
  <c r="AF217" i="31"/>
  <c r="AE217" i="31"/>
  <c r="AD217" i="31"/>
  <c r="AC217" i="31"/>
  <c r="AB217" i="31"/>
  <c r="AA217" i="31"/>
  <c r="Z217" i="31"/>
  <c r="Y217" i="31"/>
  <c r="X217" i="31"/>
  <c r="W217" i="31"/>
  <c r="V217" i="31"/>
  <c r="U217" i="31"/>
  <c r="T217" i="31"/>
  <c r="S217" i="31"/>
  <c r="R217" i="31"/>
  <c r="Q217" i="31"/>
  <c r="P217" i="31"/>
  <c r="O217" i="31"/>
  <c r="AO216" i="31"/>
  <c r="AN216" i="31"/>
  <c r="AM216" i="31"/>
  <c r="AL216" i="31"/>
  <c r="AK216" i="31"/>
  <c r="AJ216" i="31"/>
  <c r="AI216" i="31"/>
  <c r="AH216" i="31"/>
  <c r="AG216" i="31"/>
  <c r="AF216" i="31"/>
  <c r="AE216" i="31"/>
  <c r="AD216" i="31"/>
  <c r="AC216" i="31"/>
  <c r="AB216" i="31"/>
  <c r="AA216" i="31"/>
  <c r="Z216" i="31"/>
  <c r="Y216" i="31"/>
  <c r="X216" i="31"/>
  <c r="W216" i="31"/>
  <c r="V216" i="31"/>
  <c r="U216" i="31"/>
  <c r="T216" i="31"/>
  <c r="S216" i="31"/>
  <c r="R216" i="31"/>
  <c r="Q216" i="31"/>
  <c r="P216" i="31"/>
  <c r="O216" i="31"/>
  <c r="AO215" i="31"/>
  <c r="AN215" i="31"/>
  <c r="AM215" i="31"/>
  <c r="AL215" i="31"/>
  <c r="AK215" i="31"/>
  <c r="AJ215" i="31"/>
  <c r="AI215" i="31"/>
  <c r="AH215" i="31"/>
  <c r="AG215" i="31"/>
  <c r="AF215" i="31"/>
  <c r="AE215" i="31"/>
  <c r="AD215" i="31"/>
  <c r="AC215" i="31"/>
  <c r="AB215" i="31"/>
  <c r="AA215" i="31"/>
  <c r="Z215" i="31"/>
  <c r="Y215" i="31"/>
  <c r="X215" i="31"/>
  <c r="W215" i="31"/>
  <c r="V215" i="31"/>
  <c r="U215" i="31"/>
  <c r="T215" i="31"/>
  <c r="S215" i="31"/>
  <c r="R215" i="31"/>
  <c r="Q215" i="31"/>
  <c r="P215" i="31"/>
  <c r="O215" i="31"/>
  <c r="AO214" i="31"/>
  <c r="AN214" i="31"/>
  <c r="AM214" i="31"/>
  <c r="AL214" i="31"/>
  <c r="AK214" i="31"/>
  <c r="AJ214" i="31"/>
  <c r="AI214" i="31"/>
  <c r="AH214" i="31"/>
  <c r="AG214" i="31"/>
  <c r="AF214" i="31"/>
  <c r="AE214" i="31"/>
  <c r="AD214" i="31"/>
  <c r="AC214" i="31"/>
  <c r="AB214" i="31"/>
  <c r="AA214" i="31"/>
  <c r="Z214" i="31"/>
  <c r="Y214" i="31"/>
  <c r="X214" i="31"/>
  <c r="W214" i="31"/>
  <c r="V214" i="31"/>
  <c r="U214" i="31"/>
  <c r="T214" i="31"/>
  <c r="S214" i="31"/>
  <c r="R214" i="31"/>
  <c r="Q214" i="31"/>
  <c r="P214" i="31"/>
  <c r="O214" i="31"/>
  <c r="AO213" i="31"/>
  <c r="AN213" i="31"/>
  <c r="AM213" i="31"/>
  <c r="AL213" i="31"/>
  <c r="AK213" i="31"/>
  <c r="AJ213" i="31"/>
  <c r="AI213" i="31"/>
  <c r="AH213" i="31"/>
  <c r="AG213" i="31"/>
  <c r="AF213" i="31"/>
  <c r="AE213" i="31"/>
  <c r="AD213" i="31"/>
  <c r="AC213" i="31"/>
  <c r="AB213" i="31"/>
  <c r="AA213" i="31"/>
  <c r="Z213" i="31"/>
  <c r="Y213" i="31"/>
  <c r="X213" i="31"/>
  <c r="W213" i="31"/>
  <c r="V213" i="31"/>
  <c r="U213" i="31"/>
  <c r="T213" i="31"/>
  <c r="S213" i="31"/>
  <c r="R213" i="31"/>
  <c r="Q213" i="31"/>
  <c r="P213" i="31"/>
  <c r="O213" i="31"/>
  <c r="AO212" i="31"/>
  <c r="AN212" i="31"/>
  <c r="AM212" i="31"/>
  <c r="AL212" i="31"/>
  <c r="AK212" i="31"/>
  <c r="AJ212" i="31"/>
  <c r="AI212" i="31"/>
  <c r="AH212" i="31"/>
  <c r="AG212" i="31"/>
  <c r="AF212" i="31"/>
  <c r="AE212" i="31"/>
  <c r="AD212" i="31"/>
  <c r="AC212" i="31"/>
  <c r="AB212" i="31"/>
  <c r="AA212" i="31"/>
  <c r="Z212" i="31"/>
  <c r="Y212" i="31"/>
  <c r="X212" i="31"/>
  <c r="W212" i="31"/>
  <c r="V212" i="31"/>
  <c r="U212" i="31"/>
  <c r="T212" i="31"/>
  <c r="S212" i="31"/>
  <c r="R212" i="31"/>
  <c r="Q212" i="31"/>
  <c r="P212" i="31"/>
  <c r="O212" i="31"/>
  <c r="AO211" i="31"/>
  <c r="AN211" i="31"/>
  <c r="AM211" i="31"/>
  <c r="AL211" i="31"/>
  <c r="AK211" i="31"/>
  <c r="AJ211" i="31"/>
  <c r="AI211" i="31"/>
  <c r="AH211" i="31"/>
  <c r="AG211" i="31"/>
  <c r="AF211" i="31"/>
  <c r="AE211" i="31"/>
  <c r="AD211" i="31"/>
  <c r="AC211" i="31"/>
  <c r="AB211" i="31"/>
  <c r="AA211" i="31"/>
  <c r="Z211" i="31"/>
  <c r="Y211" i="31"/>
  <c r="X211" i="31"/>
  <c r="W211" i="31"/>
  <c r="V211" i="31"/>
  <c r="U211" i="31"/>
  <c r="T211" i="31"/>
  <c r="S211" i="31"/>
  <c r="R211" i="31"/>
  <c r="Q211" i="31"/>
  <c r="P211" i="31"/>
  <c r="O211" i="31"/>
  <c r="AO210" i="31"/>
  <c r="AN210" i="31"/>
  <c r="AM210" i="31"/>
  <c r="AL210" i="31"/>
  <c r="AK210" i="31"/>
  <c r="AJ210" i="31"/>
  <c r="AI210" i="31"/>
  <c r="AH210" i="31"/>
  <c r="AG210" i="31"/>
  <c r="AF210" i="31"/>
  <c r="AE210" i="31"/>
  <c r="AD210" i="31"/>
  <c r="AC210" i="31"/>
  <c r="AB210" i="31"/>
  <c r="AA210" i="31"/>
  <c r="Z210" i="31"/>
  <c r="Y210" i="31"/>
  <c r="X210" i="31"/>
  <c r="W210" i="31"/>
  <c r="V210" i="31"/>
  <c r="U210" i="31"/>
  <c r="T210" i="31"/>
  <c r="S210" i="31"/>
  <c r="R210" i="31"/>
  <c r="Q210" i="31"/>
  <c r="P210" i="31"/>
  <c r="O210" i="31"/>
  <c r="AO209" i="31"/>
  <c r="AN209" i="31"/>
  <c r="AM209" i="31"/>
  <c r="AL209" i="31"/>
  <c r="AK209" i="31"/>
  <c r="AJ209" i="31"/>
  <c r="AI209" i="31"/>
  <c r="AH209" i="31"/>
  <c r="AG209" i="31"/>
  <c r="AF209" i="31"/>
  <c r="AE209" i="31"/>
  <c r="AD209" i="31"/>
  <c r="AC209" i="31"/>
  <c r="AB209" i="31"/>
  <c r="AA209" i="31"/>
  <c r="Z209" i="31"/>
  <c r="Y209" i="31"/>
  <c r="X209" i="31"/>
  <c r="W209" i="31"/>
  <c r="V209" i="31"/>
  <c r="U209" i="31"/>
  <c r="T209" i="31"/>
  <c r="S209" i="31"/>
  <c r="R209" i="31"/>
  <c r="Q209" i="31"/>
  <c r="P209" i="31"/>
  <c r="O209" i="31"/>
  <c r="AO208" i="31"/>
  <c r="AN208" i="31"/>
  <c r="AM208" i="31"/>
  <c r="AL208" i="31"/>
  <c r="AK208" i="31"/>
  <c r="AJ208" i="31"/>
  <c r="AI208" i="31"/>
  <c r="AH208" i="31"/>
  <c r="AG208" i="31"/>
  <c r="AF208" i="31"/>
  <c r="AE208" i="31"/>
  <c r="AD208" i="31"/>
  <c r="AC208" i="31"/>
  <c r="AB208" i="31"/>
  <c r="AA208" i="31"/>
  <c r="Z208" i="31"/>
  <c r="Y208" i="31"/>
  <c r="X208" i="31"/>
  <c r="W208" i="31"/>
  <c r="V208" i="31"/>
  <c r="U208" i="31"/>
  <c r="T208" i="31"/>
  <c r="S208" i="31"/>
  <c r="R208" i="31"/>
  <c r="Q208" i="31"/>
  <c r="P208" i="31"/>
  <c r="O208" i="31"/>
  <c r="AO207" i="31"/>
  <c r="AN207" i="31"/>
  <c r="AM207" i="31"/>
  <c r="AL207" i="31"/>
  <c r="AK207" i="31"/>
  <c r="AJ207" i="31"/>
  <c r="AI207" i="31"/>
  <c r="AH207" i="31"/>
  <c r="AG207" i="31"/>
  <c r="AF207" i="31"/>
  <c r="AE207" i="31"/>
  <c r="AD207" i="31"/>
  <c r="AC207" i="31"/>
  <c r="AB207" i="31"/>
  <c r="AA207" i="31"/>
  <c r="Z207" i="31"/>
  <c r="Y207" i="31"/>
  <c r="X207" i="31"/>
  <c r="W207" i="31"/>
  <c r="V207" i="31"/>
  <c r="U207" i="31"/>
  <c r="T207" i="31"/>
  <c r="S207" i="31"/>
  <c r="R207" i="31"/>
  <c r="Q207" i="31"/>
  <c r="P207" i="31"/>
  <c r="O207" i="31"/>
  <c r="AO206" i="31"/>
  <c r="AN206" i="31"/>
  <c r="AM206" i="31"/>
  <c r="AL206" i="31"/>
  <c r="AK206" i="31"/>
  <c r="AJ206" i="31"/>
  <c r="AI206" i="31"/>
  <c r="AH206" i="31"/>
  <c r="AG206" i="31"/>
  <c r="AF206" i="31"/>
  <c r="AE206" i="31"/>
  <c r="AD206" i="31"/>
  <c r="AC206" i="31"/>
  <c r="AB206" i="31"/>
  <c r="AA206" i="31"/>
  <c r="Z206" i="31"/>
  <c r="Y206" i="31"/>
  <c r="X206" i="31"/>
  <c r="W206" i="31"/>
  <c r="V206" i="31"/>
  <c r="U206" i="31"/>
  <c r="T206" i="31"/>
  <c r="S206" i="31"/>
  <c r="R206" i="31"/>
  <c r="Q206" i="31"/>
  <c r="P206" i="31"/>
  <c r="O206" i="31"/>
  <c r="AO205" i="31"/>
  <c r="AN205" i="31"/>
  <c r="AM205" i="31"/>
  <c r="AL205" i="31"/>
  <c r="AK205" i="31"/>
  <c r="AJ205" i="31"/>
  <c r="AI205" i="31"/>
  <c r="AH205" i="31"/>
  <c r="AG205" i="31"/>
  <c r="AF205" i="31"/>
  <c r="AE205" i="31"/>
  <c r="AD205" i="31"/>
  <c r="AC205" i="31"/>
  <c r="AB205" i="31"/>
  <c r="AA205" i="31"/>
  <c r="Z205" i="31"/>
  <c r="Y205" i="31"/>
  <c r="X205" i="31"/>
  <c r="W205" i="31"/>
  <c r="V205" i="31"/>
  <c r="U205" i="31"/>
  <c r="T205" i="31"/>
  <c r="S205" i="31"/>
  <c r="R205" i="31"/>
  <c r="Q205" i="31"/>
  <c r="P205" i="31"/>
  <c r="O205" i="31"/>
  <c r="AO204" i="31"/>
  <c r="AN204" i="31"/>
  <c r="AM204" i="31"/>
  <c r="AL204" i="31"/>
  <c r="AK204" i="31"/>
  <c r="AJ204" i="31"/>
  <c r="AI204" i="31"/>
  <c r="AH204" i="31"/>
  <c r="AG204" i="31"/>
  <c r="AF204" i="31"/>
  <c r="AE204" i="31"/>
  <c r="AD204" i="31"/>
  <c r="AC204" i="31"/>
  <c r="AB204" i="31"/>
  <c r="AA204" i="31"/>
  <c r="Z204" i="31"/>
  <c r="Y204" i="31"/>
  <c r="X204" i="31"/>
  <c r="W204" i="31"/>
  <c r="V204" i="31"/>
  <c r="U204" i="31"/>
  <c r="T204" i="31"/>
  <c r="S204" i="31"/>
  <c r="R204" i="31"/>
  <c r="Q204" i="31"/>
  <c r="P204" i="31"/>
  <c r="O204" i="31"/>
  <c r="AO203" i="31"/>
  <c r="AN203" i="31"/>
  <c r="AM203" i="31"/>
  <c r="AL203" i="31"/>
  <c r="AK203" i="31"/>
  <c r="AJ203" i="31"/>
  <c r="AI203" i="31"/>
  <c r="AH203" i="31"/>
  <c r="AG203" i="31"/>
  <c r="AF203" i="31"/>
  <c r="AE203" i="31"/>
  <c r="AD203" i="31"/>
  <c r="AC203" i="31"/>
  <c r="AB203" i="31"/>
  <c r="AA203" i="31"/>
  <c r="Z203" i="31"/>
  <c r="Y203" i="31"/>
  <c r="X203" i="31"/>
  <c r="W203" i="31"/>
  <c r="V203" i="31"/>
  <c r="U203" i="31"/>
  <c r="T203" i="31"/>
  <c r="S203" i="31"/>
  <c r="R203" i="31"/>
  <c r="Q203" i="31"/>
  <c r="P203" i="31"/>
  <c r="O203" i="31"/>
  <c r="AO202" i="31"/>
  <c r="AN202" i="31"/>
  <c r="AM202" i="31"/>
  <c r="AL202" i="31"/>
  <c r="AK202" i="31"/>
  <c r="AJ202" i="31"/>
  <c r="AI202" i="31"/>
  <c r="AH202" i="31"/>
  <c r="AG202" i="31"/>
  <c r="AF202" i="31"/>
  <c r="AE202" i="31"/>
  <c r="AD202" i="31"/>
  <c r="AC202" i="31"/>
  <c r="AB202" i="31"/>
  <c r="AA202" i="31"/>
  <c r="Z202" i="31"/>
  <c r="Y202" i="31"/>
  <c r="X202" i="31"/>
  <c r="W202" i="31"/>
  <c r="V202" i="31"/>
  <c r="U202" i="31"/>
  <c r="T202" i="31"/>
  <c r="S202" i="31"/>
  <c r="R202" i="31"/>
  <c r="Q202" i="31"/>
  <c r="P202" i="31"/>
  <c r="O202" i="31"/>
  <c r="AO201" i="31"/>
  <c r="AN201" i="31"/>
  <c r="AM201" i="31"/>
  <c r="AL201" i="31"/>
  <c r="AK201" i="31"/>
  <c r="AJ201" i="31"/>
  <c r="AI201" i="31"/>
  <c r="AH201" i="31"/>
  <c r="AG201" i="31"/>
  <c r="AF201" i="31"/>
  <c r="AE201" i="31"/>
  <c r="AD201" i="31"/>
  <c r="AC201" i="31"/>
  <c r="AB201" i="31"/>
  <c r="AA201" i="31"/>
  <c r="Z201" i="31"/>
  <c r="Y201" i="31"/>
  <c r="X201" i="31"/>
  <c r="W201" i="31"/>
  <c r="V201" i="31"/>
  <c r="U201" i="31"/>
  <c r="T201" i="31"/>
  <c r="S201" i="31"/>
  <c r="R201" i="31"/>
  <c r="Q201" i="31"/>
  <c r="P201" i="31"/>
  <c r="O201" i="31"/>
  <c r="AO200" i="31"/>
  <c r="AN200" i="31"/>
  <c r="AM200" i="31"/>
  <c r="AL200" i="31"/>
  <c r="AK200" i="31"/>
  <c r="AJ200" i="31"/>
  <c r="AI200" i="31"/>
  <c r="AH200" i="31"/>
  <c r="AG200" i="31"/>
  <c r="AF200" i="31"/>
  <c r="AE200" i="31"/>
  <c r="AD200" i="31"/>
  <c r="AC200" i="31"/>
  <c r="AB200" i="31"/>
  <c r="AA200" i="31"/>
  <c r="Z200" i="31"/>
  <c r="Y200" i="31"/>
  <c r="X200" i="31"/>
  <c r="W200" i="31"/>
  <c r="V200" i="31"/>
  <c r="U200" i="31"/>
  <c r="T200" i="31"/>
  <c r="S200" i="31"/>
  <c r="R200" i="31"/>
  <c r="Q200" i="31"/>
  <c r="P200" i="31"/>
  <c r="O200" i="31"/>
  <c r="AO199" i="31"/>
  <c r="AN199" i="31"/>
  <c r="AM199" i="31"/>
  <c r="AL199" i="31"/>
  <c r="AK199" i="31"/>
  <c r="AJ199" i="31"/>
  <c r="AI199" i="31"/>
  <c r="AH199" i="31"/>
  <c r="AG199" i="31"/>
  <c r="AF199" i="31"/>
  <c r="AE199" i="31"/>
  <c r="AD199" i="31"/>
  <c r="AC199" i="31"/>
  <c r="AB199" i="31"/>
  <c r="AA199" i="31"/>
  <c r="Z199" i="31"/>
  <c r="Y199" i="31"/>
  <c r="X199" i="31"/>
  <c r="W199" i="31"/>
  <c r="V199" i="31"/>
  <c r="U199" i="31"/>
  <c r="T199" i="31"/>
  <c r="S199" i="31"/>
  <c r="R199" i="31"/>
  <c r="Q199" i="31"/>
  <c r="P199" i="31"/>
  <c r="O199" i="31"/>
  <c r="AO198" i="31"/>
  <c r="AN198" i="31"/>
  <c r="AM198" i="31"/>
  <c r="AL198" i="31"/>
  <c r="AK198" i="31"/>
  <c r="AJ198" i="31"/>
  <c r="AI198" i="31"/>
  <c r="AH198" i="31"/>
  <c r="AG198" i="31"/>
  <c r="AF198" i="31"/>
  <c r="AE198" i="31"/>
  <c r="AD198" i="31"/>
  <c r="AC198" i="31"/>
  <c r="AB198" i="31"/>
  <c r="AA198" i="31"/>
  <c r="Z198" i="31"/>
  <c r="Y198" i="31"/>
  <c r="X198" i="31"/>
  <c r="W198" i="31"/>
  <c r="V198" i="31"/>
  <c r="U198" i="31"/>
  <c r="T198" i="31"/>
  <c r="S198" i="31"/>
  <c r="R198" i="31"/>
  <c r="Q198" i="31"/>
  <c r="P198" i="31"/>
  <c r="O198" i="31"/>
  <c r="AO197" i="31"/>
  <c r="AN197" i="31"/>
  <c r="AM197" i="31"/>
  <c r="AL197" i="31"/>
  <c r="AK197" i="31"/>
  <c r="AJ197" i="31"/>
  <c r="AI197" i="31"/>
  <c r="AH197" i="31"/>
  <c r="AG197" i="31"/>
  <c r="AF197" i="31"/>
  <c r="AE197" i="31"/>
  <c r="AD197" i="31"/>
  <c r="AC197" i="31"/>
  <c r="AB197" i="31"/>
  <c r="AA197" i="31"/>
  <c r="Z197" i="31"/>
  <c r="Y197" i="31"/>
  <c r="X197" i="31"/>
  <c r="W197" i="31"/>
  <c r="V197" i="31"/>
  <c r="U197" i="31"/>
  <c r="T197" i="31"/>
  <c r="S197" i="31"/>
  <c r="R197" i="31"/>
  <c r="Q197" i="31"/>
  <c r="P197" i="31"/>
  <c r="O197" i="31"/>
  <c r="AO196" i="31"/>
  <c r="AN196" i="31"/>
  <c r="AM196" i="31"/>
  <c r="AL196" i="31"/>
  <c r="AK196" i="31"/>
  <c r="AJ196" i="31"/>
  <c r="AI196" i="31"/>
  <c r="AH196" i="31"/>
  <c r="AG196" i="31"/>
  <c r="AF196" i="31"/>
  <c r="AE196" i="31"/>
  <c r="AD196" i="31"/>
  <c r="AC196" i="31"/>
  <c r="AB196" i="31"/>
  <c r="AA196" i="31"/>
  <c r="Z196" i="31"/>
  <c r="Y196" i="31"/>
  <c r="X196" i="31"/>
  <c r="W196" i="31"/>
  <c r="V196" i="31"/>
  <c r="U196" i="31"/>
  <c r="T196" i="31"/>
  <c r="S196" i="31"/>
  <c r="R196" i="31"/>
  <c r="Q196" i="31"/>
  <c r="P196" i="31"/>
  <c r="O196" i="31"/>
  <c r="AO195" i="31"/>
  <c r="AN195" i="31"/>
  <c r="AM195" i="31"/>
  <c r="AL195" i="31"/>
  <c r="AK195" i="31"/>
  <c r="AJ195" i="31"/>
  <c r="AI195" i="31"/>
  <c r="AH195" i="31"/>
  <c r="AG195" i="31"/>
  <c r="AF195" i="31"/>
  <c r="AE195" i="31"/>
  <c r="AD195" i="31"/>
  <c r="AC195" i="31"/>
  <c r="AB195" i="31"/>
  <c r="AA195" i="31"/>
  <c r="Z195" i="31"/>
  <c r="Y195" i="31"/>
  <c r="X195" i="31"/>
  <c r="W195" i="31"/>
  <c r="V195" i="31"/>
  <c r="U195" i="31"/>
  <c r="T195" i="31"/>
  <c r="S195" i="31"/>
  <c r="R195" i="31"/>
  <c r="Q195" i="31"/>
  <c r="P195" i="31"/>
  <c r="O195" i="31"/>
  <c r="AO194" i="31"/>
  <c r="AN194" i="31"/>
  <c r="AM194" i="31"/>
  <c r="AL194" i="31"/>
  <c r="AK194" i="31"/>
  <c r="AJ194" i="31"/>
  <c r="AI194" i="31"/>
  <c r="AH194" i="31"/>
  <c r="AG194" i="31"/>
  <c r="AF194" i="31"/>
  <c r="AE194" i="31"/>
  <c r="AD194" i="31"/>
  <c r="AC194" i="31"/>
  <c r="AB194" i="31"/>
  <c r="AA194" i="31"/>
  <c r="Z194" i="31"/>
  <c r="Y194" i="31"/>
  <c r="X194" i="31"/>
  <c r="W194" i="31"/>
  <c r="V194" i="31"/>
  <c r="U194" i="31"/>
  <c r="T194" i="31"/>
  <c r="S194" i="31"/>
  <c r="R194" i="31"/>
  <c r="Q194" i="31"/>
  <c r="P194" i="31"/>
  <c r="O194" i="31"/>
  <c r="AO193" i="31"/>
  <c r="AN193" i="31"/>
  <c r="AM193" i="31"/>
  <c r="AL193" i="31"/>
  <c r="AK193" i="31"/>
  <c r="AJ193" i="31"/>
  <c r="AI193" i="31"/>
  <c r="AH193" i="31"/>
  <c r="AG193" i="31"/>
  <c r="AF193" i="31"/>
  <c r="AE193" i="31"/>
  <c r="AD193" i="31"/>
  <c r="AC193" i="31"/>
  <c r="AB193" i="31"/>
  <c r="AA193" i="31"/>
  <c r="Z193" i="31"/>
  <c r="Y193" i="31"/>
  <c r="X193" i="31"/>
  <c r="W193" i="31"/>
  <c r="V193" i="31"/>
  <c r="U193" i="31"/>
  <c r="T193" i="31"/>
  <c r="S193" i="31"/>
  <c r="R193" i="31"/>
  <c r="Q193" i="31"/>
  <c r="P193" i="31"/>
  <c r="O193" i="31"/>
  <c r="AO192" i="31"/>
  <c r="AN192" i="31"/>
  <c r="AM192" i="31"/>
  <c r="AL192" i="31"/>
  <c r="AK192" i="31"/>
  <c r="AJ192" i="31"/>
  <c r="AI192" i="31"/>
  <c r="AH192" i="31"/>
  <c r="AG192" i="31"/>
  <c r="AF192" i="31"/>
  <c r="AE192" i="31"/>
  <c r="AD192" i="31"/>
  <c r="AC192" i="31"/>
  <c r="AB192" i="31"/>
  <c r="AA192" i="31"/>
  <c r="Z192" i="31"/>
  <c r="Y192" i="31"/>
  <c r="X192" i="31"/>
  <c r="W192" i="31"/>
  <c r="V192" i="31"/>
  <c r="U192" i="31"/>
  <c r="T192" i="31"/>
  <c r="S192" i="31"/>
  <c r="R192" i="31"/>
  <c r="Q192" i="31"/>
  <c r="P192" i="31"/>
  <c r="O192" i="31"/>
  <c r="AO191" i="31"/>
  <c r="AN191" i="31"/>
  <c r="AM191" i="31"/>
  <c r="AL191" i="31"/>
  <c r="AK191" i="31"/>
  <c r="AJ191" i="31"/>
  <c r="AI191" i="31"/>
  <c r="AH191" i="31"/>
  <c r="AG191" i="31"/>
  <c r="AF191" i="31"/>
  <c r="AE191" i="31"/>
  <c r="AD191" i="31"/>
  <c r="AC191" i="31"/>
  <c r="AB191" i="31"/>
  <c r="AA191" i="31"/>
  <c r="Z191" i="31"/>
  <c r="Y191" i="31"/>
  <c r="X191" i="31"/>
  <c r="W191" i="31"/>
  <c r="V191" i="31"/>
  <c r="U191" i="31"/>
  <c r="T191" i="31"/>
  <c r="S191" i="31"/>
  <c r="R191" i="31"/>
  <c r="Q191" i="31"/>
  <c r="P191" i="31"/>
  <c r="O191" i="31"/>
  <c r="AO190" i="31"/>
  <c r="AN190" i="31"/>
  <c r="AM190" i="31"/>
  <c r="AL190" i="31"/>
  <c r="AK190" i="31"/>
  <c r="AJ190" i="31"/>
  <c r="AI190" i="31"/>
  <c r="AH190" i="31"/>
  <c r="AG190" i="31"/>
  <c r="AF190" i="31"/>
  <c r="AE190" i="31"/>
  <c r="AD190" i="31"/>
  <c r="AC190" i="31"/>
  <c r="AB190" i="31"/>
  <c r="AA190" i="31"/>
  <c r="Z190" i="31"/>
  <c r="Y190" i="31"/>
  <c r="X190" i="31"/>
  <c r="W190" i="31"/>
  <c r="V190" i="31"/>
  <c r="U190" i="31"/>
  <c r="T190" i="31"/>
  <c r="S190" i="31"/>
  <c r="R190" i="31"/>
  <c r="Q190" i="31"/>
  <c r="P190" i="31"/>
  <c r="O190" i="31"/>
  <c r="AO189" i="31"/>
  <c r="AN189" i="31"/>
  <c r="AM189" i="31"/>
  <c r="AL189" i="31"/>
  <c r="AK189" i="31"/>
  <c r="AJ189" i="31"/>
  <c r="AI189" i="31"/>
  <c r="AH189" i="31"/>
  <c r="AG189" i="31"/>
  <c r="AF189" i="31"/>
  <c r="AE189" i="31"/>
  <c r="AD189" i="31"/>
  <c r="AC189" i="31"/>
  <c r="AB189" i="31"/>
  <c r="AA189" i="31"/>
  <c r="Z189" i="31"/>
  <c r="Y189" i="31"/>
  <c r="X189" i="31"/>
  <c r="W189" i="31"/>
  <c r="V189" i="31"/>
  <c r="U189" i="31"/>
  <c r="T189" i="31"/>
  <c r="S189" i="31"/>
  <c r="R189" i="31"/>
  <c r="Q189" i="31"/>
  <c r="P189" i="31"/>
  <c r="O189" i="31"/>
  <c r="AO188" i="31"/>
  <c r="AN188" i="31"/>
  <c r="AM188" i="31"/>
  <c r="AL188" i="31"/>
  <c r="AK188" i="31"/>
  <c r="AJ188" i="31"/>
  <c r="AI188" i="31"/>
  <c r="AH188" i="31"/>
  <c r="AG188" i="31"/>
  <c r="AF188" i="31"/>
  <c r="AE188" i="31"/>
  <c r="AD188" i="31"/>
  <c r="AC188" i="31"/>
  <c r="AB188" i="31"/>
  <c r="AA188" i="31"/>
  <c r="Z188" i="31"/>
  <c r="Y188" i="31"/>
  <c r="X188" i="31"/>
  <c r="W188" i="31"/>
  <c r="V188" i="31"/>
  <c r="U188" i="31"/>
  <c r="T188" i="31"/>
  <c r="S188" i="31"/>
  <c r="R188" i="31"/>
  <c r="Q188" i="31"/>
  <c r="P188" i="31"/>
  <c r="O188" i="31"/>
  <c r="AO187" i="31"/>
  <c r="AN187" i="31"/>
  <c r="AM187" i="31"/>
  <c r="AL187" i="31"/>
  <c r="AK187" i="31"/>
  <c r="AJ187" i="31"/>
  <c r="AI187" i="31"/>
  <c r="AH187" i="31"/>
  <c r="AG187" i="31"/>
  <c r="AF187" i="31"/>
  <c r="AE187" i="31"/>
  <c r="AD187" i="31"/>
  <c r="AC187" i="31"/>
  <c r="AB187" i="31"/>
  <c r="AA187" i="31"/>
  <c r="Z187" i="31"/>
  <c r="Y187" i="31"/>
  <c r="X187" i="31"/>
  <c r="W187" i="31"/>
  <c r="V187" i="31"/>
  <c r="U187" i="31"/>
  <c r="T187" i="31"/>
  <c r="S187" i="31"/>
  <c r="R187" i="31"/>
  <c r="Q187" i="31"/>
  <c r="P187" i="31"/>
  <c r="O187" i="31"/>
  <c r="AO186" i="31"/>
  <c r="AN186" i="31"/>
  <c r="AM186" i="31"/>
  <c r="AL186" i="31"/>
  <c r="AK186" i="31"/>
  <c r="AJ186" i="31"/>
  <c r="AI186" i="31"/>
  <c r="AH186" i="31"/>
  <c r="AG186" i="31"/>
  <c r="AF186" i="31"/>
  <c r="AE186" i="31"/>
  <c r="AD186" i="31"/>
  <c r="AC186" i="31"/>
  <c r="AB186" i="31"/>
  <c r="AA186" i="31"/>
  <c r="Z186" i="31"/>
  <c r="Y186" i="31"/>
  <c r="X186" i="31"/>
  <c r="W186" i="31"/>
  <c r="V186" i="31"/>
  <c r="U186" i="31"/>
  <c r="T186" i="31"/>
  <c r="S186" i="31"/>
  <c r="R186" i="31"/>
  <c r="Q186" i="31"/>
  <c r="P186" i="31"/>
  <c r="O186" i="31"/>
  <c r="AO185" i="31"/>
  <c r="AN185" i="31"/>
  <c r="AM185" i="31"/>
  <c r="AL185" i="31"/>
  <c r="AK185" i="31"/>
  <c r="AJ185" i="31"/>
  <c r="AI185" i="31"/>
  <c r="AH185" i="31"/>
  <c r="AG185" i="31"/>
  <c r="AF185" i="31"/>
  <c r="AE185" i="31"/>
  <c r="AD185" i="31"/>
  <c r="AC185" i="31"/>
  <c r="AB185" i="31"/>
  <c r="AA185" i="31"/>
  <c r="Z185" i="31"/>
  <c r="Y185" i="31"/>
  <c r="X185" i="31"/>
  <c r="W185" i="31"/>
  <c r="V185" i="31"/>
  <c r="U185" i="31"/>
  <c r="T185" i="31"/>
  <c r="S185" i="31"/>
  <c r="R185" i="31"/>
  <c r="Q185" i="31"/>
  <c r="P185" i="31"/>
  <c r="O185" i="31"/>
  <c r="AO184" i="31"/>
  <c r="AN184" i="31"/>
  <c r="AM184" i="31"/>
  <c r="AL184" i="31"/>
  <c r="AK184" i="31"/>
  <c r="AJ184" i="31"/>
  <c r="AI184" i="31"/>
  <c r="AH184" i="31"/>
  <c r="AG184" i="31"/>
  <c r="AF184" i="31"/>
  <c r="AE184" i="31"/>
  <c r="AD184" i="31"/>
  <c r="AC184" i="31"/>
  <c r="AB184" i="31"/>
  <c r="AA184" i="31"/>
  <c r="Z184" i="31"/>
  <c r="Y184" i="31"/>
  <c r="X184" i="31"/>
  <c r="W184" i="31"/>
  <c r="V184" i="31"/>
  <c r="U184" i="31"/>
  <c r="T184" i="31"/>
  <c r="S184" i="31"/>
  <c r="R184" i="31"/>
  <c r="Q184" i="31"/>
  <c r="P184" i="31"/>
  <c r="O184" i="31"/>
  <c r="AO183" i="31"/>
  <c r="AN183" i="31"/>
  <c r="AM183" i="31"/>
  <c r="AL183" i="31"/>
  <c r="AK183" i="31"/>
  <c r="AJ183" i="31"/>
  <c r="AI183" i="31"/>
  <c r="AH183" i="31"/>
  <c r="AG183" i="31"/>
  <c r="AF183" i="31"/>
  <c r="AE183" i="31"/>
  <c r="AD183" i="31"/>
  <c r="AC183" i="31"/>
  <c r="AB183" i="31"/>
  <c r="AA183" i="31"/>
  <c r="Z183" i="31"/>
  <c r="Y183" i="31"/>
  <c r="X183" i="31"/>
  <c r="W183" i="31"/>
  <c r="V183" i="31"/>
  <c r="U183" i="31"/>
  <c r="T183" i="31"/>
  <c r="S183" i="31"/>
  <c r="R183" i="31"/>
  <c r="Q183" i="31"/>
  <c r="P183" i="31"/>
  <c r="O183" i="31"/>
  <c r="AO182" i="31"/>
  <c r="AN182" i="31"/>
  <c r="AM182" i="31"/>
  <c r="AL182" i="31"/>
  <c r="AK182" i="31"/>
  <c r="AJ182" i="31"/>
  <c r="AI182" i="31"/>
  <c r="AH182" i="31"/>
  <c r="AG182" i="31"/>
  <c r="AF182" i="31"/>
  <c r="AE182" i="31"/>
  <c r="AD182" i="31"/>
  <c r="AC182" i="31"/>
  <c r="AB182" i="31"/>
  <c r="AA182" i="31"/>
  <c r="Z182" i="31"/>
  <c r="Y182" i="31"/>
  <c r="X182" i="31"/>
  <c r="W182" i="31"/>
  <c r="V182" i="31"/>
  <c r="U182" i="31"/>
  <c r="T182" i="31"/>
  <c r="S182" i="31"/>
  <c r="R182" i="31"/>
  <c r="Q182" i="31"/>
  <c r="P182" i="31"/>
  <c r="O182" i="31"/>
  <c r="AO181" i="31"/>
  <c r="AN181" i="31"/>
  <c r="AM181" i="31"/>
  <c r="AL181" i="31"/>
  <c r="AK181" i="31"/>
  <c r="AJ181" i="31"/>
  <c r="AI181" i="31"/>
  <c r="AH181" i="31"/>
  <c r="AG181" i="31"/>
  <c r="AF181" i="31"/>
  <c r="AE181" i="31"/>
  <c r="AD181" i="31"/>
  <c r="AC181" i="31"/>
  <c r="AB181" i="31"/>
  <c r="AA181" i="31"/>
  <c r="Z181" i="31"/>
  <c r="Y181" i="31"/>
  <c r="X181" i="31"/>
  <c r="W181" i="31"/>
  <c r="V181" i="31"/>
  <c r="U181" i="31"/>
  <c r="T181" i="31"/>
  <c r="S181" i="31"/>
  <c r="R181" i="31"/>
  <c r="Q181" i="31"/>
  <c r="P181" i="31"/>
  <c r="O181" i="31"/>
  <c r="AO180" i="31"/>
  <c r="AN180" i="31"/>
  <c r="AM180" i="31"/>
  <c r="AL180" i="31"/>
  <c r="AK180" i="31"/>
  <c r="AJ180" i="31"/>
  <c r="AI180" i="31"/>
  <c r="AH180" i="31"/>
  <c r="AG180" i="31"/>
  <c r="AF180" i="31"/>
  <c r="AE180" i="31"/>
  <c r="AD180" i="31"/>
  <c r="AC180" i="31"/>
  <c r="AB180" i="31"/>
  <c r="AA180" i="31"/>
  <c r="Z180" i="31"/>
  <c r="Y180" i="31"/>
  <c r="X180" i="31"/>
  <c r="W180" i="31"/>
  <c r="V180" i="31"/>
  <c r="U180" i="31"/>
  <c r="T180" i="31"/>
  <c r="S180" i="31"/>
  <c r="R180" i="31"/>
  <c r="Q180" i="31"/>
  <c r="P180" i="31"/>
  <c r="O180" i="31"/>
  <c r="AO179" i="31"/>
  <c r="AN179" i="31"/>
  <c r="AM179" i="31"/>
  <c r="AL179" i="31"/>
  <c r="AK179" i="31"/>
  <c r="AJ179" i="31"/>
  <c r="AI179" i="31"/>
  <c r="AH179" i="31"/>
  <c r="AG179" i="31"/>
  <c r="AF179" i="31"/>
  <c r="AE179" i="31"/>
  <c r="AD179" i="31"/>
  <c r="AC179" i="31"/>
  <c r="AB179" i="31"/>
  <c r="AA179" i="31"/>
  <c r="Z179" i="31"/>
  <c r="Y179" i="31"/>
  <c r="X179" i="31"/>
  <c r="W179" i="31"/>
  <c r="V179" i="31"/>
  <c r="U179" i="31"/>
  <c r="T179" i="31"/>
  <c r="S179" i="31"/>
  <c r="R179" i="31"/>
  <c r="Q179" i="31"/>
  <c r="P179" i="31"/>
  <c r="O179" i="31"/>
  <c r="AO178" i="31"/>
  <c r="AN178" i="31"/>
  <c r="AM178" i="31"/>
  <c r="AL178" i="31"/>
  <c r="AK178" i="31"/>
  <c r="AJ178" i="31"/>
  <c r="AI178" i="31"/>
  <c r="AH178" i="31"/>
  <c r="AG178" i="31"/>
  <c r="AF178" i="31"/>
  <c r="AE178" i="31"/>
  <c r="AD178" i="31"/>
  <c r="AC178" i="31"/>
  <c r="AB178" i="31"/>
  <c r="AA178" i="31"/>
  <c r="Z178" i="31"/>
  <c r="Y178" i="31"/>
  <c r="X178" i="31"/>
  <c r="W178" i="31"/>
  <c r="V178" i="31"/>
  <c r="U178" i="31"/>
  <c r="T178" i="31"/>
  <c r="S178" i="31"/>
  <c r="R178" i="31"/>
  <c r="Q178" i="31"/>
  <c r="P178" i="31"/>
  <c r="O178" i="31"/>
  <c r="AO177" i="31"/>
  <c r="AN177" i="31"/>
  <c r="AM177" i="31"/>
  <c r="AL177" i="31"/>
  <c r="AK177" i="31"/>
  <c r="AJ177" i="31"/>
  <c r="AI177" i="31"/>
  <c r="AH177" i="31"/>
  <c r="AG177" i="31"/>
  <c r="AF177" i="31"/>
  <c r="AE177" i="31"/>
  <c r="AD177" i="31"/>
  <c r="AC177" i="31"/>
  <c r="AB177" i="31"/>
  <c r="AA177" i="31"/>
  <c r="Z177" i="31"/>
  <c r="Y177" i="31"/>
  <c r="X177" i="31"/>
  <c r="W177" i="31"/>
  <c r="V177" i="31"/>
  <c r="U177" i="31"/>
  <c r="T177" i="31"/>
  <c r="S177" i="31"/>
  <c r="R177" i="31"/>
  <c r="Q177" i="31"/>
  <c r="P177" i="31"/>
  <c r="O177" i="31"/>
  <c r="AO176" i="31"/>
  <c r="AN176" i="31"/>
  <c r="AM176" i="31"/>
  <c r="AL176" i="31"/>
  <c r="AK176" i="31"/>
  <c r="AJ176" i="31"/>
  <c r="AI176" i="31"/>
  <c r="AH176" i="31"/>
  <c r="AG176" i="31"/>
  <c r="AF176" i="31"/>
  <c r="AE176" i="31"/>
  <c r="AD176" i="31"/>
  <c r="AC176" i="31"/>
  <c r="AB176" i="31"/>
  <c r="AA176" i="31"/>
  <c r="Z176" i="31"/>
  <c r="Y176" i="31"/>
  <c r="X176" i="31"/>
  <c r="W176" i="31"/>
  <c r="V176" i="31"/>
  <c r="U176" i="31"/>
  <c r="T176" i="31"/>
  <c r="S176" i="31"/>
  <c r="R176" i="31"/>
  <c r="Q176" i="31"/>
  <c r="P176" i="31"/>
  <c r="O176" i="31"/>
  <c r="AO175" i="31"/>
  <c r="AN175" i="31"/>
  <c r="AM175" i="31"/>
  <c r="AL175" i="31"/>
  <c r="AK175" i="31"/>
  <c r="AJ175" i="31"/>
  <c r="AI175" i="31"/>
  <c r="AH175" i="31"/>
  <c r="AG175" i="31"/>
  <c r="AF175" i="31"/>
  <c r="AE175" i="31"/>
  <c r="AD175" i="31"/>
  <c r="AC175" i="31"/>
  <c r="AB175" i="31"/>
  <c r="AA175" i="31"/>
  <c r="Z175" i="31"/>
  <c r="Y175" i="31"/>
  <c r="X175" i="31"/>
  <c r="W175" i="31"/>
  <c r="V175" i="31"/>
  <c r="U175" i="31"/>
  <c r="T175" i="31"/>
  <c r="S175" i="31"/>
  <c r="R175" i="31"/>
  <c r="Q175" i="31"/>
  <c r="P175" i="31"/>
  <c r="O175" i="31"/>
  <c r="AO174" i="31"/>
  <c r="AN174" i="31"/>
  <c r="AM174" i="31"/>
  <c r="AL174" i="31"/>
  <c r="AK174" i="31"/>
  <c r="AJ174" i="31"/>
  <c r="AI174" i="31"/>
  <c r="AH174" i="31"/>
  <c r="AG174" i="31"/>
  <c r="AF174" i="31"/>
  <c r="AE174" i="31"/>
  <c r="AD174" i="31"/>
  <c r="AC174" i="31"/>
  <c r="AB174" i="31"/>
  <c r="AA174" i="31"/>
  <c r="Z174" i="31"/>
  <c r="Y174" i="31"/>
  <c r="X174" i="31"/>
  <c r="W174" i="31"/>
  <c r="V174" i="31"/>
  <c r="U174" i="31"/>
  <c r="T174" i="31"/>
  <c r="S174" i="31"/>
  <c r="R174" i="31"/>
  <c r="Q174" i="31"/>
  <c r="P174" i="31"/>
  <c r="O174" i="31"/>
  <c r="AO173" i="31"/>
  <c r="AN173" i="31"/>
  <c r="AM173" i="31"/>
  <c r="AL173" i="31"/>
  <c r="AK173" i="31"/>
  <c r="AJ173" i="31"/>
  <c r="AI173" i="31"/>
  <c r="AH173" i="31"/>
  <c r="AG173" i="31"/>
  <c r="AF173" i="31"/>
  <c r="AE173" i="31"/>
  <c r="AD173" i="31"/>
  <c r="AC173" i="31"/>
  <c r="AB173" i="31"/>
  <c r="AA173" i="31"/>
  <c r="Z173" i="31"/>
  <c r="Y173" i="31"/>
  <c r="X173" i="31"/>
  <c r="W173" i="31"/>
  <c r="V173" i="31"/>
  <c r="U173" i="31"/>
  <c r="T173" i="31"/>
  <c r="S173" i="31"/>
  <c r="R173" i="31"/>
  <c r="Q173" i="31"/>
  <c r="P173" i="31"/>
  <c r="O173" i="31"/>
  <c r="AO172" i="31"/>
  <c r="AN172" i="31"/>
  <c r="AM172" i="31"/>
  <c r="AL172" i="31"/>
  <c r="AK172" i="31"/>
  <c r="AJ172" i="31"/>
  <c r="AI172" i="31"/>
  <c r="AH172" i="31"/>
  <c r="AG172" i="31"/>
  <c r="AF172" i="31"/>
  <c r="AE172" i="31"/>
  <c r="AD172" i="31"/>
  <c r="AC172" i="31"/>
  <c r="AB172" i="31"/>
  <c r="AA172" i="31"/>
  <c r="Z172" i="31"/>
  <c r="Y172" i="31"/>
  <c r="X172" i="31"/>
  <c r="W172" i="31"/>
  <c r="V172" i="31"/>
  <c r="U172" i="31"/>
  <c r="T172" i="31"/>
  <c r="S172" i="31"/>
  <c r="R172" i="31"/>
  <c r="Q172" i="31"/>
  <c r="P172" i="31"/>
  <c r="O172" i="31"/>
  <c r="AO171" i="31"/>
  <c r="AN171" i="31"/>
  <c r="AM171" i="31"/>
  <c r="AL171" i="31"/>
  <c r="AK171" i="31"/>
  <c r="AJ171" i="31"/>
  <c r="AI171" i="31"/>
  <c r="AH171" i="31"/>
  <c r="AG171" i="31"/>
  <c r="AF171" i="31"/>
  <c r="AE171" i="31"/>
  <c r="AD171" i="31"/>
  <c r="AC171" i="31"/>
  <c r="AB171" i="31"/>
  <c r="AA171" i="31"/>
  <c r="Z171" i="31"/>
  <c r="Y171" i="31"/>
  <c r="X171" i="31"/>
  <c r="W171" i="31"/>
  <c r="V171" i="31"/>
  <c r="U171" i="31"/>
  <c r="T171" i="31"/>
  <c r="S171" i="31"/>
  <c r="R171" i="31"/>
  <c r="Q171" i="31"/>
  <c r="P171" i="31"/>
  <c r="O171" i="31"/>
  <c r="AO170" i="31"/>
  <c r="AN170" i="31"/>
  <c r="AM170" i="31"/>
  <c r="AL170" i="31"/>
  <c r="AK170" i="31"/>
  <c r="AJ170" i="31"/>
  <c r="AI170" i="31"/>
  <c r="AH170" i="31"/>
  <c r="AG170" i="31"/>
  <c r="AF170" i="31"/>
  <c r="AE170" i="31"/>
  <c r="AD170" i="31"/>
  <c r="AC170" i="31"/>
  <c r="AB170" i="31"/>
  <c r="AA170" i="31"/>
  <c r="Z170" i="31"/>
  <c r="Y170" i="31"/>
  <c r="X170" i="31"/>
  <c r="W170" i="31"/>
  <c r="V170" i="31"/>
  <c r="U170" i="31"/>
  <c r="T170" i="31"/>
  <c r="S170" i="31"/>
  <c r="R170" i="31"/>
  <c r="Q170" i="31"/>
  <c r="P170" i="31"/>
  <c r="O170" i="31"/>
  <c r="AO169" i="31"/>
  <c r="AN169" i="31"/>
  <c r="AM169" i="31"/>
  <c r="AL169" i="31"/>
  <c r="AK169" i="31"/>
  <c r="AJ169" i="31"/>
  <c r="AI169" i="31"/>
  <c r="AH169" i="31"/>
  <c r="AG169" i="31"/>
  <c r="AF169" i="31"/>
  <c r="AE169" i="31"/>
  <c r="AD169" i="31"/>
  <c r="AC169" i="31"/>
  <c r="AB169" i="31"/>
  <c r="AA169" i="31"/>
  <c r="Z169" i="31"/>
  <c r="Y169" i="31"/>
  <c r="X169" i="31"/>
  <c r="W169" i="31"/>
  <c r="V169" i="31"/>
  <c r="U169" i="31"/>
  <c r="T169" i="31"/>
  <c r="S169" i="31"/>
  <c r="R169" i="31"/>
  <c r="Q169" i="31"/>
  <c r="P169" i="31"/>
  <c r="O169" i="31"/>
  <c r="AO168" i="31"/>
  <c r="AN168" i="31"/>
  <c r="AM168" i="31"/>
  <c r="AL168" i="31"/>
  <c r="AK168" i="31"/>
  <c r="AJ168" i="31"/>
  <c r="AI168" i="31"/>
  <c r="AH168" i="31"/>
  <c r="AG168" i="31"/>
  <c r="AF168" i="31"/>
  <c r="AE168" i="31"/>
  <c r="AD168" i="31"/>
  <c r="AC168" i="31"/>
  <c r="AB168" i="31"/>
  <c r="AA168" i="31"/>
  <c r="Z168" i="31"/>
  <c r="Y168" i="31"/>
  <c r="X168" i="31"/>
  <c r="W168" i="31"/>
  <c r="V168" i="31"/>
  <c r="U168" i="31"/>
  <c r="T168" i="31"/>
  <c r="S168" i="31"/>
  <c r="R168" i="31"/>
  <c r="Q168" i="31"/>
  <c r="P168" i="31"/>
  <c r="O168" i="31"/>
  <c r="AO167" i="31"/>
  <c r="AN167" i="31"/>
  <c r="AM167" i="31"/>
  <c r="AL167" i="31"/>
  <c r="AK167" i="31"/>
  <c r="AJ167" i="31"/>
  <c r="AI167" i="31"/>
  <c r="AH167" i="31"/>
  <c r="AG167" i="31"/>
  <c r="AF167" i="31"/>
  <c r="AE167" i="31"/>
  <c r="AD167" i="31"/>
  <c r="AC167" i="31"/>
  <c r="AB167" i="31"/>
  <c r="AA167" i="31"/>
  <c r="Z167" i="31"/>
  <c r="Y167" i="31"/>
  <c r="X167" i="31"/>
  <c r="W167" i="31"/>
  <c r="V167" i="31"/>
  <c r="U167" i="31"/>
  <c r="T167" i="31"/>
  <c r="S167" i="31"/>
  <c r="R167" i="31"/>
  <c r="Q167" i="31"/>
  <c r="P167" i="31"/>
  <c r="O167" i="31"/>
  <c r="AO166" i="31"/>
  <c r="AN166" i="31"/>
  <c r="AM166" i="31"/>
  <c r="AL166" i="31"/>
  <c r="AK166" i="31"/>
  <c r="AJ166" i="31"/>
  <c r="AI166" i="31"/>
  <c r="AH166" i="31"/>
  <c r="AG166" i="31"/>
  <c r="AF166" i="31"/>
  <c r="AE166" i="31"/>
  <c r="AD166" i="31"/>
  <c r="AC166" i="31"/>
  <c r="AB166" i="31"/>
  <c r="AA166" i="31"/>
  <c r="Z166" i="31"/>
  <c r="Y166" i="31"/>
  <c r="X166" i="31"/>
  <c r="W166" i="31"/>
  <c r="V166" i="31"/>
  <c r="U166" i="31"/>
  <c r="T166" i="31"/>
  <c r="S166" i="31"/>
  <c r="R166" i="31"/>
  <c r="Q166" i="31"/>
  <c r="P166" i="31"/>
  <c r="O166" i="31"/>
  <c r="AO165" i="31"/>
  <c r="AN165" i="31"/>
  <c r="AM165" i="31"/>
  <c r="AL165" i="31"/>
  <c r="AK165" i="31"/>
  <c r="AJ165" i="31"/>
  <c r="AI165" i="31"/>
  <c r="AH165" i="31"/>
  <c r="AG165" i="31"/>
  <c r="AF165" i="31"/>
  <c r="AE165" i="31"/>
  <c r="AD165" i="31"/>
  <c r="AC165" i="31"/>
  <c r="AB165" i="31"/>
  <c r="AA165" i="31"/>
  <c r="Z165" i="31"/>
  <c r="Y165" i="31"/>
  <c r="X165" i="31"/>
  <c r="W165" i="31"/>
  <c r="V165" i="31"/>
  <c r="U165" i="31"/>
  <c r="T165" i="31"/>
  <c r="S165" i="31"/>
  <c r="R165" i="31"/>
  <c r="Q165" i="31"/>
  <c r="P165" i="31"/>
  <c r="O165" i="31"/>
  <c r="AO164" i="31"/>
  <c r="AN164" i="31"/>
  <c r="AM164" i="31"/>
  <c r="AL164" i="31"/>
  <c r="AK164" i="31"/>
  <c r="AJ164" i="31"/>
  <c r="AI164" i="31"/>
  <c r="AH164" i="31"/>
  <c r="AG164" i="31"/>
  <c r="AF164" i="31"/>
  <c r="AE164" i="31"/>
  <c r="AD164" i="31"/>
  <c r="AC164" i="31"/>
  <c r="AB164" i="31"/>
  <c r="AA164" i="31"/>
  <c r="Z164" i="31"/>
  <c r="Y164" i="31"/>
  <c r="X164" i="31"/>
  <c r="W164" i="31"/>
  <c r="V164" i="31"/>
  <c r="U164" i="31"/>
  <c r="T164" i="31"/>
  <c r="S164" i="31"/>
  <c r="R164" i="31"/>
  <c r="Q164" i="31"/>
  <c r="P164" i="31"/>
  <c r="O164" i="31"/>
  <c r="AO163" i="31"/>
  <c r="AN163" i="31"/>
  <c r="AM163" i="31"/>
  <c r="AL163" i="31"/>
  <c r="AK163" i="31"/>
  <c r="AJ163" i="31"/>
  <c r="AI163" i="31"/>
  <c r="AH163" i="31"/>
  <c r="AG163" i="31"/>
  <c r="AF163" i="31"/>
  <c r="AE163" i="31"/>
  <c r="AD163" i="31"/>
  <c r="AC163" i="31"/>
  <c r="AB163" i="31"/>
  <c r="AA163" i="31"/>
  <c r="Z163" i="31"/>
  <c r="Y163" i="31"/>
  <c r="X163" i="31"/>
  <c r="W163" i="31"/>
  <c r="V163" i="31"/>
  <c r="U163" i="31"/>
  <c r="T163" i="31"/>
  <c r="S163" i="31"/>
  <c r="R163" i="31"/>
  <c r="Q163" i="31"/>
  <c r="P163" i="31"/>
  <c r="O163" i="31"/>
  <c r="AO162" i="31"/>
  <c r="AN162" i="31"/>
  <c r="AM162" i="31"/>
  <c r="AL162" i="31"/>
  <c r="AK162" i="31"/>
  <c r="AJ162" i="31"/>
  <c r="AI162" i="31"/>
  <c r="AH162" i="31"/>
  <c r="AG162" i="31"/>
  <c r="AF162" i="31"/>
  <c r="AE162" i="31"/>
  <c r="AD162" i="31"/>
  <c r="AC162" i="31"/>
  <c r="AB162" i="31"/>
  <c r="AA162" i="31"/>
  <c r="Z162" i="31"/>
  <c r="Y162" i="31"/>
  <c r="X162" i="31"/>
  <c r="W162" i="31"/>
  <c r="V162" i="31"/>
  <c r="U162" i="31"/>
  <c r="T162" i="31"/>
  <c r="S162" i="31"/>
  <c r="R162" i="31"/>
  <c r="Q162" i="31"/>
  <c r="P162" i="31"/>
  <c r="O162" i="31"/>
  <c r="AO161" i="31"/>
  <c r="AN161" i="31"/>
  <c r="AM161" i="31"/>
  <c r="AL161" i="31"/>
  <c r="AK161" i="31"/>
  <c r="AJ161" i="31"/>
  <c r="AI161" i="31"/>
  <c r="AH161" i="31"/>
  <c r="AG161" i="31"/>
  <c r="AF161" i="31"/>
  <c r="AE161" i="31"/>
  <c r="AD161" i="31"/>
  <c r="AC161" i="31"/>
  <c r="AB161" i="31"/>
  <c r="AA161" i="31"/>
  <c r="Z161" i="31"/>
  <c r="Y161" i="31"/>
  <c r="X161" i="31"/>
  <c r="W161" i="31"/>
  <c r="V161" i="31"/>
  <c r="U161" i="31"/>
  <c r="T161" i="31"/>
  <c r="S161" i="31"/>
  <c r="R161" i="31"/>
  <c r="Q161" i="31"/>
  <c r="P161" i="31"/>
  <c r="O161" i="31"/>
  <c r="AO160" i="31"/>
  <c r="AN160" i="31"/>
  <c r="AM160" i="31"/>
  <c r="AL160" i="31"/>
  <c r="AK160" i="31"/>
  <c r="AJ160" i="31"/>
  <c r="AI160" i="31"/>
  <c r="AH160" i="31"/>
  <c r="AG160" i="31"/>
  <c r="AF160" i="31"/>
  <c r="AE160" i="31"/>
  <c r="AD160" i="31"/>
  <c r="AC160" i="31"/>
  <c r="AB160" i="31"/>
  <c r="AA160" i="31"/>
  <c r="Z160" i="31"/>
  <c r="Y160" i="31"/>
  <c r="X160" i="31"/>
  <c r="W160" i="31"/>
  <c r="V160" i="31"/>
  <c r="U160" i="31"/>
  <c r="T160" i="31"/>
  <c r="S160" i="31"/>
  <c r="R160" i="31"/>
  <c r="Q160" i="31"/>
  <c r="P160" i="31"/>
  <c r="O160" i="31"/>
  <c r="AO159" i="31"/>
  <c r="AN159" i="31"/>
  <c r="AM159" i="31"/>
  <c r="AL159" i="31"/>
  <c r="AK159" i="31"/>
  <c r="AJ159" i="31"/>
  <c r="AI159" i="31"/>
  <c r="AH159" i="31"/>
  <c r="AG159" i="31"/>
  <c r="AF159" i="31"/>
  <c r="AE159" i="31"/>
  <c r="AD159" i="31"/>
  <c r="AC159" i="31"/>
  <c r="AB159" i="31"/>
  <c r="AA159" i="31"/>
  <c r="Z159" i="31"/>
  <c r="Y159" i="31"/>
  <c r="X159" i="31"/>
  <c r="W159" i="31"/>
  <c r="V159" i="31"/>
  <c r="U159" i="31"/>
  <c r="T159" i="31"/>
  <c r="S159" i="31"/>
  <c r="R159" i="31"/>
  <c r="Q159" i="31"/>
  <c r="P159" i="31"/>
  <c r="O159" i="31"/>
  <c r="AO158" i="31"/>
  <c r="AN158" i="31"/>
  <c r="AM158" i="31"/>
  <c r="AL158" i="31"/>
  <c r="AK158" i="31"/>
  <c r="AJ158" i="31"/>
  <c r="AI158" i="31"/>
  <c r="AH158" i="31"/>
  <c r="AG158" i="31"/>
  <c r="AF158" i="31"/>
  <c r="AE158" i="31"/>
  <c r="AD158" i="31"/>
  <c r="AC158" i="31"/>
  <c r="AB158" i="31"/>
  <c r="AA158" i="31"/>
  <c r="Z158" i="31"/>
  <c r="Y158" i="31"/>
  <c r="X158" i="31"/>
  <c r="W158" i="31"/>
  <c r="V158" i="31"/>
  <c r="U158" i="31"/>
  <c r="T158" i="31"/>
  <c r="S158" i="31"/>
  <c r="R158" i="31"/>
  <c r="Q158" i="31"/>
  <c r="P158" i="31"/>
  <c r="O158" i="31"/>
  <c r="AO157" i="31"/>
  <c r="AN157" i="31"/>
  <c r="AM157" i="31"/>
  <c r="AL157" i="31"/>
  <c r="AK157" i="31"/>
  <c r="AJ157" i="31"/>
  <c r="AI157" i="31"/>
  <c r="AH157" i="31"/>
  <c r="AG157" i="31"/>
  <c r="AF157" i="31"/>
  <c r="AE157" i="31"/>
  <c r="AD157" i="31"/>
  <c r="AC157" i="31"/>
  <c r="AB157" i="31"/>
  <c r="AA157" i="31"/>
  <c r="Z157" i="31"/>
  <c r="Y157" i="31"/>
  <c r="X157" i="31"/>
  <c r="W157" i="31"/>
  <c r="V157" i="31"/>
  <c r="U157" i="31"/>
  <c r="T157" i="31"/>
  <c r="S157" i="31"/>
  <c r="R157" i="31"/>
  <c r="Q157" i="31"/>
  <c r="P157" i="31"/>
  <c r="O157" i="31"/>
  <c r="AO156" i="31"/>
  <c r="AN156" i="31"/>
  <c r="AM156" i="31"/>
  <c r="AL156" i="31"/>
  <c r="AK156" i="31"/>
  <c r="AJ156" i="31"/>
  <c r="AI156" i="31"/>
  <c r="AH156" i="31"/>
  <c r="AG156" i="31"/>
  <c r="AF156" i="31"/>
  <c r="AE156" i="31"/>
  <c r="AD156" i="31"/>
  <c r="AC156" i="31"/>
  <c r="AB156" i="31"/>
  <c r="AA156" i="31"/>
  <c r="Z156" i="31"/>
  <c r="Y156" i="31"/>
  <c r="X156" i="31"/>
  <c r="W156" i="31"/>
  <c r="V156" i="31"/>
  <c r="U156" i="31"/>
  <c r="T156" i="31"/>
  <c r="S156" i="31"/>
  <c r="R156" i="31"/>
  <c r="Q156" i="31"/>
  <c r="P156" i="31"/>
  <c r="O156" i="31"/>
  <c r="AO155" i="31"/>
  <c r="AN155" i="31"/>
  <c r="AM155" i="31"/>
  <c r="AL155" i="31"/>
  <c r="AK155" i="31"/>
  <c r="AJ155" i="31"/>
  <c r="AI155" i="31"/>
  <c r="AH155" i="31"/>
  <c r="AG155" i="31"/>
  <c r="AF155" i="31"/>
  <c r="AE155" i="31"/>
  <c r="AD155" i="31"/>
  <c r="AC155" i="31"/>
  <c r="AB155" i="31"/>
  <c r="AA155" i="31"/>
  <c r="Z155" i="31"/>
  <c r="Y155" i="31"/>
  <c r="X155" i="31"/>
  <c r="W155" i="31"/>
  <c r="V155" i="31"/>
  <c r="U155" i="31"/>
  <c r="T155" i="31"/>
  <c r="S155" i="31"/>
  <c r="R155" i="31"/>
  <c r="Q155" i="31"/>
  <c r="P155" i="31"/>
  <c r="O155" i="31"/>
  <c r="AO154" i="31"/>
  <c r="AN154" i="31"/>
  <c r="AM154" i="31"/>
  <c r="AL154" i="31"/>
  <c r="AK154" i="31"/>
  <c r="AJ154" i="31"/>
  <c r="AI154" i="31"/>
  <c r="AH154" i="31"/>
  <c r="AG154" i="31"/>
  <c r="AF154" i="31"/>
  <c r="AE154" i="31"/>
  <c r="AD154" i="31"/>
  <c r="AC154" i="31"/>
  <c r="AB154" i="31"/>
  <c r="AA154" i="31"/>
  <c r="Z154" i="31"/>
  <c r="Y154" i="31"/>
  <c r="X154" i="31"/>
  <c r="W154" i="31"/>
  <c r="V154" i="31"/>
  <c r="U154" i="31"/>
  <c r="T154" i="31"/>
  <c r="S154" i="31"/>
  <c r="R154" i="31"/>
  <c r="Q154" i="31"/>
  <c r="P154" i="31"/>
  <c r="O154" i="31"/>
  <c r="AO153" i="31"/>
  <c r="AN153" i="31"/>
  <c r="AM153" i="31"/>
  <c r="AL153" i="31"/>
  <c r="AK153" i="31"/>
  <c r="AJ153" i="31"/>
  <c r="AI153" i="31"/>
  <c r="AH153" i="31"/>
  <c r="AG153" i="31"/>
  <c r="AF153" i="31"/>
  <c r="AE153" i="31"/>
  <c r="AD153" i="31"/>
  <c r="AC153" i="31"/>
  <c r="AB153" i="31"/>
  <c r="AA153" i="31"/>
  <c r="Z153" i="31"/>
  <c r="Y153" i="31"/>
  <c r="X153" i="31"/>
  <c r="W153" i="31"/>
  <c r="V153" i="31"/>
  <c r="U153" i="31"/>
  <c r="T153" i="31"/>
  <c r="S153" i="31"/>
  <c r="R153" i="31"/>
  <c r="Q153" i="31"/>
  <c r="P153" i="31"/>
  <c r="O153" i="31"/>
  <c r="AO152" i="31"/>
  <c r="AN152" i="31"/>
  <c r="AM152" i="31"/>
  <c r="AL152" i="31"/>
  <c r="AK152" i="31"/>
  <c r="AJ152" i="31"/>
  <c r="AI152" i="31"/>
  <c r="AH152" i="31"/>
  <c r="AG152" i="31"/>
  <c r="AF152" i="31"/>
  <c r="AE152" i="31"/>
  <c r="AD152" i="31"/>
  <c r="AC152" i="31"/>
  <c r="AB152" i="31"/>
  <c r="AA152" i="31"/>
  <c r="Z152" i="31"/>
  <c r="Y152" i="31"/>
  <c r="X152" i="31"/>
  <c r="W152" i="31"/>
  <c r="V152" i="31"/>
  <c r="U152" i="31"/>
  <c r="T152" i="31"/>
  <c r="S152" i="31"/>
  <c r="R152" i="31"/>
  <c r="Q152" i="31"/>
  <c r="P152" i="31"/>
  <c r="O152" i="31"/>
  <c r="AO151" i="31"/>
  <c r="AN151" i="31"/>
  <c r="AM151" i="31"/>
  <c r="AL151" i="31"/>
  <c r="AK151" i="31"/>
  <c r="AJ151" i="31"/>
  <c r="AI151" i="31"/>
  <c r="AH151" i="31"/>
  <c r="AG151" i="31"/>
  <c r="AF151" i="31"/>
  <c r="AE151" i="31"/>
  <c r="AD151" i="31"/>
  <c r="AC151" i="31"/>
  <c r="AB151" i="31"/>
  <c r="AA151" i="31"/>
  <c r="Z151" i="31"/>
  <c r="Y151" i="31"/>
  <c r="X151" i="31"/>
  <c r="W151" i="31"/>
  <c r="V151" i="31"/>
  <c r="U151" i="31"/>
  <c r="T151" i="31"/>
  <c r="S151" i="31"/>
  <c r="R151" i="31"/>
  <c r="Q151" i="31"/>
  <c r="P151" i="31"/>
  <c r="O151" i="31"/>
  <c r="AO150" i="31"/>
  <c r="AN150" i="31"/>
  <c r="AM150" i="31"/>
  <c r="AL150" i="31"/>
  <c r="AK150" i="31"/>
  <c r="AJ150" i="31"/>
  <c r="AI150" i="31"/>
  <c r="AH150" i="31"/>
  <c r="AG150" i="31"/>
  <c r="AF150" i="31"/>
  <c r="AE150" i="31"/>
  <c r="AD150" i="31"/>
  <c r="AC150" i="31"/>
  <c r="AB150" i="31"/>
  <c r="AA150" i="31"/>
  <c r="Z150" i="31"/>
  <c r="Y150" i="31"/>
  <c r="X150" i="31"/>
  <c r="W150" i="31"/>
  <c r="V150" i="31"/>
  <c r="U150" i="31"/>
  <c r="T150" i="31"/>
  <c r="S150" i="31"/>
  <c r="R150" i="31"/>
  <c r="Q150" i="31"/>
  <c r="P150" i="31"/>
  <c r="O150" i="31"/>
  <c r="AO149" i="31"/>
  <c r="AN149" i="31"/>
  <c r="AM149" i="31"/>
  <c r="AL149" i="31"/>
  <c r="AK149" i="31"/>
  <c r="AJ149" i="31"/>
  <c r="AI149" i="31"/>
  <c r="AH149" i="31"/>
  <c r="AG149" i="31"/>
  <c r="AF149" i="31"/>
  <c r="AE149" i="31"/>
  <c r="AD149" i="31"/>
  <c r="AC149" i="31"/>
  <c r="AB149" i="31"/>
  <c r="AA149" i="31"/>
  <c r="Z149" i="31"/>
  <c r="Y149" i="31"/>
  <c r="X149" i="31"/>
  <c r="W149" i="31"/>
  <c r="V149" i="31"/>
  <c r="U149" i="31"/>
  <c r="T149" i="31"/>
  <c r="S149" i="31"/>
  <c r="R149" i="31"/>
  <c r="Q149" i="31"/>
  <c r="P149" i="31"/>
  <c r="O149" i="31"/>
  <c r="AO148" i="31"/>
  <c r="AN148" i="31"/>
  <c r="AM148" i="31"/>
  <c r="AL148" i="31"/>
  <c r="AK148" i="31"/>
  <c r="AJ148" i="31"/>
  <c r="AI148" i="31"/>
  <c r="AH148" i="31"/>
  <c r="AG148" i="31"/>
  <c r="AF148" i="31"/>
  <c r="AE148" i="31"/>
  <c r="AD148" i="31"/>
  <c r="AC148" i="31"/>
  <c r="AB148" i="31"/>
  <c r="AA148" i="31"/>
  <c r="Z148" i="31"/>
  <c r="Y148" i="31"/>
  <c r="X148" i="31"/>
  <c r="W148" i="31"/>
  <c r="V148" i="31"/>
  <c r="U148" i="31"/>
  <c r="T148" i="31"/>
  <c r="S148" i="31"/>
  <c r="R148" i="31"/>
  <c r="Q148" i="31"/>
  <c r="P148" i="31"/>
  <c r="O148" i="31"/>
  <c r="AO147" i="31"/>
  <c r="AN147" i="31"/>
  <c r="AM147" i="31"/>
  <c r="AL147" i="31"/>
  <c r="AK147" i="31"/>
  <c r="AJ147" i="31"/>
  <c r="AI147" i="31"/>
  <c r="AH147" i="31"/>
  <c r="AG147" i="31"/>
  <c r="AF147" i="31"/>
  <c r="AE147" i="31"/>
  <c r="AD147" i="31"/>
  <c r="AC147" i="31"/>
  <c r="AB147" i="31"/>
  <c r="AA147" i="31"/>
  <c r="Z147" i="31"/>
  <c r="Y147" i="31"/>
  <c r="X147" i="31"/>
  <c r="W147" i="31"/>
  <c r="V147" i="31"/>
  <c r="U147" i="31"/>
  <c r="T147" i="31"/>
  <c r="S147" i="31"/>
  <c r="R147" i="31"/>
  <c r="Q147" i="31"/>
  <c r="P147" i="31"/>
  <c r="O147" i="31"/>
  <c r="AO146" i="31"/>
  <c r="AN146" i="31"/>
  <c r="AM146" i="31"/>
  <c r="AL146" i="31"/>
  <c r="AK146" i="31"/>
  <c r="AJ146" i="31"/>
  <c r="AI146" i="31"/>
  <c r="AH146" i="31"/>
  <c r="AG146" i="31"/>
  <c r="AF146" i="31"/>
  <c r="AE146" i="31"/>
  <c r="AD146" i="31"/>
  <c r="AC146" i="31"/>
  <c r="AB146" i="31"/>
  <c r="AA146" i="31"/>
  <c r="Z146" i="31"/>
  <c r="Y146" i="31"/>
  <c r="X146" i="31"/>
  <c r="W146" i="31"/>
  <c r="V146" i="31"/>
  <c r="U146" i="31"/>
  <c r="T146" i="31"/>
  <c r="S146" i="31"/>
  <c r="R146" i="31"/>
  <c r="Q146" i="31"/>
  <c r="P146" i="31"/>
  <c r="O146" i="31"/>
  <c r="AO145" i="31"/>
  <c r="AN145" i="31"/>
  <c r="AM145" i="31"/>
  <c r="AL145" i="31"/>
  <c r="AK145" i="31"/>
  <c r="AJ145" i="31"/>
  <c r="AI145" i="31"/>
  <c r="AH145" i="31"/>
  <c r="AG145" i="31"/>
  <c r="AF145" i="31"/>
  <c r="AE145" i="31"/>
  <c r="AD145" i="31"/>
  <c r="AC145" i="31"/>
  <c r="AB145" i="31"/>
  <c r="AA145" i="31"/>
  <c r="Z145" i="31"/>
  <c r="Y145" i="31"/>
  <c r="X145" i="31"/>
  <c r="W145" i="31"/>
  <c r="V145" i="31"/>
  <c r="U145" i="31"/>
  <c r="T145" i="31"/>
  <c r="S145" i="31"/>
  <c r="R145" i="31"/>
  <c r="Q145" i="31"/>
  <c r="P145" i="31"/>
  <c r="O145" i="31"/>
  <c r="AO144" i="31"/>
  <c r="AN144" i="31"/>
  <c r="AM144" i="31"/>
  <c r="AL144" i="31"/>
  <c r="AK144" i="31"/>
  <c r="AJ144" i="31"/>
  <c r="AI144" i="31"/>
  <c r="AH144" i="31"/>
  <c r="AG144" i="31"/>
  <c r="AF144" i="31"/>
  <c r="AE144" i="31"/>
  <c r="AD144" i="31"/>
  <c r="AC144" i="31"/>
  <c r="AB144" i="31"/>
  <c r="AA144" i="31"/>
  <c r="Z144" i="31"/>
  <c r="Y144" i="31"/>
  <c r="X144" i="31"/>
  <c r="W144" i="31"/>
  <c r="V144" i="31"/>
  <c r="U144" i="31"/>
  <c r="T144" i="31"/>
  <c r="S144" i="31"/>
  <c r="R144" i="31"/>
  <c r="Q144" i="31"/>
  <c r="P144" i="31"/>
  <c r="O144" i="31"/>
  <c r="AO143" i="31"/>
  <c r="AN143" i="31"/>
  <c r="AM143" i="31"/>
  <c r="AL143" i="31"/>
  <c r="AK143" i="31"/>
  <c r="AJ143" i="31"/>
  <c r="AI143" i="31"/>
  <c r="AH143" i="31"/>
  <c r="AG143" i="31"/>
  <c r="AF143" i="31"/>
  <c r="AE143" i="31"/>
  <c r="AD143" i="31"/>
  <c r="AC143" i="31"/>
  <c r="AB143" i="31"/>
  <c r="AA143" i="31"/>
  <c r="Z143" i="31"/>
  <c r="Y143" i="31"/>
  <c r="X143" i="31"/>
  <c r="W143" i="31"/>
  <c r="V143" i="31"/>
  <c r="U143" i="31"/>
  <c r="T143" i="31"/>
  <c r="S143" i="31"/>
  <c r="R143" i="31"/>
  <c r="Q143" i="31"/>
  <c r="P143" i="31"/>
  <c r="O143" i="31"/>
  <c r="AO142" i="31"/>
  <c r="AN142" i="31"/>
  <c r="AM142" i="31"/>
  <c r="AL142" i="31"/>
  <c r="AK142" i="31"/>
  <c r="AJ142" i="31"/>
  <c r="AI142" i="31"/>
  <c r="AH142" i="31"/>
  <c r="AG142" i="31"/>
  <c r="AF142" i="31"/>
  <c r="AE142" i="31"/>
  <c r="AD142" i="31"/>
  <c r="AC142" i="31"/>
  <c r="AB142" i="31"/>
  <c r="AA142" i="31"/>
  <c r="Z142" i="31"/>
  <c r="Y142" i="31"/>
  <c r="X142" i="31"/>
  <c r="W142" i="31"/>
  <c r="V142" i="31"/>
  <c r="U142" i="31"/>
  <c r="T142" i="31"/>
  <c r="S142" i="31"/>
  <c r="R142" i="31"/>
  <c r="Q142" i="31"/>
  <c r="P142" i="31"/>
  <c r="O142" i="31"/>
  <c r="AO141" i="31"/>
  <c r="AN141" i="31"/>
  <c r="AM141" i="31"/>
  <c r="AL141" i="31"/>
  <c r="AK141" i="31"/>
  <c r="AJ141" i="31"/>
  <c r="AI141" i="31"/>
  <c r="AH141" i="31"/>
  <c r="AG141" i="31"/>
  <c r="AF141" i="31"/>
  <c r="AE141" i="31"/>
  <c r="AD141" i="31"/>
  <c r="AC141" i="31"/>
  <c r="AB141" i="31"/>
  <c r="AA141" i="31"/>
  <c r="Z141" i="31"/>
  <c r="Y141" i="31"/>
  <c r="X141" i="31"/>
  <c r="W141" i="31"/>
  <c r="V141" i="31"/>
  <c r="U141" i="31"/>
  <c r="T141" i="31"/>
  <c r="S141" i="31"/>
  <c r="R141" i="31"/>
  <c r="Q141" i="31"/>
  <c r="P141" i="31"/>
  <c r="O141" i="31"/>
  <c r="AO140" i="31"/>
  <c r="AN140" i="31"/>
  <c r="AM140" i="31"/>
  <c r="AL140" i="31"/>
  <c r="AK140" i="31"/>
  <c r="AJ140" i="31"/>
  <c r="AI140" i="31"/>
  <c r="AH140" i="31"/>
  <c r="AG140" i="31"/>
  <c r="AF140" i="31"/>
  <c r="AE140" i="31"/>
  <c r="AD140" i="31"/>
  <c r="AC140" i="31"/>
  <c r="AB140" i="31"/>
  <c r="AA140" i="31"/>
  <c r="Z140" i="31"/>
  <c r="Y140" i="31"/>
  <c r="X140" i="31"/>
  <c r="W140" i="31"/>
  <c r="V140" i="31"/>
  <c r="U140" i="31"/>
  <c r="T140" i="31"/>
  <c r="S140" i="31"/>
  <c r="R140" i="31"/>
  <c r="Q140" i="31"/>
  <c r="P140" i="31"/>
  <c r="O140" i="31"/>
  <c r="AO139" i="31"/>
  <c r="AN139" i="31"/>
  <c r="AM139" i="31"/>
  <c r="AL139" i="31"/>
  <c r="AK139" i="31"/>
  <c r="AJ139" i="31"/>
  <c r="AI139" i="31"/>
  <c r="AH139" i="31"/>
  <c r="AG139" i="31"/>
  <c r="AF139" i="31"/>
  <c r="AE139" i="31"/>
  <c r="AD139" i="31"/>
  <c r="AC139" i="31"/>
  <c r="AB139" i="31"/>
  <c r="AA139" i="31"/>
  <c r="Z139" i="31"/>
  <c r="Y139" i="31"/>
  <c r="X139" i="31"/>
  <c r="W139" i="31"/>
  <c r="V139" i="31"/>
  <c r="U139" i="31"/>
  <c r="T139" i="31"/>
  <c r="S139" i="31"/>
  <c r="R139" i="31"/>
  <c r="Q139" i="31"/>
  <c r="P139" i="31"/>
  <c r="O139" i="31"/>
  <c r="AO138" i="31"/>
  <c r="AN138" i="31"/>
  <c r="AM138" i="31"/>
  <c r="AL138" i="31"/>
  <c r="AK138" i="31"/>
  <c r="AJ138" i="31"/>
  <c r="AI138" i="31"/>
  <c r="AH138" i="31"/>
  <c r="AG138" i="31"/>
  <c r="AF138" i="31"/>
  <c r="AE138" i="31"/>
  <c r="AD138" i="31"/>
  <c r="AC138" i="31"/>
  <c r="AB138" i="31"/>
  <c r="AA138" i="31"/>
  <c r="Z138" i="31"/>
  <c r="Y138" i="31"/>
  <c r="X138" i="31"/>
  <c r="W138" i="31"/>
  <c r="V138" i="31"/>
  <c r="U138" i="31"/>
  <c r="T138" i="31"/>
  <c r="S138" i="31"/>
  <c r="R138" i="31"/>
  <c r="Q138" i="31"/>
  <c r="P138" i="31"/>
  <c r="O138" i="31"/>
  <c r="AO127" i="31"/>
  <c r="AN127" i="31"/>
  <c r="AM127" i="31"/>
  <c r="AL127" i="31"/>
  <c r="AK127" i="31"/>
  <c r="AJ127" i="31"/>
  <c r="AI127" i="31"/>
  <c r="AH127" i="31"/>
  <c r="AG127" i="31"/>
  <c r="AF127" i="31"/>
  <c r="AE127" i="31"/>
  <c r="AD127" i="31"/>
  <c r="AC127" i="31"/>
  <c r="AB127" i="31"/>
  <c r="AA127" i="31"/>
  <c r="Z127" i="31"/>
  <c r="Y127" i="31"/>
  <c r="X127" i="31"/>
  <c r="W127" i="31"/>
  <c r="V127" i="31"/>
  <c r="U127" i="31"/>
  <c r="T127" i="31"/>
  <c r="S127" i="31"/>
  <c r="R127" i="31"/>
  <c r="Q127" i="31"/>
  <c r="P127" i="31"/>
  <c r="O127" i="31"/>
  <c r="AO126" i="31"/>
  <c r="AN126" i="31"/>
  <c r="AM126" i="31"/>
  <c r="AL126" i="31"/>
  <c r="AK126" i="31"/>
  <c r="AJ126" i="31"/>
  <c r="AI126" i="31"/>
  <c r="AH126" i="31"/>
  <c r="AG126" i="31"/>
  <c r="AF126" i="31"/>
  <c r="AE126" i="31"/>
  <c r="AD126" i="31"/>
  <c r="AC126" i="31"/>
  <c r="AB126" i="31"/>
  <c r="AA126" i="31"/>
  <c r="Z126" i="31"/>
  <c r="Y126" i="31"/>
  <c r="X126" i="31"/>
  <c r="W126" i="31"/>
  <c r="V126" i="31"/>
  <c r="U126" i="31"/>
  <c r="T126" i="31"/>
  <c r="S126" i="31"/>
  <c r="R126" i="31"/>
  <c r="Q126" i="31"/>
  <c r="P126" i="31"/>
  <c r="O126" i="31"/>
  <c r="AO125" i="31"/>
  <c r="AN125" i="31"/>
  <c r="AM125" i="31"/>
  <c r="AL125" i="31"/>
  <c r="AK125" i="31"/>
  <c r="AJ125" i="31"/>
  <c r="AI125" i="31"/>
  <c r="AH125" i="31"/>
  <c r="AG125" i="31"/>
  <c r="AF125" i="31"/>
  <c r="AE125" i="31"/>
  <c r="AD125" i="31"/>
  <c r="AC125" i="31"/>
  <c r="AB125" i="31"/>
  <c r="AA125" i="31"/>
  <c r="Z125" i="31"/>
  <c r="Y125" i="31"/>
  <c r="X125" i="31"/>
  <c r="W125" i="31"/>
  <c r="V125" i="31"/>
  <c r="U125" i="31"/>
  <c r="T125" i="31"/>
  <c r="S125" i="31"/>
  <c r="R125" i="31"/>
  <c r="Q125" i="31"/>
  <c r="P125" i="31"/>
  <c r="O125" i="31"/>
  <c r="AO124" i="31"/>
  <c r="AN124" i="31"/>
  <c r="AM124" i="31"/>
  <c r="AL124" i="31"/>
  <c r="AK124" i="31"/>
  <c r="AJ124" i="31"/>
  <c r="AI124" i="31"/>
  <c r="AH124" i="31"/>
  <c r="AG124" i="31"/>
  <c r="AF124" i="31"/>
  <c r="AE124" i="31"/>
  <c r="AD124" i="31"/>
  <c r="AC124" i="31"/>
  <c r="AB124" i="31"/>
  <c r="AA124" i="31"/>
  <c r="Z124" i="31"/>
  <c r="Y124" i="31"/>
  <c r="X124" i="31"/>
  <c r="W124" i="31"/>
  <c r="V124" i="31"/>
  <c r="U124" i="31"/>
  <c r="T124" i="31"/>
  <c r="S124" i="31"/>
  <c r="R124" i="31"/>
  <c r="Q124" i="31"/>
  <c r="P124" i="31"/>
  <c r="O124" i="31"/>
  <c r="AO123" i="31"/>
  <c r="AN123" i="31"/>
  <c r="AM123" i="31"/>
  <c r="AL123" i="31"/>
  <c r="AK123" i="31"/>
  <c r="AJ123" i="31"/>
  <c r="AI123" i="31"/>
  <c r="AH123" i="31"/>
  <c r="AG123" i="31"/>
  <c r="AF123" i="31"/>
  <c r="AE123" i="31"/>
  <c r="AD123" i="31"/>
  <c r="AC123" i="31"/>
  <c r="AB123" i="31"/>
  <c r="AA123" i="31"/>
  <c r="Z123" i="31"/>
  <c r="Y123" i="31"/>
  <c r="X123" i="31"/>
  <c r="W123" i="31"/>
  <c r="V123" i="31"/>
  <c r="U123" i="31"/>
  <c r="T123" i="31"/>
  <c r="S123" i="31"/>
  <c r="R123" i="31"/>
  <c r="Q123" i="31"/>
  <c r="P123" i="31"/>
  <c r="O123" i="31"/>
  <c r="AO122" i="31"/>
  <c r="AN122" i="31"/>
  <c r="AM122" i="31"/>
  <c r="AL122" i="31"/>
  <c r="AK122" i="31"/>
  <c r="AJ122" i="31"/>
  <c r="AI122" i="31"/>
  <c r="AH122" i="31"/>
  <c r="AG122" i="31"/>
  <c r="AF122" i="31"/>
  <c r="AE122" i="31"/>
  <c r="AD122" i="31"/>
  <c r="AC122" i="31"/>
  <c r="AB122" i="31"/>
  <c r="AA122" i="31"/>
  <c r="Z122" i="31"/>
  <c r="Y122" i="31"/>
  <c r="X122" i="31"/>
  <c r="W122" i="31"/>
  <c r="V122" i="31"/>
  <c r="U122" i="31"/>
  <c r="T122" i="31"/>
  <c r="S122" i="31"/>
  <c r="R122" i="31"/>
  <c r="Q122" i="31"/>
  <c r="P122" i="31"/>
  <c r="O122" i="31"/>
  <c r="AO121" i="31"/>
  <c r="AN121" i="31"/>
  <c r="AM121" i="31"/>
  <c r="AL121" i="31"/>
  <c r="AK121" i="31"/>
  <c r="AJ121" i="31"/>
  <c r="AI121" i="31"/>
  <c r="AH121" i="31"/>
  <c r="AG121" i="31"/>
  <c r="AF121" i="31"/>
  <c r="AE121" i="31"/>
  <c r="AD121" i="31"/>
  <c r="AC121" i="31"/>
  <c r="AB121" i="31"/>
  <c r="AA121" i="31"/>
  <c r="Z121" i="31"/>
  <c r="Y121" i="31"/>
  <c r="X121" i="31"/>
  <c r="W121" i="31"/>
  <c r="V121" i="31"/>
  <c r="U121" i="31"/>
  <c r="T121" i="31"/>
  <c r="S121" i="31"/>
  <c r="R121" i="31"/>
  <c r="Q121" i="31"/>
  <c r="P121" i="31"/>
  <c r="O121" i="31"/>
  <c r="AO120" i="31"/>
  <c r="AN120" i="31"/>
  <c r="AM120" i="31"/>
  <c r="AL120" i="31"/>
  <c r="AK120" i="31"/>
  <c r="AJ120" i="31"/>
  <c r="AI120" i="31"/>
  <c r="AH120" i="31"/>
  <c r="AG120" i="31"/>
  <c r="AF120" i="31"/>
  <c r="AE120" i="31"/>
  <c r="AD120" i="31"/>
  <c r="AC120" i="31"/>
  <c r="AB120" i="31"/>
  <c r="AA120" i="31"/>
  <c r="Z120" i="31"/>
  <c r="Y120" i="31"/>
  <c r="X120" i="31"/>
  <c r="W120" i="31"/>
  <c r="V120" i="31"/>
  <c r="U120" i="31"/>
  <c r="T120" i="31"/>
  <c r="S120" i="31"/>
  <c r="R120" i="31"/>
  <c r="Q120" i="31"/>
  <c r="P120" i="31"/>
  <c r="O120" i="31"/>
  <c r="AO119" i="31"/>
  <c r="AN119" i="31"/>
  <c r="AM119" i="31"/>
  <c r="AL119" i="31"/>
  <c r="AK119" i="31"/>
  <c r="AJ119" i="31"/>
  <c r="AI119" i="31"/>
  <c r="AH119" i="31"/>
  <c r="AG119" i="31"/>
  <c r="AF119" i="31"/>
  <c r="AE119" i="31"/>
  <c r="AD119" i="31"/>
  <c r="AC119" i="31"/>
  <c r="AB119" i="31"/>
  <c r="AA119" i="31"/>
  <c r="Z119" i="31"/>
  <c r="Y119" i="31"/>
  <c r="X119" i="31"/>
  <c r="W119" i="31"/>
  <c r="V119" i="31"/>
  <c r="U119" i="31"/>
  <c r="T119" i="31"/>
  <c r="S119" i="31"/>
  <c r="R119" i="31"/>
  <c r="Q119" i="31"/>
  <c r="P119" i="31"/>
  <c r="O119" i="31"/>
  <c r="AO118" i="31"/>
  <c r="AN118" i="31"/>
  <c r="AM118" i="31"/>
  <c r="AL118" i="31"/>
  <c r="AK118" i="31"/>
  <c r="AJ118" i="31"/>
  <c r="AI118" i="31"/>
  <c r="AH118" i="31"/>
  <c r="AG118" i="31"/>
  <c r="AF118" i="31"/>
  <c r="AE118" i="31"/>
  <c r="AD118" i="31"/>
  <c r="AC118" i="31"/>
  <c r="AB118" i="31"/>
  <c r="AA118" i="31"/>
  <c r="Z118" i="31"/>
  <c r="Y118" i="31"/>
  <c r="X118" i="31"/>
  <c r="W118" i="31"/>
  <c r="V118" i="31"/>
  <c r="U118" i="31"/>
  <c r="T118" i="31"/>
  <c r="S118" i="31"/>
  <c r="R118" i="31"/>
  <c r="Q118" i="31"/>
  <c r="P118" i="31"/>
  <c r="O118" i="31"/>
  <c r="AO117" i="31"/>
  <c r="AN117" i="31"/>
  <c r="AM117" i="31"/>
  <c r="AL117" i="31"/>
  <c r="AK117" i="31"/>
  <c r="AJ117" i="31"/>
  <c r="AI117" i="31"/>
  <c r="AH117" i="31"/>
  <c r="AG117" i="31"/>
  <c r="AF117" i="31"/>
  <c r="AE117" i="31"/>
  <c r="AD117" i="31"/>
  <c r="AC117" i="31"/>
  <c r="AB117" i="31"/>
  <c r="AA117" i="31"/>
  <c r="Z117" i="31"/>
  <c r="Y117" i="31"/>
  <c r="X117" i="31"/>
  <c r="W117" i="31"/>
  <c r="V117" i="31"/>
  <c r="U117" i="31"/>
  <c r="T117" i="31"/>
  <c r="S117" i="31"/>
  <c r="R117" i="31"/>
  <c r="Q117" i="31"/>
  <c r="P117" i="31"/>
  <c r="O117" i="31"/>
  <c r="AO116" i="31"/>
  <c r="AN116" i="31"/>
  <c r="AM116" i="31"/>
  <c r="AL116" i="31"/>
  <c r="AK116" i="31"/>
  <c r="AJ116" i="31"/>
  <c r="AI116" i="31"/>
  <c r="AH116" i="31"/>
  <c r="AG116" i="31"/>
  <c r="AF116" i="31"/>
  <c r="AE116" i="31"/>
  <c r="AD116" i="31"/>
  <c r="AC116" i="31"/>
  <c r="AB116" i="31"/>
  <c r="AA116" i="31"/>
  <c r="Z116" i="31"/>
  <c r="Y116" i="31"/>
  <c r="X116" i="31"/>
  <c r="W116" i="31"/>
  <c r="V116" i="31"/>
  <c r="U116" i="31"/>
  <c r="T116" i="31"/>
  <c r="S116" i="31"/>
  <c r="R116" i="31"/>
  <c r="Q116" i="31"/>
  <c r="P116" i="31"/>
  <c r="O116" i="31"/>
  <c r="AO115" i="31"/>
  <c r="AN115" i="31"/>
  <c r="AM115" i="31"/>
  <c r="AL115" i="31"/>
  <c r="AK115" i="31"/>
  <c r="AJ115" i="31"/>
  <c r="AI115" i="31"/>
  <c r="AH115" i="31"/>
  <c r="AG115" i="31"/>
  <c r="AF115" i="31"/>
  <c r="AE115" i="31"/>
  <c r="AD115" i="31"/>
  <c r="AC115" i="31"/>
  <c r="AB115" i="31"/>
  <c r="AA115" i="31"/>
  <c r="Z115" i="31"/>
  <c r="Y115" i="31"/>
  <c r="X115" i="31"/>
  <c r="W115" i="31"/>
  <c r="V115" i="31"/>
  <c r="U115" i="31"/>
  <c r="T115" i="31"/>
  <c r="S115" i="31"/>
  <c r="R115" i="31"/>
  <c r="Q115" i="31"/>
  <c r="P115" i="31"/>
  <c r="O115" i="31"/>
  <c r="AO114" i="31"/>
  <c r="AN114" i="31"/>
  <c r="AM114" i="31"/>
  <c r="AL114" i="31"/>
  <c r="AK114" i="31"/>
  <c r="AJ114" i="31"/>
  <c r="AI114" i="31"/>
  <c r="AH114" i="31"/>
  <c r="AG114" i="31"/>
  <c r="AF114" i="31"/>
  <c r="AE114" i="31"/>
  <c r="AD114" i="31"/>
  <c r="AC114" i="31"/>
  <c r="AB114" i="31"/>
  <c r="AA114" i="31"/>
  <c r="Z114" i="31"/>
  <c r="Y114" i="31"/>
  <c r="X114" i="31"/>
  <c r="W114" i="31"/>
  <c r="V114" i="31"/>
  <c r="U114" i="31"/>
  <c r="T114" i="31"/>
  <c r="S114" i="31"/>
  <c r="R114" i="31"/>
  <c r="Q114" i="31"/>
  <c r="P114" i="31"/>
  <c r="O114" i="31"/>
  <c r="AO113" i="31"/>
  <c r="AN113" i="31"/>
  <c r="AM113" i="31"/>
  <c r="AL113" i="31"/>
  <c r="AK113" i="31"/>
  <c r="AJ113" i="31"/>
  <c r="AI113" i="31"/>
  <c r="AH113" i="31"/>
  <c r="AG113" i="31"/>
  <c r="AF113" i="31"/>
  <c r="AE113" i="31"/>
  <c r="AD113" i="31"/>
  <c r="AC113" i="31"/>
  <c r="AB113" i="31"/>
  <c r="AA113" i="31"/>
  <c r="Z113" i="31"/>
  <c r="Y113" i="31"/>
  <c r="X113" i="31"/>
  <c r="W113" i="31"/>
  <c r="V113" i="31"/>
  <c r="U113" i="31"/>
  <c r="T113" i="31"/>
  <c r="S113" i="31"/>
  <c r="R113" i="31"/>
  <c r="Q113" i="31"/>
  <c r="P113" i="31"/>
  <c r="O113" i="31"/>
  <c r="AO112" i="31"/>
  <c r="AN112" i="31"/>
  <c r="AM112" i="31"/>
  <c r="AL112" i="31"/>
  <c r="AK112" i="31"/>
  <c r="AJ112" i="31"/>
  <c r="AI112" i="31"/>
  <c r="AH112" i="31"/>
  <c r="AG112" i="31"/>
  <c r="AF112" i="31"/>
  <c r="AE112" i="31"/>
  <c r="AD112" i="31"/>
  <c r="AC112" i="31"/>
  <c r="AB112" i="31"/>
  <c r="AA112" i="31"/>
  <c r="Z112" i="31"/>
  <c r="Y112" i="31"/>
  <c r="X112" i="31"/>
  <c r="W112" i="31"/>
  <c r="V112" i="31"/>
  <c r="U112" i="31"/>
  <c r="T112" i="31"/>
  <c r="S112" i="31"/>
  <c r="R112" i="31"/>
  <c r="Q112" i="31"/>
  <c r="P112" i="31"/>
  <c r="O112" i="31"/>
  <c r="AO111" i="31"/>
  <c r="AN111" i="31"/>
  <c r="AM111" i="31"/>
  <c r="AL111" i="31"/>
  <c r="AK111" i="31"/>
  <c r="AJ111" i="31"/>
  <c r="AI111" i="31"/>
  <c r="AH111" i="31"/>
  <c r="AG111" i="31"/>
  <c r="AF111" i="31"/>
  <c r="AE111" i="31"/>
  <c r="AD111" i="31"/>
  <c r="AC111" i="31"/>
  <c r="AB111" i="31"/>
  <c r="AA111" i="31"/>
  <c r="Z111" i="31"/>
  <c r="Y111" i="31"/>
  <c r="X111" i="31"/>
  <c r="W111" i="31"/>
  <c r="V111" i="31"/>
  <c r="U111" i="31"/>
  <c r="T111" i="31"/>
  <c r="S111" i="31"/>
  <c r="R111" i="31"/>
  <c r="Q111" i="31"/>
  <c r="P111" i="31"/>
  <c r="O111" i="31"/>
  <c r="AO110" i="31"/>
  <c r="AN110" i="31"/>
  <c r="AM110" i="31"/>
  <c r="AL110" i="31"/>
  <c r="AK110" i="31"/>
  <c r="AJ110" i="31"/>
  <c r="AI110" i="31"/>
  <c r="AH110" i="31"/>
  <c r="AG110" i="31"/>
  <c r="AF110" i="31"/>
  <c r="AE110" i="31"/>
  <c r="AD110" i="31"/>
  <c r="AC110" i="31"/>
  <c r="AB110" i="31"/>
  <c r="AA110" i="31"/>
  <c r="Z110" i="31"/>
  <c r="Y110" i="31"/>
  <c r="X110" i="31"/>
  <c r="W110" i="31"/>
  <c r="V110" i="31"/>
  <c r="U110" i="31"/>
  <c r="T110" i="31"/>
  <c r="S110" i="31"/>
  <c r="R110" i="31"/>
  <c r="Q110" i="31"/>
  <c r="P110" i="31"/>
  <c r="O110" i="31"/>
  <c r="AO109" i="31"/>
  <c r="AN109" i="31"/>
  <c r="AM109" i="31"/>
  <c r="AL109" i="31"/>
  <c r="AK109" i="31"/>
  <c r="AJ109" i="31"/>
  <c r="AI109" i="31"/>
  <c r="AH109" i="31"/>
  <c r="AG109" i="31"/>
  <c r="AF109" i="31"/>
  <c r="AE109" i="31"/>
  <c r="AD109" i="31"/>
  <c r="AC109" i="31"/>
  <c r="AB109" i="31"/>
  <c r="AA109" i="31"/>
  <c r="Z109" i="31"/>
  <c r="Y109" i="31"/>
  <c r="X109" i="31"/>
  <c r="W109" i="31"/>
  <c r="V109" i="31"/>
  <c r="U109" i="31"/>
  <c r="T109" i="31"/>
  <c r="S109" i="31"/>
  <c r="R109" i="31"/>
  <c r="Q109" i="31"/>
  <c r="P109" i="31"/>
  <c r="O109" i="31"/>
  <c r="AO108" i="31"/>
  <c r="AN108" i="31"/>
  <c r="AM108" i="31"/>
  <c r="AL108" i="31"/>
  <c r="AK108" i="31"/>
  <c r="AJ108" i="31"/>
  <c r="AI108" i="31"/>
  <c r="AH108" i="31"/>
  <c r="AG108" i="31"/>
  <c r="AF108" i="31"/>
  <c r="AE108" i="31"/>
  <c r="AD108" i="31"/>
  <c r="AC108" i="31"/>
  <c r="AB108" i="31"/>
  <c r="AA108" i="31"/>
  <c r="Z108" i="31"/>
  <c r="Y108" i="31"/>
  <c r="X108" i="31"/>
  <c r="W108" i="31"/>
  <c r="V108" i="31"/>
  <c r="U108" i="31"/>
  <c r="T108" i="31"/>
  <c r="S108" i="31"/>
  <c r="R108" i="31"/>
  <c r="Q108" i="31"/>
  <c r="P108" i="31"/>
  <c r="O108" i="31"/>
  <c r="AO107" i="31"/>
  <c r="AN107" i="31"/>
  <c r="AM107" i="31"/>
  <c r="AL107" i="31"/>
  <c r="AK107" i="31"/>
  <c r="AJ107" i="31"/>
  <c r="AI107" i="31"/>
  <c r="AH107" i="31"/>
  <c r="AG107" i="31"/>
  <c r="AF107" i="31"/>
  <c r="AE107" i="31"/>
  <c r="AD107" i="31"/>
  <c r="AC107" i="31"/>
  <c r="AB107" i="31"/>
  <c r="AA107" i="31"/>
  <c r="Z107" i="31"/>
  <c r="Y107" i="31"/>
  <c r="X107" i="31"/>
  <c r="W107" i="31"/>
  <c r="V107" i="31"/>
  <c r="U107" i="31"/>
  <c r="T107" i="31"/>
  <c r="S107" i="31"/>
  <c r="R107" i="31"/>
  <c r="Q107" i="31"/>
  <c r="P107" i="31"/>
  <c r="O107" i="31"/>
  <c r="AO106" i="31"/>
  <c r="AN106" i="31"/>
  <c r="AM106" i="31"/>
  <c r="AL106" i="31"/>
  <c r="AK106" i="31"/>
  <c r="AJ106" i="31"/>
  <c r="AI106" i="31"/>
  <c r="AH106" i="31"/>
  <c r="AG106" i="31"/>
  <c r="AF106" i="31"/>
  <c r="AE106" i="31"/>
  <c r="AD106" i="31"/>
  <c r="AC106" i="31"/>
  <c r="AB106" i="31"/>
  <c r="AA106" i="31"/>
  <c r="Z106" i="31"/>
  <c r="Y106" i="31"/>
  <c r="X106" i="31"/>
  <c r="W106" i="31"/>
  <c r="V106" i="31"/>
  <c r="U106" i="31"/>
  <c r="T106" i="31"/>
  <c r="S106" i="31"/>
  <c r="R106" i="31"/>
  <c r="Q106" i="31"/>
  <c r="P106" i="31"/>
  <c r="O106" i="31"/>
  <c r="AO105" i="31"/>
  <c r="AN105" i="31"/>
  <c r="AM105" i="31"/>
  <c r="AL105" i="31"/>
  <c r="AK105" i="31"/>
  <c r="AJ105" i="31"/>
  <c r="AI105" i="31"/>
  <c r="AH105" i="31"/>
  <c r="AG105" i="31"/>
  <c r="AF105" i="31"/>
  <c r="AE105" i="31"/>
  <c r="AD105" i="31"/>
  <c r="AC105" i="31"/>
  <c r="AB105" i="31"/>
  <c r="AA105" i="31"/>
  <c r="Z105" i="31"/>
  <c r="Y105" i="31"/>
  <c r="X105" i="31"/>
  <c r="W105" i="31"/>
  <c r="V105" i="31"/>
  <c r="U105" i="31"/>
  <c r="T105" i="31"/>
  <c r="S105" i="31"/>
  <c r="R105" i="31"/>
  <c r="Q105" i="31"/>
  <c r="P105" i="31"/>
  <c r="O105" i="31"/>
  <c r="AO104" i="31"/>
  <c r="AN104" i="31"/>
  <c r="AM104" i="31"/>
  <c r="AL104" i="31"/>
  <c r="AK104" i="31"/>
  <c r="AJ104" i="31"/>
  <c r="AI104" i="31"/>
  <c r="AH104" i="31"/>
  <c r="AG104" i="31"/>
  <c r="AF104" i="31"/>
  <c r="AE104" i="31"/>
  <c r="AD104" i="31"/>
  <c r="AC104" i="31"/>
  <c r="AB104" i="31"/>
  <c r="AA104" i="31"/>
  <c r="Z104" i="31"/>
  <c r="Y104" i="31"/>
  <c r="X104" i="31"/>
  <c r="W104" i="31"/>
  <c r="V104" i="31"/>
  <c r="U104" i="31"/>
  <c r="T104" i="31"/>
  <c r="S104" i="31"/>
  <c r="R104" i="31"/>
  <c r="Q104" i="31"/>
  <c r="P104" i="31"/>
  <c r="O104" i="31"/>
  <c r="AO103" i="31"/>
  <c r="AN103" i="31"/>
  <c r="AM103" i="31"/>
  <c r="AL103" i="31"/>
  <c r="AK103" i="31"/>
  <c r="AJ103" i="31"/>
  <c r="AI103" i="31"/>
  <c r="AH103" i="31"/>
  <c r="AG103" i="31"/>
  <c r="AF103" i="31"/>
  <c r="AE103" i="31"/>
  <c r="AD103" i="31"/>
  <c r="AC103" i="31"/>
  <c r="AB103" i="31"/>
  <c r="AA103" i="31"/>
  <c r="Z103" i="31"/>
  <c r="Y103" i="31"/>
  <c r="X103" i="31"/>
  <c r="W103" i="31"/>
  <c r="V103" i="31"/>
  <c r="U103" i="31"/>
  <c r="T103" i="31"/>
  <c r="S103" i="31"/>
  <c r="R103" i="31"/>
  <c r="Q103" i="31"/>
  <c r="P103" i="31"/>
  <c r="O103" i="31"/>
  <c r="AO102" i="31"/>
  <c r="AN102" i="31"/>
  <c r="AM102" i="31"/>
  <c r="AL102" i="31"/>
  <c r="AK102" i="31"/>
  <c r="AJ102" i="31"/>
  <c r="AI102" i="31"/>
  <c r="AH102" i="31"/>
  <c r="AG102" i="31"/>
  <c r="AF102" i="31"/>
  <c r="AE102" i="31"/>
  <c r="AD102" i="31"/>
  <c r="AC102" i="31"/>
  <c r="AB102" i="31"/>
  <c r="AA102" i="31"/>
  <c r="Z102" i="31"/>
  <c r="Y102" i="31"/>
  <c r="X102" i="31"/>
  <c r="W102" i="31"/>
  <c r="V102" i="31"/>
  <c r="U102" i="31"/>
  <c r="T102" i="31"/>
  <c r="S102" i="31"/>
  <c r="R102" i="31"/>
  <c r="Q102" i="31"/>
  <c r="P102" i="31"/>
  <c r="O102" i="31"/>
  <c r="AO101" i="31"/>
  <c r="AN101" i="31"/>
  <c r="AM101" i="31"/>
  <c r="AL101" i="31"/>
  <c r="AK101" i="31"/>
  <c r="AJ101" i="31"/>
  <c r="AI101" i="31"/>
  <c r="AH101" i="31"/>
  <c r="AG101" i="31"/>
  <c r="AF101" i="31"/>
  <c r="AE101" i="31"/>
  <c r="AD101" i="31"/>
  <c r="AC101" i="31"/>
  <c r="AB101" i="31"/>
  <c r="AA101" i="31"/>
  <c r="Z101" i="31"/>
  <c r="Y101" i="31"/>
  <c r="X101" i="31"/>
  <c r="W101" i="31"/>
  <c r="V101" i="31"/>
  <c r="U101" i="31"/>
  <c r="T101" i="31"/>
  <c r="S101" i="31"/>
  <c r="R101" i="31"/>
  <c r="Q101" i="31"/>
  <c r="P101" i="31"/>
  <c r="O101" i="31"/>
  <c r="AO100" i="31"/>
  <c r="AN100" i="31"/>
  <c r="AM100" i="31"/>
  <c r="AL100" i="31"/>
  <c r="AK100" i="31"/>
  <c r="AJ100" i="31"/>
  <c r="AI100" i="31"/>
  <c r="AH100" i="31"/>
  <c r="AG100" i="31"/>
  <c r="AF100" i="31"/>
  <c r="AE100" i="31"/>
  <c r="AD100" i="31"/>
  <c r="AC100" i="31"/>
  <c r="AB100" i="31"/>
  <c r="AA100" i="31"/>
  <c r="Z100" i="31"/>
  <c r="Y100" i="31"/>
  <c r="X100" i="31"/>
  <c r="W100" i="31"/>
  <c r="V100" i="31"/>
  <c r="U100" i="31"/>
  <c r="T100" i="31"/>
  <c r="S100" i="31"/>
  <c r="R100" i="31"/>
  <c r="Q100" i="31"/>
  <c r="P100" i="31"/>
  <c r="O100" i="31"/>
  <c r="AO99" i="31"/>
  <c r="AN99" i="31"/>
  <c r="AM99" i="31"/>
  <c r="AL99" i="31"/>
  <c r="AK99" i="31"/>
  <c r="AJ99" i="31"/>
  <c r="AI99" i="31"/>
  <c r="AH99" i="31"/>
  <c r="AG99" i="31"/>
  <c r="AF99" i="31"/>
  <c r="AE99" i="31"/>
  <c r="AD99" i="31"/>
  <c r="AC99" i="31"/>
  <c r="AB99" i="31"/>
  <c r="AA99" i="31"/>
  <c r="Z99" i="31"/>
  <c r="Y99" i="31"/>
  <c r="X99" i="31"/>
  <c r="W99" i="31"/>
  <c r="V99" i="31"/>
  <c r="U99" i="31"/>
  <c r="T99" i="31"/>
  <c r="S99" i="31"/>
  <c r="R99" i="31"/>
  <c r="Q99" i="31"/>
  <c r="P99" i="31"/>
  <c r="O99" i="31"/>
  <c r="AO98" i="31"/>
  <c r="AN98" i="31"/>
  <c r="AM98" i="31"/>
  <c r="AL98" i="31"/>
  <c r="AK98" i="31"/>
  <c r="AJ98" i="31"/>
  <c r="AI98" i="31"/>
  <c r="AH98" i="31"/>
  <c r="AG98" i="31"/>
  <c r="AF98" i="31"/>
  <c r="AE98" i="31"/>
  <c r="AD98" i="31"/>
  <c r="AC98" i="31"/>
  <c r="AB98" i="31"/>
  <c r="AA98" i="31"/>
  <c r="Z98" i="31"/>
  <c r="Y98" i="31"/>
  <c r="X98" i="31"/>
  <c r="W98" i="31"/>
  <c r="V98" i="31"/>
  <c r="U98" i="31"/>
  <c r="T98" i="31"/>
  <c r="S98" i="31"/>
  <c r="R98" i="31"/>
  <c r="Q98" i="31"/>
  <c r="P98" i="31"/>
  <c r="O98" i="31"/>
  <c r="AO97" i="31"/>
  <c r="AN97" i="31"/>
  <c r="AM97" i="31"/>
  <c r="AL97" i="31"/>
  <c r="AK97" i="31"/>
  <c r="AJ97" i="31"/>
  <c r="AI97" i="31"/>
  <c r="AH97" i="31"/>
  <c r="AG97" i="31"/>
  <c r="AF97" i="31"/>
  <c r="AE97" i="31"/>
  <c r="AD97" i="31"/>
  <c r="AC97" i="31"/>
  <c r="AB97" i="31"/>
  <c r="AA97" i="31"/>
  <c r="Z97" i="31"/>
  <c r="Y97" i="31"/>
  <c r="X97" i="31"/>
  <c r="W97" i="31"/>
  <c r="V97" i="31"/>
  <c r="U97" i="31"/>
  <c r="T97" i="31"/>
  <c r="S97" i="31"/>
  <c r="R97" i="31"/>
  <c r="Q97" i="31"/>
  <c r="P97" i="31"/>
  <c r="O97" i="31"/>
  <c r="AO96" i="31"/>
  <c r="AN96" i="31"/>
  <c r="AM96" i="31"/>
  <c r="AL96" i="31"/>
  <c r="AK96" i="31"/>
  <c r="AJ96" i="31"/>
  <c r="AI96" i="31"/>
  <c r="AH96" i="31"/>
  <c r="AG96" i="31"/>
  <c r="AF96" i="31"/>
  <c r="AE96" i="31"/>
  <c r="AD96" i="31"/>
  <c r="AC96" i="31"/>
  <c r="AB96" i="31"/>
  <c r="AA96" i="31"/>
  <c r="Z96" i="31"/>
  <c r="Y96" i="31"/>
  <c r="X96" i="31"/>
  <c r="W96" i="31"/>
  <c r="V96" i="31"/>
  <c r="U96" i="31"/>
  <c r="T96" i="31"/>
  <c r="S96" i="31"/>
  <c r="R96" i="31"/>
  <c r="Q96" i="31"/>
  <c r="P96" i="31"/>
  <c r="O96" i="31"/>
  <c r="AO95" i="31"/>
  <c r="AN95" i="31"/>
  <c r="AM95" i="31"/>
  <c r="AL95" i="31"/>
  <c r="AK95" i="31"/>
  <c r="AJ95" i="31"/>
  <c r="AI95" i="31"/>
  <c r="AH95" i="31"/>
  <c r="AG95" i="31"/>
  <c r="AF95" i="31"/>
  <c r="AE95" i="31"/>
  <c r="AD95" i="31"/>
  <c r="AC95" i="31"/>
  <c r="AB95" i="31"/>
  <c r="AA95" i="31"/>
  <c r="Z95" i="31"/>
  <c r="Y95" i="31"/>
  <c r="X95" i="31"/>
  <c r="W95" i="31"/>
  <c r="V95" i="31"/>
  <c r="U95" i="31"/>
  <c r="T95" i="31"/>
  <c r="S95" i="31"/>
  <c r="R95" i="31"/>
  <c r="Q95" i="31"/>
  <c r="P95" i="31"/>
  <c r="O95" i="31"/>
  <c r="AO94" i="31"/>
  <c r="AN94" i="31"/>
  <c r="AM94" i="31"/>
  <c r="AL94" i="31"/>
  <c r="AK94" i="31"/>
  <c r="AJ94" i="31"/>
  <c r="AI94" i="31"/>
  <c r="AH94" i="31"/>
  <c r="AG94" i="31"/>
  <c r="AF94" i="31"/>
  <c r="AE94" i="31"/>
  <c r="AD94" i="31"/>
  <c r="AC94" i="31"/>
  <c r="AB94" i="31"/>
  <c r="AA94" i="31"/>
  <c r="Z94" i="31"/>
  <c r="Y94" i="31"/>
  <c r="X94" i="31"/>
  <c r="W94" i="31"/>
  <c r="V94" i="31"/>
  <c r="U94" i="31"/>
  <c r="T94" i="31"/>
  <c r="S94" i="31"/>
  <c r="R94" i="31"/>
  <c r="Q94" i="31"/>
  <c r="P94" i="31"/>
  <c r="O94" i="31"/>
  <c r="AO93" i="31"/>
  <c r="AN93" i="31"/>
  <c r="AM93" i="31"/>
  <c r="AL93" i="31"/>
  <c r="AK93" i="31"/>
  <c r="AJ93" i="31"/>
  <c r="AI93" i="31"/>
  <c r="AH93" i="31"/>
  <c r="AG93" i="31"/>
  <c r="AF93" i="31"/>
  <c r="AE93" i="31"/>
  <c r="AD93" i="31"/>
  <c r="AC93" i="31"/>
  <c r="AB93" i="31"/>
  <c r="AA93" i="31"/>
  <c r="Z93" i="31"/>
  <c r="Y93" i="31"/>
  <c r="X93" i="31"/>
  <c r="W93" i="31"/>
  <c r="V93" i="31"/>
  <c r="U93" i="31"/>
  <c r="T93" i="31"/>
  <c r="S93" i="31"/>
  <c r="R93" i="31"/>
  <c r="Q93" i="31"/>
  <c r="P93" i="31"/>
  <c r="O93" i="31"/>
  <c r="AO92" i="31"/>
  <c r="AN92" i="31"/>
  <c r="AM92" i="31"/>
  <c r="AL92" i="31"/>
  <c r="AK92" i="31"/>
  <c r="AJ92" i="31"/>
  <c r="AI92" i="31"/>
  <c r="AH92" i="31"/>
  <c r="AG92" i="31"/>
  <c r="AF92" i="31"/>
  <c r="AE92" i="31"/>
  <c r="AD92" i="31"/>
  <c r="AC92" i="31"/>
  <c r="AB92" i="31"/>
  <c r="AA92" i="31"/>
  <c r="Z92" i="31"/>
  <c r="Y92" i="31"/>
  <c r="X92" i="31"/>
  <c r="W92" i="31"/>
  <c r="V92" i="31"/>
  <c r="U92" i="31"/>
  <c r="T92" i="31"/>
  <c r="S92" i="31"/>
  <c r="R92" i="31"/>
  <c r="Q92" i="31"/>
  <c r="P92" i="31"/>
  <c r="O92" i="31"/>
  <c r="AO91" i="31"/>
  <c r="AN91" i="31"/>
  <c r="AM91" i="31"/>
  <c r="AL91" i="31"/>
  <c r="AK91" i="31"/>
  <c r="AJ91" i="31"/>
  <c r="AI91" i="31"/>
  <c r="AH91" i="31"/>
  <c r="AG91" i="31"/>
  <c r="AF91" i="31"/>
  <c r="AE91" i="31"/>
  <c r="AD91" i="31"/>
  <c r="AC91" i="31"/>
  <c r="AB91" i="31"/>
  <c r="AA91" i="31"/>
  <c r="Z91" i="31"/>
  <c r="Y91" i="31"/>
  <c r="X91" i="31"/>
  <c r="W91" i="31"/>
  <c r="V91" i="31"/>
  <c r="U91" i="31"/>
  <c r="T91" i="31"/>
  <c r="S91" i="31"/>
  <c r="R91" i="31"/>
  <c r="Q91" i="31"/>
  <c r="P91" i="31"/>
  <c r="O91" i="31"/>
  <c r="AO90" i="31"/>
  <c r="AN90" i="31"/>
  <c r="AM90" i="31"/>
  <c r="AL90" i="31"/>
  <c r="AK90" i="31"/>
  <c r="AJ90" i="31"/>
  <c r="AI90" i="31"/>
  <c r="AH90" i="31"/>
  <c r="AG90" i="31"/>
  <c r="AF90" i="31"/>
  <c r="AE90" i="31"/>
  <c r="AD90" i="31"/>
  <c r="AC90" i="31"/>
  <c r="AB90" i="31"/>
  <c r="AA90" i="31"/>
  <c r="Z90" i="31"/>
  <c r="Y90" i="31"/>
  <c r="X90" i="31"/>
  <c r="W90" i="31"/>
  <c r="V90" i="31"/>
  <c r="U90" i="31"/>
  <c r="T90" i="31"/>
  <c r="S90" i="31"/>
  <c r="R90" i="31"/>
  <c r="Q90" i="31"/>
  <c r="P90" i="31"/>
  <c r="O90" i="31"/>
  <c r="AO89" i="31"/>
  <c r="AN89" i="31"/>
  <c r="AM89" i="31"/>
  <c r="AL89" i="31"/>
  <c r="AK89" i="31"/>
  <c r="AJ89" i="31"/>
  <c r="AI89" i="31"/>
  <c r="AH89" i="31"/>
  <c r="AG89" i="31"/>
  <c r="AF89" i="31"/>
  <c r="AE89" i="31"/>
  <c r="AD89" i="31"/>
  <c r="AC89" i="31"/>
  <c r="AB89" i="31"/>
  <c r="AA89" i="31"/>
  <c r="Z89" i="31"/>
  <c r="Y89" i="31"/>
  <c r="X89" i="31"/>
  <c r="W89" i="31"/>
  <c r="V89" i="31"/>
  <c r="U89" i="31"/>
  <c r="T89" i="31"/>
  <c r="S89" i="31"/>
  <c r="R89" i="31"/>
  <c r="Q89" i="31"/>
  <c r="P89" i="31"/>
  <c r="O89" i="31"/>
  <c r="AO88" i="31"/>
  <c r="AN88" i="31"/>
  <c r="AM88" i="31"/>
  <c r="AL88" i="31"/>
  <c r="AK88" i="31"/>
  <c r="AJ88" i="31"/>
  <c r="AI88" i="31"/>
  <c r="AH88" i="31"/>
  <c r="AG88" i="31"/>
  <c r="AF88" i="31"/>
  <c r="AE88" i="31"/>
  <c r="AD88" i="31"/>
  <c r="AC88" i="31"/>
  <c r="AB88" i="31"/>
  <c r="AA88" i="31"/>
  <c r="Z88" i="31"/>
  <c r="Y88" i="31"/>
  <c r="X88" i="31"/>
  <c r="W88" i="31"/>
  <c r="V88" i="31"/>
  <c r="U88" i="31"/>
  <c r="T88" i="31"/>
  <c r="S88" i="31"/>
  <c r="R88" i="31"/>
  <c r="Q88" i="31"/>
  <c r="P88" i="31"/>
  <c r="O88" i="31"/>
  <c r="AO87" i="31"/>
  <c r="AN87" i="31"/>
  <c r="AM87" i="31"/>
  <c r="AL87" i="31"/>
  <c r="AK87" i="31"/>
  <c r="AJ87" i="31"/>
  <c r="AI87" i="31"/>
  <c r="AH87" i="31"/>
  <c r="AG87" i="31"/>
  <c r="AF87" i="31"/>
  <c r="AE87" i="31"/>
  <c r="AD87" i="31"/>
  <c r="AC87" i="31"/>
  <c r="AB87" i="31"/>
  <c r="AA87" i="31"/>
  <c r="Z87" i="31"/>
  <c r="Y87" i="31"/>
  <c r="X87" i="31"/>
  <c r="W87" i="31"/>
  <c r="V87" i="31"/>
  <c r="U87" i="31"/>
  <c r="T87" i="31"/>
  <c r="S87" i="31"/>
  <c r="R87" i="31"/>
  <c r="Q87" i="31"/>
  <c r="P87" i="31"/>
  <c r="O87" i="31"/>
  <c r="AO86" i="31"/>
  <c r="AN86" i="31"/>
  <c r="AM86" i="31"/>
  <c r="AL86" i="31"/>
  <c r="AK86" i="31"/>
  <c r="AJ86" i="31"/>
  <c r="AI86" i="31"/>
  <c r="AH86" i="31"/>
  <c r="AG86" i="31"/>
  <c r="AF86" i="31"/>
  <c r="AE86" i="31"/>
  <c r="AD86" i="31"/>
  <c r="AC86" i="31"/>
  <c r="AB86" i="31"/>
  <c r="AA86" i="31"/>
  <c r="Z86" i="31"/>
  <c r="Y86" i="31"/>
  <c r="X86" i="31"/>
  <c r="W86" i="31"/>
  <c r="V86" i="31"/>
  <c r="U86" i="31"/>
  <c r="T86" i="31"/>
  <c r="S86" i="31"/>
  <c r="R86" i="31"/>
  <c r="Q86" i="31"/>
  <c r="P86" i="31"/>
  <c r="O86" i="31"/>
  <c r="AO85" i="31"/>
  <c r="AN85" i="31"/>
  <c r="AM85" i="31"/>
  <c r="AL85" i="31"/>
  <c r="AK85" i="31"/>
  <c r="AJ85" i="31"/>
  <c r="AI85" i="31"/>
  <c r="AH85" i="31"/>
  <c r="AG85" i="31"/>
  <c r="AF85" i="31"/>
  <c r="AE85" i="31"/>
  <c r="AD85" i="31"/>
  <c r="AC85" i="31"/>
  <c r="AB85" i="31"/>
  <c r="AA85" i="31"/>
  <c r="Z85" i="31"/>
  <c r="Y85" i="31"/>
  <c r="X85" i="31"/>
  <c r="W85" i="31"/>
  <c r="V85" i="31"/>
  <c r="U85" i="31"/>
  <c r="T85" i="31"/>
  <c r="S85" i="31"/>
  <c r="R85" i="31"/>
  <c r="Q85" i="31"/>
  <c r="P85" i="31"/>
  <c r="O85" i="31"/>
  <c r="AO84" i="31"/>
  <c r="AN84" i="31"/>
  <c r="AM84" i="31"/>
  <c r="AL84" i="31"/>
  <c r="AK84" i="31"/>
  <c r="AJ84" i="31"/>
  <c r="AI84" i="31"/>
  <c r="AH84" i="31"/>
  <c r="AG84" i="31"/>
  <c r="AF84" i="31"/>
  <c r="AE84" i="31"/>
  <c r="AD84" i="31"/>
  <c r="AC84" i="31"/>
  <c r="AB84" i="31"/>
  <c r="AA84" i="31"/>
  <c r="Z84" i="31"/>
  <c r="Y84" i="31"/>
  <c r="X84" i="31"/>
  <c r="W84" i="31"/>
  <c r="V84" i="31"/>
  <c r="U84" i="31"/>
  <c r="T84" i="31"/>
  <c r="S84" i="31"/>
  <c r="R84" i="31"/>
  <c r="Q84" i="31"/>
  <c r="P84" i="31"/>
  <c r="O84" i="31"/>
  <c r="AO83" i="31"/>
  <c r="AN83" i="31"/>
  <c r="AM83" i="31"/>
  <c r="AL83" i="31"/>
  <c r="AK83" i="31"/>
  <c r="AJ83" i="31"/>
  <c r="AI83" i="31"/>
  <c r="AH83" i="31"/>
  <c r="AG83" i="31"/>
  <c r="AF83" i="31"/>
  <c r="AE83" i="31"/>
  <c r="AD83" i="31"/>
  <c r="AC83" i="31"/>
  <c r="AB83" i="31"/>
  <c r="AA83" i="31"/>
  <c r="Z83" i="31"/>
  <c r="Y83" i="31"/>
  <c r="X83" i="31"/>
  <c r="W83" i="31"/>
  <c r="V83" i="31"/>
  <c r="U83" i="31"/>
  <c r="T83" i="31"/>
  <c r="S83" i="31"/>
  <c r="R83" i="31"/>
  <c r="Q83" i="31"/>
  <c r="P83" i="31"/>
  <c r="O83" i="31"/>
  <c r="AO82" i="31"/>
  <c r="AN82" i="31"/>
  <c r="AM82" i="31"/>
  <c r="AL82" i="31"/>
  <c r="AK82" i="31"/>
  <c r="AJ82" i="31"/>
  <c r="AI82" i="31"/>
  <c r="AH82" i="31"/>
  <c r="AG82" i="31"/>
  <c r="AF82" i="31"/>
  <c r="AE82" i="31"/>
  <c r="AD82" i="31"/>
  <c r="AC82" i="31"/>
  <c r="AB82" i="31"/>
  <c r="AA82" i="31"/>
  <c r="Z82" i="31"/>
  <c r="Y82" i="31"/>
  <c r="X82" i="31"/>
  <c r="W82" i="31"/>
  <c r="V82" i="31"/>
  <c r="U82" i="31"/>
  <c r="T82" i="31"/>
  <c r="S82" i="31"/>
  <c r="R82" i="31"/>
  <c r="Q82" i="31"/>
  <c r="P82" i="31"/>
  <c r="O82" i="31"/>
  <c r="AO81" i="31"/>
  <c r="AN81" i="31"/>
  <c r="AM81" i="31"/>
  <c r="AL81" i="31"/>
  <c r="AK81" i="31"/>
  <c r="AJ81" i="31"/>
  <c r="AI81" i="31"/>
  <c r="AH81" i="31"/>
  <c r="AG81" i="31"/>
  <c r="AF81" i="31"/>
  <c r="AE81" i="31"/>
  <c r="AD81" i="31"/>
  <c r="AC81" i="31"/>
  <c r="AB81" i="31"/>
  <c r="AA81" i="31"/>
  <c r="Z81" i="31"/>
  <c r="Y81" i="31"/>
  <c r="X81" i="31"/>
  <c r="W81" i="31"/>
  <c r="V81" i="31"/>
  <c r="U81" i="31"/>
  <c r="T81" i="31"/>
  <c r="S81" i="31"/>
  <c r="R81" i="31"/>
  <c r="Q81" i="31"/>
  <c r="P81" i="31"/>
  <c r="O81" i="31"/>
  <c r="AO80" i="31"/>
  <c r="AN80" i="31"/>
  <c r="AM80" i="31"/>
  <c r="AL80" i="31"/>
  <c r="AK80" i="31"/>
  <c r="AJ80" i="31"/>
  <c r="AI80" i="31"/>
  <c r="AH80" i="31"/>
  <c r="AG80" i="31"/>
  <c r="AF80" i="31"/>
  <c r="AE80" i="31"/>
  <c r="AD80" i="31"/>
  <c r="AC80" i="31"/>
  <c r="AB80" i="31"/>
  <c r="AA80" i="31"/>
  <c r="Z80" i="31"/>
  <c r="Y80" i="31"/>
  <c r="X80" i="31"/>
  <c r="W80" i="31"/>
  <c r="V80" i="31"/>
  <c r="U80" i="31"/>
  <c r="T80" i="31"/>
  <c r="S80" i="31"/>
  <c r="R80" i="31"/>
  <c r="Q80" i="31"/>
  <c r="P80" i="31"/>
  <c r="O80" i="31"/>
  <c r="AO79" i="31"/>
  <c r="AN79" i="31"/>
  <c r="AM79" i="31"/>
  <c r="AL79" i="31"/>
  <c r="AK79" i="31"/>
  <c r="AJ79" i="31"/>
  <c r="AI79" i="31"/>
  <c r="AH79" i="31"/>
  <c r="AG79" i="31"/>
  <c r="AF79" i="31"/>
  <c r="AE79" i="31"/>
  <c r="AD79" i="31"/>
  <c r="AC79" i="31"/>
  <c r="AB79" i="31"/>
  <c r="AA79" i="31"/>
  <c r="Z79" i="31"/>
  <c r="Y79" i="31"/>
  <c r="X79" i="31"/>
  <c r="W79" i="31"/>
  <c r="V79" i="31"/>
  <c r="U79" i="31"/>
  <c r="T79" i="31"/>
  <c r="S79" i="31"/>
  <c r="R79" i="31"/>
  <c r="Q79" i="31"/>
  <c r="P79" i="31"/>
  <c r="O79" i="31"/>
  <c r="AO78" i="31"/>
  <c r="AN78" i="31"/>
  <c r="AM78" i="31"/>
  <c r="AL78" i="31"/>
  <c r="AK78" i="31"/>
  <c r="AJ78" i="31"/>
  <c r="AI78" i="31"/>
  <c r="AH78" i="31"/>
  <c r="AG78" i="31"/>
  <c r="AF78" i="31"/>
  <c r="AE78" i="31"/>
  <c r="AD78" i="31"/>
  <c r="AC78" i="31"/>
  <c r="AB78" i="31"/>
  <c r="AA78" i="31"/>
  <c r="Z78" i="31"/>
  <c r="Y78" i="31"/>
  <c r="X78" i="31"/>
  <c r="W78" i="31"/>
  <c r="V78" i="31"/>
  <c r="U78" i="31"/>
  <c r="T78" i="31"/>
  <c r="S78" i="31"/>
  <c r="R78" i="31"/>
  <c r="Q78" i="31"/>
  <c r="P78" i="31"/>
  <c r="O78" i="31"/>
  <c r="AO77" i="31"/>
  <c r="AN77" i="31"/>
  <c r="AM77" i="31"/>
  <c r="AL77" i="31"/>
  <c r="AK77" i="31"/>
  <c r="AJ77" i="31"/>
  <c r="AI77" i="31"/>
  <c r="AH77" i="31"/>
  <c r="AG77" i="31"/>
  <c r="AF77" i="31"/>
  <c r="AE77" i="31"/>
  <c r="AD77" i="31"/>
  <c r="AC77" i="31"/>
  <c r="AB77" i="31"/>
  <c r="AA77" i="31"/>
  <c r="Z77" i="31"/>
  <c r="Y77" i="31"/>
  <c r="X77" i="31"/>
  <c r="W77" i="31"/>
  <c r="V77" i="31"/>
  <c r="U77" i="31"/>
  <c r="T77" i="31"/>
  <c r="S77" i="31"/>
  <c r="R77" i="31"/>
  <c r="Q77" i="31"/>
  <c r="P77" i="31"/>
  <c r="O77" i="31"/>
  <c r="AO76" i="31"/>
  <c r="AN76" i="31"/>
  <c r="AM76" i="31"/>
  <c r="AL76" i="31"/>
  <c r="AK76" i="31"/>
  <c r="AJ76" i="31"/>
  <c r="AI76" i="31"/>
  <c r="AH76" i="31"/>
  <c r="AG76" i="31"/>
  <c r="AF76" i="31"/>
  <c r="AE76" i="31"/>
  <c r="AD76" i="31"/>
  <c r="AC76" i="31"/>
  <c r="AB76" i="31"/>
  <c r="AA76" i="31"/>
  <c r="Z76" i="31"/>
  <c r="Y76" i="31"/>
  <c r="X76" i="31"/>
  <c r="W76" i="31"/>
  <c r="V76" i="31"/>
  <c r="U76" i="31"/>
  <c r="T76" i="31"/>
  <c r="S76" i="31"/>
  <c r="R76" i="31"/>
  <c r="Q76" i="31"/>
  <c r="P76" i="31"/>
  <c r="O76" i="31"/>
  <c r="AO75" i="31"/>
  <c r="AN75" i="31"/>
  <c r="AM75" i="31"/>
  <c r="AL75" i="31"/>
  <c r="AK75" i="31"/>
  <c r="AJ75" i="31"/>
  <c r="AI75" i="31"/>
  <c r="AH75" i="31"/>
  <c r="AG75" i="31"/>
  <c r="AF75" i="31"/>
  <c r="AE75" i="31"/>
  <c r="AD75" i="31"/>
  <c r="AC75" i="31"/>
  <c r="AB75" i="31"/>
  <c r="AA75" i="31"/>
  <c r="Z75" i="31"/>
  <c r="Y75" i="31"/>
  <c r="X75" i="31"/>
  <c r="W75" i="31"/>
  <c r="V75" i="31"/>
  <c r="U75" i="31"/>
  <c r="T75" i="31"/>
  <c r="S75" i="31"/>
  <c r="R75" i="31"/>
  <c r="Q75" i="31"/>
  <c r="P75" i="31"/>
  <c r="O75" i="31"/>
  <c r="AO74" i="31"/>
  <c r="AN74" i="31"/>
  <c r="AM74" i="31"/>
  <c r="AL74" i="31"/>
  <c r="AK74" i="31"/>
  <c r="AJ74" i="31"/>
  <c r="AI74" i="31"/>
  <c r="AH74" i="31"/>
  <c r="AG74" i="31"/>
  <c r="AF74" i="31"/>
  <c r="AE74" i="31"/>
  <c r="AD74" i="31"/>
  <c r="AC74" i="31"/>
  <c r="AB74" i="31"/>
  <c r="AA74" i="31"/>
  <c r="Z74" i="31"/>
  <c r="Y74" i="31"/>
  <c r="X74" i="31"/>
  <c r="W74" i="31"/>
  <c r="V74" i="31"/>
  <c r="U74" i="31"/>
  <c r="T74" i="31"/>
  <c r="S74" i="31"/>
  <c r="R74" i="31"/>
  <c r="Q74" i="31"/>
  <c r="P74" i="31"/>
  <c r="O74" i="31"/>
  <c r="AO73" i="31"/>
  <c r="AN73" i="31"/>
  <c r="AM73" i="31"/>
  <c r="AL73" i="31"/>
  <c r="AK73" i="31"/>
  <c r="AJ73" i="31"/>
  <c r="AI73" i="31"/>
  <c r="AH73" i="31"/>
  <c r="AG73" i="31"/>
  <c r="AF73" i="31"/>
  <c r="AE73" i="31"/>
  <c r="AD73" i="31"/>
  <c r="AC73" i="31"/>
  <c r="AB73" i="31"/>
  <c r="AA73" i="31"/>
  <c r="Z73" i="31"/>
  <c r="Y73" i="31"/>
  <c r="X73" i="31"/>
  <c r="W73" i="31"/>
  <c r="V73" i="31"/>
  <c r="U73" i="31"/>
  <c r="T73" i="31"/>
  <c r="S73" i="31"/>
  <c r="R73" i="31"/>
  <c r="Q73" i="31"/>
  <c r="P73" i="31"/>
  <c r="O73" i="31"/>
  <c r="AO72" i="31"/>
  <c r="AN72" i="31"/>
  <c r="AM72" i="31"/>
  <c r="AL72" i="31"/>
  <c r="AK72" i="31"/>
  <c r="AJ72" i="31"/>
  <c r="AI72" i="31"/>
  <c r="AH72" i="31"/>
  <c r="AG72" i="31"/>
  <c r="AF72" i="31"/>
  <c r="AE72" i="31"/>
  <c r="AD72" i="31"/>
  <c r="AC72" i="31"/>
  <c r="AB72" i="31"/>
  <c r="AA72" i="31"/>
  <c r="Z72" i="31"/>
  <c r="Y72" i="31"/>
  <c r="X72" i="31"/>
  <c r="W72" i="31"/>
  <c r="V72" i="31"/>
  <c r="U72" i="31"/>
  <c r="T72" i="31"/>
  <c r="S72" i="31"/>
  <c r="R72" i="31"/>
  <c r="Q72" i="31"/>
  <c r="P72" i="31"/>
  <c r="O72" i="31"/>
  <c r="AO71" i="31"/>
  <c r="AN71" i="31"/>
  <c r="AM71" i="31"/>
  <c r="AL71" i="31"/>
  <c r="AK71" i="31"/>
  <c r="AJ71" i="31"/>
  <c r="AI71" i="31"/>
  <c r="AH71" i="31"/>
  <c r="AG71" i="31"/>
  <c r="AF71" i="31"/>
  <c r="AE71" i="31"/>
  <c r="AD71" i="31"/>
  <c r="AC71" i="31"/>
  <c r="AB71" i="31"/>
  <c r="AA71" i="31"/>
  <c r="Z71" i="31"/>
  <c r="Y71" i="31"/>
  <c r="X71" i="31"/>
  <c r="W71" i="31"/>
  <c r="V71" i="31"/>
  <c r="U71" i="31"/>
  <c r="T71" i="31"/>
  <c r="S71" i="31"/>
  <c r="R71" i="31"/>
  <c r="Q71" i="31"/>
  <c r="P71" i="31"/>
  <c r="O71" i="31"/>
  <c r="AO70" i="31"/>
  <c r="AN70" i="31"/>
  <c r="AM70" i="31"/>
  <c r="AL70" i="31"/>
  <c r="AK70" i="31"/>
  <c r="AJ70" i="31"/>
  <c r="AI70" i="31"/>
  <c r="AH70" i="31"/>
  <c r="AG70" i="31"/>
  <c r="AF70" i="31"/>
  <c r="AE70" i="31"/>
  <c r="AD70" i="31"/>
  <c r="AC70" i="31"/>
  <c r="AB70" i="31"/>
  <c r="AA70" i="31"/>
  <c r="Z70" i="31"/>
  <c r="Y70" i="31"/>
  <c r="X70" i="31"/>
  <c r="W70" i="31"/>
  <c r="V70" i="31"/>
  <c r="U70" i="31"/>
  <c r="T70" i="31"/>
  <c r="S70" i="31"/>
  <c r="R70" i="31"/>
  <c r="Q70" i="31"/>
  <c r="P70" i="31"/>
  <c r="O70" i="31"/>
  <c r="AO69" i="31"/>
  <c r="AN69" i="31"/>
  <c r="AM69" i="31"/>
  <c r="AL69" i="31"/>
  <c r="AK69" i="31"/>
  <c r="AJ69" i="31"/>
  <c r="AI69" i="31"/>
  <c r="AH69" i="31"/>
  <c r="AG69" i="31"/>
  <c r="AF69" i="31"/>
  <c r="AE69" i="31"/>
  <c r="AD69" i="31"/>
  <c r="AC69" i="31"/>
  <c r="AB69" i="31"/>
  <c r="AA69" i="31"/>
  <c r="Z69" i="31"/>
  <c r="Y69" i="31"/>
  <c r="X69" i="31"/>
  <c r="W69" i="31"/>
  <c r="V69" i="31"/>
  <c r="U69" i="31"/>
  <c r="T69" i="31"/>
  <c r="S69" i="31"/>
  <c r="R69" i="31"/>
  <c r="Q69" i="31"/>
  <c r="P69" i="31"/>
  <c r="O69" i="31"/>
  <c r="AO68" i="31"/>
  <c r="AN68" i="31"/>
  <c r="AM68" i="31"/>
  <c r="AL68" i="31"/>
  <c r="AK68" i="31"/>
  <c r="AJ68" i="31"/>
  <c r="AI68" i="31"/>
  <c r="AH68" i="31"/>
  <c r="AG68" i="31"/>
  <c r="AF68" i="31"/>
  <c r="AE68" i="31"/>
  <c r="AD68" i="31"/>
  <c r="AC68" i="31"/>
  <c r="AB68" i="31"/>
  <c r="AA68" i="31"/>
  <c r="Z68" i="31"/>
  <c r="Y68" i="31"/>
  <c r="X68" i="31"/>
  <c r="W68" i="31"/>
  <c r="V68" i="31"/>
  <c r="U68" i="31"/>
  <c r="T68" i="31"/>
  <c r="S68" i="31"/>
  <c r="R68" i="31"/>
  <c r="Q68" i="31"/>
  <c r="P68" i="31"/>
  <c r="O68" i="31"/>
  <c r="AO67" i="31"/>
  <c r="AN67" i="31"/>
  <c r="AM67" i="31"/>
  <c r="AL67" i="31"/>
  <c r="AK67" i="31"/>
  <c r="AJ67" i="31"/>
  <c r="AI67" i="31"/>
  <c r="AH67" i="31"/>
  <c r="AG67" i="31"/>
  <c r="AF67" i="31"/>
  <c r="AE67" i="31"/>
  <c r="AD67" i="31"/>
  <c r="AC67" i="31"/>
  <c r="AB67" i="31"/>
  <c r="AA67" i="31"/>
  <c r="Z67" i="31"/>
  <c r="Y67" i="31"/>
  <c r="X67" i="31"/>
  <c r="W67" i="31"/>
  <c r="V67" i="31"/>
  <c r="U67" i="31"/>
  <c r="T67" i="31"/>
  <c r="S67" i="31"/>
  <c r="R67" i="31"/>
  <c r="Q67" i="31"/>
  <c r="P67" i="31"/>
  <c r="O67" i="31"/>
  <c r="AO66" i="31"/>
  <c r="AN66" i="31"/>
  <c r="AM66" i="31"/>
  <c r="AL66" i="31"/>
  <c r="AK66" i="31"/>
  <c r="AJ66" i="31"/>
  <c r="AI66" i="31"/>
  <c r="AH66" i="31"/>
  <c r="AG66" i="31"/>
  <c r="AF66" i="31"/>
  <c r="AE66" i="31"/>
  <c r="AD66" i="31"/>
  <c r="AC66" i="31"/>
  <c r="AB66" i="31"/>
  <c r="AA66" i="31"/>
  <c r="Z66" i="31"/>
  <c r="Y66" i="31"/>
  <c r="X66" i="31"/>
  <c r="W66" i="31"/>
  <c r="V66" i="31"/>
  <c r="U66" i="31"/>
  <c r="T66" i="31"/>
  <c r="S66" i="31"/>
  <c r="R66" i="31"/>
  <c r="Q66" i="31"/>
  <c r="P66" i="31"/>
  <c r="O66" i="31"/>
  <c r="AO65" i="31"/>
  <c r="AN65" i="31"/>
  <c r="AM65" i="31"/>
  <c r="AL65" i="31"/>
  <c r="AK65" i="31"/>
  <c r="AJ65" i="31"/>
  <c r="AI65" i="31"/>
  <c r="AH65" i="31"/>
  <c r="AG65" i="31"/>
  <c r="AF65" i="31"/>
  <c r="AE65" i="31"/>
  <c r="AD65" i="31"/>
  <c r="AC65" i="31"/>
  <c r="AB65" i="31"/>
  <c r="AA65" i="31"/>
  <c r="Z65" i="31"/>
  <c r="Y65" i="31"/>
  <c r="X65" i="31"/>
  <c r="W65" i="31"/>
  <c r="V65" i="31"/>
  <c r="U65" i="31"/>
  <c r="T65" i="31"/>
  <c r="S65" i="31"/>
  <c r="R65" i="31"/>
  <c r="Q65" i="31"/>
  <c r="P65" i="31"/>
  <c r="O65" i="31"/>
  <c r="AO64" i="31"/>
  <c r="AN64" i="31"/>
  <c r="AM64" i="31"/>
  <c r="AL64" i="31"/>
  <c r="AK64" i="31"/>
  <c r="AJ64" i="31"/>
  <c r="AI64" i="31"/>
  <c r="AH64" i="31"/>
  <c r="AG64" i="31"/>
  <c r="AF64" i="31"/>
  <c r="AE64" i="31"/>
  <c r="AD64" i="31"/>
  <c r="AC64" i="31"/>
  <c r="AB64" i="31"/>
  <c r="AA64" i="31"/>
  <c r="Z64" i="31"/>
  <c r="Y64" i="31"/>
  <c r="X64" i="31"/>
  <c r="W64" i="31"/>
  <c r="V64" i="31"/>
  <c r="U64" i="31"/>
  <c r="T64" i="31"/>
  <c r="S64" i="31"/>
  <c r="R64" i="31"/>
  <c r="Q64" i="31"/>
  <c r="P64" i="31"/>
  <c r="O64" i="31"/>
  <c r="AO63" i="31"/>
  <c r="AN63" i="31"/>
  <c r="AM63" i="31"/>
  <c r="AL63" i="31"/>
  <c r="AK63" i="31"/>
  <c r="AJ63" i="31"/>
  <c r="AI63" i="31"/>
  <c r="AH63" i="31"/>
  <c r="AG63" i="31"/>
  <c r="AF63" i="31"/>
  <c r="AE63" i="31"/>
  <c r="AD63" i="31"/>
  <c r="AC63" i="31"/>
  <c r="AB63" i="31"/>
  <c r="AA63" i="31"/>
  <c r="Z63" i="31"/>
  <c r="Y63" i="31"/>
  <c r="X63" i="31"/>
  <c r="W63" i="31"/>
  <c r="V63" i="31"/>
  <c r="U63" i="31"/>
  <c r="T63" i="31"/>
  <c r="S63" i="31"/>
  <c r="R63" i="31"/>
  <c r="Q63" i="31"/>
  <c r="P63" i="31"/>
  <c r="O63" i="31"/>
  <c r="AO62" i="31"/>
  <c r="AN62" i="31"/>
  <c r="AM62" i="31"/>
  <c r="AL62" i="31"/>
  <c r="AK62" i="31"/>
  <c r="AJ62" i="31"/>
  <c r="AI62" i="31"/>
  <c r="AH62" i="31"/>
  <c r="AG62" i="31"/>
  <c r="AF62" i="31"/>
  <c r="AE62" i="31"/>
  <c r="AD62" i="31"/>
  <c r="AC62" i="31"/>
  <c r="AB62" i="31"/>
  <c r="AA62" i="31"/>
  <c r="Z62" i="31"/>
  <c r="Y62" i="31"/>
  <c r="X62" i="31"/>
  <c r="W62" i="31"/>
  <c r="V62" i="31"/>
  <c r="U62" i="31"/>
  <c r="T62" i="31"/>
  <c r="S62" i="31"/>
  <c r="R62" i="31"/>
  <c r="Q62" i="31"/>
  <c r="P62" i="31"/>
  <c r="O62" i="31"/>
  <c r="AO61" i="31"/>
  <c r="AN61" i="31"/>
  <c r="AM61" i="31"/>
  <c r="AL61" i="31"/>
  <c r="AK61" i="31"/>
  <c r="AJ61" i="31"/>
  <c r="AI61" i="31"/>
  <c r="AH61" i="31"/>
  <c r="AG61" i="31"/>
  <c r="AF61" i="31"/>
  <c r="AE61" i="31"/>
  <c r="AD61" i="31"/>
  <c r="AC61" i="31"/>
  <c r="AB61" i="31"/>
  <c r="AA61" i="31"/>
  <c r="Z61" i="31"/>
  <c r="Y61" i="31"/>
  <c r="X61" i="31"/>
  <c r="W61" i="31"/>
  <c r="V61" i="31"/>
  <c r="U61" i="31"/>
  <c r="T61" i="31"/>
  <c r="S61" i="31"/>
  <c r="R61" i="31"/>
  <c r="Q61" i="31"/>
  <c r="P61" i="31"/>
  <c r="O61" i="31"/>
  <c r="AO60" i="31"/>
  <c r="AN60" i="31"/>
  <c r="AM60" i="31"/>
  <c r="AL60" i="31"/>
  <c r="AK60" i="31"/>
  <c r="AJ60" i="31"/>
  <c r="AI60" i="31"/>
  <c r="AH60" i="31"/>
  <c r="AG60" i="31"/>
  <c r="AF60" i="31"/>
  <c r="AE60" i="31"/>
  <c r="AD60" i="31"/>
  <c r="AC60" i="31"/>
  <c r="AB60" i="31"/>
  <c r="AA60" i="31"/>
  <c r="Z60" i="31"/>
  <c r="Y60" i="31"/>
  <c r="X60" i="31"/>
  <c r="W60" i="31"/>
  <c r="V60" i="31"/>
  <c r="U60" i="31"/>
  <c r="T60" i="31"/>
  <c r="S60" i="31"/>
  <c r="R60" i="31"/>
  <c r="Q60" i="31"/>
  <c r="P60" i="31"/>
  <c r="O60" i="31"/>
  <c r="AO59" i="31"/>
  <c r="AN59" i="31"/>
  <c r="AM59" i="31"/>
  <c r="AL59" i="31"/>
  <c r="AK59" i="31"/>
  <c r="AJ59" i="31"/>
  <c r="AI59" i="31"/>
  <c r="AH59" i="31"/>
  <c r="AG59" i="31"/>
  <c r="AF59" i="31"/>
  <c r="AE59" i="31"/>
  <c r="AD59" i="31"/>
  <c r="AC59" i="31"/>
  <c r="AB59" i="31"/>
  <c r="AA59" i="31"/>
  <c r="Z59" i="31"/>
  <c r="Y59" i="31"/>
  <c r="X59" i="31"/>
  <c r="W59" i="31"/>
  <c r="V59" i="31"/>
  <c r="U59" i="31"/>
  <c r="T59" i="31"/>
  <c r="S59" i="31"/>
  <c r="R59" i="31"/>
  <c r="Q59" i="31"/>
  <c r="P59" i="31"/>
  <c r="O59" i="31"/>
  <c r="AO58" i="31"/>
  <c r="AN58" i="31"/>
  <c r="AM58" i="31"/>
  <c r="AL58" i="31"/>
  <c r="AK58" i="31"/>
  <c r="AJ58" i="31"/>
  <c r="AI58" i="31"/>
  <c r="AH58" i="31"/>
  <c r="AG58" i="31"/>
  <c r="AF58" i="31"/>
  <c r="AE58" i="31"/>
  <c r="AD58" i="31"/>
  <c r="AC58" i="31"/>
  <c r="AB58" i="31"/>
  <c r="AA58" i="31"/>
  <c r="Z58" i="31"/>
  <c r="Y58" i="31"/>
  <c r="X58" i="31"/>
  <c r="W58" i="31"/>
  <c r="V58" i="31"/>
  <c r="U58" i="31"/>
  <c r="T58" i="31"/>
  <c r="S58" i="31"/>
  <c r="R58" i="31"/>
  <c r="Q58" i="31"/>
  <c r="P58" i="31"/>
  <c r="O58" i="31"/>
  <c r="AO57" i="31"/>
  <c r="AN57" i="31"/>
  <c r="AM57" i="31"/>
  <c r="AL57" i="31"/>
  <c r="AK57" i="31"/>
  <c r="AJ57" i="31"/>
  <c r="AI57" i="31"/>
  <c r="AH57" i="31"/>
  <c r="AG57" i="31"/>
  <c r="AF57" i="31"/>
  <c r="AE57" i="31"/>
  <c r="AD57" i="31"/>
  <c r="AC57" i="31"/>
  <c r="AB57" i="31"/>
  <c r="AA57" i="31"/>
  <c r="Z57" i="31"/>
  <c r="Y57" i="31"/>
  <c r="X57" i="31"/>
  <c r="W57" i="31"/>
  <c r="V57" i="31"/>
  <c r="U57" i="31"/>
  <c r="T57" i="31"/>
  <c r="S57" i="31"/>
  <c r="R57" i="31"/>
  <c r="Q57" i="31"/>
  <c r="P57" i="31"/>
  <c r="O57" i="31"/>
  <c r="AO56" i="31"/>
  <c r="AN56" i="31"/>
  <c r="AM56" i="31"/>
  <c r="AL56" i="31"/>
  <c r="AK56" i="31"/>
  <c r="AJ56" i="31"/>
  <c r="AI56" i="31"/>
  <c r="AH56" i="31"/>
  <c r="AG56" i="31"/>
  <c r="AF56" i="31"/>
  <c r="AE56" i="31"/>
  <c r="AD56" i="31"/>
  <c r="AC56" i="31"/>
  <c r="AB56" i="31"/>
  <c r="AA56" i="31"/>
  <c r="Z56" i="31"/>
  <c r="Y56" i="31"/>
  <c r="X56" i="31"/>
  <c r="W56" i="31"/>
  <c r="V56" i="31"/>
  <c r="U56" i="31"/>
  <c r="T56" i="31"/>
  <c r="S56" i="31"/>
  <c r="R56" i="31"/>
  <c r="Q56" i="31"/>
  <c r="P56" i="31"/>
  <c r="O56" i="31"/>
  <c r="AO55" i="31"/>
  <c r="AN55" i="31"/>
  <c r="AM55" i="31"/>
  <c r="AL55" i="31"/>
  <c r="AK55" i="31"/>
  <c r="AJ55" i="31"/>
  <c r="AI55" i="31"/>
  <c r="AH55" i="31"/>
  <c r="AG55" i="31"/>
  <c r="AF55" i="31"/>
  <c r="AE55" i="31"/>
  <c r="AD55" i="31"/>
  <c r="AC55" i="31"/>
  <c r="AB55" i="31"/>
  <c r="AA55" i="31"/>
  <c r="Z55" i="31"/>
  <c r="Y55" i="31"/>
  <c r="X55" i="31"/>
  <c r="W55" i="31"/>
  <c r="V55" i="31"/>
  <c r="U55" i="31"/>
  <c r="T55" i="31"/>
  <c r="S55" i="31"/>
  <c r="R55" i="31"/>
  <c r="Q55" i="31"/>
  <c r="P55" i="31"/>
  <c r="O55" i="31"/>
  <c r="AO54" i="31"/>
  <c r="AN54" i="31"/>
  <c r="AM54" i="31"/>
  <c r="AL54" i="31"/>
  <c r="AK54" i="31"/>
  <c r="AJ54" i="31"/>
  <c r="AI54" i="31"/>
  <c r="AH54" i="31"/>
  <c r="AG54" i="31"/>
  <c r="AF54" i="31"/>
  <c r="AE54" i="31"/>
  <c r="AD54" i="31"/>
  <c r="AC54" i="31"/>
  <c r="AB54" i="31"/>
  <c r="AA54" i="31"/>
  <c r="Z54" i="31"/>
  <c r="Y54" i="31"/>
  <c r="X54" i="31"/>
  <c r="W54" i="31"/>
  <c r="V54" i="31"/>
  <c r="U54" i="31"/>
  <c r="T54" i="31"/>
  <c r="S54" i="31"/>
  <c r="R54" i="31"/>
  <c r="Q54" i="31"/>
  <c r="P54" i="31"/>
  <c r="O54" i="31"/>
  <c r="AO53" i="31"/>
  <c r="AN53" i="31"/>
  <c r="AM53" i="31"/>
  <c r="AL53" i="31"/>
  <c r="AK53" i="31"/>
  <c r="AJ53" i="31"/>
  <c r="AI53" i="31"/>
  <c r="AH53" i="31"/>
  <c r="AG53" i="31"/>
  <c r="AF53" i="31"/>
  <c r="AE53" i="31"/>
  <c r="AD53" i="31"/>
  <c r="AC53" i="31"/>
  <c r="AB53" i="31"/>
  <c r="AA53" i="31"/>
  <c r="Z53" i="31"/>
  <c r="Y53" i="31"/>
  <c r="X53" i="31"/>
  <c r="W53" i="31"/>
  <c r="V53" i="31"/>
  <c r="U53" i="31"/>
  <c r="T53" i="31"/>
  <c r="S53" i="31"/>
  <c r="R53" i="31"/>
  <c r="Q53" i="31"/>
  <c r="P53" i="31"/>
  <c r="O53" i="31"/>
  <c r="AO52" i="31"/>
  <c r="AN52" i="31"/>
  <c r="AM52" i="31"/>
  <c r="AL52" i="31"/>
  <c r="AK52" i="31"/>
  <c r="AJ52" i="31"/>
  <c r="AI52" i="31"/>
  <c r="AH52" i="31"/>
  <c r="AG52" i="31"/>
  <c r="AF52" i="31"/>
  <c r="AE52" i="31"/>
  <c r="AD52" i="31"/>
  <c r="AC52" i="31"/>
  <c r="AB52" i="31"/>
  <c r="AA52" i="31"/>
  <c r="Z52" i="31"/>
  <c r="Y52" i="31"/>
  <c r="X52" i="31"/>
  <c r="W52" i="31"/>
  <c r="V52" i="31"/>
  <c r="U52" i="31"/>
  <c r="T52" i="31"/>
  <c r="S52" i="31"/>
  <c r="R52" i="31"/>
  <c r="Q52" i="31"/>
  <c r="P52" i="31"/>
  <c r="O52" i="31"/>
  <c r="AO51" i="31"/>
  <c r="AN51" i="31"/>
  <c r="AM51" i="31"/>
  <c r="AL51" i="31"/>
  <c r="AK51" i="31"/>
  <c r="AJ51" i="31"/>
  <c r="AI51" i="31"/>
  <c r="AH51" i="31"/>
  <c r="AG51" i="31"/>
  <c r="AF51" i="31"/>
  <c r="AE51" i="31"/>
  <c r="AD51" i="31"/>
  <c r="AC51" i="31"/>
  <c r="AB51" i="31"/>
  <c r="AA51" i="31"/>
  <c r="Z51" i="31"/>
  <c r="Y51" i="31"/>
  <c r="X51" i="31"/>
  <c r="W51" i="31"/>
  <c r="V51" i="31"/>
  <c r="U51" i="31"/>
  <c r="T51" i="31"/>
  <c r="S51" i="31"/>
  <c r="R51" i="31"/>
  <c r="Q51" i="31"/>
  <c r="P51" i="31"/>
  <c r="O51" i="31"/>
  <c r="AO50" i="31"/>
  <c r="AN50" i="31"/>
  <c r="AM50" i="31"/>
  <c r="AL50" i="31"/>
  <c r="AK50" i="31"/>
  <c r="AJ50" i="31"/>
  <c r="AI50" i="31"/>
  <c r="AH50" i="31"/>
  <c r="AG50" i="31"/>
  <c r="AF50" i="31"/>
  <c r="AE50" i="31"/>
  <c r="AD50" i="31"/>
  <c r="AC50" i="31"/>
  <c r="AB50" i="31"/>
  <c r="AA50" i="31"/>
  <c r="Z50" i="31"/>
  <c r="Y50" i="31"/>
  <c r="X50" i="31"/>
  <c r="W50" i="31"/>
  <c r="V50" i="31"/>
  <c r="U50" i="31"/>
  <c r="T50" i="31"/>
  <c r="S50" i="31"/>
  <c r="R50" i="31"/>
  <c r="Q50" i="31"/>
  <c r="P50" i="31"/>
  <c r="O50" i="31"/>
  <c r="AO49" i="31"/>
  <c r="AN49" i="31"/>
  <c r="AM49" i="31"/>
  <c r="AL49" i="31"/>
  <c r="AK49" i="31"/>
  <c r="AJ49" i="31"/>
  <c r="AI49" i="31"/>
  <c r="AH49" i="31"/>
  <c r="AG49" i="31"/>
  <c r="AF49" i="31"/>
  <c r="AE49" i="31"/>
  <c r="AD49" i="31"/>
  <c r="AC49" i="31"/>
  <c r="AB49" i="31"/>
  <c r="AA49" i="31"/>
  <c r="Z49" i="31"/>
  <c r="Y49" i="31"/>
  <c r="X49" i="31"/>
  <c r="W49" i="31"/>
  <c r="V49" i="31"/>
  <c r="U49" i="31"/>
  <c r="T49" i="31"/>
  <c r="S49" i="31"/>
  <c r="R49" i="31"/>
  <c r="Q49" i="31"/>
  <c r="P49" i="31"/>
  <c r="O49" i="31"/>
  <c r="AO48" i="31"/>
  <c r="AN48" i="31"/>
  <c r="AM48" i="31"/>
  <c r="AL48" i="31"/>
  <c r="AK48" i="31"/>
  <c r="AJ48" i="31"/>
  <c r="AI48" i="31"/>
  <c r="AH48" i="31"/>
  <c r="AG48" i="31"/>
  <c r="AF48" i="31"/>
  <c r="AE48" i="31"/>
  <c r="AD48" i="31"/>
  <c r="AC48" i="31"/>
  <c r="AB48" i="31"/>
  <c r="AA48" i="31"/>
  <c r="Z48" i="31"/>
  <c r="Y48" i="31"/>
  <c r="X48" i="31"/>
  <c r="W48" i="31"/>
  <c r="V48" i="31"/>
  <c r="U48" i="31"/>
  <c r="T48" i="31"/>
  <c r="S48" i="31"/>
  <c r="R48" i="31"/>
  <c r="Q48" i="31"/>
  <c r="P48" i="31"/>
  <c r="O48" i="31"/>
  <c r="AO47" i="31"/>
  <c r="AN47" i="31"/>
  <c r="AM47" i="31"/>
  <c r="AL47" i="31"/>
  <c r="AK47" i="31"/>
  <c r="AJ47" i="31"/>
  <c r="AI47" i="31"/>
  <c r="AH47" i="31"/>
  <c r="AG47" i="31"/>
  <c r="AF47" i="31"/>
  <c r="AE47" i="31"/>
  <c r="AD47" i="31"/>
  <c r="AC47" i="31"/>
  <c r="AB47" i="31"/>
  <c r="AA47" i="31"/>
  <c r="Z47" i="31"/>
  <c r="Y47" i="31"/>
  <c r="X47" i="31"/>
  <c r="W47" i="31"/>
  <c r="V47" i="31"/>
  <c r="U47" i="31"/>
  <c r="T47" i="31"/>
  <c r="S47" i="31"/>
  <c r="R47" i="31"/>
  <c r="Q47" i="31"/>
  <c r="P47" i="31"/>
  <c r="O47" i="31"/>
  <c r="AO46" i="31"/>
  <c r="AN46" i="31"/>
  <c r="AM46" i="31"/>
  <c r="AL46" i="31"/>
  <c r="AK46" i="31"/>
  <c r="AJ46" i="31"/>
  <c r="AI46" i="31"/>
  <c r="AH46" i="31"/>
  <c r="AG46" i="31"/>
  <c r="AF46" i="31"/>
  <c r="AE46" i="31"/>
  <c r="AD46" i="31"/>
  <c r="AC46" i="31"/>
  <c r="AB46" i="31"/>
  <c r="AA46" i="31"/>
  <c r="Z46" i="31"/>
  <c r="Y46" i="31"/>
  <c r="X46" i="31"/>
  <c r="W46" i="31"/>
  <c r="V46" i="31"/>
  <c r="U46" i="31"/>
  <c r="T46" i="31"/>
  <c r="S46" i="31"/>
  <c r="R46" i="31"/>
  <c r="Q46" i="31"/>
  <c r="P46" i="31"/>
  <c r="O46" i="31"/>
  <c r="AO45" i="31"/>
  <c r="AN45" i="31"/>
  <c r="AM45" i="31"/>
  <c r="AL45" i="31"/>
  <c r="AK45" i="31"/>
  <c r="AJ45" i="31"/>
  <c r="AI45" i="31"/>
  <c r="AH45" i="31"/>
  <c r="AG45" i="31"/>
  <c r="AF45" i="31"/>
  <c r="AE45" i="31"/>
  <c r="AD45" i="31"/>
  <c r="AC45" i="31"/>
  <c r="AB45" i="31"/>
  <c r="AA45" i="31"/>
  <c r="Z45" i="31"/>
  <c r="Y45" i="31"/>
  <c r="X45" i="31"/>
  <c r="W45" i="31"/>
  <c r="V45" i="31"/>
  <c r="U45" i="31"/>
  <c r="T45" i="31"/>
  <c r="S45" i="31"/>
  <c r="R45" i="31"/>
  <c r="Q45" i="31"/>
  <c r="P45" i="31"/>
  <c r="O45" i="31"/>
  <c r="AO44" i="31"/>
  <c r="AN44" i="31"/>
  <c r="AM44" i="31"/>
  <c r="AL44" i="31"/>
  <c r="AK44" i="31"/>
  <c r="AJ44" i="31"/>
  <c r="AI44" i="31"/>
  <c r="AH44" i="31"/>
  <c r="AG44" i="31"/>
  <c r="AF44" i="31"/>
  <c r="AE44" i="31"/>
  <c r="AD44" i="31"/>
  <c r="AC44" i="31"/>
  <c r="AB44" i="31"/>
  <c r="AA44" i="31"/>
  <c r="Z44" i="31"/>
  <c r="Y44" i="31"/>
  <c r="X44" i="31"/>
  <c r="W44" i="31"/>
  <c r="V44" i="31"/>
  <c r="U44" i="31"/>
  <c r="T44" i="31"/>
  <c r="S44" i="31"/>
  <c r="R44" i="31"/>
  <c r="Q44" i="31"/>
  <c r="P44" i="31"/>
  <c r="O44" i="31"/>
  <c r="AO43" i="31"/>
  <c r="AN43" i="31"/>
  <c r="AM43" i="31"/>
  <c r="AL43" i="31"/>
  <c r="AK43" i="31"/>
  <c r="AJ43" i="31"/>
  <c r="AI43" i="31"/>
  <c r="AH43" i="31"/>
  <c r="AG43" i="31"/>
  <c r="AF43" i="31"/>
  <c r="AE43" i="31"/>
  <c r="AD43" i="31"/>
  <c r="AC43" i="31"/>
  <c r="AB43" i="31"/>
  <c r="AA43" i="31"/>
  <c r="Z43" i="31"/>
  <c r="Y43" i="31"/>
  <c r="X43" i="31"/>
  <c r="W43" i="31"/>
  <c r="V43" i="31"/>
  <c r="U43" i="31"/>
  <c r="T43" i="31"/>
  <c r="S43" i="31"/>
  <c r="R43" i="31"/>
  <c r="Q43" i="31"/>
  <c r="P43" i="31"/>
  <c r="O43" i="31"/>
  <c r="AO42" i="31"/>
  <c r="AN42" i="31"/>
  <c r="AM42" i="31"/>
  <c r="AL42" i="31"/>
  <c r="AK42" i="31"/>
  <c r="AJ42" i="31"/>
  <c r="AI42" i="31"/>
  <c r="AH42" i="31"/>
  <c r="AG42" i="31"/>
  <c r="AF42" i="31"/>
  <c r="AE42" i="31"/>
  <c r="AD42" i="31"/>
  <c r="AC42" i="31"/>
  <c r="AB42" i="31"/>
  <c r="AA42" i="31"/>
  <c r="Z42" i="31"/>
  <c r="Y42" i="31"/>
  <c r="X42" i="31"/>
  <c r="W42" i="31"/>
  <c r="V42" i="31"/>
  <c r="U42" i="31"/>
  <c r="T42" i="31"/>
  <c r="S42" i="31"/>
  <c r="R42" i="31"/>
  <c r="Q42" i="31"/>
  <c r="P42" i="31"/>
  <c r="O42" i="31"/>
  <c r="AO41" i="31"/>
  <c r="AN41" i="31"/>
  <c r="AM41" i="31"/>
  <c r="AL41" i="31"/>
  <c r="AK41" i="31"/>
  <c r="AJ41" i="31"/>
  <c r="AI41" i="31"/>
  <c r="AH41" i="31"/>
  <c r="AG41" i="31"/>
  <c r="AF41" i="31"/>
  <c r="AE41" i="31"/>
  <c r="AD41" i="31"/>
  <c r="AC41" i="31"/>
  <c r="AB41" i="31"/>
  <c r="AA41" i="31"/>
  <c r="Z41" i="31"/>
  <c r="Y41" i="31"/>
  <c r="X41" i="31"/>
  <c r="W41" i="31"/>
  <c r="V41" i="31"/>
  <c r="U41" i="31"/>
  <c r="T41" i="31"/>
  <c r="S41" i="31"/>
  <c r="R41" i="31"/>
  <c r="Q41" i="31"/>
  <c r="P41" i="31"/>
  <c r="O41" i="31"/>
  <c r="AO40" i="31"/>
  <c r="AN40" i="31"/>
  <c r="AM40" i="31"/>
  <c r="AL40" i="31"/>
  <c r="AK40" i="31"/>
  <c r="AJ40" i="31"/>
  <c r="AI40" i="31"/>
  <c r="AH40" i="31"/>
  <c r="AG40" i="31"/>
  <c r="AF40" i="31"/>
  <c r="AE40" i="31"/>
  <c r="AD40" i="31"/>
  <c r="AC40" i="31"/>
  <c r="AB40" i="31"/>
  <c r="AA40" i="31"/>
  <c r="Z40" i="31"/>
  <c r="Y40" i="31"/>
  <c r="X40" i="31"/>
  <c r="W40" i="31"/>
  <c r="V40" i="31"/>
  <c r="U40" i="31"/>
  <c r="T40" i="31"/>
  <c r="S40" i="31"/>
  <c r="R40" i="31"/>
  <c r="Q40" i="31"/>
  <c r="P40" i="31"/>
  <c r="O40" i="31"/>
  <c r="AO39" i="31"/>
  <c r="AN39" i="31"/>
  <c r="AM39" i="31"/>
  <c r="AL39" i="31"/>
  <c r="AK39" i="31"/>
  <c r="AJ39" i="31"/>
  <c r="AI39" i="31"/>
  <c r="AH39" i="31"/>
  <c r="AG39" i="31"/>
  <c r="AF39" i="31"/>
  <c r="AE39" i="31"/>
  <c r="AD39" i="31"/>
  <c r="AC39" i="31"/>
  <c r="AB39" i="31"/>
  <c r="AA39" i="31"/>
  <c r="Z39" i="31"/>
  <c r="Y39" i="31"/>
  <c r="X39" i="31"/>
  <c r="W39" i="31"/>
  <c r="V39" i="31"/>
  <c r="U39" i="31"/>
  <c r="T39" i="31"/>
  <c r="S39" i="31"/>
  <c r="R39" i="31"/>
  <c r="Q39" i="31"/>
  <c r="P39" i="31"/>
  <c r="O39" i="31"/>
  <c r="AO38" i="31"/>
  <c r="AN38" i="31"/>
  <c r="AM38" i="31"/>
  <c r="AL38" i="31"/>
  <c r="AK38" i="31"/>
  <c r="AJ38" i="31"/>
  <c r="AI38" i="31"/>
  <c r="AH38" i="31"/>
  <c r="AG38" i="31"/>
  <c r="AF38" i="31"/>
  <c r="AE38" i="31"/>
  <c r="AD38" i="31"/>
  <c r="AC38" i="31"/>
  <c r="AB38" i="31"/>
  <c r="AA38" i="31"/>
  <c r="Z38" i="31"/>
  <c r="Y38" i="31"/>
  <c r="X38" i="31"/>
  <c r="W38" i="31"/>
  <c r="V38" i="31"/>
  <c r="U38" i="31"/>
  <c r="T38" i="31"/>
  <c r="S38" i="31"/>
  <c r="R38" i="31"/>
  <c r="Q38" i="31"/>
  <c r="P38" i="31"/>
  <c r="O38" i="31"/>
  <c r="AO37" i="31"/>
  <c r="AN37" i="31"/>
  <c r="AM37" i="31"/>
  <c r="AL37" i="31"/>
  <c r="AK37" i="31"/>
  <c r="AJ37" i="31"/>
  <c r="AI37" i="31"/>
  <c r="AH37" i="31"/>
  <c r="AG37" i="31"/>
  <c r="AF37" i="31"/>
  <c r="AE37" i="31"/>
  <c r="AD37" i="31"/>
  <c r="AC37" i="31"/>
  <c r="AB37" i="31"/>
  <c r="AA37" i="31"/>
  <c r="Z37" i="31"/>
  <c r="Y37" i="31"/>
  <c r="X37" i="31"/>
  <c r="W37" i="31"/>
  <c r="V37" i="31"/>
  <c r="U37" i="31"/>
  <c r="T37" i="31"/>
  <c r="S37" i="31"/>
  <c r="R37" i="31"/>
  <c r="Q37" i="31"/>
  <c r="P37" i="31"/>
  <c r="O37" i="31"/>
  <c r="AO36" i="31"/>
  <c r="AN36" i="31"/>
  <c r="AM36" i="31"/>
  <c r="AL36" i="31"/>
  <c r="AK36" i="31"/>
  <c r="AJ36" i="31"/>
  <c r="AI36" i="31"/>
  <c r="AH36" i="31"/>
  <c r="AG36" i="31"/>
  <c r="AF36" i="31"/>
  <c r="AE36" i="31"/>
  <c r="AD36" i="31"/>
  <c r="AC36" i="31"/>
  <c r="AB36" i="31"/>
  <c r="AA36" i="31"/>
  <c r="Z36" i="31"/>
  <c r="Y36" i="31"/>
  <c r="X36" i="31"/>
  <c r="W36" i="31"/>
  <c r="V36" i="31"/>
  <c r="U36" i="31"/>
  <c r="T36" i="31"/>
  <c r="S36" i="31"/>
  <c r="R36" i="31"/>
  <c r="Q36" i="31"/>
  <c r="P36" i="31"/>
  <c r="O36" i="31"/>
  <c r="AO35" i="31"/>
  <c r="AN35" i="31"/>
  <c r="AM35" i="31"/>
  <c r="AL35" i="31"/>
  <c r="AK35" i="31"/>
  <c r="AJ35" i="31"/>
  <c r="AI35" i="31"/>
  <c r="AH35" i="31"/>
  <c r="AG35" i="31"/>
  <c r="AF35" i="31"/>
  <c r="AE35" i="31"/>
  <c r="AD35" i="31"/>
  <c r="AC35" i="31"/>
  <c r="AB35" i="31"/>
  <c r="AA35" i="31"/>
  <c r="Z35" i="31"/>
  <c r="Y35" i="31"/>
  <c r="X35" i="31"/>
  <c r="W35" i="31"/>
  <c r="V35" i="31"/>
  <c r="U35" i="31"/>
  <c r="T35" i="31"/>
  <c r="S35" i="31"/>
  <c r="R35" i="31"/>
  <c r="Q35" i="31"/>
  <c r="P35" i="31"/>
  <c r="O35" i="31"/>
  <c r="AO34" i="31"/>
  <c r="AN34" i="31"/>
  <c r="AM34" i="31"/>
  <c r="AL34" i="31"/>
  <c r="AK34" i="31"/>
  <c r="AJ34" i="31"/>
  <c r="AI34" i="31"/>
  <c r="AH34" i="31"/>
  <c r="AG34" i="31"/>
  <c r="AF34" i="31"/>
  <c r="AE34" i="31"/>
  <c r="AD34" i="31"/>
  <c r="AC34" i="31"/>
  <c r="AB34" i="31"/>
  <c r="AA34" i="31"/>
  <c r="Z34" i="31"/>
  <c r="Y34" i="31"/>
  <c r="X34" i="31"/>
  <c r="W34" i="31"/>
  <c r="V34" i="31"/>
  <c r="U34" i="31"/>
  <c r="T34" i="31"/>
  <c r="S34" i="31"/>
  <c r="R34" i="31"/>
  <c r="Q34" i="31"/>
  <c r="P34" i="31"/>
  <c r="O34" i="31"/>
  <c r="AO33" i="31"/>
  <c r="AN33" i="31"/>
  <c r="AM33" i="31"/>
  <c r="AL33" i="31"/>
  <c r="AK33" i="31"/>
  <c r="AJ33" i="31"/>
  <c r="AI33" i="31"/>
  <c r="AH33" i="31"/>
  <c r="AG33" i="31"/>
  <c r="AF33" i="31"/>
  <c r="AE33" i="31"/>
  <c r="AD33" i="31"/>
  <c r="AC33" i="31"/>
  <c r="AB33" i="31"/>
  <c r="AA33" i="31"/>
  <c r="Z33" i="31"/>
  <c r="Y33" i="31"/>
  <c r="X33" i="31"/>
  <c r="W33" i="31"/>
  <c r="V33" i="31"/>
  <c r="U33" i="31"/>
  <c r="T33" i="31"/>
  <c r="S33" i="31"/>
  <c r="R33" i="31"/>
  <c r="Q33" i="31"/>
  <c r="P33" i="31"/>
  <c r="O33" i="31"/>
  <c r="AO32" i="31"/>
  <c r="AN32" i="31"/>
  <c r="AM32" i="31"/>
  <c r="AL32" i="31"/>
  <c r="AK32" i="31"/>
  <c r="AJ32" i="31"/>
  <c r="AI32" i="31"/>
  <c r="AH32" i="31"/>
  <c r="AG32" i="31"/>
  <c r="AF32" i="31"/>
  <c r="AE32" i="31"/>
  <c r="AD32" i="31"/>
  <c r="AC32" i="31"/>
  <c r="AB32" i="31"/>
  <c r="AA32" i="31"/>
  <c r="Z32" i="31"/>
  <c r="Y32" i="31"/>
  <c r="X32" i="31"/>
  <c r="W32" i="31"/>
  <c r="V32" i="31"/>
  <c r="U32" i="31"/>
  <c r="T32" i="31"/>
  <c r="S32" i="31"/>
  <c r="R32" i="31"/>
  <c r="Q32" i="31"/>
  <c r="P32" i="31"/>
  <c r="O32" i="31"/>
  <c r="AO31" i="31"/>
  <c r="AN31" i="31"/>
  <c r="AM31" i="31"/>
  <c r="AL31" i="31"/>
  <c r="AK31" i="31"/>
  <c r="AJ31" i="31"/>
  <c r="AI31" i="31"/>
  <c r="AH31" i="31"/>
  <c r="AG31" i="31"/>
  <c r="AF31" i="31"/>
  <c r="AE31" i="31"/>
  <c r="AD31" i="31"/>
  <c r="AC31" i="31"/>
  <c r="AB31" i="31"/>
  <c r="AA31" i="31"/>
  <c r="Z31" i="31"/>
  <c r="Y31" i="31"/>
  <c r="X31" i="31"/>
  <c r="W31" i="31"/>
  <c r="V31" i="31"/>
  <c r="U31" i="31"/>
  <c r="T31" i="31"/>
  <c r="S31" i="31"/>
  <c r="R31" i="31"/>
  <c r="Q31" i="31"/>
  <c r="P31" i="31"/>
  <c r="O31" i="31"/>
  <c r="AO30" i="31"/>
  <c r="AN30" i="31"/>
  <c r="AM30" i="31"/>
  <c r="AL30" i="31"/>
  <c r="AK30" i="31"/>
  <c r="AJ30" i="31"/>
  <c r="AI30" i="31"/>
  <c r="AH30" i="31"/>
  <c r="AG30" i="31"/>
  <c r="AF30" i="31"/>
  <c r="AE30" i="31"/>
  <c r="AD30" i="31"/>
  <c r="AC30" i="31"/>
  <c r="AB30" i="31"/>
  <c r="AA30" i="31"/>
  <c r="Z30" i="31"/>
  <c r="Y30" i="31"/>
  <c r="X30" i="31"/>
  <c r="W30" i="31"/>
  <c r="V30" i="31"/>
  <c r="U30" i="31"/>
  <c r="T30" i="31"/>
  <c r="S30" i="31"/>
  <c r="R30" i="31"/>
  <c r="Q30" i="31"/>
  <c r="P30" i="31"/>
  <c r="O30" i="31"/>
  <c r="AO29" i="31"/>
  <c r="AN29" i="31"/>
  <c r="AM29" i="31"/>
  <c r="AL29" i="31"/>
  <c r="AK29" i="31"/>
  <c r="AJ29" i="31"/>
  <c r="AI29" i="31"/>
  <c r="AH29" i="31"/>
  <c r="AG29" i="31"/>
  <c r="AF29" i="31"/>
  <c r="AE29" i="31"/>
  <c r="AD29" i="31"/>
  <c r="AC29" i="31"/>
  <c r="AB29" i="31"/>
  <c r="AA29" i="31"/>
  <c r="Z29" i="31"/>
  <c r="Y29" i="31"/>
  <c r="X29" i="31"/>
  <c r="W29" i="31"/>
  <c r="V29" i="31"/>
  <c r="U29" i="31"/>
  <c r="T29" i="31"/>
  <c r="S29" i="31"/>
  <c r="R29" i="31"/>
  <c r="Q29" i="31"/>
  <c r="P29" i="31"/>
  <c r="O29" i="31"/>
  <c r="AO28" i="31"/>
  <c r="AN28" i="31"/>
  <c r="AM28" i="31"/>
  <c r="AL28" i="31"/>
  <c r="AK28" i="31"/>
  <c r="AJ28" i="31"/>
  <c r="AI28" i="31"/>
  <c r="AH28" i="31"/>
  <c r="AG28" i="31"/>
  <c r="AF28" i="31"/>
  <c r="AE28" i="31"/>
  <c r="AD28" i="31"/>
  <c r="AC28" i="31"/>
  <c r="AB28" i="31"/>
  <c r="AA28" i="31"/>
  <c r="Z28" i="31"/>
  <c r="Y28" i="31"/>
  <c r="X28" i="31"/>
  <c r="W28" i="31"/>
  <c r="V28" i="31"/>
  <c r="U28" i="31"/>
  <c r="T28" i="31"/>
  <c r="S28" i="31"/>
  <c r="R28" i="31"/>
  <c r="Q28" i="31"/>
  <c r="P28" i="31"/>
  <c r="O28" i="31"/>
  <c r="AO27" i="31"/>
  <c r="AN27" i="31"/>
  <c r="AM27" i="31"/>
  <c r="AL27" i="31"/>
  <c r="AK27" i="31"/>
  <c r="AJ27" i="31"/>
  <c r="AI27" i="31"/>
  <c r="AH27" i="31"/>
  <c r="AG27" i="31"/>
  <c r="AF27" i="31"/>
  <c r="AE27" i="31"/>
  <c r="AD27" i="31"/>
  <c r="AC27" i="31"/>
  <c r="AB27" i="31"/>
  <c r="AA27" i="31"/>
  <c r="Z27" i="31"/>
  <c r="Y27" i="31"/>
  <c r="X27" i="31"/>
  <c r="W27" i="31"/>
  <c r="V27" i="31"/>
  <c r="U27" i="31"/>
  <c r="T27" i="31"/>
  <c r="S27" i="31"/>
  <c r="R27" i="31"/>
  <c r="Q27" i="31"/>
  <c r="P27" i="31"/>
  <c r="O27" i="31"/>
  <c r="AO26" i="31"/>
  <c r="AN26" i="31"/>
  <c r="AM26" i="31"/>
  <c r="AL26" i="31"/>
  <c r="AK26" i="31"/>
  <c r="AJ26" i="31"/>
  <c r="AI26" i="31"/>
  <c r="AH26" i="31"/>
  <c r="AG26" i="31"/>
  <c r="AF26" i="31"/>
  <c r="AE26" i="31"/>
  <c r="AD26" i="31"/>
  <c r="AC26" i="31"/>
  <c r="AB26" i="31"/>
  <c r="AA26" i="31"/>
  <c r="Z26" i="31"/>
  <c r="Y26" i="31"/>
  <c r="X26" i="31"/>
  <c r="W26" i="31"/>
  <c r="V26" i="31"/>
  <c r="U26" i="31"/>
  <c r="T26" i="31"/>
  <c r="S26" i="31"/>
  <c r="R26" i="31"/>
  <c r="Q26" i="31"/>
  <c r="P26" i="31"/>
  <c r="O26" i="31"/>
  <c r="AO25" i="31"/>
  <c r="AN25" i="31"/>
  <c r="AM25" i="31"/>
  <c r="AL25" i="31"/>
  <c r="AK25" i="31"/>
  <c r="AJ25" i="31"/>
  <c r="AI25" i="31"/>
  <c r="AH25" i="31"/>
  <c r="AG25" i="31"/>
  <c r="AF25" i="31"/>
  <c r="AE25" i="31"/>
  <c r="AD25" i="31"/>
  <c r="AC25" i="31"/>
  <c r="AB25" i="31"/>
  <c r="AA25" i="31"/>
  <c r="Z25" i="31"/>
  <c r="Y25" i="31"/>
  <c r="X25" i="31"/>
  <c r="W25" i="31"/>
  <c r="V25" i="31"/>
  <c r="U25" i="31"/>
  <c r="T25" i="31"/>
  <c r="S25" i="31"/>
  <c r="R25" i="31"/>
  <c r="Q25" i="31"/>
  <c r="P25" i="31"/>
  <c r="O25" i="31"/>
  <c r="AO24" i="31"/>
  <c r="AN24" i="31"/>
  <c r="AM24" i="31"/>
  <c r="AL24" i="31"/>
  <c r="AK24" i="31"/>
  <c r="AJ24" i="31"/>
  <c r="AI24" i="31"/>
  <c r="AH24" i="31"/>
  <c r="AG24" i="31"/>
  <c r="AF24" i="31"/>
  <c r="AE24" i="31"/>
  <c r="AD24" i="31"/>
  <c r="AC24" i="31"/>
  <c r="AB24" i="31"/>
  <c r="AA24" i="31"/>
  <c r="Z24" i="31"/>
  <c r="Y24" i="31"/>
  <c r="X24" i="31"/>
  <c r="W24" i="31"/>
  <c r="V24" i="31"/>
  <c r="U24" i="31"/>
  <c r="T24" i="31"/>
  <c r="S24" i="31"/>
  <c r="R24" i="31"/>
  <c r="Q24" i="31"/>
  <c r="P24" i="31"/>
  <c r="O24" i="31"/>
  <c r="AO23" i="31"/>
  <c r="AN23" i="31"/>
  <c r="AM23" i="31"/>
  <c r="AL23" i="31"/>
  <c r="AK23" i="31"/>
  <c r="AJ23" i="31"/>
  <c r="AI23" i="31"/>
  <c r="AH23" i="31"/>
  <c r="AG23" i="31"/>
  <c r="AF23" i="31"/>
  <c r="AE23" i="31"/>
  <c r="AD23" i="31"/>
  <c r="AC23" i="31"/>
  <c r="AB23" i="31"/>
  <c r="AA23" i="31"/>
  <c r="Z23" i="31"/>
  <c r="Y23" i="31"/>
  <c r="X23" i="31"/>
  <c r="W23" i="31"/>
  <c r="V23" i="31"/>
  <c r="U23" i="31"/>
  <c r="T23" i="31"/>
  <c r="S23" i="31"/>
  <c r="R23" i="31"/>
  <c r="Q23" i="31"/>
  <c r="P23" i="31"/>
  <c r="O23" i="31"/>
  <c r="AO22" i="31"/>
  <c r="AN22" i="31"/>
  <c r="AM22" i="31"/>
  <c r="AL22" i="31"/>
  <c r="AK22" i="31"/>
  <c r="AJ22" i="31"/>
  <c r="AI22" i="31"/>
  <c r="AH22" i="31"/>
  <c r="AG22" i="31"/>
  <c r="AF22" i="31"/>
  <c r="AE22" i="31"/>
  <c r="AD22" i="31"/>
  <c r="AC22" i="31"/>
  <c r="AB22" i="31"/>
  <c r="AA22" i="31"/>
  <c r="Z22" i="31"/>
  <c r="Y22" i="31"/>
  <c r="X22" i="31"/>
  <c r="W22" i="31"/>
  <c r="V22" i="31"/>
  <c r="U22" i="31"/>
  <c r="T22" i="31"/>
  <c r="S22" i="31"/>
  <c r="R22" i="31"/>
  <c r="Q22" i="31"/>
  <c r="P22" i="31"/>
  <c r="O22" i="31"/>
  <c r="AO21" i="31"/>
  <c r="AN21" i="31"/>
  <c r="AM21" i="31"/>
  <c r="AL21" i="31"/>
  <c r="AK21" i="31"/>
  <c r="AJ21" i="31"/>
  <c r="AI21" i="31"/>
  <c r="AH21" i="31"/>
  <c r="AG21" i="31"/>
  <c r="AF21" i="31"/>
  <c r="AE21" i="31"/>
  <c r="AD21" i="31"/>
  <c r="AC21" i="31"/>
  <c r="AB21" i="31"/>
  <c r="AA21" i="31"/>
  <c r="Z21" i="31"/>
  <c r="Y21" i="31"/>
  <c r="X21" i="31"/>
  <c r="W21" i="31"/>
  <c r="V21" i="31"/>
  <c r="U21" i="31"/>
  <c r="T21" i="31"/>
  <c r="S21" i="31"/>
  <c r="R21" i="31"/>
  <c r="Q21" i="31"/>
  <c r="P21" i="31"/>
  <c r="O21" i="31"/>
  <c r="AO20" i="31"/>
  <c r="AN20" i="31"/>
  <c r="AM20" i="31"/>
  <c r="AL20" i="31"/>
  <c r="AK20" i="31"/>
  <c r="AJ20" i="31"/>
  <c r="AI20" i="31"/>
  <c r="AH20" i="31"/>
  <c r="AG20" i="31"/>
  <c r="AF20" i="31"/>
  <c r="AE20" i="31"/>
  <c r="AD20" i="31"/>
  <c r="AC20" i="31"/>
  <c r="AB20" i="31"/>
  <c r="AA20" i="31"/>
  <c r="Z20" i="31"/>
  <c r="Y20" i="31"/>
  <c r="X20" i="31"/>
  <c r="W20" i="31"/>
  <c r="V20" i="31"/>
  <c r="U20" i="31"/>
  <c r="T20" i="31"/>
  <c r="S20" i="31"/>
  <c r="R20" i="31"/>
  <c r="Q20" i="31"/>
  <c r="P20" i="31"/>
  <c r="O20" i="31"/>
  <c r="AO19" i="31"/>
  <c r="AN19" i="31"/>
  <c r="AM19" i="31"/>
  <c r="AL19" i="31"/>
  <c r="AK19" i="31"/>
  <c r="AJ19" i="31"/>
  <c r="AI19" i="31"/>
  <c r="AH19" i="31"/>
  <c r="AG19" i="31"/>
  <c r="AF19" i="31"/>
  <c r="AE19" i="31"/>
  <c r="AD19" i="31"/>
  <c r="AC19" i="31"/>
  <c r="AB19" i="31"/>
  <c r="AA19" i="31"/>
  <c r="Z19" i="31"/>
  <c r="Y19" i="31"/>
  <c r="X19" i="31"/>
  <c r="W19" i="31"/>
  <c r="V19" i="31"/>
  <c r="U19" i="31"/>
  <c r="T19" i="31"/>
  <c r="S19" i="31"/>
  <c r="R19" i="31"/>
  <c r="Q19" i="31"/>
  <c r="P19" i="31"/>
  <c r="O19" i="31"/>
  <c r="AO18" i="31"/>
  <c r="AN18" i="31"/>
  <c r="AM18" i="31"/>
  <c r="AL18" i="31"/>
  <c r="AK18" i="31"/>
  <c r="AJ18" i="31"/>
  <c r="AI18" i="31"/>
  <c r="AH18" i="31"/>
  <c r="AG18" i="31"/>
  <c r="AF18" i="31"/>
  <c r="AE18" i="31"/>
  <c r="AD18" i="31"/>
  <c r="AC18" i="31"/>
  <c r="AB18" i="31"/>
  <c r="AA18" i="31"/>
  <c r="Z18" i="31"/>
  <c r="Y18" i="31"/>
  <c r="X18" i="31"/>
  <c r="W18" i="31"/>
  <c r="V18" i="31"/>
  <c r="U18" i="31"/>
  <c r="T18" i="31"/>
  <c r="S18" i="31"/>
  <c r="R18" i="31"/>
  <c r="Q18" i="31"/>
  <c r="P18" i="31"/>
  <c r="O18" i="31"/>
  <c r="AO17" i="31"/>
  <c r="AN17" i="31"/>
  <c r="AM17" i="31"/>
  <c r="AL17" i="31"/>
  <c r="AK17" i="31"/>
  <c r="AJ17" i="31"/>
  <c r="AI17" i="31"/>
  <c r="AH17" i="31"/>
  <c r="AG17" i="31"/>
  <c r="AF17" i="31"/>
  <c r="AE17" i="31"/>
  <c r="AD17" i="31"/>
  <c r="AC17" i="31"/>
  <c r="AB17" i="31"/>
  <c r="AA17" i="31"/>
  <c r="Z17" i="31"/>
  <c r="Y17" i="31"/>
  <c r="X17" i="31"/>
  <c r="W17" i="31"/>
  <c r="V17" i="31"/>
  <c r="U17" i="31"/>
  <c r="T17" i="31"/>
  <c r="S17" i="31"/>
  <c r="R17" i="31"/>
  <c r="Q17" i="31"/>
  <c r="P17" i="31"/>
  <c r="O17" i="31"/>
  <c r="AO16" i="31"/>
  <c r="AN16" i="31"/>
  <c r="AM16" i="31"/>
  <c r="AL16" i="31"/>
  <c r="AK16" i="31"/>
  <c r="AJ16" i="31"/>
  <c r="AI16" i="31"/>
  <c r="AH16" i="31"/>
  <c r="AG16" i="31"/>
  <c r="AF16" i="31"/>
  <c r="AE16" i="31"/>
  <c r="AD16" i="31"/>
  <c r="AC16" i="31"/>
  <c r="AB16" i="31"/>
  <c r="AA16" i="31"/>
  <c r="Z16" i="31"/>
  <c r="Y16" i="31"/>
  <c r="X16" i="31"/>
  <c r="W16" i="31"/>
  <c r="V16" i="31"/>
  <c r="U16" i="31"/>
  <c r="T16" i="31"/>
  <c r="S16" i="31"/>
  <c r="R16" i="31"/>
  <c r="Q16" i="31"/>
  <c r="P16" i="31"/>
  <c r="O16" i="31"/>
  <c r="AO15" i="31"/>
  <c r="AN15" i="31"/>
  <c r="AM15" i="31"/>
  <c r="AL15" i="31"/>
  <c r="AK15" i="31"/>
  <c r="AJ15" i="31"/>
  <c r="AI15" i="31"/>
  <c r="AH15" i="31"/>
  <c r="AG15" i="31"/>
  <c r="AF15" i="31"/>
  <c r="AE15" i="31"/>
  <c r="AD15" i="31"/>
  <c r="AC15" i="31"/>
  <c r="AB15" i="31"/>
  <c r="AA15" i="31"/>
  <c r="Z15" i="31"/>
  <c r="Y15" i="31"/>
  <c r="X15" i="31"/>
  <c r="W15" i="31"/>
  <c r="V15" i="31"/>
  <c r="U15" i="31"/>
  <c r="T15" i="31"/>
  <c r="S15" i="31"/>
  <c r="R15" i="31"/>
  <c r="Q15" i="31"/>
  <c r="P15" i="31"/>
  <c r="O15" i="31"/>
  <c r="AO14" i="31"/>
  <c r="AN14" i="31"/>
  <c r="AM14" i="31"/>
  <c r="AL14" i="31"/>
  <c r="AK14" i="31"/>
  <c r="AJ14" i="31"/>
  <c r="AI14" i="31"/>
  <c r="AH14" i="31"/>
  <c r="AG14" i="31"/>
  <c r="AF14" i="31"/>
  <c r="AE14" i="31"/>
  <c r="AD14" i="31"/>
  <c r="AC14" i="31"/>
  <c r="AB14" i="31"/>
  <c r="AA14" i="31"/>
  <c r="Z14" i="31"/>
  <c r="Y14" i="31"/>
  <c r="X14" i="31"/>
  <c r="W14" i="31"/>
  <c r="V14" i="31"/>
  <c r="U14" i="31"/>
  <c r="T14" i="31"/>
  <c r="S14" i="31"/>
  <c r="R14" i="31"/>
  <c r="Q14" i="31"/>
  <c r="P14" i="31"/>
  <c r="O14" i="31"/>
  <c r="AO13" i="31"/>
  <c r="AN13" i="31"/>
  <c r="AM13" i="31"/>
  <c r="AL13" i="31"/>
  <c r="AK13" i="31"/>
  <c r="AJ13" i="31"/>
  <c r="AI13" i="31"/>
  <c r="AH13" i="31"/>
  <c r="AG13" i="31"/>
  <c r="AF13" i="31"/>
  <c r="AE13" i="31"/>
  <c r="AD13" i="31"/>
  <c r="AC13" i="31"/>
  <c r="AB13" i="31"/>
  <c r="AA13" i="31"/>
  <c r="Z13" i="31"/>
  <c r="Y13" i="31"/>
  <c r="X13" i="31"/>
  <c r="W13" i="31"/>
  <c r="V13" i="31"/>
  <c r="U13" i="31"/>
  <c r="T13" i="31"/>
  <c r="S13" i="31"/>
  <c r="R13" i="31"/>
  <c r="Q13" i="31"/>
  <c r="P13" i="31"/>
  <c r="O13" i="31"/>
  <c r="AO12" i="31"/>
  <c r="AN12" i="31"/>
  <c r="AM12" i="31"/>
  <c r="AL12" i="31"/>
  <c r="AK12" i="31"/>
  <c r="AJ12" i="31"/>
  <c r="AI12" i="31"/>
  <c r="AH12" i="31"/>
  <c r="AG12" i="31"/>
  <c r="AF12" i="31"/>
  <c r="AE12" i="31"/>
  <c r="AD12" i="31"/>
  <c r="AC12" i="31"/>
  <c r="AB12" i="31"/>
  <c r="AA12" i="31"/>
  <c r="Z12" i="31"/>
  <c r="Y12" i="31"/>
  <c r="X12" i="31"/>
  <c r="W12" i="31"/>
  <c r="V12" i="31"/>
  <c r="U12" i="31"/>
  <c r="T12" i="31"/>
  <c r="S12" i="31"/>
  <c r="R12" i="31"/>
  <c r="Q12" i="31"/>
  <c r="P12" i="31"/>
  <c r="O12" i="31"/>
  <c r="AO11" i="31"/>
  <c r="AN11" i="31"/>
  <c r="AM11" i="31"/>
  <c r="AL11" i="31"/>
  <c r="AK11" i="31"/>
  <c r="AJ11" i="31"/>
  <c r="AI11" i="31"/>
  <c r="AH11" i="31"/>
  <c r="AG11" i="31"/>
  <c r="AF11" i="31"/>
  <c r="AE11" i="31"/>
  <c r="AD11" i="31"/>
  <c r="AC11" i="31"/>
  <c r="AB11" i="31"/>
  <c r="AA11" i="31"/>
  <c r="Z11" i="31"/>
  <c r="Y11" i="31"/>
  <c r="X11" i="31"/>
  <c r="W11" i="31"/>
  <c r="V11" i="31"/>
  <c r="U11" i="31"/>
  <c r="T11" i="31"/>
  <c r="S11" i="31"/>
  <c r="R11" i="31"/>
  <c r="Q11" i="31"/>
  <c r="P11" i="31"/>
  <c r="O11" i="31"/>
  <c r="AO10" i="31"/>
  <c r="AN10" i="31"/>
  <c r="AM10" i="31"/>
  <c r="AL10" i="31"/>
  <c r="AK10" i="31"/>
  <c r="AJ10" i="31"/>
  <c r="AI10" i="31"/>
  <c r="AH10" i="31"/>
  <c r="AG10" i="31"/>
  <c r="AF10" i="31"/>
  <c r="AE10" i="31"/>
  <c r="AD10" i="31"/>
  <c r="AC10" i="31"/>
  <c r="AB10" i="31"/>
  <c r="AA10" i="31"/>
  <c r="Z10" i="31"/>
  <c r="Y10" i="31"/>
  <c r="X10" i="31"/>
  <c r="W10" i="31"/>
  <c r="V10" i="31"/>
  <c r="U10" i="31"/>
  <c r="T10" i="31"/>
  <c r="S10" i="31"/>
  <c r="R10" i="31"/>
  <c r="Q10" i="31"/>
  <c r="P10" i="31"/>
  <c r="O10" i="31"/>
  <c r="AO9" i="31"/>
  <c r="AN9" i="31"/>
  <c r="AM9" i="31"/>
  <c r="AL9" i="31"/>
  <c r="AK9" i="31"/>
  <c r="AJ9" i="31"/>
  <c r="AI9" i="31"/>
  <c r="AH9" i="31"/>
  <c r="AG9" i="31"/>
  <c r="AF9" i="31"/>
  <c r="AE9" i="31"/>
  <c r="AD9" i="31"/>
  <c r="AC9" i="31"/>
  <c r="AB9" i="31"/>
  <c r="AA9" i="31"/>
  <c r="Z9" i="31"/>
  <c r="Y9" i="31"/>
  <c r="X9" i="31"/>
  <c r="W9" i="31"/>
  <c r="V9" i="31"/>
  <c r="U9" i="31"/>
  <c r="T9" i="31"/>
  <c r="S9" i="31"/>
  <c r="R9" i="31"/>
  <c r="Q9" i="31"/>
  <c r="P9" i="31"/>
  <c r="O9" i="31"/>
  <c r="AO8" i="31"/>
  <c r="AN8" i="31"/>
  <c r="AM8" i="31"/>
  <c r="AL8" i="31"/>
  <c r="AK8" i="31"/>
  <c r="AJ8" i="31"/>
  <c r="AI8" i="31"/>
  <c r="AH8" i="31"/>
  <c r="AG8" i="31"/>
  <c r="AF8" i="31"/>
  <c r="AE8" i="31"/>
  <c r="AD8" i="31"/>
  <c r="AC8" i="31"/>
  <c r="AB8" i="31"/>
  <c r="AA8" i="31"/>
  <c r="Z8" i="31"/>
  <c r="Y8" i="31"/>
  <c r="X8" i="31"/>
  <c r="W8" i="31"/>
  <c r="V8" i="31"/>
  <c r="U8" i="31"/>
  <c r="T8" i="31"/>
  <c r="S8" i="31"/>
  <c r="R8" i="31"/>
  <c r="Q8" i="31"/>
  <c r="P8" i="31"/>
  <c r="O8" i="31"/>
  <c r="AO7" i="31"/>
  <c r="AN7" i="31"/>
  <c r="AM7" i="31"/>
  <c r="AL7" i="31"/>
  <c r="AK7" i="31"/>
  <c r="AJ7" i="31"/>
  <c r="AI7" i="31"/>
  <c r="AH7" i="31"/>
  <c r="AG7" i="31"/>
  <c r="AF7" i="31"/>
  <c r="AE7" i="31"/>
  <c r="AD7" i="31"/>
  <c r="AC7" i="31"/>
  <c r="AB7" i="31"/>
  <c r="AA7" i="31"/>
  <c r="Z7" i="31"/>
  <c r="Y7" i="31"/>
  <c r="X7" i="31"/>
  <c r="W7" i="31"/>
  <c r="V7" i="31"/>
  <c r="U7" i="31"/>
  <c r="T7" i="31"/>
  <c r="S7" i="31"/>
  <c r="R7" i="31"/>
  <c r="Q7" i="31"/>
  <c r="P7" i="31"/>
  <c r="O7" i="31"/>
  <c r="AO6" i="31"/>
  <c r="AN6" i="31"/>
  <c r="AM6" i="31"/>
  <c r="AL6" i="31"/>
  <c r="AK6" i="31"/>
  <c r="AJ6" i="31"/>
  <c r="AI6" i="31"/>
  <c r="AH6" i="31"/>
  <c r="AG6" i="31"/>
  <c r="AF6" i="31"/>
  <c r="AE6" i="31"/>
  <c r="AD6" i="31"/>
  <c r="AC6" i="31"/>
  <c r="AB6" i="31"/>
  <c r="AA6" i="31"/>
  <c r="Z6" i="31"/>
  <c r="Y6" i="31"/>
  <c r="X6" i="31"/>
  <c r="W6" i="31"/>
  <c r="V6" i="31"/>
  <c r="U6" i="31"/>
  <c r="T6" i="31"/>
  <c r="S6" i="31"/>
  <c r="R6" i="31"/>
  <c r="Q6" i="31"/>
  <c r="P6" i="31"/>
  <c r="O6" i="31"/>
  <c r="AO5" i="31"/>
  <c r="AN5" i="31"/>
  <c r="AM5" i="31"/>
  <c r="AL5" i="31"/>
  <c r="AK5" i="31"/>
  <c r="AJ5" i="31"/>
  <c r="AI5" i="31"/>
  <c r="AH5" i="31"/>
  <c r="AG5" i="31"/>
  <c r="AF5" i="31"/>
  <c r="AE5" i="31"/>
  <c r="AD5" i="31"/>
  <c r="AC5" i="31"/>
  <c r="AB5" i="31"/>
  <c r="AA5" i="31"/>
  <c r="Z5" i="31"/>
  <c r="Y5" i="31"/>
  <c r="X5" i="31"/>
  <c r="W5" i="31"/>
  <c r="V5" i="31"/>
  <c r="U5" i="31"/>
  <c r="T5" i="31"/>
  <c r="S5" i="31"/>
  <c r="R5" i="31"/>
  <c r="Q5" i="31"/>
  <c r="P5" i="31"/>
  <c r="O5" i="31"/>
  <c r="AO4" i="31"/>
  <c r="AN4" i="31"/>
  <c r="AM4" i="31"/>
  <c r="AL4" i="31"/>
  <c r="AK4" i="31"/>
  <c r="AJ4" i="31"/>
  <c r="AI4" i="31"/>
  <c r="AH4" i="31"/>
  <c r="AG4" i="31"/>
  <c r="AF4" i="31"/>
  <c r="AE4" i="31"/>
  <c r="AD4" i="31"/>
  <c r="AC4" i="31"/>
  <c r="AB4" i="31"/>
  <c r="AA4" i="31"/>
  <c r="Z4" i="31"/>
  <c r="Y4" i="31"/>
  <c r="X4" i="31"/>
  <c r="W4" i="31"/>
  <c r="V4" i="31"/>
  <c r="U4" i="31"/>
  <c r="T4" i="31"/>
  <c r="S4" i="31"/>
  <c r="R4" i="31"/>
  <c r="Q4" i="31"/>
  <c r="P4" i="31"/>
  <c r="O4" i="31"/>
  <c r="AO3" i="31"/>
  <c r="AN3" i="31"/>
  <c r="AM3" i="31"/>
  <c r="AL3" i="31"/>
  <c r="AK3" i="31"/>
  <c r="AJ3" i="31"/>
  <c r="AI3" i="31"/>
  <c r="AH3" i="31"/>
  <c r="AG3" i="31"/>
  <c r="AF3" i="31"/>
  <c r="AE3" i="31"/>
  <c r="AD3" i="31"/>
  <c r="AC3" i="31"/>
  <c r="AB3" i="31"/>
  <c r="AA3" i="31"/>
  <c r="Z3" i="31"/>
  <c r="Y3" i="31"/>
  <c r="X3" i="31"/>
  <c r="W3" i="31"/>
  <c r="V3" i="31"/>
  <c r="U3" i="31"/>
  <c r="T3" i="31"/>
  <c r="S3" i="31"/>
  <c r="R3" i="31"/>
  <c r="Q3" i="31"/>
  <c r="P3" i="31"/>
  <c r="O3" i="31"/>
  <c r="AO2" i="31"/>
  <c r="AN2" i="31"/>
  <c r="AM2" i="31"/>
  <c r="AL2" i="31"/>
  <c r="AK2" i="31"/>
  <c r="AJ2" i="31"/>
  <c r="AI2" i="31"/>
  <c r="AH2" i="31"/>
  <c r="AG2" i="31"/>
  <c r="AF2" i="31"/>
  <c r="AE2" i="31"/>
  <c r="AD2" i="31"/>
  <c r="AC2" i="31"/>
  <c r="AB2" i="31"/>
  <c r="AA2" i="31"/>
  <c r="Z2" i="31"/>
  <c r="Y2" i="31"/>
  <c r="X2" i="31"/>
  <c r="W2" i="31"/>
  <c r="V2" i="31"/>
  <c r="U2" i="31"/>
  <c r="T2" i="31"/>
  <c r="S2" i="31"/>
  <c r="R2" i="31"/>
  <c r="Q2" i="31"/>
  <c r="P2" i="31"/>
  <c r="O2" i="31"/>
  <c r="B11" i="17" l="1"/>
  <c r="E4" i="17" l="1"/>
  <c r="H4" i="24"/>
  <c r="A160" i="7"/>
  <c r="B160" i="7"/>
  <c r="C160" i="7"/>
  <c r="D160" i="7"/>
  <c r="E160" i="7"/>
  <c r="F160" i="7"/>
  <c r="G160" i="7"/>
  <c r="H160" i="7"/>
  <c r="I160" i="7"/>
  <c r="C5" i="13"/>
  <c r="C6" i="13"/>
  <c r="C7" i="13"/>
  <c r="B4" i="17"/>
  <c r="J4" i="17"/>
  <c r="B8"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557197\AppData\Local\Microsoft\Windows\Temporary Internet Files\Content.IE5\NEC5XXCZ\owssvr[1].iqy" keepAlive="1" name="owssvr[1]" type="5" refreshedVersion="4" minRefreshableVersion="3" saveData="1">
    <dbPr connection="Provider=Microsoft.Office.List.OLEDB.1.0;Data Source=&quot;&quot;;ApplicationName=Excel;Version=12.0.0.0" command="&lt;LIST&gt;&lt;VIEWGUID&gt;{A0BAC438-7D37-49E0-8DBE-7B1E460EBDCC}&lt;/VIEWGUID&gt;&lt;LISTNAME&gt;{1403ABB9-EAAD-4589-9C3D-50E0766644CD}&lt;/LISTNAME&gt;&lt;LISTWEB&gt;https://diacapks-test.usae.bah.com:9999/ks/ImplementationGuidance/Controls/_vti_bin&lt;/LISTWEB&gt;&lt;LISTSUBWEB&gt;&lt;/LISTSUBWEB&gt;&lt;ROOTFOLDER&gt;/ks/ImplementationGuidance/Controls/Lists/NIST Controls&lt;/ROOTFOLDER&gt;&lt;/LIST&gt;" commandType="5"/>
  </connection>
  <connection id="2" xr16:uid="{00000000-0015-0000-FFFF-FFFF01000000}" odcFile="C:\Users\557197\AppData\Local\Microsoft\Windows\Temporary Internet Files\Content.IE5\NEC5XXCZ\owssvr[1].iqy" keepAlive="1" name="owssvr[1]1" type="5" refreshedVersion="4" minRefreshableVersion="3" saveData="1">
    <dbPr connection="Provider=Microsoft.Office.List.OLEDB.1.0;Data Source=&quot;&quot;;ApplicationName=Excel;Version=12.0.0.0" command="&lt;LIST&gt;&lt;VIEWGUID&gt;{A0BAC438-7D37-49E0-8DBE-7B1E460EBDCC}&lt;/VIEWGUID&gt;&lt;LISTNAME&gt;{1403ABB9-EAAD-4589-9C3D-50E0766644CD}&lt;/LISTNAME&gt;&lt;LISTWEB&gt;https://diacapks-test.usae.bah.com:9999/ks/ImplementationGuidance/Controls/_vti_bin&lt;/LISTWEB&gt;&lt;LISTSUBWEB&gt;&lt;/LISTSUBWEB&gt;&lt;ROOTFOLDER&gt;/ks/ImplementationGuidance/Controls/Lists/NIST Controls&lt;/ROOTFOLDER&gt;&lt;/LIST&gt;" commandType="5"/>
  </connection>
</connections>
</file>

<file path=xl/sharedStrings.xml><?xml version="1.0" encoding="utf-8"?>
<sst xmlns="http://schemas.openxmlformats.org/spreadsheetml/2006/main" count="35132" uniqueCount="7721">
  <si>
    <t>Name</t>
  </si>
  <si>
    <t>Phone</t>
  </si>
  <si>
    <t>Email</t>
  </si>
  <si>
    <t>Responsible Entities</t>
  </si>
  <si>
    <t>Estimated Completion Date</t>
  </si>
  <si>
    <t>MAC I / CL</t>
  </si>
  <si>
    <t>MAC I / S</t>
  </si>
  <si>
    <t>MAC I / P</t>
  </si>
  <si>
    <t>MAC II / CL</t>
  </si>
  <si>
    <t>MAC II / S</t>
  </si>
  <si>
    <t>MAC II / P</t>
  </si>
  <si>
    <t>MAC III - CL</t>
  </si>
  <si>
    <t>MAC III - S</t>
  </si>
  <si>
    <t>MAC III - P</t>
  </si>
  <si>
    <t>IA CONTROL</t>
  </si>
  <si>
    <t>SUBJECT AREA</t>
  </si>
  <si>
    <t>TITLE</t>
  </si>
  <si>
    <t>IMPACT CODES</t>
  </si>
  <si>
    <t>Y</t>
  </si>
  <si>
    <t xml:space="preserve">COAS-1 </t>
  </si>
  <si>
    <t xml:space="preserve">Continuity </t>
  </si>
  <si>
    <t>Alternate Site Designation</t>
  </si>
  <si>
    <t>High</t>
  </si>
  <si>
    <t>COAS-2</t>
  </si>
  <si>
    <t>Medium</t>
  </si>
  <si>
    <t xml:space="preserve">COBR-1 </t>
  </si>
  <si>
    <t>Protection of Backup and Restoration Assets</t>
  </si>
  <si>
    <t xml:space="preserve">CODB-1 </t>
  </si>
  <si>
    <t>Data Backup Procedures</t>
  </si>
  <si>
    <t>CODB-2</t>
  </si>
  <si>
    <t>Data Back-up Procedures</t>
  </si>
  <si>
    <t>Low</t>
  </si>
  <si>
    <t>CODB-3</t>
  </si>
  <si>
    <t xml:space="preserve">CODP-1 </t>
  </si>
  <si>
    <t>Disaster and Recovery Planning</t>
  </si>
  <si>
    <t xml:space="preserve">CODP-2 </t>
  </si>
  <si>
    <t>CODP-3</t>
  </si>
  <si>
    <t>COEB-1</t>
  </si>
  <si>
    <t>Enclave Boundary Defense</t>
  </si>
  <si>
    <t xml:space="preserve">COEB-2 </t>
  </si>
  <si>
    <t>COED-1</t>
  </si>
  <si>
    <t>Scheduled Exercises and Drills</t>
  </si>
  <si>
    <t xml:space="preserve">COED-2 </t>
  </si>
  <si>
    <t xml:space="preserve">COEF-1 </t>
  </si>
  <si>
    <t>Identification of Essential Functions</t>
  </si>
  <si>
    <t>COEF-2</t>
  </si>
  <si>
    <t xml:space="preserve">COMS-1 </t>
  </si>
  <si>
    <t>Maintenance Support</t>
  </si>
  <si>
    <t>COMS-2</t>
  </si>
  <si>
    <t xml:space="preserve">COPS-1 </t>
  </si>
  <si>
    <t>Power Supply</t>
  </si>
  <si>
    <t xml:space="preserve">COPS-2 </t>
  </si>
  <si>
    <t xml:space="preserve">COPS-3 </t>
  </si>
  <si>
    <t xml:space="preserve">COSP-1 </t>
  </si>
  <si>
    <t>Spares and Parts</t>
  </si>
  <si>
    <t xml:space="preserve">COSP-2 </t>
  </si>
  <si>
    <t>COSW-1</t>
  </si>
  <si>
    <t>Backup Copies of Critical Software</t>
  </si>
  <si>
    <t>COTR-1</t>
  </si>
  <si>
    <t>Trusted Recovery</t>
  </si>
  <si>
    <t xml:space="preserve">DCAR-1 </t>
  </si>
  <si>
    <t xml:space="preserve">Security Design and Configuration </t>
  </si>
  <si>
    <t xml:space="preserve">Procedural Review </t>
  </si>
  <si>
    <t xml:space="preserve">DCAS-1 </t>
  </si>
  <si>
    <t>Acquisition Standards</t>
  </si>
  <si>
    <t xml:space="preserve">DCBP-1 </t>
  </si>
  <si>
    <t>Best Security Practices</t>
  </si>
  <si>
    <t xml:space="preserve">DCCB-1 </t>
  </si>
  <si>
    <t>Control Board</t>
  </si>
  <si>
    <t>DCCB-2</t>
  </si>
  <si>
    <t>Control  Board</t>
  </si>
  <si>
    <t xml:space="preserve">DCCS-1 </t>
  </si>
  <si>
    <t>Configuration Specifications</t>
  </si>
  <si>
    <t xml:space="preserve">DCCS-2 </t>
  </si>
  <si>
    <t xml:space="preserve">DCCT-1 </t>
  </si>
  <si>
    <t>Compliance Testing</t>
  </si>
  <si>
    <t>DCDS-1</t>
  </si>
  <si>
    <t>Dedicated IA Services</t>
  </si>
  <si>
    <t>DCFA-1</t>
  </si>
  <si>
    <t>Functional Architecture for AIS Applications</t>
  </si>
  <si>
    <t>DCHW-1</t>
  </si>
  <si>
    <t>HW Baseline</t>
  </si>
  <si>
    <t>DCID-1</t>
  </si>
  <si>
    <t>Interconnection Documentation</t>
  </si>
  <si>
    <t xml:space="preserve">DCII-1 </t>
  </si>
  <si>
    <t>IA Impact Assessment</t>
  </si>
  <si>
    <t>DCIT-1</t>
  </si>
  <si>
    <t>IA for IT Services</t>
  </si>
  <si>
    <t>DCMC-1</t>
  </si>
  <si>
    <t>Mobile Code</t>
  </si>
  <si>
    <t>DCNR-1</t>
  </si>
  <si>
    <t>Non-repudiation</t>
  </si>
  <si>
    <t>DCPA-1</t>
  </si>
  <si>
    <t>Partitioning the Application</t>
  </si>
  <si>
    <t>DCPB-1</t>
  </si>
  <si>
    <t>IA Program and Budget</t>
  </si>
  <si>
    <t>DCPD-1</t>
  </si>
  <si>
    <t>Public Domain Software Controls</t>
  </si>
  <si>
    <t>DCPP-1</t>
  </si>
  <si>
    <t>Ports, Protocols, and Services</t>
  </si>
  <si>
    <t>DCPR-1</t>
  </si>
  <si>
    <t>CM Process</t>
  </si>
  <si>
    <t>DCSD-1</t>
  </si>
  <si>
    <t>IA Documentation</t>
  </si>
  <si>
    <t xml:space="preserve">DCSL-1 </t>
  </si>
  <si>
    <t>System Library Management Controls</t>
  </si>
  <si>
    <t>DCSP-1</t>
  </si>
  <si>
    <t>Security Support Structure Partitioning</t>
  </si>
  <si>
    <t>DCSQ-1</t>
  </si>
  <si>
    <t>Software Quality</t>
  </si>
  <si>
    <t xml:space="preserve">DCSR-1 </t>
  </si>
  <si>
    <t>Specified Robustness - Basic</t>
  </si>
  <si>
    <t xml:space="preserve">DCSR-2 </t>
  </si>
  <si>
    <t>Specified Robustness - Medium</t>
  </si>
  <si>
    <t xml:space="preserve">DCSR-3 </t>
  </si>
  <si>
    <t>Specified Robustness – High</t>
  </si>
  <si>
    <t>DCSS-1</t>
  </si>
  <si>
    <t>System State Changes</t>
  </si>
  <si>
    <t>DCSS-2</t>
  </si>
  <si>
    <t>DCSW-1</t>
  </si>
  <si>
    <t>SW Baseline</t>
  </si>
  <si>
    <t>EBBD-1</t>
  </si>
  <si>
    <t>Boundary Defense</t>
  </si>
  <si>
    <t xml:space="preserve">EBBD-2 </t>
  </si>
  <si>
    <t xml:space="preserve">EBBD-3 </t>
  </si>
  <si>
    <t xml:space="preserve">EBCR-1 </t>
  </si>
  <si>
    <t>Connection Rules</t>
  </si>
  <si>
    <t xml:space="preserve">EBPW-1 </t>
  </si>
  <si>
    <t>Public WAN Connection</t>
  </si>
  <si>
    <t xml:space="preserve">EBRP-1 </t>
  </si>
  <si>
    <t>Remote Access for Privileged Functions</t>
  </si>
  <si>
    <t xml:space="preserve">EBRU-1 </t>
  </si>
  <si>
    <t>Remote Access for User Functions</t>
  </si>
  <si>
    <t xml:space="preserve">EBVC-1 </t>
  </si>
  <si>
    <t>VPN Controls</t>
  </si>
  <si>
    <t xml:space="preserve">ECAD-1 </t>
  </si>
  <si>
    <t xml:space="preserve">Enclave and Computing Environment </t>
  </si>
  <si>
    <t>Affiliation Display</t>
  </si>
  <si>
    <t xml:space="preserve">ECAN-1 </t>
  </si>
  <si>
    <t>Access for Need-to-Know</t>
  </si>
  <si>
    <t>ECAR-1</t>
  </si>
  <si>
    <t>Audit Record Content</t>
  </si>
  <si>
    <t xml:space="preserve">ECAR-2 </t>
  </si>
  <si>
    <t xml:space="preserve">ECAR-3 </t>
  </si>
  <si>
    <t xml:space="preserve">ECAT-1 </t>
  </si>
  <si>
    <t>Audit Trail, Monitoring, Analysis and Reporting</t>
  </si>
  <si>
    <t>ECAT-2</t>
  </si>
  <si>
    <t xml:space="preserve">ECCD-1 </t>
  </si>
  <si>
    <t>Changes to Data</t>
  </si>
  <si>
    <t xml:space="preserve">ECCD-2 </t>
  </si>
  <si>
    <t xml:space="preserve">ECCM-1 </t>
  </si>
  <si>
    <t>COMSEC</t>
  </si>
  <si>
    <t xml:space="preserve">ECCR-1 </t>
  </si>
  <si>
    <t>Encryption for Confidentiality (Data at Rest)</t>
  </si>
  <si>
    <t xml:space="preserve">ECCR-2 </t>
  </si>
  <si>
    <t xml:space="preserve">ECCR-3 </t>
  </si>
  <si>
    <t xml:space="preserve">ECCT-1 </t>
  </si>
  <si>
    <t>Encryption for Confidentiality (Data in Transit)</t>
  </si>
  <si>
    <t xml:space="preserve">ECCT-2 </t>
  </si>
  <si>
    <t>ECDC-1</t>
  </si>
  <si>
    <t>Data Change Controls</t>
  </si>
  <si>
    <t xml:space="preserve">ECIC-1 </t>
  </si>
  <si>
    <t>Interconnection among DoD Systems and Enclaves</t>
  </si>
  <si>
    <t>ECID-1</t>
  </si>
  <si>
    <t>Host Based IDS</t>
  </si>
  <si>
    <t>ECIM-1</t>
  </si>
  <si>
    <t>Instant Messaging</t>
  </si>
  <si>
    <t xml:space="preserve">ECLC-1 </t>
  </si>
  <si>
    <t>Audit of Security Label Changes</t>
  </si>
  <si>
    <t xml:space="preserve">ECLO-1 </t>
  </si>
  <si>
    <t>Logon</t>
  </si>
  <si>
    <t xml:space="preserve">ECLO-2 </t>
  </si>
  <si>
    <t xml:space="preserve">ECLP-1 </t>
  </si>
  <si>
    <t>Least Privilege</t>
  </si>
  <si>
    <t xml:space="preserve">ECML-1 </t>
  </si>
  <si>
    <t>Marking and Labeling</t>
  </si>
  <si>
    <t xml:space="preserve">ECMT-1 </t>
  </si>
  <si>
    <t>Conformance Monitoring and Testing</t>
  </si>
  <si>
    <t xml:space="preserve">ECMT-2 </t>
  </si>
  <si>
    <t xml:space="preserve">ECND-1 </t>
  </si>
  <si>
    <t>Network Device Controls</t>
  </si>
  <si>
    <t xml:space="preserve">ECND-2 </t>
  </si>
  <si>
    <t xml:space="preserve">ECNK-1 </t>
  </si>
  <si>
    <t>Encryption for Need-To-Know</t>
  </si>
  <si>
    <t xml:space="preserve">ECNK-2 </t>
  </si>
  <si>
    <t>ECPA-1</t>
  </si>
  <si>
    <t>Privileged Account Control</t>
  </si>
  <si>
    <t xml:space="preserve">ECPC-1 </t>
  </si>
  <si>
    <t>Production Code Change Controls</t>
  </si>
  <si>
    <t xml:space="preserve">ECPC-2 </t>
  </si>
  <si>
    <t xml:space="preserve">ECRC-1 </t>
  </si>
  <si>
    <t>Resource Control</t>
  </si>
  <si>
    <t xml:space="preserve">ECRG-1 </t>
  </si>
  <si>
    <t>Audit Reduction and Report Generation</t>
  </si>
  <si>
    <t xml:space="preserve">ECRR-1 </t>
  </si>
  <si>
    <t>Audit Record Retention</t>
  </si>
  <si>
    <t xml:space="preserve">ECSC-1 </t>
  </si>
  <si>
    <t>Security Configuration Compliance</t>
  </si>
  <si>
    <t xml:space="preserve">ECSD-1 </t>
  </si>
  <si>
    <t>Software Development Change Controls</t>
  </si>
  <si>
    <t xml:space="preserve">ECSD-2 </t>
  </si>
  <si>
    <t xml:space="preserve">ECTB-1 </t>
  </si>
  <si>
    <t>Audit Trail Backup</t>
  </si>
  <si>
    <t xml:space="preserve">ECTC-1 </t>
  </si>
  <si>
    <t>Tempest Controls</t>
  </si>
  <si>
    <t xml:space="preserve">ECTM-1 </t>
  </si>
  <si>
    <t>Transmission Integrity Controls</t>
  </si>
  <si>
    <t xml:space="preserve">ECTM-2 </t>
  </si>
  <si>
    <t>ECTP-1</t>
  </si>
  <si>
    <t>Audit Trail Protection</t>
  </si>
  <si>
    <t xml:space="preserve">ECVI-1 </t>
  </si>
  <si>
    <t>Voice over IP</t>
  </si>
  <si>
    <t>ECVP-1</t>
  </si>
  <si>
    <t>Virus Protection</t>
  </si>
  <si>
    <t xml:space="preserve">ECWM-1 </t>
  </si>
  <si>
    <t>Warning Message</t>
  </si>
  <si>
    <t>ECWN-1</t>
  </si>
  <si>
    <t>Wireless Computing and Networking</t>
  </si>
  <si>
    <t xml:space="preserve">IAAC-1 </t>
  </si>
  <si>
    <t>Identification and Authentication</t>
  </si>
  <si>
    <t>Account Control</t>
  </si>
  <si>
    <t xml:space="preserve">IAGA-1 </t>
  </si>
  <si>
    <t>Group Identification and Authentication</t>
  </si>
  <si>
    <t xml:space="preserve">IAIA-1 </t>
  </si>
  <si>
    <t>Individual Identification and Authentication</t>
  </si>
  <si>
    <t xml:space="preserve">IAIA-2 </t>
  </si>
  <si>
    <t xml:space="preserve">IAKM-1 </t>
  </si>
  <si>
    <t>Key Management</t>
  </si>
  <si>
    <t>IAKM-2</t>
  </si>
  <si>
    <t>IAKM-3</t>
  </si>
  <si>
    <t xml:space="preserve">IATS-1 </t>
  </si>
  <si>
    <t>Token and Certificate Standards</t>
  </si>
  <si>
    <t>IATS-2</t>
  </si>
  <si>
    <t>PECF-1</t>
  </si>
  <si>
    <t>Physical and Environmental</t>
  </si>
  <si>
    <t>Access to Computing Facilities</t>
  </si>
  <si>
    <t xml:space="preserve">PECF-2 </t>
  </si>
  <si>
    <t xml:space="preserve">PECS-1 </t>
  </si>
  <si>
    <t>Clearing and Sanitizing</t>
  </si>
  <si>
    <t xml:space="preserve">PECS-2 </t>
  </si>
  <si>
    <t xml:space="preserve">PEDD-1 </t>
  </si>
  <si>
    <t>Destruction</t>
  </si>
  <si>
    <t xml:space="preserve">PEDI-1 </t>
  </si>
  <si>
    <t>Data Interception</t>
  </si>
  <si>
    <t xml:space="preserve">PEEL-1 </t>
  </si>
  <si>
    <t>Emergency Lighting</t>
  </si>
  <si>
    <t xml:space="preserve">PEEL-2 </t>
  </si>
  <si>
    <t xml:space="preserve">PEFD-1 </t>
  </si>
  <si>
    <t>Fire Detection</t>
  </si>
  <si>
    <t>PEFD-2</t>
  </si>
  <si>
    <t xml:space="preserve">PEFI-1 </t>
  </si>
  <si>
    <t>Fire Inspection</t>
  </si>
  <si>
    <t xml:space="preserve">PEFS-1 </t>
  </si>
  <si>
    <t>Fire Suppression System</t>
  </si>
  <si>
    <t xml:space="preserve">PEFS-2 </t>
  </si>
  <si>
    <t xml:space="preserve">PEHC-1 </t>
  </si>
  <si>
    <t>Humidity Controls</t>
  </si>
  <si>
    <t xml:space="preserve">PEHC-2 </t>
  </si>
  <si>
    <t>PEMS-1</t>
  </si>
  <si>
    <t>Master Power Switch</t>
  </si>
  <si>
    <t xml:space="preserve">PEPF-1 </t>
  </si>
  <si>
    <t>Physical Protection of Facilities</t>
  </si>
  <si>
    <t xml:space="preserve">PEPF-2 </t>
  </si>
  <si>
    <t xml:space="preserve">PEPS-1 </t>
  </si>
  <si>
    <t>Physical Security Testing</t>
  </si>
  <si>
    <t xml:space="preserve">PESL-1 </t>
  </si>
  <si>
    <t>Screen Lock</t>
  </si>
  <si>
    <t xml:space="preserve">PESP-1 </t>
  </si>
  <si>
    <t>Workplace Security Procedures</t>
  </si>
  <si>
    <t xml:space="preserve">PESS-1 </t>
  </si>
  <si>
    <t>Storage</t>
  </si>
  <si>
    <t xml:space="preserve">PETC-1 </t>
  </si>
  <si>
    <t>Temperature Controls</t>
  </si>
  <si>
    <t xml:space="preserve">PETC-2 </t>
  </si>
  <si>
    <t>PETN-1</t>
  </si>
  <si>
    <t>Environmental Control Training</t>
  </si>
  <si>
    <t xml:space="preserve">PEVC-1 </t>
  </si>
  <si>
    <t>Visitor Control to Computing Facilities</t>
  </si>
  <si>
    <t>PEVR-1</t>
  </si>
  <si>
    <t>Voltage Regulators</t>
  </si>
  <si>
    <t xml:space="preserve">PRAS-1 </t>
  </si>
  <si>
    <t xml:space="preserve">Personnel </t>
  </si>
  <si>
    <t>Access to Information</t>
  </si>
  <si>
    <t xml:space="preserve">PRAS-2 </t>
  </si>
  <si>
    <t xml:space="preserve">PRMP-1 </t>
  </si>
  <si>
    <t>Maintenance Personnel</t>
  </si>
  <si>
    <t xml:space="preserve">PRMP-2 </t>
  </si>
  <si>
    <t xml:space="preserve">PRNK-1 </t>
  </si>
  <si>
    <t>Access to Need-to-Know Information</t>
  </si>
  <si>
    <t>PRRB-1</t>
  </si>
  <si>
    <t>Security Rules of Behavior or Acceptable Use Policy</t>
  </si>
  <si>
    <t xml:space="preserve">PRTN-1 </t>
  </si>
  <si>
    <t>Information Assurance Training</t>
  </si>
  <si>
    <t xml:space="preserve">VIIR-1 </t>
  </si>
  <si>
    <t xml:space="preserve">Vulnerabiity and Incident Management </t>
  </si>
  <si>
    <t>Incident Response Planning</t>
  </si>
  <si>
    <t>VIIR-2</t>
  </si>
  <si>
    <t>VIVM-1</t>
  </si>
  <si>
    <t>Vulnerability Management</t>
  </si>
  <si>
    <t>Last Update</t>
  </si>
  <si>
    <t>Comments</t>
  </si>
  <si>
    <t>Service Description</t>
  </si>
  <si>
    <t>Security Requirements Description</t>
  </si>
  <si>
    <t>Risk Determination</t>
  </si>
  <si>
    <t>Overlays:</t>
  </si>
  <si>
    <t>Industrial Control Systems</t>
  </si>
  <si>
    <t>Other Information:</t>
  </si>
  <si>
    <t>Integrity</t>
  </si>
  <si>
    <t>Availability</t>
  </si>
  <si>
    <t>Authorization Date</t>
  </si>
  <si>
    <t>System Enterprise and Information Security Architecture:</t>
  </si>
  <si>
    <t>DoD Security Plan Instructions</t>
  </si>
  <si>
    <t>Item #</t>
  </si>
  <si>
    <t>Field Name</t>
  </si>
  <si>
    <t>Governing Mission Area</t>
  </si>
  <si>
    <t>DoD Security Assessment Report Instructions</t>
  </si>
  <si>
    <t>Header</t>
  </si>
  <si>
    <t>Main Template</t>
  </si>
  <si>
    <t>DoD System Plan of Actions &amp; Milestones Instructions</t>
  </si>
  <si>
    <t>Tables</t>
  </si>
  <si>
    <t>Service Descriptions</t>
  </si>
  <si>
    <t>Confidentiality/ Integrity/ Availability</t>
  </si>
  <si>
    <t>Date Initiated</t>
  </si>
  <si>
    <t>Date Last Updated</t>
  </si>
  <si>
    <t>System/ Project Name</t>
  </si>
  <si>
    <t>OMB Project ID</t>
  </si>
  <si>
    <t>Security Costs</t>
  </si>
  <si>
    <t>Resources Required</t>
  </si>
  <si>
    <t>Status</t>
  </si>
  <si>
    <t>Cite project identifier(s) from OMB Exhibit 300, if applicable.</t>
  </si>
  <si>
    <t>Security costs from OMB Exhibit 53, if applicable.</t>
  </si>
  <si>
    <t>System Type</t>
  </si>
  <si>
    <t>Incident Response POCs:</t>
  </si>
  <si>
    <t>System Ownership/ Controlled:</t>
  </si>
  <si>
    <t>Recommendations</t>
  </si>
  <si>
    <t>DoD Component</t>
  </si>
  <si>
    <t>Implementation Status/Security Control Status</t>
  </si>
  <si>
    <t>DoD Component:</t>
  </si>
  <si>
    <t>Version/Release #:</t>
  </si>
  <si>
    <t>System Type:</t>
  </si>
  <si>
    <t>Acronym:</t>
  </si>
  <si>
    <t>Street Address:</t>
  </si>
  <si>
    <t>Building Number:</t>
  </si>
  <si>
    <t>Room Number:</t>
  </si>
  <si>
    <t>City:</t>
  </si>
  <si>
    <t>State:</t>
  </si>
  <si>
    <t>Zip Code:</t>
  </si>
  <si>
    <t>Country:</t>
  </si>
  <si>
    <t>Title</t>
  </si>
  <si>
    <t>Security Review Date</t>
  </si>
  <si>
    <t>Physical Location</t>
  </si>
  <si>
    <t>Authorizing Official (AO):</t>
  </si>
  <si>
    <t>Identity the office or organization that the DoD Component will hold responsible for resolving the security deficiency.</t>
  </si>
  <si>
    <t>Information System Security Manager (ISSM)</t>
  </si>
  <si>
    <t>AO Representative:</t>
  </si>
  <si>
    <t>Senior Information Security Officer (SISO):</t>
  </si>
  <si>
    <t>User Representative:</t>
  </si>
  <si>
    <t>DoD Plan of Action and Milestones (POA&amp;M)</t>
  </si>
  <si>
    <t>DoD Security Assessment Report (SAR)</t>
  </si>
  <si>
    <t>DoD Security Plan (SP)</t>
  </si>
  <si>
    <t>Program Manager/System Manager (PM/SM):</t>
  </si>
  <si>
    <t>System Name:</t>
  </si>
  <si>
    <t xml:space="preserve">Acronym
</t>
  </si>
  <si>
    <t>SCA or SCA Rep</t>
  </si>
  <si>
    <t>CCI Numbers</t>
  </si>
  <si>
    <t>Control Correlation Identifiers (CCI Number)</t>
  </si>
  <si>
    <t>Privacy Impact Assessment Required:</t>
  </si>
  <si>
    <t>Privacy Act System of Records Notice Required:</t>
  </si>
  <si>
    <t>E-Authentication Risk Assessment Required:</t>
  </si>
  <si>
    <t>System Life Cycle/Acquisition Phase</t>
  </si>
  <si>
    <t>Authorization Status</t>
  </si>
  <si>
    <t>Resources Required
(8)</t>
  </si>
  <si>
    <t>Scheduled Completion Date
(9)</t>
  </si>
  <si>
    <t>Milestones with Completion Dates 
(10)</t>
  </si>
  <si>
    <t>Milestone Changes
(11)</t>
  </si>
  <si>
    <t>Status
(12)</t>
  </si>
  <si>
    <t>Comments
(13)</t>
  </si>
  <si>
    <t>High/Moderate/Low</t>
  </si>
  <si>
    <t>Overlay</t>
  </si>
  <si>
    <t>Scheduled Completion Date</t>
  </si>
  <si>
    <t>Milestone Changes</t>
  </si>
  <si>
    <t>Ports, Protocols, &amp; Services Management (PPSM) Registry Number:</t>
  </si>
  <si>
    <t>(1) Security Controls Assessor Executive Summary:</t>
  </si>
  <si>
    <t>Authorization Termination Date</t>
  </si>
  <si>
    <t>System Identification</t>
  </si>
  <si>
    <t>System Location</t>
  </si>
  <si>
    <t>Authorization Termination Date:</t>
  </si>
  <si>
    <t>Mission Criticality</t>
  </si>
  <si>
    <t>Mission Criticality:</t>
  </si>
  <si>
    <t>Software Category</t>
  </si>
  <si>
    <t>Software Category:</t>
  </si>
  <si>
    <t>Security Control Subject Area</t>
  </si>
  <si>
    <t>Identifies the subject area associated with the security control per the NIST SP 800-53. [Include a link to the NIST SP 800-53]</t>
  </si>
  <si>
    <t>Security Control Risk Level
(5)</t>
  </si>
  <si>
    <t>Field Description/Instructions</t>
  </si>
  <si>
    <r>
      <rPr>
        <sz val="10"/>
        <rFont val="Arial"/>
        <family val="2"/>
      </rPr>
      <t>Identify the date the POA&amp;M was initiated.</t>
    </r>
    <r>
      <rPr>
        <i/>
        <sz val="10"/>
        <rFont val="Arial"/>
        <family val="2"/>
      </rPr>
      <t xml:space="preserve">
Example: 23-Sep-05</t>
    </r>
  </si>
  <si>
    <r>
      <rPr>
        <sz val="10"/>
        <rFont val="Arial"/>
        <family val="2"/>
      </rPr>
      <t>Identify the date the POA&amp;M was last updated.</t>
    </r>
    <r>
      <rPr>
        <i/>
        <sz val="10"/>
        <rFont val="Arial"/>
        <family val="2"/>
      </rPr>
      <t xml:space="preserve">
Example: 23-Sep-05</t>
    </r>
  </si>
  <si>
    <t>Security Control Risk Level</t>
  </si>
  <si>
    <t>Authorizing Official (AO)</t>
  </si>
  <si>
    <t>The date of the last change of the security control’s compliance status (C/NC/NA).</t>
  </si>
  <si>
    <r>
      <t xml:space="preserve">Indicate whether a Privacy Act System of Record Notice is required by DoD 5400.11-R, "Department of Defense Privacy Program"
</t>
    </r>
    <r>
      <rPr>
        <i/>
        <sz val="10"/>
        <rFont val="Arial"/>
        <family val="2"/>
      </rPr>
      <t>Answer Yes or No.</t>
    </r>
  </si>
  <si>
    <r>
      <t xml:space="preserve">Indicate whether an E-Authentication Risk Assessment has been performed for the system IAW OMB M-04-04
</t>
    </r>
    <r>
      <rPr>
        <i/>
        <sz val="10"/>
        <rFont val="Arial"/>
        <family val="2"/>
      </rPr>
      <t>Answer Yes or No.</t>
    </r>
  </si>
  <si>
    <t xml:space="preserve">External Security Services </t>
  </si>
  <si>
    <r>
      <t xml:space="preserve">Describes how the external services are protected in accordance with the security requirements of the organization.
</t>
    </r>
    <r>
      <rPr>
        <i/>
        <sz val="10"/>
        <rFont val="Arial"/>
        <family val="2"/>
      </rPr>
      <t>List of security requirements (e.g. note that requirements provided in a security agreement and make the artifact available).</t>
    </r>
  </si>
  <si>
    <t xml:space="preserve">RMF POCs, Member Names, and Contact Information </t>
  </si>
  <si>
    <t>Security Control Subject Area
(3)</t>
  </si>
  <si>
    <t>Control Number</t>
  </si>
  <si>
    <t>Control Text</t>
  </si>
  <si>
    <t>References</t>
  </si>
  <si>
    <t>Supplemental Guidance</t>
  </si>
  <si>
    <t>8500 Mapping</t>
  </si>
  <si>
    <t>EnhText</t>
  </si>
  <si>
    <t>Assessment Procedures</t>
  </si>
  <si>
    <t>Family</t>
  </si>
  <si>
    <t>Implementation Guidance</t>
  </si>
  <si>
    <t>Control Title</t>
  </si>
  <si>
    <t>Related Controls</t>
  </si>
  <si>
    <t>ID</t>
  </si>
  <si>
    <t>Path</t>
  </si>
  <si>
    <t>Item Type</t>
  </si>
  <si>
    <t>AC-1</t>
  </si>
  <si>
    <t>NIST Special Publications 800-12, 800-100.</t>
  </si>
  <si>
    <t>IAAC-1;#112</t>
  </si>
  <si>
    <t>PM-9;#669</t>
  </si>
  <si>
    <t/>
  </si>
  <si>
    <t>ACCESS CONTROL POLICY AND PROCEDURES</t>
  </si>
  <si>
    <t>ks/ImplementationGuidance/Controls/Lists/NIST Controls</t>
  </si>
  <si>
    <t>Item</t>
  </si>
  <si>
    <t>AC-2</t>
  </si>
  <si>
    <t>AC-10;#310;#AC-17;#324;#AC-19;#339;#AC-20;#344;#AC-3;#269;#AC-4;#276;#AC-5;#294;#AC-6;#295;#AU-9;#387;#CM-5;#435;#CM-6;#443;#IA-4;#522;#IA-5;#528;#MA-3;#565;#MA-4;#570;#MA-5;#578;#SA-7;#717;#SC-12(5);#786;#SC-18(4);#804</t>
  </si>
  <si>
    <t>ACCOUNT MANAGEMENT</t>
  </si>
  <si>
    <t>AC-2(1)</t>
  </si>
  <si>
    <t>The organization employs automated mechanisms to support the management of information system accounts.</t>
  </si>
  <si>
    <t>AC-2(2)</t>
  </si>
  <si>
    <t>The information system automatically terminates temporary and emergency accounts after &lt;strong&gt;[For temporary user accounts: 72 hours; 
For emergency admin accounts: never (see supplemental recommendation)]&lt;/strong&gt;.</t>
  </si>
  <si>
    <t>AC-2(3)</t>
  </si>
  <si>
    <t>The information system automatically disables inactive accounts after &lt;strong&gt;[35 days]&lt;/strong&gt;.</t>
  </si>
  <si>
    <t>AC-2(4)</t>
  </si>
  <si>
    <t>The information system automatically audits account creation, modification, disabling, and termination actions and notifies, as required, appropriate individuals.</t>
  </si>
  <si>
    <t>AC-2(5)</t>
  </si>
  <si>
    <t>AC-2(6)</t>
  </si>
  <si>
    <t>The information system dynamically manages user privileges and associated access authorizations.</t>
  </si>
  <si>
    <t>In contrast to conventional access control approaches which employ static information system accounts and predefined sets of user privileges, many service-oriented architecture implementations rely on run time access control decisions facilitated by dynamic privilege management.  While user identities remain relatively constant over time, user privileges may change more frequently based on the ongoing mission/business requirements and operational needs of the organization.</t>
  </si>
  <si>
    <t>AC-2(7)</t>
  </si>
  <si>
    <t>Privileged roles include, for example, key management, network and system administration, database administration, web administration.</t>
  </si>
  <si>
    <t>ECPA-1;#94</t>
  </si>
  <si>
    <t>AC-3</t>
  </si>
  <si>
    <t>The information system enforces approved authorizations for logical access to the system in accordance with applicable policy.</t>
  </si>
  <si>
    <t>ECCD-1;#71;#ECCD-2;#72</t>
  </si>
  <si>
    <t>AC-16;#318;#AC-17;#324;#AC-18;#333;#AC-19;#339;#AC-2;#261;#AC-20;#344;#AC-21;#347;#AC-22;#349;#AC-4;#276;#AC-5;#294;#AC-6;#295;#AU-9;#387;#CM-5;#435;#CM-6;#443;#MA-3;#565;#MA-4;#570;#MA-5;#578;#SA-7;#717;#SC-12(5);#786;#SI-8(1);#877</t>
  </si>
  <si>
    <t>ACCESS ENFORCEMENT</t>
  </si>
  <si>
    <t>AC-3(1)</t>
  </si>
  <si>
    <t>[Withdrawn: Incorporated into AC-6].</t>
  </si>
  <si>
    <t>AC-3(2)</t>
  </si>
  <si>
    <t>The information system enforces dual authorization, based on organizational policies and procedures for &lt;strong&gt;[Define at Component level, not appropriate to define at the Enterprise level. Note:  The value in this control may not be used to deny reciprocal acceptance of a C&amp;A (A&amp;A) package.]&lt;/strong&gt;.</t>
  </si>
  <si>
    <t>Dual authorization mechanisms require two forms of approval to execute.  The organization does not employ dual authorization mechanisms when an immediate response is necessary to ensure public and environmental safety.</t>
  </si>
  <si>
    <t>AC-3(3)</t>
  </si>
  <si>
    <t>Nondiscretionary access control policies that may be implemented by organizations include, for example, Attribute-Based Access Control, Mandatory Access Control, and Originator Controlled Access Control.  Nondiscretionary access control policies may be employed by organizations in addition to the employment of discretionary access control policies.For Mandatory Access Control (MAC):  Policy establishes coverage over all subjects and objects under its control to ensure that each user receives only that information to which the user is authorized access based on classification of the information, and on user clearance and formal access authorization.  The information system assigns appropriate security attributes (e.g., labels/security domains/types) to subjects and objects, and uses these attributes as the basis for MAC decisions.  The Bell-LaPadula security model defines allowed access with regard to an organization-defined set of strictly hierarchical security levels as follows:  A subject can read an object only if the security level of the subject dominates the security level of the object and a subject can write to an object only if two conditions are met: the security level of the object dominates the security level of the subject, and the security level of the user’s clearance dominates the security level of the object (no read up, no write down).For Role-Based Access Control (RBAC):  Policy establishes coverage over all users and resources to ensure that access rights are grouped by role name, and access to resources is restricted to users who have been authorized to assume the associated role.</t>
  </si>
  <si>
    <t>ECAN-1;#65</t>
  </si>
  <si>
    <t>AC-3(4)</t>
  </si>
  <si>
    <t>ECIC-1;#80</t>
  </si>
  <si>
    <t>AC-3(5)</t>
  </si>
  <si>
    <t>The information system prevents access to &lt;strong&gt;[Assignment: organization-defined security-relevant information]&lt;/strong&gt; except during secure, nonoperable system states.</t>
  </si>
  <si>
    <t>Security-relevant information is any information within the information system that can potentially impact the operation of security functions in a manner that could result in failure to enforce the system security policy or maintain isolation of code and data.  Filtering rules for routers and firewalls, cryptographic key management information, key configuration parameters for security services, and access control lists are examples of security-relevant information.  Secure, nonoperable system states are states in which the information system is not performing mission/business-related processing (e.g., the system is off-line for maintenance, troubleshooting, boot-up, shutdown).</t>
  </si>
  <si>
    <t>AC-3(6)</t>
  </si>
  <si>
    <t>The organization encrypts or stores off-line in a secure location &lt;strong&gt;[Assignment: organization-defined user and/or system information]&lt;/strong&gt;.</t>
  </si>
  <si>
    <t>The use of encryption by the organization reduces the probability of unauthorized disclosure of information and can also detect unauthorized changes to information.  Removing information from online storage to offline storage eliminates the possibility of individuals gaining unauthorized access via a network.</t>
  </si>
  <si>
    <t>ECCR-2;#75</t>
  </si>
  <si>
    <t>MP-4;#589</t>
  </si>
  <si>
    <t>AC-4</t>
  </si>
  <si>
    <t>The information system enforces approved authorizations for controlling the flow of information within the system and between interconnected systems in accordance with applicable policy.</t>
  </si>
  <si>
    <t>EBBD-1;#56;#EBBD-2;#57;#EBBD-3;#58</t>
  </si>
  <si>
    <t>AC-17;#324;#AC-19;#339;#AC-21;#347;#CM-7;#448;#SA-8;#718;#SC-17;#799;#SC-2;#740;#SC-5;#750;#SC-7;#754</t>
  </si>
  <si>
    <t>INFORMATION FLOW ENFORCEMENT</t>
  </si>
  <si>
    <t>AC-4(1)</t>
  </si>
  <si>
    <t>The information system enforces information flow control using explicit security attributes on information, source, and destination objects as a basis for flow control decisions.</t>
  </si>
  <si>
    <t>Information flow enforcement mechanisms compare security attributes on all information (data content and data structure), source and destination objects, and respond appropriately (e.g., block, quarantine, alert administrator) when the mechanisms encounter information flows not explicitly allowed by the information flow policy.  Information flow enforcement using explicit security attributes can be used, for example, to control the release of certain types of information.</t>
  </si>
  <si>
    <t>AC-4(2)</t>
  </si>
  <si>
    <t>The information system enforces information flow control using protected processing domains (e.g., domain type-enforcement) as a basis for flow control decisions.</t>
  </si>
  <si>
    <t>AC-4(3)</t>
  </si>
  <si>
    <t>The information system enforces dynamic information flow control based on policy that allows or disallows information flows based on changing conditions or operational considerations.</t>
  </si>
  <si>
    <t>For example, to reflect changes in the security policy, an administrator can change the list of “dirty words” that the security policy mechanism checks in accordance with the definitions provided by the organization.</t>
  </si>
  <si>
    <t>AC-4(4)</t>
  </si>
  <si>
    <t>The information system prevents encrypted data from bypassing content-checking mechanisms.</t>
  </si>
  <si>
    <t>Data type specification and usage include, for example, using file naming to reflect type of data and limiting data transfer based on file type.</t>
  </si>
  <si>
    <t>AC-4(5)</t>
  </si>
  <si>
    <t>The information system enforces &lt;strong&gt;[Assignment: organization-defined limitations on the embedding of data types within other data types]&lt;/strong&gt;.</t>
  </si>
  <si>
    <t>Policy enforcement mechanisms include the filtering and/or sanitization rules that are applied to information prior to transfer to a different security domain.  Parsing transfer files facilitates policy decisions on source, destination, certificates, classification, subject, attachments, and other information security-related component differentiators.  Policy rules for cross domain transfers include, for example, limitations on embedding components/information types within other components/information types, prohibiting more than two-levels of embedding, and prohibiting the transfer of archived information types.</t>
  </si>
  <si>
    <t>AC-4(6)</t>
  </si>
  <si>
    <t>The information system enforces information flow control on metadata.</t>
  </si>
  <si>
    <t>AC-4(7)</t>
  </si>
  <si>
    <t>The information system enforces &lt;strong&gt;[Assignment: organization-defined one-way flows]&lt;/strong&gt; using hardware mechanisms.</t>
  </si>
  <si>
    <t>Actions to support this enhancement include: checking  all transferred information for malware, implementing dirty word list searches on transferred information, and applying the same protection measures to metadata (e.g., security attributes) that is applied to the information payload.</t>
  </si>
  <si>
    <t>AC-4(8)</t>
  </si>
  <si>
    <t>The information system enforces information flow control using &lt;strong&gt;[Assignment: organization-defined security policy filters]&lt;/strong&gt; as a basis for flow control decisions.</t>
  </si>
  <si>
    <t>AC-4(9)</t>
  </si>
  <si>
    <t>The information system enforces the use of human review for &lt;strong&gt;[Assignment: organization-defined security policy filters]&lt;/strong&gt; when the system is not capable of making an information flow control decision.</t>
  </si>
  <si>
    <t>Attribution is a critical component of a security concept of operations.  The ability to identify source and destination points for information flowing in an information system, allows forensic reconstruction of events when required, and increases policy compliance by attributing policy violations to specific organizations/individuals. Means to enforce this enhancement include ensuring that the information system resolution labels distinguish between information systems and organizations, and between specific system components or individuals involved in preparing, sending, receiving, or disseminating information.</t>
  </si>
  <si>
    <t>AC-4(10)</t>
  </si>
  <si>
    <t>The information system provides the capability for a privileged administrator to enable/disable &lt;strong&gt;[Assignment: organization-defined security policy filters]&lt;/strong&gt;.</t>
  </si>
  <si>
    <t>AC-4(11)</t>
  </si>
  <si>
    <t>The information system provides the capability for a privileged administrator to configure &lt;strong&gt;[Assignment: organization-defined security policy filters]&lt;/strong&gt; to support different security policies.</t>
  </si>
  <si>
    <t>AC-4(12)</t>
  </si>
  <si>
    <t>The information system, when transferring information between different security domains, identifies information flows by data type specification and usage.</t>
  </si>
  <si>
    <t>AC-4(13)</t>
  </si>
  <si>
    <t>The information system, when transferring information between different security domains, decomposes information into policy-relevant subcomponents for submission to policy enforcement mechanisms.</t>
  </si>
  <si>
    <t>Policy enforcement mechanisms include the filtering and/or sanitization rules that are applied to information prior to transfer to a different security domain. Parsing transfer files facilitates policy decisions on source, destination, certificates, classification, subject, attachments, and other information security-related component differentiators. Policy rules for cross domain transfers include, for example, limitations on embedding components/information types within other components/information types, prohibiting more than two-levels of embedding, and prohibiting the transfer of archived information types.</t>
  </si>
  <si>
    <t>AC-4(14)</t>
  </si>
  <si>
    <t>The information system, when transferring information between different security domains, implements policy filters that constrain data structure and content to &lt;strong&gt;[Assignment: organization-defined information security policy requirements]&lt;/strong&gt;.</t>
  </si>
  <si>
    <t>Constraining file lengths, allowed enumerations, character sets, schemas, and other data object attributes reduces the range of potential malicious and/or unsanctioned content. Examples of constraints include ensuring that: (i) character data fields only contain printable ASCII; (ii) character data fields only contain alpha-numeric characters;(iii) character data fields do not contain special characters; or (iv) maximum field sizes and file lengths are enforced based upon organization-defined security policy.</t>
  </si>
  <si>
    <t>AC-4(15)</t>
  </si>
  <si>
    <t>The information system, when transferring information between different security domains, detects unsanctioned information and prohibits the transfer of such information in accordance with the security policy.</t>
  </si>
  <si>
    <t>Actions to support this enhancement include: checking all transferred information for malware, implementing dirty word list searches on transferred information, and applying the same protection measures to metadata (e.g., security attributes) that is applied to the information payload.</t>
  </si>
  <si>
    <t>AC-4(16)</t>
  </si>
  <si>
    <t>The information system enforces security policies regarding information on interconnected systems.</t>
  </si>
  <si>
    <t>AC-4(17)</t>
  </si>
  <si>
    <t>Attribution is a critical component of a security concept of operations. The ability to identify source and destination points for information flowing in an information system, allows forensic reconstruction of events when required, and increases policy compliance by attributing policy violations to specific organizations/individuals. Means to enforce this enhancement include ensuring that the information system resolution labels distinguish between information systems and organizations, and between specific system components or individuals involved in preparing, sending, receiving, or disseminating information.</t>
  </si>
  <si>
    <t>AC-5</t>
  </si>
  <si>
    <t>ECLP-1;#86</t>
  </si>
  <si>
    <t>AC-3;#269</t>
  </si>
  <si>
    <t>SEPARATION OF DUTIES</t>
  </si>
  <si>
    <t>AC-6</t>
  </si>
  <si>
    <t>The organization employs the concept of least privilege, allowing only authorized accesses for users (and processes acting on behalf of users) which are necessary to accomplish assigned tasks in accordance with organizational missions and business functions.</t>
  </si>
  <si>
    <t>AC-2;#261;#AC-3;#269;#CM-7;#448</t>
  </si>
  <si>
    <t>LEAST PRIVILEGE</t>
  </si>
  <si>
    <t>AC-6(1)</t>
  </si>
  <si>
    <t>The organization explicitly authorizes access to &lt;strong&gt;[Assignment: organization-defined list of security functions (deployed in hardware, software, and firmware) and security-relevant information]&lt;/strong&gt;.</t>
  </si>
  <si>
    <t>Establishing system accounts, configuring access authorizations (i.e., permissions, privileges), setting events to be audited, and setting intrusion detection parameters are examples of security functions.  Explicitly authorized personnel include, for example, security administrators, system and network administrators, system security officers, system maintenance personnel, system programmers, and other privileged users.</t>
  </si>
  <si>
    <t>AC-17;#324</t>
  </si>
  <si>
    <t>AC-6(2)</t>
  </si>
  <si>
    <t>The organization requires that users of information system accounts, or roles, with access to &lt;strong&gt;[Assignment: organization-defined list of security functions or security-relevant information]&lt;/strong&gt;, use non-privileged accounts, or roles, when accessing other system functions, and if feasible, audits any use of privileged accounts, or roles, for such functions.</t>
  </si>
  <si>
    <t>This control enhancement is intended to limit exposure due to operating from within a privileged account or role.  The inclusion of role is intended to address those situations where an access control policy such as Role Based Access Control (RBAC) is being implemented and where a change of role provides the same degree of assurance in the change of access authorizations for both the user and all processes acting on behalf of the user as would be provided by a change between a privileged and non-privileged account.  Audit of privileged activity may require physical separation employing information systems on which the user does not have privileged access.</t>
  </si>
  <si>
    <t>AC-6(3)</t>
  </si>
  <si>
    <t>The organization authorizes network access to &lt;strong&gt;[Assignment: organization-defined privileged commands]&lt;/strong&gt; only for compelling operational needs and documents the rationale for such access in the security plan for the information system.</t>
  </si>
  <si>
    <t>AC-6(4)</t>
  </si>
  <si>
    <t>The information system provides separate processing domains to enable finer-grained allocation of user privileges.</t>
  </si>
  <si>
    <t>Employing virtualization techniques to allow greater privilege within a virtual machine while restricting privilege to the underlying actual machine is an example of providing separate processing domains for finer-grained allocation of user privileges.</t>
  </si>
  <si>
    <t>AC-6(5)</t>
  </si>
  <si>
    <t>The organization limits authorization to super user accounts on the information system to designated system administration personnel.</t>
  </si>
  <si>
    <t>Super user accounts are typically described as “root” or “administrator” for various types of commercial off-the-shelf operating systems.  Configuring organizational information systems (e.g., notebook/laptop computers, servers, workstations) such that day-to-day users are not authorized access to super user accounts is an example of limiting system authorization.  The organization may differentiate in the application of this control enhancement between allowed privileges for local information system accounts and for domain accounts provided the organization retains the ability to control the configuration of the system with regard to key security parameters and as otherwise necessary to sufficiently mitigate risk.</t>
  </si>
  <si>
    <t>AC-6(6)</t>
  </si>
  <si>
    <t>The organization prohibits privileged access to the information system by non-organizational users.</t>
  </si>
  <si>
    <t>A qualified organizational user may be advised by a non-organizational user, if necessary.</t>
  </si>
  <si>
    <t>AC-7</t>
  </si>
  <si>
    <t>ECLO-1;#84;#ECLO-2;#85</t>
  </si>
  <si>
    <t>UNSUCCESSFUL LOGIN ATTEMPTS</t>
  </si>
  <si>
    <t>AC-7(1)</t>
  </si>
  <si>
    <t>The information system automatically locks the account/node until released by an administrator when the maximum number of unsuccessful attempts is exceeded</t>
  </si>
  <si>
    <t>ECLO-2;#85</t>
  </si>
  <si>
    <t>AC-7(2)</t>
  </si>
  <si>
    <t>The information system provides additional protection for mobile devices accessed via login by purging information from the device after &lt;strong&gt;[Assignment: organization-defined number]&lt;/strong&gt; consecutive, unsuccessful login attempts to the device.</t>
  </si>
  <si>
    <t>This enhancement applies only to mobile devices for which a login occurs (e.g., personal digital assistants) and not to mobile devices accessed without a login such as removable media.  In certain situations, this enhancement may not apply to mobile devices if the information on the device is encrypted with sufficiently strong encryption mechanisms, making purging unnecessary.  The login is to the mobile device, not to any one account on the device.  Therefore, a successful login to any account on the mobile device resets the unsuccessful login count to zero.</t>
  </si>
  <si>
    <t>AC-8</t>
  </si>
  <si>
    <t>ECWM-1;#110</t>
  </si>
  <si>
    <t>SYSTEM USE NOTIFICATION</t>
  </si>
  <si>
    <t>AC-9</t>
  </si>
  <si>
    <t>The information system notifies the user, upon successful logon (access), of the date and time of the last logon (access).</t>
  </si>
  <si>
    <t>This control is intended to cover both traditional logons to information systems and general accesses to information systems that occur in other types of architectural configurations (e.g., service oriented architectures).</t>
  </si>
  <si>
    <t>AC-9.1;#37</t>
  </si>
  <si>
    <t>PREVIOUS LOGON (ACCESS) NOTIFICATION</t>
  </si>
  <si>
    <t>AC-9(1)</t>
  </si>
  <si>
    <t>The information system notifies the user, upon successful logon/access, of the number of unsuccessful logon/access attempts since the last successful logon/access.</t>
  </si>
  <si>
    <t>AC-9(1).1;#42</t>
  </si>
  <si>
    <t>AC-9(2)</t>
  </si>
  <si>
    <t>The information system notifies the user of the number of &lt;strong&gt;[Selection: successful logins/accesses; unsuccessful login/access attempts; both]&lt;/strong&gt; during &lt;strong&gt;[Assignment: organization-defined time period]&lt;/strong&gt;.</t>
  </si>
  <si>
    <t>AC-9(2).1;#43</t>
  </si>
  <si>
    <t>AC-9(3)</t>
  </si>
  <si>
    <t>The information system notifies the user of &lt;strong&gt;[Assignment: organization-defined set of security-related changes to the user’s account]&lt;/strong&gt; during &lt;strong&gt;[Assignment: organization-defined time period]&lt;/strong&gt;.</t>
  </si>
  <si>
    <t>AC-10</t>
  </si>
  <si>
    <t>The information system limits the number of concurrent sessions for each system account to &lt;strong&gt;[Assignment: organization-defined number]&lt;/strong&gt;.</t>
  </si>
  <si>
    <t>CONCURRENT SESSION CONTROL</t>
  </si>
  <si>
    <t>AC-11</t>
  </si>
  <si>
    <t>OMB Memorandum 06-16.</t>
  </si>
  <si>
    <t>PESL-1;#140</t>
  </si>
  <si>
    <t>SESSION LOCK</t>
  </si>
  <si>
    <t>AC-11(1)</t>
  </si>
  <si>
    <t>The information system session lock mechanism, when activated on a device with a display screen, places a publicly viewable pattern onto the associated display, hiding what was previously visible on the screen.</t>
  </si>
  <si>
    <t>AC-12</t>
  </si>
  <si>
    <t>[Withdrawn: Incorporated into SC-10].</t>
  </si>
  <si>
    <t>SESSION TERMINATION</t>
  </si>
  <si>
    <t>AC-13</t>
  </si>
  <si>
    <t>[Withdrawn: Incorporated into AC-2 and AU-6].</t>
  </si>
  <si>
    <t>SUPERVISION AND REVIEW - ACCESS CONTROL</t>
  </si>
  <si>
    <t>AC-14</t>
  </si>
  <si>
    <t>CP-2;#462;#IA-2;#508</t>
  </si>
  <si>
    <t>PERMITTED ACTIONS WITHOUT IDENTIFICATION OR AUTHENTICATION</t>
  </si>
  <si>
    <t>AC-14(1)</t>
  </si>
  <si>
    <t>The organization permits actions to be performed without identification and authentication only to the extent necessary to accomplish mission/business objectives.</t>
  </si>
  <si>
    <t>AC-15</t>
  </si>
  <si>
    <t>[Withdrawn: Incorporated into MP-3].</t>
  </si>
  <si>
    <t>AUTOMATED MARKING</t>
  </si>
  <si>
    <t>AC-16</t>
  </si>
  <si>
    <t>The information system supports and maintains the binding of &lt;strong&gt;[Assignment: organization-defined security attributes]&lt;/strong&gt; to information in storage, in process, and in transmission.</t>
  </si>
  <si>
    <t>ECAD-1;#64</t>
  </si>
  <si>
    <t>AC-3;#269;#AC-4;#276;#MP-3;#588;#SC-15(3);#796</t>
  </si>
  <si>
    <t>SECURITY ATTRIBUTES</t>
  </si>
  <si>
    <t>AC-16(1)</t>
  </si>
  <si>
    <t>The information system dynamically reconfigures security attributes in accordance with an identified security policy as information is created and combined.</t>
  </si>
  <si>
    <t>AC-16(2)</t>
  </si>
  <si>
    <t>The information system allows authorized entities to change security attributes.</t>
  </si>
  <si>
    <t>AC-16(3)</t>
  </si>
  <si>
    <t>The information system maintains the binding of security attributes to information with sufficient assurance that the information--attribute association can be used as the basis for automated policy actions.</t>
  </si>
  <si>
    <t xml:space="preserve">Examples of automated policy actions include automated access control decisions (e.g., Mandatory Access Control decisions), or decisions to release (or not release) information (e.g., information flows via cross domain systems).   </t>
  </si>
  <si>
    <t>AC-16(4)</t>
  </si>
  <si>
    <t>The information system allows authorized users to associate security attributes with information.</t>
  </si>
  <si>
    <t>The support provided by the information system can vary from prompting users to select security attributes to be associated with specific information objects, to ensuring that the combination of attributes selected is valid.</t>
  </si>
  <si>
    <t>AC-16(5)</t>
  </si>
  <si>
    <t>The information system displays security attributes in human-readable form on each object output from the system to system output devices to identify &lt;strong&gt;[Assignment: organization-identified set of special dissemination, handling, or distribution instructions]&lt;/strong&gt; using &lt;strong&gt;[Assignment: organization-identified human readable, standard naming conventions]&lt;/strong&gt;.</t>
  </si>
  <si>
    <t>Objects output from the information system include, for example, pages, screens, or equivalent.  Output devices include, for example, printers and video displays on computer terminals, monitors, screens on notebook/laptop computers and personal digital assistants.</t>
  </si>
  <si>
    <t>ECML-1;#87</t>
  </si>
  <si>
    <t>AC-17</t>
  </si>
  <si>
    <t>NIST Special Publications 800-46, 800-77, 800-113, 800-114, 800-121.</t>
  </si>
  <si>
    <t>EBRP-1;#61;#EBRU-1;#62</t>
  </si>
  <si>
    <t>AC-18;#333;#AC-20;#344;#AC-3;#269;#IA-2;#508;#IA-3;#518;#IA-8;#539;#MA-4;#570</t>
  </si>
  <si>
    <t>REMOTE ACCESS</t>
  </si>
  <si>
    <t>AC-17(1)</t>
  </si>
  <si>
    <t>The organization employs automated mechanisms to facilitate the monitoring and control of remote access methods.</t>
  </si>
  <si>
    <t>Automated monitoring of remote access sessions allows organizations to audit user activities on a variety of information system components (e.g., servers, workstations, notebook/laptop computers) and to ensure compliance with remote access policy.</t>
  </si>
  <si>
    <t>AC-17(2)</t>
  </si>
  <si>
    <t>The organization uses cryptography to protect the confidentiality and integrity of remote access sessions.</t>
  </si>
  <si>
    <t>The encryption strength of mechanism is selected based on the security categorization of the information.</t>
  </si>
  <si>
    <t>ECCT-1;#77</t>
  </si>
  <si>
    <t>SC-12(5);#786;#SC-7(18);#772;#SC-8(2);#775</t>
  </si>
  <si>
    <t>AC-17(3)</t>
  </si>
  <si>
    <t>The information system routes all remote accesses through a limited number of managed access control points.</t>
  </si>
  <si>
    <t>EBRP-1;#61</t>
  </si>
  <si>
    <t>SC-7;#754</t>
  </si>
  <si>
    <t>AC-17(4)</t>
  </si>
  <si>
    <t>The organization authorizes the execution of privileged commands and access to security-relevant information via remote access only for compelling operational needs and documents the rationale for such access in the security plan for the information system.</t>
  </si>
  <si>
    <t>AC-6;#295</t>
  </si>
  <si>
    <t>AC-17(5)</t>
  </si>
  <si>
    <t>The organization monitors for unauthorized remote connections to the information system &lt;strong&gt;[Assignment: organization-defined frequency]&lt;/strong&gt;, and takes appropriate action if an unauthorized connection is discovered.</t>
  </si>
  <si>
    <t>AC-17(6)</t>
  </si>
  <si>
    <t>The organization ensures that users protect information about remote access mechanisms from unauthorized use and disclosure.</t>
  </si>
  <si>
    <t>AC-17(7)</t>
  </si>
  <si>
    <t>The organization ensures that remote sessions for accessing &lt;strong&gt;[Assignment: organization-defined list of security functions and security-relevant information]&lt;/strong&gt; employ &lt;strong&gt;[Assignment: organization-defined additional security measures]&lt;/strong&gt; and are audited.</t>
  </si>
  <si>
    <t>Additional security measures are typically above and beyond standard bulk or session layer encryption (e.g., Secure Shell [SSH], Virtual Private Networking [VPN] with blocking mode enabled).</t>
  </si>
  <si>
    <t>SC-7(18);#772;#SC-8(2);#775</t>
  </si>
  <si>
    <t>AC-17(8)</t>
  </si>
  <si>
    <t>The organization disables &lt;strong&gt;[Assignment: organization-defined networking protocols within the information system deemed to be nonsecure]&lt;/strong&gt; except for explicitly identified components in support of specific operational requirements.</t>
  </si>
  <si>
    <t>The organization can either make a determination of the relative security of the networking protocol or base the security decision on the assessment of other entities.  Bluetooth and peer-to-peer networking are examples of less than secure networking protocols.</t>
  </si>
  <si>
    <t>AC-18</t>
  </si>
  <si>
    <t>NIST Special Publications 800-48, 800-94, 800-97.</t>
  </si>
  <si>
    <t>ECWN-1;#111</t>
  </si>
  <si>
    <t>AC-3;#269;#IA-2;#508;#IA-3;#518;#IA-8;#539</t>
  </si>
  <si>
    <t>WIRELESS ACCESS</t>
  </si>
  <si>
    <t>AC-18(1)</t>
  </si>
  <si>
    <t>The information system protects wireless access to the system using authentication and encryption.</t>
  </si>
  <si>
    <t>Authentication applies to user, device, or both as necessary.</t>
  </si>
  <si>
    <t>SC-12(5);#786</t>
  </si>
  <si>
    <t>AC-18(2)</t>
  </si>
  <si>
    <t>The organization monitors for unauthorized wireless connections to the information system, including scanning for unauthorized wireless access points &lt;strong&gt;[Assignment: organization-defined frequency]&lt;/strong&gt;, and takes appropriate action if an unauthorized connection is discovered.</t>
  </si>
  <si>
    <t>Organizations proactively search for unauthorized wireless connections including the conduct of thorough scans for unauthorized wireless access points.  The scan is not necessarily limited to only those areas within the facility containing the information systems, yet is conducted outside of those areas only as needed to verify that unauthorized wireless access points are not connected to the system.</t>
  </si>
  <si>
    <t>AC-18(3)</t>
  </si>
  <si>
    <t>The organization disables, when not intended for use, wireless networking capabilities internally embedded within information system components prior to issuance and deployment.</t>
  </si>
  <si>
    <t>AC-18(4)</t>
  </si>
  <si>
    <t>The organization does not allow users to independently configure wireless networking capabilities.</t>
  </si>
  <si>
    <t>AC-18(5)</t>
  </si>
  <si>
    <t>The organization confines wireless communications to organization-controlled boundaries.</t>
  </si>
  <si>
    <t>ECTC-1;#104</t>
  </si>
  <si>
    <t>AC-19</t>
  </si>
  <si>
    <t>NIST Special Publications 800-114, 800-124.</t>
  </si>
  <si>
    <t>MP-4;#589;#MP-5;#591</t>
  </si>
  <si>
    <t>ACCESS CONTROL FOR MOBILE DEVICES</t>
  </si>
  <si>
    <t>AC-19(1)</t>
  </si>
  <si>
    <t>The organization restricts the use of writable, removable media in organizational information systems.</t>
  </si>
  <si>
    <t>AC-19(2)</t>
  </si>
  <si>
    <t>The organization prohibits the use of personally owned, removable media in organizational information systems.</t>
  </si>
  <si>
    <t>AC-19(3)</t>
  </si>
  <si>
    <t>The organization prohibits the use of removable media in organizational information systems when the media has no identifiable owner.</t>
  </si>
  <si>
    <t>An identifiable owner (e.g., individual, organization, or project) for removable media helps to reduce the risk of using such technology by assigning responsibility and accountability for addressing known vulnerabilities in the media (e.g., malicious code insertion).</t>
  </si>
  <si>
    <t>AC-19(4)</t>
  </si>
  <si>
    <t>AC-20</t>
  </si>
  <si>
    <t>FIPS Publication 199.</t>
  </si>
  <si>
    <t>AC-17;#324;#AC-3;#269;#PL-4;#657</t>
  </si>
  <si>
    <t>USE OF EXTERNAL INFORMATION SYSTEMS</t>
  </si>
  <si>
    <t>AC-20(1)</t>
  </si>
  <si>
    <t>AC-20(2)</t>
  </si>
  <si>
    <t>The organization limits the use of organization-controlled portable storage media by authorized individuals on external information systems.</t>
  </si>
  <si>
    <t>Limits on the use of organization-controlled portable storage media in external information systems can include, for example, complete prohibition of the use of such devices or restrictions on how the devices may be used and under what conditions the devices may be used.</t>
  </si>
  <si>
    <t>AC-21</t>
  </si>
  <si>
    <t>USER-BASED COLLABORATION AND INFORMATION SHARING</t>
  </si>
  <si>
    <t>AC-21(1)</t>
  </si>
  <si>
    <t>The information system employs automated mechanisms to enable authorized users to make information-sharing decisions based on access authorizations of sharing partners and access restrictions on information to be shared.</t>
  </si>
  <si>
    <t>AC-22</t>
  </si>
  <si>
    <t>AC-3;#269;#AU-13;#402</t>
  </si>
  <si>
    <t>PUBLICLY ACCESSIBLE CONTENT</t>
  </si>
  <si>
    <t>AT-1</t>
  </si>
  <si>
    <t>NIST Special Publications 800-12, 800-16, 800-50, 800-100.</t>
  </si>
  <si>
    <t>SECURITY AWARENESS AND TRAINING POLICY AND PROCEDURES</t>
  </si>
  <si>
    <t>AT-2</t>
  </si>
  <si>
    <t>The organization provides basic security awareness training to all information system users (including managers, senior executives, and contractors) as part of initial training for new users, when required by system changes, and &lt;strong&gt;[Assignment: organization-defined frequency]&lt;/strong&gt; thereafter.</t>
  </si>
  <si>
    <t>C.F.R. Part 5 Subpart C (5 C.F.R 930.301); NIST Special Publication 800-50.</t>
  </si>
  <si>
    <t>PRTN-1;#154</t>
  </si>
  <si>
    <t>SECURITY AWARENESS</t>
  </si>
  <si>
    <t>AT-2(1)</t>
  </si>
  <si>
    <t>The organization includes practical exercises in security awareness training that simulate actual cyber attacks.</t>
  </si>
  <si>
    <t>Practical exercises may include, for example, no-notice social engineering attempts to collect information, gain unauthorized access, or simulate the adverse impact of opening malicious email attachments or invoking malicious web links.</t>
  </si>
  <si>
    <t>AT-3</t>
  </si>
  <si>
    <t>C.F.R. Part 5 Subpart C (5 C.F.R 930.301); NIST Special Publications 800-16, 800-50.</t>
  </si>
  <si>
    <t>SECURITY TRAINING</t>
  </si>
  <si>
    <t>AT-3(1)</t>
  </si>
  <si>
    <t>The organization provides employees with initial and &lt;strong&gt;[Assignment: organization-defined frequency]&lt;/strong&gt; training in the employment and operation of environmental controls.</t>
  </si>
  <si>
    <t>Environmental controls include, for example, fire suppression and detection devices/systems, sprinkler systems, handheld fire extinguishers, fixed fire hoses, smoke detectors, temperature/humidity, HVAC, and power within the facility.</t>
  </si>
  <si>
    <t>PETN-1;#145</t>
  </si>
  <si>
    <t>AT-3(2)</t>
  </si>
  <si>
    <t>The organization provides employees with initial and &lt;strong&gt;[Assignment: organization-defined frequency]&lt;/strong&gt; training in the employment and operation of physical security controls.</t>
  </si>
  <si>
    <t>Physical security controls include, for example, physical access control devices, physical intrusion alarms, monitoring and surveillance equipment, and security guards (deployment and operating procedures).</t>
  </si>
  <si>
    <t>AT-4</t>
  </si>
  <si>
    <t>SECURITY TRAINING RECORDS</t>
  </si>
  <si>
    <t>AT-5</t>
  </si>
  <si>
    <t>The organization establishes and institutionalizes contact with selected groups and associations within the security community:- To facilitate ongoing security education and training for organizational personnel;- To stay up to date with the latest recommended security practices, techniques, and technologies; and- To share current security-related information including threats, vulnerabilities, and incidents.</t>
  </si>
  <si>
    <t>CONTACTS WITH SECURITY GROUPS AND ASSOCIATIONS</t>
  </si>
  <si>
    <t>AU-1</t>
  </si>
  <si>
    <t>AUDIT AND ACCOUNTABILITY POLICY AND PROCEDURES</t>
  </si>
  <si>
    <t>AU-2</t>
  </si>
  <si>
    <t>NIST Special Publication 800-92; Web: CSRC.NIST.GOV/PCIG/CIG.HTML.</t>
  </si>
  <si>
    <t>ECAR-1;#66;#ECAR-2;#67;#ECAR-3;#68</t>
  </si>
  <si>
    <t>AU-3;#364</t>
  </si>
  <si>
    <t>AU-2.1;#40</t>
  </si>
  <si>
    <t>AUDITABLE EVENTS</t>
  </si>
  <si>
    <t>AU-2(1)</t>
  </si>
  <si>
    <t>[Withdrawn: Incorporated into AU-12].</t>
  </si>
  <si>
    <t>AU-2(1).1;#48</t>
  </si>
  <si>
    <t>AU-2(2)</t>
  </si>
  <si>
    <t>AU-2(2).1;#49</t>
  </si>
  <si>
    <t>AU-2(3)</t>
  </si>
  <si>
    <t>The organization reviews and updates the list of auditable events &lt;strong&gt;[Assignment: organization-defined frequency]&lt;/strong&gt;.</t>
  </si>
  <si>
    <t>The list of auditable events is defined in AU-2.</t>
  </si>
  <si>
    <t>ECND-2;#91</t>
  </si>
  <si>
    <t>AU-2(3).1;#50</t>
  </si>
  <si>
    <t>AU-2(4)</t>
  </si>
  <si>
    <t>The organization includes execution of privileged functions in the list of events to be audited by the information system.</t>
  </si>
  <si>
    <t>AU-2(4).1;#51</t>
  </si>
  <si>
    <t>AU-3</t>
  </si>
  <si>
    <t>The information system produces audit records that contain sufficient information to, at a minimum, establish what type of event occurred, when (date and time) the event occurred, where the event occurred, the source of the event, the outcome (success or failure) of the event, and the identity of any user/subject associated with the event.</t>
  </si>
  <si>
    <t>Audit record content that may be necessary to satisfy the requirement of this control, includes, for example, time stamps, source and destination addresses, user/process identifiers, event descriptions, success/fail indications, filenames involved, and access control or flow control rules invoked.</t>
  </si>
  <si>
    <t>ECAR-1;#66;#ECAR-2;#67;#ECAR-3;#68;#ECLC-1;#83</t>
  </si>
  <si>
    <t>AU-2;#359;#AU-8;#385</t>
  </si>
  <si>
    <t>AU-3.1;#38</t>
  </si>
  <si>
    <t>CONTENT OF AUDIT RECORDS</t>
  </si>
  <si>
    <t>AU-3(1)</t>
  </si>
  <si>
    <t>The information system includes &lt;strong&gt;[Assignment: organization-defined additional, more detailed information]&lt;/strong&gt; in the audit records for audit events identified by type, location, or subject.</t>
  </si>
  <si>
    <t>An example of detailed information that the organization may require in audit records is full-text recording of privileged commands or the individual identities of group account users.</t>
  </si>
  <si>
    <t>AU-3(1).1;#44</t>
  </si>
  <si>
    <t>AU-3(2)</t>
  </si>
  <si>
    <t>The organization centrally manages the content of audit records generated by &lt;strong&gt;[Assignment: organization-defined information system components]&lt;/strong&gt;.</t>
  </si>
  <si>
    <t>AU-3(2).1;#45</t>
  </si>
  <si>
    <t>AU-4</t>
  </si>
  <si>
    <t>The organization allocates audit record storage capacity and configures auditing to reduce the likelihood of such capacity being exceeded.</t>
  </si>
  <si>
    <t>The organization considers the types of auditing to be performed and the audit processing requirements when allocating audit storage capacity.</t>
  </si>
  <si>
    <t>AU-2;#359;#AU-5;#368;#AU-6;#373;#AU-7;#383;#SI-3(6);#846</t>
  </si>
  <si>
    <t>AUDIT STORAGE CAPACITY</t>
  </si>
  <si>
    <t>AU-5</t>
  </si>
  <si>
    <t>Audit processing failures include, for example, software/hardware errors, failures in the audit capturing mechanisms, and audit storage capacity being reached or exceeded.</t>
  </si>
  <si>
    <t>AU-4;#367</t>
  </si>
  <si>
    <t>RESPONSE TO AUDIT PROCESSING FAILURES</t>
  </si>
  <si>
    <t>AU-5(1)</t>
  </si>
  <si>
    <t>The information system provides a warning when allocated audit record storage volume reaches &lt;strong&gt;[Assignment: organization-defined percentage]&lt;/strong&gt; of maximum audit record storage capacity.</t>
  </si>
  <si>
    <t>AU-5(2)</t>
  </si>
  <si>
    <t>The information system provides a real-time alert when the following audit failure events occur: &lt;strong&gt;[Assignment: organization-defined audit failure events requiring real-time alerts]&lt;/strong&gt;.</t>
  </si>
  <si>
    <t>AU-5(3)</t>
  </si>
  <si>
    <t>The information system enforces configurable traffic volume thresholds representing auditing capacity for network traffic and &lt;strong&gt;[Selection: rejects or delays]&lt;/strong&gt; network traffic above those thresholds.</t>
  </si>
  <si>
    <t>AU-5(4)</t>
  </si>
  <si>
    <t>The information system invokes a system shutdown in the event of an audit failure, unless an alternative audit capability exists.</t>
  </si>
  <si>
    <t>AU-6</t>
  </si>
  <si>
    <t>ECAT-1;#69;#ECAT-2;#70</t>
  </si>
  <si>
    <t>AU-7;#383</t>
  </si>
  <si>
    <t>AUDIT REVIEW, ANALYSIS, AND REPORTING</t>
  </si>
  <si>
    <t>AU-6(1)</t>
  </si>
  <si>
    <t>The information system integrates audit review, analysis, and reporting processes to support organizational processes for investigation and response to suspicious activities.</t>
  </si>
  <si>
    <t>ECAT-1;#69</t>
  </si>
  <si>
    <t>AU-6(2)</t>
  </si>
  <si>
    <t xml:space="preserve">[Withdrawn: Incorporated into SI-4]. </t>
  </si>
  <si>
    <t>AU-6(3)</t>
  </si>
  <si>
    <t>The organization analyzes and correlates audit records across different repositories to gain organization-wide situational awareness.</t>
  </si>
  <si>
    <t>AU-6(4)</t>
  </si>
  <si>
    <t>The information system centralizes the review and analysis of audit records from multiple components within the system.</t>
  </si>
  <si>
    <t>An example of an automated mechanism for centralized review and analysis is a Security Information Management (SIM) product.</t>
  </si>
  <si>
    <t>AU-2;#359</t>
  </si>
  <si>
    <t>AU-6(5)</t>
  </si>
  <si>
    <t>The organization integrates analysis of audit records with analysis of vulnerability scanning information, performance data, and network monitoring information to further enhance the ability to identify inappropriate or unusual activity.</t>
  </si>
  <si>
    <t>A Security Event/Information Management system tool can facilitate audit record aggregation and consolidation from multiple information system components as well as audit record correlation and analysis.  The use of standardized audit record analysis scripts developed by the organization (with localized script adjustments, as necessary), provides a more cost-effective approach for analyzing audit record information collected.  The correlation of audit record information with vulnerability scanning information is important in determining the veracity of the vulnerability scans and correlating attack detection events with scanning results.</t>
  </si>
  <si>
    <t>AU-7;#383;#RA-5;#688;#SI-3(6);#846</t>
  </si>
  <si>
    <t>AU-6(6)</t>
  </si>
  <si>
    <t>The organization correlates information from audit records with information obtained from monitoring physical access to further enhance the ability to identify suspicious, inappropriate, unusual, or malevolent activity.</t>
  </si>
  <si>
    <t>PE-6;#617</t>
  </si>
  <si>
    <t>AU-6(7)</t>
  </si>
  <si>
    <t>The organization specifies the permitted actions for each authorized information system process, role, and/or user in the audit and accountability policy.</t>
  </si>
  <si>
    <t>Permitted actions for information system processes, roles, and/or users associated with the review, analysis, and reporting of audit records include, for example, read, write, append, and delete.</t>
  </si>
  <si>
    <t>AU-6(8)</t>
  </si>
  <si>
    <t>ECAT-2;#70</t>
  </si>
  <si>
    <t>AU-6(9)</t>
  </si>
  <si>
    <t>The organization performs, in a physically dedicated information system, full-text analysis of privileged functions executed.</t>
  </si>
  <si>
    <t>AU-7</t>
  </si>
  <si>
    <t>The information system provides an audit reduction and report generation capability.</t>
  </si>
  <si>
    <t>ECRG-1;#98</t>
  </si>
  <si>
    <t>AU-6;#373</t>
  </si>
  <si>
    <t>AUDIT REDUCTION AND REPORT GENERATION</t>
  </si>
  <si>
    <t>AU-7(1)</t>
  </si>
  <si>
    <t>The information system provides the capability to automatically process audit records for events of interest based on selectable event criteria.</t>
  </si>
  <si>
    <t>AU-8</t>
  </si>
  <si>
    <t>The information system uses internal system clocks to generate time stamps for audit records.</t>
  </si>
  <si>
    <t>AU-8.1;#41</t>
  </si>
  <si>
    <t>TIME STAMPS</t>
  </si>
  <si>
    <t>AU-8(1)</t>
  </si>
  <si>
    <t>The information system synchronizes internal information system clocks &lt;strong&gt;[Assignment: organization-defined frequency]&lt;/strong&gt; with &lt;strong&gt;[Assignment: organization-defined authoritative time source]&lt;/strong&gt;.</t>
  </si>
  <si>
    <t>AU-8(1)-1;#52</t>
  </si>
  <si>
    <t>AU-9</t>
  </si>
  <si>
    <t>The information system protects audit information and audit tools from unauthorized access, modification, and deletion.</t>
  </si>
  <si>
    <t>Audit information includes all information (e.g., audit records, audit settings, and audit reports) needed to successfully audit information system activity.</t>
  </si>
  <si>
    <t>ECTP-1;#107</t>
  </si>
  <si>
    <t>AC-3;#269;#AC-6;#295</t>
  </si>
  <si>
    <t>PROTECTION OF AUDIT INFORMATION</t>
  </si>
  <si>
    <t>AU-9(1)</t>
  </si>
  <si>
    <t>The information system produces audit records on hardware-enforced, write-once media.</t>
  </si>
  <si>
    <t>AU-9(2)</t>
  </si>
  <si>
    <t>The information system backs up audit records &lt;strong&gt;[Assignment: organization-defined frequency]&lt;/strong&gt; onto a different system or media than the system being audited.</t>
  </si>
  <si>
    <t>ECTB-1;#103</t>
  </si>
  <si>
    <t>AU-9(3)</t>
  </si>
  <si>
    <t>The information system uses cryptographic mechanisms to protect the integrity of audit information and audit tools.</t>
  </si>
  <si>
    <t>An example of a cryptographic mechanism for the protection of integrity is the computation and application of a cryptographic-signed hash using asymmetric cryptography, protecting the confidentiality of the key used to generate the hash, and using the public key to verify the hash information.</t>
  </si>
  <si>
    <t>AU-9(4)</t>
  </si>
  <si>
    <t>Auditing may not be reliable when performed by the information system to which the user being audited has privileged access.  The privileged user may inhibit auditing or modify audit records.  This control enhancement helps mitigate this risk by requiring that privileged access be further defined between audit-related privileges and other privileges, thus, limiting the users with audit-related privileges.  Reducing the risk of audit compromises by privileged users can also be achieved, for example, by performing audit activity on a separate information system or by using storage media that cannot be modified (e.g., write-once recording devices).</t>
  </si>
  <si>
    <t>AU-10</t>
  </si>
  <si>
    <t>The information system protects against an individual falsely denying having performed a particular action.</t>
  </si>
  <si>
    <t>NON-REPUDIATION</t>
  </si>
  <si>
    <t>AU-10(1)</t>
  </si>
  <si>
    <t>The information system associates the identity of the information producer with the information.</t>
  </si>
  <si>
    <t>This control enhancement supports audit requirements that provide appropriate organizational officials the means to identify who produced specific information in the event of an information transfer.  The nature and strength of the binding between the information producer and the information are determined and approved by the appropriate organizational officials based on the security categorization of the information and relevant risk factors.</t>
  </si>
  <si>
    <t>AU-10(2)</t>
  </si>
  <si>
    <t>The information system validates the binding of the information producer’s identity to the information.</t>
  </si>
  <si>
    <t>This control enhancement is intended to mitigate the risk that information is modified between production and review.  The validation of bindings can be achieved, for example, by the use of cryptographic checksums.</t>
  </si>
  <si>
    <t>AU-10(3)</t>
  </si>
  <si>
    <t>The information system maintains reviewer/releaser identity and credentials within the established chain of custody for all information reviewed or released.</t>
  </si>
  <si>
    <t>If the reviewer is a human or if the review function is automated but separate from the release/transfer function, the information system associates the identity of the reviewer of the information to be released with the information and the information label.  In the case of human reviews, this control enhancement provides appropriate organizational officials the means to identify who reviewed and released the information.  In the case of automated reviews, this control enhancement helps ensure that only approved review functions are employed.</t>
  </si>
  <si>
    <t>AU-10(4)</t>
  </si>
  <si>
    <t>The information system validates the binding of the reviewer’s identity to the information at the transfer/release point prior to release/transfer from one security domain to another security domain.</t>
  </si>
  <si>
    <t>This control enhancement is intended to mitigate the risk that information is modified between review and transfer/release.</t>
  </si>
  <si>
    <t>AU-10(5)</t>
  </si>
  <si>
    <t>The organization employs &lt;strong&gt;[Selection: FIPS-validated; NSA-approved]&lt;/strong&gt; cryptography to implement digital signatures.</t>
  </si>
  <si>
    <t>DCNR-1;#40</t>
  </si>
  <si>
    <t>AU-11</t>
  </si>
  <si>
    <t>The organization retains audit records for &lt;strong&gt;[Assignment: organization-defined time period consistent with records retention policy]&lt;/strong&gt; to provide support for after-the-fact investigations of security incidents and to meet regulatory and organizational information retention requirements.</t>
  </si>
  <si>
    <t>ECRR-1;#99</t>
  </si>
  <si>
    <t>AUDIT RECORD RETENTION</t>
  </si>
  <si>
    <t>AU-12</t>
  </si>
  <si>
    <t>AU-2;#359;#AU-3;#364</t>
  </si>
  <si>
    <t>AUDIT GENERATION</t>
  </si>
  <si>
    <t>AU-12(1)</t>
  </si>
  <si>
    <t>The information system compiles audit records from &lt;strong&gt;[Assignment: organization-defined information system components]&lt;/strong&gt; into a system-wide (logical or physical) audit trail that is time-correlated to within &lt;strong&gt;[Assignment: organization-defined level of tolerance for relationship between time stamps of individual records in the audit trail]&lt;/strong&gt;.</t>
  </si>
  <si>
    <t>The audit trail is time-correlated if the time stamp in the individual audit records can be reliably related to the time stamp in other audit records to achieve a time ordering of the records within the organization-defined tolerance.</t>
  </si>
  <si>
    <t>AU-12(2)</t>
  </si>
  <si>
    <t>The information system produces a system-wide (logical or physical) audit trail composed of audit records in a standardized format.</t>
  </si>
  <si>
    <t>Audit information normalized to a common standard promotes interoperability and exchange of such information between dissimilar devices and information systems.  This facilitates an audit system that produces event information that can be more readily analyzed and correlated.  System log records and audit records compliant with the Common Event Expression (CEE) are examples of standard formats for audit records.  If individual logging mechanisms within the information system do not conform to a standardized format, the system may convert individual audit records into a standardized format when compiling the system-wide audit trail.</t>
  </si>
  <si>
    <t>AU-13</t>
  </si>
  <si>
    <t>The organization monitors open source information for evidence of unauthorized exfiltration or disclosure of organizational information &lt;strong&gt;[Assignment: organization-defined frequency]&lt;/strong&gt;.</t>
  </si>
  <si>
    <t>MONITORING FOR INFORMATION DISCLOSURE</t>
  </si>
  <si>
    <t>AU-14</t>
  </si>
  <si>
    <t>Session auditing activities are developed, integrated, and used in consultation with legal counsel in accordance with applicable federal laws, Executive Orders, directives, policies, or regulations.</t>
  </si>
  <si>
    <t>SESSION AUDIT</t>
  </si>
  <si>
    <t>AU-14(1)</t>
  </si>
  <si>
    <t>The information system initiates session audits at system start-up.</t>
  </si>
  <si>
    <t>CA-1</t>
  </si>
  <si>
    <t>NIST Special Publications 800-12, 800-37, 800-53A, 800-100.</t>
  </si>
  <si>
    <t>SECURITY ASSESSMENT AND AUTHORIZATION POLICIES AND PROCEDURES</t>
  </si>
  <si>
    <t>CA-2</t>
  </si>
  <si>
    <t>FIPS Publication 199; NIST Special Publications 800-37, 800-53A, 800-115.</t>
  </si>
  <si>
    <t>DCAR-1;#25;#PEPS-1;#139</t>
  </si>
  <si>
    <t>CA-6;#415;#CA-7;#416;#PM-9;#669;#SA-11;#724</t>
  </si>
  <si>
    <t>SECURITY ASSESSMENTS</t>
  </si>
  <si>
    <t>CA-2(1)</t>
  </si>
  <si>
    <t>The organization employs an independent assessor or assessment team to conduct an assessment of the security controls in the information system.</t>
  </si>
  <si>
    <t>An independent assessor or assessment team is any individual or group capable of conducting an impartial assessment of an organizational information system.  Impartiality implies that the assessors are free from any perceived or actual conflicts of interest with respect to the developmental, operational, and/or management chain associated with the information system or to the determination of security control effectiveness.  Independent security assessment services can be obtained from other elements within the organization or can be contracted to a public or private sector entity outside of the organization.  Contracted assessment services are considered independent if the information system owner is not directly involved in the contracting process or cannot unduly influence the impartiality of the assessor or assessment team conducting the assessment of the security controls in the information system.  The authorizing official determines the required level of assessor independence based on the security categorization of the information system and/or the ultimate risk to organizational operations and assets, and to individuals.  The authorizing official determines if the level of assessor independence is sufficient to provide confidence that the assessment results produced are sound and can be used to make a credible, risk-based decision.  In special situations, for example when the organization that owns the information system is small or the organizational structure requires that the assessment be accomplished by individuals that are in the developmental, operational, and/or management chain of the system owner, independence in the assessment process can be achieved by ensuring that the assessment results are carefully reviewed and analyzed by an independent team of experts to validate the completeness, accuracy, integrity, and reliability of the results.</t>
  </si>
  <si>
    <t>CA-2(2)</t>
  </si>
  <si>
    <t>The organization includes as part of security control assessments, &lt;strong&gt;[Assignment: organization-defined frequency]&lt;/strong&gt;, &lt;strong&gt;[Selection: announced; unannounced]&lt;/strong&gt;, &lt;strong&gt;[Selection: in-depth monitoring; malicious user testing; penetration testing; red team exercises; [Assignment: organization-defined other forms of security testing]]&lt;/strong&gt;.</t>
  </si>
  <si>
    <t>PEPS-1;#139</t>
  </si>
  <si>
    <t>RA-5;#688;#SA-2;#699</t>
  </si>
  <si>
    <t>CA-3</t>
  </si>
  <si>
    <t>FIPS Publication 199; NIST Special Publication 800-47.</t>
  </si>
  <si>
    <t>DCID-1;#36;#EBCR-1;#59</t>
  </si>
  <si>
    <t>AC-4;#276;#IA-3;#518;#SA-9;#719;#SC-7;#754</t>
  </si>
  <si>
    <t>INFORMATION SYSTEM CONNECTIONS</t>
  </si>
  <si>
    <t>CA-3(1)</t>
  </si>
  <si>
    <t>The organization prohibits the direct connection of an unclassified, national security system to an external network.</t>
  </si>
  <si>
    <t>An external network is a network that is not controlled by the organization (e.g., the Internet).  No direct connection means that an information system cannot connect to an external network without the use of an approved boundary protection device (e.g., firewall) that mediates the communication between the system and the network</t>
  </si>
  <si>
    <t>EBBD-3;#58</t>
  </si>
  <si>
    <t>CA-3(2)</t>
  </si>
  <si>
    <t>The organization prohibits the direct connection of a classified, national security system to an external network.</t>
  </si>
  <si>
    <t>An external network is a network that is not controlled by the organization (e.g., the Internet).  No direct connection means that an information system cannot connect to an external network without the use of an approved boundary protection device (e.g., firewall) that mediates the communication between the system and the network.  In addition, the approved boundary protection device (typically a managed interface/cross-domain system), provides information flow enforcement from the information system to the external network consistent with AC-4.</t>
  </si>
  <si>
    <t>CA-4</t>
  </si>
  <si>
    <t>[Withdrawn: Incorporated into CA-2].</t>
  </si>
  <si>
    <t>SECURITY CERTIFICATION</t>
  </si>
  <si>
    <t>CA-5</t>
  </si>
  <si>
    <t>OMB Memorandum 02-01; NIST Special Publication 800-37.</t>
  </si>
  <si>
    <t>The plan of action and milestones is a key document in the security authorization package and is subject to federal reporting requirements established by OMB.</t>
  </si>
  <si>
    <t>PM-4;#664</t>
  </si>
  <si>
    <t>PLAN OF ACTION AND MILESTONES</t>
  </si>
  <si>
    <t>CA-5(1)</t>
  </si>
  <si>
    <t>The organization employs automated mechanisms to help ensure that the plan of action and milestones for the information system is accurate, up to date, and readily available.</t>
  </si>
  <si>
    <t>CA-6</t>
  </si>
  <si>
    <t>OMB Circular A-130; NIST Special Publication 800-37.</t>
  </si>
  <si>
    <t>CA-2;#406;#CA-7;#416;#PM-10;#670;#PM-9;#669</t>
  </si>
  <si>
    <t>SECURITY AUTHORIZATION</t>
  </si>
  <si>
    <t>CA-7</t>
  </si>
  <si>
    <t>NIST Special Publications 800-37, 800-53A; US-CERT Technical Cyber Security Alerts; DOD Information Assurance Vulnerability Alerts.</t>
  </si>
  <si>
    <t>CA-2;#406;#CA-5;#413;#CA-6;#415;#CM-3;#427;#CM-4;#432</t>
  </si>
  <si>
    <t>CONTINUOUS MONITORING</t>
  </si>
  <si>
    <t>CA-7(1)</t>
  </si>
  <si>
    <t>The organization employs an independent assessor or assessment team to monitor the security controls in the information system on an ongoing basis.</t>
  </si>
  <si>
    <t>The organization can extend and maximize the value of the ongoing assessment of security controls during the continuous monitoring process by requiring an independent assessor or team to assess all of the security controls during the information system’s three-year authorization cycle.  See supplemental guidance for CA-2, enhancement (1), for further information on assessor independence.</t>
  </si>
  <si>
    <t>CA-7(2)</t>
  </si>
  <si>
    <t>The organization plans, schedules, and conducts assessments &lt;strong&gt;[Assignment: organization-defined frequency], [Selection: announced; unannounced], [Selection: in-depth monitoring; malicious user testing; penetration testing; red team exercises; [Assignment: organization-defined other forms of security assessment]]&lt;/strong&gt; to ensure compliance with all vulnerability mitigation procedures.</t>
  </si>
  <si>
    <t>Examples of vulnerability mitigation procedures are contained in Information Assurance Vulnerability Alerts.  Testing is intended to ensure that the information system continues to provide adequate security against constantly evolving threats and vulnerabilities.  Conformance testing also provides independent validation.  See supplemental guidance for CA-2, enhancement (2) for further information on malicious user testing, penetration testing, red-team exercises, and other forms of security testing.</t>
  </si>
  <si>
    <t>VIVM-1;#157</t>
  </si>
  <si>
    <t>CA-2;#406</t>
  </si>
  <si>
    <t>CM-1</t>
  </si>
  <si>
    <t>DCPR-1;#45</t>
  </si>
  <si>
    <t>CONFIGURATION MANAGEMENT POLICY AND PROCEDURES</t>
  </si>
  <si>
    <t>CM-2</t>
  </si>
  <si>
    <t>The organization develops, documents, and maintains under configuration control, a current baseline configuration of the information system.</t>
  </si>
  <si>
    <t>NIST Special Publication 800-128.</t>
  </si>
  <si>
    <t>DCHW-1;#35;#DCSW-1;#55</t>
  </si>
  <si>
    <t>CM-3;#427;#CM-6;#443;#CM-8;#452;#CM-9;#459</t>
  </si>
  <si>
    <t>BASELINE CONFIGURATION</t>
  </si>
  <si>
    <t>CM-2(1)</t>
  </si>
  <si>
    <t>CM-2(2)</t>
  </si>
  <si>
    <t>The organization employs automated mechanisms to maintain an up-to-date, complete, accurate, and readily available baseline configuration of the information system.</t>
  </si>
  <si>
    <t>Software inventory tools are examples of automated mechanisms that help organizations maintain consistent baseline configurations for information systems.  Software inventory tools can be deployed for each operating system in use within the organization (e.g., on workstations, servers, network components, mobile devices) and used to track operating system version numbers, applications and types of software installed on the operating systems, and current patch levels.  Software inventory tools can also scan information systems for unauthorized software to validate organization-defined lists of authorized and unauthorized software programs.</t>
  </si>
  <si>
    <t>CM-2(3)</t>
  </si>
  <si>
    <t>The organization retains older versions of baseline configurations as deemed necessary to support rollback.</t>
  </si>
  <si>
    <t>CM-2(4)</t>
  </si>
  <si>
    <t>CM-2(5)</t>
  </si>
  <si>
    <t>CM-2(6)</t>
  </si>
  <si>
    <t>The organization maintains a baseline configuration for development and test environments that is managed separately from the operational baseline configuration.</t>
  </si>
  <si>
    <t>CM-3</t>
  </si>
  <si>
    <t>DCCB-2;#29;#DCPR-1;#45;#DCCB-1;#28</t>
  </si>
  <si>
    <t>CM-4;#432;#CM-5;#435;#CM-6;#443;#SI-1;#834</t>
  </si>
  <si>
    <t>CONFIGURATION CHANGE CONTROL</t>
  </si>
  <si>
    <t>CM-3(1)</t>
  </si>
  <si>
    <t>CM-3(2)</t>
  </si>
  <si>
    <t>The organization tests, validates, and documents changes to the information system before implementing the changes on the operational system.</t>
  </si>
  <si>
    <t>The organization ensures that testing does not interfere with information system operations.  The individual/group conducting the tests understands the organizational information security policies and procedures, the information system security policies and procedures, and the specific health, safety, and environmental risks associated with a particular facility and/or process.  An operational system may need to be taken off-line, or replicated to the extent feasible, before testing can be conducted.  If an information system must be taken off-line for testing, the tests are scheduled to occur during planned system outages whenever possible.  In situations where the organization cannot conduct testing of an operational system, the organization employs compensating controls (e.g., providing a replicated system to conduct testing) in accordance with the general tailoring guidance.</t>
  </si>
  <si>
    <t>CM-3(3)</t>
  </si>
  <si>
    <t>The organization employs automated mechanisms to implement changes to the current information system baseline and deploys the updated baseline across the installed base.</t>
  </si>
  <si>
    <t>CM-2;#420;#CM-6;#443</t>
  </si>
  <si>
    <t>CM-3(4)</t>
  </si>
  <si>
    <t>The organization requires an information security representative to be a member of the [Assignment: organization-defined configuration change control element (e.g., committee, board)].</t>
  </si>
  <si>
    <t>Information security representatives can include, for example, information system security officers or information system security managers.  The configuration change control element in this control enhancement is consistent with the change control element defined by the organization in CM-3.</t>
  </si>
  <si>
    <t>DCCB-2;#29</t>
  </si>
  <si>
    <t>CM-4</t>
  </si>
  <si>
    <t>The organization analyzes changes to the information system to determine potential security impacts prior to change implementation.</t>
  </si>
  <si>
    <t>DCCT-1;#32;#DCII-1;#37</t>
  </si>
  <si>
    <t>CA-2;#406;#CA-7;#416;#CM-3;#427;#CM-9;#459</t>
  </si>
  <si>
    <t>SECURITY IMPACT ANALYSIS</t>
  </si>
  <si>
    <t>CM-4(1)</t>
  </si>
  <si>
    <t>The organization analyzes new software in a separate test environment before installation in an operational environment, looking for security impacts due to flaws, weaknesses, incompatibility, or intentional malice.</t>
  </si>
  <si>
    <t>CM-4(2)</t>
  </si>
  <si>
    <t>The organization, after the information system is changed, checks the security functions to verify that the functions are implemented correctly, operating as intended, and producing the desired outcome with regard to meeting the security requirements for the system.</t>
  </si>
  <si>
    <t>Changes include information system upgrades and modifications.</t>
  </si>
  <si>
    <t>CM-5</t>
  </si>
  <si>
    <t xml:space="preserve">The organization defines, documents, approves, and enforces physical and logical access restrictions associated with changes to the information system. </t>
  </si>
  <si>
    <t>ECPC-1;#95;#ECPC-2;#96;#ECSD-1;#101;#ECSD-2;#102</t>
  </si>
  <si>
    <t>AC-3;#269;#AC-6;#295;#PE-3;#608</t>
  </si>
  <si>
    <t>ACCESS RESTRICTIONS FOR CHANGE</t>
  </si>
  <si>
    <t>CM-5(1)</t>
  </si>
  <si>
    <t>The organization employs automated mechanisms to enforce access restrictions and support auditing of the enforcement actions.</t>
  </si>
  <si>
    <t>CM-5(2)</t>
  </si>
  <si>
    <t>The organization conducts audits of information system changes &lt;strong&gt;[Assignment: organization-defined frequency]&lt;/strong&gt; and when indications so warrant to determine whether unauthorized changes have occurred.</t>
  </si>
  <si>
    <t>CM-5(3)</t>
  </si>
  <si>
    <t>The information system prevents the installation of &lt;strong&gt;[Assignment: organization-defined critical software programs]&lt;/strong&gt; that are not signed with a certificate that is recognized and approved by the organization.</t>
  </si>
  <si>
    <t>Critical software programs and/or modules include, for example, patches, service packs, and where applicable, device drivers.</t>
  </si>
  <si>
    <t>CM-5(4)</t>
  </si>
  <si>
    <t>The organization enforces a two-person rule for changes to &lt;strong&gt;[Assignment: organization-defined information system components and system-level information]&lt;/strong&gt;.</t>
  </si>
  <si>
    <t>CM-5(5)</t>
  </si>
  <si>
    <t>ECPC-2;#96</t>
  </si>
  <si>
    <t>CM-5(6)</t>
  </si>
  <si>
    <t>The organization limits privileges to change software resident within software libraries (including privileged programs).</t>
  </si>
  <si>
    <t>DCSL-1;#47</t>
  </si>
  <si>
    <t>CM-5(7)</t>
  </si>
  <si>
    <t>The information system automatically implements [Assignment: organization-defined safeguards and countermeasures] if security functions (or mechanisms) are changed inappropriately.</t>
  </si>
  <si>
    <t>The information system reacts automatically when inappropriate and/or unauthorized modifications have occurred to security functions or mechanisms.  Automatic implementation of safeguards and countermeasures includes, for example, reversing the change, halting the information system or triggering an audit alert when an unauthorized modification to a critical security file occurs.</t>
  </si>
  <si>
    <t>CM-6</t>
  </si>
  <si>
    <t>OMB Memoranda 07-11, 07-18, 08-22; NIST Special Publications 800-70, 800-128; Web: NVD.NIST.GOV; WWW.NSA.GOV.</t>
  </si>
  <si>
    <t>DCCS-1;#30;#DCCS-2;#31;#DCSS-1;#53;#ECSC-1;#100</t>
  </si>
  <si>
    <t>CM-2;#420;#CM-3;#427;#SI-3(6);#846</t>
  </si>
  <si>
    <t>CONFIGURATION SETTINGS</t>
  </si>
  <si>
    <t>CM-6(1)</t>
  </si>
  <si>
    <t>The organization employs automated mechanisms to centrally manage, apply, and verify configuration settings.</t>
  </si>
  <si>
    <t>CM-6(2)</t>
  </si>
  <si>
    <t>The organization employs automated mechanisms to respond to unauthorized changes to &lt;strong&gt;[Assignment: organization-defined configuration settings]&lt;/strong&gt;.</t>
  </si>
  <si>
    <t>Responses to unauthorized changes to configuration settings can include, for example, alerting designated organizational personnel, restoring mandatory/organization-defined configuration settings, or in the extreme case, halting affected information system processing.</t>
  </si>
  <si>
    <t>CM-6(3)</t>
  </si>
  <si>
    <t>The organization incorporates detection of unauthorized, security-relevant configuration changes into the organization’s incident response capability to ensure that such detected events are tracked, monitored, corrected, and available for historical purposes.</t>
  </si>
  <si>
    <t>IR-4;#546;#IR-5;#552</t>
  </si>
  <si>
    <t>CM-6(4)</t>
  </si>
  <si>
    <t>The information system (including modifications to the baseline configuration) demonstrates conformance to security configuration guidance (i.e., security checklists), prior to being introduced into a production environment.</t>
  </si>
  <si>
    <t>DCCT-1;#32</t>
  </si>
  <si>
    <t>CM-7</t>
  </si>
  <si>
    <t>The organization configures the information system to provide only essential capabilities and specifically prohibits or restricts the use of the following functions, ports, protocols, and/or services: &lt;strong&gt;[Assignment: organization-defined list of prohibited or restricted functions, ports, protocols, and/or services]&lt;/strong&gt;.</t>
  </si>
  <si>
    <t>LEAST FUNCTIONALITY</t>
  </si>
  <si>
    <t>CM-7(1)</t>
  </si>
  <si>
    <t>The organization reviews the information system &lt;strong&gt;[Assignment: organization-defined frequency]&lt;/strong&gt; to identify and eliminate unnecessary functions, ports, protocols, and/or services.</t>
  </si>
  <si>
    <t>CM-7(2)</t>
  </si>
  <si>
    <t>The organization employs automated mechanisms to prevent program execution in accordance with &lt;strong&gt;[Selection (one or more): list of authorized software programs; list of unauthorized software programs; rules authorizing the terms and conditions of software program usage]&lt;/strong&gt;.</t>
  </si>
  <si>
    <t>CM-2;#420</t>
  </si>
  <si>
    <t>CM-7(3)</t>
  </si>
  <si>
    <t>The organization ensures compliance with &lt;strong&gt;[Assignment: organization-defined registration requirements for ports, protocols, and services]&lt;/strong&gt;.</t>
  </si>
  <si>
    <t>Organizations use the registration process to manage, track, and provide oversight for information systems and implemented functionality.</t>
  </si>
  <si>
    <t>DCPP-1;#44</t>
  </si>
  <si>
    <t>CM-8</t>
  </si>
  <si>
    <t>Information deemed to be necessary by the organization to achieve effective property accountability can include, for example, hardware inventory specifications (manufacturer, type, model, serial number, physical location), software license information, information system/component owner, and for a networked component/device, the machine name and network address.</t>
  </si>
  <si>
    <t>INFORMATION SYSTEM COMPONENT INVENTORY</t>
  </si>
  <si>
    <t>CM-8(1)</t>
  </si>
  <si>
    <t>The organization updates the inventory of information system components as an integral part of component installations, removals, and information system updates.</t>
  </si>
  <si>
    <t>CM-8(2)</t>
  </si>
  <si>
    <t>The organization employs automated mechanisms to help maintain an up-to-date, complete, accurate, and readily available inventory of information system components.</t>
  </si>
  <si>
    <t>Organizations maintain the information system inventory to the extent feasible.  Virtual machines, for example, can be difficult to monitor because they are not visible to the network when not in use.  In such cases, the intent of this control enhancement is to maintain as up-to-date, complete, and accurate an inventory as is reasonable.</t>
  </si>
  <si>
    <t>CM-8(3)</t>
  </si>
  <si>
    <t>This control enhancement is applied in addition to the monitoring for unauthorized remote connections in AC-17 and for unauthorized mobile devices in AC-19.  The monitoring for unauthorized components/devices on information system networks may be accomplished on an ongoing basis or by the periodic scanning of organizational networks for that purpose.  Automated mechanisms can be implemented within the information system and/or in another separate information system or device.</t>
  </si>
  <si>
    <t>AC-17;#324;#AC-19;#339</t>
  </si>
  <si>
    <t>CM-8(4)</t>
  </si>
  <si>
    <t>The organization includes in property accountability information for information system components, a means for identifying by &lt;strong&gt;[Selection (one or more): name; position; role]&lt;/strong&gt; individuals responsible for administering those components.</t>
  </si>
  <si>
    <t>CM-8(5)</t>
  </si>
  <si>
    <t>The organization verifies that all components within the authorization boundary of the information system are either inventoried as a part of the system or recognized by another system as a component within that system.</t>
  </si>
  <si>
    <t>CM-8(6)</t>
  </si>
  <si>
    <t>The organization includes assessed component configurations and any approved deviations to current deployed configurations in the information system component inventory.</t>
  </si>
  <si>
    <t>: This control enhancement focuses on the configuration settings established by the organization for its information system components, the specific information system components that have been assessed to determine compliance with the required configuration settings, and any approved deviations from established configuration settings in the deployed information system components.</t>
  </si>
  <si>
    <t>CM-9</t>
  </si>
  <si>
    <t>SA-10;#721</t>
  </si>
  <si>
    <t>CONFIGURATION MANAGEMENT PLAN</t>
  </si>
  <si>
    <t>CM-9(1)</t>
  </si>
  <si>
    <t>The organization assigns responsibility for developing the configuration management process to organizational personnel that are not directly involved in system development.</t>
  </si>
  <si>
    <t>In the absence of a dedicated configuration management team, the system integrator may be tasked with developing the configuration management process.</t>
  </si>
  <si>
    <t>CP-1</t>
  </si>
  <si>
    <t>Federal Continuity Directive 1; NIST Special Publications 800-12, 800-34, 800-100.</t>
  </si>
  <si>
    <t>CONTINGENCY PLANNING POLICY AND PROCEDURES</t>
  </si>
  <si>
    <t>CP-2</t>
  </si>
  <si>
    <t>Federal Continuity Directive 1; NIST Special Publication 800-34.</t>
  </si>
  <si>
    <t>COEF-1;#14;#COEF-2;#15</t>
  </si>
  <si>
    <t>AC-14;#315;#CP-6;#478;#CP-7;#482;#CP-8;#488;#IR-4;#546;#PM-11;#671;#PM-8;#668</t>
  </si>
  <si>
    <t>CONTINGENCY PLAN</t>
  </si>
  <si>
    <t>CP-2(1)</t>
  </si>
  <si>
    <t>The organization coordinates contingency plan development with organizational elements responsible for related plans.</t>
  </si>
  <si>
    <t>Examples of related plans include Business Continuity Plan, Disaster Recovery Plan, Continuity of Operations Plan, Crisis Communications Plan, Critical Infrastructure Plan, Cyber Incident Response Plan, and Occupant Emergency Plan.</t>
  </si>
  <si>
    <t>CP-2(2)</t>
  </si>
  <si>
    <t>The organization conducts capacity planning so that necessary capacity for information processing, telecommunications, and environmental support exists during contingency operations.</t>
  </si>
  <si>
    <t>CP-2(3)</t>
  </si>
  <si>
    <t>The organization plans for the resumption of essential missions and business functions within &lt;strong&gt;[Assignment: organization-defined time period]&lt;/strong&gt; of contingency plan activation.</t>
  </si>
  <si>
    <t>CODP-1;#7</t>
  </si>
  <si>
    <t>CP-2(4)</t>
  </si>
  <si>
    <t>CODP-2;#8</t>
  </si>
  <si>
    <t>CP-2(5)</t>
  </si>
  <si>
    <t>The organization plans for the continuance of essential missions and business functions with little or no loss of operational continuity and sustains that continuity until full information system restoration at primary processing and/or storage sites.</t>
  </si>
  <si>
    <t>CODP-3;#9</t>
  </si>
  <si>
    <t>CP-2(6)</t>
  </si>
  <si>
    <t>The organization provides for the transfer of all essential missions and business functions to alternate processing and/or storage sites with little or no loss of operational continuity and sustains that continuity through restoration to primary processing and/or storage sites.</t>
  </si>
  <si>
    <t>CP-3</t>
  </si>
  <si>
    <t>The organization trains personnel in their contingency roles and responsibilities with respect to the information system and provides refresher training &lt;strong&gt;[Assignment: organization-defined frequency]&lt;/strong&gt;.</t>
  </si>
  <si>
    <t>NIST Special Publications 800-16, 800-50.</t>
  </si>
  <si>
    <t>CONTINGENCY TRAINING</t>
  </si>
  <si>
    <t>CP-3(1)</t>
  </si>
  <si>
    <t xml:space="preserve">The organization incorporates simulated events into contingency training to facilitate effective response by personnel in crisis situations.  </t>
  </si>
  <si>
    <t>CP-3(2)</t>
  </si>
  <si>
    <t>The organization employs automated mechanisms to provide a more thorough and realistic training environment.</t>
  </si>
  <si>
    <t>CP-4</t>
  </si>
  <si>
    <t>FIPS Publication 199; NIST Special Publications 800-34, 800-84.</t>
  </si>
  <si>
    <t>COED-1;#12;#COED-2;#13</t>
  </si>
  <si>
    <t>CONTINGENCY PLAN TESTING AND EXERCISES</t>
  </si>
  <si>
    <t>CP-4(1)</t>
  </si>
  <si>
    <t>The organization coordinates contingency plan testing and/or exercises with organizational elements responsible for related plans.</t>
  </si>
  <si>
    <t>CP-4(2)</t>
  </si>
  <si>
    <t>The organization tests/exercises the contingency plan at the alternate processing site to familiarize contingency personnel with the facility and available resources and to evaluate the site’s capabilities to support contingency operations.</t>
  </si>
  <si>
    <t>CP-4(3)</t>
  </si>
  <si>
    <t>The organization employs automated mechanisms to more thoroughly and effectively test/exercise the contingency plan by providing more complete coverage of contingency issues, selecting more realistic test/exercise scenarios and environments, and more effectively stressing the information system and supported missions.</t>
  </si>
  <si>
    <t>CP-4(4)</t>
  </si>
  <si>
    <t>The organization includes a full recovery and reconstitution of the information system to a known state as part of contingency plan testing.</t>
  </si>
  <si>
    <t>DCSS-2;#54</t>
  </si>
  <si>
    <t>CP-10;#500;#SC-4;#748</t>
  </si>
  <si>
    <t>CP-5</t>
  </si>
  <si>
    <t>[Withdrawn: Incorporated into CP-2].</t>
  </si>
  <si>
    <t>CONTINGENCY PLAN UPDATE</t>
  </si>
  <si>
    <t>CP-6</t>
  </si>
  <si>
    <t>The organization establishes an alternate storage site including necessary agreements to permit the storage and recovery of information system backup information.</t>
  </si>
  <si>
    <t>NIST Special Publication 800-34.</t>
  </si>
  <si>
    <t>CP-2;#462;#CP-9;#493;#MP-4;#589</t>
  </si>
  <si>
    <t>ALTERNATE STORAGE SITE</t>
  </si>
  <si>
    <t>CP-6(1)</t>
  </si>
  <si>
    <t>The organization identifies an alternate storage site that is separated from the primary storage site so as not to be susceptible to the same hazards.</t>
  </si>
  <si>
    <t>Hazards of concern to the organization are typically defined in an organizational assessment of risk.</t>
  </si>
  <si>
    <t>CP-6(2)</t>
  </si>
  <si>
    <t xml:space="preserve">The organization configures the alternate storage site to facilitate recovery operations in accordance with recovery time and recovery point objectives. </t>
  </si>
  <si>
    <t>CP-6(3)</t>
  </si>
  <si>
    <t>The organization identifies potential accessibility problems to the alternate storage site in the event of an area-wide disruption or disaster and outlines explicit mitigation actions.</t>
  </si>
  <si>
    <t>Explicit mitigation actions include, for example, duplicating backup information at another alternate storage site if access to the first alternate site is hindered; or, if electronic accessibility to the alternate site is disrupted, planning for physical access to retrieve backup information.</t>
  </si>
  <si>
    <t>CP-7</t>
  </si>
  <si>
    <t>COAS-1;#1;#COAS-2;#2</t>
  </si>
  <si>
    <t>CP-2;#462</t>
  </si>
  <si>
    <t>ALTERNATE PROCESSING SITE</t>
  </si>
  <si>
    <t>CP-7(1)</t>
  </si>
  <si>
    <t>The organization identifies an alternate processing site that is separated from the primary processing site so as not to be susceptible to the same hazards.</t>
  </si>
  <si>
    <t>Hazards that might affect the information system are typically defined in the risk assessment.</t>
  </si>
  <si>
    <t>CP-7(2)</t>
  </si>
  <si>
    <t>The organization identifies potential accessibility problems to the alternate processing site in the event of an area-wide disruption or disaster and outlines explicit mitigation actions.</t>
  </si>
  <si>
    <t>CP-7(3)</t>
  </si>
  <si>
    <t>The organization develops alternate processing site agreements that contain priority-of-service provisions in accordance with the organization’s availability requirements.</t>
  </si>
  <si>
    <t>CP-7(4)</t>
  </si>
  <si>
    <t>The organization configures the alternate processing site so that it is ready to be used as the operational site supporting essential missions and business functions.</t>
  </si>
  <si>
    <t>CP-7(5)</t>
  </si>
  <si>
    <t>The organization ensures that the alternate processing site provides information security measures equivalent to that of the primary site.</t>
  </si>
  <si>
    <t>COEB-2;#11</t>
  </si>
  <si>
    <t>CP-8</t>
  </si>
  <si>
    <t>The organization establishes alternate telecommunications services including necessary agreements to permit the resumption of information system operations for essential missions and business functions within &lt;strong&gt;[Assignment: organization-defined time period]&lt;/strong&gt; when the primary telecommunications capabilities are unavailable.</t>
  </si>
  <si>
    <t>NIST Special Publication 800-34; Web: TSP.NCS.GOV.</t>
  </si>
  <si>
    <t>TELECOMMUNICATIONS SERVICES</t>
  </si>
  <si>
    <t>CP-8(1)</t>
  </si>
  <si>
    <t>CP-8(2)</t>
  </si>
  <si>
    <t xml:space="preserve">The organization obtains alternate telecommunications services with consideration for reducing the likelihood of sharing a single point of failure with primary telecommunications services. </t>
  </si>
  <si>
    <t>CP-8(3)</t>
  </si>
  <si>
    <t>The organization obtains alternate telecommunications service providers that are separated from primary service providers so as not to be susceptible to the same hazards.</t>
  </si>
  <si>
    <t>CP-8(4)</t>
  </si>
  <si>
    <t>The organization requires primary and alternate telecommunications service providers to have contingency plans.</t>
  </si>
  <si>
    <t>CP-9</t>
  </si>
  <si>
    <t>COBR-1;#3;#CODB-1;#4;#CODB-2;#5</t>
  </si>
  <si>
    <t>CP-6;#478;#MP-4;#589</t>
  </si>
  <si>
    <t>INFORMATION SYSTEM BACKUP</t>
  </si>
  <si>
    <t>CP-9(1)</t>
  </si>
  <si>
    <t>The organization tests backup information &lt;strong&gt;[Assignment: organization-defined frequency]&lt;/strong&gt; to verify media reliability and information integrity.</t>
  </si>
  <si>
    <t>CP-9(2)</t>
  </si>
  <si>
    <t>The organization uses a sample of backup information in the restoration of selected information system functions as part of contingency plan testing.</t>
  </si>
  <si>
    <t>CP-9(3)</t>
  </si>
  <si>
    <t>The organization stores backup copies of the operating system and other critical information system software, as well as copies of the information system inventory (including hardware, software, and firmware components) in a separate facility or in a fire-rated container that is not colocated with the operational system.</t>
  </si>
  <si>
    <t>DCSW-1;#55</t>
  </si>
  <si>
    <t>CP-9(4)</t>
  </si>
  <si>
    <t>[Withdrawn: Incorporated into CP-9].</t>
  </si>
  <si>
    <t>CP-9(5)</t>
  </si>
  <si>
    <t>The organization transfers information system backup information to the alternate storage site &lt;strong&gt;[Assignment: organization-defined time period and transfer rate consistent with the recovery time and recovery point objectives]&lt;/strong&gt;.</t>
  </si>
  <si>
    <t>CP-9(6)</t>
  </si>
  <si>
    <t>The organization accomplishes information system backup by maintaining a redundant secondary system, not collocated, that can be activated without loss of information or disruption to the operation.</t>
  </si>
  <si>
    <t>CODB-3;#6</t>
  </si>
  <si>
    <t>CP-10</t>
  </si>
  <si>
    <t>The organization provides for the recovery and reconstitution of the information system to a known state after a disruption, compromise, or failure.</t>
  </si>
  <si>
    <t>COTR-1;#24;#ECDC-1;#79;#ECND-1;#90;#ECND-2;#91</t>
  </si>
  <si>
    <t>CA-2;#406;#CA-6;#415;#CA-7;#416;#SC-23(4);#815</t>
  </si>
  <si>
    <t>INFORMATION SYSTEM RECOVERY AND RECONSTITUTION</t>
  </si>
  <si>
    <t>CP-10(1)</t>
  </si>
  <si>
    <t>[Withdrawn: Incorporated into CP-4].</t>
  </si>
  <si>
    <t>CP-10(2)</t>
  </si>
  <si>
    <t>The information system implements transaction recovery for systems that are transaction-based.</t>
  </si>
  <si>
    <t>Database management systems and transaction processing systems are examples of information systems that are transaction-based.  Transaction rollback and transaction journaling are examples of mechanisms supporting transaction recovery.</t>
  </si>
  <si>
    <t>ECDC-1;#79</t>
  </si>
  <si>
    <t>CP-10(3)</t>
  </si>
  <si>
    <t>The organization provides compensating security controls for &lt;strong&gt;[Assignment: organization-defined circumstances that can inhibit recovery and reconstitution to a known state]&lt;/strong&gt;.</t>
  </si>
  <si>
    <t>COTR-1;#24</t>
  </si>
  <si>
    <t>CP-10(4)</t>
  </si>
  <si>
    <t>The organization provides the capability to reimage information system components within &lt;strong&gt;Assignment: organization-defined restoration time-periods]&lt;/strong&gt; from configuration-controlled and integrity-protected disk images representing a secure, operational state for the components.</t>
  </si>
  <si>
    <t>CP-10(5)</t>
  </si>
  <si>
    <t>The organization provides [Selection: real-time; near-real-time] [Assignment: organization-defined failover capability for the information system].</t>
  </si>
  <si>
    <t>Examples of failover capability are incorporating mirrored information system operations at an alternate processing site or periodic data mirroring at regular intervals during  a time period defined by the organization's recovery time period.</t>
  </si>
  <si>
    <t>CP-10(6)</t>
  </si>
  <si>
    <t>The organization protects backup and restoration hardware, firmware, and software.</t>
  </si>
  <si>
    <t>Protection of backup and restoration hardware, firmware, and software includes both physical and technical measures.  Router tables, compilers, and other security-relevant system software are examples of backup and restoration software.</t>
  </si>
  <si>
    <t>IA-1</t>
  </si>
  <si>
    <t>FIPS Publication 201; NIST Special Publications 800-12, 800-63, 800-73, 800-76, 800-78, 800-100.</t>
  </si>
  <si>
    <t>IDENTIFICATION AND AUTHENTICATION POLICY AND PROCEDURES</t>
  </si>
  <si>
    <t>IA-2</t>
  </si>
  <si>
    <t>The information system uniquely identifies and authenticates organizational users (or processes acting on behalf of organizational users).</t>
  </si>
  <si>
    <t>HSPD 12; OMB Memorandum 04-04; FIPS Publication 201; NIST Special Publications 800-63, 800-73, 800-76, 800-78.</t>
  </si>
  <si>
    <t>IAIA-1;#114;#IAIA-2;#115</t>
  </si>
  <si>
    <t>AC-14;#315;#AC-17;#324;#AC-18;#333;#IA-4;#522;#IA-5;#528</t>
  </si>
  <si>
    <t>IDENTIFICATION AND AUTHENTICATION (ORGANIZATIONAL USERS)</t>
  </si>
  <si>
    <t>IA-2(1)</t>
  </si>
  <si>
    <t>The information system uses multifactor authentication for network access to privileged accounts.</t>
  </si>
  <si>
    <t>IA-2(2)</t>
  </si>
  <si>
    <t>The information system uses multifactor authentication for network access to non-privileged accounts.</t>
  </si>
  <si>
    <t>IAGA-1;#113</t>
  </si>
  <si>
    <t>IA-2(3)</t>
  </si>
  <si>
    <t>The information system uses multifactor authentication for local access to privileged accounts.</t>
  </si>
  <si>
    <t>IA-2(4)</t>
  </si>
  <si>
    <t>The information system uses multifactor authentication for local access to non-privileged accounts.</t>
  </si>
  <si>
    <t>IA-2(5)</t>
  </si>
  <si>
    <t>IA-2(6)</t>
  </si>
  <si>
    <t>The information system uses multifactor authentication for network access to privileged accounts where one of the factors is provided by a device separate from the information system being accessed.</t>
  </si>
  <si>
    <t>IA-2(7)</t>
  </si>
  <si>
    <t>The information system uses multifactor authentication for network access to non-privileged accounts where one of the factors is provided by a device separate from the information system being accessed.</t>
  </si>
  <si>
    <t>IA-2(8)</t>
  </si>
  <si>
    <t>The information system uses &lt;strong&gt;[Assignment: organization-defined replay-resistant authentication mechanisms]&lt;/strong&gt; for network access to privileged accounts.</t>
  </si>
  <si>
    <t>An authentication process resists replay attacks if it is impractical to achieve a successful authentication by recording and replaying a previous authentication message.  Techniques used to address this include protocols that use nonces or challenges (e.g., TLS), and time synchronous or challenge-response one-time authenticators.</t>
  </si>
  <si>
    <t>IA-2(9)</t>
  </si>
  <si>
    <t>The information system uses &lt;strong&gt;[Assignment: organization-defined replay-resistant authentication mechanisms]&lt;/strong&gt; for network access to non-privileged accounts.</t>
  </si>
  <si>
    <t>IA-3</t>
  </si>
  <si>
    <t>The information system uniquely identifies and authenticates [Assignment: organization-defined list of specific and/or types of devices] before establishing a connection.</t>
  </si>
  <si>
    <t>DEVICE IDENTIFICATION AND AUTHENTICATION</t>
  </si>
  <si>
    <t>IA-3(1)</t>
  </si>
  <si>
    <t>The information system authenticates devices before establishing remote and wireless network connections using bidirectional authentication between devices that is cryptographically based.</t>
  </si>
  <si>
    <t>Remote network connection is any connection with a device communicating through an external network (e.g., the Internet).</t>
  </si>
  <si>
    <t>AC-17;#324;#AC-18;#333</t>
  </si>
  <si>
    <t>IA-3(2)</t>
  </si>
  <si>
    <t>The information system authenticates devices before establishing network connections using bidirectional authentication between devices that is cryptographically based.</t>
  </si>
  <si>
    <t>IA-3(3)</t>
  </si>
  <si>
    <t>The organization standardizes, with regard to dynamic address allocation, Dynamic Host Control Protocol (DHCP) lease information and the time assigned to devices, and audits lease information when assigned to a device.</t>
  </si>
  <si>
    <t>With regard to dynamic address allocation for devices, DHCP-enabled clients typically obtain leases for IP addresses from DHCP servers.</t>
  </si>
  <si>
    <t>IA-4</t>
  </si>
  <si>
    <t>FIPS Publication 201; NIST Special Publications 800-73, 800-76, 800-78.</t>
  </si>
  <si>
    <t>AC-2;#261;#IA-2;#508</t>
  </si>
  <si>
    <t>IDENTIFIER MANAGEMENT</t>
  </si>
  <si>
    <t>IA-4(1)</t>
  </si>
  <si>
    <t xml:space="preserve">The organization prohibits the use of information system account identifiers as public identifiers for user electronic mail accounts (i.e., user identifier portion of the electronic mail address). </t>
  </si>
  <si>
    <t>The organization implements this control enhancement to the extent that the information system allows.</t>
  </si>
  <si>
    <t>IA-4(2)</t>
  </si>
  <si>
    <t>The organization requires that registration to receive a user ID and password include authorization by a supervisor, and be done in person before a designated registration authority.</t>
  </si>
  <si>
    <t>IAIA-2;#115</t>
  </si>
  <si>
    <t>IA-4(3)</t>
  </si>
  <si>
    <t>The organization requires multiple forms of certification of individual identification such as documentary evidence or a combination of documents and biometrics be presented to the registration authority.</t>
  </si>
  <si>
    <t>IA-4(4)</t>
  </si>
  <si>
    <t>The organization manages user identifiers by uniquely identifying the user as &lt;strong&gt;[Assignment: organization-defined characteristic identifying user status]&lt;/strong&gt;.</t>
  </si>
  <si>
    <t>Characteristics identifying user status include, for example, contractors and foreign nationals.</t>
  </si>
  <si>
    <t>IA-4(5)</t>
  </si>
  <si>
    <t>The information system dynamically manages identifiers, attributes, and associated access authorizations.</t>
  </si>
  <si>
    <t>:  In contrast to conventional approaches to identification and authentication which employ static information system accounts for preregistered users, many service-oriented architecture implementations rely on establishing identities at run time for entities that were previously unknown.  Dynamic establishment of identities and association of attributes and privileges with these identities is anticipated and provisioned.  Pre-established trust relationships and mechanisms with appropriate authorities to validate identities and related credentials are essential.</t>
  </si>
  <si>
    <t>IA-5</t>
  </si>
  <si>
    <t>OMB Memorandum 04-04; FIPS Publication 201; NIST Special Publications 800-73, 800-63, 800-76, 800-78.</t>
  </si>
  <si>
    <t>AC-2;#261;#IA-2;#508;#PL-4;#657;#PS-6;#679</t>
  </si>
  <si>
    <t>AUTHENTICATOR MANAGEMENT</t>
  </si>
  <si>
    <t>IA-5(1)</t>
  </si>
  <si>
    <t>This control enhancement is intended primarily for environments where passwords are used as a single factor to authenticate users, or in a similar manner along with one or more additional authenticators.  The enhancement generally does not apply to situations where passwords are used to unlock hardware authenticators.  The implementation of such password mechanisms may not meet all of the requirements in the enhancement.</t>
  </si>
  <si>
    <t>IA-5(2)</t>
  </si>
  <si>
    <t>Status information for certification paths includes, for example, certificate revocation lists or online certificate status protocol responses.</t>
  </si>
  <si>
    <t>IATS-2;#120</t>
  </si>
  <si>
    <t>IA-5(3)</t>
  </si>
  <si>
    <t>The organization requires that the registration process to receive &lt;strong&gt;[Assignment: organization-defined types of and/or specific authenticators]&lt;/strong&gt; be carried out in person before a designated registration authority with authorization by a designated organizational official (e.g., a supervisor).</t>
  </si>
  <si>
    <t>IA-5(4)</t>
  </si>
  <si>
    <t>The organization employs automated tools to determine if authenticators are sufficiently strong to resist attacks intended to discover or otherwise compromise the authenticators.</t>
  </si>
  <si>
    <t>IA-5(5)</t>
  </si>
  <si>
    <t>The organization requires vendors and/or manufacturers of information system components to provide unique authenticators or change default authenticators prior to delivery.</t>
  </si>
  <si>
    <t>This control enhancement extends the requirement for organizations to change default authenticators upon information system installation, by requiring vendors and/or manufacturers of information system components to provide unique authenticators or change default authenticators for those components prior to delivery to the organization.   Unique authenticators are assigned by vendors and/or manufacturers to specific information system components (i.e., delivered information technology products) with distinct serial numbers.  This requirement is included in acquisition documents prepared by the organization when procuring information systems and/or information system components.</t>
  </si>
  <si>
    <t>IA-5(6)</t>
  </si>
  <si>
    <t>The organization protects authenticators commensurate with the classification or sensitivity of the information accessed.</t>
  </si>
  <si>
    <t>IA-5(7)</t>
  </si>
  <si>
    <t>The organization ensures that unencrypted static authenticators are not embedded in applications or access scripts or stored on function keys.</t>
  </si>
  <si>
    <t>Organizations exercise caution in determining whether an embedded or stored authenticator is in encrypted or unencrypted form.  If the authenticator in its stored representation, is used in the manner stored, then that representation is considered an unencrypted authenticator.  This is irrespective of whether that representation is perhaps an encrypted version of something else (e.g., a password).</t>
  </si>
  <si>
    <t>IA-5(8)</t>
  </si>
  <si>
    <t>The organization takes &lt;strong&gt;[Assignment: organization-defined measures]&lt;/strong&gt; to manage the risk of compromise due to individuals having accounts on multiple information systems.</t>
  </si>
  <si>
    <t>IA-6</t>
  </si>
  <si>
    <t>The information system obscures feedback of authentication information during the authentication process to protect the information from possible exploitation/use by unauthorized individuals</t>
  </si>
  <si>
    <t>AUTHENTICATOR FEEDBACK</t>
  </si>
  <si>
    <t>IA-7</t>
  </si>
  <si>
    <t>The information system uses mechanisms for authentication to a cryptographic module that meet the requirements of applicable federal laws, Executive Orders, directives, policies, regulations, standards, and guidance for such authentication.</t>
  </si>
  <si>
    <t>Publication 140-2; Web: CSRC.NIST.GOV/CRYPTVAL.</t>
  </si>
  <si>
    <t>CRYPTOGRAPHIC MODULE AUTHENTICATION</t>
  </si>
  <si>
    <t>IA-8</t>
  </si>
  <si>
    <t>The information system uniquely identifies and authenticates non-organizational users (or processes acting on behalf of non-organizational users).</t>
  </si>
  <si>
    <t>OMB Memorandum 04-04; Web: WWW.CIO.GOV/EAUTHENTICATION; NIST Special Publication 800-63.</t>
  </si>
  <si>
    <t>AC-14;#315;#AC-17;#324;#AC-18;#333;#MA-4;#570</t>
  </si>
  <si>
    <t>IDENTIFICATION AND AUTHENTICATION (NON-ORGANIZATIONAL USERS)</t>
  </si>
  <si>
    <t>IR-1</t>
  </si>
  <si>
    <t>NIST Special Publications 800-12, 800-61, 800-83, 800-100.</t>
  </si>
  <si>
    <t>INCIDENT RESPONSE POLICY AND PROCEDURES</t>
  </si>
  <si>
    <t>IR-2</t>
  </si>
  <si>
    <t>Incident response training includes user training in the identification and reporting of suspicious activities, both from external and internal sources.</t>
  </si>
  <si>
    <t>PRTN-1;#154;#VIIR-1;#155;#VIIR-2;#156</t>
  </si>
  <si>
    <t>AT-3;#353</t>
  </si>
  <si>
    <t>INCIDENT RESPONSE TRAINING</t>
  </si>
  <si>
    <t>IR-2(1)</t>
  </si>
  <si>
    <t xml:space="preserve">The organization incorporates simulated events into incident response training to facilitate effective response by personnel in crisis situations.  </t>
  </si>
  <si>
    <t>IR-2(2)</t>
  </si>
  <si>
    <t>IR-3</t>
  </si>
  <si>
    <t>The organization tests and/or exercises the incident response capability for the information system &lt;strong&gt;[Assignment: organization-defined frequency]&lt;/strong&gt; using &lt;strong&gt;[Assignment: organization-defined tests and/or exercises]&lt;/strong&gt; to determine the incident response effectiveness and documents the results.</t>
  </si>
  <si>
    <t>NIST Special Publications 800-84, 800-115.</t>
  </si>
  <si>
    <t>VIIR-1;#155;#VIIR-2;#156</t>
  </si>
  <si>
    <t>INCIDENT RESPONSE TESTING AND EXERCISES</t>
  </si>
  <si>
    <t>IR-3(1)</t>
  </si>
  <si>
    <t>The organization employs automated mechanisms to more thoroughly and effectively test/exercise the incident response capability.</t>
  </si>
  <si>
    <t>Automated mechanisms can provide the ability to more thoroughly and effectively test or exercise the incident response capability by providing more complete coverage of incident response issues, selecting more realistic test/exercise scenarios and environments, and more effectively stressing the response capability.</t>
  </si>
  <si>
    <t>AT-2;#351</t>
  </si>
  <si>
    <t>IR-4</t>
  </si>
  <si>
    <t>NIST Special Publication 800-61.</t>
  </si>
  <si>
    <t>Incident-related information can be obtained from a variety of sources including, but not limited to, audit monitoring, network monitoring, physical access monitoring, and user/administrator reports.</t>
  </si>
  <si>
    <t>AU-6;#373;#CP-2;#462;#IR-2;#541;#IR-3;#544;#PE-6;#617;#SC-5;#750;#SC-7;#754;#SI-2(4);#839;#SI-3(6);#846;#SI-6(2);#869</t>
  </si>
  <si>
    <t>INCIDENT HANDLING</t>
  </si>
  <si>
    <t>IR-4(1)</t>
  </si>
  <si>
    <t>The organization employs automated mechanisms to support the incident handling process.</t>
  </si>
  <si>
    <t>An online incident management system is an example of an automated mechanism.</t>
  </si>
  <si>
    <t>IR-4(2)</t>
  </si>
  <si>
    <t>The organization includes dynamic reconfiguration of the information system as part of the incident response capability.</t>
  </si>
  <si>
    <t>Dynamic reconfiguration includes, for example, changes to router rules, access control lists, intrusion detection/prevention system parameters, and filter rules for firewalls and gateways.</t>
  </si>
  <si>
    <t>IR-4(3)</t>
  </si>
  <si>
    <t xml:space="preserve">The organization identifies classes of incidents and defines appropriate actions to take in response to ensure continuation of organizational missions and business functions.  </t>
  </si>
  <si>
    <t>Classes of incidents include, for example, malfunctions due to design/implementation errors and omissions, targeted malicious attacks, and untargeted malicious attacks.  Incident response actions that may be appropriate include, for example, graceful degradation, information system shutdown, fall back to manual mode or alternative technology whereby the system operates differently, employing deceptive measures (e.g., false data flows, false status measures), alternate information flows, or operating in a mode that is reserved solely for when a system is under attack.</t>
  </si>
  <si>
    <t>IR-4(4)</t>
  </si>
  <si>
    <t>The organization correlates incident information and individual incident responses to achieve an organization-wide perspective on incident awareness and response.</t>
  </si>
  <si>
    <t>IR-4(5)</t>
  </si>
  <si>
    <t>The organization implements a configurable capability to automatically disable the information system if any of the following security violations are detected: &lt;strong&gt;[Assignment: organization-defined list of security violations]&lt;/strong&gt;.</t>
  </si>
  <si>
    <t>IR-5</t>
  </si>
  <si>
    <t>The organization tracks and documents information system security incidents.</t>
  </si>
  <si>
    <t>INCIDENT MONITORING</t>
  </si>
  <si>
    <t>IR-5(1)</t>
  </si>
  <si>
    <t>The organization employs automated mechanisms to assist in the tracking of security incidents and in the collection and analysis of incident information.</t>
  </si>
  <si>
    <t>Automated mechanisms for tracking security incidents and collecting/analyzing incident information include, for example, the Einstein network monitoring device and monitoring online Computer Incident Response Centers (CIRCs) or other electronic databases of incidents.</t>
  </si>
  <si>
    <t>AU-6;#373;#AU-7;#383;#SI-3(6);#846</t>
  </si>
  <si>
    <t>IR-6</t>
  </si>
  <si>
    <t>NIST Special Publication 800-61: Web: WWW.US-CERT.GOV.</t>
  </si>
  <si>
    <t>INCIDENT REPORTING</t>
  </si>
  <si>
    <t>IR-6(1)</t>
  </si>
  <si>
    <t>The organization employs automated mechanisms to assist in the reporting of security incidents.</t>
  </si>
  <si>
    <t>IR-6(2)</t>
  </si>
  <si>
    <t>The organization reports information system weaknesses, deficiencies, and/or vulnerabilities associated with reported security incidents to appropriate organizational officials.</t>
  </si>
  <si>
    <t>IR-7</t>
  </si>
  <si>
    <t xml:space="preserve">The organization provides an incident response support resource, integral to the organizational incident response capability, that offers advice and assistance to users of the information system for the handling and reporting of security incidents. </t>
  </si>
  <si>
    <t>Possible implementations of incident response support resources in an organization include a help desk or an assistance group and access to forensics services, when required.</t>
  </si>
  <si>
    <t>IR-4;#546;#IR-6;#554</t>
  </si>
  <si>
    <t>INCIDENT RESPONSE ASSISTANCE</t>
  </si>
  <si>
    <t>IR-7(1)</t>
  </si>
  <si>
    <t>The organization employs automated mechanisms to increase the availability of incident response-related information and support.</t>
  </si>
  <si>
    <t>Automated mechanisms can provide a push and/or pull capability for users to obtain incident response assistance.  For example, individuals might have access to a website to query the assistance capability, or conversely, the assistance capability may have the ability to proactively send information to users (general distribution or targeted) as part of increasing understanding of current response capabilities and support.</t>
  </si>
  <si>
    <t>IR-7(2)</t>
  </si>
  <si>
    <t>External providers of information system protection capability include, for example, the Computer Network Defense program within the U.S. Department of Defense.  External providers help to protect, monitor, analyze, detect, and respond to unauthorized activity within organizational information systems and networks.</t>
  </si>
  <si>
    <t>VIIR-2;#156</t>
  </si>
  <si>
    <t>IR-8</t>
  </si>
  <si>
    <t>INCIDENT RESPONSE PLAN</t>
  </si>
  <si>
    <t>MA-1</t>
  </si>
  <si>
    <t>SYSTEM MAINTENANCE POLICY AND PROCEDURES</t>
  </si>
  <si>
    <t>MA-2</t>
  </si>
  <si>
    <t>The control is intended to address the information security aspects of the organization’s information system maintenance program.</t>
  </si>
  <si>
    <t>PECS-1;#123;#PECS-2;#124</t>
  </si>
  <si>
    <t>MP-6;#596;#SI-1;#834</t>
  </si>
  <si>
    <t>CONTROLLED MAINTENANCE</t>
  </si>
  <si>
    <t>MA-2(1)</t>
  </si>
  <si>
    <t>MA-2(2)</t>
  </si>
  <si>
    <t>The organization employs automated mechanisms to schedule, conduct, and document maintenance and repairs as required, producing up-to date, accurate, complete, and available records of all maintenance and repair actions, needed, in process, and completed.</t>
  </si>
  <si>
    <t>MA-3</t>
  </si>
  <si>
    <t>The organization approves, controls, monitors the use of, and maintains on an ongoing basis, information system maintenance tools.</t>
  </si>
  <si>
    <t>NIST Special Publication 800-88.</t>
  </si>
  <si>
    <t>The intent of this control is to address the security-related issues arising from the hardware and software brought into the information system specifically for diagnostic and repair actions (e.g., a hardware or software packet sniffer that is introduced for the purpose of a particular maintenance activity). Hardware and/or software components that may support information system maintenance, yet are a part of the system (e.g., the software implementing “ping,” “ls,” “ipconfig,” or the hardware and software implementing the monitoring port of an Ethernet switch) are not covered by this control.</t>
  </si>
  <si>
    <t>MP-6;#596</t>
  </si>
  <si>
    <t>MAINTENANCE TOOLS</t>
  </si>
  <si>
    <t>MA-3(1)</t>
  </si>
  <si>
    <t>The organization inspects all maintenance tools carried into a facility by maintenance personnel for obvious improper modifications.</t>
  </si>
  <si>
    <t>Maintenance tools include, for example, diagnostic and test equipment used to conduct maintenance on the information system.</t>
  </si>
  <si>
    <t>MA-3(2)</t>
  </si>
  <si>
    <t>The organization checks all media containing diagnostic and test programs for malicious code before the media are used in the information system.</t>
  </si>
  <si>
    <t>MA-3(3)</t>
  </si>
  <si>
    <t>MA-3(4)</t>
  </si>
  <si>
    <t>The organization employs automated mechanisms to restrict the use of maintenance tools to authorized personnel only.</t>
  </si>
  <si>
    <t>MA-4</t>
  </si>
  <si>
    <t>FIPS Publications 140-2, 197, 201; NIST Special Publications 800-63, 800-88; CNSS Policy 15.</t>
  </si>
  <si>
    <t>AC-17;#324;#AC-2;#261;#AC-3;#269;#AC-6;#295;#AU-2;#359;#AU-3;#364;#IA-2;#508;#IA-8;#539;#MA-5;#578;#MP-6;#596;#SC-7;#754</t>
  </si>
  <si>
    <t>NON-LOCAL MAINTENANCE</t>
  </si>
  <si>
    <t>MA-4(1)</t>
  </si>
  <si>
    <t>The organization audits non-local maintenance and diagnostic sessions and designated organizational personnel review the maintenance records of the sessions.</t>
  </si>
  <si>
    <t>MA-4(2)</t>
  </si>
  <si>
    <t>The organization documents, in the security plan for the information system, the installation and use of non-local maintenance and diagnostic connections.</t>
  </si>
  <si>
    <t>MA-4(3)</t>
  </si>
  <si>
    <t>MA-4(4)</t>
  </si>
  <si>
    <t>MA-4(5)</t>
  </si>
  <si>
    <t>MA-4(6)</t>
  </si>
  <si>
    <t>The organization employs cryptographic mechanisms to protect the integrity and confidentiality of non-local maintenance and diagnostic communications.</t>
  </si>
  <si>
    <t>MA-4(7)</t>
  </si>
  <si>
    <t>The organization employs remote disconnect verification at the termination of non-local maintenance and diagnostic sessions.</t>
  </si>
  <si>
    <t>MA-5</t>
  </si>
  <si>
    <t>PRMP-1;#150;#PRMP-2;#151</t>
  </si>
  <si>
    <t>IA-8;#539;#MA-5;#578</t>
  </si>
  <si>
    <t>MAINTENANCE PERSONNEL</t>
  </si>
  <si>
    <t>MA-5(1)</t>
  </si>
  <si>
    <t>The intent of this control enhancement is to deny individuals who lack appropriate security clearances (i.e., individuals who do not possess security clearances or possess security clearances at a lower level than required) or who are not U.S. citizens, visual and electronic access to any classified information, Controlled Unclassified Information (CUI), or any other sensitive information contained on the information system.  Procedures for the use of maintenance personnel can be documented in the security plan for the information system.</t>
  </si>
  <si>
    <t>PRMP-2;#151</t>
  </si>
  <si>
    <t>MA-5(2)</t>
  </si>
  <si>
    <t>The organization ensures that personnel performing maintenance and diagnostic activities on an information system processing, storing, or transmitting classified information are cleared (i.e., possess appropriate security clearances) for the highest level of information on the system.</t>
  </si>
  <si>
    <t>MA-5(3)</t>
  </si>
  <si>
    <t>The organization ensures that personnel performing maintenance and diagnostic activities on an information system processing, storing, or transmitting classified information are U.S. citizens.</t>
  </si>
  <si>
    <t>MA-5(4)</t>
  </si>
  <si>
    <t>MA-6</t>
  </si>
  <si>
    <t>The organization obtains maintenance support and/or spare parts for &lt;strong&gt;[Assignment: organization-defined list of security-critical information system components and/or key information technology components]&lt;/strong&gt; within &lt;strong&gt;[Assignment: organization-defined time period]&lt;/strong&gt; of failure.</t>
  </si>
  <si>
    <t>COMS-1;#16;#COMS-2;#17;#COSP-1;#21;#COSP-2;#22</t>
  </si>
  <si>
    <t>MA-6.1;#36</t>
  </si>
  <si>
    <t>TIMELY MAINTENANCE</t>
  </si>
  <si>
    <t>MP-1</t>
  </si>
  <si>
    <t>MEDIA PROTECTION POLICY AND PROCEDURES</t>
  </si>
  <si>
    <t>MP-2</t>
  </si>
  <si>
    <t>The organization restricts access to &lt;strong&gt;[Assignment: organization-defined types of digital and non-digital media]&lt;/strong&gt; to &lt;strong&gt;[Assignment: organization-defined list of authorized individuals]&lt;/strong&gt; using &lt;strong&gt;[Assignment: organization-defined security measures]&lt;/strong&gt;.</t>
  </si>
  <si>
    <t>FIPS Publication 199; NIST Special Publication 800-111.</t>
  </si>
  <si>
    <t>MP-4;#589;#PE-3;#608</t>
  </si>
  <si>
    <t>MEDIA ACCESS</t>
  </si>
  <si>
    <t>MP-2(1)</t>
  </si>
  <si>
    <t>The organization employs automated mechanisms to restrict access to media storage areas and to audit access attempts and access granted.</t>
  </si>
  <si>
    <t>This control enhancement is primarily applicable to media storage areas within an organization where a significant volume of media is stored and is not applicable to every location where some media is stored (e.g., in individual offices).</t>
  </si>
  <si>
    <t>MP-2(2)</t>
  </si>
  <si>
    <t>The information system uses cryptographic mechanisms to protect and restrict access to information on portable digital media.</t>
  </si>
  <si>
    <t>MP-3</t>
  </si>
  <si>
    <t>AC-19;#339;#AC-3;#269;#CP-6;#478;#CP-9;#493;#MP-2;#585;#PE-3;#608</t>
  </si>
  <si>
    <t>MEDIA MARKING</t>
  </si>
  <si>
    <t>MP-4</t>
  </si>
  <si>
    <t>FIPS Publication 199; NIST Special Publications 800-56, 800-57, 800-111.</t>
  </si>
  <si>
    <t>PESS-1;#142</t>
  </si>
  <si>
    <t>MEDIA STORAGE</t>
  </si>
  <si>
    <t>MP-4(1)</t>
  </si>
  <si>
    <t>The organization employs cryptographic mechanisms to protect information in storage.</t>
  </si>
  <si>
    <t>ECCR-1;#74</t>
  </si>
  <si>
    <t>MP-5</t>
  </si>
  <si>
    <t>FIPS Publication 199; NIST Special Publication 800-60.</t>
  </si>
  <si>
    <t>AC-19;#339;#CP-9;#493</t>
  </si>
  <si>
    <t>MEDIA TRANSPORT</t>
  </si>
  <si>
    <t>MP-5(1)</t>
  </si>
  <si>
    <t>[Withdrawn: Incorporated into MP-5].</t>
  </si>
  <si>
    <t>MP-5(2)</t>
  </si>
  <si>
    <t>The organization documents activities associated with the transport of information system media.</t>
  </si>
  <si>
    <t>Organizations establish documentation requirements for activities associated with the transport of information system media in accordance with the organizational assessment of risk to include the flexibility to define different record-keeping methods for different types of media transport as part of an overall system of transport-related records.</t>
  </si>
  <si>
    <t>MP-5(3)</t>
  </si>
  <si>
    <t>The organization employs an identified custodian throughout the transport of information system media.</t>
  </si>
  <si>
    <t>Custodial responsibilities can be transferred from one individual to another as long as an unambiguous custodian is identified at all times.</t>
  </si>
  <si>
    <t>MP-5(4)</t>
  </si>
  <si>
    <t>The organization employs cryptographic mechanisms to protect the confidentiality and integrity of information stored on digital media during transport outside of controlled areas.</t>
  </si>
  <si>
    <t>This control enhancement also applies to mobile devices.  Mobile devices include portable storage media (e.g., USB memory sticks, external hard disk drives) and portable computing and communications devices with storage capability (e.g., notebook/laptop computers, personal digital assistants, cellular telephones).</t>
  </si>
  <si>
    <t>MP-2;#585;#MP-4;#589;#SC-12(5);#786</t>
  </si>
  <si>
    <t>MP-6</t>
  </si>
  <si>
    <t>FIPS Publication 199; NIST Special Publications 800-60, 800-88; Web: WWW.NSA.GOV/IA/GUIDANCE/MEDIA_DESTRUCTION_GUIDANCE/INDEX.SHTML.</t>
  </si>
  <si>
    <t>MEDIA SANITIZATION</t>
  </si>
  <si>
    <t>MP-6(1)</t>
  </si>
  <si>
    <t>The organization tracks, documents, and verifies media sanitization and disposal actions.</t>
  </si>
  <si>
    <t>PECS-2;#124</t>
  </si>
  <si>
    <t>MP-6(2)</t>
  </si>
  <si>
    <t>The organization tests sanitization equipment and procedures to verify correct performance &lt;strong&gt;[Assignment: organization-defined frequency]&lt;/strong&gt;.</t>
  </si>
  <si>
    <t>MP-6(3)</t>
  </si>
  <si>
    <t>The organization sanitizes portable, removable storage devices prior to connecting such devices to the information system under the following circumstances: &lt;strong&gt;[Assignment: organization-defined list of circumstances requiring sanitization of portable, removable storage devices]&lt;/strong&gt;.</t>
  </si>
  <si>
    <t>Portable, removable storage devices (e.g., thumb drives, flash drives, external storage devices) can be the source of malicious code insertions into organizational information systems.  Many of these devices are obtained from unknown sources and may contain various types of malicious code that can be readily transferred to the information system through USB ports or other entry portals.  While scanning such devices is always recommended, sanitization provides additional assurance that the device is free of all malicious code to include code capable of initiating zero-day attacks.  Organizations consider sanitization of portable, removable storage devices, for example, when such devices are first purchased from the manufacturer or vendor prior to initial use or when the organization loses a positive chain of custody for the device.  An organizational assessment of risk guides the specific circumstances for employing the sanitization process.</t>
  </si>
  <si>
    <t>SI-2(4);#839</t>
  </si>
  <si>
    <t>MP-6(4)</t>
  </si>
  <si>
    <t>The organization sanitizes information system media containing Controlled Unclassified Information (CUI) or other sensitive information in accordance with applicable organizational and/or federal standards and policies.</t>
  </si>
  <si>
    <t>PECS-1;#123</t>
  </si>
  <si>
    <t>MP-6(5)</t>
  </si>
  <si>
    <t>The organization sanitizes information system media containing classified information in accordance with NSA standards and policies.</t>
  </si>
  <si>
    <t>MP-6(6)</t>
  </si>
  <si>
    <t>The organization destroys information system media that cannot be sanitized.</t>
  </si>
  <si>
    <t>PEDD-1;#125</t>
  </si>
  <si>
    <t>PE-1</t>
  </si>
  <si>
    <t>PHYSICAL AND ENVIRONMENTAL PROTECTION POLICY AND PROCEDURES</t>
  </si>
  <si>
    <t>PE-2</t>
  </si>
  <si>
    <t>Authorization credentials include, for example, badges, identification cards, and smart cards.</t>
  </si>
  <si>
    <t>PECF-1;#121;#PECF-2;#122</t>
  </si>
  <si>
    <t>PE-3;#608;#PE-4;#615</t>
  </si>
  <si>
    <t>PHYSICAL ACCESS AUTHORIZATIONS</t>
  </si>
  <si>
    <t>PE-2(1)</t>
  </si>
  <si>
    <t>The organization authorizes physical access to the facility where the information system resides based on position or role.</t>
  </si>
  <si>
    <t>PECF-1;#121</t>
  </si>
  <si>
    <t>PE-2(2)</t>
  </si>
  <si>
    <t>The organization requires two forms of identification to gain access to the facility where the information system resides.</t>
  </si>
  <si>
    <t>Examples of forms of identification are identification badge, key card, cipher PIN, and biometrics.</t>
  </si>
  <si>
    <t>PEPF-2;#138</t>
  </si>
  <si>
    <t>PE-2(3)</t>
  </si>
  <si>
    <t>The organization restricts physical access to the facility containing an information system that processes classified information to authorized personnel with appropriate clearances and access authorizations.</t>
  </si>
  <si>
    <t>PECF-2;#122</t>
  </si>
  <si>
    <t>PE-3</t>
  </si>
  <si>
    <t>FIPS Publication 201; NIST Special Publications 800-73, 800-76, 800-78; ICD 704; DCID 6/9.</t>
  </si>
  <si>
    <t>PEPF-1;#137;#PEPF-2;#138</t>
  </si>
  <si>
    <t>MP-2;#585;#MP-4;#589;#PE-2;#604</t>
  </si>
  <si>
    <t>PHYSICAL ACCESS CONTROL</t>
  </si>
  <si>
    <t>PE-3(1)</t>
  </si>
  <si>
    <t>The organization enforces physical access authorizations to the information system independent of the physical access controls for the facility.</t>
  </si>
  <si>
    <t>This control enhancement applies to server rooms, media storage areas, communications centers, or any other areas within an organizational facility containing large concentrations of information system components.  The intent is to provide additional physical security for those areas where the organization may be more vulnerable due to the concentration of information system components.  Security requirements for facilities containing organizational information systems that process, store, or transmit Sensitive Compartmented Information (SCI) are consistent with applicable federal laws, Executive Orders, directives, policies, regulations, standards, and guidance.  See also PS-3, security requirements for personnel access to SCI.</t>
  </si>
  <si>
    <t>PE-3(2)</t>
  </si>
  <si>
    <t>The organization performs security checks at the physical boundary of the facility or information system for unauthorized exfiltration of information or information system components.</t>
  </si>
  <si>
    <t>The extent/frequency or randomness of the checks is as deemed necessary by the organization to adequately mitigate risk associated with exfiltration.</t>
  </si>
  <si>
    <t>PE-3(3)</t>
  </si>
  <si>
    <t>The organization guards, alarms, and monitors every physical access point to the facility where the information system resides 24 hours per day, 7 days per week.</t>
  </si>
  <si>
    <t>PE-3(4)</t>
  </si>
  <si>
    <t>The organization uses lockable physical casings to protect &lt;strong&gt;[Assignment: organization-defined information system components]&lt;/strong&gt; from unauthorized physical access.</t>
  </si>
  <si>
    <t>PE-3(5)</t>
  </si>
  <si>
    <t>The information system detects/prevents physical tampering or alteration of hardware components within the system.</t>
  </si>
  <si>
    <t>PE-3(6)</t>
  </si>
  <si>
    <t>The organization employs a penetration testing process that includes &lt;strong&gt;[Assignment: organization-defined frequency]&lt;/strong&gt;, unannounced attempts to bypass or circumvent security controls associated with physical access points to the facility.</t>
  </si>
  <si>
    <t>PE-4</t>
  </si>
  <si>
    <t>The organization controls physical access to information system distribution and transmission lines within organizational facilities.</t>
  </si>
  <si>
    <t>NSTISSI No. 7003.</t>
  </si>
  <si>
    <t>PE-2;#604</t>
  </si>
  <si>
    <t>ACCESS CONTROL FOR TRANSMISSION MEDIUM</t>
  </si>
  <si>
    <t>PE-5</t>
  </si>
  <si>
    <t>The organization controls physical access to information system output devices to prevent unauthorized individuals from obtaining the output.</t>
  </si>
  <si>
    <t>Monitors, printers, and audio devices are examples of information system output devices.</t>
  </si>
  <si>
    <t>PEDI-1;#126</t>
  </si>
  <si>
    <t>ACCESS CONTROL FOR OUTPUT DEVICES</t>
  </si>
  <si>
    <t>PE-6</t>
  </si>
  <si>
    <t>Investigation of and response to detected physical security incidents, including apparent security violations or suspicious physical access activities, are part of the organization’s incident response capability.</t>
  </si>
  <si>
    <t>MONITORING PHYSICAL ACCESS</t>
  </si>
  <si>
    <t>PE-6(1)</t>
  </si>
  <si>
    <t>The organization monitors real-time physical intrusion alarms and surveillance equipment.</t>
  </si>
  <si>
    <t>PE-6(2)</t>
  </si>
  <si>
    <t>The organization employs automated mechanisms to recognize potential intrusions and initiate designated response actions.</t>
  </si>
  <si>
    <t>PE-7</t>
  </si>
  <si>
    <t>The organization controls physical access to the information system by authenticating visitors before authorizing access to the facility where the information system resides other than areas designated as publicly accessible.</t>
  </si>
  <si>
    <t>Individuals (to include organizational employees, contract personnel, and others) with permanent authorization credentials for the facility are not considered visitors.</t>
  </si>
  <si>
    <t>PECF-1;#121;#PECF-2;#122;#PEVC-1;#146</t>
  </si>
  <si>
    <t>VISITOR CONTROL</t>
  </si>
  <si>
    <t>PE-7(1)</t>
  </si>
  <si>
    <t>The organization escorts visitors and monitors visitor activity, when required.</t>
  </si>
  <si>
    <t>PE-7(2)</t>
  </si>
  <si>
    <t>The organization requires two forms of identification for visitor access to the facility.</t>
  </si>
  <si>
    <t>PE-8</t>
  </si>
  <si>
    <t>PEPF-2;#138;#PEVC-1;#146</t>
  </si>
  <si>
    <t>ACCESS RECORDS</t>
  </si>
  <si>
    <t>PE-8(1)</t>
  </si>
  <si>
    <t>The organization employs automated mechanisms to facilitate the maintenance and review of access records.</t>
  </si>
  <si>
    <t>PE-8(2)</t>
  </si>
  <si>
    <t>The organization maintains a record of all physical access, both visitor and authorized individuals.</t>
  </si>
  <si>
    <t>PE-9</t>
  </si>
  <si>
    <t>The organization protects power equipment and power cabling for the information system from damage and destruction.</t>
  </si>
  <si>
    <t>POWER EQUIPMENT AND POWER CABLING</t>
  </si>
  <si>
    <t>PE-9(1)</t>
  </si>
  <si>
    <t>The organization employs redundant and parallel power cabling paths.</t>
  </si>
  <si>
    <t>PE-9(2)</t>
  </si>
  <si>
    <t>The organization employs automatic voltage controls for &lt;strong&gt;[Assignment: organization-defined list of critical information system components]&lt;/strong&gt;.</t>
  </si>
  <si>
    <t>PEVR-1;#147</t>
  </si>
  <si>
    <t>PE-10</t>
  </si>
  <si>
    <t>This control applies to facilities containing concentrations of information system resources, for example, data centers, server rooms, and mainframe computer rooms.</t>
  </si>
  <si>
    <t>PEMS-1;#136</t>
  </si>
  <si>
    <t>EMERGENCY SHUTOFF</t>
  </si>
  <si>
    <t>PE-10(1)</t>
  </si>
  <si>
    <t>[Withdrawn: Incorporated into PE-10].</t>
  </si>
  <si>
    <t>PE-11</t>
  </si>
  <si>
    <t>The organization provides a short-term uninterruptible power supply to facilitate an orderly shutdown of the information system in the event of a primary power source loss.</t>
  </si>
  <si>
    <t>COPS-2;#19;#COPS-3;#20</t>
  </si>
  <si>
    <t>EMERGENCY POWER</t>
  </si>
  <si>
    <t>PE-11(1)</t>
  </si>
  <si>
    <t>The organization provides a long-term alternate power supply for the information system that is capable of maintaining minimally required operational capability in the event of an extended loss of the primary power source.</t>
  </si>
  <si>
    <t>COPS-3;#20</t>
  </si>
  <si>
    <t>PE-11(2)</t>
  </si>
  <si>
    <t>The organization provides a long-term alternate power supply for the information system that is self-contained and not reliant on external power generation.</t>
  </si>
  <si>
    <t>Long-term alternate power supplies for the information system are either manually or automatically activated.</t>
  </si>
  <si>
    <t>PE-12</t>
  </si>
  <si>
    <t>The organization employs and maintains automatic emergency lighting for the information system that activates in the event of a power outage or disruption and that covers emergency exits and evacuation routes within the facility.</t>
  </si>
  <si>
    <t>PEEL-1;#127;#PEEL-2;#128</t>
  </si>
  <si>
    <t>EMERGENCY LIGHTING</t>
  </si>
  <si>
    <t>PE-12(1)</t>
  </si>
  <si>
    <t>The organization provides emergency lighting for all areas within the facility supporting essential missions and business functions.</t>
  </si>
  <si>
    <t>PEEL-2;#128</t>
  </si>
  <si>
    <t>PE-13</t>
  </si>
  <si>
    <t>The organization employs and maintains fire suppression and detection devices/systems for the information system that are supported by an independent energy source.</t>
  </si>
  <si>
    <t>PEFD-1;#129;#PEFS-1;#132;#PEFS-2;#133</t>
  </si>
  <si>
    <t>FIRE PROTECTION</t>
  </si>
  <si>
    <t>PE-13(1)</t>
  </si>
  <si>
    <t>The organization employs fire detection devices/systems for the information system that activate automatically and notify the organization and emergency responders in the event of a fire.</t>
  </si>
  <si>
    <t>PEFD-2;#130</t>
  </si>
  <si>
    <t>PE-13(2)</t>
  </si>
  <si>
    <t>The organization employs fire suppression devices/systems for the information system that provide automatic notification of any activation to the organization and emergency responders.</t>
  </si>
  <si>
    <t>PEFS-2;#133</t>
  </si>
  <si>
    <t>PE-13(3)</t>
  </si>
  <si>
    <t>The organization employs an automatic fire suppression capability for the information system when the facility is not staffed on a continuous basis.</t>
  </si>
  <si>
    <t>PE-13(4)</t>
  </si>
  <si>
    <t>The organization ensures that the facility undergoes &lt;strong&gt;[Assignment: organization-defined frequency]&lt;/strong&gt; fire marshal inspections and promptly resolves identified deficiencies.</t>
  </si>
  <si>
    <t>PEFI-1;#131</t>
  </si>
  <si>
    <t>PE-14</t>
  </si>
  <si>
    <t>PEHC-1;#134;#PEHC-2;#135;#PETC-1;#143</t>
  </si>
  <si>
    <t>PE-14.1;#39</t>
  </si>
  <si>
    <t>TEMPERATURE AND HUMIDITY CONTROLS</t>
  </si>
  <si>
    <t>PE-14(1)</t>
  </si>
  <si>
    <t>The organization employs automatic temperature and humidity controls in the facility to prevent fluctuations potentially harmful to the information system.</t>
  </si>
  <si>
    <t>PETC-2;#144</t>
  </si>
  <si>
    <t>PE-14(1).1;#46</t>
  </si>
  <si>
    <t>PE-14(2)</t>
  </si>
  <si>
    <t>The organization employs temperature and humidity monitoring that provides an alarm or notification of changes potentially harmful to personnel or equipment.</t>
  </si>
  <si>
    <t>PETC-1;#143</t>
  </si>
  <si>
    <t>PE-14(2).1;#47</t>
  </si>
  <si>
    <t>PE-15</t>
  </si>
  <si>
    <t>The organization protects the information system from damage resulting from water leakage by providing master shutoff valves that are accessible, working properly, and known to key personnel.</t>
  </si>
  <si>
    <t>WATER DAMAGE PROTECTION</t>
  </si>
  <si>
    <t>PE-15(1)</t>
  </si>
  <si>
    <t>The organization employs mechanisms that, without the need for manual intervention, protect the information system from water damage in the event of a water leak.</t>
  </si>
  <si>
    <t>PE-16</t>
  </si>
  <si>
    <t>The organization authorizes, monitors, and controls &lt;strong&gt;[Assignment: organization-defined types of information system components]&lt;/strong&gt; entering and exiting the facility and maintains records of those items.</t>
  </si>
  <si>
    <t>Effectively enforcing authorizations for entry and exit of information system components may require restricting access to delivery areas and possibly isolating the areas from the information system and media libraries.</t>
  </si>
  <si>
    <t>DELIVERY AND REMOVAL</t>
  </si>
  <si>
    <t>PE-17</t>
  </si>
  <si>
    <t>NIST Special Publication 800-46.</t>
  </si>
  <si>
    <t>ALTERNATE WORK SITE</t>
  </si>
  <si>
    <t>PE-18</t>
  </si>
  <si>
    <t>The organization positions information system components within the facility to minimize potential damage from physical and environmental hazards and to minimize the opportunity for unauthorized access.</t>
  </si>
  <si>
    <t>LOCATION OF INFORMATION SYSTEM COMPONENTS</t>
  </si>
  <si>
    <t>PE-18(1)</t>
  </si>
  <si>
    <t>The organization plans the location or site of the facility where the information system resides with regard to physical and environmental hazards and for existing facilities, considers the physical and environmental hazards in its risk mitigation strategy.</t>
  </si>
  <si>
    <t>PE-19</t>
  </si>
  <si>
    <t>The organization protects the information system from information leakage due to electromagnetic signals emanations.</t>
  </si>
  <si>
    <t>The security categorization of the information system (with respect to confidentiality) and organizational security policy guides the application of safeguards and countermeasures employed to protect the information system against information leakage due to electromagnetic signals emanations.</t>
  </si>
  <si>
    <t>INFORMATION LEAKAGE</t>
  </si>
  <si>
    <t>PE-19(1)</t>
  </si>
  <si>
    <t>PL-1</t>
  </si>
  <si>
    <t>NIST Special Publications 800-12, 800-18, 800-100</t>
  </si>
  <si>
    <t>SECURITY PLANNING POLICY AND PROCEDURES</t>
  </si>
  <si>
    <t>PL-2</t>
  </si>
  <si>
    <t>NIST Special Publication 800-18.</t>
  </si>
  <si>
    <t>The security plan contains sufficient information (including specification of parameters for assignment and selection statements in security controls either explicitly or by reference) to enable an implementation that is unambiguously compliant with the intent of the plan and a subsequent determination of risk to organizational operations and assets, individuals, other organizations, and the Nation if the plan is implemented as intended.</t>
  </si>
  <si>
    <t>DCSD-1;#46</t>
  </si>
  <si>
    <t>PM-1;#661;#PM-11;#671;#PM-7;#667;#PM-8;#668;#PM-9;#669</t>
  </si>
  <si>
    <t>SYSTEM SECURITY PLAN</t>
  </si>
  <si>
    <t>PL-2(1)</t>
  </si>
  <si>
    <t>The security CONOPS may be included in the security plan for the information system.</t>
  </si>
  <si>
    <t>PL-2(2)</t>
  </si>
  <si>
    <t>Unique security requirements for the information system include, for example, encryption of key data elements at rest.  Specific protection needs for the information system include, for example, the Privacy Act and Health Insurance Portability and Accountability Act.</t>
  </si>
  <si>
    <t>DCFA-1;#34</t>
  </si>
  <si>
    <t>PL-3</t>
  </si>
  <si>
    <t>[Withdrawn: Incorporated into PL-2].</t>
  </si>
  <si>
    <t>SYSTEM SECURITY PLAN UPDATE</t>
  </si>
  <si>
    <t>PL-4</t>
  </si>
  <si>
    <t>NIST Publication 800-18.</t>
  </si>
  <si>
    <t>PRRB-1;#153</t>
  </si>
  <si>
    <t>PS-6;#679</t>
  </si>
  <si>
    <t>RULES OF BEHAVIOR</t>
  </si>
  <si>
    <t>PL-4(1)</t>
  </si>
  <si>
    <t>The organization includes in the rules of behavior, explicit restrictions on the use of social networking sites, posting information on commercial websites, and sharing information system account information.</t>
  </si>
  <si>
    <t>PL-5</t>
  </si>
  <si>
    <t>The organization conducts a privacy impact assessment on the information system in accordance with OMB policy.</t>
  </si>
  <si>
    <t>OMB Memorandum 03-22.</t>
  </si>
  <si>
    <t>PRIVACY IMPACT ASSESSMENT</t>
  </si>
  <si>
    <t>PL-6</t>
  </si>
  <si>
    <t>The organization plans and coordinates security-related activities affecting the information system before conducting such activities in order to reduce the impact on organizational operations (i.e., mission, functions, image, and reputation), organizational assets, and individuals.</t>
  </si>
  <si>
    <t>SECURITY-RELATED ACTIVITY PLANNING</t>
  </si>
  <si>
    <t>PM-1</t>
  </si>
  <si>
    <t>PM-8;#668</t>
  </si>
  <si>
    <t>INFORMATION SECURITY PROGRAM PLAN</t>
  </si>
  <si>
    <t>PM-2</t>
  </si>
  <si>
    <t xml:space="preserve">The organization appoints a senior information security officer with the mission and resources to coordinate, develop, implement, and maintain an organization-wide information security program. </t>
  </si>
  <si>
    <t>SENIOR INFORMATION SECURITY OFFICER</t>
  </si>
  <si>
    <t>PM-3</t>
  </si>
  <si>
    <t>Organizations may designate and empower an Investment Review Board (or similar group) to manage and provide oversight for the information security-related aspects of the capital planning and investment control process.</t>
  </si>
  <si>
    <t>PM-4;#664;#SA-2;#699</t>
  </si>
  <si>
    <t>INFORMATION SECURITY RESOURCES</t>
  </si>
  <si>
    <t>PM-4</t>
  </si>
  <si>
    <t>The organization implements a process for ensuring that plans of action and milestones for the security program and the associated organizational information systems are maintained and document the remedial information security actions to mitigate risk to organizational operations and assets, individuals, other organizations, and the Nation.</t>
  </si>
  <si>
    <t>CA-5;#413</t>
  </si>
  <si>
    <t>PLAN OF ACTION AND MILESTONES PROCESS</t>
  </si>
  <si>
    <t>PM-5</t>
  </si>
  <si>
    <t xml:space="preserve">The organization develops and maintains an inventory of its information systems. </t>
  </si>
  <si>
    <t>INFORMATION SYSTEM INVENTORY</t>
  </si>
  <si>
    <t>PM-6</t>
  </si>
  <si>
    <t>The organization develops, monitors, and reports on the results of information security measures of performance.</t>
  </si>
  <si>
    <t>NIST Special Publication 800-55.</t>
  </si>
  <si>
    <t>Measures of performance are outcome-based metrics used by an organization to measure the effectiveness or efficiency of the information security program and the security controls employed in support of the program.</t>
  </si>
  <si>
    <t>INFORMATION SECURITY MEASURES OF PERFORMANCE</t>
  </si>
  <si>
    <t>PM-7</t>
  </si>
  <si>
    <t xml:space="preserve">The organization develops an enterprise architecture with consideration for information security and the resulting risk to organizational operations, organizational assets, individuals, other organizations, and the Nation. </t>
  </si>
  <si>
    <t>NIST Special Publication 800-39; Web: WWW.FSAM.GOV.</t>
  </si>
  <si>
    <t>PL-2;#653;#PM-11;#671;#RA-2;#685</t>
  </si>
  <si>
    <t>ENTERPRISE ARCHITECTURE</t>
  </si>
  <si>
    <t>PM-8</t>
  </si>
  <si>
    <t xml:space="preserve">The organization addresses information security issues in the development, documentation, and updating of a critical infrastructure and key resources protection plan. </t>
  </si>
  <si>
    <t>HSPD 7.</t>
  </si>
  <si>
    <t>The requirement and guidance for defining critical infrastructure and key resources and for preparing an associated critical infrastructure protection plan are found in applicable federal laws, Executive Orders, directives, policies, regulations, standards, and guidance.</t>
  </si>
  <si>
    <t>PM-1;#661;#PM-11;#671;#PM-9;#669;#RA-3;#686</t>
  </si>
  <si>
    <t>CRITICAL INFRASTRUCTURE PLAN</t>
  </si>
  <si>
    <t>PM-9</t>
  </si>
  <si>
    <t>NIST Special Publications 800-30, 800-39.</t>
  </si>
  <si>
    <t>RA-3;#686</t>
  </si>
  <si>
    <t>RISK MANAGEMENT STRATEGY</t>
  </si>
  <si>
    <t>PM-10</t>
  </si>
  <si>
    <t>NIST Special Publications 800-37, 800-39.</t>
  </si>
  <si>
    <t>CA-6;#415</t>
  </si>
  <si>
    <t>SECURITY AUTHORIZATION PROCESS</t>
  </si>
  <si>
    <t>PM-11</t>
  </si>
  <si>
    <t>PM-7;#667;#PM-8;#668;#RA-2;#685</t>
  </si>
  <si>
    <t>MISSION/BUSINESS PROCESS DEFINITION</t>
  </si>
  <si>
    <t>PS-1</t>
  </si>
  <si>
    <t>PERSONNEL SECURITY POLICY AND PROCEDURES</t>
  </si>
  <si>
    <t>PS-2</t>
  </si>
  <si>
    <t>5 CFR 731.106(a).</t>
  </si>
  <si>
    <t>POSITION CATEGORIZATION</t>
  </si>
  <si>
    <t>PS-3</t>
  </si>
  <si>
    <t>5 CFR 731.106; FIPS Publications 199, 201; NIST Special Publications 800-73, 800-76, 800-78; ICD 704.</t>
  </si>
  <si>
    <t>Screening and rescreening are consistent with applicable federal laws, Executive Orders, directives, policies, regulations, standards, guidance, and the criteria established for the risk designation of the assigned position. The organization may define different rescreening conditions and frequencies for personnel accessing the information system based on the type of information processed, stored, or transmitted by the system.</t>
  </si>
  <si>
    <t>PRAS-1;#148</t>
  </si>
  <si>
    <t>PERSONNEL SCREENING</t>
  </si>
  <si>
    <t>PS-3(1)</t>
  </si>
  <si>
    <t>The organization ensures that every user accessing an information system processing, storing, or transmitting classified information is cleared and indoctrinated to the highest classification level of the information on the system.</t>
  </si>
  <si>
    <t>PRAS-2;#149</t>
  </si>
  <si>
    <t>PS-3(2)</t>
  </si>
  <si>
    <t>The organization ensures that every user accessing an information system processing, storing, or transmitting types of classified information which require formal indoctrination, is formally indoctrinated for all of the relevant types of information on the system.</t>
  </si>
  <si>
    <t>Types of information requiring formal indoctrination include, for example, Special Access Program (SAP), Restricted Data (RD), and Sensitive Compartment Information (SCI).</t>
  </si>
  <si>
    <t>PS-4</t>
  </si>
  <si>
    <t>PERSONNEL TERMINATION</t>
  </si>
  <si>
    <t>PS-5</t>
  </si>
  <si>
    <t>The organization reviews logical and physical access authorizations to information systems/facilities when personnel are reassigned or transferred to other positions within the organization and initiates &lt;strong&gt;[Assignment: organization-defined transfer or reassignment actions]&lt;/strong&gt; within &lt;strong&gt;[Assignment: organization-defined time period following the formal transfer action]&lt;/strong&gt;.</t>
  </si>
  <si>
    <t>PERSONNEL TRANSFER</t>
  </si>
  <si>
    <t>PS-6</t>
  </si>
  <si>
    <t>PRAS-1;#148;#PRAS-2;#149;#PRRB-1;#153</t>
  </si>
  <si>
    <t>PL-4;#657</t>
  </si>
  <si>
    <t>ACCESS AGREEMENTS</t>
  </si>
  <si>
    <t>PS-6(1)</t>
  </si>
  <si>
    <t>Information with special protection measures includes, for example, privacy information, proprietary information, and Sources and Methods Information (SAMI).  Personnel security criteria include, for example, position sensitivity background screening requirements.</t>
  </si>
  <si>
    <t>PRNK-1;#152</t>
  </si>
  <si>
    <t>PS-6(2)</t>
  </si>
  <si>
    <t>Examples of special protection measures include, for example, collateral, Special Access Program (SAP) and Sensitive Compartmented Information (SCI).  Personnel security criteria are consistent with applicable federal laws, Executive Orders, directives, policies, regulations, standards, and guidance.</t>
  </si>
  <si>
    <t>PS-7</t>
  </si>
  <si>
    <t>NIST Special Publication 800-35.</t>
  </si>
  <si>
    <t>DCIT-1;#38</t>
  </si>
  <si>
    <t>THIRD-PARTY PERSONNEL SECURITY</t>
  </si>
  <si>
    <t>PS-8</t>
  </si>
  <si>
    <t>The organization employs a formal sanctions process for personnel failing to comply with established information security policies and procedures.</t>
  </si>
  <si>
    <t>PL-4;#657;#PS-6;#679</t>
  </si>
  <si>
    <t>PERSONNEL SANCTIONS</t>
  </si>
  <si>
    <t>RA-1</t>
  </si>
  <si>
    <t>NIST Special Publications 800-12, 800-30,800-100.</t>
  </si>
  <si>
    <t>RISK ASSESSMENT POLICY AND PROCEDURES</t>
  </si>
  <si>
    <t>RA-2</t>
  </si>
  <si>
    <t>FIPS Publication 199; NIST Special Publications 800-30, 800-39, 800-60.</t>
  </si>
  <si>
    <t>CM-8;#452;#MP-4;#589;#SC-7;#754</t>
  </si>
  <si>
    <t>SECURITY CATEGORIZATION</t>
  </si>
  <si>
    <t>RA-3</t>
  </si>
  <si>
    <t>NIST Special Publication 800-30.</t>
  </si>
  <si>
    <t>RISK ASSESSMENT</t>
  </si>
  <si>
    <t>RA-4</t>
  </si>
  <si>
    <t>[Withdrawn: Incorporated into RA-3].</t>
  </si>
  <si>
    <t>RISK ASSESSMENT UPDATE</t>
  </si>
  <si>
    <t>RA-5</t>
  </si>
  <si>
    <t>NIST Special Publications 800-40, 800-70, 800-115; Web: CWE.MITRE.ORG; NVD.NIST.GOV.</t>
  </si>
  <si>
    <t>ECMT-1;#88;#ECMT-2;#89;#VIVM-1;#157</t>
  </si>
  <si>
    <t>CA-2;#406;#CM-6;#443;#RA-3;#686;#SI-1;#834</t>
  </si>
  <si>
    <t>VULNERABILITY SCANNING</t>
  </si>
  <si>
    <t>RA-5(1)</t>
  </si>
  <si>
    <t>The organization employs vulnerability scanning tools that include the capability to readily update the list of information system vulnerabilities scanned.</t>
  </si>
  <si>
    <t>RA-5(2)</t>
  </si>
  <si>
    <t>The organization updates the list of information system vulnerabilities scanned &lt;strong&gt;[Assignment: organization-defined frequency]&lt;/strong&gt; or when new vulnerabilities are identified and reported.</t>
  </si>
  <si>
    <t>RA-5(3)</t>
  </si>
  <si>
    <t>The organization employs vulnerability scanning procedures that can demonstrate the breadth and depth of coverage (i.e., information system components scanned and vulnerabilities checked).</t>
  </si>
  <si>
    <t>RA-5(4)</t>
  </si>
  <si>
    <t>The organization attempts to discern what information about the information system is discoverable by adversaries.</t>
  </si>
  <si>
    <t>RA-5(5)</t>
  </si>
  <si>
    <t>The organization includes privileged access authorization to &lt;strong&gt;[Assignment: organization-identified information system components]&lt;/strong&gt; for selected vulnerability scanning activities to facilitate more thorough scanning.</t>
  </si>
  <si>
    <t>RA-5(6)</t>
  </si>
  <si>
    <t>The organization employs automated mechanisms to compare the results of vulnerability scans over time to determine trends in information system vulnerabilities.</t>
  </si>
  <si>
    <t>RA-5(7)</t>
  </si>
  <si>
    <t>The organization employs automated mechanisms &lt;strong&gt;[Assignment: organization-defined frequency]&lt;/strong&gt; to detect the presence of unauthorized software on organizational information systems and notify designated organizational officials.</t>
  </si>
  <si>
    <t>RA-5(8)</t>
  </si>
  <si>
    <t>The organization reviews historic audit logs to determine if a vulnerability identified in the information system has been previously exploited.</t>
  </si>
  <si>
    <t>RA-5(9)</t>
  </si>
  <si>
    <t>SA-1</t>
  </si>
  <si>
    <t>SYSTEM AND SERVICES ACQUISITION POLICY AND PROCEDURES</t>
  </si>
  <si>
    <t>SA-2</t>
  </si>
  <si>
    <t>NIST Special Publication 800-65.</t>
  </si>
  <si>
    <t>DCPB-1;#42</t>
  </si>
  <si>
    <t>PM-11;#671;#PM-3;#663</t>
  </si>
  <si>
    <t>ALLOCATION OF RESOURCES</t>
  </si>
  <si>
    <t>SA-3</t>
  </si>
  <si>
    <t>NIST Special Publication 800-64.</t>
  </si>
  <si>
    <t>PM-7;#667</t>
  </si>
  <si>
    <t>LIFE CYCLE SUPPORT</t>
  </si>
  <si>
    <t>SA-4</t>
  </si>
  <si>
    <t>ISO/IEC 15408; FIPS 140-2; NIST Special Publications 800-23, 800-35, 800-36, 800-64, 800-70; Web: WWW.NIAP-CCEVS.ORG.</t>
  </si>
  <si>
    <t>ACQUISITIONS</t>
  </si>
  <si>
    <t>SA-4(1)</t>
  </si>
  <si>
    <t>The organization requires in acquisition documents that vendors/contractors provide information describing the functional properties of the security controls to be employed within the information system, information system components, or information system services in sufficient detail to permit analysis and testing of the controls.</t>
  </si>
  <si>
    <t>SA-4(2)</t>
  </si>
  <si>
    <t>The organization requires in acquisition documents that vendors/contractors provide information describing the design and implementation details of the security controls to be employed within the information system, information system components, or information system services (including functional interfaces among control components) in sufficient detail to permit analysis and testing of the controls.</t>
  </si>
  <si>
    <t>SA-4(3)</t>
  </si>
  <si>
    <t>The organization requires software vendors/manufacturers to demonstrate that their software development processes employ state-of-the-practice software and security engineering methods, quality control processes, and validation techniques to minimize flawed or malformed software.</t>
  </si>
  <si>
    <t>SA-4(4)</t>
  </si>
  <si>
    <t>The organization ensures that each information system component acquired is explicitly assigned to an information system, and that the owner of the system acknowledges this assignment.</t>
  </si>
  <si>
    <t>SA-4(5)</t>
  </si>
  <si>
    <t>The organization requires in acquisition documents, that information system components are delivered in a secure, documented configuration, and that the secure configuration is the default configuration for any software reinstalls or upgrades.</t>
  </si>
  <si>
    <t>SA-4(6)</t>
  </si>
  <si>
    <t>COTS IA or IA-enabled information technology products used to protect classified information by cryptographic means, may be required to use NSA-approved key management.</t>
  </si>
  <si>
    <t>DCSR-3;#52</t>
  </si>
  <si>
    <t>SA-4(7)</t>
  </si>
  <si>
    <t>DCSR-2;#51</t>
  </si>
  <si>
    <t>SA-5</t>
  </si>
  <si>
    <t>INFORMATION SYSTEM DOCUMENTATION</t>
  </si>
  <si>
    <t>SA-5(1)</t>
  </si>
  <si>
    <t>The organization obtains, protects as required, and makes available to authorized personnel, vendor/manufacturer documentation that describes the functional properties of the security controls employed within the information system with sufficient detail to permit analysis and testing.</t>
  </si>
  <si>
    <t>SA-5(2)</t>
  </si>
  <si>
    <t>The organization obtains, protects as required, and makes available to authorized personnel, vendor/manufacturer documentation that describes the security-relevant external interfaces to the information system with sufficient detail to permit analysis and testing.</t>
  </si>
  <si>
    <t>SA-5(3)</t>
  </si>
  <si>
    <t>The organization obtains, protects as required, and makes available to authorized personnel, vendor/manufacturer documentation that describes the high-level design of the information system in terms of subsystems and implementation details of the security controls employed within the system with sufficient detail to permit analysis and testing.</t>
  </si>
  <si>
    <t>An information system can be partitioned into multiple subsystems.</t>
  </si>
  <si>
    <t>SA-5(4)</t>
  </si>
  <si>
    <t>The organization obtains, protects as required, and makes available to authorized personnel, vendor/manufacturer documentation that describes the low-level design of the information system in terms of modules and implementation details of the security controls employed within the system with sufficient detail to permit analysis and testing.</t>
  </si>
  <si>
    <t>Each subsystem within an information system can contain one or more modules.</t>
  </si>
  <si>
    <t>SA-5(5)</t>
  </si>
  <si>
    <t>The organization obtains, protects as required, and makes available to authorized personnel, the source code for the information system to permit analysis and testing.</t>
  </si>
  <si>
    <t>SA-6</t>
  </si>
  <si>
    <t>Tracking systems can include, for example, simple spreadsheets or fully automated, specialized applications depending on the needs of the organization.</t>
  </si>
  <si>
    <t>SOFTWARE USAGE RESTRICTIONS</t>
  </si>
  <si>
    <t>SA-6(1)</t>
  </si>
  <si>
    <t>Software products without accompanying source code from sources with limited or no warranty are assessed for potential security impacts.  The assessment addresses the fact that these types of software products are difficult or impossible to review, repair, or extend, given that the organization does not have access to the original source code and there is no owner who could make such repairs on behalf of the organization.</t>
  </si>
  <si>
    <t>DCPD-1;#43</t>
  </si>
  <si>
    <t>SA-7</t>
  </si>
  <si>
    <t>The organization enforces explicit rules governing the installation of software by users.</t>
  </si>
  <si>
    <t>USER-INSTALLED SOFTWARE</t>
  </si>
  <si>
    <t>SA-8</t>
  </si>
  <si>
    <t>The organization applies information system security engineering principles in the specification, design, development, implementation, and modification of the information system.</t>
  </si>
  <si>
    <t>NIST Special Publication 800-27.</t>
  </si>
  <si>
    <t>DCBP-1;#27</t>
  </si>
  <si>
    <t>SECURITY ENGINEERING PRINCIPLES</t>
  </si>
  <si>
    <t>SA-9</t>
  </si>
  <si>
    <t>EXTERNAL INFORMATION SYSTEM SERVICES</t>
  </si>
  <si>
    <t>SA-9(1)</t>
  </si>
  <si>
    <t>Dedicated information security services include, for example, incident monitoring, analysis and response, operation of information security-related devices such as firewalls, or key management services.</t>
  </si>
  <si>
    <t>DCDS-1;#33</t>
  </si>
  <si>
    <t>SA-10</t>
  </si>
  <si>
    <t>ECSD-1;#101;#ECSD-2;#102</t>
  </si>
  <si>
    <t>CM-3;#427;#CM-4;#432;#CM-9;#459</t>
  </si>
  <si>
    <t>DEVELOPER CONFIGURATION MANAGEMENT</t>
  </si>
  <si>
    <t>SA-10(1)</t>
  </si>
  <si>
    <t>The organization requires that information system developers/integrators provide an integrity check of software to facilitate organizational verification of software integrity after delivery.</t>
  </si>
  <si>
    <t>SA-10(2)</t>
  </si>
  <si>
    <t>The organization provides an alternative configuration management process with organizational personnel in the absence of dedicated developer/integrator configuration management team.</t>
  </si>
  <si>
    <t>The configuration management process includes key organizational personnel that are responsible for reviewing and approving proposed changes to the information system, and security personnel that conduct impact analyses prior to the implementation of any changes to the system.</t>
  </si>
  <si>
    <t>SA-11</t>
  </si>
  <si>
    <t>CA-2;#406;#SI-1;#834</t>
  </si>
  <si>
    <t>DEVELOPER SECURITY TESTING</t>
  </si>
  <si>
    <t>SA-11(1)</t>
  </si>
  <si>
    <t>The organization requires that information system developers/integrators employ code analysis tools to examine software for common flaws and document the results of the analysis.</t>
  </si>
  <si>
    <t>DCSQ-1;#49</t>
  </si>
  <si>
    <t>SA-11(2)</t>
  </si>
  <si>
    <t>The organization requires that information system developers/integrators perform a vulnerability analysis to document vulnerabilities, exploitation potential, and risk mitigations.</t>
  </si>
  <si>
    <t>SA-11(3)</t>
  </si>
  <si>
    <t>The organization requires that information system developers/integrators create a security test and evaluation plan and implement the plan under the witness of an independent verification and validation agent.</t>
  </si>
  <si>
    <t>SA-12</t>
  </si>
  <si>
    <t>The organization protects against supply chain threats by employing: &lt;strong&gt;[Assignment: organization-defined list of measures to protect against supply chain threats]&lt;/strong&gt; as part of a comprehensive, defense-in-breadth information security strategy.</t>
  </si>
  <si>
    <t>SUPPLY CHAIN PROTECTION</t>
  </si>
  <si>
    <t>SA-12(1)</t>
  </si>
  <si>
    <t xml:space="preserve">The organization purchases all anticipated information system components and spares in the initial acquisition. </t>
  </si>
  <si>
    <t>Stockpiling information system components and spares avoids the need to use less trustworthy secondary or resale markets in future years.</t>
  </si>
  <si>
    <t>SA-12(2)</t>
  </si>
  <si>
    <t xml:space="preserve">The organization conducts a due diligence review of suppliers prior to entering into contractual agreements to acquire information system hardware, software, firmware, or services. </t>
  </si>
  <si>
    <t>The organization reviews supplier claims with regard to the use of appropriate security processes in the development and manufacture of information system components or products.</t>
  </si>
  <si>
    <t>SA-12(3)</t>
  </si>
  <si>
    <t>The organization uses trusted shipping and warehousing for information systems, information system components, and information technology products.</t>
  </si>
  <si>
    <t>Trusted shipping and warehousing reduces opportunities for subversive activities or interception during transit.  Examples of supporting techniques include the use of a geographically aware beacon to detect shipment diversions or delays.</t>
  </si>
  <si>
    <t>PE-16;#646</t>
  </si>
  <si>
    <t>SA-12(4)</t>
  </si>
  <si>
    <t xml:space="preserve">The organization employs a diverse set of suppliers for information systems, information system components, information technology products, and information system services. </t>
  </si>
  <si>
    <t>Diversification of suppliers is intended to limit the potential harm from a given supplier in a supply chain, increasing the work factor for an adversary.</t>
  </si>
  <si>
    <t>SA-12(5)</t>
  </si>
  <si>
    <t>The organization employs standard configurations for information systems, information system components, and information technology products.</t>
  </si>
  <si>
    <t>By avoiding the purchase of custom configurations for information systems, information system components, and information technology products, the organization limits the possibility of acquiring systems and products that have been corrupted via the supply chain actions targeted at the organization.</t>
  </si>
  <si>
    <t>SA-12(6)</t>
  </si>
  <si>
    <t>The organization minimizes the time between purchase decisions and delivery of information systems, information system components, and information technology products.</t>
  </si>
  <si>
    <t>By minimizing the time between purchase decisions and required delivery of information systems, information system components, and information technology products, the organization limits the opportunity for an adversary to corrupt the purchased system, component, or product.</t>
  </si>
  <si>
    <t>SA-12(7)</t>
  </si>
  <si>
    <t>The organization employs independent analysis and penetration testing against delivered information systems, information system components, and information technology products.</t>
  </si>
  <si>
    <t>SA-13</t>
  </si>
  <si>
    <t>The organization requires that the information system meets &lt;strong&gt;[Assignment: organization-defined level of trustworthiness]&lt;/strong&gt;.</t>
  </si>
  <si>
    <t>FIPS Publications 199, 200; NIST Special Publications 800-53, 800-53A, 800-60, 800-64.</t>
  </si>
  <si>
    <t>RA-2;#685;#SA-4;#701;#SA-8;#718;#SC-3;#742</t>
  </si>
  <si>
    <t>TRUSTWORTHINESS</t>
  </si>
  <si>
    <t>SA-14</t>
  </si>
  <si>
    <t>SA-12;#728;#SA-13;#736</t>
  </si>
  <si>
    <t>CRITICAL INFORMATION SYSTEM COMPONENTS</t>
  </si>
  <si>
    <t>SA-14(1)</t>
  </si>
  <si>
    <t>Measures that the organization considers implementing include, for example, enhanced auditing, restrictions on source code and system utility access, and protection from deletion of system and application files.</t>
  </si>
  <si>
    <t>SC-1</t>
  </si>
  <si>
    <t>ECCM-1;#73</t>
  </si>
  <si>
    <t>SYSTEM AND COMMUNICATIONS PROTECTION POLICY AND PROCEDURES</t>
  </si>
  <si>
    <t>SC-2</t>
  </si>
  <si>
    <t>The information system separates user functionality (including user interface services) from information system management functionality.</t>
  </si>
  <si>
    <t>DCPA-1;#41</t>
  </si>
  <si>
    <t>APPLICATION PARTITIONING</t>
  </si>
  <si>
    <t>SC-2(1)</t>
  </si>
  <si>
    <t>The information system prevents the presentation of information system management-related functionality at an interface for general (i.e., non-privileged) users.</t>
  </si>
  <si>
    <t>The intent of this control enhancement is to ensure that administration options are not available to general users (including prohibiting the use of the grey-out option commonly used to eliminate accessibility to such information).  For example, administration options are not presented until the user has appropriately established a session with administrator privileges.</t>
  </si>
  <si>
    <t>SC-3</t>
  </si>
  <si>
    <t>The information system isolates security functions from nonsecurity functions.</t>
  </si>
  <si>
    <t>DCSP-1;#48</t>
  </si>
  <si>
    <t>SA-13;#736</t>
  </si>
  <si>
    <t>SECURITY FUNCTION ISOLATION</t>
  </si>
  <si>
    <t>SC-3(1)</t>
  </si>
  <si>
    <t>The information system implements underlying hardware separation mechanisms to facilitate security function isolation.</t>
  </si>
  <si>
    <t>SC-3(2)</t>
  </si>
  <si>
    <t>The information system isolates security functions enforcing access and information flow control from both nonsecurity functions and from other security functions.</t>
  </si>
  <si>
    <t>SC-3(3)</t>
  </si>
  <si>
    <t>The organization implements an information system isolation boundary to minimize the number of nonsecurity functions included within the boundary containing security functions.</t>
  </si>
  <si>
    <t xml:space="preserve">Nonsecurity functions contained within the isolation boundary are considered security-relevant.  </t>
  </si>
  <si>
    <t>SC-3(4)</t>
  </si>
  <si>
    <t>The organization implements security functions as largely independent modules that avoid unnecessary interactions between modules.</t>
  </si>
  <si>
    <t>SC-3(5)</t>
  </si>
  <si>
    <t>The organization implements security functions as a layered structure minimizing interactions between layers of the design and avoiding any dependence by lower layers on the functionality or correctness of higher layers.</t>
  </si>
  <si>
    <t>SC-4</t>
  </si>
  <si>
    <t>The information system prevents unauthorized and unintended information transfer via shared system resources.</t>
  </si>
  <si>
    <t>ECRC-1;#97</t>
  </si>
  <si>
    <t>INFORMATION IN SHARED RESOURCES</t>
  </si>
  <si>
    <t>SC-4(1)</t>
  </si>
  <si>
    <t>The information system does not share resources that are used to interface with systems operating at different security levels.</t>
  </si>
  <si>
    <t>Shared resources include, for example, memory, input/output queues, and network interface cards.</t>
  </si>
  <si>
    <t>SC-5</t>
  </si>
  <si>
    <t>The information system protects against or limits the effects of the following types of denial of service attacks: [Assignment: organization-defined list of types of denial of service attacks or reference to source for current list].</t>
  </si>
  <si>
    <t>DENIAL OF SERVICE PROTECTION</t>
  </si>
  <si>
    <t>SC-5(1)</t>
  </si>
  <si>
    <t>The information system restricts the ability of users to launch denial of service attacks against other information systems or networks.</t>
  </si>
  <si>
    <t>SC-5(2)</t>
  </si>
  <si>
    <t>The information system manages excess capacity, bandwidth, or other redundancy to limit the effects of information flooding types of denial of service attacks.</t>
  </si>
  <si>
    <t>SC-6</t>
  </si>
  <si>
    <t>The information system limits the use of resources by priority.</t>
  </si>
  <si>
    <t>RESOURCE PRIORITY</t>
  </si>
  <si>
    <t>SC-7</t>
  </si>
  <si>
    <t>FIPS Publication 199; NIST Special Publications 800-41, 800-77.</t>
  </si>
  <si>
    <t>EBBD-1;#56;#EBBD-2;#57;#EBBD-3;#58;#EBPW-1;#60</t>
  </si>
  <si>
    <t>AC-4;#276;#IR-4;#546;#SC-5;#750</t>
  </si>
  <si>
    <t>BOUNDARY PROTECTION</t>
  </si>
  <si>
    <t>SC-7(1)</t>
  </si>
  <si>
    <t>The organization physically allocates publicly accessible information system components to separate subnetworks with separate physical network interfaces.</t>
  </si>
  <si>
    <t>Publicly accessible information system components include, for example, public web servers.</t>
  </si>
  <si>
    <t>SC-7(2)</t>
  </si>
  <si>
    <t>The information system prevents public access into the organization’s internal networks except as appropriately mediated by managed interfaces employing boundary protection devices.</t>
  </si>
  <si>
    <t>EBBD-2;#57</t>
  </si>
  <si>
    <t>SC-7(3)</t>
  </si>
  <si>
    <t>The organization limits the number of access points to the information system to allow for more comprehensive monitoring of inbound and outbound communications and network traffic.</t>
  </si>
  <si>
    <t>The Trusted Internet Connection (TIC) initiative is an example of limiting the number of managed network access points.</t>
  </si>
  <si>
    <t>SC-7(4)</t>
  </si>
  <si>
    <t>SC-7(5)</t>
  </si>
  <si>
    <t>The information system at managed interfaces, denies network traffic by default and allows network traffic by exception (i.e., deny all, permit by exception).</t>
  </si>
  <si>
    <t>SC-7(6)</t>
  </si>
  <si>
    <t>The organization prevents the unauthorized release of information outside of the information system boundary or any unauthorized communication through the information system boundary when there is an operational failure of the boundary protection mechanisms.</t>
  </si>
  <si>
    <t>SC-7(7)</t>
  </si>
  <si>
    <t>The information system prevents remote devices that have established a non-remote connection with the system from communicating outside of that communications path with resources in external networks.</t>
  </si>
  <si>
    <t>This control enhancement is implemented within the remote device (e.g., notebook/laptop computer) via configuration settings that are not configurable by the user of that device.  An example of a non-remote communications path from a remote device is a virtual private network.  When a non-remote connection is established using a virtual private network, the configuration settings prevent split-tunneling.  Split tunneling might otherwise be used by remote users to communicate with the information system as an extension of that system and to communicate with local resources such as a printer or file server.  Since the remote device, when connected by a non-remote connection, becomes an extension of the information system, allowing dual communications paths such as split-tunneling would be, in effect, allowing unauthorized external connections into the system.</t>
  </si>
  <si>
    <t>SC-7(8)</t>
  </si>
  <si>
    <t>The information system routes &lt;strong&gt;[Assignment: organization-defined internal communications traffic]&lt;/strong&gt; to &lt;strong&gt;[Assignment: organization-defined external networks]&lt;/strong&gt; through authenticated proxy servers within the managed interfaces of boundary protection devices.</t>
  </si>
  <si>
    <t>External networks are networks outside the control of the organization.  Proxy servers support logging individual Transmission Control Protocol (TCP) sessions and blocking specific Uniform Resource Locators (URLs), domain names, and Internet Protocol (IP) addresses.  Proxy servers are also configurable with organization-defined lists of authorized and unauthorized websites.</t>
  </si>
  <si>
    <t>SC-7(9)</t>
  </si>
  <si>
    <t>The information system, at managed interfaces, denies network traffic and audits internal users (or malicious code) posing a threat to external information systems.</t>
  </si>
  <si>
    <t>Detecting internal actions that may pose a security threat to external information systems is sometimes termed extrusion detection.  Extrusion detection at the information system boundary includes the analysis of network traffic (incoming as well as outgoing) looking for indications of an internal threat to the security of external systems.</t>
  </si>
  <si>
    <t>SC-7(10)</t>
  </si>
  <si>
    <t xml:space="preserve">The organization prevents the unauthorized exfiltration of information across managed interfaces.
</t>
  </si>
  <si>
    <t>SC-7(11)</t>
  </si>
  <si>
    <t>The information system checks incoming communications to ensure that the communications are coming from an authorized source and routed to an authorized destination.</t>
  </si>
  <si>
    <t>SC-7(12)</t>
  </si>
  <si>
    <t>The information system implements host-based boundary protection mechanisms for servers, workstations, and mobile devices.</t>
  </si>
  <si>
    <t>A host-based boundary protection mechanism is, for example, a host-based firewall.  Host-based boundary protection mechanisms are employed on mobile devices, such as notebook/laptop computers, and other types of mobile devices where such boundary protection mechanisms are available.</t>
  </si>
  <si>
    <t>ECID-1;#81</t>
  </si>
  <si>
    <t>SC-7(13)</t>
  </si>
  <si>
    <t>The organization isolates &lt;strong&gt;[Assignment: organization defined key information security tools, mechanisms, and support components]&lt;/strong&gt; from other internal information system components via physically separate subnets with managed interfaces to other portions of the system.</t>
  </si>
  <si>
    <t>SC-7(14)</t>
  </si>
  <si>
    <t>The organization protects against unauthorized physical connections across the boundary protections implemented at &lt;strong&gt;[Assignment: organization-defined list of managed interfaces]&lt;/strong&gt;.</t>
  </si>
  <si>
    <t>Information systems operating at different security categories may routinely share common physical and environmental controls, since the systems may share space within organizational facilities. In practice, it is possible that these separate information systems may share common equipment rooms, wiring closets, and cable distribution paths.  Protection against unauthorized physical connections can be achieved, for example, by employing clearly identified and physically separated cable trays, connection frames, and patch panels for each side of managed interfaces with physical access controls enforcing limited authorized access to these items.</t>
  </si>
  <si>
    <t>PE-4;#615</t>
  </si>
  <si>
    <t>SC-7(15)</t>
  </si>
  <si>
    <t>The information system routes all networked, privileged accesses through a dedicated, managed interface for purposes of access control and auditing.</t>
  </si>
  <si>
    <t>AC-2;#261;#AC-3;#269;#AC-4;#276;#AU-2;#359</t>
  </si>
  <si>
    <t>SC-7(16)</t>
  </si>
  <si>
    <t>The information system prevents discovery of specific system components (or devices) composing a managed interface.</t>
  </si>
  <si>
    <t>This control enhancement is intended to protect the network addresses of information system components that are part of the managed interface from discovery through common tools and techniques used to identify devices on a network.  The network addresses are not available for discovery (e.g., not published or entered in the domain name system), requiring prior knowledge for access.  Another obfuscation technique is to periodically change network addresses.</t>
  </si>
  <si>
    <t>SC-7(17)</t>
  </si>
  <si>
    <t>The organization employs automated mechanisms to enforce strict adherence to protocol format.</t>
  </si>
  <si>
    <t>Automated mechanisms used to enforce protocol formats include, for example, deep packet inspection firewalls and XML gateways.  These devices verify adherence to the protocol specification (e.g., IEEE) at the application layer and serve to identify significant vulnerabilities that cannot be detected by devices operating at the network or transport layer.</t>
  </si>
  <si>
    <t>SC-7(18)</t>
  </si>
  <si>
    <t xml:space="preserve">The information system fails securely in the event of an operational failure of a boundary protection device. </t>
  </si>
  <si>
    <t>FIPS Publications 140-2, 197; NIST Special Publications 800-52, 800-77, 800-81, 800-113; NSTISSI No. 7003.</t>
  </si>
  <si>
    <t>Fail secure is a condition achieved by the application of a set of information system mechanisms to ensure that in the event of an operational failure of a boundary protection device at a managed interface (e.g., router, firewall, guard, application gateway residing on a protected subnetwork commonly referred to as a demilitarized zone), the system does not enter into an unsecure state where intended security properties no longer hold.  A failure of a boundary protection device cannot lead to, or cause information external to the boundary protection device to enter the device, nor can a failure permit unauthorized information release.</t>
  </si>
  <si>
    <t>SC-8</t>
  </si>
  <si>
    <t>The information system protects the integrity of transmitted information.</t>
  </si>
  <si>
    <t>ECTM-1;#105;#ECTM-2;#106</t>
  </si>
  <si>
    <t>AC-17;#324;#PE-4;#615</t>
  </si>
  <si>
    <t>TRANSMISSION INTEGRITY</t>
  </si>
  <si>
    <t>SC-8(1)</t>
  </si>
  <si>
    <t>The organization employs cryptographic mechanisms to recognize changes to information during transmission unless otherwise protected by alternative physical measures.</t>
  </si>
  <si>
    <t>Alternative physical protection measures include, for example, protected distribution systems.</t>
  </si>
  <si>
    <t>SC-8(2)</t>
  </si>
  <si>
    <t>The information system maintains the integrity of information during aggregation, packaging, and transformation in preparation for transmission.</t>
  </si>
  <si>
    <t>FIPS Publications 140-2, 197; NIST Special Publications 800-52, 800-77, 800-113; CNSS Policy 15; NSTISSI No. 7003.</t>
  </si>
  <si>
    <t>Information can be intentionally and/or maliciously modified at data aggregation or protocol transformation points, compromising the integrity of the information.</t>
  </si>
  <si>
    <t>ECTM-2;#106</t>
  </si>
  <si>
    <t>SC-9</t>
  </si>
  <si>
    <t>The information system protects the confidentiality of transmitted information.</t>
  </si>
  <si>
    <t>ECCT-1;#77;#ECCT-2;#78</t>
  </si>
  <si>
    <t>TRANSMISSION CONFIDENTIALITY</t>
  </si>
  <si>
    <t>SC-9(1)</t>
  </si>
  <si>
    <t>The organization employs cryptographic mechanisms to prevent unauthorized disclosure of information during transmission unless otherwise protected by &lt;strong&gt;[Assignment: organization-defined alternative physical measures]&lt;/strong&gt;.</t>
  </si>
  <si>
    <t>ECNK-2;#93</t>
  </si>
  <si>
    <t>SC-9(2)</t>
  </si>
  <si>
    <t>The information system maintains the confidentiality of information during aggregation, packaging, and transformation in preparation for transmission.</t>
  </si>
  <si>
    <t>Information can be intentionally and/or maliciously disclosed at data aggregation or protocol transformation points, compromising the confidentiality of the information.</t>
  </si>
  <si>
    <t>SC-10</t>
  </si>
  <si>
    <t xml:space="preserve">The information system terminates the network connection associated with a communications session at the end of the session or after &lt;strong&gt;[Assignment: organization-defined time period]&lt;/strong&gt; of inactivity. </t>
  </si>
  <si>
    <t>NETWORK DISCONNECT</t>
  </si>
  <si>
    <t>SC-11</t>
  </si>
  <si>
    <t xml:space="preserve">The information system establishes a trusted communications path between the user and the following security functions of the system: &lt;strong&gt;[Assignment: organization-defined security functions to include at a minimum, information system authentication and reauthentication]&lt;/strong&gt;. </t>
  </si>
  <si>
    <t>NIST Special Publications 800-56, 800-57.</t>
  </si>
  <si>
    <t>A trusted path is employed for high-confidence connections between the security functions of the information system and the user (e.g., for login).</t>
  </si>
  <si>
    <t>TRUSTED PATH</t>
  </si>
  <si>
    <t>SC-12</t>
  </si>
  <si>
    <t>The organization establishes and manages cryptographic keys for required cryptography employed within the information system.</t>
  </si>
  <si>
    <t>CRYPTOGRAPHIC KEY ESTABLISHMENT AND MANAGEMENT</t>
  </si>
  <si>
    <t>SC-12(1)</t>
  </si>
  <si>
    <t>The organization maintains availability of information in the event of the loss of cryptographic keys by users.</t>
  </si>
  <si>
    <t>SC-12(2)</t>
  </si>
  <si>
    <t>The organization produces, controls, and distributes symmetric cryptographic keys using &lt;strong&gt;[Selection: NIST-approved, NSA-approved]&lt;/strong&gt; key management technology and processes.</t>
  </si>
  <si>
    <t>IAKM-2;#117</t>
  </si>
  <si>
    <t>SC-12(3)</t>
  </si>
  <si>
    <t>The organization produces, controls, and distributes symmetric and asymmetric cryptographic keys using NSA-approved key management technology and processes.</t>
  </si>
  <si>
    <t>IAKM-3;#118</t>
  </si>
  <si>
    <t>SC-12(4)</t>
  </si>
  <si>
    <t>The organization produces, controls, and distributes asymmetric cryptographic keys using approved PKI Class 3 certificates or prepositioned keying material.</t>
  </si>
  <si>
    <t>IATS-1;#119</t>
  </si>
  <si>
    <t>SC-12(5)</t>
  </si>
  <si>
    <t>The organization produces, controls, and distributes asymmetric cryptographic keys using approved PKI Class 3 or Class 4 certificates and hardware security tokens that protect the user’s private key.</t>
  </si>
  <si>
    <t>FIPS Publication 140-2; Web: CSRC.NIST.GOV/CRYPTVAL, WWW.CNSS.GOV.</t>
  </si>
  <si>
    <t>SC-13</t>
  </si>
  <si>
    <t>The information system implements required cryptographic protections using cryptographic modules that comply with applicable federal laws, Executive Orders, directives, policies, regulations, standards, and guidance.</t>
  </si>
  <si>
    <t>DCNR-1;#40;#ECCT-1;#77;#ECCT-2;#78</t>
  </si>
  <si>
    <t>USE OF CRYPTOGRAPHY</t>
  </si>
  <si>
    <t>SC-13(1)</t>
  </si>
  <si>
    <t>The organization employs, at a minimum, FIPS-validated cryptography to protect unclassified information.</t>
  </si>
  <si>
    <t>SC-13(2)</t>
  </si>
  <si>
    <t>The organization employs NSA-approved cryptography to protect classified information.</t>
  </si>
  <si>
    <t>SC-13(3)</t>
  </si>
  <si>
    <t>The organization employs, at a minimum, FIPS-validated cryptography to protect information when such information must be separated from individuals who have the necessary clearances yet lack the necessary access approvals.</t>
  </si>
  <si>
    <t>ECNK-1;#92</t>
  </si>
  <si>
    <t>SC-13(4)</t>
  </si>
  <si>
    <t>SC-14</t>
  </si>
  <si>
    <t>The information system protects the integrity and availability of publicly available information and applications.</t>
  </si>
  <si>
    <t>The purpose of this control is to ensure that organizations explicitly address the protection needs for public information and applications with such protection likely being implemented as part of other security controls.</t>
  </si>
  <si>
    <t>PUBLIC ACCESS PROTECTIONS</t>
  </si>
  <si>
    <t>SC-15</t>
  </si>
  <si>
    <t>COLLABORATIVE COMPUTING DEVICES</t>
  </si>
  <si>
    <t>SC-15(1)</t>
  </si>
  <si>
    <t>The information system provides physical disconnect of collaborative computing devices in a manner that supports ease of use.</t>
  </si>
  <si>
    <t>SC-15(2)</t>
  </si>
  <si>
    <t xml:space="preserve">The information system or supporting environment blocks both inbound and outbound traffic between instant messaging clients that are independently configured by end users and external service providers. </t>
  </si>
  <si>
    <t>Blocking restrictions do not include instant messaging services that are configured by an organization to perform an authorized function.</t>
  </si>
  <si>
    <t>ECIM-1;#82</t>
  </si>
  <si>
    <t>SC-15(3)</t>
  </si>
  <si>
    <t>The organization disables or removes collaborative computing devices from information systems in &lt;strong&gt;[Assignment: organization-defined secure work areas]&lt;/strong&gt;.</t>
  </si>
  <si>
    <t>SC-16</t>
  </si>
  <si>
    <t>The information system associates security attributes with information exchanged between information systems.</t>
  </si>
  <si>
    <t>Security attributes may be explicitly or implicitly associated with the information contained within the information system.</t>
  </si>
  <si>
    <t>AC-16;#318</t>
  </si>
  <si>
    <t>TRANSMISSION OF SECURITY ATTRIBUTES</t>
  </si>
  <si>
    <t>SC-16(1)</t>
  </si>
  <si>
    <t>The information system validates the integrity of security attributes exchanged between systems.</t>
  </si>
  <si>
    <t>OMB Memorandum 05-24; NIST Special Publications 800-32, 800-63.</t>
  </si>
  <si>
    <t>SC-17</t>
  </si>
  <si>
    <t>The organization issues public key certificates under an &lt;strong&gt;[Assignment: organization-defined certificate policy]&lt;/strong&gt; or obtains public key certificates under an appropriate certificate policy from an approved service provider.</t>
  </si>
  <si>
    <t>NIST Special Publication 800-28; DOD Instruction 8552.01.</t>
  </si>
  <si>
    <t>PUBLIC KEY INFRASTRUCTURE CERTIFICATES</t>
  </si>
  <si>
    <t>SC-18</t>
  </si>
  <si>
    <t>DCMC-1;#39</t>
  </si>
  <si>
    <t>MOBILE CODE</t>
  </si>
  <si>
    <t>SC-18(1)</t>
  </si>
  <si>
    <t>The information system implements detection and inspection mechanisms to identify unauthorized mobile code and takes corrective actions, when necessary.</t>
  </si>
  <si>
    <t>Corrective actions when unauthorized mobile code is detected include, for example, blocking, quarantine, or alerting administrator.  Disallowed transfers include, for example, sending word processing files with embedded macros.</t>
  </si>
  <si>
    <t>SC-18(2)</t>
  </si>
  <si>
    <t>The organization ensures the acquisition, development, and/or use of mobile code to be deployed in information systems meets &lt;strong&gt;[Assignment: organization-defined mobile code requirements]&lt;/strong&gt;.</t>
  </si>
  <si>
    <t>SC-18(3)</t>
  </si>
  <si>
    <t>The information system prevents the download and execution of prohibited mobile code.</t>
  </si>
  <si>
    <t>SC-18(4)</t>
  </si>
  <si>
    <t>The information system prevents the automatic execution of mobile code in &lt;strong&gt;[Assignment: organization-defined software applications]&lt;/strong&gt; and requires &lt;strong&gt;[Assignment: organization-defined actions]&lt;/strong&gt; prior to executing the code.</t>
  </si>
  <si>
    <t>NIST Special Publication 800-58.</t>
  </si>
  <si>
    <t>Actions required before executing mobile code, include, for example, prompting users prior to opening electronic mail attachments.</t>
  </si>
  <si>
    <t>SC-19</t>
  </si>
  <si>
    <t>OMB Memorandum 08-23; NIST Special Publication 800-81.</t>
  </si>
  <si>
    <t>ECVI-1;#108</t>
  </si>
  <si>
    <t>VOICE OVER INTERNET PROTOCOL</t>
  </si>
  <si>
    <t>SC-20</t>
  </si>
  <si>
    <t>The information system provides additional data origin and integrity artifacts along with the authoritative data the system returns in response to name/address resolution queries.</t>
  </si>
  <si>
    <t>SECURE NAME / ADDRESS RESOLUTION SERVICE (AUTHORITATIVE SOURCE)</t>
  </si>
  <si>
    <t>SC-20(1)</t>
  </si>
  <si>
    <t>The information system, when operating as part of a distributed, hierarchical namespace, provides the means to indicate the security status of child subspaces and (if the child supports secure resolution services) enable verification of a chain of trust among parent and child domains.</t>
  </si>
  <si>
    <t>NIST Special Publication 800-81.</t>
  </si>
  <si>
    <t>An example means to indicate the security status of child subspaces is through the use of delegation signer (DS) resource records in the DNS.</t>
  </si>
  <si>
    <t>SC-21</t>
  </si>
  <si>
    <t>The information system performs data origin authentication and data integrity verification on the name/address resolution responses the system receives from authoritative sources when requested by client systems.</t>
  </si>
  <si>
    <t>SECURE NAME / ADDRESS RESOLUTION SERVICE (RECURSIVE OR CACHING RESOLVER)</t>
  </si>
  <si>
    <t>SC-21(1)</t>
  </si>
  <si>
    <t>The information system performs data origin authentication and data integrity verification on all resolution responses whether or not local clients explicitly request this service.</t>
  </si>
  <si>
    <t>Local clients include, for example, DNS stub resolvers.</t>
  </si>
  <si>
    <t>SC-22</t>
  </si>
  <si>
    <t>The information systems that collectively provide name/address resolution service for an organization are fault-tolerant and implement internal/external role separation.</t>
  </si>
  <si>
    <t>NIST Special Publications 800-52, 800-77, 800-95.</t>
  </si>
  <si>
    <t>ARCHITECTURE AND PROVISIONING FOR NAME / ADDRESS RESOLUTION SERVICE</t>
  </si>
  <si>
    <t>SC-23</t>
  </si>
  <si>
    <t>The information system provides mechanisms to protect the authenticity of communications sessions.</t>
  </si>
  <si>
    <t>SESSION AUTHENTICITY</t>
  </si>
  <si>
    <t>SC-23(1)</t>
  </si>
  <si>
    <t>The information system invalidates session identifiers upon user logout or other session termination.</t>
  </si>
  <si>
    <t>SC-23(2)</t>
  </si>
  <si>
    <t>The information system provides a readily observable logout capability whenever authentication is used to gain access to web pages.</t>
  </si>
  <si>
    <t>SC-23(3)</t>
  </si>
  <si>
    <t>The information system generates a unique session identifier for each session and recognizes only session identifiers that are system-generated.</t>
  </si>
  <si>
    <t>SC-23(4)</t>
  </si>
  <si>
    <t>The information system generates unique session identifiers with &lt;strong&gt;[Assignment: organization-defined randomness requirements]&lt;/strong&gt;.</t>
  </si>
  <si>
    <t>Employing the concept of randomness in the generation of unique session identifiers helps to protect against brute-force attacks to determine future session identifiers.</t>
  </si>
  <si>
    <t>SC-24</t>
  </si>
  <si>
    <t>The information system fails to a &lt;strong&gt;[Assignment: organization-defined known-state]&lt;/strong&gt; for &lt;strong&gt;[Assignment: organization-defined types of failures]&lt;/strong&gt; preserving &lt;strong&gt;[Assignment: organization-defined system state information]&lt;/strong&gt; in failure.</t>
  </si>
  <si>
    <t>DCSS-1;#53;#DCSS-2;#54</t>
  </si>
  <si>
    <t>FAIL IN KNOWN STATE</t>
  </si>
  <si>
    <t>SC-25</t>
  </si>
  <si>
    <t>The information system employs processing components that have minimal functionality and information storage.</t>
  </si>
  <si>
    <t>The deployment of information system components with minimal functionality (e.g., diskless nodes and thin client technologies) reduces the need to secure every user endpoint, and may reduce the exposure of information, information systems, and services to a successful attack.</t>
  </si>
  <si>
    <t>SC-29;#823</t>
  </si>
  <si>
    <t>THIN NODES</t>
  </si>
  <si>
    <t>SC-26</t>
  </si>
  <si>
    <t>The information system includes components specifically designed to be the target of malicious attacks for the purpose of detecting, deflecting, and analyzing such attacks.</t>
  </si>
  <si>
    <t>HONEYPOTS</t>
  </si>
  <si>
    <t>SC-26(1)</t>
  </si>
  <si>
    <t>The information system includes components that proactively seek to identify web-based malicious code.</t>
  </si>
  <si>
    <t>Devices that actively seek out web-based malicious code by posing as clients are referred to as client honeypots or honey clients.</t>
  </si>
  <si>
    <t>SC-27</t>
  </si>
  <si>
    <t>The information system includes: &lt;strong&gt;[Assignment: organization-defined operating system-independent applications]&lt;/strong&gt;.</t>
  </si>
  <si>
    <t>NIST Special Publications 800-56, 800-57, 800-111.</t>
  </si>
  <si>
    <t>OPERATING SYSTEM-INDEPENDENT APPLICATIONS</t>
  </si>
  <si>
    <t>SC-28</t>
  </si>
  <si>
    <t>The information system protects the confidentiality and integrity of information at rest.</t>
  </si>
  <si>
    <t>PROTECTION OF INFORMATION AT REST</t>
  </si>
  <si>
    <t>SC-28(1)</t>
  </si>
  <si>
    <t>The organization employs cryptographic mechanisms to prevent unauthorized disclosure and modification of information at rest unless otherwise protected by alternative physical measures.</t>
  </si>
  <si>
    <t>ECCR-3;#76</t>
  </si>
  <si>
    <t>SC-29</t>
  </si>
  <si>
    <t>The organization employs diverse information technologies in the implementation of the information system.</t>
  </si>
  <si>
    <t>HETEROGENEITY</t>
  </si>
  <si>
    <t>SC-30</t>
  </si>
  <si>
    <t>The organization employs virtualization techniques to present information system components as other types of components, or components with differing configurations.</t>
  </si>
  <si>
    <t>Virtualization techniques provide organizations with the ability to disguise information systems, potentially reducing the likelihood of successful attacks without the cost of having multiple platforms.</t>
  </si>
  <si>
    <t>VIRTUALIZATION TECHNIQUES</t>
  </si>
  <si>
    <t>SC-30(1)</t>
  </si>
  <si>
    <t>The organization employs virtualization techniques to support the deployment of a diversity of operating systems and applications that are changed &lt;strong&gt;[Assignment: organization-defined frequency]&lt;/strong&gt;.</t>
  </si>
  <si>
    <t>While frequent changes to operating systems and applications pose configuration management challenges, the changes result in an increased work factor for adversaries in order to carry out successful attacks.  Changing the apparent operating system or application, as opposed to the actual operating system or application, results in virtual changes that still impede attacker success while helping to reduce the configuration management effort.</t>
  </si>
  <si>
    <t>SC-30(2)</t>
  </si>
  <si>
    <t>The organization employs randomness in the implementation of the virtualization techniques.</t>
  </si>
  <si>
    <t>SC-31</t>
  </si>
  <si>
    <t>The organization requires that information system developers/integrators perform a covert channel analysis to identify those aspects of system communication that are potential avenues for covert storage and timing channels.</t>
  </si>
  <si>
    <t>COVERT CHANNEL ANALYSIS</t>
  </si>
  <si>
    <t>SC-31(1)</t>
  </si>
  <si>
    <t>The organization tests a subset of the vendor-identified covert channel avenues to determine if they are exploitable.</t>
  </si>
  <si>
    <t>SC-32</t>
  </si>
  <si>
    <t>The organization partitions the information system into components residing in separate physical domains (or environments) as deemed necessary.</t>
  </si>
  <si>
    <t>AC-4;#276;#SC-7;#754</t>
  </si>
  <si>
    <t>INFORMATION SYSTEM PARTITIONING</t>
  </si>
  <si>
    <t>SC-33</t>
  </si>
  <si>
    <t>The information system protects the integrity of information during the processes of data aggregation, packaging, and transformation in preparation for transmission.</t>
  </si>
  <si>
    <t>Information can be subjected to unauthorized changes (e.g., malicious and/or unintentional modification) at information aggregation or protocol transformation points.</t>
  </si>
  <si>
    <t>TRANSMISSION PREPARATION INTEGRITY</t>
  </si>
  <si>
    <t>SC-34</t>
  </si>
  <si>
    <t>NON-MODIFIABLE EXECUTABLE PROGRAMS</t>
  </si>
  <si>
    <t>SC-34(1)</t>
  </si>
  <si>
    <t>The organization employs &lt;strong&gt;[Assignment: organization-defined information system components]&lt;/strong&gt; with no writeable storage that is persistent across component restart or power on/off.</t>
  </si>
  <si>
    <t>SC-34(2)</t>
  </si>
  <si>
    <t>The organization protects the integrity of the information on read-only media.</t>
  </si>
  <si>
    <t>This control enhancement covers protecting the integrity of information to be placed onto read-only media and controlling the media after information has been recorded onto the media.  Protection measures may include, as deemed necessary by the organization, a combination of prevention and detection/response.  This enhancement may be satisfied by requirements imposed by other controls such as AC-3, AC-5, CM-3, CM-5, CM-9, MP-2, MP-4, MP-5, SA-12, SC-28, SI-3, and SI-7.</t>
  </si>
  <si>
    <t>SI-1</t>
  </si>
  <si>
    <t>NIST Special Publication 800-40.</t>
  </si>
  <si>
    <t>SYSTEM AND INFORMATION INTEGRITY POLICY AND PROCEDURES</t>
  </si>
  <si>
    <t>SI-2</t>
  </si>
  <si>
    <t>DCCT-1;#32;#VIVM-1;#157</t>
  </si>
  <si>
    <t>CA-2;#406;#CA-7;#416;#CM-3;#427;#IR-4;#546;#MA-2;#562;#RA-5;#688;#SA-11;#724;#SI-9;#879</t>
  </si>
  <si>
    <t>FLAW REMEDIATION</t>
  </si>
  <si>
    <t>SI-2(1)</t>
  </si>
  <si>
    <t>The organization centrally manages the flaw remediation process and installs software updates automatically.</t>
  </si>
  <si>
    <t>Due to information system integrity and availability concerns, organizations give careful consideration to the methodology used to carry out automatic updates.</t>
  </si>
  <si>
    <t>SI-2(2)</t>
  </si>
  <si>
    <t>The organization employs automated mechanisms &lt;strong&gt;[Assignment: organization-defined frequency]&lt;/strong&gt; to determine the state of information system components with regard to flaw remediation.</t>
  </si>
  <si>
    <t>SI-2(3)</t>
  </si>
  <si>
    <t>The organization measures the time between flaw identification and flaw remediation, comparing with &lt;strong&gt;[Assignment: organization-defined benchmarks]&lt;/strong&gt;.</t>
  </si>
  <si>
    <t>SI-2(4)</t>
  </si>
  <si>
    <t>The organization employs automated patch management tools to facilitate flaw remediation to &lt;strong&gt;[Assignment: organization-defined information system components]&lt;/strong&gt;.</t>
  </si>
  <si>
    <t>NIST Special Publication 800-83.</t>
  </si>
  <si>
    <t>SI-3</t>
  </si>
  <si>
    <t>ECVP-1;#109</t>
  </si>
  <si>
    <t>SA-12;#728;#SA-13;#736;#SA-4;#701;#SA-8;#718;#SI-3(6);#846;#SI-6(2);#869</t>
  </si>
  <si>
    <t>MALICIOUS CODE PROTECTION</t>
  </si>
  <si>
    <t>SI-3(1)</t>
  </si>
  <si>
    <t>The organization centrally manages malicious code protection mechanisms.</t>
  </si>
  <si>
    <t>SI-3(2)</t>
  </si>
  <si>
    <t>The information system automatically updates malicious code protection mechanisms (including signature definitions).</t>
  </si>
  <si>
    <t>SI-3(3)</t>
  </si>
  <si>
    <t>The information system prevents non-privileged users from circumventing malicious code protection capabilities.</t>
  </si>
  <si>
    <t>SI-3(4)</t>
  </si>
  <si>
    <t>The information system updates malicious code protection mechanisms only when directed by a privileged user.</t>
  </si>
  <si>
    <t>SI-3(5)</t>
  </si>
  <si>
    <t>The organization does not allow users to introduce removable media into the information system.</t>
  </si>
  <si>
    <t>SI-3(6)</t>
  </si>
  <si>
    <t>The organization tests malicious code protection mechanisms &lt;strong&gt;[Assignment: organization-defined frequency]&lt;/strong&gt; by introducing a known benign, non-spreading test case into the information system and subsequently verifying that both detection of the test case and associated incident reporting occur, as required.</t>
  </si>
  <si>
    <t>NIST Special Publications 800-61, 800-83, 800-92, 800-94.</t>
  </si>
  <si>
    <t>SI-4</t>
  </si>
  <si>
    <t>AC-17;#324;#AC-4;#276;#AC-8;#305;#AU-2;#359;#AU-6;#373;#SI-2(4);#839;#SI-6(2);#869</t>
  </si>
  <si>
    <t>INFORMATION SYSTEM MONITORING</t>
  </si>
  <si>
    <t>SI-4(1)</t>
  </si>
  <si>
    <t>The organization interconnects and configures individual intrusion detection tools into a systemwide intrusion detection system using common protocols.</t>
  </si>
  <si>
    <t>SI-4(2)</t>
  </si>
  <si>
    <t>The organization employs automated tools to support near real-time analysis of events.</t>
  </si>
  <si>
    <t>SI-4(3)</t>
  </si>
  <si>
    <t>The organization employs automated tools to integrate intrusion detection tools into access control and flow control mechanisms for rapid response to attacks by enabling reconfiguration of these mechanisms in support of attack isolation and elimination.</t>
  </si>
  <si>
    <t>SI-4(4)</t>
  </si>
  <si>
    <t>The information system monitors inbound and outbound communications for unusual or unauthorized activities or conditions.</t>
  </si>
  <si>
    <t>Unusual/unauthorized activities or conditions include, for example, internal traffic that indicates the presence of malicious code within an information system or propagating among system components, the unauthorized export of information, or signaling to an external information system.  Evidence of malicious code is used to identify potentially compromised information systems or information system components.</t>
  </si>
  <si>
    <t>SI-4(5)</t>
  </si>
  <si>
    <t>The information system provides near real-time alerts when the following indications of compromise or potential compromise occur: &lt;strong&gt;[Assignment: organization-defined list of compromise indicators]&lt;/strong&gt;.</t>
  </si>
  <si>
    <t>Alerts may be generated, depending on the organization-defined list of indicators, from a variety of sources, for example, audit records or input from malicious code protection mechanisms, intrusion detection or prevention mechanisms, or boundary protection devices such as firewalls, gateways, and routers.</t>
  </si>
  <si>
    <t>SI-4(6)</t>
  </si>
  <si>
    <t>The information system prevents non-privileged users from circumventing intrusion detection and prevention capabilities.</t>
  </si>
  <si>
    <t>SI-4(7)</t>
  </si>
  <si>
    <t>The information system notifies &lt;strong&gt;[Assignment: organization-defined list of incident response personnel (identified by name and/or by role)]&lt;/strong&gt; of suspicious events and takes &lt;strong&gt;[Assignment: organization-defined list of least-disruptive actions to terminate suspicious events]&lt;/strong&gt;.</t>
  </si>
  <si>
    <t>The least-disruptive actions may include initiating a request for human response.</t>
  </si>
  <si>
    <t>SI-4(8)</t>
  </si>
  <si>
    <t>The organization protects information obtained from intrusion-monitoring tools from unauthorized access, modification, and deletion.</t>
  </si>
  <si>
    <t>SI-4(9)</t>
  </si>
  <si>
    <t>The organization tests/exercises intrusion-monitoring tools &lt;strong&gt;[Assignment: organization-defined time-period]&lt;/strong&gt;.</t>
  </si>
  <si>
    <t>The frequency of testing/exercises is dependent upon the type and method of deployment of the intrusion-monitoring tools.</t>
  </si>
  <si>
    <t>SI-4(10)</t>
  </si>
  <si>
    <t>The organization makes provisions so that encrypted traffic is visible to information system monitoring tools.</t>
  </si>
  <si>
    <t>The enhancement recognizes the need to balance encrypting traffic versus the need to have insight into that traffic from a monitoring perspective.  For some organizations, the need to ensure the confidentiality of traffic is paramount; for others, the mission-assurance concerns are greater.</t>
  </si>
  <si>
    <t>EBVC-1;#63</t>
  </si>
  <si>
    <t>SI-4(11)</t>
  </si>
  <si>
    <t>The organization analyzes outbound communications traffic at the external boundary of the system (i.e., system perimeter) and, as deemed necessary, at selected interior points within the system (e.g., subnets, subsystems) to discover anomalies.</t>
  </si>
  <si>
    <t>Anomalies within the information system include, for example, large file transfers, long-time persistent connections, unusual protocols and ports in use, and attempted communications with suspected malicious external addresses.</t>
  </si>
  <si>
    <t>SI-4(12)</t>
  </si>
  <si>
    <t>The organization employs automated mechanisms to alert security personnel of the following inappropriate or unusual activities with security implications:  &lt;strong&gt;[Assignment: organization-defined list of inappropriate or unusual activities that trigger alerts]&lt;/strong&gt;.</t>
  </si>
  <si>
    <t>SI-4(13)</t>
  </si>
  <si>
    <t>SI-4(14)</t>
  </si>
  <si>
    <t>The organization employs a wireless intrusion detection system to identify rogue wireless devices and to detect attack attempts and potential compromises/breaches to the information system.</t>
  </si>
  <si>
    <t>SI-4(15)</t>
  </si>
  <si>
    <t>The organization employs an intrusion detection system to monitor wireless communications traffic as the traffic passes from wireless to wireline networks.</t>
  </si>
  <si>
    <t>SI-4(16)</t>
  </si>
  <si>
    <t>The organization correlates information from monitoring tools employed throughout the information system to achieve organization-wide situational awareness.</t>
  </si>
  <si>
    <t>SI-4(17)</t>
  </si>
  <si>
    <t>The organization correlates results from monitoring physical, cyber, and supply chain activities to achieve integrated situational awareness.</t>
  </si>
  <si>
    <t>Integrated situational awareness enhances the capability of the organization to more quickly detect sophisticated attacks and investigate the methods and techniques employed to carry out the attacks.</t>
  </si>
  <si>
    <t>SI-5</t>
  </si>
  <si>
    <t>SECURITY ALERTS, ADVISORIES, AND DIRECTIVES</t>
  </si>
  <si>
    <t>SI-5(1)</t>
  </si>
  <si>
    <t>The organization employs automated mechanisms to make security alert and advisory information available throughout the organization as needed.</t>
  </si>
  <si>
    <t>SI-6</t>
  </si>
  <si>
    <t>The information system verifies the correct operation of security functions &lt;strong&gt;[Selection (one or more): [Assignment: organization-defined system transitional states]; upon command by user with appropriate privilege; periodically every [Assignment: organization-defined time-period]]&lt;/strong&gt; and &lt;strong&gt;[Selection (one or more): notifies system administrator; shuts the system down; restarts the system; [Assignment: organization-defined alternative action(s)]]&lt;/strong&gt; when anomalies are discovered.</t>
  </si>
  <si>
    <t>SECURITY FUNCTIONALITY VERIFICATION</t>
  </si>
  <si>
    <t>SI-6(1)</t>
  </si>
  <si>
    <t>The information system provides notification of failed automated security tests.</t>
  </si>
  <si>
    <t>SI-6(2)</t>
  </si>
  <si>
    <t>The information system provides automated support for the management of distributed security testing.</t>
  </si>
  <si>
    <t>SI-6(3)</t>
  </si>
  <si>
    <t>The organization reports the result of security function verification to designated organizational officials with information security responsibilities.</t>
  </si>
  <si>
    <t xml:space="preserve">Organizational officials with information security responsibilities include, for example, senior information security officers, information system security managers, and information systems security officers.  </t>
  </si>
  <si>
    <t>SI-7</t>
  </si>
  <si>
    <t>The information system detects unauthorized changes to software and information.</t>
  </si>
  <si>
    <t>ECSD-2;#102;#ECTM-1;#105;#ECTM-2;#106</t>
  </si>
  <si>
    <t>SOFTWARE AND INFORMATION INTEGRITY</t>
  </si>
  <si>
    <t>SI-7(1)</t>
  </si>
  <si>
    <t>The organization reassesses the integrity of software and information by performing &lt;strong&gt;[Assignment: organization-defined frequency]&lt;/strong&gt; integrity scans of the information system.</t>
  </si>
  <si>
    <t>SI-7(2)</t>
  </si>
  <si>
    <t>The organization employs automated tools that provide notification to designated individuals upon discovering discrepancies during integrity verification.</t>
  </si>
  <si>
    <t>SI-7(3)</t>
  </si>
  <si>
    <t>The organization employs centrally managed integrity verification tools.</t>
  </si>
  <si>
    <t>NIST Special Publication 800-45.</t>
  </si>
  <si>
    <t>SI-7(4)</t>
  </si>
  <si>
    <t>The organization requires use of tamper-evident packaging for &lt;strong&gt;[Assignment: organization-defined information system components]&lt;/strong&gt; during &lt;stong&gt;[Selection: transportation from vendor to operational site; during operation; both]&lt;/strong&gt;.</t>
  </si>
  <si>
    <t>SI-8</t>
  </si>
  <si>
    <t>Information system entry and exit points include, for example, firewalls, electronic mail servers, web servers, proxy servers, and remote-access servers.</t>
  </si>
  <si>
    <t>SC-5;#750;#SI-2(4);#839</t>
  </si>
  <si>
    <t>SPAM PROTECTION</t>
  </si>
  <si>
    <t>SI-8(1)</t>
  </si>
  <si>
    <t>The organization centrally manages spam protection mechanisms.</t>
  </si>
  <si>
    <t>SI-8(2)</t>
  </si>
  <si>
    <t>The information system automatically updates spam protection mechanisms (including signature definitions).</t>
  </si>
  <si>
    <t>SI-9</t>
  </si>
  <si>
    <t>The organization restricts the capability to input information to the information system to authorized personnel.</t>
  </si>
  <si>
    <t>Restrictions on organizational personnel authorized to input information to the information system may extend beyond the typical access controls employed by the system and include limitations based on specific operational/project responsibilities.</t>
  </si>
  <si>
    <t>AC-5;#294;#AC-6;#295</t>
  </si>
  <si>
    <t>INFORMATION INPUT RESTRICTIONS</t>
  </si>
  <si>
    <t>SI-10</t>
  </si>
  <si>
    <t>The information system checks the validity of information inputs.</t>
  </si>
  <si>
    <t>INFORMATION INPUT VALIDATION</t>
  </si>
  <si>
    <t>SI-11</t>
  </si>
  <si>
    <t>ERROR HANDLING</t>
  </si>
  <si>
    <t>SI-12</t>
  </si>
  <si>
    <t>The organization handles and retains both information within and output from the information system in accordance with applicable federal laws, Executive Orders, directives, policies, regulations, standards, and operational requirements.</t>
  </si>
  <si>
    <t>PESP-1;#141</t>
  </si>
  <si>
    <t>MP-2;#585;#MP-4;#589</t>
  </si>
  <si>
    <t>INFORMATION OUTPUT HANDLING AND RETENTION</t>
  </si>
  <si>
    <t>SI-13</t>
  </si>
  <si>
    <t>PREDICTABLE FAILURE PREVENTION</t>
  </si>
  <si>
    <t>SI-13(1)</t>
  </si>
  <si>
    <t>The organization takes the information system component out of service by transferring component responsibilities to a substitute component no later than &lt;strong&gt;[Assignment: organization-defined fraction or percentage]&lt;/strong&gt; of mean time to failure.</t>
  </si>
  <si>
    <t>SI-13(2)</t>
  </si>
  <si>
    <t>The organization does not allow a process to execute without supervision for more than &lt;strong&gt;[Assignment: organization-defined time period]&lt;/strong&gt;.</t>
  </si>
  <si>
    <t>SI-13(3)</t>
  </si>
  <si>
    <t>The organization manually initiates a transfer between active and standby information system components at least once per &lt;strong&gt;[Assignment: organization-defined frequency]&lt;/strong&gt; if the mean time to failure exceeds &lt;strong&gt;[Assignment: organization-defined time period]&lt;/strong&gt;.</t>
  </si>
  <si>
    <t>SI-13(4)</t>
  </si>
  <si>
    <t>Automatic or manual transfer of roles to a standby unit may occur upon detection of a component failure.</t>
  </si>
  <si>
    <t>The organization develops, disseminates, and reviews/updates &lt;strong&gt;[Annually]&lt;/strong&gt;: 
  a. A formal, documented access control policy that addresses purpose, scope, roles, responsibilities, management commitment, coordination among organizational entities, and compliance;and  
  b. Formal, documented procedures to facilitate the implementation of the access control policy and associated access controls.</t>
  </si>
  <si>
    <t xml:space="preserve">This control is intended to produce the policy and procedures that are required for the effective implementation of selected security controls and control enhancements in the access control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access control policy can be included as part of the general information security policy for the organization. 
Access control procedures can be developed for the security program in general and for a particular information system, when required. 
The organizational risk management strategy is a key factor in the development of the access control policy.
</t>
  </si>
  <si>
    <t>The organization manages information system accounts, including: 
  a. Identifying account types (i.e., individual, group, system, application, guest/anonymous, and temporary) 
  b. Establishing conditions for group membership 
  c. Identifying authorized users of the information system and specifying access privileges 
  d. Requiring appropriate approvals for requests to establish accounts 
  e. Establishing, activating, modifying, disabling, and removing accounts 
  f. Specifically authorizing and monitoring the use of guest/anonymous and temporary accounts 
  g. Notifying account managers when temporary accounts are no longer required and when information system users are terminated, transferred, or information system usage or need-to-know/need-to-share changes 
  h. Deactivating:  
    (i) temporary accounts that are no longer required; and  
    (ii) accounts of terminated or transferred users 
  i. Granting access to the system based on:  
    (i) a valid access authorization;  
    (ii) intended system usage; and  
    (iii) other attributes as required by the organization or associated missions/business functions; and  
  j. Reviewing accounts [Assignment: organization-defined frequency].</t>
  </si>
  <si>
    <t>The identification of authorized users of the information system and the specification of access privileges is consistent with the requirements in other security controls in the security plan. 
Users requiring administrative privileges on information system accounts receive additional scrutiny by organizational officials responsible for approving such accounts and privileged access.</t>
  </si>
  <si>
    <t>The organization: 
  a. Requires that users log out when &lt;strong&gt;[the user's work day has ended/daily]&lt;/strong&gt;; 
  b. Determines normal time-of-day and duration usage for information system accounts; 
  c. Monitors for atypical usage of information system accounts;and 
  d. Reports atypical usage to designated organizational officials.</t>
  </si>
  <si>
    <t>The organization: 
  (a) Establishes and administers privileged user accounts in accordance with a role-based access scheme that organizes information system and network privileges into roles; and 
  (b) Tracks and monitors privileged role assignments.</t>
  </si>
  <si>
    <t>Access control policies (e.g., identity-based policies, role-based policies, 
attribute-based policies) and access enforcement mechanisms (e.g., access control lists, access control matrices, cryptography) are employed by organizations to control access between users (or processes acting on behalf of users) and objects (e.g., devices, files, records, processes, programs, domains) in the information system. 
In addition to enforcing authorized access at the information-system level, access enforcement mechanisms are employed at the application level, when necessary, to provide increased information security for the organization. 
Consideration is given to the implementation of an audited, explicit override of automated mechanisms in the event of emergencies or other serious events. 
If encryption of stored information is employed as an access enforcement mechanism, the cryptography used is FIPS 140-2 (as amended) compliant. 
For classified information, the cryptography used is largely dependent on the classification level of the information and the clearances of the individuals having access to the information. 
Mechanisms implemented by AC-3 are configured to enforce authorizations determined by other security controls.</t>
  </si>
  <si>
    <t>The information system enforces &lt;strong&gt;[Assignment: organization-defined nondiscretionary access control policies]&lt;/strong&gt; over &lt;strong&gt;[Assignment: organization-defined set of users and resources]&lt;/strong&gt; where the policy rule set for each policy specifies: 
  (a) Access control information (i.e., attributes) employed by the policy rule set (e.g., position, nationality, age, project, time of day); and 
  (b) Required relationships among the access control information to permit access.</t>
  </si>
  <si>
    <t>The information system enforces a Discretionary Access Control (DAC) policy that: 
  (a) Allows users to specify and control sharing by named individuals or groups of individuals, or by both; 
  (b) Limits propagation of access rights; and(c) Includes or excludes access to the granularity of a single user.</t>
  </si>
  <si>
    <t>Information flow control regulates where information is allowed to travel within an information system and between information systems (as opposed to who is allowed to access the information) and without explicit regard to subsequent accesses to that information. 
A few examples of flow control restrictions include: keeping export controlled information from being transmitted in the clear to the Internet, blocking outside traffic that claims to be from within the organization, and not passing any web requests to the Internet that are not from the internal web proxy. 
Information flow control policies and enforcement mechanisms are commonly employed by organizations to control the flow of information between designated sources and destinations (e.g., networks, individuals, devices) within information systems and between interconnected systems. 
Flow control is based on the characteristics of the information and/or the information path. 
Specific examples of flow control enforcement can be found in boundary protection devices (e.g., proxies, gateways, guards, encrypted tunnels, firewalls, and routers) that employ rule sets or establish configuration settings that restrict information system services, provide a packet-filtering capability based on header information, or message-filtering capability based on content (e.g., using key word searches or document characteristics).. 
Mechanisms implemented by AC-4 are configured to enforce authorizations determined by other security controls.</t>
  </si>
  <si>
    <t>Constraining file lengths, allowed enumerations, character sets, schemas, and other data object attributes reduces the range of potential malicious and/or unsanctioned content.  Examples of constraints include ensuring that:  
  (i) character data fields only contain printable ASCII;  
  (ii) character data fields only contain alpha-numeric characters;  
  (iii) character data fields do not contain special characters; or  
  (iv) maximum field sizes and file lengths are enforced based upon organization-defined security policy</t>
  </si>
  <si>
    <t>Transferring information between interconnected information systems of differing security policies introduces risk that such transfers violate one or more policies.  While security policy violations may not be absolutely prohibited, policy guidance from information owners/stewards is implemented at the policy enforcement point between the interconnected systems.  Specific architectural solutions are mandated, when required, to reduce the potential for undiscovered vulnerabilities.  Architectural solutions include, for example:  
  (i) prohibiting information transfers between interconnected systems (i.e. implementing access only, one way transfer mechanisms);  
  (ii) employing hardware mechanisms to enforce unitary information flow directions; and  
  (iii) implementing fully tested, re-grading mechanisms to reassign security attributes and associated security labels.</t>
  </si>
  <si>
    <t>Organization-defined security policy filters include, for example, dirty word filters, file type checking filters, structured data filters, unstructured data filters, metadata content filters, and hidden content filters.  Structured data permits the interpretation of its content by virtue of atomic elements that are understandable by an application and indivisible.  Unstructured data refers to masses of (usually) digital information that does not have a data structure or has a data structure that is not easily readable by a machine.  Unstructured data consists of two basic categories:  
  (i) bitmap objects that are inherently non language-based (i.e., image, video, or audio files); and  
  (ii) textual objects that are based on a written or printed language (i.e., commercial off-the-shelf word processing documents, spreadsheets, or emails).</t>
  </si>
  <si>
    <t>The information system: 
  (a) Uniquely identifies and authenticates source and destination domains for information transfer; 
  (b) Binds security attributes to information to facilitate information flow policy enforcement; and 
  (c) Tracks problems associated with the security attribute binding and information transfer.</t>
  </si>
  <si>
    <t>The organization: 
  a. Separates duties of individuals as necessary, to prevent malevolent activity without collusion 
&amp;nbsp b. Documents separation of duties; and 
  c. Implements separation of duties through assigned information system access authorizations.</t>
  </si>
  <si>
    <t>Examples of separation of duties include: 
  (i) mission functions and distinct information system support functions are divided among different individuals/roles; 
  (ii) different individuals perform information system support functions (e.g., system management, systems programming, configuration management, quality assurance and testing, network security); 
  (iii) security personnel who administer access control functions do not administer audit functions; and 
  (iv) different administrator accounts for different roles. 
Access authorizations defined in this control are implemented by control AC-3.</t>
  </si>
  <si>
    <t>The access authorizations defined in this control are largely implemented by control AC-3. 
The organization employs the concept of least privilege for specific duties and information systems (including specific ports, protocols, and services) in accordance with risk assessments as necessary to adequately mitigate risk to organizational operations and assets, individuals, other organizations, and the Nation.</t>
  </si>
  <si>
    <t>The information system: 
  a. Enforces a limit of &lt;strong&gt;[Assignment: organization-defined number]&lt;/strong&gt; consecutive invalid login attempts by a user during a &lt;strong&gt;[Assignment: organization-defined time period]&lt;/strong&gt;; and 
  b. Automatically &lt;strong&gt;[Selection: locks the account/node for an [Assignment: organization-defined time period]; locks the account/node until released by an administrator; delays next login prompt according to [Assignment: organization-defined delay algorithm]]&lt;/strong&gt; when the maximum number of unsuccessful attempts is exceeded. 
The control applies regardless of whether the login occurs via a local or network connection.</t>
  </si>
  <si>
    <t>Due to the potential for denial of service, automatic lockouts initiated by the information system are usually temporary and automatically release after a predetermined time period established by the organization. 
If a delay algorithm is selected, the organization may chose to employ different algorithms for different information system components based on the capabilities of those components. 
Response to unsuccessful login attempts may be implemented at both the operating system and the application levels. 
This control applies to all accesses other than those accesses explicitly identified and documented by the organization in AC-14.</t>
  </si>
  <si>
    <t>The information system: 
  a. Displays an approved system use notification message or banner before granting access to the system that provides privacy and security notices consistent with applicable federal laws, Executive Orders, directives, policies, regulations, standards, and guidance and states that:  
   &amp;nbsp(i) users are accessing a U.S. Government information system;  
    (ii) system usage may be monitored, recorded, and subject to audit;  
    (iii) unauthorized use of the system is prohibited and subject to criminal and civil penalties; and  
    (iv) use of the system indicates consent to monitoring and recording 
  b. Retains the notification message or banner on the screen until users take explicit actions to log on to or further access the information system; and 
  c. For publicly accessible systems:  
    (i) displays the system use information when appropriate, before granting further access;  
    (ii) displays references, if any, to monitoring, recording, or auditing that are consistent with privacy accommodations for such systems that generally prohibit those activities; and  
    (iii) includes in the notice given to public users of the information system, a description of the authorized uses of the system.</t>
  </si>
  <si>
    <t>System use notification messages can be implemented in the form of warning banners displayed when individuals log in to the information system. 
System use notification is intended only for information system access that includes an interactive login interface with a human user and is not intended to require notification when an interactive interface does not exist.</t>
  </si>
  <si>
    <t>The organization may define the maximum number of concurrent sessions for an information system account globally, by account type, by account, or a combination. 
This control addresses concurrent sessions for a given information system account and does not address concurrent sessions by a single user via multiple system accounts.</t>
  </si>
  <si>
    <t>The information system: 
  a. Prevents further access to the system by initiating a session lock after &lt;strong&gt;[Assignment: organization-defined time period]&lt;/strong&gt; of inactivity or upon receiving a request from a user; and 
  b. Retains the session lock until the user reestablishes access using established identification and authentication procedures.</t>
  </si>
  <si>
    <t>A session lock is a temporary action taken when a user stops work and moves away from the immediate physical vicinity of the information system but does not want to log out because of the temporary nature of the absence. 
The session lock is implemented at the point where session activity can be determined. 
This is typically at the operating system-level, but may be at the application-level. 
A session lock is not a substitute for logging out of the information system, for example, if the organization requires users to log out at the end of the workday.</t>
  </si>
  <si>
    <t>The organization: 
  a. Identifies specific user actions that can be performed on the information system without identification or authentication; and 
  b. Documents and provides supporting rationale in the security plan for the information system, user actions not requiring identification and authentication.</t>
  </si>
  <si>
    <t xml:space="preserve">This control is intended for those specific instances where an organization determines that no identification and authentication is required; it is not, however, mandating that such instances exist in given information system. 
The organization may allow a limited number of user actions without identification and authentication (e.g., when individuals access public websites or other publicly accessible federal information systems such as http://www.usa.gov). 
Organizations also identify any actions that normally require identification or authentication but may under certain circumstances (e.g., emergencies), allow identification or authentication mechanisms to be bypassed. 
Such bypass may be, for example, via a software-readable physical switch that commands bypass of the login functionality and is protected from accidental or unmonitored use. 
This control does not apply to situations where identification and authentication have already occurred and are not being repeated, but rather to situations where identification and/or authentication have not yet occurred. </t>
  </si>
  <si>
    <t>Security attributes are abstractions representing the basic properties or characteristics of an entity (e.g., subjects and objects) with respect to safeguarding information. 
These attributes are typically associated with internal data structures (e.g., records, buffers, files) within the information system and are used to enable the implementation of access control and flow control policies, reflect special dissemination, handling or distribution instructions, or support other aspects of the information security policy. 
The term security label is often used to associate a set of security attributes with a specific information object as part of the data structure for that object (e.g., user access privileges, nationality, affiliation as contractor).</t>
  </si>
  <si>
    <t>The organization: 
  a. Documents allowed methods of remote access to the information system 
  b. Establishes usage restrictions and implementation guidance for each allowed remote access method 
  c. Monitors for unauthorized remote access to the information system 
  d. Authorizes remote access to the information system prior to connection; and 
  e. Enforces requirements for remote connections to the information system.</t>
  </si>
  <si>
    <t>This control requires explicit authorization prior to allowing remote access to an information system without specifying a specific format for that authorization. 
For example, while the organization may deem it appropriate to use a system interconnection agreement to authorize a given remote access, such agreements are not required by this control. 
Remote access is any access to an organizational information system by a user (or process acting on behalf of a user) communicating through an external network (e.g., the Internet). 
Examples of remote access methods include dial-up, broadband, and wireless (see AC-18 for wireless access). 
A virtual private network 
when adequately provisioned with appropriate security controls, is considered an internal network (i.e., the organization establishes a network connection between organization-controlled endpoints in a manner that does not require the organization to depend on external networks to protect the confidentiality or integrity of information transmitted across the network). 
Remote access controls are applicable to information systems other than public web servers or systems specifically designed for public access. 
Enforcing access restrictions associated with remote connections is accomplished by control AC-3.</t>
  </si>
  <si>
    <t>The organization: 
  a. Establishes usage restrictions and implementation guidance for wireless access 
  b. Monitors for unauthorized wireless access to the information system 
  c. Authorizes wireless access to the information system prior to connection; and 
  d. Enforces requirements for wireless connections to the information system.</t>
  </si>
  <si>
    <t>Wireless technologies include, but are not limited to, microwave, satellite, packet radio (UHF/VHF), 802.11x, and Bluetooth. 
Wireless networks use authentication protocols (e.g., EAP/TLS, PEAP), which provide credential protection and mutual authentication. 
In certain situations, wireless signals may radiate beyond the confines and control of organization-controlled facilities.</t>
  </si>
  <si>
    <t>Actions that may be taken by the organization to confine wireless communications to organization-controlled boundaries include:  
  (i) reducing the power of the wireless transmission such that it cannot transit the physical perimeter of the organization;  
  (ii) employing measures such as TEMPEST to control wireless emanations; and  
  (iii) configuring the wireless access such that it is point to point in nature.</t>
  </si>
  <si>
    <t>The organization: 
  a. Establishes usage restrictions and implementation guidance for organization-controlled mobile devices 
  b. Authorizes connection of mobile devices meeting organizational usage restrictions and implementation guidance to organizational information systems 
  c. Monitors for unauthorized connections of mobile devices to organizational information systems 
  d. Enforces requirements for the connection of mobile devices to organizational information systems 
  e. Disables information system functionality that provides the capability for automatic execution of code on mobile devices without user direction 
  f. Issues specially configured mobile devices to individuals traveling to locations that the organization deems to be of significant risk in accordance with organizational policies and procedures; and 
  g. Applies &lt;strong&gt;[Assignment: organization-defined inspection and preventative measures]&lt;/strong&gt; to mobile devices returning from locations that the organization deems to be of significant risk in accordance with organizational policies and procedures.</t>
  </si>
  <si>
    <t>Mobile devices include portable storage media (e.g., USB memory sticks, external hard disk drives) and portable computing and communications devices with information storage capability (e.g., notebook/laptop computers, personal digital assistants, cellular telephones, digital cameras, and audio recording devices). 
Organization-controlled mobile devices include those devices for which the organization has the authority to specify and the ability to enforce specific security requirements. 
Usage restrictions and implementation guidance related to mobile devices include, for example, configuration management, device identification and authentication, implementation of mandatory protective software (e.g., malicious code detection, firewall), scanning devices for malicious code, updating virus protection software, scanning for critical software updates and patches, conducting primary operating system (and possibly other resident software) integrity checks, and disabling unnecessary hardware (e.g., wireless, infrared). 
Examples of information system functionality that provide the capability for automatic execution of code are AutoRun and AutoPlay.Organizational policies and procedures for mobile devices used by individuals departing on and returning from travel include, for example, determining which locations are of concern, defining required configurations for the devices, ensuring that the devices are configured as intended before travel is initiated, and applying specific measures to the device after travel is completed. 
Specially configured mobile devices include, for example, computers with sanitized hard drives, limited applications, and additional hardening (e.g., more stringent configuration settings). 
Specified measures applied to mobile devices upon return from travel include, for example, examining the device for signs of physical tampering and purging/reimaging the hard disk drive. 
Protecting information residing on mobile devices is covered in the media protection family.</t>
  </si>
  <si>
    <t>The organization: 
  (a) Prohibits the use of unclassified mobile devices in facilities containing information systems processing, storing, or transmitting classified information unless specifically permitted by the appropriate authorizing official(s); and 
  (b) Enforces the following restrictions on individuals permitted to use mobile devices in facilities containing information systems processing, storing, or transmitting classified information:- Connection of unclassified mobile devices to classified information systems is prohibited;- Connection of unclassified mobile devices to unclassified information systems requires approval from the appropriate authorizing official(s);- Use of internal or external modems or wireless interfaces within the mobile devices is prohibited; and- Mobile devices and the information stored on those devices are subject to random reviews/inspections by &lt;strong&gt;[Assignment: organization-defined security officials]&lt;/strong&gt;, and if classified information is found, the incident handling policy is followed.</t>
  </si>
  <si>
    <t>The organization: 
  (a) Prohibits the use of unclassified mobile devices in facilities containing information systems processing, storing, or transmitting classified information unless specifically permitted by the appropriate authorizing official(s); and 
  (b) Enforces the following restrictions on individuals permitted to use mobile devices in facilities containing information systems processing, storing, or transmitting classified information:- Connection of unclassified mobile devices to classified information systems is prohibited;- Connection of unclassified mobile devices to unclassified information systems requires approval from the appropriate authorizing official(s);- Use of internal or external modems or wireless interfaces within the mobile devices is prohibited; and- Mobile devices and the information stored on those devices are subject to random reviews/inspections by [Assignment: organization-defined security officials], and if classified information is found, the incident handling policy is followed.</t>
  </si>
  <si>
    <t>The organization establishes terms and conditions, consistent with any trust relationships established with other organizations owning, operating, and/or maintaining external information systems, allowing authorized individuals to: 
  a. Access the information system from the external information systems; and 
  b. Process, store, and/or transmit organization-controlled information using the external information systems.</t>
  </si>
  <si>
    <t>External information systems are information systems or components of information systems that are outside of the authorization boundary established by the organization and for which the organization typically has no direct supervision and authority over the application of required security controls or the assessment of security control effectiveness. 
External information systems include, but are not limited to:  
  (i) personally owned information systems (e.g., computers, cellular telephones, or personal digital assistants);  
  (ii) privately owned computing and communications devices resident in commercial or public facilities (e.g., hotels, convention centers, or airports);  
  (iii) information systems owned or controlled by nonfederal governmental organizations; and  
  (iv) federal information systems that are not owned by, operated by, or under the direct supervision and authority of the organization. 
For some external systems, in particular those systems operated by other federal agencies, including organizations subordinate to those agencies, the trust relationships that have been established between those organizations and the originating organization may be such, that no explicit terms and conditions are required. 
In effect, the information systems of these organizations would not be considered external. 
These situations typically occur when, for example, there is some pre-existing sharing or trust agreement (either implicit or explicit) established between federal agencies and/or organizations subordinate to those agencies, or such trust agreements are specified by applicable laws, Executive Orders, directives, or policies. 
Authorized individuals include organizational personnel, contractors, or any other individuals with authorized access to the organizational information system and over which the organization has the authority to impose rules of behavior with regard to system access. 
The restrictions that an organization imposes on authorized individuals need not be uniform, as those restrictions are likely to vary depending upon the trust relationships between organizations. 
Thus, an organization might impose more stringent security restrictions on a contractor than on a state, local, or tribal government.This control does not apply to the use of external information systems to access public interfaces to organizational information systems and information (e.g., individuals accessing federal information through www.usa.gov). 
The organization establishes terms and conditions for the use of external information systems in accordance with organizational security policies and procedures. 
The terms and conditions address as a minimum;  
  (i) the types of applications that can be accessed on the organizational information system from the external information system; and  
  (ii) the maximum security categorization of information that can be processed, stored, and transmitted on the external information system. 
This control defines access authorizations enforced by AC-3, rules of behavior requirements enforced by PL-4, and session establishment rules enforced by AC-17.</t>
  </si>
  <si>
    <t>The organization permits authorized individuals to use an external information system to access the information system or to process, store, or transmit organization-controlled information only when the organization: 
  (a) Can verify the implementation of required security controls on the external system as specified in the organization’s information security policy and security plan; or 
  (b) Has approved information system connection or processing agreements with the organizational entity hosting the external information system.</t>
  </si>
  <si>
    <t>The organization: 
  a. Facilitates information sharing by enabling authorized users to determine whether access authorizations assigned to the sharing partner match the access restrictions on the information for &lt;strong&gt;[Assignment: organization-defined information sharing circumstances where user discretion is required]&lt;/strong&gt;; and 
  b. Employs &lt;strong&gt;[Assignment: list of organization-defined information sharing circumstances and automated mechanisms or manual processes required]&lt;/strong&gt; to assist users in making information sharing/collaboration decisions.</t>
  </si>
  <si>
    <t>The control applies to information that may be restricted in some manner (e.g., privileged medical, contract-sensitive, proprietary, personally identifiable information, special access programs/compartments) based on some formal or administrative determination. 
Depending on the information-sharing circumstance, the sharing partner may be defined at the individual, group, or organization level and information may be defined by specific content, type, or security categorization.</t>
  </si>
  <si>
    <t>The organization: 
  a. Designates individuals authorized to post information onto an organizational information system that is publicly accessible 
  b. Trains authorized individuals to ensure that publicly accessible information does not contain nonpublic information 
  c. Reviews the proposed content of publicly accessible information for nonpublic information prior to posting onto the organizational information system 
  d. Reviews the content on the publicly accessible organizational information system for nonpublic information &lt;strong&gt;[Assignment: organization-defined frequency]&lt;/strong&gt;; and 
  e. Removes nonpublic information from the publicly accessible organizational information system, if discovered.</t>
  </si>
  <si>
    <t>Nonpublic information is any information for which the general public is not authorized access in accordance with federal laws, Executive Orders, directives, policies, regulations, standards, or guidance. 
Information protected under the Privacy Act and vendor proprietary information are examples of nonpublic information. 
This control addresses posting information on an organizational information system that is accessible to the general public, typically without identification or authentication. 
The posting of information on non-organization information systems is covered by appropriate organizational policy.</t>
  </si>
  <si>
    <t>The organization develops, disseminates, and reviews/updates &lt;strong&gt;[Assignment: organization-defined frequency]&lt;/strong&gt;: 
  a. A formal, documented security awareness and training policy that addresses purpose, scope, roles, responsibilities, management commitment, coordination among organizational entities, and compliance; and 
  b. Formal, documented procedures to facilitate the implementation of the security awareness and training policy and associated security awareness and training controls.</t>
  </si>
  <si>
    <t>This control is intended to produce the policy and procedures that are required for the effective implementation of selected security controls and control enhancements in the security awareness and training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security awareness and training policy can be included as part of the general information security policy for the organization. 
Security awareness and training procedures can be developed for the security program in general and for a particular information system, when required. 
The organizational risk management strategy is a key factor in the development of the security awareness and training policy.</t>
  </si>
  <si>
    <t>The organization determines the appropriate content of security awareness training and security awareness techniques based on the specific requirements of the organization and the information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as it relates to the organization’s information security program. 
Security awareness techniques can include, for example, displaying posters, offering supplies inscribed with security reminders, generating email advisories/notices from senior organizational officials, displaying logon screen messages, and conducting information security awareness events.</t>
  </si>
  <si>
    <t>The organization provides role-based security-related training:  
  (i) before authorizing access to the system or performing assigned duties;  
  (ii) when required by system changes; and  
  (iii) &lt;strong&gt;[Assignment: organization-defined frequency]&lt;/strong&gt; thereafter.</t>
  </si>
  <si>
    <t>The organization determines the appropriate content of security training based on assigned roles and responsibilities and the specific requirements of the organization and the information systems to which personnel have authorized access. 
In addition, the organization provides information system managers, system and network administrators, personnel performing independent verification and validation activities, security control assessors, and other personnel having access to system-level software, adequate security-related technical training to perform their assigned duties. 
Organizational security training addresses management, operational, and technical roles and responsibilities covering physical, personnel, and technical safeguards and countermeasures. 
The organization also provides the training necessary for these individuals to carry out their responsibilities related to operations security within the context of the organization’s information security program.</t>
  </si>
  <si>
    <t>The organization: 
  a. Documents and monitors individual information system security training activities including basic security awareness training and specific information system security training; and 
  b. Retains individual training records for &lt;strong&gt;[Assignment: organization-defined time period]&lt;/strong&gt;.</t>
  </si>
  <si>
    <t>While an organization may deem that organizationally mandated individual training programs and the development of individual training plans are necessary, this control does not mandate either. 
Documentation for specialized training may be maintained by individual supervisors at the option of the organization.</t>
  </si>
  <si>
    <t>Ongoing contact with security groups and associations is of paramount importance in an environment of rapid technology changes and dynamic threats. 
Security groups and associations can include, for example, special interest groups, specialized forums, professional associations, news groups, and/or peer groups of security professionals in similar organizations. 
The groups and associations selected are consistent with the organization’s mission/business requirements. 
Information-sharing activities regarding threats, vulnerabilities, and incidents related to information systems are consistent with applicable federal laws, Executive Orders, directives, policies, regulations, standards, and guidance.</t>
  </si>
  <si>
    <t>The organization develops, disseminates, and reviews/updates &lt;strong&gt;[Assignment: organization-defined frequency]&lt;/strong&gt;: 
  a. A formal, documented audit and accountability policy that addresses purpose, scope, roles, responsibilities, management commitment, coordination among organizational entities, and compliance; and 
  b. Formal, documented procedures to facilitate the implementation of the audit and accountability policy and associated audit and accountability controls.</t>
  </si>
  <si>
    <t>This control is intended to produce the policy and procedures that are required for the effective implementation of selected security controls and control enhancements in the audit and accountability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audit and accountability policy can be included as part of the general information security policy for the organization. 
Audit and accountability procedures can be developed for the security program in general and for a particular information system, when required. 
The organizational risk management strategy is a key factor in the development of the audit and accountability policy.</t>
  </si>
  <si>
    <t>The organization: 
  a. Determines, based on a risk assessment and mission/business needs, that the information system must be capable of auditing the following events: &lt;strong&gt;[Successful and unsuccessful attempts to access, modify, or delete privileges, security objects, security levels, or categories of information (e.g. classification levels). 
  Successful and unsuccessful logon attempts, 
  Privileged activities or other system level access, 
  Starting and ending time for user access to the system, 
  Concurrent logons from different workstations, 
  Successful and unsuccessful accesses to objects, 
  All program initiations, 
  All direct access to the information system, 
  All account creations, modifications, disabling, and terminations, 
  All kernel module load, unload, and restart.]&lt;/strong&gt;; 
  b. Coordinates the security audit function with other organizational entities requiring audit-related information to enhance mutual support and to help guide the selection of auditable events; 
  c. Provides a rationale for why the list of auditable events are deemed to be adequate to support after-the-fact investigations of security incidents;and 
  d. Determines, based on current threat information and ongoing assessment of risk, that the following events are to be audited within the information system: &lt;strong&gt;[all auditable events defined in AU-2 (a) per occurrence.]&lt;/strong&gt;.</t>
  </si>
  <si>
    <t>The purpose of this control is for the organization to identify events which need to be auditable as significant and relevant to the security of the information system; giving an overall system requirement in order to meet ongoing and specific audit needs. 
To balance auditing requirements with other information system needs, this control also requires identifying that subset of auditable events that are to be audited at a given point in time. 
For example, the organization may determine that the information system must have the capability to log every file access both successful and unsuccessful, but not activate that capability except for specific circumstances due to the extreme burden on system performance. 
In addition, audit records can be generated at various levels of abstraction, including at the packet level as information traverses the network. 
Selecting the right level of abstraction for audit record generation is a critical aspect of an audit capability and can facilitate the identification of root causes to problems.</t>
  </si>
  <si>
    <t xml:space="preserve">The information system: 
  a. Alerts designated organizational officials in the event of an audit processing failure; and 
  b. Takes the following additional actions: &lt;strong&gt;[Assignment: organization-defined actions to be taken (e.g., shut down information system, overwrite oldest audit records, stop generating audit records)]&lt;/strong&gt;.   
</t>
  </si>
  <si>
    <t>The organization: 
  a. Reviews and analyzes information system audit records &lt;strong&gt;[Assignment: organization-defined frequency]&lt;/strong&gt; for indications of inappropriate or unusual activity, and reports findings to designated organizational officials; and&lt;br/  b. Adjusts the level of audit review, analysis, and reporting within the information system when there is a change in risk to organizational operations, organizational assets, individuals, other organizations, or the Nation based on law enforcement information, intelligence information, or other credible sources of information.</t>
  </si>
  <si>
    <t>An audit reduction and report generation capability provides support for near real-time audit review, analysis, and reporting requirements described in AU-6 and after-the-fact investigations of security incidents. 
Audit reduction and reporting tools do not alter original audit records.</t>
  </si>
  <si>
    <t>Time stamps generated by the information system include both date and time. 
The time may be expressed in Coordinated Universal Time (UTC), a modern continuation of Greenwich Mean Time (GMT), or local time with an offset from UTC.</t>
  </si>
  <si>
    <t>The organization: 
  (a) Authorizes access to management of audit functionality to only a limited subset of privileged users; and 
  (b) Protects the audit records of non-local accesses to privileged accounts and the execution of privileged functions.</t>
  </si>
  <si>
    <t>Examples of particular actions taken by individuals include creating information, sending a message, approving information (e.g., indicating concurrence or signing a contract), and receiving a message. 
Non-repudiation protects individuals against later claims by an author of not having authored a particular document, a sender of not having transmitted a message, a receiver of not having received a message, or a signatory of not having signed a document. 
Non-repudiation services can be used to determine if information originated from an individual, or if an individual took specific actions (e.g., sending an email, signing a contract, approving a procurement request) or received specific information. 
Non-repudiation services are obtained by employing various techniques or mechanisms (e.g., digital signatures, digital message receipts).</t>
  </si>
  <si>
    <t>The organization retains audit records until it is determined that they are no longer needed for administrative, legal, audit, or other operational purposes. 
This includes, for example, retention and availability of audit records relative to Freedom of Information Act (FOIA) requests, subpoena, and law enforcement actions. 
Standard categorizations of audit records relative to such types of actions and standard response processes for each type of action are developed and disseminated. 
The National Archives and Records Administration (NARA) General Records Schedules (GRS) provide federal policy on record retention.</t>
  </si>
  <si>
    <t>The information system: 
  a. Provides audit record generation capability for the list of auditable events defined in AU-2 at &lt;strong&gt;[Assignment: organization-defined information system components]&lt;/strong&gt; 
  b. Allows designated organizational personnel to select which auditable events are to be audited by specific components of the system; and 
  c. Generates audit records for the list of audited events defined in AU-2 with the content as defined in AU-3.</t>
  </si>
  <si>
    <t>Audits records can be generated from various components within the information system. 
The list of audited events is the set of events for which audits are to be generated. 
This set of events is typically a subset of the list of all events for which the system is capable of generating audit records (i.e., auditable events).</t>
  </si>
  <si>
    <t>The information system provides the capability to: 
  a. Capture/record and log all content related to a user session; and 
  b. Remotely view/hear all content related to an established user session in real time.</t>
  </si>
  <si>
    <t>The organization develops, disseminates, and reviews/updates&lt;strong&gt; [Assignment: organization-defined frequency]&lt;/strong&gt;: 
  a. Formal, documented security assessment and authorization policies that address purpose, scope, roles, responsibilities, management commitment, coordination among organizational entities, and compliance; and 
  b. Formal, documented procedures to facilitate the implementation of the security assessment and authorization policies and associated security assessment and authorization controls.</t>
  </si>
  <si>
    <t>This control is intended to produce the policy and procedures that are required for the effective implementation of selected security controls and control enhancements in the security assessment and authorization family. 
The policies and procedures are consistent with applicable federal laws, Executive Orders, directives, policies, regulations, standards, and guidance. 
Existing organizational policies and procedures may make the need for additional specific policies and procedures unnecessary. 
The security assessment/authorization policies can be included as part of the general information security policy for the organization. 
Security assessment/authorization procedures can be developed for the security program in general and for a particular information system, when required. 
The organizational risk management strategy is a key factor in the development of the security assessment and authorization policy.</t>
  </si>
  <si>
    <t>The organization: 
  a. Develops a security assessment plan that describes the scope of the assessment including:- Security controls and control enhancements under assessment;- Assessment procedures to be used to determine security control effectiveness; and- Assessment environment, assessment team, and assessment roles and responsibilities 
  b. Assesses the security controls in the information system &lt;strong&gt;[Assignment: organization-defined frequency]&lt;/strong&gt; to determine the extent to which the controls are implemented correctly, operating as intended, and producing the desired outcome with respect to meeting the security requirements for the system 
  c. Produces a security assessment report that documents the results of the assessment; and 
  d. Provides the results of the security control assessment, in writing, to the authorizing official or authorizing official designated representative.</t>
  </si>
  <si>
    <t>The organization assesses the security controls in an information system as part of:  
  (i) security authorization or reauthorization;  
  (ii) meeting the FISMA requirement for annual assessments;  
  (iii) continuous monitoring; and  
  (iv) testing/evaluation of the information system as part of the system development life cycle process. 
The assessment report documents the assessment results in sufficient detail as deemed necessary by the organization, to determine the accuracy and completeness of the report and whether the security controls are implemented correctly, operating as intended, and producing the desired outcome with respect to meeting the security requirements of the information system. 
The FISMA requirement for (at least) annual security control assessments should not be interpreted by organizations as adding additional assessment requirements to those requirements already in place in the security authorization process. 
To satisfy the FISMA annual assessment requirement, organizations can draw upon the security control assessment results from any of the following sources, including but not limited to:  
  (i) assessments conducted as part of an information system authorization or reauthorization process;  
  (ii) continuous monitoring (see CA-7); or  
  (iii) testing and evaluation of an information system as part of the ongoing system development life cycle (provided that the testing and evaluation results are current and relevant to the determination of security control effectiveness). 
Existing security control assessment results are reused to the extent that they are still valid and are supplemented with additional assessments as needed.Subsequent to the initial authorization of the information system and in accordance with OMB policy, the organization assesses a subset of the security controls annually during continuous monitoring. 
The organization establishes the security control selection criteria and subsequently selects a subset of the security controls within the information system and its environment of operation for assessment. 
Those security controls that are the most volatile (i.e., controls most affected by ongoing changes to the information system or its environment of operation) or deemed critical by the organization to protecting organizational operations and assets, individuals, other organizations, and the Nation are assessed more frequently in accordance with an organizational assessment of risk. 
All other controls are assessed at least once during the information system’s three-year authorization cycle. 
The organization can use the current year’s assessment results from any of the above sources to meet the FISMA annual assessment requirement provided that the results are current, valid, and relevant to determining security control effectiveness. 
External audits (e.g., audits conducted by external entities such as regulatory agencies) are outside the scope of this control.</t>
  </si>
  <si>
    <t>Penetration testing exercises both physical and technical security controls.  A standard method for penetration testing consists of:  
&amp;nbsp&amp;nbsp(i) pretest analysis based on full knowledge of the target system;  
&amp;nbsp&amp;nbsp(ii) pretest identification of potential vulnerabilities based on pretest analysis; and  
&amp;nbsp&amp;nbsp(iii) testing designed to determine exploitability of identified vulnerabilities.  Detailed rules of engagement are agreed upon by all parties before the commencement of any penetration testing scenario.  These rules of engagement are correlated with the tools, techniques, and procedures that are anticipated to be employed by threat-sources in carrying out attacks.  An organizational assessment of risk guides the decision on the level of independence required for penetration agents or penetration teams conducting penetration testing.  Red team exercises are conducted as a simulated adversarial attempt to compromise organizational missions and/or business processes to provide a comprehensive assessment of the security capability of the information system and organization.  While penetration testing may be laboratory-based testing, red team exercises are intended to be more comprehensive in nature and reflect real-world conditions.  Information system monitoring, malicious user testing, penetration testing, red-team exercises, and other forms of security testing (e.g., independent verification and validation) are conducted to improve the readiness of the organization by exercising organizational capabilities and indicating current performance levels as a means of focusing organizational actions to improve the security state of the system and organization.  Testing is conducted in accordance with applicable federal laws, Executive Orders, directives, policies, regulations, and standards.  Testing methods are approved by authorizing officials in coordination with the organization’s Risk Executive Function.  Vulnerabilities uncovered during red team exercises are incorporated into the vulnerability remediation process.</t>
  </si>
  <si>
    <t>The organization: 
  a. Authorizes connections from the information system to other information systems outside of the authorization boundary through the use of Interconnection Security Agreements 
  b. Documents, for each connection, the interface characteristics, security requirements, and the nature of the information communicated; and 
  c. Monitors the information system connections on an ongoing basis verifying enforcement of security requirements.</t>
  </si>
  <si>
    <t>This control applies to dedicated connections between information systems and does not apply to transitory, user-controlled connections such as email and website browsing. 
The organization carefully considers the risks that may be introduced when information systems are connected to other systems with different security requirements and security controls, both within the organization and external to the organization. 
Authorizing officials determine the risk associated with each connection and the appropriate controls employed. 
If the interconnecting systems have the same authorizing official, an Interconnection Security Agreement is not required. 
Rather, the interface characteristics between the interconnecting information systems are described in the security plans for the respective systems. 
If the interconnecting systems have different authorizing officials but the authorizing officials are in the same organization, the organization determines whether an Interconnection Security Agreement is required, or alternatively, the interface characteristics between systems are described in the security plans of the respective systems. 
Instead of developing an Interconnection Security Agreement, organizations may choose to incorporate this information into a formal contract, especially if the interconnection is to be established between a federal agency and a nonfederal (private sector) organization. 
In every case, documenting the interface characteristics is required, yet the formality and approval process vary considerably even though all accomplish the same fundamental objective of managing the risk being incurred by the interconnection of the information systems. 
Risk considerations also include information systems sharing the same networks. 
Information systems may be identified and authenticated as devices in accordance with IA-3.</t>
  </si>
  <si>
    <t>The organization: 
  a. Develops a plan of action and milestones for the information system to document the organization’s planned remedial actions to correct weaknesses or deficiencies noted during the assessment of the security controls and to reduce or eliminate known vulnerabilities in the system; and 
  b. Updates existing plan of action and milestones &lt;strong&gt;[Assignment: organization-defined frequency]&lt;/strong&gt; based on the findings from security controls assessments, security impact analyses, and continuous monitoring activities.</t>
  </si>
  <si>
    <t>The organization: 
  a. Assigns a senior-level executive or manager to the role of authorizing official for the information system 
  b. Ensures that the authorizing official authorizes the information system for processing before commencing operations; and 
  c. Updates the security authorization &lt;strong&gt;[Assignment: organization-defined frequency]&lt;/strong&gt;.</t>
  </si>
  <si>
    <t>Security authorization is the official management decision, conveyed through the authorization decision document, given by a senior organizational official or executive (i.e., authorizing official) to authorize operation of an information system and to explicitly accept the risk to organizational operations and assets, individuals, other organizations, and the Nation based on the implementation of an agreed-upon set of security controls. 
Authorizing officials typically have budgetary oversight for information systems or are responsible for the mission or business operations supported by the systems. 
Security authorization is an inherently federal responsibility and therefore, authorizing officials must be federal employees. 
Through the security authorization process, authorizing officials are accountable for the security risks associated with information system operations 
Accordingly, authorizing officials are in management positions with a level of authority commensurate with understanding and accepting such information system-related security risks. 
Through the employment of a comprehensive continuous monitoring process, the critical information contained in the authorization package (i.e., the security plan (including risk assessment), the security assessment report, and the plan of action and milestones) is updated on an ongoing basis, providing the authorizing official and the information system owner with an up-to-date status of the security state of the information system. 
To reduce the administrative cost of security reauthorization, the authorizing official uses the results of the continuous monitoring process to the maximum extent possible as the basis for rendering a reauthorization decision. 
OMB policy requires that federal information systems are reauthorized at least every three years or when there is a significant change to the system. 
The organization defines what constitutes a significant change to the information system.</t>
  </si>
  <si>
    <t>The organization establishes a continuous monitoring strategy and implements a continuous monitoring program that includes: 
  a. A configuration management process for the information system and its constituent components 
  b. A determination of the security impact of changes to the information system and environment of operation 
  c. Ongoing security control assessments in accordance with the organizational continuous monitoring strategy; and 
  d. Reporting the security state of the information system to appropriate organizational officials &lt;strong&gt;[Assignment: organization-defined frequency]&lt;/strong&gt;.</t>
  </si>
  <si>
    <t>A continuous monitoring program allows an organization to maintain the security authorization of an information system over time in a highly dynamic environment of operation with changing threats, vulnerabilities, technologies, and missions/business processes. 
Continuous monitoring of security controls using automated support tools facilitates near real-time risk management and promotes organizational situational awareness with regard to the security state of the information system. 
The implementation of a continuous monitoring program results in ongoing updates to the security plan, the security assessment report, and the plan of action and milestones, the three principal documents in the security authorization package. 
A rigorous and well executed continuous monitoring program significantly reduces the level of effort required for the reauthorization of the information system. 
Continuous monitoring activities are scaled in accordance with the security categorization of the information system.</t>
  </si>
  <si>
    <t>The organization develops, disseminates, and reviews/updates &lt;strong&gt;[Assignment: organization-defined frequency]&lt;/strong&gt;: 
  a. A formal, documented configuration management policy that addresses purpose, scope, roles, responsibilities, management commitment, coordination among organizational entities, and compliance; and 
  b. Formal, documented procedures to facilitate the implementation of the configuration management policy and associated configuration management controls.</t>
  </si>
  <si>
    <t>This control is intended to produce the policy and procedures that are required for the effective implementation of selected security controls and control enhancements in the configuration management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configuration management policy can be included as part of the general information security policy for the organization. 
Configuration management procedures can be developed for the security program in general and for a particular information system, when required. 
The organizational risk management strategy is a key factor in the development of the configuration management policy.</t>
  </si>
  <si>
    <t>This control establishes a baseline configuration for the information system and its constituent components including communications and connectivity-related aspects of the system. 
The baseline configuration provides information about the components of an information system (e.g., the standard software load for a workstation, server, network component, or mobile device including operating system/installed applications with current version numbers and patch information), network topology, and the logical placement of the component within the system architecture. 
The baseline configuration is a documented, up-to-date specification to which the information system is built. 
Maintaining the baseline configuration involves creating new baselines as the information system changes over time. 
The baseline configuration of the information system is consistent with the organization’s enterprise architecture.</t>
  </si>
  <si>
    <t>The organization reviews and updates the baseline configuration of the information system: 
  (a) &lt;strong&gt;[Assignment: organization-defined frequency]&lt;/strong&gt;; 
  (b) When required due to &lt;strong&gt;[Assignment organization-defined circumstances]&lt;/strong&gt;; and(c) As an integral part of information system component installations and upgrades.</t>
  </si>
  <si>
    <t>The organization: 
&amp;nbsp&amp;nbsp(a) Develops and maintains &lt;strong&gt;[Assignment: organization-defined list of software programs not authorized to execute on the information system]&lt;/strong&gt;; and 
&amp;nbsp&amp;nbsp(b) Employs an allow-all, deny-by-exception authorization policy to identify software allowed to execute on the information system.</t>
  </si>
  <si>
    <t>The organization: 
  (a) Develops and maintains &lt;strong&gt;[Assignment: organization-defined list of software programs authorized to execute on the information system]&lt;/strong&gt;; and 
  (b) Employs a deny-all, permit-by-exception authorization policy to identify software allowed to execute on the information system.</t>
  </si>
  <si>
    <t>The organization: 
  a. Determines the types of changes to the information system that are configuration controlled 
  b. Approves configuration-controlled changes to the system with explicit consideration for security impact analyses 
  c. Documents approved configuration-controlled changes to the system 
  d. Retains and reviews records of configuration-controlled changes to the system 
  e. Audits activities associated with configuration-controlled changes to the system; and 
  f. Coordinates and provides oversight for configuration change control activities through &lt;strong&gt;[Assignment: organization-defined configuration change control element (e.g., committee, board] that convenes [Selection: (one or more): [Assignment: organization-defined frequency]; [Assignment: organization-defined configuration change conditions]]&lt;/strong&gt;.</t>
  </si>
  <si>
    <t>The organization determines the types of changes to the information system that are configuration controlled. 
Configuration change control for the information system involves the systematic proposal, justification, implementation, test/evaluation, review, and disposition of changes to the system, including upgrades and modifications. 
Configuration change control includes changes to components of the information system, changes to the configuration settings for information technology products (e.g., operating systems, applications, firewalls, routers), emergency changes, and changes to remediate flaws. 
A typical organizational process for managing configuration changes to the information system includes, for example, a chartered Configuration Control Board that approves proposed changes to the system. 
Auditing of changes refers to changes in activity before and after a change is made to the information system and the auditing activities required to implement the change.</t>
  </si>
  <si>
    <t>The organization employs automated mechanisms to: 
  (a) Document proposed changes to the information system; 
  (b) Notify designated approval authorities; 
  (c) Highlight approvals that have not been received by &lt;strong&gt;[Assignment: organization-defined time period]&lt;/strong&gt;; 
  (d) Inhibit change until designated approvals are received; and 
  (e) Document completed changes to the information system.</t>
  </si>
  <si>
    <t>Security impact analyses are conducted by organizational personnel with information security responsibilities, including for example, Information System Administrators, Information System Security Officers, Information System Security Managers, and Information System Security Engineers. 
Individuals conducting security impact analyses have the appropriate skills and technical expertise to analyze the changes to information systems and the associated security ramifications. 
Security impact analysis may include, for example, reviewing information system documentation such as the security plan to understand how specific security controls are implemented within the system and how the changes might affect the controls. 
Security impact analysis may also include an assessment of risk to understand the impact of the changes and to determine if additional security controls are required. 
Security impact analysis is scaled in accordance with the security categorization of the information system.</t>
  </si>
  <si>
    <t>Any changes to the hardware, software, and/or firmware components of the information system can potentially have significant effects on the overall security of the system. 
Accordingly, only qualified and authorized individuals are allowed to obtain access to information system components for purposes of initiating changes, including upgrades and modifications. 
Additionally, maintaining records of access is essential for ensuring that configuration change control is being implemented as intended and for supporting after-the-fact actions should the organization become aware of an unauthorized change to the information system. 
Access restrictions for change also include software libraries. 
Examples of access restrictions include, for example, physical and logical access controls (see AC-3 and PE-3), workflow automation, media libraries, abstract layers (e.g., changes are implemented into a third-party interface rather than directly into the information system component), and change windows (e.g., changes occur only during specified times, making unauthorized changes outside the window easy to discover). 
Some or all of the enforcement mechanisms and processes necessary to implement this security control are included in other controls. 
For measures implemented in other controls, this control provides information to be used in the implementation of the other controls to cover specific needs related to enforcing authorizations to make changes to the information system, auditing changes, and retaining and review records of changes.</t>
  </si>
  <si>
    <t>The organization: 
  (a) Limits information system developer/integrator privileges to change hardware, software, and firmware components and system information directly within a production environment; and 
  (b) Reviews and reevaluates information system developer/integrator privileges &lt;strong&gt;[Assignment: organization-defined frequency]&lt;/strong&gt;.</t>
  </si>
  <si>
    <t>The organization: 
  a. Establishes and documents mandatory configuration settings for information technology products employed within the information system using [Assignment: organization-defined security configuration checklists] that reflect the most restrictive mode consistent with operational requirements 
  b. Implements the configuration settings 
  c. Identifies, documents, and approves exceptions from the mandatory configuration settings for individual components within the information system based on explicit operational requirements;  
  andd. Monitors and controls changes to the configuration settings in accordance with organizational policies and procedures.</t>
  </si>
  <si>
    <t>Configuration settings are the configurable security-related parameters of information technology products that are part of the information system. 
Security-related parameters are those parameters impacting the security state of the system including parameters related to meeting other security control requirements. 
Security-related parameters include, for example, registry settings; account, file, and directory settings (i.e., permissions); and settings for services, ports, protocols, and remote connections. 
Organizations establish organization-wide mandatory configuration settings from which the settings for a given information system are derived. 
A security configuration checklist (sometimes referred to as a lockdown guide, hardening guide, security guide, security technical implementation guide [STIG], or benchmark) is a series of instructions or procedures for configuring an information system component to meet operational requirements. 
Checklists can be developed by information technology developers and vendors, consortia, academia, industry, federal agencies (and other government organizations), and others in the public and private sectors. 
An example of a security configuration checklist is the Federal Desktop Core Configuration (FDCC) which potentially affects the implementation of CM-6 and other controls such as AC-19 and CM-7. 
The Security Content Automation Protocol (SCAP) and defined standards within the protocol (e.g., Common Configuration Enumeration) provide an effective method to uniquely identify, track, and control configuration settings. 
OMB establishes federal policy on configuration requirements for federal information systems.</t>
  </si>
  <si>
    <t>Information systems are capable of providing a wide variety of functions and services. 
Some of the functions and services, provided by default, may not be necessary to support essential organizational operations (e.g., key missions, functions). 
Additionally, it is sometimes convenient to provide multiple services from a single component of an information system, but doing so increases risk over limiting the services provided by any one component. 
Where feasible, organizations limit component functionality to a single function per device (e.g., email server or web server, not both). 
The functions and services provided by organizational information systems, or individual components of information systems, are carefully reviewed to determine which functions and services are candidates for elimination (e.g., Voice Over Internet Protocol, Instant Messaging, auto-execute, file sharing). 
Organizations consider disabling unused or unnecessary physical and logical ports and protocols (e.g., Universal Serial Bus [USB], File Transfer Protocol [FTP], Internet Protocol Version 6 [IPv6], Hyper Text Transfer Protocol [HTTP]) on information system components to prevent unauthorized connection of devices, unauthorized transfer of information, or unauthorized tunneling. 
Organizations can utilize network scanning tools, intrusion detection and prevention systems, and end-point protections such as firewalls and host-based intrusion detection systems to identify and prevent the use of prohibited functions, ports, protocols, and services.</t>
  </si>
  <si>
    <t>The organization develops, documents, and maintains an inventory of information system components that: 
  a. Accurately reflects the current information system 
  b. Is consistent with the authorization boundary of the information system 
  c. Is at the level of granularity deemed necessary for tracking and reporting 
  d. Includes &lt;strong&gt;[Assignment: organization-defined information deemed necessary to achieve effective property accountability]&lt;/strong&gt;; and 
 &amp;nbspe. Is available for review and audit by designated organizational officials.</t>
  </si>
  <si>
    <t>The organization: 
  (a) Employs automated mechanisms &lt;strong&gt;[Assignment: organization-defined frequency]&lt;/strong&gt; to detect the addition of unauthorized components/devices into the information system; and 
  (b) Disables network access by such components/devices or notifies designated organizational officials.</t>
  </si>
  <si>
    <t xml:space="preserve">The organization develops, documents, and implements a configuration management plan for the information system that: 
  a. Addresses roles, responsibilities, and configuration management processes and procedures 
  b. Defines the configuration items for the information system and when in the system development life cycle the configuration items are placed under configuration management; and 
  c. Establishes the means for identifying configuration items throughout the system development life cycle and a process for managing the configuration of the configuration items. </t>
  </si>
  <si>
    <t>Configuration items are the information system items (hardware, software, firmware, and documentation) to be configuration managed. 
The configuration management plan satisfies the requirements in the organization’s configuration management policy while being tailored to the individual information system. 
The configuration management plan defines detailed processes and procedures for how configuration management is used to support system development life cycle activities at the information system level. 
The plan describes how to move a change through the change management process, how configuration settings and configuration baselines are updated, how the information system component inventory is maintained, how development, test, and operational environments are controlled, and finally, how documents are developed, released, and updated. 
The configuration management approval process includes designation of key management stakeholders that are responsible for reviewing and approving proposed changes to the information system, and security personnel that would conduct an impact analysis prior to the implementation of any changes to the system.</t>
  </si>
  <si>
    <t>The organization develops, disseminates, and reviews/updates&lt;strong&gt; [Assignment: organization-defined frequency]&lt;/strong&gt;: 
  a. A formal, documented contingency planning policy that addresses purpose, scope, roles, responsibilities, management commitment, coordination among organizational entities, and compliance; and 
  b. Formal, documented procedures to facilitate the implementation of the contingency planning policy and associated contingency planning controls.</t>
  </si>
  <si>
    <t xml:space="preserve">This control is intended to produce the policy and procedures that are required for the effective implementation of selected security controls and control enhancements in the contingency planning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contingency planning policy can be included as part of the general information security policy for the organization. 
Contingency planning procedures can be developed for the security program in general and for a particular information system, when required. 
The organizational risk management strategy is a key factor in the development of the contingency planning policy.
</t>
  </si>
  <si>
    <t>The organization: 
  a. Develops a contingency plan for the information system that:- Identifies essential missions and business functions and associated contingency requirements;- Provides recovery objectives, restoration priorities, and metrics;- Addresses contingency roles, responsibilities, assigned individuals with contact information;- Addresses maintaining essential missions and business functions despite an information system disruption, compromise, or failure; - Addresses eventual, full information system restoration without deterioration of the security measures originally planned and implemented; and- Is reviewed and approved by designated officials within the organization 
  b. Distributes copies of the contingency plan to &lt;strong&gt;[Assignment: organization-defined list of key contingency personnel (identified by name and/or by role) and organizational elements]&lt;/strong&gt; 
  c. Coordinates contingency planning activities with incident handling activities 
  d. Reviews the contingency plan for the information system &lt;strong&gt;[Assignment: organization-defined frequency]&lt;/strong&gt; 
  e. Revises the contingency plan to address changes to the organization, information system, or environment of operation and problems encountered during contingency plan implementation, execution, or testing;  
  andf. Communicates contingency plan changes to &lt;strong&gt;[Assignment: organization-defined list of key contingency personnel (identified by name and/or by role) and organizational elements]&lt;/strong&gt;.</t>
  </si>
  <si>
    <t>Contingency planning for information systems is part of an overall organizational program for achieving continuity of operations for mission/business operations. 
Contingency planning addresses both information system restoration and implementation of alternative mission/business processes when systems are compromised. 
Information system recovery objectives are consistent with applicable laws, Executive Orders, directives, policies, standards, or regulations. 
In addition to information system availability, contingency plans also address other security-related events resulting in a reduction in mission/business effectiveness, such as malicious attacks compromising the confidentiality or integrity of the information system. 
Examples of actions to call out in contingency plans include, for example, graceful degradation, information system shutdown, fall back to a manual mode, alternate information flows, or operating in a mode that is reserved solely for when the system is under attack.</t>
  </si>
  <si>
    <t>The organization plans for the full resumption of missions and business functions within &lt;strong&gt;[1 hour (Availability High) 
  1-5 days (Availability Moderate) 
  5-30 days (Availability Low) 
  as defined in the contingency plan]&lt;/strong&gt; of contingency plan activation.</t>
  </si>
  <si>
    <t>The organization: 
  a. Tests and/or exercises the contingency plan for the information system [Assignment: organization-defined frequency] using [Assignment: organization-defined tests and/or exercises] to determine the plan’s effectiveness and the organization’s readiness to execute the plan; and 
  b. Reviews the contingency plan test/exercise results and initiates corrective actions.</t>
  </si>
  <si>
    <t>There are several methods for testing and/or exercising contingency plans to identify potential weaknesses (e.g., checklist, walk-through/tabletop, simulation: parallel, full interrupt). 
Contingency plan testing and/or exercises include a determination of the effects on organizational operations and assets (e.g., reduction in mission capability) and individuals arising due to contingency operations in accordance with the plan.</t>
  </si>
  <si>
    <t>The organization: 
  a. Establishes an alternate processing site including necessary agreements to permit the resumption of information system operations for essential missions and business functions within &lt;strong&gt;[Assignment: organization-defined time period consistent with recovery time objectives]&lt;/strong&gt; when the primary processing capabilities are unavailable; and 
  b. Ensures that equipment and supplies required to resume operations are available at the alternate site or contracts are in place to support delivery to the site in time to support the organization-defined time period for resumption.</t>
  </si>
  <si>
    <t>The organization: 
  (a) Develops primary and alternate telecommunications service agreements that contain priority-of-service provisions in accordance with the organization’s availability requirements; and 
  (b) Requests Telecommunications Service Priority for all telecommunications services used for national security emergency preparedness in the event that the primary and/or alternate telecommunications services are provided by a common carrier.</t>
  </si>
  <si>
    <t>The organization: 
  a. Conducts backups of user-level information contained in the information system &lt;strong&gt;[Assignment: organization-defined frequency consistent with recovery time and recovery point objectives]&lt;/strong&gt; 
  b. Conducts backups of system-level information contained in the information system &lt;strong&gt;[Assignment: organization-defined frequency consistent with recovery time and recovery point objectives]&lt;/strong&gt; 
  c. Conducts backups of information system documentation including security-related documentation &lt;strong&gt;[Assignment: organization-defined frequency consistent with recovery time and recovery point objectives]&lt;/strong&gt;; and 
d. Protects the confidentiality and integrity of backup information at the storage location.</t>
  </si>
  <si>
    <t>System-level information includes, for example, system-state information, operating system and application software, and licenses. 
Digital signatures and cryptographic hashes are examples of mechanisms that can be employed by organizations to protect the integrity of information system backups. 
An organizational assessment of risk guides the use of encryption for protecting backup information. 
The protection of system backup information while in transit is beyond the scope of this control.</t>
  </si>
  <si>
    <t>Recovery is executing information system contingency plan activities to restore essential missions and business functions. 
Reconstitution takes place following recovery and includes activities for returning the information system to its original functional state before contingency plan activation. 
Recovery and reconstitution procedures are based on organizational priorities, established recovery point/time and reconstitution objectives, and appropriate metrics. 
Reconstitution includes the deactivation of any interim information system capability that may have been needed during recovery operations. 
Reconstitution also includes an assessment of the fully restored information system capability, a potential system reauthorization 
and the necessary activities to prepare the system against another disruption, compromise, or failure. 
Recovery and reconstitution capabilities employed by the organization can be a combination of automated mechanisms and manual procedures.</t>
  </si>
  <si>
    <t>The organization develops, disseminates, and reviews/updates &lt;strong&gt;[Assignment: organization-defined frequency]&lt;/strong&gt;: 
  a. A formal, documented identification and authentication policy that addresses purpose, scope, roles, responsibilities, management commitment, coordination among organizational entities, and compliance; and 
  b. Formal, documented procedures to facilitate the implementation of the identification and authentication policy and associated identification and authentication controls.</t>
  </si>
  <si>
    <t xml:space="preserve">This control is intended to produce the policy and procedures that are required for the effective implementation of selected security controls and control enhancements in the identification and authentication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identification and authentication policy can be included as part of the general information security policy for the organization. 
Identification and authentication procedures can be developed for the security program in general and for a particular information system, when required. 
The organizational risk management strategy is a key factor in the development of the identification and authentication policy. </t>
  </si>
  <si>
    <t>Organizational users include organizational employees or individuals the organization deems to have equivalent status of employees (e.g., contractors, guest researchers, individuals from allied nations). 
Users are uniquely identified and authenticated for all accesses other than those accesses explicitly identified and documented by the organization in AC-14. 
Unique identification of individuals in group accounts (e.g., shared privilege accounts) may need to be considered for detailed accountability of activity. 
Authentication of user identities is accomplished through the use of passwords, tokens, biometrics, or in the case of multifactor authentication, some combination thereof. 
Access to organizational information systems is defined as either local or network. 
Local access is any access to an organizational information system by a user (or process acting on behalf of a user) where such access is obtained by direct connection without the use of a network. 
Network access is any access to an organizational information system by a user (or process acting on behalf of a user) where such access is obtained through a network connection. 
Remote access is a type of network access which involves communication through an external network (e.g., the Internet). 
Internal networks include local area networks, wide area networks, and virtual private networks that are under the control of the organization. 
For a virtual private network (VPN), the VPN is considered an internal network if the organization establishes the VPN connection between organization-controlled endpoints in a manner that does not require the organization to depend on any external networks across which the VPN transits to protect the confidentiality and integrity of information transmitted. 
Identification and authentication requirements for information system access by other than organizational users are described in IA-8.The identification and authentication requirements in this control are satisfied by complying with Homeland Security Presidential Directive 12 consistent with organization-specific implementation plans provided to OMB. 
In addition to identifying and authenticating users at the information-system level (i.e., at logon), identification and authentication mechanisms are employed at the application level, when necessary, to provide increased information security for the organization.</t>
  </si>
  <si>
    <t>The organization: 
  (a) Allows the use of group authenticators only when used in conjunction with an individual/unique authenticator; and 
  (b) Requires individuals to be authenticated with an individual authenticator prior to using a group authenticator.</t>
  </si>
  <si>
    <t>The devices requiring unique identification and authentication may be defined by type, by specific device, or by a combination of type and device as deemed appropriate by the organization. 
The information system typically uses either shared known information (e.g., Media Access Control [MAC] or Transmission Control Protocol/Internet Protocol [TCP/IP] addresses) for identification or an organizational authentication solution (e.g., IEEE 802.1x and Extensible Authentication Protocol [EAP], Radius server with EAP-Transport Layer Security [TLS] authentication, Kerberos) to identify and authenticate devices on local and/or wide area networks. 
The required strength of the device authentication mechanism is determined by the security categorization of the information system.</t>
  </si>
  <si>
    <t>The organization manages information system identifiers for users and devices by: 
  a. Receiving authorization from a designated organizational official to assign a user or device identifier 
  b. Selecting an identifier that uniquely identifies an individual or device 
  c. Assigning the user identifier to the intended party or the device identifier to the intended device 
  d. Preventing reuse of user or device identifiers for &lt;strong&gt;[Assignment: organization-defined time period]&lt;/strong&gt;; and 
  e. Disabling the user identifier after &lt;strong&gt;[Assignment: organization-defined time period of inactivity]&lt;/strong&gt;.</t>
  </si>
  <si>
    <t>Common device identifiers include media access control (MAC) or Internet protocol (IP) addresses, or device-unique token identifiers. 
Management of user identifiers is not applicable to shared information system accounts (e.g., guest and anonymous accounts). 
It is commonly the case that a user identifier is the name of an information system account associated with an individual. 
In such instances, identifier management is largely addressed by the account management activities of AC-2. 
IA-4 also covers user identifiers not necessarily associated with an information system account (e.g., the identifier used in a physical security control database accessed by a badge reader system for access to the information system).</t>
  </si>
  <si>
    <t>The organization manages information system authenticators for users and devices by: 
  a. Verifying, as part of the initial authenticator distribution, the identity of the individual and/or device receiving the authenticator 
  b. Establishing initial authenticator content for authenticators defined by the organization 
  c. Ensuring that authenticators have sufficient strength of mechanism for their intended use 
  d. Establishing and implementing administrative procedures for initial authenticator distribution, for lost/compromised or damaged authenticators, and for revoking authenticators 
  e. Changing default content of authenticators upon information system installation 
  f. Establishing minimum and maximum lifetime restrictions and reuse conditions for authenticators (if appropriate) 
  g. Changing/refreshing authenticators [Assignment: organization-defined time period by authenticator type] 
  h. Protecting authenticator content from unauthorized disclosure and modification;  
  andi. Requiring users to take, and having devices implement, specific measures to safeguard authenticators.</t>
  </si>
  <si>
    <t>User authenticators include, for example, passwords, tokens, biometrics, PKI certificates, and key cards. 
Initial authenticator content is the actual content (e.g., the initial password) as opposed to requirements about authenticator content (e.g., minimum password length). 
Many information system components are shipped with factory default authentication credentials to allow for initial installation and configuration. 
Default authentication credentials are often well known, easily discoverable, present a significant security risk, and therefore, are changed upon installation. 
The requirement to protect user authenticators may be implemented via control PL-4 or PS-6 for authenticators in the possession of users and by controls AC-3, AC-6, and SC-28 for authenticators stored within the information system (e.g., passwords stored in a hashed or encrypted format, files containing encrypted or hashed passwords accessible only with super user privileges). 
The information system supports user authenticator management by organization-defined settings and restrictions for various authenticator characteristics including, for example, minimum password length, password composition, validation time window for time synchronous one time tokens, and number of allowed rejections during verification stage of biometric authentication. 
Measures to safeguard user authenticators include, for example, maintaining possession of individual authenticators, not loaning or sharing authenticators with others, and reporting lost or compromised authenticators immediately. 
Authenticator management includes issuing and revoking, when no longer needed, authenticators for temporary access such as that required for remote maintenance. 
Device authenticators include, for example, certificates and passwords.</t>
  </si>
  <si>
    <t>The information system, for password-based authentication: 
  (a) Enforces minimum password complexity of &lt;strong&gt;[Assignment: organization-defined requirements for case sensitivity, number of characters, mix of upper-case letters, lower-case letters, numbers, and special characters, including minimum requirements for each type]&lt;/strong&gt;; 
  (b) Enforces at least a &lt;strong&gt;[Assignment: organization-defined number of changed characters]&lt;/strong&gt; when new passwords are created; 
  (c) Encrypts passwords in storage and in transmission; 
  (d) Enforces password minimum and maximum lifetime restrictions of &lt;strong&gt;[Assignment: organization-defined numbers for lifetime minimum, lifetime maximum]&lt;/strong&gt;; and 
  (e) Prohibits password reuse for &lt;strong&gt;[Assignment: organization-defined number]&lt;/strong&gt; generations.</t>
  </si>
  <si>
    <t>The information system, for PKI-based authentication: 
  (a) Validates certificates by constructing a certification path with status information to an accepted trust anchor; 
  (b) Enforces authorized access to the corresponding private key; and; 
  (c) Maps the authenticated identity to the user account.</t>
  </si>
  <si>
    <t>When an individual has accounts on multiple information systems, there is the risk that if one account is compromised and the individual is using the same user identifier and authenticator, other accounts will be compromised as well.  Possible alternatives include, but are not limited to:  
  (i) having the same user identifier but different authenticators on all systems;  
  (ii) having different user identifiers and authenticators on each system;  
  (iii) employing some form of single sign-on mechanism; or  
  (iv) including some form of one-time passwords on all systems.</t>
  </si>
  <si>
    <t>The feedback from the information system does not provide information that would allow an unauthorized user to compromise the authentication mechanism. 
Displaying asterisks when a user types in a password, is an example of obscuring feedback of authentication information.</t>
  </si>
  <si>
    <t>Non-organizational users include all information system users other than organizational users explicitly covered by IA-2. 
Users are uniquely identified and authenticated for all accesses other than those accesses explicitly identified and documented by the organization in accordance with AC-14. 
In accordance with the E-Authentication E-Government initiative, authentication of non-organizational users accessing federal information systems may be required to protect federal, proprietary, or privacy-related information (with exceptions noted for national security systems). 
Accordingly, a risk assessment is used in determining the authentication needs of the organization. 
Scalability, practicality, and security are simultaneously considered in balancing the need to ensure ease of use for access to federal information and information systems with the need to protect and adequately mitigate risk to organizational operations, organizational assets, individuals, other organizations, and the Nation. 
Identification and authentication requirements for information system access by organizational users are described in IA-2.</t>
  </si>
  <si>
    <t>The organization develops, disseminates, and reviews/updates &lt;strong&gt;[Assignment: organization-defined frequency]&lt;/strong&gt;: 
  a. A formal, documented incident response policy that addresses purpose, scope, roles, responsibilities, management commitment, coordination among organizational entities, and compliance; and 
  b. Formal, documented procedures to facilitate the implementation of the incident response policy and associated incident response controls.</t>
  </si>
  <si>
    <t>This control is intended to produce the policy and procedures that are required for the effective implementation of selected security controls and control enhancements in the incident response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incident response policy can be included as part of the general information security policy for the organization. 
Incident response procedures can be developed for the security program in general and for a particular information system, when required. 
The organizational risk management strategy is a key factor in the development of the incident response policy.</t>
  </si>
  <si>
    <t>The organization: 
  a. Trains personnel in their incident response roles and responsibilities with respect to the information system; and 
  b. Provides refresher training &lt;strong&gt;[Assignment: organization-defined frequency]&lt;/strong&gt;.</t>
  </si>
  <si>
    <t>The organization: 
  a. Implements an incident handling capability for security incidents that includes preparation, detection and analysis, containment, eradication, and recovery 
  b. Coordinates incident handling activities with contingency planning activities; and 
  c. Incorporates lessons learned from ongoing incident handling activities into incident response procedures, training, and testing/exercises, and implements the resulting changes accordingly.</t>
  </si>
  <si>
    <t>Documenting information system security incidents includes, for example, maintaining records about each incident, the status of the incident, and other pertinent information necessary for forensics, evaluating incident details, trends, and handling. 
Incident information can be obtained from a variety of sources including, for example, incident reports, incident response teams, audit monitoring, network monitoring, physical access monitoring, and user/administrator reports.</t>
  </si>
  <si>
    <t>The organization: 
  a. Requires personnel to report suspected security incidents to the organizational incident response capability within &lt;strong&gt;[Assignment: organization-defined time-period]&lt;/strong&gt;; and 
  b. Reports security incident information to designated authorities.</t>
  </si>
  <si>
    <t>The intent of this control is to address both specific incident reporting requirements within an organization and the formal incident reporting requirements for federal agencies and their subordinate organizations. 
The types of security incidents reported, the content and timeliness of the reports, and the list of designated reporting authorities are consistent with applicable federal laws, Executive Orders, directives, policies, regulations, standards, and guidance. 
Current federal policy requires that all federal agencies (unless specifically exempted from such requirements) report security incidents to the United States Computer Emergency Readiness Team (US-CERT) within specified time frames designated in the US-CERT Concept of Operations for Federal Cyber Security Incident Handling.</t>
  </si>
  <si>
    <t>The organization: 
  (a) Establishes a direct, cooperative relationship between its incident response capability and external providers of information system protection capability; and 
  (b) Identifies organizational incident response team members to the external providers.</t>
  </si>
  <si>
    <t xml:space="preserve">The organization: 
  a. Develops an incident response plan that:- Provides the organization with a roadmap for implementing its incident response capability;- Describes the structure and organization of the incident response capability;- Provides a high-level approach for how the incident response capability fits into the overall organization;- Meets the unique requirements of the organization, which relate to mission, size, structure, and functions;- Defines reportable incidents;- Provides metrics for measuring the incident response capability within the organization.- Defines the resources and management support needed to effectively maintain and mature an incident response capability; and- Is reviewed and approved by designated officials within the organization 
  b. Distributes copies of the incident response plan to &lt;strong&gt;[Assignment: organization-defined list of incident response personnel (identified by name and/or by role) and organizational elements]&lt;/strong&gt; 
  c. Reviews the incident response plan &lt;strong&gt;[Assignment: organization-defined frequency]&lt;/strong&gt; 
  d. Revises the incident response plan to address system/organizational changes or problems encountered during plan implementation, execution, or testing; and 
  e. Communicates incident response plan changes to &lt;strong&gt;[Assignment: organization-defined list of incident response personnel (identified by name and/or by role) and organizational elements]&lt;/strong&gt;. </t>
  </si>
  <si>
    <t>It is important that organizations have a formal, focused, and coordinated approach to responding to incidents. 
The organization’s mission, strategies, and goals for incident response help determine the structure of its incident response capability.</t>
  </si>
  <si>
    <t>The organization develops, disseminates, and reviews/updates &lt;strong&gt;[Assignment: organization-defined frequency]&lt;/strong&gt;: 
  a. A formal, documented information system maintenance policy that addresses purpose, scope, roles, responsibilities, management commitment, coordination among organizational entities, and compliance; and 
  b. Formal, documented procedures to facilitate the implementation of the information system maintenance policy and associated system maintenance controls.</t>
  </si>
  <si>
    <t>This control is intended to produce the policy and procedures that are required for the effective implementation of selected security controls and control enhancements in the system maintenance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information system maintenance policy can be included as part of the general information security policy for the organization. 
System maintenance procedures can be developed for the security program in general and for a particular information system, when required. 
The organizational risk management strategy is a key factor in the development of the system maintenance policy.</t>
  </si>
  <si>
    <t>The organization: 
  a. Schedules, performs, documents, and reviews records of maintenance and repairs on information system components in accordance with manufacturer or vendor specifications and/or organizational requirements 
  b. Controls all maintenance activities, whether performed on site or remotely and whether the equipment is serviced on site or removed to another location 
  c. Requires that a designated official explicitly approve the removal of the information system or system components from organizational facilities for off-site maintenance or repairs 
  d. Sanitizes equipment to remove all information from associated media prior to removal from organizational facilities for off-site maintenance or repairs; and 
  e. Checks all potentially impacted security controls to verify that the controls are still functioning properly following maintenance or repair actions.</t>
  </si>
  <si>
    <t>The organization maintains maintenance records for the information system that include: 
  (a) Date and time of maintenance; 
  (b) Name of the individual performing the maintenance;(c) Name of escort, if necessary; 
  (d) A description of the maintenance performed; and 
  (e) A list of equipment removed or replaced (including identification numbers, if applicable).</t>
  </si>
  <si>
    <t>The organization prevents the unauthorized removal of maintenance equipment by one of the following:  
  (i) verifying that there is no organizational information contained on the equipment;  
  (ii) sanitizing or destroying the equipment;  
  (iii) retaining the equipment within the facility; or  
  (iv) obtaining an exemption from a designated organization official explicitly authorizing removal of the equipment from the facility.</t>
  </si>
  <si>
    <t>The organization: 
  a. Authorizes, monitors, and controls non-local maintenance and diagnostic activities 
  b. Allows the use of non-local maintenance and diagnostic tools only as consistent with organizational policy and documented in the security plan for the information system 
&amp;nbsp c. Employs strong identification and authentication techniques in the establishment of non-local maintenance and diagnostic sessions 
  d. Maintains records for non-local maintenance and diagnostic activities; and 
  e. Terminates all sessions and network connections when non-local maintenance is completed.</t>
  </si>
  <si>
    <t>Non-local maintenance and diagnostic activities are those activities conducted by individuals communicating through a network; either an external network (e.g., the Internet) or an internal network. 
Local maintenance and diagnostic activities are those activities carried out by individuals physically present at the information system or information system component and not communicating across a network connection. 
Identification and authentication techniques used in the establishment of non-local maintenance and diagnostic sessions are consistent with the network access requirements in IA-2. 
Strong authenticators include, for example, PKI where certificates are stored on a token protected by a password, passphrase, or biometric. 
Enforcing requirements in MA-4 is accomplished in part, by other controls.</t>
  </si>
  <si>
    <t>The organization: 
  (a) Requires that non-local maintenance and diagnostic services be performed from an information system that implements a level of security at least as high as that implemented on the system being serviced; or 
  (b) Removes the component to be serviced from the information system and prior to non-local maintenance or diagnostic services, sanitizes the component (with regard to organizational information) before removal from organizational facilities, and after the service is performed, inspects and sanitizes the component (with regard to potentially malicious software and surreptitious implants) before reconnecting the component to the information system.</t>
  </si>
  <si>
    <t>The organization protects non-local maintenance sessions through the use of a strong authenticator tightly bound to the user and by separating the maintenance session from other network sessions with the information system by either: 
  (a) Physically separated communications paths; or 
  (b) Logically separated communications paths based upon encryption.</t>
  </si>
  <si>
    <t>The organization requires that: 
  (a) Maintenance personnel notify &lt;strong&gt;[Assignment: organization-defined personnel]&lt;/strong&gt; when non-local maintenance is planned (i.e., date/time); and 
  (b) A designated organizational official with specific information security/information system knowledge approves the non-local maintenance.</t>
  </si>
  <si>
    <t xml:space="preserve">The organization: 
  a. Establishes a process for maintenance personnel authorization and maintains a current list of authorized maintenance organizations or personnel; and 
  b. Ensures that personnel performing maintenance on the information system have required access authorizations or designates organizational personnel with required access authorizations and technical competence deemed necessary to supervise information system maintenance when maintenance personnel do not possess the required access authorizations. </t>
  </si>
  <si>
    <t>Individuals not previously identified in the information system, such as vendor personnel and consultants, may legitimately require privileged access to the system, for example, when required to conduct maintenance or diagnostic activities with little or no notice. 
Based on a prior assessment of risk, the organization may issue temporary credentials to these individuals. 
Temporary credentials may be for one-time use or for a very limited time period.</t>
  </si>
  <si>
    <t>The organization maintains procedures for the use of maintenance personnel that lack appropriate security clearances or are not U.S. citizens, that include the following requirements: 
  (a) Maintenance personnel who do not have needed access authorizations, clearances, or formal access approvals are escorted and supervised during the performance of maintenance and diagnostic activities on the information system by approved organizational personnel who are fully cleared, have appropriate access authorizations, and are technically qualified; 
  (b) Prior to initiating maintenance or diagnostic activities by personnel who do not have needed access authorizations, clearances or formal access approvals, all volatile information storage components within the information system are sanitized and all nonvolatile storage media are removed or physically disconnected from the system and secured; and(c) In the event an information system component cannot be sanitized, the procedures contained in the security plan for the system are enforced.</t>
  </si>
  <si>
    <t>The organization ensures that: 
  (a) Cleared foreign nationals (i.e., foreign nationals with appropriate security clearances), are used to conduct maintenance and diagnostic activities on an information system only when the system is jointly owned and operated by the United States and foreign allied governments, or owned and operated solely by foreign allied governments; and 
  (b) Approvals, consents, and detailed operational conditions regarding the use of foreign nationals to conduct maintenance and diagnostic activities on an information system are fully documented within a Memorandum of Agreement.</t>
  </si>
  <si>
    <t>The organization specifies those information system components that, when not operational, result in increased risk to organizations, individuals, or the Nation because the security functionality intended by that component is not being provided. 
Security-critical components include, for example, firewalls, guards, gateways, intrusion detection systems, audit repositories, authentication servers, and intrusion prevention systems.</t>
  </si>
  <si>
    <t>The organization develops, disseminates, and reviews/updates &lt;strong&gt;[Assignment: organization-defined frequency]&lt;/strong&gt;: 
  a. A formal, documented media protection policy that addresses purpose, scope, roles, responsibilities, management commitment, coordination among organizational entities, and compliance; and 
  b. Formal, documented procedures to facilitate the implementation of the media protection policy and associated media protection controls.</t>
  </si>
  <si>
    <t>This control is intended to produce the policy and procedures that are required for the effective implementation of selected security controls and control enhancements in the media protection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media protection policy can be included as part of the general information security policy for the organization. 
Media protection procedures can be developed for the security program in general and for a particular information system, when required. 
The organizational risk management strategy is a key factor in the development of the media protection policy.</t>
  </si>
  <si>
    <t>Information system media includes both digital media (e.g., diskettes, magnetic tapes, external/removable hard drives, flash/thumb drives, compact disks, digital video disks) and non-digital media (e.g., paper, microfilm). 
This control also applies to mobile computing and communications devices with information storage capability (e.g., notebook/laptop computers, personal digital assistants, cellular telephones, digital cameras, and audio recording devices). 
An organizational assessment of risk guides the selection of media and associated information contained on that media requiring restricted access. 
Organizations document in policy and procedures, the media requiring restricted access, individuals authorized to access the media, and the specific measures taken to restrict access. 
Fewer protection measures are needed for media containing information determined by the organization to be in the public domain, to be publicly releasable, or to have limited or no adverse impact if accessed by other than authorized personnel. 
In these situations, it is assumed that the physical access controls where the media resides provide adequate protection.</t>
  </si>
  <si>
    <t xml:space="preserve">The organization: 
  a. Marks, in accordance with organizational policies and procedures, removable information system media and information system output indicating the distribution limitations, handling caveats, and applicable security markings (if any) of the information; and 
  b. Exempts &lt;strong&gt;[Assignment: organization-defined list of removable media types]&lt;/strong&gt; from marking as long as the exempted items remain within &lt;strong&gt;[Assignment: organization-defined controlled areas]&lt;/strong&gt;. 
</t>
  </si>
  <si>
    <t xml:space="preserve">The term marking is used when referring to the application or use of human-readable security attributes. 
The term labeling is used when referring to the application or use of security attributes with regard to internal data structures within the information system (see AC-16, Security Attributes). 
Removable information system media includes both digital media (e.g., diskettes, magnetic tapes, external/removable hard drives, flash/thumb drives, compact disks, digital video disks) and non-digital media (e.g., paper, microfilm). 
An organizational assessment of risk guides the selection of media requiring marking. 
Marking is generally not required for media containing information determined by the organization to be in the public domain or to be publicly releasable. 
Some organizations, however, may require markings for public information indicating that the information is publicly releasable. 
Organizations may extend the scope of this control to include information system output devices containing organizational information, including, for example, monitors and printers. 
Marking of removable media and information system output is consistent with applicable federal laws, Executive Orders, directives, policies, regulations, standards, and guidance. </t>
  </si>
  <si>
    <t>The organization: 
  a. Physically controls and securely stores &lt;strong&gt;[Assignment: organization-defined types of digital and non-digital media]&lt;/strong&gt; within &lt;strong&gt;[Assignment: organization-defined controlled areas]&lt;/strong&gt; using &lt;strong&gt;[Assignment: organization-defined security measures]&lt;/strong&gt; 
  b. Protects information system media until the media are destroyed or sanitized using approved equipment, techniques, and procedures</t>
  </si>
  <si>
    <t>Information system media includes both digital media (e.g., diskettes, magnetic tapes, external/removable hard drives, flash/thumb drives, compact disks, digital video disks) and non-digital media (e.g., paper, microfilm). 
This control also applies to mobile computing and communications devices with information storage capability (e.g., notebook/laptop computers, personal digital assistants, cellular telephones, digital cameras, and audio recording devices). 
Telephone systems are also considered information systems and may have the capability to store information on internal media (e.g., on voicemail systems). 
Since telephone systems do not have, in most cases, the identification, authentication, and access control mechanisms typically employed in other information systems, organizational personnel use extreme caution in the types of information stored on telephone voicemail systems. 
A controlled area is any area or space for which the organization has confidence that the physical and procedural protections are sufficient to meet the requirements established for protecting the information and/or information system. 
An organizational assessment of risk guides the selection of media and associated information contained on that media requiring physical protection. 
Fewer protection measures are needed for media containing information determined by the organization to be in the public domain, to be publicly releasable, or to have limited or no adverse impact on the organization or individuals if accessed by other than authorized personnel. 
In these situations, it is assumed that the physical access controls to the facility where the media resides provide adequate protection.As part of a defense-in-depth strategy, the organization considers routinely encrypting information at rest on selected secondary storage devices. 
The employment of cryptography is at the discretion of the information owner/steward. 
The selection of the cryptographic mechanisms used is based upon maintaining the confidentiality and integrity of the information. 
The strength of mechanisms is commensurate with the classification and sensitivity of the information.</t>
  </si>
  <si>
    <t>The organization: 
  a. Protects and controls &lt;strong&gt;[Assignment: organization-defined types of digital and non-digital media]&lt;/strong&gt; during transport outside of controlled areas using &lt;strong&gt;[Assignment: organization-defined security measures]&lt;/strong&gt; 
  b. Maintains accountability for information system media during transport outside of controlled areas;and 
  c. Restricts the activities associated with transport of such media to authorized personnel.</t>
  </si>
  <si>
    <t>Information system media includes both digital media (e.g., diskettes, magnetic tapes, removable hard drives, flash/thumb drives, compact disks, digital video disks) and non-digital media (e.g., paper, microfilm). 
This control also applies to mobile computing and communications devices with information storage capability (e.g., notebook/laptop computers, personal digital assistants, cellular telephones, digital cameras, and audio recording devices) that are transported outside of controlled areas. 
Telephone systems are also considered information systems and may have the capability to store information on internal media (e.g., on voicemail systems). 
Since telephone systems do not have, in most cases, the identification, authentication, and access control mechanisms typically employed in other information systems, organizational personnel use caution in the types of information stored on telephone voicemail systems that are transported outside of controlled areas. 
A controlled area is any area or space for which the organization has confidence that the physical and procedural protections provided are sufficient to meet the requirements established for protecting the information and/or information system. 
Physical and technical security measures for the protection of digital and non-digital media are commensurate with the classification or sensitivity of the information residing on the media, and consistent with applicable federal laws, Executive Orders, directives, policies, regulations, standards, and guidance. 
Locked containers and cryptography are examples of security measures available to protect digital and non-digital media during transport. 
Cryptographic mechanisms can provide confidentiality and/or integrity protections depending upon the mechanisms used. 
An organizational assessment of risk guides:  
  (i) the selection of media and associated information contained on that media requiring protection during transport; and  
  (ii) the selection and use of storage containers for transporting non-digital media. 
Authorized transport and courier personnel may include individuals from outside the organization (e.g., U.S. Postal Service or a commercial transport or delivery service).</t>
  </si>
  <si>
    <t>The organization: 
  a. Sanitizes information system media, both digital and non-digital, prior to disposal, release out of organizational control, or release for reuse; and 
  b. Employs sanitization mechanisms with strength and integrity commensurate with the classification or sensitivity of the information.</t>
  </si>
  <si>
    <t>This control applies to all media subject to disposal or reuse, whether or not considered removable. 
Sanitization is the process used to remove information from information system media such that there is reasonable assurance that the information cannot be retrieved or reconstructed. 
Sanitization techniques, including clearing, purging, and destroying media information, prevent the disclosure of organizational information to unauthorized individuals when such media is reused or released for disposal. 
The organization uses its discretion on the employment of sanitization techniques and procedures for media containing information deemed to be in the public domain or publicly releasable, or deemed to have no adverse impact on the organization or individuals if released for reuse or disposal.</t>
  </si>
  <si>
    <t>The organization develops, disseminates, and reviews/updates &lt;strong&gt;[Assignment: organization-defined frequency]&lt;/strong&gt;: 
  a. A formal, documented physical and environmental protection policy that addresses purpose, scope, roles, responsibilities, management commitment, coordination among organizational entities, and compliance; and 
  b. Formal, documented procedures to facilitate the implementation of the physical and environmental protection policy and associated physical and environmental protection controls.</t>
  </si>
  <si>
    <t>This control is intended to produce the policy and procedures that are required for the effective implementation of selected security controls and control enhancements in the physical and environmental protection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physical and environmental protection policy can be included as part of the general information security policy for the organization. 
Physical and environmental protection procedures can be developed for the security program in general and for a particular information system, when required. 
The organizational risk management strategy is a key factor in the development of the physical and environmental protection policy.</t>
  </si>
  <si>
    <t>The organization: 
  a. Develops and keeps current a list of personnel with authorized access to the facility where the information system resides (except for those areas within the facility officially designated as publicly accessible 
  b. Issues authorization credentials 
  c. Reviews and approves the access list and authorization credentials &lt;strong&gt;[Assignment: organization-defined frequency]&lt;/strong&gt;, removing from the access list personnel no longer requiring access.</t>
  </si>
  <si>
    <t>The organization: 
  a. Enforces physical access authorizations for all physical access points (including designated entry/exit points) to the facility where the information system resides (excluding those areas within the facility officially designated as publicly accessible) 
  b. Verifies individual access authorizations before granting access to the facility 
  c. Controls entry to the facility containing the information system using physical access devices and/or guards 
  d. Controls access to areas officially designated as publicly accessible in accordance with the organization’s assessment of risk 
  e. Secures keys, combinations, and other physical access devices 
  f. Inventories physical access devices &lt;strong&gt;[Assignment: organization-defined frequency]&lt;/strong&gt;; and 
  g. Changes combinations and keys &lt;strong&gt;[Assignment: organization-defined frequency]&lt;/strong&gt; and when keys are lost, combinations are compromised, or individuals are transferred or terminated.</t>
  </si>
  <si>
    <t>The organization determines the types of guards needed, for example, professional physical security staff or other personnel such as administrative staff or information system users, as deemed appropriate. 
Physical access devices include, for example, keys, locks, combinations, and card readers. 
Workstations and associated peripherals connected to (and part of) an organizational information system may be located in areas designated as publicly accessible with access to such devices being safeguarded.</t>
  </si>
  <si>
    <t>Physical protections applied to information system distribution and transmission lines help prevent accidental damage, disruption, and physical tampering. 
Additionally, physical protections are necessary to help prevent eavesdropping or in transit modification of unencrypted transmissions. 
Protective measures to control physical access to information system distribution and transmission lines include:  
  (i) locked wiring closets;  
  (ii) disconnected or locked spare jacks; and/or  
  (iii) protection of cabling by conduit or cable trays.</t>
  </si>
  <si>
    <t>The organization: 
  a. Monitors physical access to the information system to detect and respond to physical security incidents 
  b. Reviews physical access logs &lt;strong&gt;[Assignment: organization-defined frequency]&lt;/strong&gt;; and 
  c. Coordinates results of reviews and investigations with the organization’s incident response capability.</t>
  </si>
  <si>
    <t>The organization: 
  a. Maintains visitor access records to the facility where the information system resides (except for those areas within the facility officially designated as publicly accessible); and 
  b. Reviews visitor access records &lt;strong&gt;[Assignment: organization-defined frequency]&lt;/strong&gt;.</t>
  </si>
  <si>
    <t xml:space="preserve">Visitor access records include, for example, name/organization of the person visiting, signature of the visitor, form(s) of identification, date of access, time of entry and departure, purpose of visit, and name/organization of person visited. 
</t>
  </si>
  <si>
    <t>This control, to include any enhancements specified, may be satisfied by similar requirements fulfilled by another organizational entity other than the information security program. 
Organizations avoid duplicating actions already covered.</t>
  </si>
  <si>
    <t>The organization: 
  a. Provides the capability of shutting off power to the information system or individual system components in emergency situations 
  b. Places emergency shutoff switches or devices in &lt;strong&gt;[Assignment: organization-defined location by information system or system component]&lt;/strong&gt; to facilitate safe and easy access for personnel; and 
  c. Protects emergency power shutoff capability from unauthorized activation.</t>
  </si>
  <si>
    <t>Fire suppression and detection devices/systems include, for example, sprinkler systems, handheld fire extinguishers, fixed fire hoses, and smoke detectors. 
This control, to include any enhancements specified, may be satisfied by similar requirements fulfilled by another organizational entity other than the information security program. 
Organizations avoid duplicating actions already covered.</t>
  </si>
  <si>
    <t>The organization: 
  a. Maintains temperature and humidity levels within the facility where the information system resides at &lt;strong&gt;[Assignment: organization-defined acceptable levels]&lt;/strong&gt;; and 
   b. Monitors temperature and humidity levels &lt;strong&gt;[Assignment: organization-defined frequency]&lt;/strong&gt;.</t>
  </si>
  <si>
    <t>This control, to include any enhancements specified, may be satisfied by similar requirements fulfilled by another organizational entity other than the information security program.&lt;. 
Organizations avoid duplicating actions already covered.</t>
  </si>
  <si>
    <t>The organization: 
  a. Employs &lt;strong&gt;[Assignment: organization-defined management, operational, and technical information system security controls]&lt;/strong&gt; at alternate work sites 
  b. Assesses as feasible, the effectiveness of security controls at alternate work sites; and 
  c. Provides a means for employees to communicate with information security personnel in case of security incidents or problems.</t>
  </si>
  <si>
    <t>Alternate work sites may include, for example, government facilities or private residences of employees. 
The organization may define different sets of security controls for specific alternate work sites or types of sites.</t>
  </si>
  <si>
    <t>Physical and environmental hazards include, for example, flooding, fire, tornados, earthquakes, hurricanes, acts of terrorism, vandalism, electromagnetic pulse, electrical interference, and electromagnetic radiation. 
Whenever possible, the organization also considers the location or site of the facility with regard to physical and environmental hazards. 
In addition, the organization considers the location of physical entry points where unauthorized individuals, while not being granted access, might nonetheless be in close proximity to the information system and therefore, increase the potential for unauthorized access to organizational communications (e.g., through the use of wireless sniffers or microphones). 
This control, to include any enhancements specified, may be satisfied by similar requirements fulfilled by another organizational entity other than the information security program. 
Organizations avoid duplicating actions already covered.</t>
  </si>
  <si>
    <t>The organization ensures that information system components, associated data communications, and networks are protected in accordance with:  
  (i) national emissions and TEMPEST policies and procedures; and  
  (ii) the sensitivity of the information being transmitted.</t>
  </si>
  <si>
    <t>The organization develops, disseminates, and reviews/updates &lt;strong&gt;[Assignment: organization-defined frequency]&lt;/strong&gt;: 
  a. A formal, documented security planning policy that addresses purpose, scope, roles, responsibilities, management commitment, coordination among organizational entities, and compliance; and 
  b. Formal, documented procedures to facilitate the implementation of the security planning policy and associated security planning controls.</t>
  </si>
  <si>
    <t>This control is intended to produce the policy and procedures that are required for the effective implementation of selected security controls and control enhancements in the security planning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security planning policy addresses the overall policy requirements for confidentiality, integrity, and availability and can be included as part of the general information security policy for the organization. 
Security planning procedures can be developed for the security program in general and for a particular information system, when required. 
The organizational risk management strategy is a key factor in the development of the security planning policy.</t>
  </si>
  <si>
    <t>The organization: 
  a. Develops a security plan for the information system that:- Is consistent with the organization’s enterprise architecture;- Explicitly defines the authorization boundary for the system;- Describes the operational context of the information system in terms of missions and business processes;- Provides the security categorization of the information system including supporting rationale;- Describes the operational environment for the information system;- Describes relationships with or connections to other information systems;- Provides an overview of the security requirements for the system;- Describes the security controls in place or planned for meeting those requirements including a rationale for the tailoring and supplementation decisions; and- Is reviewed and approved by the authorizing official or designated representative prior to plan implementation 
  b. Reviews the security plan for the information system &lt;strong&gt;[Assignment: organization-defined frequency]&lt;/strong&gt;; and 
  c. Updates the plan to address changes to the information system/environment of operation or problems identified during plan implementation or security control assessments.</t>
  </si>
  <si>
    <t>The organization: 
  (a) Develops a security Concept of Operations (CONOPS) for the information system containing, at a minimum:  
  (i) the purpose of the system;  
  (ii) a description of the system architecture;  
  (iii) the security authorization schedule; and  
  (iv) the security categorization and associated factors considered in determining the categorization; and 
  (b) Reviews and updates the CONOPS [Assignment: organization-defined frequency].</t>
  </si>
  <si>
    <t>The organization develops a functional architecture for the information system that identifies and maintains: 
  (a) External interfaces, the information being exchanged across the interfaces, and the protection mechanisms associated with each interface; 
  (b) User roles and the access privileges assigned to each role; 
  (c) Unique security requirements; 
  (d) Types of information processed, stored, or transmitted by the information system and any specific protection needs in accordance with applicable federal laws, Executive Orders, directives, policies, regulations, standards, and guidance; and 
  (e) Restoration priority of information or information system services.
&lt;br/</t>
  </si>
  <si>
    <t>The organization: 
  a. Establishes and makes readily available to all information system users, the rules that describe their responsibilities and expected behavior with regard to information and information system usage; and 
  b. Receives signed acknowledgment from users indicating that they have read, understand, and agree to abide by the rules of behavior, before authorizing access to information and the information system.</t>
  </si>
  <si>
    <t>The organization considers different sets of rules based on user roles and responsibilities, for example, differentiating between the rules that apply to privileged users and rules that apply to general users. 
Electronic signatures are acceptable for use in acknowledging rules of behavior.</t>
  </si>
  <si>
    <t>Security-related activities include, for example, security assessments, audits, system hardware and software maintenance, and contingency plan testing/exercises. 
Organizational advance planning and coordination includes both emergency and nonemergency (i.e., planned or nonurgent unplanned) situations.</t>
  </si>
  <si>
    <t>The organization: 
  a. Develops and disseminates an organization-wide information security program plan that:- Provides an overview of the requirements for the security program and a description of the security program management controls and common controls in place or planned for meeting those requirements;- Provides sufficient information about the program management controls and common controls (including specification of parameters for any assignment and selection operations either explicitly or by reference) to enable an implementation that is unambiguously compliant with the intent of the plan and a determination of the risk to be incurred if the plan is implemented as intended;- Includes roles, responsibilities, management commitment, coordination among organizational entities, and compliance;- Is approved by a senior official with responsibility and accountability for the risk being incurred to organizational operations (including mission, functions, image, and reputation), organizational assets, individuals, other organizations, and the Nation 
  b. Reviews the organization-wide information security program plan &lt;strong&gt;[Assignment: organization-defined frequency]&lt;/strong&gt;; and 
  c. Revises the plan to address organizational changes and problems identified during plan implementation or security control assessments.</t>
  </si>
  <si>
    <t>The information security program plan can be represented in a single document or compilation of documents at the discretion of the organization. 
The plan documents the organization-wide program management controls and organization-defined common controls. 
The security plans for individual information systems and the organization-wide information security program plan together, provide complete coverage for all security controls employed within the organization. 
Common controls are documented in an appendix to the organization’s information security program plan unless the controls are included in a separate security plan for an information system (e.g., security controls employed as part of an intrusion detection system providing organization-wide boundary protection inherited by one or more organizational information systems). 
The organization-wide information security program plan will indicate which separate security plans contain descriptions of common controls. Organizations have the flexibility to describe common controls in a single document or in multiple documents. 
In the case of multiple documents, the documents describing common controls are included as attachments to the information security program plan. 
If the information security program plan contains multiple documents, the organization specifies in each document the organizational official or officials responsible for the development, implementation, assessment, authorization, and monitoring of the respective common controls. 
For example, the organization may require that the Facilities Management Office develop, implement, assess, authorize, and continuously monitor common physical and environmental protection controls from the PE family when such controls are not associated with a particular information system but instead, support multiple information systems.</t>
  </si>
  <si>
    <t>The security officer described in this control is an organizational official. 
For a federal agency (as defined in applicable federal laws, Executive Orders, directives, policies, or regulations) this official is the Senior Agency Information Security Officer. 
Organizations may also refer to this organizational official as the Senior Information Security Officer or Chief Information Security Officer.</t>
  </si>
  <si>
    <t>The organization: 
  a. Ensures that all capital planning and investment requests include the resources needed to implement the information security program and documents all exceptions to this requirement 
  b. Employs a business case/Exhibit 300/Exhibit 53 to record the resources required; and 
  c. Ensures that information security resources are available for expenditure as planned.</t>
  </si>
  <si>
    <t>The plan of action and milestones is a key document in the information security program and is subject to federal reporting requirements established by OMB. 
The plan of action and milestones updates are based on the findings from security control assessments, security impact analyses, and continuous monitoring activities. 
OMB FISMA reporting guidance contains instructions regarding organizational plans of action and milestones.</t>
  </si>
  <si>
    <t>This control addresses the inventory requirements in FISMA. 
OMB provides guidance on developing information systems inventories and associated reporting requirements.</t>
  </si>
  <si>
    <t>The enterprise architecture developed by the organization is aligned with the Federal Enterprise Architecture. 
The integration of information security requirements and associated security controls into the organization’s enterprise architecture helps to ensure that security considerations are addressed by organizations early in the system development life cycle and are directly and explicitly related to the organization’s mission/business processes. 
This also embeds into the enterprise architecture, an integral security architecture consistent with organizational risk management and information security strategies. 
Security requirements and control integration are most effectively accomplished through the application of the Risk Management Framework and supporting security standards and guidelines. 
The Federal Segment Architecture Methodology provides guidance on integrating information security requirements and security controls into enterprise architectures.</t>
  </si>
  <si>
    <t xml:space="preserve">The organization: 
  a. Develops a comprehensive strategy to manage risk to organizational operations and assets, individuals, other organizations, and the Nation associated with the operation and use of information systems; and 
  b. Implements that strategy consistently across the organization. </t>
  </si>
  <si>
    <t>An organization-wide risk management strategy includes, for example, an unambiguous expression of the risk tolerance for the organization, acceptable risk assessment methodologies, risk mitigation strategies, a process for consistently evaluating risk across the organization with respect to the organization’s risk tolerance, and approaches for monitoring risk over time. 
The use of a risk executive function can facilitate consistent, organization-wide application of the risk management strategy. 
The organization-wide risk management strategy can be informed by risk-related inputs from other sources both internal and external to the organization to ensure the strategy is both broad-based and comprehensive.</t>
  </si>
  <si>
    <t>The organization: 
  a. Manages (i.e., documents, tracks, and reports) the security state of organizational information systems through security authorization processes 
  b. Designates individuals to fulfill specific roles and responsibilities within the organizational risk management process; and 
  c. Fully integrates the security authorization processes into an organization-wide risk management program.</t>
  </si>
  <si>
    <t>The security authorization process for information systems requires the implementation of the Risk Management Framework and the employment of associated security standards and guidelines. 
Specific roles within the risk management process include a designated authorizing official for each organizational information system.</t>
  </si>
  <si>
    <t>The organization: 
  a. Defines mission/business processes with consideration for information security and the resulting risk to organizational operations, organizational assets, individuals, other organizations, and the Nation;  
  andb. Determines information protection needs arising from the defined mission/business processes and revises the processes as necessary, until an achievable set of protection needs is obtained.</t>
  </si>
  <si>
    <t>Information protection needs are technology-independent, required capabilities to counter threats to organizations, individuals, or the Nation through the compromise of information (i.e., loss of confidentiality, integrity, or availability). 
Information protection needs are derived from the mission/business needs defined by the organization, the mission/business processes selected to meet the stated needs, and the organizational risk management strategy. 
Information protection needs determine the required security controls for the organization and the associated information systems supporting the mission/business processes. 
Inherent in defining an organization’s information protection needs is an understanding of the level of adverse impact that could result if a compromise of information occurs. 
The security categorization process is used to make such potential impact determinations. 
Mission/business process definitions and associated information protection requirements are documented by the organization in accordance with organizational policy and procedure.</t>
  </si>
  <si>
    <t>The organization develops, disseminates, and reviews/updates &lt;strong&gt;[Assignment: organization-defined frequency]&lt;/strong&gt;: 
  a. A formal, documented personnel security policy that addresses purpose, scope, roles, responsibilities, management commitment, coordination among organizational entities, and compliance; and 
  b. Formal, documented procedures to facilitate the implementation of the personnel security policy and associated personnel security controls.</t>
  </si>
  <si>
    <t>This control is intended to produce the policy and procedures that are required for the effective implementation of selected security controls and control enhancements in the personnel security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personnel security policy can be included as part of the general information security policy for the organization. 
Personnel security procedures can be developed for the security program in general and for a particular information system, when required. 
The organizational risk management strategy is a key factor in the development of the personnel security policy.</t>
  </si>
  <si>
    <t>The organization: 
  a. Assigns a risk designation to all positions 
  b. Establishes screening criteria for individuals filling those positions; and 
  c. Reviews and revises position risk designations &lt;strong&gt;[Assignment: organization-defined frequency]&lt;/strong&gt;.</t>
  </si>
  <si>
    <t>Position risk designations are consistent with Office of Personnel Management policy and guidance. 
The screening criteria include explicit information security role appointment requirements (e.g., training, security clearance).</t>
  </si>
  <si>
    <t>The organization: 
  a. Screens individuals prior to authorizing access to the information system; and  
  b. Rescreens individuals according to &lt;strong&gt;[Assignment: organization-defined list of conditions requiring rescreening and, where re-screening is so indicated, the frequency of such rescreening]&lt;/strong&gt;.</t>
  </si>
  <si>
    <t>The organization, upon termination of individual employment: 
  a. Terminates information system access 
  b. Conducts exit interviews 
  c. Retrieves all security-related organizational information system-related property; and 
  d. Retains access to organizational information and information systems formerly controlled by terminated individual.</t>
  </si>
  <si>
    <t>Information system-related property includes, for example, hardware authentication tokens, system administration technical manuals, keys, identification cards, and building passes. 
Exit interviews ensure that individuals understand any security constraints imposed by being former employees and that proper accountability is achieved for all information system-related property. 
Exit interviews may not be possible for some employees (e.g., in the case of job abandonment, some illnesses, and nonavailability of supervisors). 
Exit interviews are important for individuals with security clearances. 
Timely execution of this control is particularly essential for employees or contractors terminated for cause.</t>
  </si>
  <si>
    <t>This control applies when the reassignment or transfer of an employee is permanent or of such an extended duration as to make the actions warranted. 
In addition the organization defines the actions appropriate for the type of reassignment or transfer; whether permanent or temporary. 
Actions that may be required when personnel are transferred or reassigned to other positions within the organization include, for example:  
  (i) returning old and issuing new keys, identification cards, and building passes;  
  (ii) closing previous information system accounts and establishing new accounts;  
  (iii) changing information system access authorizations; and  
  (iv) providing for access to official records to which the employee had access at the previous work location and in the previous information system accounts.</t>
  </si>
  <si>
    <t>The organization: 
  a. Ensures that individuals requiring access to organizational information and information systems sign appropriate access agreements prior to being granted access; and 
  b. Reviews/updates the access agreements &lt;strong&gt;[Assignment: organization-defined frequency]&lt;/strong&gt;.</t>
  </si>
  <si>
    <t>Access agreements include, for example, nondisclosure agreements, acceptable use agreements, rules of behavior, and conflict-of-interest agreements. 
Signed access agreements include an acknowledgement that individuals have read, understand, and agree to abide by the constraints associated with the information system to which access is authorized. 
Electronic signatures are acceptable for use in acknowledging access agreements unless specifically prohibited by organizational policy.</t>
  </si>
  <si>
    <t>The organization ensures that access to information with special protection measures is granted only to individuals who: 
  (a) Have a valid access authorization that is demonstrated by assigned official government duties; and 
  (b) Satisfy associated personnel security criteria.</t>
  </si>
  <si>
    <t>The organization ensures that access to classified information with special protection measures is granted only to individuals who: 
  (a) Have a valid access authorization that is demonstrated by assigned official government duties; 
  (b) Satisfy associated personnel security criteria; and; 
  (c) Have read, understand, and signed a nondisclosure agreement.</t>
  </si>
  <si>
    <t>The organization: 
  a. Establishes personnel security requirements including security roles and responsibilities for third-party providers 
  b. Documents personnel security requirements; and 
  c. Monitors provider compliance.</t>
  </si>
  <si>
    <t>Third-party providers include, for example, service bureaus, contractors, and other organizations providing information system development, information technology services, outsourced applications, and network and security management. 
The organization explicitly includes personnel security requirements in acquisition-related documents.</t>
  </si>
  <si>
    <t>The sanctions process is consistent with applicable federal laws, Executive Orders, directives, policies, regulations, standards, and guidance. 
The process is described in access agreements and can be included as part of the general personnel policies and procedures for the organization.</t>
  </si>
  <si>
    <t>The organization develops, disseminates, and reviews/updates &lt;strong&gt;[Assignment: organization-defined frequency]&lt;/strong&gt;: 
  a. A formal, documented risk assessment policy that addresses purpose, scope, roles, responsibilities, management commitment, coordination among organizational entities, and compliance; and 
  b. Formal, documented procedures to facilitate the implementation of the risk assessment policy and associated risk assessment controls.</t>
  </si>
  <si>
    <t>This control is intended to produce the policy and procedures that are required for the effective implementation of selected security controls and control enhancements in the risk assessment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risk assessment policy can be included as part of the general information security policy for the organization. 
Risk assessment procedures can be developed for the security program in general and for a particular information system, when required. 
The organizational risk management strategy is a key factor in the development of the risk assessment policy.</t>
  </si>
  <si>
    <t>The organization: 
  a. Categorizes information and the information system in accordance with applicable federal laws, Executive Orders, directives, policies, regulations, standards, and guidance 
  b. Documents the security categorization results (including supporting rationale) in the security plan for the information system; and 
  c. Ensures the security categorization decision is reviewed and approved by the authorizing official or authorizing official designated representative.</t>
  </si>
  <si>
    <t>A clearly defined authorization boundary is a prerequisite for an effective security categorization. 
Security categorization describes the potential adverse impacts to organizational operations, organizational assets, and individuals should the information and information system be comprised through a loss of confidentiality, integrity, or availability. 
The organization conducts the security categorization process as an organization-wide activity with the involvement of the chief information officer, senior information security officer, information system owner, mission owners, and information owners/stewards. 
The organization also considers potential adverse impacts to other organizations and, in accordance with the USA PATRIOT Act of 2001 and Homeland Security Presidential Directives, potential national-level adverse impacts in categorizing the information system. 
The security categorization process facilitates the creation of an inventory of information assets, and in conjunction with CM-8, a mapping to the information system components where the information is processed, stored, and transmitted.</t>
  </si>
  <si>
    <t>The organization: 
  a. Conducts an assessment of risk, including the likelihood and magnitude of harm, from the unauthorized access, use, disclosure, disruption, modification, or destruction of the information system and the information it processes, stores, or transmits 
  b. Documents risk assessment results in &lt;strong&gt;[Selection: security plan; risk assessment report; [Assignment: organization-defined document]]&lt;/strong&gt; 
  c. Reviews risk assessment results &lt;strong&gt;[Assignment: organization-defined frequency]&lt;/strong&gt;; and 
  d. Updates the risk assessment &lt;strong&gt;[Assignment: organization-defined frequency]&lt;/strong&gt; or whenever there are significant changes to the information system or environment of operation (including the identification of new threats and vulnerabilities), or other conditions that may impact the security state of the system.</t>
  </si>
  <si>
    <t>A clearly defined authorization boundary is a prerequisite for an effective risk assessment. 
Risk assessments take into account vulnerabilities, threat sources, and security controls planned or in place to determine the level of residual risk posed to organizational operations and assets, individuals, other organizations, and the Nation based on the operation of the information system. 
Risk assessments also take into account risk posed to organizational operations, organizational assets, or individuals from external parties (e.g., service providers, contractors operating information systems on behalf of the organization, individuals accessing organizational information systems, outsourcing entities). 
In accordance with OMB policy and related E-authentication initiatives, authentication of public users accessing federal information systems may also be required to protect nonpublic or privacy-related information. 
As such, organizational assessments of risk also address public access to federal information systems. 
The General Services Administration provides tools supporting that portion of the risk assessment dealing with public access to federal information systems.Risk assessments (either formal or informal) can be conducted by organizations at various steps in the Risk Management Framework including: information system categorization; security control selection; security control implementation; security control assessment; information system authorization; and security control monitoring. 
RA-3 is a noteworthy security control in that the control must be partially implemented prior to the implementation of other controls in order to complete the first two steps in the Risk Management Framework. 
Risk assessments can play an important role in the security control selection process during the application of tailoring guidance for security control baselines and when considering supplementing the tailored baselines with additional security controls or control enhancements.</t>
  </si>
  <si>
    <t>The organization: 
  a. Scans for vulnerabilities in the information system and hosted applications [Assignment: organization-defined frequency and/or randomly in accordance with organization-defined process] and when new vulnerabilities potentially affecting the system/applications are identified and reported 
  b. Employs vulnerability scanning tools and techniques that promote interoperability among tools and automate parts of the vulnerability management process by using standards for:- Enumerating platforms, software flaws, and improper configurations;- Formatting and making transparent, checklists and test procedures; and- Measuring vulnerability impact; c. Analyzes vulnerability scan reports and results from security control assessments 
  d. Remediates legitimate vulnerabilities [Assignment: organization-defined response times] in accordance with an organizational assessment of risk;  
  ande. Shares information obtained from the vulnerability scanning process and security control assessments with designated personnel throughout the organization to help eliminate similar vulnerabilities in other information systems (i.e., systemic weaknesses or deficiencies).</t>
  </si>
  <si>
    <t>The security categorization of the information system guides the frequency and comprehensiveness of the vulnerability scans. 
Vulnerability analysis for custom software and applications may require additional, more specialized techniques and approaches (e.g., web-based application scanners, source code reviews, source code analyzers). 
Vulnerability scanning includes scanning for specific functions, ports, protocols, and services that should not be accessible to users or devices and for improperly configured or incorrectly operating information flow mechanisms. 
The organization considers using tools that express vulnerabilities in the Common Vulnerabilities and Exposures (CVE) naming convention and that use the Open Vulnerability Assessment Language (OVAL) to test for the presence of vulnerabilities. 
The Common Weakness Enumeration (CWE) and the National Vulnerability Database (NVD) are also excellent sources for vulnerability information. 
In addition, security control assessments such as red team exercises are another source of potential vulnerabilities for which to scan.</t>
  </si>
  <si>
    <t>The organization employs an independent penetration agent or penetration team to: 
  (a) Conduct a vulnerability analysis on the information system; and 
  (b) Perform penetration testing on the information system based on the vulnerability analysis to determine the exploitability of identified vulnerabilities.</t>
  </si>
  <si>
    <t>A standard method for penetration testing includes:  
  (i) pre-test analysis based on full knowledge of the target information system;  
  (ii) pre-test identification of potential vulnerabilities based on pre-test analysis; and  
  (iii) testing designed to determine exploitability of identified vulnerabilities. Detailed rules of engagement are agreed upon by all parties before the commencement of any penetration testing scenario.</t>
  </si>
  <si>
    <t>The organization develops, disseminates, and reviews/updates &lt;strong&gt;[Assignment: organization-defined frequency]&lt;/strong&gt;: 
  a. A formal, documented system and services acquisition policy that includes information security considerations and that addresses purpose, scope, roles, responsibilities, management commitment, coordination among organizational entities, and compliance; and 
  b. Formal, documented procedures to facilitate the implementation of the system and services acquisition policy and associated system and services acquisition controls.</t>
  </si>
  <si>
    <t>This control is intended to produce the policy and procedures that are required for the effective implementation of selected security controls and control enhancements in the system and services acquisition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system and services acquisition policy can be included as part of the general information security policy for the organization. 
System and services acquisition procedures can be developed for the security program in general and for a particular information system, when required. 
The organizational risk management strategy is a key factor in the development of the system and services acquisition policy.</t>
  </si>
  <si>
    <t>The organization: 
  a. Includes a determination of information security requirements for the information system in mission/business process planning 
  b. Determines, documents, and allocates the resources required to protect the information system as part of its capital planning and investment control process; and 
  c. Establishes a discrete line item for information security in organizational programming and budgeting documentation.</t>
  </si>
  <si>
    <t>The organization: 
  a. Manages the information system using a system development life cycle methodology that includes information security considerations 
  b. Defines and documents information system security roles and responsibilities throughout the system development life cycle; and 
  c. Identifies individuals having information system security roles and responsibilities.</t>
  </si>
  <si>
    <t>The organization includes the following requirements and/or specifications, explicitly or by reference, in information system acquisition contracts based on an assessment of risk and in accordance with applicable federal laws, Executive Orders, directives, policies, regulations, and standards: 
  a. Security functional requirements/specifications 
  b. Security-related documentation requirements; and 
  c. Developmental and evaluation-related assurance requirements.</t>
  </si>
  <si>
    <t xml:space="preserve">The acquisition documents for information systems, information system components, and information system services include, either explicitly or by reference, security requirements that describe:  
  (i) required security capabilities (i.e., security needs and, as necessary, specific security controls and other specific FISMA requirements);  
  (ii) required design and development processes;  
  (iii) required test and evaluation procedures; and  
  (iv) required documentation. 
The requirements in the acquisition documents permit updating security controls as new threats/vulnerabilities are identified and as new technologies are implemented. 
Acquisition documents also include requirements for appropriate information system documentation. 
The documentation addresses user and system administrator guidance and information regarding the implementation of the security controls in the information system. 
The level of detail required in the documentation is based on the security categorization for the information system. 
In addition, the required documentation includes security configuration settings and security implementation guidance. 
FISMA reporting instructions provide guidance on configuration requirements for federal information systems. 
</t>
  </si>
  <si>
    <t>The organization: 
  (a) Employs only government off-the-shelf (GOTS) or commercial off-the-shelf (COTS) information assurance (IA) and IA-enabled information technology products that composes an NSA-approved solution to protect classified information when the networks used to transmit the information are at a lower classification level than the information being transmitted; and 
  (b) Ensures that these products have been evaluated and/or validated by the NSA or in accordance with NSA-approved procedures.</t>
  </si>
  <si>
    <t>The organization: 
  (a) Limits the use of commercially provided information technology products to those products that have been successfully evaluated against a validated U.S. Government Protection Profile for a specific technology type, if such a profile exists; and 
  (b) Requires, if no U.S. Government Protection Profile exists for a specific technology type but a commercially provided information technology product relies on cryptographic functionality to enforce its security policy, then the cryptographic module is FIPS-validated.</t>
  </si>
  <si>
    <t>The organization: 
  a. Obtains, protects as required, and makes available to authorized personnel, administrator documentation for the information system that describes:- Secure configuration, installation, and operation of the information system; - Effective use and maintenance of security features/functions; and- Known vulnerabilities regarding configuration and use of administrative (i.e., privileged) functions; and 
  b. Obtains, protects as required, and makes available to authorized personnel, user documentation for the information system that describes:- User-accessible security features/functions and how to effectively use those security features/functions;- Methods for user interaction with the information system, which enables individuals to use the system in a more secure manner; and- User responsibilities in maintaining the security of the information and information system; and 
  c. Documents attempts to obtain information system documentation when such documentation is either unavailable or nonexistent.</t>
  </si>
  <si>
    <t>The inability of the organization to obtain necessary information system documentation may occur, for example, due to the age of the system and/or lack of support from the vendor/contractor. 
In those situations, organizations may need to recreate selected information system documentation if such documentation is essential to the effective implementation and/or operation of security controls.</t>
  </si>
  <si>
    <t xml:space="preserve"> The organization: 
  a. Uses software and associated documentation in accordance with contract agreements and copyright laws 
  b. Employs tracking systems for software and associated documentation protected by quantity licenses to control copying and distribution;  
  andc. Controls and documents the use of peer-to-peer file sharing technology to ensure that this capability is not used for the unauthorized distribution, display, performance, or reproduction of copyrighted work.</t>
  </si>
  <si>
    <t>The organization: 
  (a) Prohibits the use of binary or machine executable code from sources with limited or no warranty without accompanying source code; and 
  (b) Provides exceptions to the source code requirement only for compelling mission/operational requirements when no alternative solutions are available and with the express written consent of the authorizing official.</t>
  </si>
  <si>
    <t>If provided the necessary privileges, users have the ability to install software. 
The organization identifies what types of software installations are permitted (e.g., updates and security patches to existing software) and what types of installations are prohibited (e.g., software whose pedigree with regard to being potentially malicious is unknown or suspect).</t>
  </si>
  <si>
    <t>The application of security engineering principles is primarily targeted at new development information systems or systems undergoing major upgrades and is integrated into the system development life cycle. 
For legacy information systems, the organization applies security engineering principles to system upgrades and modifications to the extent feasible, given the current state of the hardware, software, and firmware within the system. 
Examples of security engineering principles include, for example:  
  (i) developing layered protections;  
  (ii) establishing sound security policy, architecture, and controls as the foundation for design;  
  (iii) incorporating security into the system development life cycle;  
  (iv) delineating physical and logical security boundaries;  
  (v) ensuring system developers and integrators are trained on how to develop secure software;  
  (vi) tailoring security controls to meet organizational and operational needs; and  
  (vii) reducing risk to acceptable levels, thus enabling informed risk management decisions.</t>
  </si>
  <si>
    <t>The organization: 
  a. Requires that providers of external information system services comply with organizational information security requirements and employ appropriate security controls in accordance with applicable federal laws, Executive Orders, directives, policies, regulations, standards, and guidance 
  b. Defines and documents government oversight and user roles and responsibilities with regard 
to external information system services; and 
  c. Monitors security control compliance by external service providers.</t>
  </si>
  <si>
    <t>An external information system service is a service that is implemented outside of the authorization boundary of the organizational information system (i.e., a service that is used by, but not a part of, the organizational information system). 
Relationships with external service providers are established in a variety of ways, for example, through joint ventures, business partnerships, outsourcing arrangements (i.e., contracts, interagency agreements, lines of business arrangements), licensing agreements, and/or supply chain exchanges. 
The responsibility for adequately mitigating risks arising from the use of external information system services remains with the authorizing official. 
Authorizing officials require that an appropriate chain of trust be established with external service providers when dealing with the many issues associated with information security. 
For services external to the organization, a chain of trust requires that the organization establish and retain a level of confidence that each participating provider in the potentially complex consumer-provider relationship provides adequate protection for the services rendered to the organization. 
The extent and nature of this chain of trust varies based on the relationship between the organization and the external provider. 
Where a sufficient level of trust cannot be established in the external services and/or service providers, the organization employs compensating security controls or accepts the greater degree of risk. 
The external information system services documentation includes government, service provider, and end user security roles and responsibilities, and any service-level agreements. 
Service-level agreements define the expectations of performance for each required security control, describe measurable outcomes, and identify remedies and response requirements for any identified instance of noncompliance.</t>
  </si>
  <si>
    <t>The organization: 
  (a) Conducts an organizational assessment of risk prior to the acquisition or outsourcing of dedicated information security services; and 
  (b) Ensures that the acquisition or outsourcing of dedicated information security services is approved by &lt;strong&gt;[Assignment: organization-defined senior organizational official]&lt;/strong&gt;.</t>
  </si>
  <si>
    <t>The organization requires that information system developers/integrators: 
  a. Perform configuration management during information system design, development, implementation, and operation 
  b. Manage and control changes to the information system 
  c. Implement only organization-approved changes 
  d. Document approved changes to the information system; and 
  e. Track security flaws and flaw resolution.</t>
  </si>
  <si>
    <t>The organization requires that information system developers/integrators, in consultation with associated security personnel (including security engineers): 
  a. Create and implement a security test and evaluation plan 
  b. Implement a verifiable flaw remediation process to correct weaknesses and deficiencies identified during the security testing and evaluation process; and 
  c. Document the results of the security testing/evaluation and flaw remediation processes.</t>
  </si>
  <si>
    <t>Developmental security test results are used to the greatest extent feasible after verification of the results and recognizing that these results are impacted whenever there have been security-relevant modifications to the information system subsequent to developer testing. 
Test results may be used in support of the security authorization process for the delivered information system.</t>
  </si>
  <si>
    <t>A defense-in-breadth approach helps to protect information systems (including the information technology products that compose those systems) throughout the system development life cycle (i.e., during design and development, manufacturing, packaging, assembly, distribution, system integration, operations, maintenance, and retirement). 
This is accomplished by the identification, management, and elimination of vulnerabilities at each phase of the life cycle and the use of complementary, mutually reinforcing strategies to mitigate risk.</t>
  </si>
  <si>
    <t>The intent of this control is to ensure that organizations recognize the importance of trustworthiness and making explicit trustworthiness decisions when designing, developing, and implementing organizational information systems. 
Trustworthiness is a characteristic or property of an information system that expresses the degree to which the system can be expected to preserve the confidentiality, integrity, and availability of the information being processed, stored, or transmitted by the system. 
Trustworthy information systems are systems that are capable of being trusted to operate within defined levels of risk despite the environmental disruptions, human errors, and purposeful attacks that are expected to occur in the specified environments of operation. 
Two factors affecting the trustworthiness of an information system include:  
  (i) security functionality (i.e., the security features or functions employed within the system); and  
  (ii) security assurance (i.e., the grounds for confidence that the security functionality is effective in its application).Appropriate security functionality for the information system can be obtained by using the Risk Management Framework (Steps 1, 2, and 3) to select and implement the necessary management, operational, and technical security controls necessary to mitigate risk to organizational operations and assets, individuals, other organizations, and the Nation. 
Appropriate security assurance can be obtained by:  
  (i) the actions taken by developers and implementers of security controls with regard to the design, development, implementation, and operation of those controls; and  
  (ii) the actions taken by assessors to determine the extent to which the controls are implemented correctly, operating as intended, and producing the desired outcome with respect to meeting the security requirements for the information system.Developers and implementers can increase the assurance in security controls by employing well-defined security policy models, structured, disciplined, and rigorous hardware and software development techniques, and sound system/security engineering principles. 
Assurance is also based on the assessment of evidence produced during the initiation, acquisition/development, implementation, and operations/maintenance phases of the system development life cycle. 
For example, developmental evidence may include the techniques and methods used to design and develop security functionality. 
Operational evidence may include flaw reporting and remediation, the results of security incident reporting, and the results of the ongoing monitoring of security controls. 
Independent assessments by qualified assessors may include analyses of the evidence as well as testing, inspections, and audits. 
Minimum assurance requirements are described in Appendix E. 
Explicit trustworthiness decisions highlight situations where achieving the information system resilience and security capability necessary to withstand cyber attacks from adversaries with certain threat capabilities may require adjusting the risk management strategy, the design of mission/business processes with regard to automation, the selection and implementation rigor of management and operational protections, or the selection of information technology components with higher levels of trustworthiness. 
Trustworthiness may be defined on a component-by-component, subsystem-by-subsystem, or function-by-function basis. 
It is noted, however, that typically functions, subsystems, and components are highly interrelated, making separation by trustworthiness perhaps problematic and at a minimum, something that likely requires careful attention in order to achieve practically useful results.</t>
  </si>
  <si>
    <t>The organization: 
  a. Determines &lt;strong&gt;[Assignment: organization-defined list of critical information system components that require re-implementation]&lt;/strong&gt;; and 
  b. Re-implements or custom develops such information system components.</t>
  </si>
  <si>
    <t>The underlying assumption is that the list of information technology products defined by the organization cannot be trusted due to threats from the supply chain that the organization finds unacceptable. 
The organization re-implements or custom develops such components to satisfy requirements for high assurance.</t>
  </si>
  <si>
    <t>The organization: 
  (a) Identifies information system components for which alternative sourcing is not viable; and 
  (b) Employs &lt;strong&gt;[Assignment: organization-defined measures]&lt;/strong&gt; to ensure that critical security controls for the information system components are not compromised.</t>
  </si>
  <si>
    <t>The organization develops, disseminates, and reviews/updates &lt;strong&gt;[Assignment: organization-defined frequency]&lt;/strong&gt;: 
  a. A formal, documented system and communications protection policy that addresses purpose, scope, roles, responsibilities, management commitment, coordination among organizational entities, and compliance; and 
  b. Formal, documented procedures to facilitate the implementation of the system and communications protection policy and associated system and communications protection controls.</t>
  </si>
  <si>
    <t>This control is intended to produce the policy and procedures that are required for the effective implementation of selected security controls and control enhancements in the system and communications protection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system and communications protection policy can be included as part of the general information security policy for the organization. 
System and communications protection procedures can be developed for the security program in general and for a particular information system, when required. 
The organizational risk management strategy is a key factor in the development of the system and communications protection policy.</t>
  </si>
  <si>
    <t>Information system management functionality includes, for example, functions necessary to administer databases, network components, workstations, or servers, and typically requires privileged user access. 
The separation of user functionality from information system management functionality is either physical or logical and is accomplished by using different computers, different central processing units, different instances of the operating system, different network addresses, combinations of these methods, or other methods as appropriate. 
An example of this type of separation is observed in web administrative interfaces that use separate authentication methods for users of any other information system resources. 
This may include isolating the administrative interface on a different domain and with additional access controls.</t>
  </si>
  <si>
    <t>The information system isolates security functions from nonsecurity functions by means of an isolation boundary (implemented via partitions and domains) that controls access to and protects the integrity of, the hardware, software, and firmware that perform those security functions. 
The information system maintains a separate execution domain (e.g., address space) for each executing process.</t>
  </si>
  <si>
    <t>The purpose of this control is to prevent information, including encrypted representations of information, produced by the actions of a prior user/role (or the actions of a process acting on behalf of a prior user/role) from being available to any current user/role (or current process) that obtains access to a shared system resource (e.g., registers, main memory, secondary storage) after that resource has been released back to the information system. Control of information in shared resources is also referred to as object reuse. 
This control does not address:  
  (i) information remanence which refers to residual representation of data that has been in some way nominally erased or removed;  
  (ii) covert channels where shared resources are manipulated to achieve a violation of information flow restrictions; or  
  (iii) components in the information system for which there is only a single user/role.</t>
  </si>
  <si>
    <t>A variety of technologies exist to limit, or in some cases, eliminate the effects of denial of service attacks. 
For example, boundary protection devices can filter certain types of packets to protect devices on an organization’s internal network from being directly affected by denial of service attacks. 
Employing increased capacity and bandwidth combined with service redundancy may reduce the susceptibility to some denial of service attacks.</t>
  </si>
  <si>
    <t>Priority protection helps prevent a lower-priority process from delaying or interfering with the information system servicing any higher-priority process. 
This control does not apply to components in the information system for which there is only a single user/role.</t>
  </si>
  <si>
    <t>The information system: 
  a. Monitors and controls communications at the external boundary of the system and at key internal boundaries within the system; and 
  b. Connects to external networks or information systems only through managed interfaces consisting of boundary protection devices arranged in accordance with an organizational security architecture.</t>
  </si>
  <si>
    <t>Restricting external web traffic only to organizational web servers within managed interfaces and prohibiting external traffic that appears to be spoofing an internal address as the source are examples of restricting and prohibiting communications. 
Managed interfaces employing boundary protection devices include, for example, proxies, gateways, routers, firewalls, guards, or encrypted tunnels arranged in an effective security architecture (e.g., routers protecting firewalls and application gateways residing on a protected subnetwork commonly referred to as a demilitarized zone or DMZ).The organization considers the intrinsically shared nature of commercial telecommunications services in the implementation of security controls associated with the use of such services. 
Commercial telecommunications services are commonly based on network components and consolidated management systems shared by all attached commercial customers, and may include third-party provided access lines and other service elements. 
Consequently, such interconnecting transmission services may represent sources of increased risk despite contract security provisions. 
Therefore, when this situation occurs, the organization either implements appropriate compensating security controls or explicitly accepts the additional risk.</t>
  </si>
  <si>
    <t>The organization: 
  (a) Implements a managed interface for each external telecommunication service; 
  (b) Establishes a traffic flow policy for each managed interface;(c) Employs security controls as needed to protect the confidentiality and integrity of the information being transmitted; 
  (d) Documents each exception to the traffic flow policy with a supporting mission/business need and duration of that need; 
  (e) Reviews exceptions to the traffic flow policy &lt;strong&gt;[Assignment: organization-defined frequency]&lt;/strong&gt;; and 
  (f) Removes traffic flow policy exceptions that are no longer supported by an explicit mission/business need.</t>
  </si>
  <si>
    <t>Measures to prevent unauthorized exfiltration of information from the information system include, for example:  
  (i) strict adherence to protocol formats;  
  (ii) monitoring for indications of beaconing from the information system;  
  (iii) monitoring for use of steganography;  
  (iv) disconnecting external network interfaces except when explicitly needed;  
  (v) disassembling and reassembling packet headers; and  
  (vi) employing traffic profile analysis to detect deviations from the volume or types of traffic expected within the organization.  Examples of devices enforcing strict adherence to protocol formats include, for example, deep packet inspection firewalls and XML gateways.  These devices verify adherence to the protocol specification at the application layer and serve to identify vulnerabilities that cannot be detected by devices operating at the network or transport layer.</t>
  </si>
  <si>
    <t>This control applies to communications across internal and external networks. 
If the organization is relying on a commercial service provider for transmission services as a commodity item rather than a fully dedicated service, it may be more difficult to obtain the necessary assurances regarding the implementation of needed security controls for transmission integrity. 
When it is infeasible or impractical to obtain the necessary security controls and assurances of control effectiveness through appropriate contracting vehicles, the organization either implements appropriate compensating security controls or explicitly accepts the additional risk.</t>
  </si>
  <si>
    <t>This control applies to communications across internal and external networks. 
If the organization is relying on a commercial service provider for transmission services as a commodity item rather than a fully dedicated service, it may be more difficult to obtain the necessary assurances regarding the implementation of needed security controls for transmission confidentiality. 
When it is infeasible or impractical to obtain the necessary security controls and assurances of control effectiveness through appropriate contracting vehicles, the organization either implements appropriate compensating security controls or explicitly accepts the additional risk.</t>
  </si>
  <si>
    <t>This control applies to both internal and external networks. 
Terminating network connections associated with communications sessions include, for example, de-allocating associated TCP/IP address/port pairs at the operating-system level, or de-allocating networking assignments at the application level if multiple application sessions are using a single, operating system-level 
network connection. 
The time period of inactivity may, as the organization deems necessary, be a set of time periods by type of network access or for specific accesses.</t>
  </si>
  <si>
    <t>Cryptographic key management and establishment can be performed using manual procedures or automated mechanisms with supporting manual procedures. 
In addition to being required for the effective operation of a cryptographic mechanism, effective cryptographic key management provides protections to maintain the availability of the information in the event of the loss of cryptographic keys by users.</t>
  </si>
  <si>
    <t>The information system: 
  a. Prohibits remote activation of collaborative computing devices with the following exceptions: &lt;strong&gt;[Assignment: organization-defined exceptions where remote activation is to be allowed]&lt;/strong&gt;; and 
  b. Provides an explicit indication of use to users physically present at the devices.</t>
  </si>
  <si>
    <t>Collaborative computing devices include, for example, networked white boards, cameras, and microphones. 
Explicit indication of use includes, for example, signals to users when collaborative computing devices are activated</t>
  </si>
  <si>
    <t>For user certificates, each organization attains certificates from an approved, shared service provider, as required by OMB policy. 
For federal agencies operating a legacy public key infrastructure cross-certified with the Federal Bridge Certification Authority at medium assurance or higher, this Certification Authority will suffice. 
This control focuses on certificates with a visibility external to the information system and does not include certificates related to internal system operations, for example, application-specific time services.</t>
  </si>
  <si>
    <t>The organization: 
  a. Defines acceptable and unacceptable mobile code and mobile code technologies 
  b. Establishes usage restrictions and implementation guidance for acceptable mobile code and mobile code technologies; and 
  c. Authorizes, monitors, and controls the use of mobile code within the information system.</t>
  </si>
  <si>
    <t>Decisions regarding the employment of mobile code within organizational information systems are based on the potential for the code to cause damage to the system if used maliciously. 
Mobile code technologies include, for example, Java, JavaScript, ActiveX, PDF, Postscript, Shockwave movies, Flash animations, and VBScript. 
Usage restrictions and implementation guidance apply to both the selection and use of mobile code installed on organizational servers and mobile code downloaded and executed on individual workstations. 
Policy and procedures related to mobile code, address preventing the development, acquisition, or introduction of unacceptable mobile code within the information system.</t>
  </si>
  <si>
    <t>The organization: 
  a. Establishes usage restrictions and implementation guidance for Voice over Internet Protocol (VoIP) technologies based on the potential to cause damage to the information system if used maliciously; and 
  b. Authorizes, monitors, and controls the use of VoIP within the information system.</t>
  </si>
  <si>
    <t>This control enables remote clients to obtain origin authentication and integrity verification assurances for the host/service name to network address resolution information obtained through the service. 
A domain name system (DNS) server is an example of an information system that provides name/address resolution service. 
Digital signatures and cryptographic keys are examples of additional artifacts. 
DNS resource records are examples of authoritative data. 
Information systems that use technologies other than the DNS to map between host/service names and network addresses provide other means to assure the authenticity and integrity of response data. 
The DNS security controls are consistent with, and referenced from, OMB Memorandum 08-23.</t>
  </si>
  <si>
    <t>A recursive resolving or caching domain name system (DNS) server is an example of an information system that provides name/address resolution service for local clients. 
Authoritative DNS servers are examples of authoritative sources. 
Information systems that use technologies other than the DNS to map between host/service names and network addresses provide other means to enable clients to verify the authenticity and integrity of response data.</t>
  </si>
  <si>
    <t>A domain name system (DNS) server is an example of an information system that provides name/address resolution service. 
To eliminate single points of failure and to enhance redundancy, there are typically at least two authoritative domain name system (DNS) servers, one configured as primary and the other as secondary. 
Additionally, the two servers are commonly located in two different network subnets and geographically separated (i.e., not located in the same physical facility). With regard to role separation, DNS servers with an internal role, only process name/address resolution requests from within the organization (i.e., internal clients). 
DNS servers with an external role only process name/address resolution information requests from clients external to the organization (i.e., on the external networks including the Internet). 
The set of clients that can access an authoritative DNS server in a particular role is specified by the organization (e.g., by address ranges, explicit lists).</t>
  </si>
  <si>
    <t>This control focuses on communications protection at the session, versus packet, level. 
The intent of this control is to establish grounds for confidence at each end of a communications session in the ongoing identity of the other party and in the validity of the information being transmitted. 
For example, this control addresses man-in-the-middle attacks including session hijacking or insertion of false information into a session. 
This control is only implemented where deemed necessary by the organization (e.g., sessions in service-oriented architectures providing web-based services).</t>
  </si>
  <si>
    <t>Failure in a known state can address safety or security in accordance with the mission/business needs of the organization. 
Failure in a known secure state helps prevent a loss of confidentiality, integrity, or availability in the event of a failure of the information system or a component of the system. 
Failure in a known safe state helps prevent systems from failing to a state that may cause injury to individuals or destruction to property. 
Preserving information system state information facilitates system restart and return to the operational mode of the organization with less disruption of mission/business processes.</t>
  </si>
  <si>
    <t>Operating system-independent applications are applications that can run on multiple operating systems. 
Such applications promote portability and reconstitution on different platform architectures, increasing the availability for critical functionality within an organization while information systems with a given operating system are under attack.</t>
  </si>
  <si>
    <t>This control is intended to address the confidentiality and integrity of information at rest in nonmobile devices and covers user information and system information. 
Information at rest refers to the state of information when it is located on a secondary storage device (e.g., disk drive, tape drive) within an organizational information system. 
Configurations and/or rule sets for firewalls, gateways, intrusion detection/prevention systems, and filtering routers and authenticator content are examples of system information likely requiring protection. 
Organizations may choose to employ different mechanisms to achieve confidentiality and integrity protections, as appropriate.</t>
  </si>
  <si>
    <t>Increasing the diversity of information technologies within the information system reduces the impact of the exploitation of a specific technology. 
Organizations that select this control should consider that an increase in diversity may add complexity and management overhead, both of which have the potential to lead to mistakes and misconfigurations which could increase overall risk.</t>
  </si>
  <si>
    <t>Information system developers/integrators are in the best position to identify potential avenues within the system that might lead to covert channels. 
Covert channel analysis is a meaningful activity when there is the potential for unauthorized information flows across security domains, for example, in the case of information systems containing export-controlled information and having connections to external networks (i.e., networks not controlled by the organization). 
Covert channel analysis is also meaningful in the case of multilevel secure (MLS) systems, multiple security level (MSL) systems, and cross domain systems.</t>
  </si>
  <si>
    <t>Information system partitioning is a part of a defense-in-depth protection strategy. 
An organizational assessment of risk guides the partitioning of information system components into separate physical domains (or environments). 
The security categorization also guides the selection of appropriate candidates for domain partitioning. 
Managed interfaces restrict or prohibit network access and information flow among partitioned information system components.</t>
  </si>
  <si>
    <t>The information system at &lt;strong&gt;[Assignment: organization-defined information system components]&lt;/strong&gt;: 
  a. Loads and executes the operating environment from hardware-enforced, read-only media; and 
  b. Loads and executes &lt;strong&gt;[Assignment: organization-defined applications]&lt;/strong&gt; from hardware-enforced, read-only media.</t>
  </si>
  <si>
    <t>In this control, the term operating environment is defined as the code upon which applications are hosted, for example, a monitor, executive, operating system, or application running directly on the hardware platform. 
Hardware-enforced, read-only media include, for example, CD-R/DVD-R disk drives. 
Use of non-modifiable storage ensures the integrity of the software program from the point of creation of the read-only image.</t>
  </si>
  <si>
    <t>This control enhancement:  
  (i) eliminates the possibility of malicious code insertion via persistent, writeable storage within the designated information system component; and  
  (ii) requires no such removable storage be employed, a requirement that may be applied directly or as a specific restriction imposed through AC-19.</t>
  </si>
  <si>
    <t>The organization develops, disseminates, and reviews/updates &lt;strong&gt;[Assignment: organization-defined frequency]&lt;/strong&gt;: 
  a. A formal, documented system and information integrity policy that addresses purpose, scope, roles, responsibilities, management commitment, coordination among organizational entities, and compliance; and 
  b. Formal, documented procedures to facilitate the implementation of the system and information integrity policy and associated system and information integrity controls.</t>
  </si>
  <si>
    <t>This control is intended to produce the policy and procedures that are required for the effective implementation of selected security controls and control enhancements in the system and information integrity family. 
The policy and procedures are consistent with applicable federal laws, Executive Orders, directives, policies, regulations, standards, and guidance. 
Existing organizational policies and procedures may make the need for additional specific policies and procedures unnecessary. 
The system and information integrity policy can be included as part of the general information security policy for the organization. 
System and information integrity procedures can be developed for the security program in general and for a particular information system, when required. 
The organizational risk management strategy is a key factor in the development of the system and information integrity policy.</t>
  </si>
  <si>
    <t>The organization: 
  a. Identifies, reports, and corrects information system flaws 
  b. Tests software updates related to flaw remediation for effectiveness and potential side effects on organizational information systems before installation; and 
  c. Incorporates flaw remediation into the organizational configuration management process.</t>
  </si>
  <si>
    <t>The organization identifies information systems containing software affected by recently announced software flaws (and potential vulnerabilities resulting from those flaws) and reports this information to designated organizational officials with information security responsibilities (e.g., senior information security officers, information system security managers, information systems security officers). 
The organization (including any contractor to the organization) promptly installs security-relevant software updates (e.g., patches, service packs, and hot fixes). 
Flaws discovered during security assessments, continuous monitoring, incident response activities, or information system error handling, are also addressed expeditiously. 
Organizations are encouraged to use resources such as the Common Weakness Enumeration (CWE) or Common Vulnerabilities and Exposures (CVE) databases in remediating flaws discovered in organizational information systems. 
By requiring that flaw remediation be incorporated into the organizational configuration management process, it is the intent of this control that required/anticipated remediation actions are tracked and verified. 
An example of expected flaw remediation that would be so verified is whether the procedures contained in US-CERT guidance and Information Assurance Vulnerability Alerts have been accomplished.</t>
  </si>
  <si>
    <t>The organization: 
  a. Employs malicious code protection mechanisms at information system entry and exit points and at workstations, servers, or mobile computing devices on the network to detect and eradicate malicious code:- Transported by electronic mail, electronic mail attachments, web accesses, removable media, or other common means; or- Inserted through the exploitation of information system vulnerabilities 
  b. Updates malicious code protection mechanisms (including signature definitions) whenever new releases are available in accordance with organizational configuration management policy and procedures 
  c. Configures malicious code protection mechanisms to:- Perform periodic scans of the information system &lt;strong&gt;[Assignment: organization-defined frequency]&lt;/strong&gt; and real-time scans of files from external sources as the files are downloaded, opened, or executed in accordance with organizational security policy; and- &lt;strong&gt;[Selection (one or more): block malicious code; quarantine malicious code; 
send alert to administrator; [Assignment: organization-defined action]]&lt;/strong&gt; in response to malicious code detection; and 
  d. Addresses the receipt of false positives during malicious code detection and eradication and the resulting potential impact on the availability of the information system.</t>
  </si>
  <si>
    <t>Information system entry and exit points include, for example, firewalls, electronic mail servers, web servers, proxy servers, and remote-access servers. 
Malicious code includes, for example, viruses, worms, Trojan horses, and spyware. 
Malicious code can also be encoded in various formats (e.g., UUENCODE, Unicode) or contained within a compressed file. 
Removable media includes, for example, USB devices, diskettes, or compact disks. 
A variety of technologies and methods exist to limit or eliminate the effects of malicious code attacks. 
Pervasive configuration management and strong software integrity controls may be effective in preventing execution of unauthorized code. 
In addition to commercial off-the-shelf software, malicious code may also be present in custom-built software. 
This could include, for example, logic bombs, back doors, and other types of cyber attacks that could affect organizational missions and business functions. 
Traditional malicious code protection mechanisms are not built to detect such code. 
In these situations, organizations must rely instead on other risk mitigation measures to include, for example, secure coding practices, trusted procurement processes, configuration management and control, and monitoring practices to help ensure that software does not perform functions other than those intended.</t>
  </si>
  <si>
    <t xml:space="preserve">The organization: 
  a. Monitors events on the information system in accordance with &lt;strong&gt;[Assignment: organization-defined monitoring objectives]&lt;/strong&gt; and detects information system attacks 
  b. Identifies unauthorized use of the information system 
  c. Deploys monitoring devices:  
    (i) strategically within the information system to collect organization-determined essential information; and  
    (ii) at ad hoc locations within the system to track specific types of transactions of interest to the organization 
  d. Heightens the level of information system monitoring activity whenever there is an indication of increased risk to organizational operations and assets, individuals, other organizations, or the Nation based on law enforcement information, intelligence information, or other credible sources of information; and 
  e. Obtains legal opinion with regard to information system monitoring activities in accordance with applicable federal laws, Executive Orders, directives, policies, or regulations. 
</t>
  </si>
  <si>
    <t>Information system monitoring includes external and internal monitoring. 
External monitoring includes the observation of events occurring at the system boundary (i.e., part of perimeter defense and boundary protection). 
Internal monitoring includes the observation of events occurring within the system (e.g., within internal organizational networks and system components). 
Information system monitoring capability is achieved through a variety of tools and techniques (e.g., intrusion detection systems, intrusion prevention systems, malicious code protection software, audit record monitoring software, network monitoring software). 
Strategic locations for monitoring devices include, for example, at selected perimeter locations and near server farms supporting critical applications, with such devices typically being employed at the managed interfaces associated with controls SC-7 and AC-17. 
The Einstein network monitoring device from the Department of Homeland Security is an example of a system monitoring device. The granularity of the information collected is determined by the organization based on its monitoring objectives and the capability of the information system to support such activities. 
An example of a specific type of transaction of interest to the organization with regard to monitoring is Hyper Text Transfer Protocol (HTTP) traffic that bypasses organizational HTTP proxies, when use of such proxies is required.</t>
  </si>
  <si>
    <t>The organization: 
  (a) Analyzes communications traffic/event patterns for the information system; 
  (b) Develops profiles representing common traffic patterns and/or events; and(c) Uses the traffic/event profiles in tuning system-monitoring devices to reduce the number of false positives to &lt;strong&gt;[Assignment: organization-defined measure of false positives]&lt;/strong&gt; and the number of false negatives to &lt;strong&gt;[Assignment: organization-defined measure of false negatives]&lt;/strong&gt;.</t>
  </si>
  <si>
    <t>The organization: 
  a. Receives information system security alerts, advisories, and directives from designated external organizations on an ongoing basis 
  b. Generates internal security alerts, advisories, and directives as deemed necessary 
  c. Disseminates security alerts, advisories, and directives to [Assignment: organization-defined list of personnel (identified by name and/or by role)]; and 
  d. Implements security directives in accordance with established time frames, or notifies the issuing organization of the degree of noncompliance.</t>
  </si>
  <si>
    <t>Security alerts and advisories are generated by the United States Computer Emergency Readiness Team (US-CERT) to maintain situational awareness across the federal government. 
Security directives are issued by OMB or other designated organizations with the responsibility and authority to issue such directives. 
Compliance to security directives is essential due to the critical nature of many of these directives and the potential immediate adverse affects on organizational operations and assets, individuals, other organizations, and the Nation should the directives not be implemented in a timely manner.</t>
  </si>
  <si>
    <t>The need to verify security functionality applies to all security functions. 
For those security functions that are not able to execute automated self-tests, the organization either implements compensating security controls or explicitly accepts the risk of not performing the verification as required. 
Information system transitional states include, for example, startup, restart, shutdown, and abort.</t>
  </si>
  <si>
    <t>The organization employs integrity verification applications on the information system to look for evidence of information tampering, errors, and omissions. 
The organization employs good software engineering practices with regard to commercial off-the-shelf integrity mechanisms (e.g., parity checks, cyclical redundancy checks, cryptographic hashes) and uses tools to automatically monitor the integrity of the information system and the applications it hosts.</t>
  </si>
  <si>
    <t>The organization: 
  a. Employs spam protection mechanisms at information system entry and exit points and at workstations, servers, or mobile computing devices on the network to detect and take action on unsolicited messages transported by electronic mail, electronic mail attachments, web accesses, or other common means; and 
  b. Updates spam protection mechanisms (including signature definitions) when new releases are available in accordance with organizational configuration management policy and procedures.</t>
  </si>
  <si>
    <t>Rules for checking the valid syntax and semantics of information system inputs (e.g., character set, length, numerical range, acceptable values) are in place to verify that inputs match specified definitions for format and content. 
Inputs passed to interpreters are prescreened to prevent the content from being unintentionally interpreted as commands.</t>
  </si>
  <si>
    <t>The information system: 
  a. Identifies potentially security-relevant error conditions. 
  b. Generates error messages that provide information necessary for corrective actions without revealing &lt;strong&gt;[Assignment: organization-defined sensitive or potentially harmful information]&lt;/strong&gt; in error logs and administrative messages that could be exploited by adversaries; and 
  c. Reveals error messages only to authorized personnel.</t>
  </si>
  <si>
    <t>The structure and content of error messages are carefully considered by the organization. 
The extent to which the information system is able to identify and handle error conditions is guided by organizational policy and operational requirements. 
Sensitive information includes, for example, account numbers, social security numbers, and credit card numbers.</t>
  </si>
  <si>
    <t>The output handling and retention requirements cover the full life cycle of the information, in some cases extending beyond the disposal of the information system. 
The National Archives and Records Administration provides guidance on records retention.</t>
  </si>
  <si>
    <t>The organization: 
  a. Protects the information system from harm by considering mean time to failure for &lt;strong&gt;[Assignment: organization-defined list of information system components]&lt;/strong&gt; in specific environments of operation; and 
  b. Provides substitute information system components, when needed, and a mechanism to exchange active and standby roles of the components.</t>
  </si>
  <si>
    <t>While mean time to failure is primarily a reliability issue, this control focuses on the potential failure of specific components of the information system that provide security capability. 
Mean time to failure rates are defendable and based on considerations that are installation-specific, not industry-average. 
The transfer of responsibilities between active and standby information system components does not compromise safety, operational readiness, or security (e.g., state variables are preserved). 
The standby component is available at all times except where a failure recovery is in progress or for maintenance reasons.</t>
  </si>
  <si>
    <t>The organization, if an information system component failure is detected: 
  (a) Ensures that the standby information system component successfully and transparently assumes its role within &lt;strong&gt;[Assignment: organization-defined time period]&lt;/strong&gt;; and 
  (b) &lt;strong&gt;[Selection (one or more): activates [Assignment: organization-defined alarm]; automatically shuts down the information system]&lt;/strong&gt;.</t>
  </si>
  <si>
    <t>Confidentiality Low</t>
  </si>
  <si>
    <t>Confidentiality Medium</t>
  </si>
  <si>
    <t>Confidentiality High</t>
  </si>
  <si>
    <t>Integrity Low</t>
  </si>
  <si>
    <t>Integrity Medium</t>
  </si>
  <si>
    <t>Integrity High</t>
  </si>
  <si>
    <t>Availability Low</t>
  </si>
  <si>
    <t>Availability Medium</t>
  </si>
  <si>
    <t>Availability High</t>
  </si>
  <si>
    <t>v</t>
  </si>
  <si>
    <t>CLILAL 15</t>
  </si>
  <si>
    <t>CLILAM 16</t>
  </si>
  <si>
    <t>CLILAH 17</t>
  </si>
  <si>
    <t>CLIMAL 18</t>
  </si>
  <si>
    <t>CLIMAM 19</t>
  </si>
  <si>
    <t>CLIMAH 20</t>
  </si>
  <si>
    <t>CLIHAL 21</t>
  </si>
  <si>
    <t>CLIHAM 22</t>
  </si>
  <si>
    <t>CLIHAH 23</t>
  </si>
  <si>
    <t>CMILAL 24</t>
  </si>
  <si>
    <t>CMILAM 25</t>
  </si>
  <si>
    <t>CMILAH 26</t>
  </si>
  <si>
    <t>CMIMAL 27</t>
  </si>
  <si>
    <t>CMIMAM 28</t>
  </si>
  <si>
    <t>CMIMAH 29</t>
  </si>
  <si>
    <t>CMIHAL 30</t>
  </si>
  <si>
    <t>CMIHAM 31</t>
  </si>
  <si>
    <t>CMIHAH 32</t>
  </si>
  <si>
    <t>CHILAL 33</t>
  </si>
  <si>
    <t>CHILAM 34</t>
  </si>
  <si>
    <t>CHILAH 35</t>
  </si>
  <si>
    <t>CHIMAL 36</t>
  </si>
  <si>
    <t>CHIMAM 37</t>
  </si>
  <si>
    <t>CHIMAH 38</t>
  </si>
  <si>
    <t>CHIHAL 39</t>
  </si>
  <si>
    <t>CHIHAM 40</t>
  </si>
  <si>
    <t>CHIHAH 41</t>
  </si>
  <si>
    <t>SP 4</t>
  </si>
  <si>
    <t>IS Major Application</t>
  </si>
  <si>
    <t>IS Enclave</t>
  </si>
  <si>
    <t>Platform IT System</t>
  </si>
  <si>
    <t>SP 5</t>
  </si>
  <si>
    <t>SP 12</t>
  </si>
  <si>
    <t xml:space="preserve"> 
</t>
  </si>
  <si>
    <t>2. Post-Milestone A (Technology Development)</t>
  </si>
  <si>
    <t>4. Post-Milestone C (Production and Deployment)</t>
  </si>
  <si>
    <t>SP 9</t>
  </si>
  <si>
    <t>ATO</t>
  </si>
  <si>
    <t>IATT</t>
  </si>
  <si>
    <t>DATO</t>
  </si>
  <si>
    <t>Commercial off-the-shelf (COTS)</t>
  </si>
  <si>
    <t>Government off-the-shelf (GOTS)</t>
  </si>
  <si>
    <t>SP 29</t>
  </si>
  <si>
    <t>SP 31</t>
  </si>
  <si>
    <t>Yes</t>
  </si>
  <si>
    <t>No</t>
  </si>
  <si>
    <t>Confidentiality</t>
  </si>
  <si>
    <t>Moderate</t>
  </si>
  <si>
    <t>SP 7</t>
  </si>
  <si>
    <t>Defense Advanced Research Projects Agency</t>
  </si>
  <si>
    <t>Pentagon Force Protection Agency</t>
  </si>
  <si>
    <t>Defense Commissary Agency</t>
  </si>
  <si>
    <t>Defense Contract Audit Agency</t>
  </si>
  <si>
    <t>Defense Contract Management Agency *</t>
  </si>
  <si>
    <t>Defense Finance and Accounting Service</t>
  </si>
  <si>
    <t>Defense Information Systems Agency *</t>
  </si>
  <si>
    <t>Defense Intelligence Agency *</t>
  </si>
  <si>
    <t>Defense Legal Services Agency</t>
  </si>
  <si>
    <t>Defense Logistics Agency *</t>
  </si>
  <si>
    <t>Defense Security Cooperation Agency</t>
  </si>
  <si>
    <t>Defense Security Service</t>
  </si>
  <si>
    <t>Defense Threat Reduction Agency *</t>
  </si>
  <si>
    <t>Missile Defense Agency</t>
  </si>
  <si>
    <t>National Geospatial-Intelligence Agency *</t>
  </si>
  <si>
    <t>National Reconnaissance Office *</t>
  </si>
  <si>
    <t>National Security Agency/Central Security Service *</t>
  </si>
  <si>
    <t>Defense Media Activity</t>
  </si>
  <si>
    <t>Defense POW/Missing Personnel Office</t>
  </si>
  <si>
    <t>Defense Technical Information Center</t>
  </si>
  <si>
    <t>Defense Technology Security Administration</t>
  </si>
  <si>
    <t>DoD Education Activity</t>
  </si>
  <si>
    <t>DoD Human Resources Activity</t>
  </si>
  <si>
    <t>DoD Test Resource Management Center</t>
  </si>
  <si>
    <t>Office of Economic Adjustment</t>
  </si>
  <si>
    <t>TRICARE Management Activity</t>
  </si>
  <si>
    <t>Washington Headquarters Services</t>
  </si>
  <si>
    <t>Africa Command</t>
  </si>
  <si>
    <t>Central Command</t>
  </si>
  <si>
    <t>European Command</t>
  </si>
  <si>
    <t>Northern Command</t>
  </si>
  <si>
    <t>Pacific Command</t>
  </si>
  <si>
    <t>Southern Command</t>
  </si>
  <si>
    <t>Special Operations Command</t>
  </si>
  <si>
    <t>Strategic Command</t>
  </si>
  <si>
    <t>Transportation Command</t>
  </si>
  <si>
    <t>The Army</t>
  </si>
  <si>
    <t>The Navy</t>
  </si>
  <si>
    <t>The Marine Corps</t>
  </si>
  <si>
    <t>The Air Force</t>
  </si>
  <si>
    <t>Information System Owner(ISO):</t>
  </si>
  <si>
    <t>Information Owner (IO):</t>
  </si>
  <si>
    <t>Information System Owner (ISO)</t>
  </si>
  <si>
    <t>Not Yet Authorized</t>
  </si>
  <si>
    <t xml:space="preserve">For programs of record, identify the current System Acquisition Phase [Drop-down list]:
    1. Pre-Milestone A (Material Solution Analysis)
    2. Post-Milestone A (Technology Development)
    3. Post-Milestone B (Engineering and Manufacturing Development)
   4. Post-Milestone C (Production and Deployment)
   5. Post-Full Rate Production/Deployment Decision (Operations &amp; Support) </t>
  </si>
  <si>
    <t>List the version or release number for the IT system.
Example: MK 1</t>
  </si>
  <si>
    <t>Identifies the date that the current authorization (ATO, IATT) will expire.</t>
  </si>
  <si>
    <t>Description of users and their access right and privileges for the system.
Description of users [Check Box - Check All That Apply]
Include access rights and privileges for each checked box.
DoD Personnel
Contractors
Federal/State/Local
Organization
Foreign Nationals
Coalition Partners
General Public</t>
  </si>
  <si>
    <t>Document that the necessary assurances have been obtained that the risk to organizational operations and assets, individuals, other organizations, and the Nation arising from the use of the external services is acceptable
Is the external provider compliant with federal laws, or is the external service provider under contract to provide a security level commensurate with the system's security categorization.</t>
  </si>
  <si>
    <t>Overlays</t>
  </si>
  <si>
    <t>Implemented/Planned/ or NA</t>
  </si>
  <si>
    <t>NA Justification</t>
  </si>
  <si>
    <t>Identify an estimated completion date for all the tasks associated with the implementation of the security control.
Example: 1-Jun-08</t>
  </si>
  <si>
    <t>Assessment Completion  Date</t>
  </si>
  <si>
    <t>List the date the assessment of the system was completed.</t>
  </si>
  <si>
    <t>List the date of the last change that occurred on the security assessment report. This is primarily driven by updates to the security controls and their associated status, or by documenting results of periodic reviews.
Example:
24-Dec-05</t>
  </si>
  <si>
    <t>Identify the organization within the DoD Component of the official responsible for the overall procurement, development, integration, modification, or operation and maintenance of an IS.</t>
  </si>
  <si>
    <t xml:space="preserve">A narrative of the Security Assessor's recommendation for correcting control deficiency. Must include recommendation to Fix/Mitigate/Accept Risk </t>
  </si>
  <si>
    <t xml:space="preserve">Milestones with Completion Dates </t>
  </si>
  <si>
    <t>Identify any additional information required by the organization. 
If the security control is inherited, cite the originating IS or PIT systems. 
For NA security controls, provide the reason the control is not applicable. 
Additional information may include anticipated source of funding and other obstacles and challenges to resolving the security deficiency (e.g., lack of personnel or expertise, development of new system to replace insecure legacy system).</t>
  </si>
  <si>
    <t>Implemented</t>
  </si>
  <si>
    <t>Planned</t>
  </si>
  <si>
    <t>NA</t>
  </si>
  <si>
    <t>DoD</t>
  </si>
  <si>
    <t>Component</t>
  </si>
  <si>
    <t>Enclave</t>
  </si>
  <si>
    <t>Type Authorization</t>
  </si>
  <si>
    <t>C</t>
  </si>
  <si>
    <t>NC</t>
  </si>
  <si>
    <t xml:space="preserve">DoD Security Authorization Decision </t>
  </si>
  <si>
    <t>System/Project Name</t>
  </si>
  <si>
    <t>Authorization Decision</t>
  </si>
  <si>
    <t>Security Authorization Decision Document Instructions</t>
  </si>
  <si>
    <t>Field Description</t>
  </si>
  <si>
    <t>Header Information</t>
  </si>
  <si>
    <t>Authorization Official</t>
  </si>
  <si>
    <t>Main Content</t>
  </si>
  <si>
    <t>Terms/ Conditions for Authorization:</t>
  </si>
  <si>
    <t>Overlay Title</t>
  </si>
  <si>
    <t>Overlay Description</t>
  </si>
  <si>
    <t>CLILAL</t>
  </si>
  <si>
    <t>CLIMAL</t>
  </si>
  <si>
    <t>CLIHAL</t>
  </si>
  <si>
    <t>CLILAM</t>
  </si>
  <si>
    <t>CLIMAM</t>
  </si>
  <si>
    <t>CLIHAM</t>
  </si>
  <si>
    <t>CLILAH</t>
  </si>
  <si>
    <t>CLIMAH</t>
  </si>
  <si>
    <t>CLIHAH</t>
  </si>
  <si>
    <t>CMILAL</t>
  </si>
  <si>
    <t>CMIMAL</t>
  </si>
  <si>
    <t>CMIHAL</t>
  </si>
  <si>
    <t>CMILAM</t>
  </si>
  <si>
    <t>CMIMAM</t>
  </si>
  <si>
    <t>CMIHAM</t>
  </si>
  <si>
    <t>CMILAH</t>
  </si>
  <si>
    <t>CMIMAH</t>
  </si>
  <si>
    <t>CMIHAH</t>
  </si>
  <si>
    <t>CHILAL</t>
  </si>
  <si>
    <t>CHIMAL</t>
  </si>
  <si>
    <t>CHIHAL</t>
  </si>
  <si>
    <t>CHILAM</t>
  </si>
  <si>
    <t>CHIMAM</t>
  </si>
  <si>
    <t>CHIHAM</t>
  </si>
  <si>
    <t>CHILAH</t>
  </si>
  <si>
    <t>CHIMAH</t>
  </si>
  <si>
    <t>CHIHAH</t>
  </si>
  <si>
    <t>Privacy</t>
  </si>
  <si>
    <t>This overlay is designed to identify the security control specifications required to address privacy risks to national security systems.  It applies to national security systems containing any personally identifiable information (PII), including protected health information (PHI).  PII require security measures over and above what is required by the Committee on National Security Systems Instruction (CNSSI) No. 1253 baselines.</t>
  </si>
  <si>
    <t>;#AC-3(6);#AU-10(5);#IA-2(6);#IA-2(7);#MP-2(2);#MP-4(1);#MP-5(4);#PE-17;#SC-8(1);#SC-8(2);#SC-9(2);#SC-13(4);#</t>
  </si>
  <si>
    <t>;#AC-3(6);#AC-16;#AC-21;#AU-7;#AU-9(3);#AU-10;#AU-10(5);#IA-2(6);#IA-2(7);#MP-2(2);#MP-4(1);#MP-5(4);#MP-6(1);#MP-6(4);#PE-17;#SC-8(1);#SC-8(2);#SC-9(2);#SC-13(4);#SC-28;#SC-28(1);#SI-7;#SI-10;#</t>
  </si>
  <si>
    <t>;#AC-3(6);#AC-4(12);#AC-4(15);#AC-6(3);#AC-6(4);#AC-16;#AC-21;#AU-7;#AU-9(3);#AU-10;#AU-10(5);#CP-2(5);#IA-2(6);#IA-2(7);#MP-2(2);#MP-4(1);#MP-5(4);#MP-6(1);#MP-6(4);#PE-4;#PE-17;#PE-18;#SC-8(1);#SC-8(2);#SC-9(2);#SC-13(4);#SC-28;#SC-28(1);#SI-7;#SI-10;#</t>
  </si>
  <si>
    <t>Tactical</t>
  </si>
  <si>
    <t>The Tactical Overlay applies to systems, or portions of systems, which are being created for use in or will be deployed to tactical environments.  Distinguishing characteristics of tactical environments include significant size, weight, and power constraints, network bandwidth and connectivity constraints, processing and storage limitations, high operational tempo, harsh environmental conditions, frequent personnel turnover, information with high refresh rates and low persistent value, and the close physical proximity to the adversaries and the associated non-cyber threats.  Examples of platforms and systems found in tactical environments include, but are not limited to, mobile command centers such as command and control aircraft and combatant ships; mobile platforms such as tanks and fighter jets; and dismounted personnel and systems such as infantry forces in war zones (see Definitions section for more details).</t>
  </si>
  <si>
    <t>;#AT-3(1);#CM-3(2);#PE-3(5);#PL-4(1);#SI-7(4);#</t>
  </si>
  <si>
    <t>Authorization Date and Signature</t>
  </si>
  <si>
    <t>SP 13</t>
  </si>
  <si>
    <t>Annual Review Date</t>
  </si>
  <si>
    <t>ISCM</t>
  </si>
  <si>
    <t xml:space="preserve">
SCA Representative:</t>
  </si>
  <si>
    <t>IS Security Engineer:</t>
  </si>
  <si>
    <t>Information System Security Officer (ISSO):</t>
  </si>
  <si>
    <t>Security Control/ Enhancement Name</t>
  </si>
  <si>
    <t>Assessment Procedure Numbers</t>
  </si>
  <si>
    <t>(1) System Name</t>
  </si>
  <si>
    <t>(2) System Acronym</t>
  </si>
  <si>
    <t>(3) DoD Component</t>
  </si>
  <si>
    <t>(4) System Identification</t>
  </si>
  <si>
    <t>(5) System Type</t>
  </si>
  <si>
    <t>(6) Authorizing Official</t>
  </si>
  <si>
    <t>(7) Security Controls Assessor (SCA) and/or SCA Representative</t>
  </si>
  <si>
    <t>Security Control
Number
(2)</t>
  </si>
  <si>
    <t xml:space="preserve">Security Control/ Enhancement Name
(4) </t>
  </si>
  <si>
    <t>Overlay 
(6)</t>
  </si>
  <si>
    <t>Compliant/
Non-Compliant/
Non-Applicable (C/NC/NA)
(7)</t>
  </si>
  <si>
    <t>NA Justification
(8)</t>
  </si>
  <si>
    <t xml:space="preserve">Vulnerability Summary
(9) </t>
  </si>
  <si>
    <t>Vulnerability Severity Value
(10)</t>
  </si>
  <si>
    <t>Security Control Risk Level
(11)</t>
  </si>
  <si>
    <t>Recommendations
(12)</t>
  </si>
  <si>
    <t>Last
Update
(13)</t>
  </si>
  <si>
    <t>Identify the encryption techniques used for information processing, storage, and transmission.</t>
  </si>
  <si>
    <t>Indicate whether a privacy impact assessment is required for a new or previously existing IS or PIT System.
Answer Yes or No.</t>
  </si>
  <si>
    <t>Assessment Procedure Number</t>
  </si>
  <si>
    <t>An identification of the implementation status of the security control. A user would designate the status by selecting the appropriate description (Implemented, Planned, or NA). Any controls identified as NA requires a justification within the comments field.
Select the applicable implementation status for the security control.</t>
  </si>
  <si>
    <t>Security Control Number</t>
  </si>
  <si>
    <t>Compliant/
Non-Compliant/
Not Applicable (C/NC/NA)</t>
  </si>
  <si>
    <t>Identify the results of the security control assessment.
Compliant/Non-Compliant/Not Applicable</t>
  </si>
  <si>
    <t>Vulnerability Summary</t>
  </si>
  <si>
    <t>Vulnerability Severity Value</t>
  </si>
  <si>
    <t>DoD Plan of Action and Milestone (POA&amp;M)</t>
  </si>
  <si>
    <t>(1) Date Initiated:</t>
  </si>
  <si>
    <t>(6) System Type:</t>
  </si>
  <si>
    <t xml:space="preserve">(10) OMB Project ID: </t>
  </si>
  <si>
    <t xml:space="preserve">(2) Date Last Updated: </t>
  </si>
  <si>
    <t xml:space="preserve">(11) Security Costs: </t>
  </si>
  <si>
    <t>(3) DoD Component:</t>
  </si>
  <si>
    <t>(4) System/Project Name:</t>
  </si>
  <si>
    <t>(5) System Identification:</t>
  </si>
  <si>
    <t>(1) Security Control Number (NC/NA controls only)</t>
  </si>
  <si>
    <t>(4) Vulnerability Severity Value</t>
  </si>
  <si>
    <t xml:space="preserve">(5) Risk Level </t>
  </si>
  <si>
    <t>(7) Office/ Organization</t>
  </si>
  <si>
    <t xml:space="preserve">(13) Weakness Comments 
</t>
  </si>
  <si>
    <t>(8) Resources Required</t>
  </si>
  <si>
    <t xml:space="preserve">(9) Scheduled Completion Date </t>
  </si>
  <si>
    <t xml:space="preserve">(12) Status </t>
  </si>
  <si>
    <t xml:space="preserve">(10) Milestone with Completion Date </t>
  </si>
  <si>
    <t>(11) Milestone Changes</t>
  </si>
  <si>
    <t>Sources Identifying Vulnerability</t>
  </si>
  <si>
    <t>Identify the source of the vulnerability (e.g., program review, test and evaluation program findings, IG DoD audit, GAO audit).</t>
  </si>
  <si>
    <t>Office/Organization</t>
  </si>
  <si>
    <t>Target completion date for resolving the vulnerability severity value. Please note that the initial date entered may not be changed. When a vulnerability severity value is resolved the agency should note the actual completion date in column 10 (“Status”). Enter “NA” if risk is accepted for a satisfactorily mitigated vulnerability severity value.
Example: 23-Sep-06</t>
  </si>
  <si>
    <t>A milestone will identify specific requirements for correcting an identified vulnerability severity value. 
Please note that the initial milestones and completion dates may not be altered. Include a recommended completion either before or after the information system implementation. Enter "None" for vulnerability severity values accepted by the AO. Any changes to the milestones should be noted in the "Milestone Changes."</t>
  </si>
  <si>
    <t>This column includes changes to completion dates and reasons for the changes. 
Enter “NA” for vulnerability severity values accepted by the AO.</t>
  </si>
  <si>
    <t>The DoD Component should use one of the following terms to report status of corrective actions for a vulnerability severity value that has been accepted by the AO.  
“Completed” should be used only when a vulnerability severity value has been fully resolved and the corrective action has been tested. Include the date of completion or risk acceptance for a vulnerability severity value. Enter “Risk Accepted by AO” for vulnerability severity values accepted by the AO.
Select the appropriate status from the drop down list:
Ongoing
Completed
Risk Accepted
Not Applicable (NA)
Date:</t>
  </si>
  <si>
    <t>System Identification:</t>
  </si>
  <si>
    <t>Installation or Owning Organization for Type Authorization (including Mobile):</t>
  </si>
  <si>
    <t>Hardware/ Software/ Firmware:</t>
  </si>
  <si>
    <t>System Name</t>
  </si>
  <si>
    <r>
      <t xml:space="preserve">System Identification </t>
    </r>
    <r>
      <rPr>
        <sz val="10"/>
        <rFont val="Arial"/>
        <family val="2"/>
      </rPr>
      <t xml:space="preserve">
</t>
    </r>
  </si>
  <si>
    <r>
      <t>Acronym</t>
    </r>
    <r>
      <rPr>
        <sz val="10"/>
        <rFont val="Arial"/>
        <family val="2"/>
      </rPr>
      <t xml:space="preserve">
</t>
    </r>
  </si>
  <si>
    <t xml:space="preserve">System Life Cycle/Acquisition Phase
</t>
  </si>
  <si>
    <r>
      <t>Version/Release Number</t>
    </r>
    <r>
      <rPr>
        <sz val="10"/>
        <rFont val="Arial"/>
        <family val="2"/>
      </rPr>
      <t xml:space="preserve">
</t>
    </r>
  </si>
  <si>
    <r>
      <t>DoD Component</t>
    </r>
    <r>
      <rPr>
        <sz val="10"/>
        <rFont val="Arial"/>
        <family val="2"/>
      </rPr>
      <t xml:space="preserve">
</t>
    </r>
  </si>
  <si>
    <r>
      <t>System Location</t>
    </r>
    <r>
      <rPr>
        <sz val="10"/>
        <rFont val="Arial"/>
        <family val="2"/>
      </rPr>
      <t xml:space="preserve">
</t>
    </r>
  </si>
  <si>
    <t>RMF Team Roles, Member Names, and Contact Information</t>
  </si>
  <si>
    <r>
      <t>System Description</t>
    </r>
    <r>
      <rPr>
        <sz val="10"/>
        <rFont val="Arial"/>
        <family val="2"/>
      </rPr>
      <t xml:space="preserve">
</t>
    </r>
  </si>
  <si>
    <t>Hardware/ Software/ Firmware</t>
  </si>
  <si>
    <t>System Enterprise and Information Security Architecture</t>
  </si>
  <si>
    <t>Network Connection Rules</t>
  </si>
  <si>
    <t>Identify the interconnected information systems by their unique identifiers found in the SP field #2 "System Identification" of all interconnected systems.</t>
  </si>
  <si>
    <t>Cryptographic key management information</t>
  </si>
  <si>
    <t xml:space="preserve">Identify the cryptographic key management information. 
NSA approved encryption techniques for all systems processing classified information.
or
NSA approved for unclassified national security information. 
or 
FIPS validated  for unclassified information.  </t>
  </si>
  <si>
    <r>
      <t>System Ownership/Controlled</t>
    </r>
    <r>
      <rPr>
        <sz val="10"/>
        <rFont val="Arial"/>
        <family val="2"/>
      </rPr>
      <t xml:space="preserve">
</t>
    </r>
  </si>
  <si>
    <t>System User Categories</t>
  </si>
  <si>
    <r>
      <t>Other Information</t>
    </r>
    <r>
      <rPr>
        <sz val="10"/>
        <rFont val="Arial"/>
        <family val="2"/>
      </rPr>
      <t xml:space="preserve">
</t>
    </r>
  </si>
  <si>
    <t xml:space="preserve">Include any additional information that is required by the organization. Security-related information may include, for example, other information that the owning organization may have discerned in the use or assessment of the information system that is not reflected in the authorization package. </t>
  </si>
  <si>
    <t>Initialize System POA&amp;M</t>
  </si>
  <si>
    <t>Select this item once information has been incorporated into the SAR to automatically populate the POA&amp;M with all relevant information.</t>
  </si>
  <si>
    <t>Security Controls Assessor Executive Summary</t>
  </si>
  <si>
    <t xml:space="preserve">System Identification
</t>
  </si>
  <si>
    <r>
      <t>Provide the rationale for identifying the implementation status of a security control as NA.  Controls that are removed from the baseline due to an overlay, are marked as NA and the overlay that was used is also noted here.</t>
    </r>
    <r>
      <rPr>
        <b/>
        <sz val="10"/>
        <color indexed="10"/>
        <rFont val="Arial"/>
        <family val="2"/>
      </rPr>
      <t/>
    </r>
  </si>
  <si>
    <r>
      <rPr>
        <sz val="10"/>
        <rFont val="Arial"/>
        <family val="2"/>
      </rPr>
      <t xml:space="preserve">Ownership/operation of the system. Select from the drop down list containing:
</t>
    </r>
    <r>
      <rPr>
        <i/>
        <sz val="10"/>
        <rFont val="Arial"/>
        <family val="2"/>
      </rPr>
      <t>DoD Owned and DoD Operated IS and PIT System
DoD Owned and Non-DoD Operated IS and PIT System
DoD Controlled/Non-DoD Owned and Operated IS and PIT System
DoD-Partnered System</t>
    </r>
    <r>
      <rPr>
        <sz val="10"/>
        <rFont val="Arial"/>
        <family val="2"/>
      </rPr>
      <t xml:space="preserve">
</t>
    </r>
    <r>
      <rPr>
        <b/>
        <sz val="10"/>
        <rFont val="Arial"/>
        <family val="2"/>
      </rPr>
      <t>Definitions per draft DoDI 8500.01:</t>
    </r>
    <r>
      <rPr>
        <sz val="10"/>
        <rFont val="Arial"/>
        <family val="2"/>
      </rPr>
      <t xml:space="preserve">
</t>
    </r>
    <r>
      <rPr>
        <i/>
        <sz val="10"/>
        <rFont val="Arial"/>
        <family val="2"/>
      </rPr>
      <t xml:space="preserve">DoD-partnered systems.  ISs or PIT systems that are developed jointly by DoD and non-DoD government organizations, comprise DoD and non-DoD ISs, or contain a mix of DoD and non-DoD information consumers and producers (e.g., jointly developed systems, multi-national or coalition environments, or first responder environments)
</t>
    </r>
    <r>
      <rPr>
        <b/>
        <i/>
        <sz val="10"/>
        <color indexed="10"/>
        <rFont val="Arial"/>
        <family val="2"/>
      </rPr>
      <t/>
    </r>
  </si>
  <si>
    <t>DoD Owned and DoD Operated IS and PIT System</t>
  </si>
  <si>
    <t>DoD Owned and Non-DoD Operated IS and PIT System</t>
  </si>
  <si>
    <t>DoD Controlled/Non-DoD Owned and Operated IS and PIT System</t>
  </si>
  <si>
    <t>DoD-Partnered System</t>
  </si>
  <si>
    <t xml:space="preserve">Period Covered </t>
  </si>
  <si>
    <t>(8) Terms/ Conditions for Authorization:</t>
  </si>
  <si>
    <t>(1) System/Project Name</t>
  </si>
  <si>
    <t>(2) DoD Component</t>
  </si>
  <si>
    <t>(3) System Identification</t>
  </si>
  <si>
    <t>(4) Authorizing Official</t>
  </si>
  <si>
    <t>(5) Authorization Decision</t>
  </si>
  <si>
    <t>(6) Period Covered</t>
  </si>
  <si>
    <t>(7) System Type</t>
  </si>
  <si>
    <t>(8) AO Phone:</t>
  </si>
  <si>
    <t>(9) AO E-Mail:</t>
  </si>
  <si>
    <t xml:space="preserve">(2) Assessment Procedure </t>
  </si>
  <si>
    <t>(6) Source Identifying Vulnerability</t>
  </si>
  <si>
    <t xml:space="preserve">(3) Vulnerability Summary
</t>
  </si>
  <si>
    <t>(7) AO Name:</t>
  </si>
  <si>
    <t>SAR 10</t>
  </si>
  <si>
    <t>Very High</t>
  </si>
  <si>
    <t>Very Low</t>
  </si>
  <si>
    <t>The Intelligence Overlay is a standard established pursuant to Intelligence Community Directive (ICD) 503, Intelligence Community Information Technology Systems Security Risk Management, Certification and Accreditation, 15 September 2008. This overlay supplements the standards set by the Committee for National Security Systems (CNSS) for National Security Systems (NSS) and identifies the additional security controls required to protect intelligence information, to include Sensitive Compartmented Information (SCI).</t>
  </si>
  <si>
    <r>
      <t xml:space="preserve">The Intelligence Overlay is a standard established pursuant to Intelligence Community Directive (ICD) 503, </t>
    </r>
    <r>
      <rPr>
        <i/>
        <sz val="8.5"/>
        <rFont val="MS Sans Serif"/>
        <family val="2"/>
      </rPr>
      <t xml:space="preserve">Intelligence Community Information Technology Systems Security Risk Management, Certification and Accreditation, </t>
    </r>
    <r>
      <rPr>
        <sz val="8.5"/>
        <rFont val="MS Sans Serif"/>
        <family val="2"/>
      </rPr>
      <t>15 September 2008. This overlay supplements the standards set by the Committee for National Security Systems (CNSS) for National Security Systems (NSS) and identifies the additional security controls required to protect intelligence information, to include Sensitive Compartmented Information (SCI).</t>
    </r>
  </si>
  <si>
    <t>;#AC-2(5);#AC-3(6);#AC-7(2);#AC-9;#AC-21;#AC-21(1);#AU-9(2);#AU-10;#AU-10(5);#AU-13;#CM-8(3);#MA-3(1);#MA-4(1);#MA-5(2);#MA-5(3);#MA-5(4);#SC-13(3);#SI-3(5);#SI-10;#</t>
  </si>
  <si>
    <t>;#AC-2(5);#AC-3(3);#AC-3(6);#AC-4(1);#AC-4(9);#AC-7(2);#AC-9;#AU-9(2);#AU-10;#AU-10(1);#AU-10(5);#AU-13;#CM-8(3);#MA-3(1);#MA-4(1);#MA-5(2);#MA-5(3);#MA-5(4);#SC-7(10);#SC-7(17);#SC-13(3);#SC-28(1);#SI-3(5);#SI-10;#</t>
  </si>
  <si>
    <t>;#AC-2(5);#AC-3(2);#AC-3(3);#AC-3(6);#AC-4(1);#AC-4(9);#AC-7(2);#AC-9;#AC-16;#AU-6(4);#AU-6(6);#AU-6(7);#AU-6(9);#AU-9(2);#AU-10;#AU-10(1);#AU-10(2);#AU-10(3);#AU-10(4);#AU-10(5);#AU-13;#CA-2(2);#CM-5(4);#CM-8(3);#IA-2(6);#IA-2(7);#MA-3(1);#MA-4(1);#MA-4(4);#MA-5(2);#MA-5(3);#MA-5(4);#RA-5(8);#RA-5(9);#SA-11(1);#SA-11(3);#SC-3(2);#SC-7(10);#SC-7(15);#SC-7(16);#SC-7(17);#SC-13(3);#SC-28(1);#SI-3(5);#SI-10;#</t>
  </si>
  <si>
    <t>;#AC-3(4);#AC-21;#AC-21(1);#</t>
  </si>
  <si>
    <t>INT_A</t>
  </si>
  <si>
    <t>INT_B</t>
  </si>
  <si>
    <t>INT_C</t>
  </si>
  <si>
    <t>Assessment Procedure Number
(2)</t>
  </si>
  <si>
    <t xml:space="preserve"> Vulnerability Summary
(3)</t>
  </si>
  <si>
    <t>Vulnerability Severity Value
(4)</t>
  </si>
  <si>
    <t>Sources Identifying Vulnerability
(6)</t>
  </si>
  <si>
    <t>Office/Organization
(7)</t>
  </si>
  <si>
    <t>POAM 12</t>
  </si>
  <si>
    <t>Ongoing</t>
  </si>
  <si>
    <t>Completed</t>
  </si>
  <si>
    <t>Risk Accepted</t>
  </si>
  <si>
    <t>Not Applicable (NA)</t>
  </si>
  <si>
    <t>Information Type</t>
  </si>
  <si>
    <t>System Categorization</t>
  </si>
  <si>
    <t>Rationale for categorization of each security objective decision:</t>
  </si>
  <si>
    <t xml:space="preserve">DoD Security Control Set </t>
  </si>
  <si>
    <t>Provide rationale for identifying a security control as NA and any deviation from implementation guidance found on the RMF Knowledge Service (KS).  Any additional information pertinent to implementation of the security control may also be included."</t>
  </si>
  <si>
    <t>Provide the security service name and identify provider.  These are security services provided by external sources (e.g. through contracts, interagency agreements, Service Level Agreement (SLA), MOA/MOU, lines of business arrangements, licensing agreements, computer network defense service provider (CNDSP), and/or supply chain arrangements).</t>
  </si>
  <si>
    <r>
      <t xml:space="preserve">If possible, provide a link or list the network connection rules for communicating with external systems.
</t>
    </r>
    <r>
      <rPr>
        <i/>
        <sz val="10"/>
        <rFont val="Arial"/>
        <family val="2"/>
      </rPr>
      <t xml:space="preserve">
Information from the Interconnection Agreements can be used for the description.</t>
    </r>
  </si>
  <si>
    <t>Identify the information flows and paths to/from the system (including inputs and outputs). If possible, provide a link or attach as a separate document.</t>
  </si>
  <si>
    <t>Provide a brief architectural description of how the system is integrated into the enterprise architecture and information security architecture, including topology.  Description should be no more than 1500 characters.  
OR
If possible, provide link or attach a pdf or worksheet of the enterprise and information security architectures diagrams.  The architecture diagram of the hosting environment that shows how the system is integrated into the enterprise and the information security architectures.</t>
  </si>
  <si>
    <t>List the hardware, software, and firmware within the system authorization boundary. If possible, provide a link or attach as a separate document.</t>
  </si>
  <si>
    <t>If possible, provide a link or attach or upload an authorization boundary diagram.</t>
  </si>
  <si>
    <t>Identify if the system software is:
Commercial off-the-shelf (COTS)
Government off-the-shelf (GOTS)
*GOTS can include COTS products and if so, choose GOTS.</t>
  </si>
  <si>
    <r>
      <t xml:space="preserve">Provide a narrative description of the system, its function, and uses. Indicate if the system is stand-alone and if it is directly or indirectly connected to the GIG. </t>
    </r>
    <r>
      <rPr>
        <i/>
        <sz val="10"/>
        <rFont val="Arial"/>
        <family val="2"/>
      </rPr>
      <t>Description should not exceed 2500 characters.</t>
    </r>
  </si>
  <si>
    <t xml:space="preserve">Identify what version of NIST SP 800-53 was used for this security authorization package.  Please note that the DoD security control set is based on the baseline within CNSSI 1253 and should reflect the same list. </t>
  </si>
  <si>
    <r>
      <t xml:space="preserve">List the date of the last annual security review for systems with an ATO or the latest testing date if this is the first time being authorized.
</t>
    </r>
    <r>
      <rPr>
        <i/>
        <sz val="10"/>
        <rFont val="Arial"/>
        <family val="2"/>
      </rPr>
      <t>Example: 1-Apr-2007</t>
    </r>
  </si>
  <si>
    <t>Identify PPSM registry number IAW DoDI 8551.01 – Ports, Protocols, &amp; Services Management.  Intelink:https://intelshare.intelink.gov/sites/ppsm/
IASE: http://iase.disa.mil/ppsm/
NOTE: Per the IASE website, http://iase.disa.mil/ppsm/index.html, submit your PPSM Registry access request and account issues to your CCB/TAG member. Contact information is located at this URL: https://powhatan.iiie.disa.mil/ppsm/ppsm_misc/contacts_list_poc_current.pdf.</t>
  </si>
  <si>
    <r>
      <t xml:space="preserve">Location Description [Check Boxes] </t>
    </r>
    <r>
      <rPr>
        <i/>
        <sz val="10"/>
        <rFont val="Arial"/>
        <family val="2"/>
      </rPr>
      <t xml:space="preserve">
Single Location
Multiple Locations (Type Authorization: Yes/No)</t>
    </r>
    <r>
      <rPr>
        <sz val="10"/>
        <rFont val="Arial"/>
        <family val="2"/>
      </rPr>
      <t xml:space="preserve">
For multiple locations, identify if this is a "type authorization" which is used to deploy identical copies of a IS or PIT system in specified environment. 
</t>
    </r>
  </si>
  <si>
    <t>List all security services provided by external providers, include specific source (e.g. through contracts, interagency agreements, lines of business arrangements, licensing agreements, computer network defense service provider (CNDSP), and/or supply chain arrangements.)</t>
  </si>
  <si>
    <t>Identify the parties responsible for implementing the security control (i.e. self or Common/Inherited control provider information).  Identify if the control is hybrid (see NIST SP 800-53 for additional guidance on hybrid controls).
Example: POC Name (RMF Role), Contact Information, System Identification (DITPR ID)</t>
  </si>
  <si>
    <t>(2) Date Last Updated:</t>
  </si>
  <si>
    <t xml:space="preserve">(3) DoD Component: </t>
  </si>
  <si>
    <t>(4) System / Project Name:</t>
  </si>
  <si>
    <t>(5) System Identification (DITPR ID):</t>
  </si>
  <si>
    <t>(7) POC Name:</t>
  </si>
  <si>
    <t>(8) POC Phone:</t>
  </si>
  <si>
    <t>(9) POC E-Mail:</t>
  </si>
  <si>
    <t>(10) OMB Project ID:</t>
  </si>
  <si>
    <t>(11) Security Costs:</t>
  </si>
  <si>
    <r>
      <t xml:space="preserve">Overlay/ Tailored </t>
    </r>
    <r>
      <rPr>
        <b/>
        <sz val="10"/>
        <color indexed="10"/>
        <rFont val="Arial"/>
        <family val="2"/>
      </rPr>
      <t/>
    </r>
  </si>
  <si>
    <t>EIEMA</t>
  </si>
  <si>
    <t>BMA</t>
  </si>
  <si>
    <t>WMA</t>
  </si>
  <si>
    <t>DIMA</t>
  </si>
  <si>
    <t>1. Pre-Milestone A (Material Solution Analysis)</t>
  </si>
  <si>
    <t>3. Post-Milestone B (Engineering and Manufacturing Development)</t>
  </si>
  <si>
    <t xml:space="preserve">5. Post-Full Rate Production/Deployment Decision (Operations &amp; Support) </t>
  </si>
  <si>
    <t xml:space="preserve">
Security Controls Assessor (SCA):</t>
  </si>
  <si>
    <t>Component Chief Information Officer (CIO):</t>
  </si>
  <si>
    <t>Access Control</t>
  </si>
  <si>
    <t>Awareness and Training</t>
  </si>
  <si>
    <t>Audit and Accountability</t>
  </si>
  <si>
    <t>Security Assessment and Authorization</t>
  </si>
  <si>
    <t>Configuration Management</t>
  </si>
  <si>
    <t>Contingency Planning</t>
  </si>
  <si>
    <t>Incident Response</t>
  </si>
  <si>
    <t>Maintenance</t>
  </si>
  <si>
    <t>Media Protection</t>
  </si>
  <si>
    <t>Physical and Environmental Protection</t>
  </si>
  <si>
    <t>Planning</t>
  </si>
  <si>
    <t>Program Management</t>
  </si>
  <si>
    <t>Personnel Security</t>
  </si>
  <si>
    <t>Risk Assessment</t>
  </si>
  <si>
    <t>System and Services Acquisition</t>
  </si>
  <si>
    <t>System and Communications Protection</t>
  </si>
  <si>
    <t>System and Information Integrity</t>
  </si>
  <si>
    <t>Space</t>
  </si>
  <si>
    <t>;#AC-14(1);#CP-10(4);#CP-10(5);#SA-4(1);#SA-4(2);#SA-4(3);#SA-4(5);#SA-5(4);#SA-5(5);#SA-10(2);#SA-11(1);#SA-11(2);#SA-11(3);#SC-3;#SC-3(4);#SC-6;#SC-7(15);#SC-8(1);#SC-12(3);#SC-13(2);#SI-3(4);#SI-10;#SI-13;#SI-13(4);#</t>
  </si>
  <si>
    <t>A space system is a defined set of interrelated processes, communications links, and devices providing specified products or services to users or customers from a space platform(s), or directly necessary for the proper operation of the space platform(s). Examples of space system devices or components are space platforms; payloads; space bus/payload operations centers; mission/user terminals for initial reception, processing, and/or exploitation; and launch systems. These devices or components can be categorized into four segments: space segment, launch segment, ground segment, and user segment. Space platforms and payloads constitute the space segment. Launch vehicles, launch ranges, launch site services, and payload adapters constitute the launch segment. Space bus/payload operations centers constitute the ground segment. Mission terminals constitute the user segment. The life cycle of a space platform consists of the following phases: on-ground development, on-ground testing, pre-operational testing in space, operations in space, and decommissioning.</t>
  </si>
  <si>
    <t>;#AC-6(6);#AC-11(1);#AC-17;#AC-17(1);#AC-17(2);#AC-17(3);#AC-17(4);#AC-17(5);#AC-17(6);#AC-17(7);#AC-17(8);#AC-18(5);#AC-19;#AC-19(1);#AC-19(2);#AC-19(3);#AC-19(4);#AC-22;#AT-3(2);#AU-6(1);#AU-7;#AU-7(1);#AU-9(2);#AU-12(1);#CP-6;#CP-6(1);#CP-6(2);#CP-6(3);#CP-9;#CP-9(1);#CP-9(2);#CP-9(3);#CP-9(5);#CP-10(2);#IA-2(3);#IA-2(4);#MP-2;#MP-2(2);#MP-3;#MP-4;#MP-4(1);#MP-5;#MP-5(2);#MP-5(4);#MP-6(3);#PE-2;#PE-2(1);#PE-2(3);#PE-3;#PE-3(1);#PE-3(2);#PE-3(3);#PE-3(4);#PE-3(6);#PE-4;#PE-5;#PE-6;#PE-6(1);#PE-7;#PE-7(1);#PE-8;#PE-8(2);#PE-10;#PE-11;#PE-11(1);#PE-11(2);#PE-12;#PE-12(1);#PE-13;#PE-13(1);#PE-13(2);#PE-13(3);#PE-13(4);#PE-15;#PE-16;#PE-17;#RA-5(5);#SC-7(7);#SC-7(8);#SC-7(14);#SC-15;#SC-15(1);#SC-15(2);#SC-15(3);#SC-19;#SC-23(2);#SI-4(7);#SI-8;#SI-8(1);#SI-8(2);#</t>
  </si>
  <si>
    <t>This Cross Domain Solution (CDS) Overlay applies to system owners, program managers, developers, implementers, integrators and those required to manage and maintain Cross Domain Solutions.
The CDS Overlay addresses security requirements and controls based on security best practices, policy, local requirements and guidance. This overlay identifies the security controls required to protect against threats and manage security risks presented when utilizing a CDS to connect security domains (i.e., domains with differing classification or sensitivity levels).</t>
  </si>
  <si>
    <t>;#AC-2(2);#AC-2(5);#AC-2(7);#AC-3(2);#AC-3(3);#AC-3(5);#AC-3(6);#AC-4;#AC-4(1);#AC-4(2);#AC-4(3);#AC-4(4);#AC-4(5);#AC-4(6);#AC-4(7);#AC-4(8);#AC-4(9);#AC-4(10);#AC-4(11);#AC-4(12);#AC-4(13);#AC-4(14);#AC-4(15);#AC-4(16);#AC-4(17);#AC-6;#AC-6(3);#AC-6(4);#AC-6(6);#AC-7;#AC-7(2);#AC-9(1);#AC-9(2);#AC-9(3);#AC-10;#AC-16(1);#AC-16(2);#AC-16(3);#AC-16(5);#AC-19(1);#AU-2;#AU-2(3);#AU-3(1);#AU-4;#AU-5;#AU-5(1);#AU-5(2);#AU-5(4);#AU-6(7);#AU-8(1);#AU-9;#AU-9(3);#AU-10(1);#AU-10(2);#AU-10(3);#AU-10(4);#AU-12;#AU-12(1);#AU-12(2);#CM-2(6);#CM-5(1);#CM-5(4);#CM-5(7);#CM-6(2);#CM-6(4);#CM-8(6);#CP-9;#CP-9(2);#CP-9(3);#CP-10(4);#CP-10(6);#IA-2(5);#IA-4(3);#IR-2(1);#IR-5(1);#MA-4(1);#MA-4(4);#MA-5(2);#MA-5(3);#MA-5(4);#PE-3(1);#PE-3(4);#PE-3(5);#PE-13(1);#PE-13(2);#PE-13(3);#PE-13(4);#PE-18;#PL-4(1);#PS-3(1);#PS-3(2);#RA-5(3);#RA-5(9);#SA-4(2);#SA-5;#SA-5(4);#SA-7;#SA-11(1);#SA-11(2);#SA-11(3);#SA-13;#SC-3;#SC-3(2);#SC-3(3);#SC-4(1);#SC-5(2);#SC-6;#SC-7(9);#SC-7(10);#SC-7(12);#SC-7(15);#SC-7(16);#SC-7(17);#SC-8(2);#SC-12(2);#SC-13(1);#SC-13(2);#SC-13(3);#SC-16;#SC-16(1);#SC-28(1);#SC-31;#SC-31(1);#SI-3(5);#SI-4(13);#SI-7;#SI-7(1);#SI-7(2);#SI-7(4);#SI-13(4);#</t>
  </si>
  <si>
    <t>;#AC-2(2);#AC-2(5);#AC-2(7);#AC-3(2);#AC-3(3);#AC-3(5);#AC-3(6);#AC-4(2);#AC-4(3);#AC-4(7);#AC-6;#AC-6(3);#AC-6(4);#AC-6(6);#AC-7;#AC-7(2);#AC-9(1);#AC-9(2);#AC-9(3);#AC-10;#AC-16(3);#AC-16(5);#AC-19(1);#AU-2;#AU-2(3);#AU-3(1);#AU-4;#AU-5;#AU-5(1);#AU-5(2);#AU-5(4);#AU-6(7);#AU-8(1);#AU-9;#AU-9(3);#AU-10(1);#AU-10(2);#AU-10(3);#AU-10(4);#AU-12;#AU-12(1);#AU-12(2);#CM-2(6);#CM-5(1);#CM-5(4);#CM-5(7);#CM-6(2);#CM-6(4);#CM-8(6);#CP-9;#CP-9(2);#CP-9(3);#CP-10(4);#CP-10(6);#IA-2(5);#IA-4(3);#IR-2(1);#IR-5(1);#MA-4(1);#MA-4(4);#MA-5(2);#MA-5(3);#MA-5(4);#PE-3(1);#PE-3(4);#PE-3(5);#PE-13(1);#PE-13(2);#PE-13(3);#PE-13(4);#PE-18;#PL-4(1);#PS-3(1);#PS-3(2);#RA-5(3);#RA-5(9);#SA-4(2);#SA-5;#SA-5(4);#SA-7;#SA-11(1);#SA-11(2);#SA-11(3);#SA-13;#SC-3;#SC-3(2);#SC-3(3);#SC-4(1);#SC-5(2);#SC-7(12);#SC-7(15);#SC-7(16);#SC-7(17);#SC-12(2);#SC-13(1);#SC-13(2);#SC-13(3);#SC-28(1);#SC-31;#SC-31(1);#SI-3(5);#SI-4(13);#SI-7;#SI-7(1);#SI-7(2);#SI-7(4);#SI-13(4);#</t>
  </si>
  <si>
    <t>;#AC-14;#AC-14(1);#CA-3(1);#SC-15;#SC-15(1);#SC-15(3);#</t>
  </si>
  <si>
    <t>;#AC-14;#AC-14(1);#CA-3(1);#SC-9(2);#SC-15(3);#</t>
  </si>
  <si>
    <t>;#AC-14;#AC-14(1);#CA-3(1);#PS-3(1);#PS-3(2);#SC-15;#SC-15(1);#SC-15(3);#</t>
  </si>
  <si>
    <t>Tactical Environment</t>
  </si>
  <si>
    <t>Information Accessibility</t>
  </si>
  <si>
    <t>CrossDomain_Transfer</t>
  </si>
  <si>
    <t>CrossDomain_Access</t>
  </si>
  <si>
    <t>CrossDomain_Multilevel</t>
  </si>
  <si>
    <t>Overlay(s) / Tailored</t>
  </si>
  <si>
    <t>System Description:</t>
  </si>
  <si>
    <t>System Authorization Boundary:</t>
  </si>
  <si>
    <t xml:space="preserve">Information Flows/Paths: </t>
  </si>
  <si>
    <t>Network Connection Rules:</t>
  </si>
  <si>
    <t>Interconnected Information Systems and  Identifiers:</t>
  </si>
  <si>
    <t xml:space="preserve">Encryption Techniques: </t>
  </si>
  <si>
    <t>Cryptographic key management information:</t>
  </si>
  <si>
    <t>System User Categories:</t>
  </si>
  <si>
    <t>Security Categorization</t>
  </si>
  <si>
    <t>Tailored +</t>
  </si>
  <si>
    <t>Tailored -</t>
  </si>
  <si>
    <t>APO/FPO:</t>
  </si>
  <si>
    <t>Access Control Policy and Procedures</t>
  </si>
  <si>
    <t>The organization:
a. Develops, documents, and disseminates to [Assignment: organization-defined personnel or roles]:
    1. An access control policy that addresses purpose, scope, roles, responsibilities, management commitment, coordination among organizational entities, and compliance; and
    2. Procedures to facilitate the implementation of the access control policy and associated access controls; and
b. Reviews and updates the current:
    1. Access control policy [Assignment: organization-defined frequency]; and
    2. Access control procedures [Assignment: organization-defined frequency].</t>
  </si>
  <si>
    <t>This control addresses the establishment of policy and procedures for the effective implementation of selected security controls and control enhancements in the AC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</si>
  <si>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Account Management</t>
  </si>
  <si>
    <t>The organization:
a. Identifies and selects the following types of information system accounts to support organizational missions/business functions: [Assignment: organization-defined information system account types];
b. Assigns account managers for information system accounts;
c. Establishes conditions for group and role membership;
d. Specifies authorized users of the information system, group and role membership, and access authorizations (i.e., privileges) and other attributes (as required) for each account;
e. Requires approvals by [Assignment: organization-defined personnel or roles] for requests to create information system accounts;
f. Creates, enables, modifies, disables, and removes information system accounts in accordance with [Assignment: organization-defined procedures or conditions];
g. Monitors the use of information system accounts;
h. Notifies account managers:
    1. When accounts are no longer required;
    2. When users are terminated or transferred; and
    3. When individual information system usage or need-to-know changes;
i. Authorizes access to the information system based on:
    1. A valid access authorization;
    2. Intended system usage; and
    3. Other attributes as required by the organization or associated missions/business functions;
j. Reviews accounts for compliance with account management requirements [Assignment: organization-defined frequency]; and
k. Establishes a process for reissuing shared/group account credentials (if deployed) when individuals are removed from the group.</t>
  </si>
  <si>
    <t xml:space="preserve"> </t>
  </si>
  <si>
    <t>Information system account types include, for example, individual, shared, group, system, guest/anonymous, emergency, developer/manufacturer/vendor, temporary, and service. Some of the account management requirements listed above can be implemented by organizational information systems. The identification of authorized users of the information system and the specification of access privileges reflects the requirements in other security controls in the security plan. Users requiring administrative privileges on information system accounts receive additional scrutiny by appropriate organizational personnel (e.g., system owner, mission/business owner, or chief information security officer) responsible for approving such accounts and privileged access. Organizations may choose to define access privileges or other attributes by account, by type of account, or a combination of both. Other attributes required for authorizing access include, for example, restrictions on time-of-day, day-of-week, and point-of-origin. In defining other account attributes, organizations consider system-related requirements (e.g., scheduled maintenance, system upgrades) and mission/business requirements, (e.g., time zone differences, customer requirements, remote access to support travel requirements). Failure to consider these factors could affect information system availability. Temporary and emergency accounts are accounts intended for short-term use. Organizations establish temporary accounts as a part of normal account activation procedures when there is a need for short-term accounts without the demand for immediacy in account activation. Organizations establish emergency accounts in response to crisis situations and with the need for rapid account activation. Therefore, emergency account activation may bypass normal account authorization processes. Emergency and temporary accounts are not to be confused with infrequently used accounts (e.g., local logon accounts used for special tasks defined by organizations or when network resources are unavailable). Such accounts remain available and are not subject to automatic disabling or removal dates. Conditions for disabling or deactivating accounts include, for example: (i) when shared/group, emergency, or temporary accounts are no longer required; or (ii) when individuals are transferred or terminated. Some types of information system accounts may require specialized training. Related controls: AC-3, AC-4, AC-5, AC-6, AC-10, AC-17, AC-19, AC-20, AU-9, IA-2, IA-4, IA-5, IA-8, CM-5, CM-6, CM-11, MA-3, MA-4, MA-5, PL-4, SC-13.</t>
  </si>
  <si>
    <t>Account Management | Automated System Account Management</t>
  </si>
  <si>
    <t>The use of automated mechanisms can include, for example: using email or text messaging to automatically notify account managers when users are terminated or transferred; using the information system to monitor account usage; and using telephonic notification to report atypical system account usage.</t>
  </si>
  <si>
    <t>Account Management | Removal of Temporary/ Emergency Accounts</t>
  </si>
  <si>
    <t>The information system automatically [Selection: removes; disables] temporary and emergency accounts after [Assignment: organization-defined time period for each type of account].</t>
  </si>
  <si>
    <t>This control enhancement requires the removal of both temporary and emergency accounts automatically after a predefined period of time has elapsed, rather than at the convenience of the systems administrator.</t>
  </si>
  <si>
    <t>Account Management | Disable Inactive Accounts</t>
  </si>
  <si>
    <t>The information system automatically disables inactive accounts after [Assignment: organization-defined time period].</t>
  </si>
  <si>
    <t>Account Management | Automated Audit Actions</t>
  </si>
  <si>
    <t>The information system automatically audits account creation, modification, enabling, disabling, and removal actions, and notifies [Assignment: organization-defined personnel or roles].</t>
  </si>
  <si>
    <t>Related controls: AU-2, AU-12.</t>
  </si>
  <si>
    <t>Account Management | Inactivity Logout</t>
  </si>
  <si>
    <t>The organization requires that users log out when [Assignment: organization-defined time-period of expected inactivity or description of when to log out].</t>
  </si>
  <si>
    <t>Related control: SC-23.</t>
  </si>
  <si>
    <t>Account Management | Dynamic Privilege Management</t>
  </si>
  <si>
    <t>The information system implements the following dynamic privilege management capabilities: [Assignment: organization-defined list of dynamic privilege management capabilities].</t>
  </si>
  <si>
    <t>In contrast to conventional access control approaches which employ static information system accounts and predefined sets of user privileges, dynamic access control approaches (e.g., service-oriented architectures) rely on run time access control decisions facilitated by dynamic privilege management. While user identities may remain relatively constant over time, user privileges may change more frequently based on ongoing mission/business requirements and operational needs of organizations. Dynamic privilege management can include, for example, the immediate revocation of privileges from users, as opposed to requiring that users terminate and restart their sessions to reflect any changes in privileges. Dynamic privilege management can also refer to mechanisms that change the privileges of users based on dynamic rules as opposed to editing specific user profiles. This type of privilege management includes, for example, automatic adjustments of privileges if users are operating out of their normal work times, or if information systems are under duress or in emergency maintenance situations. This control enhancement also includes the ancillary effects of privilege changes, for example, the potential changes to encryption keys used for communications. Dynamic privilege management can support requirements for information system resiliency. Related control: AC-16.</t>
  </si>
  <si>
    <t>Account Management | Role-Based Schemes</t>
  </si>
  <si>
    <t>The organization:
(a) Establishes and administers privileged user accounts in accordance with a role-based access scheme that organizes allowed information system access and privileges into roles;
(b) Monitors privileged role assignments; and
(c) Takes [Assignment: organization-defined actions] when privileged role assignments are no longer appropriate.</t>
  </si>
  <si>
    <t>Privileged roles are organization-defined roles assigned to individuals that allow those individuals to perform certain security-relevant functions that ordinary users are not authorized to perform. These privileged roles include, for example, key management, account management, network and system administration, database administration, and web administration.</t>
  </si>
  <si>
    <t>AC-2(8)</t>
  </si>
  <si>
    <t>Account Management | Dynamic Account Creation</t>
  </si>
  <si>
    <t>The information system creates [Assignment: organization-defined information system accounts] dynamically.</t>
  </si>
  <si>
    <t>Dynamic approaches for creating information system accounts (e.g., as implemented within service-oriented architectures) rely on establishing accounts (identities) at run time for entities that were previously unknown. Organizations plan for dynamic creation of information system accounts by establishing trust relationships and mechanisms with the appropriate authorities to validate related authorizations and privileges. Related control: AC-16.</t>
  </si>
  <si>
    <t>AC-2(9)</t>
  </si>
  <si>
    <t>Account Management | Restrictions on Use of Shared Groups/ Accounts</t>
  </si>
  <si>
    <t>The organization only permits the use of shared/group accounts that meet [Assignment: organization-defined conditions for establishing shared/group accounts].</t>
  </si>
  <si>
    <t>AC-2(10)</t>
  </si>
  <si>
    <t>Account Management | Shared/ Group Account Credential Termination</t>
  </si>
  <si>
    <t>The information system terminates shared/group account credentials when members leave the group.</t>
  </si>
  <si>
    <t>AC-2(11)</t>
  </si>
  <si>
    <t>Account Management | Usage Conditions</t>
  </si>
  <si>
    <t>The information system enforces [Assignment: organization-defined circumstances and/or usage conditions] for [Assignment: organization-defined information system accounts].</t>
  </si>
  <si>
    <t>Organizations can describe the specific conditions or circumstances under which information system accounts can be used, for example, by restricting usage to certain days of the week, time of day, or specific durations of time.</t>
  </si>
  <si>
    <t>AC-2(12)</t>
  </si>
  <si>
    <t>Account Management | Account Monitoring/ Atypical Usage</t>
  </si>
  <si>
    <t>The organization:
(a) Monitors information system accounts for [Assignment: organization-defined atypical use]; and
(b) Reports atypical usage of information system accounts to [Assignment: organization-defined personnel or roles].</t>
  </si>
  <si>
    <t>Atypical usage includes, for example, accessing information systems at certain times of the day and from locations that are not consistent with the normal usage patterns of individuals working in organizations. Related control: CA-7.</t>
  </si>
  <si>
    <t>AC-2(13)</t>
  </si>
  <si>
    <t>Account Management | Disable Accounts For High-Risk Individuals</t>
  </si>
  <si>
    <t>The organization disables accounts of users posing a significant risk within [Assignment: organization-defined time period] of discovery of the risk.</t>
  </si>
  <si>
    <t>Users posing a significant risk to organizations include individuals for whom reliable evidence or intelligence indicates either the intention to use authorized access to information systems to cause harm or through whom adversaries will cause harm. Harm includes potential adverse impacts to organizational operations and assets, individuals, other organizations, or the Nation. Close coordination between authorizing officials, information system administrators, and human resource managers is essential in order for timely execution of this control enhancement. Related control: PS-4.</t>
  </si>
  <si>
    <t xml:space="preserve">Access Enforcement </t>
  </si>
  <si>
    <t>The information system enforces approved authorizations for logical access to information and system resources in accordance with applicable access control policies.</t>
  </si>
  <si>
    <t>Access control policies (e.g., identity-based policies, role-based policies, attribute-based policies) and access enforcement mechanisms (e.g., access control lists, access control matrices, cryptography) control access between active entities or subjects (i.e., users or processes acting on behalf of users) and passive entities or objects (e.g., devices, files, records, domains) in information systems. In addition to enforcing authorized access at the information system level and recognizing that information systems can host many applications and services in support of organizational missions and business operations, access enforcement mechanisms can also be employed at the application and service level to provide increased information security. Related controls: AC-2, AC-4, AC-5, AC-6, AC-16, AC-17, AC-18, AC-19, AC-20, AC-21, AC-22, AU-9, CM-5, CM-6, CM-11, MA-3, MA-4, MA-5, PE-3.</t>
  </si>
  <si>
    <r>
      <t xml:space="preserve">Access Enforcement | Restricted Access to Privileged  Functions </t>
    </r>
    <r>
      <rPr>
        <b/>
        <sz val="11"/>
        <color theme="1"/>
        <rFont val="Calibri"/>
        <family val="2"/>
        <scheme val="minor"/>
      </rPr>
      <t>(Withdrawn)</t>
    </r>
  </si>
  <si>
    <t>Access Enforcement | Dual Authorization</t>
  </si>
  <si>
    <t>The information system enforces dual authorization for [Assignment: organization-defined privileged commands and/or other organization-defined actions].</t>
  </si>
  <si>
    <t>Dual authorization mechanisms require the approval of two authorized individuals in order to execute. Organizations do not require dual authorization mechanisms when immediate responses are necessary to ensure public and environmental safety. Dual authorization may also be known as two-person control. Related controls: CP-9, MP-6.</t>
  </si>
  <si>
    <t>Access Enforcement | Mandatory Access Control</t>
  </si>
  <si>
    <t>The information system enforces [Assignment: organization-defined mandatory access control policies] over all subjects and objects where the policy specifies that:
(a) The policy is uniformly enforced across all subjects and objects within the boundary of the information system;
(b) A subject that has been granted access to information is constrained from doing any of the following;
    (1) Passing the information to unauthorized subjects or objects;
    (2) Granting its privileges to other subjects;
    (3) Changing one or more security attributes on subjects, objects, the information system, or information system components;
    (4) Choosing the security attributes and attribute values to be associated with newly created or modified objects; or
    (5) Changing the rules governing access control; and
(c) [Assignment: Organized-defined subjects] may explicitly be granted [Assignment: organization-defined privileges (i.e., they are trusted subjects)] such that they are not limited by some or all of the above constraints.</t>
  </si>
  <si>
    <t>Mandatory access control as defined in this control enhancement is synonymous with nondiscretionary access control, and is not constrained only to certain historical uses (e.g., implementations using the Bell-LaPadula Model). The above class of mandatory access control policies constrains what actions subjects can take with information obtained from data objects for which they have already been granted access, thus preventing the subjects from passing the information to unauthorized subjects and objects. This class of mandatory access control policies also constrains what actions subjects can take with respect to the propagation of access control privileges; that is, a subject with a privilege cannot pass that privilege to other subjects. The policy is uniformly enforced over all subjects and objects to which the information system has control. Otherwise, the access control policy can be circumvented. This enforcement typically is provided via an implementation that meets the reference monitor concept (see AC-25). The policy is bounded by the information system boundary (i.e., once the information is passed outside of the control of the system, additional means may be required to ensure that the constraints on the information remain in effect). The trusted subjects described above are granted privileges consistent with the concept of least privilege (see AC-6). Trusted subjects are only given the minimum privileges relative to the above policy necessary for satisfying organizational mission/business needs. The control is most applicable when there is some policy mandate (e.g., law, Executive Order, directive, or regulation) that establishes a policy regarding access to sensitive/classified information and some users of the information system are not authorized access to all sensitive/classified information resident in the information system. This control can operate in conjunction with AC-3 (4). A subject that is constrained in its operation by policies governed by this control is still able to operate under the less rigorous constraints of AC-3 (4), but policies governed by this control take precedence over the less rigorous constraints of AC-3 (4). For example, while a mandatory access control policy imposes a constraint preventing a subject from passing information to another subject operating at a different sensitivity label, AC-3 (4) permits the subject to pass the information to any subject with the same sensitivity label as the subject. Related controls: AC-25, SC-11.</t>
  </si>
  <si>
    <t xml:space="preserve">Access Enforcement | Discretionary Access Control </t>
  </si>
  <si>
    <t>The information system enforces [Assignment: organization-defined discretionary access control policies] over defined subjects and objects where the policy specifies that a subject that has been granted access to information can do one or more of the following:
(a) Pass the information to any other subjects or objects;
(b) Grant its privileges to other subjects;
(c) Change security attributes on subjects, objects, the information system, or the information system’s components;
(d) Choose the security attributes to be associated with newly created or revised objects; or
(e) Change the rules governing access control.</t>
  </si>
  <si>
    <t>When discretionary access control policies are implemented, subjects are not constrained with regard to what actions they can take with information for which they have already been granted access. Thus, subjects that have been granted access to information are not prevented from passing (i.e., the subjects have the discretion to pass) the information to other subjects or objects. This control enhancement can operate in conjunction with AC-3 (3). A subject that is constrained in its operation by policies governed by AC-3 (3) is still able to operate under the less rigorous constraints of this control enhancement. Thus, while AC-3 (3) imposes constraints preventing a subject from passing information to another subject operating at a different sensitivity level, AC-3 (4) permits the subject to pass the information to any subject at the same sensitivity level. The policy is bounded by the information system boundary. Once the information is passed outside of the control of the information system, additional means may be required to ensure that the constraints remain in effect. While the older, more traditional definitions of discretionary access control require identity-based access control, that limitation is not required for this use of discretionary access control.</t>
  </si>
  <si>
    <t>Access Enforcement | Security-Relevant Information</t>
  </si>
  <si>
    <t>The information system prevents access to [Assignment: organization-defined security-relevant information] except during secure, non-operable system states.</t>
  </si>
  <si>
    <t>Security-relevant information is any information within information systems that can potentially impact the operation of security functions or the provision of security services in a manner that could result in failure to enforce system security policies or maintain the isolation of code and data. Security-relevant information includes, for example, filtering rules for routers/firewalls, cryptographic key management information, configuration parameters for security services, and access control lists. Secure, non-operable system states include the times in which information systems are not performing mission/business-related processing (e.g., the system is off-line for maintenance, troubleshooting, boot-up, shut down). Related control: CM-3.</t>
  </si>
  <si>
    <r>
      <t xml:space="preserve">Access Enforcement | Protection of User and System Information
</t>
    </r>
    <r>
      <rPr>
        <b/>
        <sz val="11"/>
        <color theme="1"/>
        <rFont val="Calibri"/>
        <family val="2"/>
        <scheme val="minor"/>
      </rPr>
      <t>(Withdrawn)</t>
    </r>
  </si>
  <si>
    <t>[Withdrawn: Incorporated into MP-4 and SC-28].</t>
  </si>
  <si>
    <t>AC-3(7)</t>
  </si>
  <si>
    <t>Access Enforcement | Role-Based Access Control</t>
  </si>
  <si>
    <t>The information system enforces a role-based access control policy over defined subjects and objects and controls access based upon [Assignment: organization-defined roles and users authorized to assume such roles].</t>
  </si>
  <si>
    <t>Role-based access control (RBAC) is an access control policy that restricts information system access to authorized users. Organizations can create specific roles based on job functions and the authorizations (i.e., privileges) to perform needed operations on organizational information systems associated with the organization-defined roles. When users are assigned to the organizational roles, they inherit the authorizations or privileges defined for those roles. RBAC simplifies privilege administration for organizations because privileges are not assigned directly to every user (which can be a significant number of individuals for mid- to large-size organizations) but are instead acquired through role assignments. RBAC can be implemented either as a mandatory or discretionary form of access control. For organizations implementing RBAC with mandatory access controls, the requirements in AC-3 (3) define the scope of the subjects and objects covered by the policy.</t>
  </si>
  <si>
    <t>AC-3(8)</t>
  </si>
  <si>
    <t>Access Enforcement | Revocation of Access Authorization</t>
  </si>
  <si>
    <t>The information system enforces the revocation of access authorizations resulting from changes to the security attributes of subjects and objects based on [Assignment: organization-defined rules governing the timing of revocations of access authorizations].</t>
  </si>
  <si>
    <t>Revocation of access rules may differ based on the types of access revoked. For example, if a subject (i.e., user or process) is removed from a group, access may not be revoked until the next time the object (e.g., file) is opened or until the next time the subject attempts a new access to the object. Revocation based on changes to security labels may take effect immediately. Organizations can provide alternative approaches on how to make revocations immediate if information systems cannot provide such capability and immediate revocation is necessary.</t>
  </si>
  <si>
    <t>AC-3(9)</t>
  </si>
  <si>
    <t xml:space="preserve">Access Enforcement | Controlled Release </t>
  </si>
  <si>
    <t>The information system does not release information outside of the established system boundary unless:
(a) The receiving [Assignment: organization-defined information system or system component] provides [Assignment: organization-defined security safeguards]; and
(b) [Assignment: organization-defined security safeguards] are used to validate the appropriateness of the information designated for release.</t>
  </si>
  <si>
    <t>Information systems can only protect organizational information within the confines of established system boundaries. Additional security safeguards may be needed to ensure that such information is adequately protected once it is passed beyond the established information system boundaries. Examples of information leaving the system boundary include transmitting information to an external information system or printing the information on one of its printers. In cases where the information system is unable to make a determination of the adequacy of the protections provided by entities outside its boundary, as a mitigating control, organizations determine procedurally whether the external information systems are providing adequate security. The means used to determine the adequacy of the security provided by external information systems include, for example, conducting inspections or periodic testing, establishing agreements between the organization and its counterpart organizations, or some other process. The means used by external entities to protect the information received need not be the same as those used by the organization, but the means employed are sufficient to provide consistent adjudication of the security policy to protect the information. This control enhancement requires information systems to employ technical or procedural means to validate the information prior to releasing it to external systems. For example, if the information system passes information to another system controlled by another organization, technical means are employed to validate that the security attributes associated with the exported information are appropriate for the receiving system. Alternatively, if the information system passes information to a printer in organization-controlled space, procedural means can be employed to ensure that only appropriately authorized individuals gain access to the printer. This control enhancement is most applicable when there is some policy mandate (e.g., law, Executive Order, directive, or regulation) that establishes policy regarding access to the information, and that policy applies beyond the realm of a particular information system or organization.</t>
  </si>
  <si>
    <t>AC-3(10)</t>
  </si>
  <si>
    <t>Access Enforcement | Audited Override of Access Control Mechanisms</t>
  </si>
  <si>
    <t>The organization employs an audited override of automated access control mechanisms under [Assignment: organization-defined conditions].</t>
  </si>
  <si>
    <t>Related controls: AU-2, AU-6.</t>
  </si>
  <si>
    <t xml:space="preserve">Information Flow Enforcement </t>
  </si>
  <si>
    <t>The information system enforces approved authorizations for controlling the flow of information within the system and between interconnected systems based on [Assignment: organization-defined information flow control policies].</t>
  </si>
  <si>
    <t>Information flow control regulates where information is allowed to travel within an information system and between information systems (as opposed to who is allowed to access the information) and without explicit regard to subsequent accesses to that information. Flow control restrictions include, for example, keeping export-controlled information from being transmitted in the clear to the Internet, blocking outside traffic that claims to be from within the organization, restricting web requests to the Internet that are not from the internal web proxy server, and limiting information transfers between organizations based on data structures and content. Transferring information between information systems representing different security domains with different security policies introduces risk that such transfers violate one or more domain security policies. In such situations, information owners/stewards provide guidance at designated policy enforcement points between interconnected systems. Organizations consider mandating specific architectural solutions when required to enforce specific security policies. Enforcement includes, for example: (i) prohibiting information transfers between interconnected systems (i.e., allowing access only); (ii) employing hardware mechanisms to enforce one-way information flows; and (iii) implementing trustworthy regrading mechanisms to reassign security attributes and security labels.
Organizations commonly employ information flow control policies and enforcement mechanisms to control the flow of information between designated sources and destinations (e.g., networks, individuals, and devices) within information systems and between interconnected systems. Flow control is based on the characteristics of the information and/or the information path. Enforcement occurs, for example, in boundary protection devices (e.g., gateways, routers, guards, encrypted tunnels, firewalls) that employ rule sets or establish configuration settings that restrict information system services, provide a packet-filtering capability based on header information, or message-filtering capability based on message content (e.g., implementing key word searches or using document characteristics). Organizations also consider the trustworthiness of filtering/inspection mechanisms (i.e., hardware, firmware, and software components) that are critical to information flow enforcement. Control enhancements 3 through 22 primarily address cross-domain solution needs which focus on more advanced filtering techniques, in-depth analysis, and stronger flow enforcement mechanisms implemented in cross-domain products, for example, high-assurance guards. Such capabilities are generally not available in commercial off-the-shelf information technology products. Related controls: AC-3, AC-17, AC-19, AC-21, CM-6, CM-7, SA-8, SC-2, SC-5, SC-7, SC-18.</t>
  </si>
  <si>
    <t>Information Flow Enforcement | Object Security Attributes</t>
  </si>
  <si>
    <t xml:space="preserve">The information system uses [Assignment: organization-defined security attributes] associated with [Assignment: organization-defined information, source, and destination objects] to enforce [Assignment: organization-defined information flow control policies] as a basis for flow control decisions.
</t>
  </si>
  <si>
    <t>Information flow enforcement mechanisms compare security attributes associated with information (data content and data structure) and source/destination objects, and respond appropriately (e.g., block, quarantine, alert administrator) when the mechanisms encounter information flows not explicitly allowed by information flow policies. For example, an information object labeled Secret would be allowed to flow to a destination object labeled Secret, but an information object labeled Top Secret would not be allowed to flow to a destination object labeled Secret. Security attributes can also include, for example, source and destination addresses employed in traffic filter firewalls. Flow enforcement using explicit security attributes can be used, for example, to control the release of certain types of information. Related control: AC-16.</t>
  </si>
  <si>
    <t>Information Flow Enforcement | Processing Domains</t>
  </si>
  <si>
    <t xml:space="preserve">The information system uses protected processing domains to enforce [Assignment: organization-defined information flow control policies] as a basis for flow control decisions.
</t>
  </si>
  <si>
    <t>Within information systems, protected processing domains are processing spaces that have controlled interactions with other processing spaces, thus enabling control of information flows between these spaces and to/from data/information objects. A protected processing domain can be provided, for example, by implementing domain and type enforcement. In domain and type enforcement, information system processes are assigned to domains; information is identified by types; and information flows are controlled based on allowed information accesses (determined by domain and type), allowed signaling among domains, and allowed process transitions to other domains.</t>
  </si>
  <si>
    <t xml:space="preserve">Information Flow Enforcement | Dynamic Information Flow Control </t>
  </si>
  <si>
    <t>The information system enforces dynamic information flow control based on [Assignment: organization-defined policies].</t>
  </si>
  <si>
    <t>Organizational policies regarding dynamic information flow control include, for example, allowing or disallowing information flows based on changing conditions or mission/operational considerations. Changing conditions include, for example, changes in organizational risk tolerance due to changes in the immediacy of mission/business needs, changes in the threat environment, and detection of potentially harmful or adverse events. Related control: SI-4.</t>
  </si>
  <si>
    <t>Information Flow Enforcement | Content Check Encrypted Information</t>
  </si>
  <si>
    <t>The information system prevents encrypted information from bypassing content-checking mechanisms by [Selection (one or more): decrypting the information; blocking the flow of the encrypted information; terminating communications sessions attempting to pass encrypted information; [Assignment: organization-defined procedure or method]].</t>
  </si>
  <si>
    <t>Related control: SI-4.</t>
  </si>
  <si>
    <t xml:space="preserve">Information Flow Enforcement | Embedded Data Types </t>
  </si>
  <si>
    <t>The information system enforces [Assignment: organization-defined limitations] on embedding data types within other data types.</t>
  </si>
  <si>
    <t>Embedding data types within other data types may result in reduced flow control effectiveness. Data type embedding includes, for example, inserting executable files as objects within word processing files, inserting references or descriptive information into a media file, and compressed or archived data types that may include multiple embedded data types. Limitations on data type embedding consider the levels of embedding and prohibit levels of data type embedding that are beyond the capability of the inspection tools.</t>
  </si>
  <si>
    <t xml:space="preserve">Information Flow Enforcement | Metadata </t>
  </si>
  <si>
    <t xml:space="preserve">The information system enforces information flow control based on [Assignment: organization-defined metadata].
</t>
  </si>
  <si>
    <t>Metadata is information used to describe the characteristics of data. Metadata can include structural metadata describing data structures (e.g., data format, syntax, and semantics) or descriptive metadata describing data contents (e.g., age, location, telephone number). Enforcing allowed information flows based on metadata enables simpler and more effective flow control. Organizations consider the trustworthiness of metadata with regard to data accuracy (i.e., knowledge that the metadata values are correct with respect to the data), data integrity (i.e., protecting against unauthorized changes to metadata tags), and the binding of metadata to the data payload (i.e., ensuring sufficiently strong binding techniques with appropriate levels of assurance). Related controls: AC-16, SI-7.</t>
  </si>
  <si>
    <t>Information Flow Enforcement | One-Way Flow Mechanisms</t>
  </si>
  <si>
    <t>The information system enforces [Assignment: organization-defined one-way flows] using hardware mechanisms.</t>
  </si>
  <si>
    <t xml:space="preserve">Information Flow Enforcement | Security Policy Filters </t>
  </si>
  <si>
    <t>The information system enforces information flow control using [Assignment: organization-defined security policy filters] as a basis for flow control decisions for [Assignment: organization-defined information flows].</t>
  </si>
  <si>
    <t>Organization-defined security policy filters can address data structures and content. For example, security policy filters for data structures can check for maximum file lengths, maximum field sizes, and data/file types (for structured and unstructured data). Security policy filters for data content can check for specific words (e.g., dirty/clean word filters), enumerated values or data value ranges, and hidden content. Structured data permits the interpretation of data content by applications. Unstructured data typically refers to digital information without a particular data structure or with a data structure that does not facilitate the development of rule sets to address the particular sensitivity of the information conveyed by the data or the associated flow enforcement decisions. Unstructured data consists of: (i) bitmap objects that are inherently non language-based (i.e., image, video, or audio files); and (ii) textual objects that are based on written or printed languages (e.g., commercial off-the-shelf word processing documents, spreadsheets, or emails). Organizations can implement more than one security policy filter to meet information flow control objectives (e.g., employing clean word lists in conjunction with dirty word lists may help to reduce false positives).</t>
  </si>
  <si>
    <t xml:space="preserve">Information Flow Enforcement | Human Reviews </t>
  </si>
  <si>
    <t>The information system enforces the use of human reviews for [Assignment: organization-defined information flows] under the following conditions: [Assignment: organization-defined conditions].</t>
  </si>
  <si>
    <t>Organizations define security policy filters for all situations where automated flow control decisions are possible. When a fully automated flow control decision is not possible, then a human review may be employed in lieu of, or as a complement to, automated security policy filtering. Human reviews may also be employed as deemed necessary by organizations.</t>
  </si>
  <si>
    <t>Information Flow Enforcement | Enable/ Disable Security Policy Filters</t>
  </si>
  <si>
    <t>The information system provides the capability for privileged administrators to enable/disable [Assignment: organization-defined security policy filters] under the following conditions: [Assignment: organization-defined conditions].</t>
  </si>
  <si>
    <t>For example, as allowed by the information system authorization, administrators can enable security policy filters to accommodate approved data types.</t>
  </si>
  <si>
    <t xml:space="preserve">Information Flow Enforcement | Configuration of Security Policy Filters </t>
  </si>
  <si>
    <t>The information system provides the capability for privileged administrators to configure [Assignment: organization-defined security policy filters] to support different security policies.</t>
  </si>
  <si>
    <t>For example, to reflect changes in security policies, administrators can change the list of “dirty words” that security policy mechanisms check in accordance with the definitions provided by organizations.</t>
  </si>
  <si>
    <t xml:space="preserve">Information Flow Enforcement | Data Type Identifiers </t>
  </si>
  <si>
    <t>The information system, when transferring information between different security domains, uses [Assignment: organization-defined data type identifiers] to validate data essential for information flow decisions.</t>
  </si>
  <si>
    <t>Data type identifiers include, for example, filenames, file types, file signatures/tokens, and multiple internal file signatures/tokens. Information systems may allow transfer of data only if compliant with data type format specifications.</t>
  </si>
  <si>
    <t>Information Flow Enforcement | Decomposition Into Policy-Relevant Subcomponents</t>
  </si>
  <si>
    <t>The information system, when transferring information between different security domains, decomposes information into [Assignment: organization-defined policy-relevant subcomponents] for submission to policy enforcement mechanisms.</t>
  </si>
  <si>
    <t>Policy enforcement mechanisms apply filtering, inspection, and/or sanitization rules to the policy-relevant subcomponents of information to facilitate flow enforcement prior to transferring such information to different security domains. Parsing transfer files facilitates policy decisions on source, destination, certificates, classification, attachments, and other security-related component differentiators.</t>
  </si>
  <si>
    <t>Information Flow Enforcement | Security Policy Filter Constraints</t>
  </si>
  <si>
    <t>The information system, when transferring information between different security domains, implements [Assignment: organization-defined security policy filters] requiring fully enumerated formats that restrict data structure and content.</t>
  </si>
  <si>
    <t>Data structure and content restrictions reduce the range of potential malicious and/or unsanctioned content in cross-domain transactions. Security policy filters that restrict data structures include, for example, restricting file sizes and field lengths. Data content policy filters include, for example: (i) encoding formats for character sets (e.g., Universal Character Set Transformation Formats, American Standard Code for Information Interchange); (ii) restricting character data fields to only contain alpha-numeric characters; (iii) prohibiting special characters; and (iv) validating schema structures.</t>
  </si>
  <si>
    <t>Information Flow Enforcement | Detection of Unsanctioned Information</t>
  </si>
  <si>
    <t>The information system, when transferring information between different security domains, examines the information for the presence of [Assignment: organized-defined unsanctioned information] and prohibits the transfer of such information in accordance with the [Assignment: organization-defined security policy].</t>
  </si>
  <si>
    <t>Detection of unsanctioned information includes, for example, checking all information to be transferred for malicious code and dirty words. Related control: SI-3.</t>
  </si>
  <si>
    <r>
      <t xml:space="preserve">Information Flow Enforcement | Information Transfers on Interconnected Systems
</t>
    </r>
    <r>
      <rPr>
        <b/>
        <sz val="11"/>
        <color theme="1"/>
        <rFont val="Calibri"/>
        <family val="2"/>
        <scheme val="minor"/>
      </rPr>
      <t>(Withdrawn)</t>
    </r>
  </si>
  <si>
    <t>[Withdrawn: Incorporated into AC-4].</t>
  </si>
  <si>
    <t>Information Flow Enforcement | Domain Authentication</t>
  </si>
  <si>
    <t>The information system uniquely identifies and authenticates source and destination points by [Selection (one or more): organization, system, application, individual] for information transfer.</t>
  </si>
  <si>
    <t>Attribution is a critical component of a security concept of operations. The ability to identify source and destination points for information flowing in information systems, allows the forensic reconstruction of events when required, and encourages policy compliance by attributing policy violations to specific organizations/individuals. Successful domain authentication requires that information system labels distinguish among systems, organizations, and individuals involved in preparing, sending, receiving, or disseminating information. Related controls: IA-2, IA-3, IA-4, IA-5.</t>
  </si>
  <si>
    <t>AC-4(18)</t>
  </si>
  <si>
    <t>Information Flow Enforcement | Security Attribute Binding</t>
  </si>
  <si>
    <t>The information system binds security attributes to information using [Assignment: organization-defined binding techniques] to facilitate information flow policy enforcement.</t>
  </si>
  <si>
    <t>Binding techniques implemented by information systems affect the strength of security attribute binding to information. Binding strength and the assurance associated with binding techniques play an important part in the trust organizations have in the information flow enforcement process. The binding techniques affect the number and degree of additional reviews required by organizations. Related controls: AC-16, SC-16.</t>
  </si>
  <si>
    <t>AC-4(19)</t>
  </si>
  <si>
    <t>Information Flow Enforcement | Validation of Metadata</t>
  </si>
  <si>
    <t>The information system, when transferring information between different security domains, applies the same security policy filtering to metadata as it applies to data payloads.</t>
  </si>
  <si>
    <t>This control enhancement requires the validation of metadata and the data to which the metadata applies. Some organizations distinguish between metadata and data payloads (i.e., only the data to which the metadata is bound). Other organizations do not make such distinctions, considering metadata and the data to which the metadata applies as part of the payload. All information (including metadata and the data to which the metadata applies) is subject to filtering and inspection.</t>
  </si>
  <si>
    <t>AC-4(20)</t>
  </si>
  <si>
    <t>Information Flow Enforcement | Approved Solutions</t>
  </si>
  <si>
    <t>The organization employs [Assignment: organization-defined solutions in approved configurations] to control the flow of [Assignment: organization-defined information] across security domains.</t>
  </si>
  <si>
    <t>Organizations define approved solutions and configurations in cross-domain policies and guidance in accordance with the types of information flows across classification boundaries. The Unified Cross Domain Management Office (UCDMO) provides a baseline listing of approved cross-domain solutions.</t>
  </si>
  <si>
    <t>AC-4(21)</t>
  </si>
  <si>
    <t>Information Flow Enforcement | Physical/ Logical Separation of Information Flows</t>
  </si>
  <si>
    <t>The information system separates information flows logically or physically using [Assignment: organization-defined mechanisms and/or techniques] to accomplish [Assignment: organization-defined required separations by types of information].</t>
  </si>
  <si>
    <t>Enforcing the separation of information flows by type can enhance protection by ensuring that information is not commingled while in transit and by enabling flow control by transmission paths perhaps not otherwise achievable. Types of separable information include, for example, inbound and outbound communications traffic, service requests and responses, and information of differing security categories.</t>
  </si>
  <si>
    <t>AC-4(22)</t>
  </si>
  <si>
    <t>Information Flow Enforcement | Access Only</t>
  </si>
  <si>
    <t>The information system provides access from a single device to computing platforms, applications, or data residing on multiple different security domains, while preventing any information flow between the different security domains.</t>
  </si>
  <si>
    <t>The information system, for example, provides a desktop for users to access each connected security domain without providing any mechanisms to allow transfer of information between the different security domains.</t>
  </si>
  <si>
    <t xml:space="preserve">Separation Of Duties </t>
  </si>
  <si>
    <t>The organization:
a. Separates [Assignment: organization-defined duties of individuals];
b. Documents separation of duties of individuals; and
c. Defines information system access authorizations to support separation of duties.</t>
  </si>
  <si>
    <t>Separation of duties addresses the potential for abuse of authorized privileges and helps to reduce the risk of malevolent activity without collusion. Separation of duties includes, for example: (i) dividing mission functions and information system support functions among different individuals and/or roles; (ii) conducting information system support functions with different individuals (e.g., system management, programming, configuration management, quality assurance and testing, and network security); and (iii) ensuring security personnel administering access control functions do not also administer audit functions. Related controls: AC-3, AC-6, PE-3, PE-4, PS-2.</t>
  </si>
  <si>
    <t xml:space="preserve">Least Privilege </t>
  </si>
  <si>
    <t>Organizations employ least privilege for specific duties and information systems. The principle of least privilege is also applied to information system processes, ensuring that the processes operate at privilege levels no higher than necessary to accomplish required organizational missions/business functions. Organizations consider the creation of additional processes, roles, and information system accounts as necessary, to achieve least privilege. Organizations also apply least privilege to the development, implementation, and operation of organizational information systems. Related controls: AC-2, AC-3, AC-5, CM-6, CM-7, PL-2.</t>
  </si>
  <si>
    <t>Least Privilege | Authorize Access to Security Functions</t>
  </si>
  <si>
    <t>The organization explicitly authorizes access to [Assignment: organization-defined security functions (deployed in hardware, software, and firmware) and security-relevant information].</t>
  </si>
  <si>
    <t>Security functions include, for example, establishing system accounts, configuring access authorizations (i.e., permissions, privileges), setting events to be audited, and setting intrusion detection parameters. Security-relevant information includes, for example, filtering rules for routers/firewalls, cryptographic key management information, configuration parameters for security services, and access control lists. Explicitly authorized personnel include, for example, security administrators, system and network administrators, system security officers, system maintenance personnel, system programmers, and other privileged users. Related controls: AC-17, AC-18, AC-19.</t>
  </si>
  <si>
    <t>Least Privilege | Non-Privileged Access For Nonsecurity Functions</t>
  </si>
  <si>
    <t>The organization requires that users of information system accounts, or roles, with access to [Assignment: organization-defined security functions or security-relevant information], use non-privileged accounts or roles, when accessing nonsecurity functions.</t>
  </si>
  <si>
    <t>This control enhancement limits exposure when operating from within privileged accounts or roles. The inclusion of roles addresses situations where organizations implement access control policies such as role-based access control and where a change of role provides the same degree of assurance in the change of access authorizations for both the user and all processes acting on behalf of the user as would be provided by a change between a privileged and non-privileged account. Related control: PL-4.</t>
  </si>
  <si>
    <t>Least Privilege | Network Access to Privileged Commands</t>
  </si>
  <si>
    <t>The organization authorizes network access to [Assignment: organization-defined privileged commands] only for [Assignment: organization-defined compelling operational needs] and documents the rationale for such access in the security plan for the information system.</t>
  </si>
  <si>
    <t>Network access is any access across a network connection in lieu of local access (i.e., user being physically present at the device). Related control: AC-17.</t>
  </si>
  <si>
    <t>Least Privilege | Separate Processing Domains</t>
  </si>
  <si>
    <t>Providing separate processing domains for finer-grained allocation of user privileges includes, for example: (i) using virtualization techniques to allow additional privileges within a virtual machine while restricting privileges to other virtual machines or to the underlying actual machine; (ii) employing hardware and/or software domain separation mechanisms; and (iii) implementing separate physical domains. Related controls: AC-4, SC-3, SC-30, SC-32.</t>
  </si>
  <si>
    <t>Least Privilege | Privileged Accounts</t>
  </si>
  <si>
    <t>The organization restricts privileged accounts on the information system to [Assignment: organization-defined personnel or roles].</t>
  </si>
  <si>
    <t>Privileged accounts, including super user accounts, are typically described as system administrator for various types of commercial off-the-shelf operating systems. Restricting privileged accounts to specific personnel or roles prevents day-to-day users from having access to privileged information/functions. Organizations may differentiate in the application of this control enhancement between allowed privileges for local accounts and for domain accounts provided organizations retain the ability to control information system configurations for key security parameters and as otherwise necessary to sufficiently mitigate risk. Related control: CM-6.</t>
  </si>
  <si>
    <t>Least Privilege | Privileged Access by Non-Organizational Users</t>
  </si>
  <si>
    <t>Related control: IA-8.</t>
  </si>
  <si>
    <t>AC-6(7)</t>
  </si>
  <si>
    <t>Least Privilege | Review of User Privileges</t>
  </si>
  <si>
    <t>The organization:
(a) Reviews [Assignment: organization-defined frequency] the privileges assigned to [Assignment: organization-defined roles or classes of users] to validate the need for such privileges; and
(b) Reassigns or removes privileges, if necessary, to correctly reflect organizational mission/business needs.</t>
  </si>
  <si>
    <t>The need for certain assigned user privileges may change over time reflecting changes in organizational missions/business function, environments of operation, technologies, or threat. Periodic review of assigned user privileges is necessary to determine if the rationale for assigning such privileges remains valid. If the need cannot be revalidated, organizations take appropriate corrective actions. Related control: CA-7.</t>
  </si>
  <si>
    <t>AC-6(8)</t>
  </si>
  <si>
    <t>Least Privilege | Privilege Levels for Code Execution</t>
  </si>
  <si>
    <t>The information system prevents [Assignment: organization-defined software] from executing at higher privilege levels than users executing the software.</t>
  </si>
  <si>
    <t>In certain situations, software applications/programs need to execute with elevated privileges to perform required functions. However, if the privileges required for execution are at a higher level than the privileges assigned to organizational users invoking such applications/programs, those users are indirectly provided with greater privileges than assigned by organizations.</t>
  </si>
  <si>
    <t>AC-6(9)</t>
  </si>
  <si>
    <t>Least Privilege | Auditing Use of Privileged Functions</t>
  </si>
  <si>
    <t>The information system audits the execution of privileged functions.</t>
  </si>
  <si>
    <t>Misuse of privileged functions, either intentionally or unintentionally by authorized users, or by unauthorized external entities that have compromised information system accounts, is a serious and ongoing concern and can have significant adverse impacts on organizations. Auditing the use of privileged functions is one way to detect such misuse, and in doing so, help mitigate the risk from insider threats and the advanced persistent threat (APT). Related control: AU-2.</t>
  </si>
  <si>
    <t>AC-6(10)</t>
  </si>
  <si>
    <t>Least Privilege | Prohibit Nonprivileged Users from Executing Privileged Functions</t>
  </si>
  <si>
    <t>The information system prevents non-privileged users from executing privileged functions to include disabling, circumventing, or altering implemented security safeguards/countermeasures.</t>
  </si>
  <si>
    <t>Privileged functions include, for example, establishing information system accounts, performing system integrity checks, or administering cryptographic key management activities. Non-privileged users are individuals that do not possess appropriate authorizations. Circumventing intrusion detection and prevention mechanisms or malicious code protection mechanisms are examples of privileged functions that require protection from non-privileged users.</t>
  </si>
  <si>
    <t>Unsuccessful Login Attempts</t>
  </si>
  <si>
    <t>The information system:
a. Enforces a limit of [Assignment: organization-defined number] consecutive invalid logon attempts by a user during a [Assignment: organization-defined time period]; and
b. Automatically [Selection: locks the account/node for an [Assignment: organization-defined time period]; locks the account/node until released by an administrator; delays next logon prompt according to [Assignment: organization-defined delay algorithm]] when the maximum number of unsuccessful attempts is exceeded.</t>
  </si>
  <si>
    <t>This control applies regardless of whether the logon occurs via a local or network connection. Due to the potential for denial of service, automatic lockouts initiated by information systems are usually temporary and automatically release after a predetermined time period established by organizations. If a delay algorithm is selected, organizations may choose to employ different algorithms for different information system components based on the capabilities of those components. Responses to unsuccessful logon attempts may be implemented at both the operating system and the application levels. Related controls: AC-2, AC-9, AC-14, IA-5.</t>
  </si>
  <si>
    <r>
      <t xml:space="preserve">Unsuccessful Login Attempts | Automated Account Lock
</t>
    </r>
    <r>
      <rPr>
        <b/>
        <sz val="11"/>
        <color theme="1"/>
        <rFont val="Calibri"/>
        <family val="2"/>
        <scheme val="minor"/>
      </rPr>
      <t>(Withdrawn)</t>
    </r>
  </si>
  <si>
    <t>[Withdrawn: Incorporated into AC-7].</t>
  </si>
  <si>
    <t>Unsuccessful Login Attempts | Purge/Wipe Mobile Device</t>
  </si>
  <si>
    <t>The information system purges/wipes information from [Assignment: organization-defined mobile devices] based on [Assignment: organization-defined purging/wiping requirements/techniques] after [Assignment: organization-defined number] consecutive, unsuccessful device logon attempts.</t>
  </si>
  <si>
    <t>This control enhancement applies only to mobile devices for which a logon occurs (e.g., personal digital assistants, smart phones, tablets). The logon is to the mobile device, not to any one account on the device. Therefore, successful logons to any accounts on mobile devices reset the unsuccessful logon count to zero. Organizations define information to be purged/wiped carefully in order to avoid over purging/wiping which may result in devices becoming unusable. Purging/wiping may be unnecessary if the information on the device is protected with sufficiently strong encryption mechanisms. Related controls: AC-19, MP-5, MP-6, SC-13.</t>
  </si>
  <si>
    <t xml:space="preserve">System Use Notification </t>
  </si>
  <si>
    <t>The information system:
a. Displays to users [Assignment: organization-defined system use notification message or banner] before granting access to the system that provides privacy and security notices consistent with applicable federal laws, Executive Orders, directives, policies, regulations, standards, and guidance and states that:
    1. Users are accessing a U.S. Government information system;
    2. Information system usage may be monitored, recorded, and subject to audit;
    3. Unauthorized use of the information system is prohibited and subject to criminal and civil penalties; and
    4. Use of the information system indicates consent to monitoring and recording;
b. Retains the notification message or banner on the screen until users acknowledge the usage conditions and take explicit actions to log on to or further access the information system; and
c. For publicly accessible systems:
    1. Displays system use information [Assignment: organization-defined conditions], before granting further access;
    2. Displays references, if any, to monitoring, recording, or auditing that are consistent with privacy accommodations for such systems that generally prohibit those activities; and
    3. Includes a description of the authorized uses of the system.</t>
  </si>
  <si>
    <t>System use notifications can be implemented using messages or warning banners displayed before individuals log in to information systems. System use notifications are used only for access via logon interfaces with human users and are not required when such human interfaces do not exist. Organizations consider system use notification messages/banners displayed in multiple languages based on specific organizational needs and the demographics of information system users. Organizations also consult with the Office of the General Counsel for legal review and approval of warning banner content.</t>
  </si>
  <si>
    <t xml:space="preserve">Previous Logon (Access) Notification </t>
  </si>
  <si>
    <t>The information system notifies the user, upon successful logon (access) to the system, of the date and time of the last logon (access).</t>
  </si>
  <si>
    <t>This control is applicable to logons to information systems via human user interfaces and logons to systems that occur in other types of architectures (e.g., service-oriented architectures). Related controls: AC-7, PL-4.</t>
  </si>
  <si>
    <t>Previous Logon Notification | Unsuccessful Logons</t>
  </si>
  <si>
    <t>Previous Logon  Notification/ Successful | Unsuccessful Logons</t>
  </si>
  <si>
    <t>The information system notifies the user of the number of [Selection: successful logons/accesses; unsuccessful logon/access attempts; both] during [Assignment: organization-defined time period].</t>
  </si>
  <si>
    <t>Previous Logon  Notification | Notification of Account Changes</t>
  </si>
  <si>
    <t>The information system notifies the user of changes to [Assignment: organization-defined security-related characteristics/parameters of the user’s account] during [Assignment: organization-defined time period].</t>
  </si>
  <si>
    <t>AC-9(4)</t>
  </si>
  <si>
    <t>Previous Logon  Notification | Additional Logon Information</t>
  </si>
  <si>
    <t>The information system notifies the user, upon successful logon (access), of the following additional information: [Assignment: organization-defined information to be included in addition to the date and time of the last logon (access)].</t>
  </si>
  <si>
    <t>This control enhancement permits organizations to specify additional information to be provided to users upon logon including, for example, the location of last logon. User location is defined as that information which can be determined by information systems, for example, IP addresses from which network logons occurred, device identifiers, or notifications of local logons.</t>
  </si>
  <si>
    <t xml:space="preserve">Concurrent Session Control </t>
  </si>
  <si>
    <t>The information system limits the number of concurrent sessions for each [Assignment: organization-defined account and/or account type] to [Assignment: organization-defined number].</t>
  </si>
  <si>
    <t>Organizations may define the maximum number of concurrent sessions for information system accounts globally, by account type (e.g., privileged user, non-privileged user, domain, specific application), by account, or a combination. For example, organizations may limit the number of concurrent sessions for system administrators or individuals working in particularly sensitive domains or mission-critical applications. This control addresses concurrent sessions for information system accounts and does not address concurrent sessions by single users via multiple system accounts.</t>
  </si>
  <si>
    <t xml:space="preserve">Session Lock </t>
  </si>
  <si>
    <t>The information system:
a. Prevents further access to the system by initiating a session lock after [Assignment: organization-defined time period] of inactivity or upon receiving a request from a user; and
b. Retains the session lock until the user reestablishes access using established identification and authentication procedures.</t>
  </si>
  <si>
    <t>Session locks are temporary actions taken when users stop work and move away from the immediate vicinity of information systems but do not want to log out because of the temporary nature of their absences. Session locks are implemented where session activities can be determined. This is typically at the operating system level, but can also be at the application level. Session locks are not an acceptable substitute for logging out of information systems, for example, if organizations require users to log out at the end of workdays. Related control: AC-7.</t>
  </si>
  <si>
    <t>Session Lock | Pattern-Hiding Displays</t>
  </si>
  <si>
    <t>The information system conceals, via the session lock, information previously visible on the display with a publicly viewable image.</t>
  </si>
  <si>
    <t>Publicly viewable images can include static or dynamic images, for example, patterns used with screen savers, photographic images, solid colors, clock, battery life indicator, or a blank screen, with the additional caveat that none of the images convey sensitive information.</t>
  </si>
  <si>
    <t xml:space="preserve">Session Termination </t>
  </si>
  <si>
    <t>The information system automatically terminates a user session after [Assignment: organization-defined conditions or trigger events requiring session disconnect].</t>
  </si>
  <si>
    <t>This control addresses the termination of user-initiated logical sessions in contrast to SC-10 which addresses the termination of network connections that are associated with communications sessions (i.e., network disconnect). A logical session (for local, network, and remote access) is initiated whenever a user (or process acting on behalf of a user) accesses an organizational information system. Such user sessions can be terminated (and thus terminate user access) without terminating network sessions. Session termination terminates all processes associated with a user’s logical session except those processes that are specifically created by the user (i.e., session owner) to continue after the session is terminated. Conditions or trigger events requiring automatic session termination can include, for example, organization-defined periods of user inactivity, targeted responses to certain types of incidents, time-of-day restrictions on information system use. Related controls: SC-10, SC-23.</t>
  </si>
  <si>
    <t>AC-12(1)</t>
  </si>
  <si>
    <t xml:space="preserve">Session Termination |User-Initiated Logouts/ Message Displays </t>
  </si>
  <si>
    <t>The information system:
(a) Provides a logout capability for user-initiated communications sessions whenever authentication is used to gain access to [Assignment: organization-defined information resources]; and
(b) Displays an explicit logout message to users indicating the reliable termination of authenticated communications sessions.</t>
  </si>
  <si>
    <t>Information resources to which users gain access via authentication include, for example, local workstations, databases, and password-protected websites/web-based services. Logout messages for web page access, for example, can be displayed after authenticated sessions have been terminated. However, for some types of interactive sessions including, for example, file transfer protocol (FTP) sessions, information systems typically send logout messages as final messages prior to terminating sessions.</t>
  </si>
  <si>
    <r>
      <t xml:space="preserve">Supervision And Review — Access Control 
</t>
    </r>
    <r>
      <rPr>
        <b/>
        <sz val="11"/>
        <color theme="1"/>
        <rFont val="Calibri"/>
        <family val="2"/>
        <scheme val="minor"/>
      </rPr>
      <t>(Withdrawn)</t>
    </r>
  </si>
  <si>
    <t xml:space="preserve">Permitted Actions Without Identification Or Authentication </t>
  </si>
  <si>
    <t>The organization:
a. Identifies [Assignment: organization-defined user actions] that can be performed on the information system without identification or authentication consistent with organizational missions/business functions; and
b. Documents and provides supporting rationale in the security plan for the information system, user actions not requiring identification or authentication.</t>
  </si>
  <si>
    <t>This control addresses situations in which organizations determine that no identification or authentication is required in organizational information systems. Organizations may allow a limited number of user actions without identification or authentication including, for example, when individuals access public websites or other publicly accessible federal information systems, when individuals use mobile phones to receive calls, or when facsimiles are received. Organizations also identify actions that normally require identification or authentication but may under certain circumstances (e.g., emergencies), allow identification or authentication mechanisms to be bypassed. Such bypasses may occur, for example, via a software-readable physical switch that commands bypass of the logon functionality and is protected from accidental or unmonitored use. This control does not apply to situations where identification and authentication have already occurred and are not repeated, but rather to situations where identification and authentication have not yet occurred. Organizations may decide that there are no user actions that can be performed on organizational information systems without identification and authentication and thus, the values for assignment statements can be none. Related controls: CP-2, IA-2.</t>
  </si>
  <si>
    <r>
      <t xml:space="preserve">Permitted Actions Without Identification Or Authentication | Necessary Uses
</t>
    </r>
    <r>
      <rPr>
        <b/>
        <sz val="11"/>
        <color theme="1"/>
        <rFont val="Calibri"/>
        <family val="2"/>
        <scheme val="minor"/>
      </rPr>
      <t>(Withdrawn)</t>
    </r>
  </si>
  <si>
    <t>[Withdrawn: Incorporated into AC-14].</t>
  </si>
  <si>
    <r>
      <t xml:space="preserve">Automated Marking </t>
    </r>
    <r>
      <rPr>
        <b/>
        <sz val="11"/>
        <color theme="1"/>
        <rFont val="Calibri"/>
        <family val="2"/>
        <scheme val="minor"/>
      </rPr>
      <t>(Withdrawn)</t>
    </r>
  </si>
  <si>
    <t xml:space="preserve">Security Attributes </t>
  </si>
  <si>
    <t>The organization:
a. Provides the means to associate [Assignment: organization-defined types of security attributes] having [Assignment: organization-defined security attribute values] with information in storage, in process, and/or in transmission;
b. Ensures that the security attribute associations are made and retained with the information;
c. Establishes the permitted [Assignment: organization-defined security attributes] for [Assignment: organization-defined information systems]; and
d. Determines the permitted [Assignment: organization-defined values or ranges] for each of the established security attributes.</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</si>
  <si>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Security attributes, a form of metadata, are abstractions representing the basic properties or characteristics of active and passive entities with respect to safeguarding information. These attributes may be associated with active entities (i.e., subjects) that have the potential to send or receive information, to cause information to flow among objects, or to change the information system state. These attributes may also be associated with passive entities (i.e., objects) that contain or receive information. The association of security attributes to subjects and objects is referred to as binding and is typically inclusive of setting the attribute value and the attribute type. Security attributes when bound to data/information, enables the enforcement of information security policies for access control and information flow control, either through organizational processes or information system functions or mechanisms. The content or assigned values of security attributes can directly affect the ability of individuals to access organizational information.
Organizations can define the types of attributes needed for selected information systems to support missions/business functions. There is potentially a wide range of values that can be assigned to any given security attribute. Release markings could include, for example, US only, NATO, or NOFORN (not releasable to foreign nationals). By specifying permitted attribute ranges and values, organizations can ensure that the security attribute values are meaningful and relevant. The term security labeling refers to the association of security attributes with subjects and objects represented by internal data structures within organizational information systems, to enable information system-based enforcement of information security policies. Security labels include, for example, access authorizations, data life cycle protection (i.e., encryption and data expiration), nationality, affiliation as contractor, and classification of information in accordance with legal and compliance requirements. The term security marking refers to the association of security attributes with objects in a human-readable form, to enable organizational process-based enforcement of information security policies. The AC-16 base control represents the requirement for user-based attribute association (marking). The enhancements to AC-16 represent additional requirements including information system-based attribute association (labeling). Types of attributes include, for example, classification level for objects and clearance (access authorization) level for subjects. An example of a value for both of these attribute types is Top Secret. Related controls: AC-3, AC-4, AC-6, AC-21, AU-2, AU-10, SC-16, MP-3.</t>
  </si>
  <si>
    <t>Security Attributes | Dynamic Attribute Association</t>
  </si>
  <si>
    <t>The information system dynamically associates security attributes with [Assignment: organization-defined subjects and objects] in accordance with [Assignment: organization-defined security policies] as information is created and combined.</t>
  </si>
  <si>
    <t>Dynamic association of security attributes is appropriate whenever the security characteristics of information changes over time. Security attributes may change, for example, due to information aggregation issues (i.e., the security characteristics of individual information elements are different from the combined elements), changes in individual access authorizations (i.e., privileges), and changes in the security category of information. Related control: AC-4.</t>
  </si>
  <si>
    <t>Security Attributes | Attribute Value Changes by Authorized Individuals</t>
  </si>
  <si>
    <t>The information system provides authorized individuals (or processes acting on behalf of individuals) the capability to define or change the value of associated security attributes.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</si>
  <si>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 Related controls: AC-6, AU-2.</t>
  </si>
  <si>
    <t>Security Attributes | Maintenance of Attribute Associations by Information System</t>
  </si>
  <si>
    <t>The information system maintains the association and integrity of [Assignment: organization-defined security attributes] to [Assignment: organization-defined subjects and objects].</t>
  </si>
  <si>
    <t>Maintaining the association and integrity of security attributes to subjects and objects with sufficient assurance helps to ensure that the attribute associations can be used as the basis of automated policy actions. Automated policy actions include, for example, access control decisions or information flow control decisions.</t>
  </si>
  <si>
    <t>Security Attributes | Association of Attributes by Authorized Individuals</t>
  </si>
  <si>
    <t>The information system supports the association of [Assignment: organization-defined security attributes] with [Assignment: organization-defined subjects and objects] by authorized individuals (or processes acting on behalf of individuals).</t>
  </si>
  <si>
    <t>The support provided by information systems can vary to include: (i) prompting users to select specific security attributes to be associated with specific information objects; (ii) employing automated mechanisms for categorizing information with appropriate attributes based on defined policies; or (iii) ensuring that the combination of selected security attributes selected is valid. Organizations consider the creation, deletion, or modification of security attributes when defining auditable events.</t>
  </si>
  <si>
    <t>Security Attributes | Attribute Displays for Output Devices</t>
  </si>
  <si>
    <t>The information system displays security attributes in human-readable form on each object that the system transmits to output devices to identify [Assignment: organization-identified special dissemination, handling, or distribution instructions] using [Assignment: organization-identified human-readable, standard naming conventions].</t>
  </si>
  <si>
    <t>Information system outputs include, for example, pages, screens, or equivalent. Information system output devices include, for example, printers and video displays on computer workstations, notebook computers, and personal digital assistants.</t>
  </si>
  <si>
    <t>AC-16(6)</t>
  </si>
  <si>
    <t>Security Attributes | Maintenance of Attribute Associations by Organization</t>
  </si>
  <si>
    <t>The organization allows personnel to associate, and maintain the association of [Assignment: organization-defined security attributes] with [Assignment: organization-defined subjects and objects] in accordance with [Assignment: organization-defined security policies].</t>
  </si>
  <si>
    <t>This control enhancement requires individual users (as opposed to the information system) to maintain associations of security attributes with subjects and objects.</t>
  </si>
  <si>
    <t>AC-16(7)</t>
  </si>
  <si>
    <t>Security Attributes | Consistent Attribute Interpretation</t>
  </si>
  <si>
    <t>The organization provides a consistent interpretation of security attributes transmitted between distributed information system components.</t>
  </si>
  <si>
    <t>In order to enforce security policies across multiple components in distributed information systems (e.g., distributed database management systems, cloud-based systems, and service-oriented architectures), organizations provide a consistent interpretation of security attributes that are used in access enforcement and flow enforcement decisions. Organizations establish agreements and processes to ensure that all distributed information system components implement security attributes with consistent interpretations in automated access/flow enforcement actions.</t>
  </si>
  <si>
    <t>AC-16(8)</t>
  </si>
  <si>
    <t>Security Attributes | Association Techniques/ Technologies</t>
  </si>
  <si>
    <t>The information system implements [Assignment: organization-defined techniques or technologies] with [Assignment: organization-defined level of assurance] in associating security attributes to information.</t>
  </si>
  <si>
    <t>The association (i.e., binding) of security attributes to information within information systems is of significant importance with regard to conducting automated access enforcement and flow enforcement actions. The association of such security attributes can be accomplished with technologies/techniques providing different levels of assurance. For example, information systems can cryptographically bind security attributes to information using digital signatures with the supporting cryptographic keys protected by hardware devices (sometimes known as hardware roots of trust).</t>
  </si>
  <si>
    <t>AC-16(9)</t>
  </si>
  <si>
    <t>Security Attributes | Attribute Reassignment</t>
  </si>
  <si>
    <t>The organization ensures that security attributes associated with information are reassigned only via re-grading mechanisms validated using [Assignment: organization-defined techniques or procedures].</t>
  </si>
  <si>
    <t>Validated re-grading mechanisms are employed by organizations to provide the requisite levels of assurance for security attribute reassignment activities. The validation is facilitated by ensuring that re-grading mechanisms are single purpose and of limited function. Since security attribute reassignments can affect security policy enforcement actions (e.g., access/flow enforcement decisions), using trustworthy re-grading mechanisms is necessary to ensure that such mechanisms perform in a consistent/correct mode of operation.</t>
  </si>
  <si>
    <t>AC-16(10)</t>
  </si>
  <si>
    <t>Security Attributes | Attribute Configuration by Authorized Individuals</t>
  </si>
  <si>
    <t>The information system provides authorized individuals the capability to define or change the type and value of security attributes available for association with subjects and objects.</t>
  </si>
  <si>
    <t>The content or assigned values of security attributes can directly affect the ability of individuals to access organizational information. Therefore, it is important for information systems to be able to limit the ability to create or modify security attributes to authorized individuals only.</t>
  </si>
  <si>
    <r>
      <rPr>
        <sz val="11"/>
        <color indexed="8"/>
        <rFont val="Calibri"/>
        <family val="2"/>
        <scheme val="minor"/>
      </rPr>
      <t xml:space="preserve">Remote Access </t>
    </r>
    <r>
      <rPr>
        <sz val="11"/>
        <rFont val="Calibri"/>
        <family val="2"/>
        <scheme val="minor"/>
      </rPr>
      <t xml:space="preserve"> </t>
    </r>
  </si>
  <si>
    <t>The organization:
a. Establishes and documents usage restrictions, configuration/connection requirements, and implementation guidance for each type of remote access allowed; and
b. Authorizes remote access to the information system prior to allowing such connections.</t>
  </si>
  <si>
    <t>Remote access is access to organizational information systems by users (or processes acting on behalf of users) communicating through external networks (e.g., the Internet). Remote access methods include, for example, dial-up, broadband, and wireless. Organizations often employ encrypted virtual private networks (VPNs) to enhance confidentiality and integrity over remote connections. The use of encrypted VPNs does not make the access non-remote; however, the use of VPNs, when adequately provisioned with appropriate security controls (e.g., employing appropriate encryption techniques for confidentiality and integrity protection) may provide sufficient assurance to the organization that it can effectively treat such connections as internal networks. Still, VPN connections traverse external networks, and the encrypted VPN does not enhance the availability of remote connections. Also, VPNs with encrypted tunnels can affect the organizational capability to adequately monitor network communications traffic for malicious code. Remote access controls apply to information systems other than public web servers or systems designed for public access. This control addresses authorization prior to allowing remote access without specifying the formats for such authorization. While organizations may use interconnection security agreements to authorize remote access connections, such agreements are not required by this control. Enforcing access restrictions for remote connections is addressed in AC-3. Related controls: AC-2, AC-3, AC-18, AC-19, AC-20, CA-3, CA-7, CM-8, IA-2, IA-3, IA-8, MA-4, PE-17, PL-4, SC-10, SI-4.</t>
  </si>
  <si>
    <t>Remote Access | Automated Monitoring/ Control</t>
  </si>
  <si>
    <t>The information system monitors and controls remote access methods.</t>
  </si>
  <si>
    <t>Automated monitoring and control of remote access sessions allows organizations to detect cyber attacks and also ensure ongoing compliance with remote access policies by auditing connection activities of remote users on a variety of information system components (e.g., servers, workstations, notebook computers, smart phones, and tablets). Related controls: AU-2, AU-12.</t>
  </si>
  <si>
    <r>
      <rPr>
        <sz val="11"/>
        <color indexed="8"/>
        <rFont val="Calibri"/>
        <family val="2"/>
        <scheme val="minor"/>
      </rPr>
      <t>Remote Access | Protection of Confidentiality/ Integrity Using Encryption</t>
    </r>
    <r>
      <rPr>
        <sz val="11"/>
        <rFont val="Calibri"/>
        <family val="2"/>
        <scheme val="minor"/>
      </rPr>
      <t xml:space="preserve"> </t>
    </r>
  </si>
  <si>
    <t>The information system implements cryptographic mechanisms to protect the confidentiality and integrity of remote access sessions.</t>
  </si>
  <si>
    <t>The encryption strength of mechanism is selected based on the security categorization of the information. Related controls: SC-8, SC-12, SC-13.</t>
  </si>
  <si>
    <t>Remote Access | Managed Access Control Points</t>
  </si>
  <si>
    <t>The information system routes all remote accesses through [Assignment: organization-defined number] managed network access control points.</t>
  </si>
  <si>
    <t>Limiting the number of access control points for remote accesses reduces the attack surface for organizations. Organizations consider the Trusted Internet Connections (TIC) initiative requirements for external network connections. Related control: SC-7.</t>
  </si>
  <si>
    <r>
      <rPr>
        <sz val="11"/>
        <color indexed="8"/>
        <rFont val="Calibri"/>
        <family val="2"/>
        <scheme val="minor"/>
      </rPr>
      <t xml:space="preserve">Remote Access </t>
    </r>
    <r>
      <rPr>
        <sz val="11"/>
        <rFont val="Calibri"/>
        <family val="2"/>
        <scheme val="minor"/>
      </rPr>
      <t xml:space="preserve"> | Privileged Commands/ Access</t>
    </r>
  </si>
  <si>
    <t>The organization:
(a) Authorizes the execution of privileged commands and access to security-relevant information via remote access only for [Assignment: organization-defined needs]; and
(b) Documents the rationale for such access in the security plan for the information system.</t>
  </si>
  <si>
    <t>Related control: AC-6.</t>
  </si>
  <si>
    <r>
      <rPr>
        <sz val="11"/>
        <color indexed="8"/>
        <rFont val="Calibri"/>
        <family val="2"/>
        <scheme val="minor"/>
      </rPr>
      <t xml:space="preserve">Remote Access </t>
    </r>
    <r>
      <rPr>
        <sz val="11"/>
        <rFont val="Calibri"/>
        <family val="2"/>
        <scheme val="minor"/>
      </rPr>
      <t xml:space="preserve"> | Monitoring for Unauthorized Connections
</t>
    </r>
    <r>
      <rPr>
        <b/>
        <sz val="11"/>
        <rFont val="Calibri"/>
        <family val="2"/>
        <scheme val="minor"/>
      </rPr>
      <t>(Withdrawn)</t>
    </r>
  </si>
  <si>
    <t>[Withdrawn: Incorporated into SI-4].</t>
  </si>
  <si>
    <t>Remote Access | Protection of Information</t>
  </si>
  <si>
    <t>Related controls: AT-2, AT-3, PS-6.</t>
  </si>
  <si>
    <r>
      <t>R</t>
    </r>
    <r>
      <rPr>
        <sz val="11"/>
        <color indexed="8"/>
        <rFont val="Calibri"/>
        <family val="2"/>
        <scheme val="minor"/>
      </rPr>
      <t xml:space="preserve">emote Access </t>
    </r>
    <r>
      <rPr>
        <sz val="11"/>
        <rFont val="Calibri"/>
        <family val="2"/>
        <scheme val="minor"/>
      </rPr>
      <t xml:space="preserve"> | Additional Protection For Security Function Access
</t>
    </r>
    <r>
      <rPr>
        <b/>
        <sz val="11"/>
        <rFont val="Calibri"/>
        <family val="2"/>
        <scheme val="minor"/>
      </rPr>
      <t>(Withdrawn)</t>
    </r>
  </si>
  <si>
    <t>[Withdrawn: Incorporated into AC-3 (10)].</t>
  </si>
  <si>
    <r>
      <t xml:space="preserve"> </t>
    </r>
    <r>
      <rPr>
        <sz val="11"/>
        <color indexed="8"/>
        <rFont val="Calibri"/>
        <family val="2"/>
        <scheme val="minor"/>
      </rPr>
      <t xml:space="preserve">Remote Access </t>
    </r>
    <r>
      <rPr>
        <sz val="11"/>
        <rFont val="Calibri"/>
        <family val="2"/>
        <scheme val="minor"/>
      </rPr>
      <t xml:space="preserve"> | Disable Nonsecure Network Protocols
</t>
    </r>
    <r>
      <rPr>
        <b/>
        <sz val="11"/>
        <rFont val="Calibri"/>
        <family val="2"/>
        <scheme val="minor"/>
      </rPr>
      <t>(Withdrawn)</t>
    </r>
  </si>
  <si>
    <t>[Withdrawn: Incorporated into CM-7].</t>
  </si>
  <si>
    <t>AC-17(9)</t>
  </si>
  <si>
    <r>
      <rPr>
        <sz val="11"/>
        <color indexed="8"/>
        <rFont val="Calibri"/>
        <family val="2"/>
        <scheme val="minor"/>
      </rPr>
      <t xml:space="preserve">Remote Access </t>
    </r>
    <r>
      <rPr>
        <sz val="11"/>
        <rFont val="Calibri"/>
        <family val="2"/>
        <scheme val="minor"/>
      </rPr>
      <t xml:space="preserve"> | Disconnect/ Disable Access</t>
    </r>
  </si>
  <si>
    <t>The organization provides the capability to expeditiously disconnect or disable remote access to the information system within [Assignment: organization-defined time period].</t>
  </si>
  <si>
    <t>This control enhancement requires organizations to have the capability to rapidly disconnect current users remotely accessing the information system and/or disable further remote access. The speed of disconnect or disablement varies based on the criticality of missions/business functions and the need to eliminate immediate or future remote access to organizational information systems.</t>
  </si>
  <si>
    <r>
      <rPr>
        <sz val="11"/>
        <color indexed="8"/>
        <rFont val="Calibri"/>
        <family val="2"/>
        <scheme val="minor"/>
      </rPr>
      <t xml:space="preserve">Wireless Access Restrictions </t>
    </r>
    <r>
      <rPr>
        <sz val="11"/>
        <rFont val="Calibri"/>
        <family val="2"/>
        <scheme val="minor"/>
      </rPr>
      <t xml:space="preserve"> </t>
    </r>
  </si>
  <si>
    <t>The organization:
a. Establishes usage restrictions, configuration/connection requirements, and implementation guidance for wireless access; and
b. Authorizes wireless access to the information system prior to allowing such connections.</t>
  </si>
  <si>
    <t>Wireless technologies include, for example, microwave, packet radio (UHF/VHF), 802.11x, and Bluetooth. Wireless networks use authentication protocols (e.g., EAP/TLS, PEAP), which provide credential protection and mutual authentication. Related controls: AC-2, AC-3, AC-17, AC-19, CA-3, CA-7, CM-8, IA-2, IA-3, IA-8, PL-4, SI-4.</t>
  </si>
  <si>
    <t>Wireless Access Restrictions | Authentication and Encryption</t>
  </si>
  <si>
    <t>The information system protects wireless access to the system using authentication of [Selection (one or more): users; devices] and encryption.</t>
  </si>
  <si>
    <t>Related controls: SC-8, SC-13.</t>
  </si>
  <si>
    <r>
      <t xml:space="preserve">Wireless Access Restrictions | Monitoring Unauthorized Connections
</t>
    </r>
    <r>
      <rPr>
        <b/>
        <sz val="11"/>
        <color indexed="8"/>
        <rFont val="Calibri"/>
        <family val="2"/>
        <scheme val="minor"/>
      </rPr>
      <t>(Withdrawn)</t>
    </r>
  </si>
  <si>
    <t>Wireless Access Restrictions | Disable Wireless Networking</t>
  </si>
  <si>
    <t>Related control: AC-19.</t>
  </si>
  <si>
    <r>
      <t xml:space="preserve">Wireless Access Restrictions </t>
    </r>
    <r>
      <rPr>
        <sz val="11"/>
        <rFont val="Calibri"/>
        <family val="2"/>
        <scheme val="minor"/>
      </rPr>
      <t xml:space="preserve"> | Restrict Configurations by Users</t>
    </r>
  </si>
  <si>
    <t>The organization identifies and explicitly authorizes users allowed to independently configure wireless networking capabilities.</t>
  </si>
  <si>
    <t>Organizational authorizations to allow selected users to configure wireless networking capability are enforced in part, by the access enforcement mechanisms employed within organizational information systems. Related controls: AC-3, SC-15.</t>
  </si>
  <si>
    <r>
      <t xml:space="preserve">Wireless Access Restrictions </t>
    </r>
    <r>
      <rPr>
        <sz val="11"/>
        <rFont val="Calibri"/>
        <family val="2"/>
        <scheme val="minor"/>
      </rPr>
      <t xml:space="preserve"> | Antennas/ Transmission Power Levels</t>
    </r>
  </si>
  <si>
    <t>The organization selects radio antennas and calibrates transmission power levels to reduce the probability that usable signals can be received outside of organization-controlled boundaries.</t>
  </si>
  <si>
    <t>Actions that may be taken by organizations to limit unauthorized use of wireless communications outside of organization-controlled boundaries include, for example: (i) reducing the power of wireless transmissions so that the transmissions are less likely to emit a signal that can be used by adversaries outside of the physical perimeters of organizations; (ii) employing measures such as TEMPEST to control wireless emanations; and (iii) using directional/beam forming antennas that reduce the likelihood that unintended receivers will be able to intercept signals. Prior to taking such actions, organizations can conduct periodic wireless surveys to understand the radio frequency profile of organizational information systems as well as other systems that may be operating in the area. Related control: PE-19.</t>
  </si>
  <si>
    <r>
      <t xml:space="preserve">Access Control For Mobile Devices </t>
    </r>
    <r>
      <rPr>
        <sz val="11"/>
        <rFont val="Calibri"/>
        <family val="2"/>
        <scheme val="minor"/>
      </rPr>
      <t xml:space="preserve"> </t>
    </r>
  </si>
  <si>
    <t>The organization:
a. Establishes usage restrictions, configuration requirements, connection requirements, and implementation guidance for organization-controlled mobile devices; and
b. Authorizes the connection of mobile devices to organizational information systems.</t>
  </si>
  <si>
    <t>A mobile device is a computing device that: (i) has a small form factor such that it can easily be carried by a single individual; (ii) is designed to operate without a physical connection (e.g., wirelessly transmit or receive information); (iii) possesses local, non-removable or removable data storage; and (iv) includes a self-contained power source. Mobile devices may also include voice communication capabilities, on-board sensors that allow the device to capture information, and/or built-in features for synchronizing local data with remote locations. Examples include smart phones, E-readers, and tablets. Mobile devices are typically associated with a single individual and the device is usually in close proximity to the individual; however, the degree of proximity can vary depending upon on the form factor and size of the device. The processing, storage, and transmission capability of the mobile device may be comparable to or merely a subset of desktop systems, depending upon the nature and intended purpose of the device. Due to the large variety of mobile devices with different technical characteristics and capabilities, organizational restrictions may vary for the different classes/types of such devices. Usage restrictions and specific implementation guidance for mobile devices include, for example, configuration management, device identification and authentication, implementation of mandatory protective software (e.g., malicious code detection, firewall), scanning devices for malicious code, updating virus protection software, scanning for critical software updates and patches, conducting primary operating system (and possibly other resident software) integrity checks, and disabling unnecessary hardware (e.g., wireless, infrared). Organizations are cautioned that the need to provide adequate security for mobile devices goes beyond the requirements in this control. Many safeguards and countermeasures for mobile devices are reflected in other security controls in the catalog allocated in the initial control baselines as starting points for the development of security plans and overlays using the tailoring process. There may also be some degree of overlap in the requirements articulated by the security controls within the different families of controls. AC-20 addresses mobile devices that are not organization-controlled. Related controls: AC-3, AC-7, AC-18, AC-20, CA-9, CM-2, IA-2, IA-3, MP-2, MP-4, MP-5, PL-4, SC-7, SC-43, SI-3, SI-4.</t>
  </si>
  <si>
    <r>
      <rPr>
        <sz val="11"/>
        <color indexed="8"/>
        <rFont val="Calibri"/>
        <family val="2"/>
        <scheme val="minor"/>
      </rPr>
      <t>Access Control For Mobile Devices | Use of Writable/ Portable Storage Devices</t>
    </r>
    <r>
      <rPr>
        <sz val="11"/>
        <rFont val="Calibri"/>
        <family val="2"/>
        <scheme val="minor"/>
      </rPr>
      <t xml:space="preserve"> 
</t>
    </r>
    <r>
      <rPr>
        <b/>
        <sz val="11"/>
        <rFont val="Calibri"/>
        <family val="2"/>
        <scheme val="minor"/>
      </rPr>
      <t>(Withdrawn)</t>
    </r>
  </si>
  <si>
    <t>[Withdrawn: Incorporated into MP-7].</t>
  </si>
  <si>
    <r>
      <rPr>
        <sz val="11"/>
        <color indexed="8"/>
        <rFont val="Calibri"/>
        <family val="2"/>
        <scheme val="minor"/>
      </rPr>
      <t xml:space="preserve">Access Control For Mobile Devices </t>
    </r>
    <r>
      <rPr>
        <sz val="11"/>
        <rFont val="Calibri"/>
        <family val="2"/>
        <scheme val="minor"/>
      </rPr>
      <t xml:space="preserve"> | Use of Personally Owned Portable Storage Devices
</t>
    </r>
    <r>
      <rPr>
        <b/>
        <sz val="11"/>
        <rFont val="Calibri"/>
        <family val="2"/>
        <scheme val="minor"/>
      </rPr>
      <t>(Withdrawn)</t>
    </r>
  </si>
  <si>
    <r>
      <rPr>
        <sz val="11"/>
        <color indexed="8"/>
        <rFont val="Calibri"/>
        <family val="2"/>
        <scheme val="minor"/>
      </rPr>
      <t xml:space="preserve">Access Control For Mobile Devices </t>
    </r>
    <r>
      <rPr>
        <sz val="11"/>
        <rFont val="Calibri"/>
        <family val="2"/>
        <scheme val="minor"/>
      </rPr>
      <t xml:space="preserve"> | Use of Portable Storage Devices with No Identifiable Owner
</t>
    </r>
    <r>
      <rPr>
        <b/>
        <sz val="11"/>
        <rFont val="Calibri"/>
        <family val="2"/>
        <scheme val="minor"/>
      </rPr>
      <t>(Withdrawn)</t>
    </r>
  </si>
  <si>
    <t>Access Control For Mobile Devices | Restrictions For Classified Information</t>
  </si>
  <si>
    <t>The organization:
(a) Prohibits the use of unclassified mobile devices in facilities containing information systems processing, storing, or transmitting classified information unless specifically permitted by the authorizing official; and
(b) Enforces the following restrictions on individuals permitted by the authorizing official to use unclassified mobile devices in facilities containing information systems processing, storing, or transmitting classified information:
    (1) Connection of unclassified mobile devices to classified information systems is prohibited;
    (2) Connection of unclassified mobile devices to unclassified information systems requires approval from the authorizing official;
    (3) Use of internal or external modems or wireless interfaces within the unclassified mobile devices is prohibited; and
    (4) Unclassified mobile devices and the information stored on those devices are subject to random reviews and inspections by [Assignment: organization-defined security officials], and if classified information is found, the incident handling policy is followed.
(c) Restricts the connection of classified mobile devices to classified information systems in accordance with [Assignment: organization-defined security policies].</t>
  </si>
  <si>
    <t>Related controls: CA-6, IR-4.</t>
  </si>
  <si>
    <t>AC-19(5)</t>
  </si>
  <si>
    <t>Access Control For Mobile Devices | Full Device/ Container-Based Encryption</t>
  </si>
  <si>
    <t>The organization employs [Selection: full-device encryption; container encryption] to protect the confidentiality and integrity of information on [Assignment: organization-defined mobile devices].</t>
  </si>
  <si>
    <t>Container-based encryption provides a more fine-grained approach to the encryption of data/information on mobile devices, including for example, encrypting selected data structures such as files, records, or fields. Related controls: MP-5, SC-13, SC-28.</t>
  </si>
  <si>
    <r>
      <rPr>
        <sz val="11"/>
        <color indexed="8"/>
        <rFont val="Calibri"/>
        <family val="2"/>
        <scheme val="minor"/>
      </rPr>
      <t xml:space="preserve">Use Of External Information Systems </t>
    </r>
    <r>
      <rPr>
        <sz val="11"/>
        <rFont val="Calibri"/>
        <family val="2"/>
        <scheme val="minor"/>
      </rPr>
      <t xml:space="preserve"> </t>
    </r>
  </si>
  <si>
    <t>The organization establishes terms and conditions, consistent with any trust relationships established with other organizations owning, operating, and/or maintaining external information systems, allowing authorized individuals to:
a. Access the information system from external information systems; and
b. Process, store, or transmit organization-controlled information using external information systems.</t>
  </si>
  <si>
    <t>External information systems are information systems or components of information systems that are outside of the authorization boundary established by organizations and for which organizations typically have no direct supervision and authority over the application of required security controls or the assessment of control effectiveness. External information systems include, for example: (i) personally owned information systems/devices (e.g., notebook computers, smart phones, tablets, personal digital assistants); (ii) privately owned computing and communications devices resident in commercial or public facilities (e.g., hotels, train stations, convention centers, shopping malls, or airports); (iii) information systems owned or controlled by nonfederal governmental organizations; and (iv) federal information systems that are not owned by, operated by, or under the direct supervision and authority of organizations. This control also addresses the use of external information systems for the processing, storage, or transmission of organizational information, including, for example, accessing cloud services (e.g., infrastructure as a service, platform as a service, or software as a service) from organizational information systems.
For some external information systems (i.e., information systems operated by other federal agencies, including organizations subordinate to those agencies), the trust relationships that have been established between those organizations and the originating organization may be such, that no explicit terms and conditions are required. Information systems within these organizations would not be considered external. These situations occur when, for example, there are pre-existing sharing/trust agreements (either implicit or explicit) established between federal agencies or organizations subordinate to those agencies, or when such trust agreements are specified by applicable laws, Executive Orders, directives, or policies. Authorized individuals include, for example, organizational personnel, contractors, or other individuals with authorized access to organizational information systems and over which organizations have the authority to impose rules of behavior with regard to system access. Restrictions that organizations impose on authorized individuals need not be uniform, as those restrictions may vary depending upon the trust relationships between organizations. Therefore, organizations may choose to impose different security restrictions on contractors than on state, local, or tribal governments.
This control does not apply to the use of external information systems to access public interfaces to organizational information systems (e.g., individuals accessing federal information through www.usa.gov). Organizations establish terms and conditions for the use of external information systems in accordance with organizational security policies and procedures. Terms and conditions address as a minimum: types of applications that can be accessed on organizational information systems from external information systems; and the highest security category of information that can be processed, stored, or transmitted on external information systems. If terms and conditions with the owners of external information systems cannot be established, organizations may impose restrictions on organizational personnel using those external systems. Related controls: AC-3, AC-17, AC-19, CA-3, PL-4, SA-9.</t>
  </si>
  <si>
    <r>
      <rPr>
        <sz val="11"/>
        <color indexed="8"/>
        <rFont val="Calibri"/>
        <family val="2"/>
        <scheme val="minor"/>
      </rPr>
      <t>Use Of External Information Systems | Limits on Authorized Use</t>
    </r>
    <r>
      <rPr>
        <sz val="11"/>
        <rFont val="Calibri"/>
        <family val="2"/>
        <scheme val="minor"/>
      </rPr>
      <t xml:space="preserve"> </t>
    </r>
  </si>
  <si>
    <t>The organization permits authorized individuals to use an external information system to access the information system or to process, store, or transmit organization-controlled information only when the organization:
(a) Verifies the implementation of required security controls on the external system as specified in the organization’s information security policy and security plan; or
(b) Retains approved information system connection or processing agreements with the organizational entity hosting the external information system.</t>
  </si>
  <si>
    <t>This control enhancement recognizes that there are circumstances where individuals using external information systems (e.g., contractors, coalition partners) need to access organizational information systems. In those situations, organizations need confidence that the external information systems contain the necessary security safeguards (i.e., security controls), so as not to compromise, damage, or otherwise harm organizational information systems. Verification that the required security controls have been implemented can be achieved, for example, by third-party, independent assessments, attestations, or other means, depending on the confidence level required by organizations. Related control: CA-2.</t>
  </si>
  <si>
    <r>
      <rPr>
        <sz val="11"/>
        <color indexed="8"/>
        <rFont val="Calibri"/>
        <family val="2"/>
        <scheme val="minor"/>
      </rPr>
      <t>Use Of External Information Systems |</t>
    </r>
    <r>
      <rPr>
        <sz val="11"/>
        <rFont val="Calibri"/>
        <family val="2"/>
        <scheme val="minor"/>
      </rPr>
      <t xml:space="preserve"> Portable Storage Devices</t>
    </r>
  </si>
  <si>
    <t>The organization [Selection: restricts; prohibits] the use of organization-controlled portable storage devices by authorized individuals on external information systems.</t>
  </si>
  <si>
    <t>Limits on the use of organization-controlled portable storage devices in external information systems include, for example, complete prohibition of the use of such devices or restrictions on how the devices may be used and under what conditions the devices may be used.</t>
  </si>
  <si>
    <t>AC-20(3)</t>
  </si>
  <si>
    <t>Use Of External Information Systems | Non-Organizationally Owner Systems// Components/ Devices</t>
  </si>
  <si>
    <t>The organization [Selection: restricts; prohibits] the use of non-organizationally owned information systems, system components, or devices to process, store, or transmit organizational information.</t>
  </si>
  <si>
    <t>Non-organizationally owned devices include devices owned by other organizations (e.g., federal/state agencies, contractors) and personally owned devices. There are risks to using non-organizationally owned devices. In some cases, the risk is sufficiently high as to prohibit such use. In other cases, it may be such that the use of non-organizationally owned devices is allowed but restricted in some way. Restrictions include, for example: (i) requiring the implementation of organization-approved security controls prior to authorizing such connections; (ii) limiting access to certain types of information, services, or applications; (iii) using virtualization techniques to limit processing and storage activities to servers or other system components provisioned by the organization; and (iv) agreeing to terms and conditions for usage. For personally owned devices, organizations consult with the Office of the General Counsel regarding legal issues associated with using such devices in operational environments, including, for example, requirements for conducting forensic analyses during investigations after an incident.</t>
  </si>
  <si>
    <t>AC-20(4)</t>
  </si>
  <si>
    <t>Use Of External Information Systems | Network Accessible Storage Devices</t>
  </si>
  <si>
    <t>The organization prohibits the use of [Assignment: organization-defined network accessible storage devices] in external information systems.</t>
  </si>
  <si>
    <t>Network accessible storage devices in external information systems include, for example, online storage devices in public, hybrid, or community cloud-based systems.</t>
  </si>
  <si>
    <r>
      <rPr>
        <sz val="11"/>
        <color indexed="8"/>
        <rFont val="Calibri"/>
        <family val="2"/>
        <scheme val="minor"/>
      </rPr>
      <t xml:space="preserve">Information Sharing </t>
    </r>
    <r>
      <rPr>
        <sz val="11"/>
        <rFont val="Calibri"/>
        <family val="2"/>
        <scheme val="minor"/>
      </rPr>
      <t xml:space="preserve"> </t>
    </r>
  </si>
  <si>
    <t>The organization:
a. Facilitates information sharing by enabling authorized users to determine whether access authorizations assigned to the sharing partner match the access restrictions on the information for [Assignment: organization-defined information sharing circumstances where user discretion is required]; and
b. Employs [Assignment: organization-defined automated mechanisms or manual processes] to assist users in making information sharing/collaboration decisions.</t>
  </si>
  <si>
    <t>This control applies to information that may be restricted in some manner (e.g., privileged medical information, contract-sensitive information, proprietary information, personally identifiable information, classified information related to special access programs or compartments) based on some formal or administrative determination. Depending on the particular information-sharing circumstances, sharing partners may be defined at the individual, group, or organizational level. Information may be defined by content, type, security category, or special access program/compartment. Related control: AC-3.</t>
  </si>
  <si>
    <t>Information Sharing | Automated Decision Support</t>
  </si>
  <si>
    <t>The information system enforces information-sharing decisions by authorized users based on access authorizations of sharing partners and access restrictions on information to be shared.</t>
  </si>
  <si>
    <t>AC-21(2)</t>
  </si>
  <si>
    <t>Information Sharing | Information Search and Retrieval</t>
  </si>
  <si>
    <t>The information system implements information search and retrieval services that enforce [Assignment: organization-defined information sharing restrictions].</t>
  </si>
  <si>
    <r>
      <t xml:space="preserve"> </t>
    </r>
    <r>
      <rPr>
        <sz val="11"/>
        <color indexed="8"/>
        <rFont val="Calibri"/>
        <family val="2"/>
        <scheme val="minor"/>
      </rPr>
      <t xml:space="preserve">Publicly Accessible Content </t>
    </r>
    <r>
      <rPr>
        <sz val="11"/>
        <rFont val="Calibri"/>
        <family val="2"/>
        <scheme val="minor"/>
      </rPr>
      <t xml:space="preserve"> </t>
    </r>
  </si>
  <si>
    <t>The organization:
a. Designates individuals authorized to post information onto a publicly accessible information system;
b. Trains authorized individuals to ensure that publicly accessible information does not contain nonpublic information;
c. Reviews the proposed content of information prior to posting onto the publicly accessible information system to ensure that nonpublic information is not included; and
d. Reviews the content on the publicly accessible information system for nonpublic information [Assignment: organization-defined frequency] and removes such information, if discovered.</t>
  </si>
  <si>
    <t>In accordance with federal laws, Executive Orders, directives, policies, regulations, standards, and/or guidance, the general public is not authorized access to nonpublic information (e.g., information protected under the Privacy Act and proprietary information). This control addresses information systems that are controlled by the organization and accessible to the general public, typically without identification or authentication. The posting of information on non-organization information systems is covered by organizational policy. Related controls: AC-3, AC-4, AT-2, AT-3, AU-13.</t>
  </si>
  <si>
    <t>AC-23</t>
  </si>
  <si>
    <t>Data Mining Protection</t>
  </si>
  <si>
    <t>The organization employs [Assignment: organization-defined data mining prevention and detection techniques] for [Assignment: organization-defined data storage objects] to adequately detect and protect against data mining.</t>
  </si>
  <si>
    <t>Data storage objects include, for example, databases, database records, and database fields. Data mining prevention and detection techniques include, for example: (i) limiting the types of responses provided to database queries; (ii) limiting the number/frequency of database queries to increase the work factor needed to determine the contents of such databases; and (iii) notifying organizational personnel when atypical database queries or accesses occur. This control focuses on the protection of organizational information from data mining while such information resides in organizational data stores. In contrast, AU-13 focuses on monitoring for organizational information that may have been mined or otherwise obtained from data stores and is now available as open source information residing on external sites, for example, through social networking or social media websites.</t>
  </si>
  <si>
    <t>AC-24</t>
  </si>
  <si>
    <t>Access Control Decisions</t>
  </si>
  <si>
    <t>The organization establishes procedures to ensure [Assignment: organization-defined access control decisions] are applied to each access request prior to access enforcement.</t>
  </si>
  <si>
    <t>Access control decisions (also known as authorization decisions) occur when authorization information is applied to specific accesses. In contrast, access enforcement occurs when information systems enforce access control decisions. While it is very common to have access control decisions and access enforcement implemented by the same entity, it is not required and it is not always an optimal implementation choice. For some architectures and distributed information systems, different entities may perform access control decisions and access enforcement.</t>
  </si>
  <si>
    <t>AC-24(1)</t>
  </si>
  <si>
    <t>Access Control Decisions | Transmit Access Authorization Information</t>
  </si>
  <si>
    <t>The information system transmits [Assignment: organization-defined access authorization information] using [Assignment: organization-defined security safeguards] to [Assignment: organization-defined information systems] that enforce access control decisions.</t>
  </si>
  <si>
    <t>In distributed information systems, authorization processes and access control decisions may occur in separate parts of the systems. In such instances, authorization information is transmitted securely so timely access control decisions can be enforced at the appropriate locations. To support the access control decisions, it may be necessary to transmit as part of the access authorization information, supporting security attributes. This is due to the fact that in distributed information systems, there are various access control decisions that need to be made and different entities (e.g., services) make these decisions in a serial fashion, each requiring some security attributes to make the decisions. Protecting access authorization information (i.e., access control decisions) ensures that such information cannot be altered, spoofed, or otherwise compromised during transmission.</t>
  </si>
  <si>
    <t>AC-24(2)</t>
  </si>
  <si>
    <t>Access Control Decisions | No User of Process Identity</t>
  </si>
  <si>
    <t>The information system enforces access control decisions based on [Assignment: organization-defined security attributes] that do not include the identity of the user or process acting on behalf of the user.</t>
  </si>
  <si>
    <t>In certain situations, it is important that access control decisions can be made without information regarding the identity of the users issuing the requests. These are generally instances where preserving individual privacy is of paramount importance. In other situations, user identification information is simply not needed for access control decisions and, especially in the case of distributed information systems, transmitting such information with the needed degree of assurance may be very expensive or difficult to accomplish.</t>
  </si>
  <si>
    <t>AC-25</t>
  </si>
  <si>
    <t>Reference Monitor</t>
  </si>
  <si>
    <t>The information system implements a reference monitor for [Assignment: organization-defined access control policies] that is tamperproof, always invoked, and small enough to be subject to analysis and testing, the completeness of which can be assured.</t>
  </si>
  <si>
    <t>Information is represented internally within information systems using abstractions known as data structures. Internal data structures can represent different types of entities, both active and passive. Active entities, also known as subjects, are typically associated with individuals, devices, or processes acting on behalf of individuals. Passive entities, also known as objects, are typically associated with data structures such as records, buffers, tables, files, inter-process pipes, and communications ports. Reference monitors typically enforce mandatory access control policies—a type of access control that restricts access to objects based on the identity of subjects or groups to which the subjects belong. The access controls are mandatory because subjects with certain privileges (i.e., access permissions) are restricted from passing those privileges on to any other subjects, either directly or indirectly—that is, the information system strictly enforces the access control policy based on the rule set established by the policy. The tamperproof property of the reference monitor prevents adversaries from compromising the functioning of the mechanism. The always invoked property prevents adversaries from bypassing the mechanism and hence violating the security policy. The smallness property helps to ensure the completeness in the analysis and testing of the mechanism to detect weaknesses or deficiencies (i.e., latent flaws) that would prevent the enforcement of the security policy. Related controls: AC-3, AC-16, SC-3, SC-39.</t>
  </si>
  <si>
    <r>
      <rPr>
        <sz val="11"/>
        <color indexed="8"/>
        <rFont val="Calibri"/>
        <family val="2"/>
        <scheme val="minor"/>
      </rPr>
      <t xml:space="preserve">Security Awareness And Training Policy And Procedures </t>
    </r>
    <r>
      <rPr>
        <sz val="11"/>
        <rFont val="Calibri"/>
        <family val="2"/>
        <scheme val="minor"/>
      </rPr>
      <t xml:space="preserve"> </t>
    </r>
  </si>
  <si>
    <t>The organization:
a. Develops, documents, and disseminates to [Assignment: organization-defined personnel or roles]:
    1. A security awareness and training policy that addresses purpose, scope, roles, responsibilities, management commitment, coordination among organizational entities, and compliance; and
    2. Procedures to facilitate the implementation of the security awareness and training policy and associated security awareness and training controls; and
b. Reviews and updates the current:
    1. Security awareness and training policy [Assignment: organization-defined frequency]; and
    2. Security awareness and training procedures [Assignment: organization-defined frequency].</t>
  </si>
  <si>
    <t>This control addresses the establishment of policy and procedures for the effective implementation of selected security controls and control enhancements in the AT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</si>
  <si>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r>
      <rPr>
        <sz val="11"/>
        <color indexed="8"/>
        <rFont val="Calibri"/>
        <family val="2"/>
        <scheme val="minor"/>
      </rPr>
      <t xml:space="preserve">Security Awareness </t>
    </r>
    <r>
      <rPr>
        <sz val="11"/>
        <rFont val="Calibri"/>
        <family val="2"/>
        <scheme val="minor"/>
      </rPr>
      <t xml:space="preserve"> Training</t>
    </r>
  </si>
  <si>
    <t>The organization provides basic security awareness training to information system users (including managers, senior executives, and contractors):
a. As part of initial training for new users;
b. When required by information system changes; and
c. [Assignment: organization-defined frequency] thereafter.</t>
  </si>
  <si>
    <t>Organizations determine the appropriate content of security awareness training and security awareness techniques based on the specific organizational requirements and the information systems to which personnel have authorized access. The content includes a basic understanding of the need for information security and user actions to maintain security and to respond to suspected security incidents. The content also addresses awareness of the need for operations security. Security awareness techniques can include, for example, displaying posters, offering supplies inscribed with security reminders, generating email advisories/notices from senior organizational officials, displaying logon screen messages, and conducting information security awareness events. Related controls: AT-3, AT-4, PL-4.</t>
  </si>
  <si>
    <r>
      <rPr>
        <sz val="11"/>
        <color indexed="8"/>
        <rFont val="Calibri"/>
        <family val="2"/>
        <scheme val="minor"/>
      </rPr>
      <t xml:space="preserve">Security Awareness </t>
    </r>
    <r>
      <rPr>
        <sz val="11"/>
        <rFont val="Calibri"/>
        <family val="2"/>
        <scheme val="minor"/>
      </rPr>
      <t xml:space="preserve"> Training | Practical Exercises</t>
    </r>
  </si>
  <si>
    <t>Practical exercises may include, for example, no-notice social engineering attempts to collect information, gain unauthorized access, or simulate the adverse impact of opening malicious email attachments or invoking, via spear phishing attacks, malicious web links. Related controls: CA-2, CA-7, CP-4, IR-3.</t>
  </si>
  <si>
    <t>AT-2(2)</t>
  </si>
  <si>
    <t>Security Awareness  Training | Insider Threat</t>
  </si>
  <si>
    <t>The organization includes security awareness training on recognizing and reporting potential indicators of insider threat.</t>
  </si>
  <si>
    <t>Potential indicators and possible precursors of insider threat can include behaviors such as inordinate, long-term job dissatisfaction, attempts to gain access to information not required for job performance, unexplained access to financial resources, bullying or sexual harassment of fellow employees, workplace violence, and other serious violations of organizational policies, procedures, directives, rules, or practices. Security awareness training includes how to communicate employee and management concerns regarding potential indicators of insider threat through appropriate organizational channels in accordance with established organizational policies and procedures. Related controls: PL-4, PM-12, PS-3, PS-6.</t>
  </si>
  <si>
    <r>
      <t xml:space="preserve">Role-Based </t>
    </r>
    <r>
      <rPr>
        <sz val="11"/>
        <color indexed="8"/>
        <rFont val="Calibri"/>
        <family val="2"/>
        <scheme val="minor"/>
      </rPr>
      <t xml:space="preserve">Security Training </t>
    </r>
    <r>
      <rPr>
        <sz val="11"/>
        <rFont val="Calibri"/>
        <family val="2"/>
        <scheme val="minor"/>
      </rPr>
      <t xml:space="preserve"> </t>
    </r>
  </si>
  <si>
    <t>The organization provides role-based security training to personnel with assigned security roles and responsibilities:
a. Before authorizing access to the information system or performing assigned duties;
b. When required by information system changes; and
c. [Assignment: organization-defined frequency] thereafter.</t>
  </si>
  <si>
    <t>Organizations determine the appropriate content of security training based on the assigned roles and responsibilities of individuals and the specific security requirements of organizations and the information systems to which personnel have authorized access. In addition, organizations provide enterprise architects, information system developers, software developers, acquisition/procurement officials, information system managers, system/network administrators, personnel conducting configuration management and auditing activities, personnel performing independent verification and validation activities, security control assessors, and other personnel having access to system-level software, adequate security-related technical training specifically tailored for their assigned duties. Comprehensive role-based training addresses management, operational, and technical roles and responsibilities covering physical, personnel, and technical safeguards and countermeasures. Such training can include for example, policies, procedures, tools, and artifacts for the organizational security roles defined. Organizations also provide the training necessary for individuals to carry out their responsibilities related to operations and supply chain security within the context of organizational information security programs. Role-based security training also applies to contractors providing services to federal agencies. Related controls: AT-2, AT-4, PL-4, PS-7, SA-3, SA-12, SA-16.</t>
  </si>
  <si>
    <r>
      <rPr>
        <sz val="11"/>
        <color indexed="8"/>
        <rFont val="Calibri"/>
        <family val="2"/>
        <scheme val="minor"/>
      </rPr>
      <t xml:space="preserve">Security Training | Environmental Controls </t>
    </r>
    <r>
      <rPr>
        <sz val="11"/>
        <rFont val="Calibri"/>
        <family val="2"/>
        <scheme val="minor"/>
      </rPr>
      <t xml:space="preserve"> </t>
    </r>
  </si>
  <si>
    <t>The organization provides [Assignment: organization-defined personnel or roles] with initial and [Assignment: organization-defined frequency] training in the employment and operation of environmental controls.</t>
  </si>
  <si>
    <t>Environmental controls include, for example, fire suppression and detection devices/systems, sprinkler systems, handheld fire extinguishers, fixed fire hoses, smoke detectors, temperature/humidity, HVAC, and power within the facility. Organizations identify personnel with specific roles and responsibilities associated with environmental controls requiring specialized training. Related controls: PE-1, PE-13, PE-14, PE-15.</t>
  </si>
  <si>
    <t>Security Training | Physical Security Controls</t>
  </si>
  <si>
    <t>The organization provides [Assignment: organization-defined personnel or roles] with initial and [Assignment: organization-defined frequency] training in the employment and operation of physical security controls.</t>
  </si>
  <si>
    <t>Physical security controls include, for example, physical access control devices, physical intrusion alarms, monitoring/surveillance equipment, and security guards (deployment and operating procedures). Organizations identify personnel with specific roles and responsibilities associated with physical security controls requiring specialized training. Related controls: PE-2, PE-3, PE-4, PE-5.</t>
  </si>
  <si>
    <t>AT-3(3)</t>
  </si>
  <si>
    <t>Security Training | Practical Exercises</t>
  </si>
  <si>
    <t>The organization includes practical exercises in security training that reinforce training objectives.</t>
  </si>
  <si>
    <t>Practical exercises may include, for example, security training for software developers that includes simulated cyber attacks exploiting common software vulnerabilities (e.g., buffer overflows), or spear/whale phishing attacks targeted at senior leaders/executives. These types of practical exercises help developers better understand the effects of such vulnerabilities and appreciate the need for security coding standards and processes.</t>
  </si>
  <si>
    <t>AT-3(4)</t>
  </si>
  <si>
    <t>Security Training | Suspicious Communications and Anomalous System Behavior</t>
  </si>
  <si>
    <t>The organization provides training to its personnel on [Assignment: organization-defined indicators of malicious code] to recognize suspicious communications and anomalous behavior in organizational information systems.</t>
  </si>
  <si>
    <t>A well-trained workforce provides another organizational safeguard that can be employed as part of a defense-in-depth strategy to protect organizations against malicious code coming in to organizations via email or the web applications. Personnel are trained to look for indications of potentially suspicious email (e.g., receiving an unexpected email, receiving an email containing strange or poor grammar, or receiving an email from an unfamiliar sender but who appears to be from a known sponsor or contractor). Personnel are also trained on how to respond to such suspicious email or web communications (e.g., not opening attachments, not clicking on embedded web links, and checking the source of email addresses). For this process to work effectively, all organizational personnel are trained and made aware of what constitutes suspicious communications. Training personnel on how to recognize anomalous behaviors in organizational information systems can potentially provide early warning for the presence of malicious code. Recognition of such anomalous behavior by organizational personnel can supplement automated malicious code detection and protection tools and systems employed by organizations.</t>
  </si>
  <si>
    <r>
      <rPr>
        <sz val="11"/>
        <color indexed="8"/>
        <rFont val="Calibri"/>
        <family val="2"/>
        <scheme val="minor"/>
      </rPr>
      <t xml:space="preserve">Security Training Records </t>
    </r>
    <r>
      <rPr>
        <sz val="11"/>
        <rFont val="Calibri"/>
        <family val="2"/>
        <scheme val="minor"/>
      </rPr>
      <t xml:space="preserve"> </t>
    </r>
  </si>
  <si>
    <t>The organization:
a. Documents and monitors individual information system security training activities including basic security awareness training and specific information system security training; and
b. Retains individual training records for [Assignment: organization-defined time period].</t>
  </si>
  <si>
    <t>Documentation for specialized training may be maintained by individual supervisors at the option of the organization. Related controls: AT-2, AT-3, PM-14.</t>
  </si>
  <si>
    <r>
      <rPr>
        <sz val="11"/>
        <color indexed="8"/>
        <rFont val="Calibri"/>
        <family val="2"/>
        <scheme val="minor"/>
      </rPr>
      <t xml:space="preserve">Contacts With Security Groups And Associations </t>
    </r>
    <r>
      <rPr>
        <sz val="11"/>
        <rFont val="Calibri"/>
        <family val="2"/>
        <scheme val="minor"/>
      </rPr>
      <t xml:space="preserve"> 
</t>
    </r>
    <r>
      <rPr>
        <b/>
        <sz val="11"/>
        <rFont val="Calibri"/>
        <family val="2"/>
        <scheme val="minor"/>
      </rPr>
      <t>(Withdrawn)</t>
    </r>
  </si>
  <si>
    <t>[Withdrawn: Incorporated into PM-15].</t>
  </si>
  <si>
    <r>
      <rPr>
        <sz val="11"/>
        <color indexed="8"/>
        <rFont val="Calibri"/>
        <family val="2"/>
        <scheme val="minor"/>
      </rPr>
      <t xml:space="preserve">Audit And Accountability Policy And Procedures </t>
    </r>
    <r>
      <rPr>
        <sz val="11"/>
        <rFont val="Calibri"/>
        <family val="2"/>
        <scheme val="minor"/>
      </rPr>
      <t xml:space="preserve"> </t>
    </r>
  </si>
  <si>
    <t>The organization:
a. Develops, documents, and disseminates to [Assignment: organization-defined personnel or roles]:
    1. An audit and accountability policy that addresses purpose, scope, roles, responsibilities, management commitment, coordination among organizational entities, and compliance; and
    2. Procedures to facilitate the implementation of the audit and accountability policy and associated audit and accountability controls; and
b. Reviews and updates the current:
    1. Audit and accountability policy [Assignment: organization-defined frequency]; and
    2. Audit and accountability procedures [Assignment: organization-defined frequency].</t>
  </si>
  <si>
    <t>This control addresses the establishment of policy and procedures for the effective implementation of selected security controls and control enhancements in the AU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</si>
  <si>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r>
      <rPr>
        <sz val="11"/>
        <color indexed="8"/>
        <rFont val="Calibri"/>
        <family val="2"/>
        <scheme val="minor"/>
      </rPr>
      <t xml:space="preserve">Auditable Events </t>
    </r>
    <r>
      <rPr>
        <sz val="11"/>
        <rFont val="Calibri"/>
        <family val="2"/>
        <scheme val="minor"/>
      </rPr>
      <t xml:space="preserve"> </t>
    </r>
  </si>
  <si>
    <t>The organization:
a. Determines that the information system is capable of auditing the following events: [Assignment: organization-defined auditable events];
b. Coordinates the security audit function with other organizational entities requiring audit-related information to enhance mutual support and to help guide the selection of auditable events;
c. Provides a rationale for why the auditable events are deemed to be adequate to support after-the-fact investigations of security incidents; and
d. Determines that the following events are to be audited within the information system: [Assignment: organization-defined audited events (the subset of the auditable events defined in AU-2 a.) along with the frequency of (or situation requiring) auditing for each identified event].</t>
  </si>
  <si>
    <t>An event is any observable occurrence in an organizational information system. Organizations identify audit events as those events which are significant and relevant to the security of information systems and the environments in which those systems operate in order to meet specific and ongoing audit needs. Audit events can include, for example, password changes, failed logons, or failed accesses related to information systems, administrative privilege usage, PIV credential usage, or third-party credential usage. In determining the set of auditable events, organizations consider the auditing appropriate for each of the security controls to be implemented. To balance auditing requirements with other information system needs, this control also requires identifying that subset of auditable events that are audited at a given point in time. For example, organizations may determine that information systems must have the capability to log every file access both successful and unsuccessful, but not activate that capability except for specific circumstances due to the potential burden on system performance. Auditing requirements, including the need for auditable events, may be referenced in other security controls and control enhancements. Organizations also include auditable events that are required by applicable federal laws, Executive Orders, directives, policies, regulations, and standards. Audit records can be generated at various levels of abstraction, including at the packet level as information traverses the network. Selecting the appropriate level of abstraction is a critical aspect of an audit capability and can facilitate the identification of root causes to problems. Organizations consider in the definition of auditable events, the auditing necessary to cover related events such as the steps in distributed, transaction-based processes (e.g., processes that are distributed across multiple organizations) and actions that occur in service-oriented architectures. Related controls: AC-6, AC-17, AU-3, AU-12, MA-4, MP-2, MP-4, SI-4.</t>
  </si>
  <si>
    <r>
      <t xml:space="preserve">Auditable Events | Compilation of Audit Records from Multiple Sources
</t>
    </r>
    <r>
      <rPr>
        <b/>
        <sz val="11"/>
        <color indexed="8"/>
        <rFont val="Calibri"/>
        <family val="2"/>
        <scheme val="minor"/>
      </rPr>
      <t>(Withdrawn)</t>
    </r>
  </si>
  <si>
    <r>
      <t xml:space="preserve">Auditable Events | Selection of Audit Events by Component </t>
    </r>
    <r>
      <rPr>
        <b/>
        <sz val="11"/>
        <color indexed="8"/>
        <rFont val="Calibri"/>
        <family val="2"/>
        <scheme val="minor"/>
      </rPr>
      <t>(Withdrawn)</t>
    </r>
  </si>
  <si>
    <r>
      <rPr>
        <sz val="11"/>
        <color indexed="8"/>
        <rFont val="Calibri"/>
        <family val="2"/>
        <scheme val="minor"/>
      </rPr>
      <t xml:space="preserve">Auditable Events </t>
    </r>
    <r>
      <rPr>
        <sz val="11"/>
        <rFont val="Calibri"/>
        <family val="2"/>
        <scheme val="minor"/>
      </rPr>
      <t xml:space="preserve"> | Reviews and Updates</t>
    </r>
  </si>
  <si>
    <t>The organization reviews and updates the audited events [Assignment: organization-defined frequency].</t>
  </si>
  <si>
    <t>Over time, the events that organizations believe should be audited may change. Reviewing and updating the set of audited events periodically is necessary to ensure that the current set is still necessary and sufficient.</t>
  </si>
  <si>
    <r>
      <rPr>
        <sz val="11"/>
        <color indexed="8"/>
        <rFont val="Calibri"/>
        <family val="2"/>
        <scheme val="minor"/>
      </rPr>
      <t xml:space="preserve">Auditable Events </t>
    </r>
    <r>
      <rPr>
        <sz val="11"/>
        <rFont val="Calibri"/>
        <family val="2"/>
        <scheme val="minor"/>
      </rPr>
      <t xml:space="preserve"> |
Privileged Functions
</t>
    </r>
    <r>
      <rPr>
        <b/>
        <sz val="11"/>
        <rFont val="Calibri"/>
        <family val="2"/>
        <scheme val="minor"/>
      </rPr>
      <t>(Withdrawn)</t>
    </r>
  </si>
  <si>
    <t>[Withdrawn: Incorporated into AC-6(9)].</t>
  </si>
  <si>
    <r>
      <rPr>
        <sz val="11"/>
        <color indexed="8"/>
        <rFont val="Calibri"/>
        <family val="2"/>
        <scheme val="minor"/>
      </rPr>
      <t xml:space="preserve">Content Of Audit Records </t>
    </r>
    <r>
      <rPr>
        <sz val="11"/>
        <rFont val="Calibri"/>
        <family val="2"/>
        <scheme val="minor"/>
      </rPr>
      <t xml:space="preserve"> </t>
    </r>
  </si>
  <si>
    <t>The information system generates audit records containing information that establishes what type of event occurred, when the event occurred, where the event occurred, the source of the event, the outcome of the event, and the identity of any individuals or subjects associated with the event.</t>
  </si>
  <si>
    <t>Audit record content that may be necessary to satisfy the requirement of this control, includes, for example, time stamps, source and destination addresses, user/process identifiers, event descriptions, success/fail indications, filenames involved, and access control or flow control rules invoked. Event outcomes can include indicators of event success or failure and event-specific results (e.g., the security state of the information system after the event occurred). Related controls: AU-2, AU-8, AU-12, SI-11.</t>
  </si>
  <si>
    <t>Content Of Audit Records| Additional Audit Information</t>
  </si>
  <si>
    <t>The information system generates audit records containing the following additional information: [Assignment: organization-defined additional, more detailed information].</t>
  </si>
  <si>
    <t>Detailed information that organizations may consider in audit records includes, for example, full text recording of privileged commands or the individual identities of group account users. Organizations consider limiting the additional audit information to only that information explicitly needed for specific audit requirements. This facilitates the use of audit trails and audit logs by not including information that could potentially be misleading or could make it more difficult to locate information of interest.</t>
  </si>
  <si>
    <r>
      <rPr>
        <sz val="11"/>
        <color indexed="8"/>
        <rFont val="Calibri"/>
        <family val="2"/>
        <scheme val="minor"/>
      </rPr>
      <t xml:space="preserve">Content Of Audit Records </t>
    </r>
    <r>
      <rPr>
        <sz val="11"/>
        <rFont val="Calibri"/>
        <family val="2"/>
        <scheme val="minor"/>
      </rPr>
      <t xml:space="preserve"> | Centralized Management of Planned Audit Record Content</t>
    </r>
  </si>
  <si>
    <t>The information system provides centralized management and configuration of the content to be captured in audit records generated by [Assignment: organization-defined information system components].</t>
  </si>
  <si>
    <t>This control enhancement requires that the content to be captured in audit records be configured from a central location (necessitating automation). Organizations coordinate the selection of required audit content to support the centralized management and configuration capability provided by the information system. Related controls: AU-6, AU-7.</t>
  </si>
  <si>
    <r>
      <rPr>
        <sz val="11"/>
        <color indexed="8"/>
        <rFont val="Calibri"/>
        <family val="2"/>
        <scheme val="minor"/>
      </rPr>
      <t xml:space="preserve">Audit Storage Capacity </t>
    </r>
    <r>
      <rPr>
        <sz val="11"/>
        <rFont val="Calibri"/>
        <family val="2"/>
        <scheme val="minor"/>
      </rPr>
      <t xml:space="preserve"> </t>
    </r>
  </si>
  <si>
    <t>The organization allocates audit record storage capacity in accordance with [Assignment: organization-defined audit record storage requirements].</t>
  </si>
  <si>
    <t>Organizations consider the types of auditing to be performed and the audit processing requirements when allocating audit storage capacity. Allocating sufficient audit storage capacity reduces the likelihood of such capacity being exceeded and resulting in the potential loss or reduction of auditing capability. Related controls: AU-2, AU-5, AU-6, AU-7, AU-11, SI-4.</t>
  </si>
  <si>
    <t>AU-4(1)</t>
  </si>
  <si>
    <t>Audit Storage Capacity | Transfer to Alternate Storage</t>
  </si>
  <si>
    <t>The information system off-loads audit records [Assignment: organization-defined frequency] onto a different system or media than the system being audited.</t>
  </si>
  <si>
    <t>Off-loading is a process designed to preserve the confidentiality and integrity of audit records by moving the records from the primary information system to a secondary or alternate system. It is a common process in information systems with limited audit storage capacity; the audit storage is used only in a transitory fashion until the system can communicate with the secondary or alternate system designated for storing the audit records, at which point the information is transferred.</t>
  </si>
  <si>
    <r>
      <rPr>
        <sz val="11"/>
        <color indexed="8"/>
        <rFont val="Calibri"/>
        <family val="2"/>
        <scheme val="minor"/>
      </rPr>
      <t xml:space="preserve">Response To Audit Processing Failures </t>
    </r>
    <r>
      <rPr>
        <sz val="11"/>
        <rFont val="Calibri"/>
        <family val="2"/>
        <scheme val="minor"/>
      </rPr>
      <t xml:space="preserve"> </t>
    </r>
  </si>
  <si>
    <t>The information system:
a. Alerts [Assignment: organization-defined personnel or roles] in the event of an audit processing failure; and
b. Takes the following additional actions: [Assignment: organization-defined actions to be taken (e.g., shut down information system, overwrite oldest audit records, stop generating audit records)].</t>
  </si>
  <si>
    <t>Audit processing failures include, for example, software/hardware errors, failures in the audit capturing mechanisms, and audit storage capacity being reached or exceeded. Organizations may choose to define additional actions for different audit processing failures (e.g., by type, by location, by severity, or a combination of such factors). This control applies to each audit data storage repository (i.e., distinct information system component where audit records are stored), the total audit storage capacity of organizations (i.e., all audit data storage repositories combined), or both. Related controls: AU-4, SI-12.</t>
  </si>
  <si>
    <r>
      <rPr>
        <sz val="11"/>
        <color indexed="8"/>
        <rFont val="Calibri"/>
        <family val="2"/>
        <scheme val="minor"/>
      </rPr>
      <t xml:space="preserve">Response To Audit Processing Failures | Audit Storage Capacity </t>
    </r>
    <r>
      <rPr>
        <sz val="11"/>
        <rFont val="Calibri"/>
        <family val="2"/>
        <scheme val="minor"/>
      </rPr>
      <t xml:space="preserve"> </t>
    </r>
  </si>
  <si>
    <t>The information system provides a warning to [Assignment: organization-defined personnel, roles, and/or locations] within [Assignment: organization-defined time period] when allocated audit record storage volume reaches [Assignment: organi zation-defined percentage] of repository maximum audit record storage capacity.</t>
  </si>
  <si>
    <t>Organizations may have multiple audit data storage repositories distributed across multiple information system components, with each repository having different storage volume capacities.</t>
  </si>
  <si>
    <r>
      <rPr>
        <sz val="11"/>
        <color indexed="8"/>
        <rFont val="Calibri"/>
        <family val="2"/>
        <scheme val="minor"/>
      </rPr>
      <t xml:space="preserve">Response To Audit Processing Failures </t>
    </r>
    <r>
      <rPr>
        <sz val="11"/>
        <rFont val="Calibri"/>
        <family val="2"/>
        <scheme val="minor"/>
      </rPr>
      <t xml:space="preserve"> | Real-Time Alerts</t>
    </r>
  </si>
  <si>
    <t>The information system provides an alert in [Assignment: organization-defined real-time period] to [Assignment: organization-defined personnel, roles, and/or locations] when the following audit failure events occur: [Assignment: organization-defined audit failure events requiring real-time alerts].</t>
  </si>
  <si>
    <t>Alerts provide organizations with urgent messages. Real-time alerts provide these messages at information technology speed (i.e., the time from event detection to alert occurs in seconds or less).</t>
  </si>
  <si>
    <r>
      <rPr>
        <sz val="11"/>
        <color indexed="8"/>
        <rFont val="Calibri"/>
        <family val="2"/>
        <scheme val="minor"/>
      </rPr>
      <t xml:space="preserve">Response To Audit Processing Failures </t>
    </r>
    <r>
      <rPr>
        <sz val="11"/>
        <rFont val="Calibri"/>
        <family val="2"/>
        <scheme val="minor"/>
      </rPr>
      <t xml:space="preserve"> | Configurable Traffic Volume Thresholds</t>
    </r>
  </si>
  <si>
    <t>The information system enforces configurable network communications traffic volume thresholds reflecting limits on auditing capacity and [Selection: rejects; delays] network traffic above those thresholds.</t>
  </si>
  <si>
    <t>Organizations have the capability to reject or delay the processing of network communications traffic if auditing such traffic is determined to exceed the storage capacity of the information system audit function. The rejection or delay response is triggered by the established organizational traffic volume thresholds which can be adjusted based on changes to audit storage capacity.</t>
  </si>
  <si>
    <r>
      <rPr>
        <sz val="11"/>
        <color indexed="8"/>
        <rFont val="Calibri"/>
        <family val="2"/>
        <scheme val="minor"/>
      </rPr>
      <t xml:space="preserve">Response To Audit Processing Failures </t>
    </r>
    <r>
      <rPr>
        <sz val="11"/>
        <rFont val="Calibri"/>
        <family val="2"/>
        <scheme val="minor"/>
      </rPr>
      <t xml:space="preserve"> | Shutdown on Failure</t>
    </r>
  </si>
  <si>
    <t>The information system invokes a [Selection: full system shutdown; partial system shutdown; degraded operational mode with limited mission/business functionality available] in the event of [Assignment: organization-defined audit failures], unless an alternate audit capability exists.</t>
  </si>
  <si>
    <t>Organizations determine the types of audit failures that can trigger automatic information system shutdowns or degraded operations. Because of the importance of ensuring mission/business continuity, organizations may determine that the nature of the audit failure is not so severe that it warrants a complete shutdown of the information system supporting the core organizational missions/business operations. In those instances, partial information system shutdowns or operating in a degraded mode with reduced capability may be viable alternatives. Related control: AU-15.</t>
  </si>
  <si>
    <r>
      <rPr>
        <sz val="11"/>
        <color indexed="8"/>
        <rFont val="Calibri"/>
        <family val="2"/>
        <scheme val="minor"/>
      </rPr>
      <t xml:space="preserve">Audit Review, Analysis, And Reporting </t>
    </r>
    <r>
      <rPr>
        <sz val="11"/>
        <rFont val="Calibri"/>
        <family val="2"/>
        <scheme val="minor"/>
      </rPr>
      <t xml:space="preserve"> </t>
    </r>
  </si>
  <si>
    <t>The organization:
a. Reviews and analyzes information system audit records [Assignment: organization-defined frequency] for indications of [Assignment: organization-defined inappropriate or unusual activity]; and
b. Reports findings to [Assignment: organization-defined personnel or roles].</t>
  </si>
  <si>
    <t>Audit review, analysis, and reporting covers information security-related auditing performed by organizations including, for example, auditing that results from monitoring of account usage, remote access, wireless connectivity, mobile device connection, configuration settings, system component inventory, use of maintenance tools and nonlocal maintenance, physical access, temperature and humidity, equipment delivery and removal, communications at the information system boundaries, use of mobile code, and use of VoIP. Findings can be reported to organizational entities that include, for example, incident response team, help desk, information security group/department. If organizations are prohibited from reviewing and analyzing audit information or unable to conduct such activities (e.g., in certain national security applications or systems), the review/analysis may be carried out by other organizations granted such authority. Related controls: AC-2, AC-3, AC-6, AC-17, AT-3, AU-7, AU-16, CA-7, CM-5, CM-10, CM-11, IA-3, IA-5, IR-5, IR-6, MA-4, MP-4, PE-3, PE-6, PE-14, PE-16, RA-5, SC-7, SC-18, SC-19, SI-3, SI-4, SI-7.</t>
  </si>
  <si>
    <t>Audit Review, Analysis, And Reporting | Process Integration</t>
  </si>
  <si>
    <t>The organization employs automated mechanisms to integrate audit review, analysis, and reporting processes to support organizational processes for investigation and response to suspicious activities.</t>
  </si>
  <si>
    <t>Organizational processes benefiting from integrated audit review, analysis, and reporting include, for example, incident response, continuous monitoring, contingency planning, and Inspector General audits. Related controls: AU-12, PM-7.</t>
  </si>
  <si>
    <r>
      <t xml:space="preserve">Audit Review, Analysis, And Reporting | Automated Security Alerts
</t>
    </r>
    <r>
      <rPr>
        <b/>
        <sz val="11"/>
        <color indexed="8"/>
        <rFont val="Calibri"/>
        <family val="2"/>
        <scheme val="minor"/>
      </rPr>
      <t>(Withdrawn)</t>
    </r>
  </si>
  <si>
    <t>Withdrawn: Incorporated into SI-4].</t>
  </si>
  <si>
    <r>
      <rPr>
        <sz val="11"/>
        <color indexed="8"/>
        <rFont val="Calibri"/>
        <family val="2"/>
        <scheme val="minor"/>
      </rPr>
      <t>Audit Review, Analysis, And Reporting | Correlate Audit Repositories</t>
    </r>
    <r>
      <rPr>
        <sz val="11"/>
        <rFont val="Calibri"/>
        <family val="2"/>
        <scheme val="minor"/>
      </rPr>
      <t xml:space="preserve"> </t>
    </r>
  </si>
  <si>
    <t>Organization-wide situational awareness includes awareness across all three tiers of risk management (i.e., organizational, mission/business process, and information system) and supports cross-organization awareness. Related controls: AU-12, IR-4.</t>
  </si>
  <si>
    <t>Audit Review, Analysis, And Reporting | Central Review and Analysis</t>
  </si>
  <si>
    <t>The information system provides the capability to centrally review and analyze audit records from multiple components within the system.</t>
  </si>
  <si>
    <t>Automated mechanisms for centralized reviews and analyses include, for example, Security Information Management products. Related controls: AU-2, AU-12.</t>
  </si>
  <si>
    <r>
      <rPr>
        <sz val="11"/>
        <color indexed="8"/>
        <rFont val="Calibri"/>
        <family val="2"/>
        <scheme val="minor"/>
      </rPr>
      <t xml:space="preserve">Audit Review, Analysis, And Reporting </t>
    </r>
    <r>
      <rPr>
        <sz val="11"/>
        <rFont val="Calibri"/>
        <family val="2"/>
        <scheme val="minor"/>
      </rPr>
      <t xml:space="preserve"> | Integration/ Scanning and Monitoring Capabilities</t>
    </r>
  </si>
  <si>
    <t>The organization integrates analysis of audit records with analysis of [Selection (one or more): vulnerability scanning information; performance data; information system monitoring information; [Assignment: organization-defined data/information collected from other sources]] to further enhance the ability to identify inappropriate or unusual activity.</t>
  </si>
  <si>
    <t>This control enhancement does not require vulnerability scanning, the generation of performance data, or information system monitoring. Rather, the enhancement requires that the analysis of information being otherwise produced in these areas is integrated with the analysis of audit information. Security Event and Information Management System tools can facilitate audit record aggregation/consolidation from multiple information system components as well as audit record correlation and analysis. The use of standardized audit record analysis scripts developed by organizations (with localized script adjustments, as necessary) provides more cost-effective approaches for analyzing audit record information collected. The correlation of audit record information with vulnerability scanning information is important in determining the veracity of vulnerability scans and correlating attack detection events with scanning results. Correlation with performance data can help uncover denial of service attacks or cyber attacks resulting in unauthorized use of resources. Correlation with system monitoring information can assist in uncovering attacks and in better relating audit information to operational situations. Related controls: AU-12, IR-4, RA-5.</t>
  </si>
  <si>
    <t xml:space="preserve">Audit Review, Analysis, And Reporting | Correlation With Physical Monitoring </t>
  </si>
  <si>
    <t>The correlation of physical audit information and audit logs from information systems may assist organizations in identifying examples of suspicious behavior or supporting evidence of such behavior. For example, the correlation of an individual’s identity for logical access to certain information systems with the additional physical security information that the individual was actually present at the facility when the logical access occurred, may prove to be useful in investigations.</t>
  </si>
  <si>
    <t>Audit Review, Analysis, And Reporting | Permitted Actions</t>
  </si>
  <si>
    <t>The organization specifies the permitted actions for each [Selection (one or more): information system process; role; user] associated with the review, analysis, and reporting of audit information.</t>
  </si>
  <si>
    <t>Organizations specify permitted actions for information system processes, roles, and/or users associated with the review, analysis, and reporting of audit records through account management techniques. Specifying permitted actions on audit information is a way to enforce the principle of least privilege. Permitted actions are enforced by the information system and include, for example, read, write, execute, append, and delete.</t>
  </si>
  <si>
    <t>Audit Review, Analysis, And Reporting | Full Text Analysis of Privileged Commands</t>
  </si>
  <si>
    <t>The organization performs a full-text analysis of audited privileged commands in a physically distinct component or subsystem of the information system, or other information system that is dedicated to that analysis.</t>
  </si>
  <si>
    <t>This control enhancement requires a distinct environment for the dedicated analysis of audit information related to privileged users without compromising such information on the information system where the users have elevated privileges including the capability to execute privileged commands. Full text analysis refers to analysis that considers the full text of privileged commands (i.e., commands and all parameters) as opposed to analysis that considers only the name of the command. Full text analysis includes, for example, the use of pattern matching and heuristics. Related controls: AU-3, AU-9, AU-11, AU-12.</t>
  </si>
  <si>
    <r>
      <rPr>
        <sz val="11"/>
        <color indexed="8"/>
        <rFont val="Calibri"/>
        <family val="2"/>
        <scheme val="minor"/>
      </rPr>
      <t xml:space="preserve">Audit Review, Analysis, And Reporting | Correlation with Information from Nontechnical Sources </t>
    </r>
    <r>
      <rPr>
        <sz val="11"/>
        <rFont val="Calibri"/>
        <family val="2"/>
        <scheme val="minor"/>
      </rPr>
      <t xml:space="preserve"> </t>
    </r>
  </si>
  <si>
    <t>The organization correlates information from non-technical sources with audit information to enhance organization-wide situational awareness.</t>
  </si>
  <si>
    <t>Nontechnical sources include, for example, human resources records documenting organizational policy violations (e.g., sexual harassment incidents, improper use of organizational information assets). Such information can lead organizations to a more directed analytical effort to detect potential malicious insider activity. Due to the sensitive nature of the information available from nontechnical sources, organizations limit access to such information to minimize the potential for the inadvertent release of privacy-related information to individuals that do not have a need to know. Thus, correlation of information from nontechnical sources with audit information generally occurs only when individuals are suspected of being involved in a security incident. Organizations obtain legal advice prior to initiating such actions. Related control: AT-2.</t>
  </si>
  <si>
    <t>AU-6(10)</t>
  </si>
  <si>
    <t>Audit Review, Analysis, And Reporting | Audit Level Adjustment</t>
  </si>
  <si>
    <t>The organization adjusts the level of audit review, analysis, and reporting within the information system when there is a change in risk based on law enforcement information, intelligence information, or other credible sources of information.</t>
  </si>
  <si>
    <t>The frequency, scope, and/or depth of the audit review, analysis, and reporting may be adjusted to meet organizational needs based on new information received.</t>
  </si>
  <si>
    <r>
      <rPr>
        <sz val="11"/>
        <color indexed="8"/>
        <rFont val="Calibri"/>
        <family val="2"/>
        <scheme val="minor"/>
      </rPr>
      <t xml:space="preserve">Audit Reduction And Report Generation </t>
    </r>
    <r>
      <rPr>
        <sz val="11"/>
        <rFont val="Calibri"/>
        <family val="2"/>
        <scheme val="minor"/>
      </rPr>
      <t xml:space="preserve"> </t>
    </r>
  </si>
  <si>
    <t>The information system provides an audit reduction and report generation capability that:
a. Supports on-demand audit review, analysis, and reporting requirements and after-the-fact investigations of security incidents; and
b. Does not alter the original content or time ordering of audit records.</t>
  </si>
  <si>
    <t>Audit reduction is a process that manipulates collected audit information and organizes such information in a summary format that is more meaningful to analysts. Audit reduction and report generation capabilities do not always emanate from the same information system or from the same organizational entities conducting auditing activities. Audit reduction capability can include, for example, modern data mining techniques with advanced data filters to identify anomalous behavior in audit records. The report generation capability provided by the information system can generate customizable reports. Time ordering of audit records can be a significant issue if the granularity of the timestamp in the record is insufficient. Related control: AU-6.</t>
  </si>
  <si>
    <t>Audit Reduction And Report Generation | Automatic Processing</t>
  </si>
  <si>
    <t>The information system provides the capability to process audit records for events of interest based on [Assignment: organization-defined audit fields within audit records].</t>
  </si>
  <si>
    <t>Events of interest can be identified by the content of specific audit record fields including, for example, identities of individuals, event types, event locations, event times, event dates, system resources involved, IP addresses involved, or information objects accessed. Organizations may define audit event criteria to any degree of granularity required, for example, locations selectable by general networking location (e.g., by network or subnetwork) or selectable by specific information system component. Related controls: AU-2, AU-12.</t>
  </si>
  <si>
    <t>AU-7(2)</t>
  </si>
  <si>
    <t>Audit Reduction And Report Generation | Automatic Sort and Search</t>
  </si>
  <si>
    <t>The information system provides the capability to sort and search audit records for events of interest based on the content of [Assignment: organization-defined audit fields within audit records].</t>
  </si>
  <si>
    <t>Sorting and searching of audit records may be based upon the contents of audit record fields, for example: (i) date/time of events; (ii) user identifiers; (iii) Internet Protocol (IP) addresses involved in the event; (iv) type of event; or (v) event success/failure.</t>
  </si>
  <si>
    <t>Time Stamps</t>
  </si>
  <si>
    <t>The information system:
a. Uses internal system clocks to generate time stamps for audit records; and
b. Records time stamps for audit records that can be mapped to Coordinated Universal Time (UTC) or Greenwich Mean Time (GMT) and meets [Assignment: organization-defined granularity of time measurement].</t>
  </si>
  <si>
    <t>Time stamps generated by the information system include date and time. Time is commonly expressed in Coordinated Universal Time (UTC), a modern continuation of Greenwich Mean Time (GMT), or local time with an offset from UTC. Granularity of time measurements refers to the degree of synchronization between information system clocks and reference clocks, for example, clocks synchronizing within hundreds of milliseconds or within tens of milliseconds. Organizations may define different time granularities for different system components. Time service can also be critical to other security capabilities such as access control and identification and authentication, depending on the nature of the mechanisms used to support those capabilities. Related controls: AU-3, AU-12.</t>
  </si>
  <si>
    <r>
      <rPr>
        <sz val="11"/>
        <color indexed="8"/>
        <rFont val="Calibri"/>
        <family val="2"/>
        <scheme val="minor"/>
      </rPr>
      <t>Time Stamps |</t>
    </r>
    <r>
      <rPr>
        <sz val="11"/>
        <rFont val="Calibri"/>
        <family val="2"/>
        <scheme val="minor"/>
      </rPr>
      <t xml:space="preserve"> Synchronization with Authoritative Time Source</t>
    </r>
  </si>
  <si>
    <t>The information system:
(a) Compares the internal information system clocks [Assignment: organization-defined frequency] with [Assignment: organization-defined authoritative time source]; and
(b) Synchronizes the internal system clocks to the authoritative time source when the time difference is greater than [Assignment: organization-defined time period].</t>
  </si>
  <si>
    <t>This control enhancement provides uniformity of time stamps for information systems with multiple system clocks and systems connected over a network.</t>
  </si>
  <si>
    <t>AU-8(2)</t>
  </si>
  <si>
    <t>Time Stamps | Secondary Authoritative Time Source</t>
  </si>
  <si>
    <t>The information system identifies a secondary authoritative time source that is located in a different geographic region than the primary authoritative time source.</t>
  </si>
  <si>
    <r>
      <rPr>
        <sz val="11"/>
        <color indexed="8"/>
        <rFont val="Calibri"/>
        <family val="2"/>
        <scheme val="minor"/>
      </rPr>
      <t xml:space="preserve">Protection Of Audit Information </t>
    </r>
    <r>
      <rPr>
        <sz val="11"/>
        <rFont val="Calibri"/>
        <family val="2"/>
        <scheme val="minor"/>
      </rPr>
      <t xml:space="preserve"> </t>
    </r>
  </si>
  <si>
    <t>Audit information includes all information (e.g., audit records, audit settings, and audit reports) needed to successfully audit information system activity. This control focuses on technical protection of audit information. Physical protection of audit information is addressed by media protection controls and physical and environmental protection controls. Related controls: AC-3, AC-6, MP-2, MP-4, PE-2, PE-3, PE-6.</t>
  </si>
  <si>
    <r>
      <rPr>
        <sz val="11"/>
        <color indexed="8"/>
        <rFont val="Calibri"/>
        <family val="2"/>
        <scheme val="minor"/>
      </rPr>
      <t xml:space="preserve">Protection Of Audit Information| Hardware Write-Once Media </t>
    </r>
    <r>
      <rPr>
        <sz val="11"/>
        <rFont val="Calibri"/>
        <family val="2"/>
        <scheme val="minor"/>
      </rPr>
      <t xml:space="preserve"> </t>
    </r>
  </si>
  <si>
    <t>The information system writes audit trails to hardware-enforced, write-once media.</t>
  </si>
  <si>
    <t>This control enhancement applies to the initial generation of audit trails (i.e., the collection of audit records that represents the audit information to be used for detection, analysis, and reporting purposes) and to the backup of those audit trails. The enhancement does not apply to the initial generation of audit records prior to being written to an audit trail. Write-once, read-many (WORM) media includes, for example, Compact Disk-Recordable (CD-R) and Digital Video Disk-Recordable (DVD-R). In contrast, the use of switchable write-protection media such as on tape cartridges or Universal Serial Bus (USB) drives results in write-protected, but not write-once, media. Related controls: AU-4, AU-5.</t>
  </si>
  <si>
    <t>Protection Of Audit Information | Audit Backup on Separate Physical Systems/ Components</t>
  </si>
  <si>
    <t>The information system backs up audit records [Assignment: organization-defined frequency] onto a physically different system or system component than the system or component being audited.</t>
  </si>
  <si>
    <t>This control enhancement helps to ensure that a compromise of the information system being audited does not also result in a compromise of the audit records. Related controls: AU-4, AU-5, AU-11.</t>
  </si>
  <si>
    <t>Protection Of Audit Information | Cryptographic Protection</t>
  </si>
  <si>
    <t>The information system implements cryptographic mechanisms to protect the integrity of audit information and audit tools.</t>
  </si>
  <si>
    <t>Cryptographic mechanisms used for protecting the integrity of audit information include, for example, signed hash functions using asymmetric cryptography enabling distribution of the public key to verify the hash information while maintaining the confidentiality of the secret key used to generate the hash. Related controls: AU-10, SC-12, SC-13.</t>
  </si>
  <si>
    <t>Protection Of Audit Information | Access by Subset of Privileged Users</t>
  </si>
  <si>
    <t>The organization authorizes access to management of audit functionality to only [Assignment: organization-defined subset of privileged users].</t>
  </si>
  <si>
    <t>Individuals with privileged access to an information system and who are also the subject of an audit by that system, may affect the reliability of audit information by inhibiting audit activities or modifying audit records. This control enhancement requires that privileged access be further defined between audit-related privileges and other privileges, thus limiting the users with audit-related privileges. Related control: AC-5.</t>
  </si>
  <si>
    <t>AU-9(5)</t>
  </si>
  <si>
    <t>Protection Of Audit Information | Dual Authorization</t>
  </si>
  <si>
    <t>The organization enforces dual authorization for [Selection (one or more): movement; deletion] of [Assignment: organization-defined audit information].</t>
  </si>
  <si>
    <t>Organizations may choose different selection options for different types of audit information. Dual authorization mechanisms require the approval of two authorized individuals in order to execute. Dual authorization may also be known as two-person control. Related controls: AC-3, MP-2.</t>
  </si>
  <si>
    <t>AU-9(6)</t>
  </si>
  <si>
    <t>Protection Of Audit Information | Read Only Access</t>
  </si>
  <si>
    <t>The organization authorizes read only access to audit information to [Assignment: organization-defined subset of privileged users].</t>
  </si>
  <si>
    <t>Restricting privileged user authorizations to read-only helps to limit the potential damage to organizations that could be initiated by such users (e.g., deleting audit records to cover up malicious activity).</t>
  </si>
  <si>
    <r>
      <rPr>
        <sz val="11"/>
        <color indexed="8"/>
        <rFont val="Calibri"/>
        <family val="2"/>
        <scheme val="minor"/>
      </rPr>
      <t xml:space="preserve">Non-Repudiation </t>
    </r>
    <r>
      <rPr>
        <sz val="11"/>
        <rFont val="Calibri"/>
        <family val="2"/>
        <scheme val="minor"/>
      </rPr>
      <t xml:space="preserve"> </t>
    </r>
  </si>
  <si>
    <t>The information system protects against an individual (or process acting on behalf of an individual) falsely denying having performed [Assignment: organization-defined actions to be covered by non-repudiation].</t>
  </si>
  <si>
    <t>Types of individual actions covered by non-repudiation include, for example, creating information, sending and receiving messages, approving information (e.g., indicating concurrence or signing a contract). Non-repudiation protects individuals against later claims by: (i) authors of not having authored particular documents; (ii) senders of not having transmitted messages; (iii) receivers of not having received messages; or (iv) signatories of not having signed documents. Non-repudiation services can be used to determine if information originated from a particular individual, or if an individual took specific actions (e.g., sending an email, signing a contract, approving a procurement request) or received specific information. Organizations obtain non-repudiation services by employing various techniques or mechanisms (e.g., digital signatures, digital message receipts). Related controls: SC-12, SC-8, SC-13, SC-16, SC-17, SC-23.</t>
  </si>
  <si>
    <t>Non-Repudiation | Association of Identities</t>
  </si>
  <si>
    <t>The information system:
(a) Binds the identity of the information producer with the information to [Assignment: organization-defined strength of binding]; and
(b) Provides the means for authorized individuals to determine the identity of the producer of the information.</t>
  </si>
  <si>
    <t>This control enhancement supports audit requirements that provide organizational personnel with the means to identify who produced specific information in the event of an information transfer. Organizations determine and approve the strength of the binding between the information producer and the information based on the security category of the information and relevant risk factors. Related controls: AC-4, AC-16.</t>
  </si>
  <si>
    <r>
      <rPr>
        <sz val="11"/>
        <color indexed="8"/>
        <rFont val="Calibri"/>
        <family val="2"/>
        <scheme val="minor"/>
      </rPr>
      <t>Non-Repudiation | Validate Binding of Information Producer Identity</t>
    </r>
    <r>
      <rPr>
        <sz val="11"/>
        <rFont val="Calibri"/>
        <family val="2"/>
        <scheme val="minor"/>
      </rPr>
      <t xml:space="preserve"> </t>
    </r>
  </si>
  <si>
    <t>The information system:
(a) Validates the binding of the information producer identity to the information at [Assignment: organization-defined frequency]; and
(b) Performs [Assignment: organization-defined actions] in the event of a validation error.</t>
  </si>
  <si>
    <t>This control enhancement prevents the modification of information between production and review. The validation of bindings can be achieved, for example, by the use of cryptographic checksums. Organizations determine if validations are in response to user requests or generated automatically. Related controls: AC-3, AC-4, AC-16.</t>
  </si>
  <si>
    <t>Non-Repudiation | Chain of Custody</t>
  </si>
  <si>
    <t>Chain of custody is a process that tracks the movement of evidence through its collection, safeguarding, and analysis life cycle by documenting each person who handled the evidence, the date and time it was collected or transferred, and the purpose for the transfer. If the reviewer is a human or if the review function is automated but separate from the release/transfer function, the information system associates the identity of the reviewer of the information to be released with the information and the information label. In the case of human reviews, this control enhancement provides organizational officials the means to identify who reviewed and released the information. In the case of automated reviews, this control enhancement ensures that only approved review functions are employed. Related controls: AC-4, AC-16.</t>
  </si>
  <si>
    <t xml:space="preserve">Non-Repudiation | Validate Binding of Information Reviewer Identity </t>
  </si>
  <si>
    <t>The information system:
(a) Validates the binding of the information reviewer identity to the information at the transfer or release points prior to release/transfer between [Assignment: organization-defined security domains]; and
(b) Performs [Assignment: organization-defined actions] in the event of a validation error.</t>
  </si>
  <si>
    <t>This control enhancement prevents the modification of information between review and transfer/release. The validation of bindings can be achieved, for example, by the use of cryptographic checksums. Organizations determine validations are in response to user requests or generated automatically. Related controls: AC-4, AC-16.</t>
  </si>
  <si>
    <r>
      <t xml:space="preserve">Non-Repudiation | Digital Signatures
</t>
    </r>
    <r>
      <rPr>
        <b/>
        <sz val="11"/>
        <color indexed="8"/>
        <rFont val="Calibri"/>
        <family val="2"/>
        <scheme val="minor"/>
      </rPr>
      <t>(Withdrawn)</t>
    </r>
  </si>
  <si>
    <t>Withdrawn: Incorporated into SI-7].</t>
  </si>
  <si>
    <r>
      <rPr>
        <sz val="11"/>
        <color indexed="8"/>
        <rFont val="Calibri"/>
        <family val="2"/>
        <scheme val="minor"/>
      </rPr>
      <t xml:space="preserve">Audit Record Retention </t>
    </r>
    <r>
      <rPr>
        <sz val="11"/>
        <rFont val="Calibri"/>
        <family val="2"/>
        <scheme val="minor"/>
      </rPr>
      <t xml:space="preserve"> </t>
    </r>
  </si>
  <si>
    <t>The organization retains audit records for [Assignment: organization-defined time period consistent with records retention policy] to provide support for after-the-fact investigations of security incidents and to meet regulatory and organizational information retention requirements.</t>
  </si>
  <si>
    <t>Organizations retain audit records until it is determined that they are no longer needed for administrative, legal, audit, or other operational purposes. This includes, for example, retention and availability of audit records relative to Freedom of Information Act (FOIA) requests, subpoenas, and law enforcement actions. Organizations develop standard categories of audit records relative to such types of actions and standard response processes for each type of action. The National Archives and Records Administration (NARA) General Records Schedules provide federal policy on record retention. Related controls: AU-4, AU-5, AU-9, MP-6.</t>
  </si>
  <si>
    <t>AU-11(1)</t>
  </si>
  <si>
    <r>
      <rPr>
        <sz val="11"/>
        <color indexed="8"/>
        <rFont val="Calibri"/>
        <family val="2"/>
        <scheme val="minor"/>
      </rPr>
      <t>Audit Record Retention | Long-Term Retrieval Capability</t>
    </r>
    <r>
      <rPr>
        <sz val="11"/>
        <rFont val="Calibri"/>
        <family val="2"/>
        <scheme val="minor"/>
      </rPr>
      <t xml:space="preserve"> </t>
    </r>
  </si>
  <si>
    <t>The organization employs [Assignment: organization-defined measures] to ensure that long-term audit records generated by the information system can be retrieved.</t>
  </si>
  <si>
    <t>Measures employed by organizations to help facilitate the retrieval of audit records include, for example, converting records to newer formats, retaining equipment capable of reading the records, and retaining necessary documentation to help organizational personnel understand how to interpret the records.</t>
  </si>
  <si>
    <r>
      <rPr>
        <sz val="11"/>
        <color indexed="8"/>
        <rFont val="Calibri"/>
        <family val="2"/>
        <scheme val="minor"/>
      </rPr>
      <t xml:space="preserve">Audit Generation </t>
    </r>
    <r>
      <rPr>
        <sz val="11"/>
        <rFont val="Calibri"/>
        <family val="2"/>
        <scheme val="minor"/>
      </rPr>
      <t xml:space="preserve"> </t>
    </r>
  </si>
  <si>
    <t>The information system:
a. Provides audit record generation capability for the auditable events defined in AU-2 at [Assignment: organization-defined information system components];
b. Allows [Assignment: organization-defined personnel or roles] to select which auditable events are to be audited by specific components of the information system; and
c. Generates audit records for the audited events defined in AU-2 with the content defined in AU-3.</t>
  </si>
  <si>
    <t>Audit records can be generated from many different information system components. The list of audited events is the set of events for which audits are to be generated. These events are typically a subset of all events for which the information system is capable of generating audit records. Related controls: AC-3, AU-2, AU-3, AU-6, AU-7.</t>
  </si>
  <si>
    <t>Audit Generation | System-Wide/ Time-Correlated Audit Trail</t>
  </si>
  <si>
    <t>The information system compiles audit records from [Assignment: organization-defined information system components] into a system-wide (logical or physical) audit trail that is time-correlated to within [Assignment: organization-defined level of tolerance for relationship between time stamps of individual records in the audit trail].</t>
  </si>
  <si>
    <t>Audit trails are time-correlated if the time stamps in the individual audit records can be reliably related to the time stamps in other audit records to achieve a time ordering of the records within organizational tolerances. Related controls: AU-8, AU-12.</t>
  </si>
  <si>
    <t>Audit Generation | Standardized Formats</t>
  </si>
  <si>
    <t>Audit information that is normalized to common standards promotes interoperability and exchange of such information between dissimilar devices and information systems. This facilitates production of event information that can be more readily analyzed and correlated. Standard formats for audit records include, for example, system log records and audit records compliant with Common Event Expressions (CEE). If logging mechanisms within information systems do not conform to standardized formats, systems may convert individual audit records into standardized formats when compiling system-wide audit trails.</t>
  </si>
  <si>
    <t>AU-12(3)</t>
  </si>
  <si>
    <r>
      <rPr>
        <sz val="11"/>
        <color indexed="8"/>
        <rFont val="Calibri"/>
        <family val="2"/>
        <scheme val="minor"/>
      </rPr>
      <t xml:space="preserve">Audit Generation </t>
    </r>
    <r>
      <rPr>
        <sz val="11"/>
        <rFont val="Calibri"/>
        <family val="2"/>
        <scheme val="minor"/>
      </rPr>
      <t xml:space="preserve"> | Changes by Authorized Individuals</t>
    </r>
  </si>
  <si>
    <t>The information system provides the capability for [Assignment: organization-defined individuals or roles] to change the auditing to be performed on [Assignment: organization-defined information system components] based on [Assignment: organization-defined selectable event criteria] within [Assignment: organization-defined time thresholds].</t>
  </si>
  <si>
    <t>This control enhancement enables organizations to extend or limit auditing as necessary to meet organizational requirements. Auditing that is limited to conserve information system resources may be extended to address certain threat situations. In addition, auditing may be limited to a specific set of events to facilitate audit reduction, analysis, and reporting. Organizations can establish time thresholds in which audit actions are changed, for example, near real-time, within minutes, or within hours. Related control: AU-7.</t>
  </si>
  <si>
    <r>
      <rPr>
        <sz val="11"/>
        <color indexed="8"/>
        <rFont val="Calibri"/>
        <family val="2"/>
        <scheme val="minor"/>
      </rPr>
      <t xml:space="preserve">Monitoring For Information Disclosure </t>
    </r>
    <r>
      <rPr>
        <sz val="11"/>
        <rFont val="Calibri"/>
        <family val="2"/>
        <scheme val="minor"/>
      </rPr>
      <t xml:space="preserve"> </t>
    </r>
  </si>
  <si>
    <t>The organization monitors [Assignment: organization-defined open source information and/or information sites] [Assignment: organization-defined frequency] for evidence of unauthorized disclosure of organizational information.</t>
  </si>
  <si>
    <t>Open source information includes, for example, social networking sites. Related controls: PE-3, SC-7.</t>
  </si>
  <si>
    <t>AU-13(1)</t>
  </si>
  <si>
    <r>
      <rPr>
        <sz val="11"/>
        <color indexed="8"/>
        <rFont val="Calibri"/>
        <family val="2"/>
        <scheme val="minor"/>
      </rPr>
      <t xml:space="preserve">Monitoring For Information Disclosure | Use of Automated Tools </t>
    </r>
    <r>
      <rPr>
        <sz val="11"/>
        <rFont val="Calibri"/>
        <family val="2"/>
        <scheme val="minor"/>
      </rPr>
      <t xml:space="preserve"> </t>
    </r>
  </si>
  <si>
    <t>The organization employs automated mechanisms to determine if organizational information has been disclosed in an unauthorized manner.</t>
  </si>
  <si>
    <t>Automated mechanisms can include, for example, automated scripts to monitor new posts on selected websites, and commercial services providing notifications and alerts to organizations.</t>
  </si>
  <si>
    <t>AU-13(2)</t>
  </si>
  <si>
    <r>
      <rPr>
        <sz val="11"/>
        <color indexed="8"/>
        <rFont val="Calibri"/>
        <family val="2"/>
        <scheme val="minor"/>
      </rPr>
      <t>Monitoring For Information Disclosure | Review of Monitored Sites</t>
    </r>
    <r>
      <rPr>
        <sz val="11"/>
        <rFont val="Calibri"/>
        <family val="2"/>
        <scheme val="minor"/>
      </rPr>
      <t xml:space="preserve"> </t>
    </r>
  </si>
  <si>
    <t>The organization reviews the open source information sites being monitored [Assignment: organization-defined frequency].</t>
  </si>
  <si>
    <r>
      <rPr>
        <sz val="11"/>
        <color indexed="8"/>
        <rFont val="Calibri"/>
        <family val="2"/>
        <scheme val="minor"/>
      </rPr>
      <t xml:space="preserve">Session Audit </t>
    </r>
    <r>
      <rPr>
        <sz val="11"/>
        <rFont val="Calibri"/>
        <family val="2"/>
        <scheme val="minor"/>
      </rPr>
      <t xml:space="preserve"> </t>
    </r>
  </si>
  <si>
    <t>The information system provides the capability for authorized users to select a user session to capture/record or view/hear.</t>
  </si>
  <si>
    <t>Session audits include, for example, monitoring keystrokes, tracking websites visited, and recording information and/or file transfers. Session auditing activities are developed, integrated, and used in consultation with legal counsel in accordance with applicable federal laws, Executive Orders, directives, policies, regulations, or standards. Related controls: AC-3, AU-4, AU-5, AU-9, AU-11.</t>
  </si>
  <si>
    <t>Session Audit | System Start-Up</t>
  </si>
  <si>
    <t>AU-14(2)</t>
  </si>
  <si>
    <t>Session Audit | Capture/Record and Log Content</t>
  </si>
  <si>
    <t>The information system provides the capability for authorized users to capture/record and log content related to a user session.</t>
  </si>
  <si>
    <t>AU-14(3)</t>
  </si>
  <si>
    <t>Session Audit | Remote Viewing/ Listening</t>
  </si>
  <si>
    <t>The information system provides the capability for authorized users to remotely view/hear all content related to an established user session in real time.</t>
  </si>
  <si>
    <t>AU-15</t>
  </si>
  <si>
    <t>Alternate Audit Capability</t>
  </si>
  <si>
    <t>The organization provides an alternative audit capability in the event of a failure in primary audit capability that provides [Assignment: organization-defined alternate audit functionality].</t>
  </si>
  <si>
    <t>Since an alternate audit capability may be a short-term protection employed until the failure in the primary auditing capability is corrected, organizations may determine that the alternate audit capability need only provide a subset of the primary audit functionality that is impacted by the failure. Related control: AU-5.</t>
  </si>
  <si>
    <t>AU-16</t>
  </si>
  <si>
    <t>Cross-Organizational Auditing</t>
  </si>
  <si>
    <t>The organization employs [Assignment: organization-defined methods] for coordinating [Assignment: organization-defined audit information] among external organizations when audit information is transmitted across organizational boundaries.</t>
  </si>
  <si>
    <t>When organizations use information systems and/or services of external organizations, the auditing capability necessitates a coordinated approach across organizations. For example, maintaining the identity of individuals that requested particular services across organizational boundaries may often be very difficult, and doing so may prove to have significant performance ramifications. Therefore, it is often the case that cross-organizational auditing (e.g., the type of auditing capability provided by service-oriented architectures) simply captures the identity of individuals issuing requests at the initial information system, and subsequent systems record that the requests emanated from authorized individuals. Related control: AU-6.</t>
  </si>
  <si>
    <t>AU-16(1)</t>
  </si>
  <si>
    <t>Cross-Organizational Auditing | Identity Preservation</t>
  </si>
  <si>
    <t>The organization requires that the identity of individuals be preserved in cross organizational audit trails.</t>
  </si>
  <si>
    <t>This control enhancement applies when there is a need to be able to trace actions that are performed across organizational boundaries to a specific individual.</t>
  </si>
  <si>
    <t>AU-16(2)</t>
  </si>
  <si>
    <t>Cross-Organizational Auditing | Sharing of Audit Information</t>
  </si>
  <si>
    <t>The organization provides cross-organizational audit information to [Assignment: organization defined organizations] based on [Assignment: organization-defined cross organizational sharing agreements].</t>
  </si>
  <si>
    <t>Because of the distributed nature of the audit information, cross-organization sharing of audit information may be essential for effective analysis of the auditing being performed. For example, the audit records of one organization may not provide sufficient information to determine the appropriate or inappropriate use of organizational information resources by individuals in other organizations. In some instances, only the home organizations of individuals have the appropriate knowledge to make such determinations, thus requiring the sharing of audit information among organizations.</t>
  </si>
  <si>
    <t xml:space="preserve">Security Assessment and Authorization </t>
  </si>
  <si>
    <r>
      <rPr>
        <sz val="11"/>
        <color indexed="8"/>
        <rFont val="Calibri"/>
        <family val="2"/>
        <scheme val="minor"/>
      </rPr>
      <t xml:space="preserve">Security Assessment And Authorization Policies And Procedures </t>
    </r>
    <r>
      <rPr>
        <sz val="11"/>
        <rFont val="Calibri"/>
        <family val="2"/>
        <scheme val="minor"/>
      </rPr>
      <t xml:space="preserve"> </t>
    </r>
  </si>
  <si>
    <t>The organization:
a. Develops, documents, and disseminates to [Assignment: organization-defined personnel or roles]:
    1. A security assessment and authorization policy that addresses purpose, scope, roles, responsibilities, management commitment, coordination among organizational entities, and compliance; and
    2. Procedures to facilitate the implementation of the security assessment and authorization policy and associated security assessment and authorization controls; and
b. Reviews and updates the current:
    1. Security assessment and authorization policy [Assignment: organization-defined frequency]; and
    2. Security assessment and authorization procedures [Assignment: organization-defined frequency].</t>
  </si>
  <si>
    <t>This control addresses the establishment of policy and procedures for the effective implementation of selected security controls and control enhancements in the CA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</si>
  <si>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r>
      <rPr>
        <sz val="11"/>
        <color indexed="8"/>
        <rFont val="Calibri"/>
        <family val="2"/>
        <scheme val="minor"/>
      </rPr>
      <t xml:space="preserve">Security Assessments </t>
    </r>
    <r>
      <rPr>
        <sz val="11"/>
        <rFont val="Calibri"/>
        <family val="2"/>
        <scheme val="minor"/>
      </rPr>
      <t xml:space="preserve"> </t>
    </r>
  </si>
  <si>
    <t>The organization:
a. Develops a security assessment plan that describes the scope of the assessment including:
    1. Security controls and control enhancements under assessment;
    2. Assessment procedures to be used to determine security control effectiveness; and
    3. Assessment environment, assessment team, and assessment roles and responsibilities;
b. Assesses the security controls in the information system and its environment of operation [Assignment: organization-defined frequency] to determine the extent to which the controls are implemented correctly, operating as intended, and producing the desired outcome with respect to meeting established security requirements;
c. Produces a security assessment report that documents the results of the assessment; and
d. Provides the results of the security control assessment to [Assignment: organization-defined individuals or roles].</t>
  </si>
  <si>
    <t>Organizations assess security controls in organizational information systems and the environments in which those systems operate as part of: (i) initial and ongoing security authorizations; (ii) FISMA annual assessments; (iii) continuous monitoring; and (iv) system development life cycle activities. Security assessments: (i) ensure that information security is built into organizational information systems; (ii) identify weaknesses and deficiencies early in the development process; (iii) provide essential information needed to make risk-based decisions as part of security authorization processes; and (iv) ensure compliance to vulnerability mitigation procedures. Assessments are conducted on the implemented security controls from Appendix F (main catalog) and Appendix G (Program Management controls) as documented in System Security Plans and Information Security Program Plans. Organizations can use other types of assessment activities such as vulnerability scanning and system monitoring to maintain the security posture of information systems during the entire life cycle. Security assessment reports document assessment results in sufficient detail as deemed necessary by organizations, to determine the accuracy and completeness of the reports and whether the security controls are implemented correctly, operating as intended, and producing the desired outcome with respect to meeting security requirements. The FISMA requirement for assessing security controls at least annually does not require additional assessment activities to those activities already in place in organizational security authorization processes. Security assessment results are provided to the individuals or roles appropriate for the types of assessments being conducted. For example, assessments conducted in support of security authorization decisions are provided to authorizing officials or authorizing official designated representatives.
To satisfy annual assessment requirements, organizations can use assessment results from the following sources: (i) initial or ongoing information system authorizations; (ii) continuous monitoring; or (iii) system development life cycle activities. Organizations ensure that security assessment results are current, relevant to the determination of security control effectiveness, and obtained with the appropriate level of assessor independence. Existing security control assessment results can be reused to the extent that the results are still valid and can also be supplemented with additional assessments as needed. Subsequent to initial authorizations and in accordance with OMB policy, organizations assess security controls during continuous monitoring. Organizations establish the frequency for ongoing security control assessments in accordance with organizational continuous monitoring strategies. Information Assurance Vulnerability Alerts provide useful examples of vulnerability mitigation procedures. External audits (e.g., audits by external entities such as regulatory agencies) are outside the scope of this control. Related controls: CA-5, CA-6, CA-7, PM-9, RA-5, SA-11, SA-12, SI-4.</t>
  </si>
  <si>
    <r>
      <rPr>
        <sz val="11"/>
        <color indexed="8"/>
        <rFont val="Calibri"/>
        <family val="2"/>
        <scheme val="minor"/>
      </rPr>
      <t xml:space="preserve">Security Assessments | Independent Assessors </t>
    </r>
    <r>
      <rPr>
        <sz val="11"/>
        <rFont val="Calibri"/>
        <family val="2"/>
        <scheme val="minor"/>
      </rPr>
      <t xml:space="preserve"> </t>
    </r>
  </si>
  <si>
    <t>The organization employs assessors or assessment teams with [Assignment: organization-defined level of independence] to conduct security control assessments.</t>
  </si>
  <si>
    <t>Independent assessors or assessment teams are individuals or groups who conduct impartial assessments of organizational information systems. Impartiality implies that assessors are free from any perceived or actual conflicts of interest with regard to the development, operation, or management of the organizational information systems under assessment or to the determination of security control effectiveness. To achieve impartiality, assessors should not: (i) create a mutual or conflicting interest with the organizations where the assessments are being conducted; (ii) assess their own work; (iii) act as management or employees of the organizations they are serving; or (iv) place themselves in positions of advocacy for the organizations acquiring their services. Independent assessments can be obtained from elements within organizations or can be contracted to public or private sector entities outside of organizations. Authorizing officials determine the required level of independence based on the security categories of information systems and/or the ultimate risk to organizational operations, organizational assets, or individuals. Authorizing officials also determine if the level of assessor independence provides sufficient assurance that the results are sound and can be used to make credible, risk-based decisions. This includes determining whether contracted security assessment services have sufficient independence, for example, when information system owners are not directly involved in contracting processes or cannot unduly influence the impartiality of assessors conducting assessments. In special situations, for example, when organizations that own the information systems are small or organizational structures require that assessments are conducted by individuals that are in the developmental, operational, or management chain of system owners, independence in assessment processes can be achieved by ensuring that assessment results are carefully reviewed and analyzed by independent teams of experts to validate the completeness, accuracy, integrity, and reliability of the results. Organizations recognize that assessments performed for purposes other than direct support to authorization decisions are, when performed by assessors with sufficient independence, more likely to be useable for such decisions, thereby reducing the need to repeat assessments.</t>
  </si>
  <si>
    <r>
      <rPr>
        <sz val="11"/>
        <color indexed="8"/>
        <rFont val="Calibri"/>
        <family val="2"/>
        <scheme val="minor"/>
      </rPr>
      <t xml:space="preserve">Security Assessments | Specialized Assessments </t>
    </r>
    <r>
      <rPr>
        <sz val="11"/>
        <rFont val="Calibri"/>
        <family val="2"/>
        <scheme val="minor"/>
      </rPr>
      <t xml:space="preserve"> </t>
    </r>
  </si>
  <si>
    <t>The organization includes as part of security control assessments, [Assignment: organization- defined frequency], [Selection: announced; unannounced], [Selection (one or more): in-depth monitoring; vulnerability scanning; malicious user testing; insider threat assessment; performance/load testing; [Assignment: organization-defined other forms of security assessment]].</t>
  </si>
  <si>
    <t>Organizations can employ information system monitoring, insider threat assessments, malicious user testing, and other forms of testing (e.g., verification and validation) to improve readiness by exercising organizational capabilities and indicating current performance levels as a means of focusing actions to improve security. Organizations conduct assessment activities in accordance with applicable federal laws, Executive Orders, directives, policies, regulations, and standards. Authorizing officials approve the assessment methods in coordination with the organizational risk executive function. Organizations can incorporate vulnerabilities uncovered during assessments into vulnerability remediation processes. Related controls: PE-3, SI-2.</t>
  </si>
  <si>
    <t>CA-2(3)</t>
  </si>
  <si>
    <r>
      <rPr>
        <sz val="11"/>
        <color indexed="8"/>
        <rFont val="Calibri"/>
        <family val="2"/>
        <scheme val="minor"/>
      </rPr>
      <t xml:space="preserve">Security Assessments | External Organizations </t>
    </r>
    <r>
      <rPr>
        <sz val="11"/>
        <rFont val="Calibri"/>
        <family val="2"/>
        <scheme val="minor"/>
      </rPr>
      <t xml:space="preserve"> </t>
    </r>
  </si>
  <si>
    <t>The organization accepts the results of an assessment of [Assignment: organization-defined information system] performed by [Assignment: organization-defined external organization] when the assessment meets [Assignment: organization-defined requirements].</t>
  </si>
  <si>
    <t>Organizations may often rely on assessments of specific information systems by other (external) organizations. Utilizing such existing assessments (i.e., reusing existing assessment evidence) can significantly decrease the time and resources required for organizational assessments by limiting the amount of independent assessment activities that organizations need to perform. The factors that organizations may consider in determining whether to accept assessment results from external organizations can vary. Determinations for accepting assessment results can be based on, for example, past assessment experiences one organization has had with another organization, the reputation that organizations have with regard to assessments, the level of detail of supporting assessment documentation provided, or mandates imposed upon organizations by federal legislation, policies, or directives.</t>
  </si>
  <si>
    <r>
      <t>System Interc</t>
    </r>
    <r>
      <rPr>
        <sz val="11"/>
        <color indexed="8"/>
        <rFont val="Calibri"/>
        <family val="2"/>
        <scheme val="minor"/>
      </rPr>
      <t xml:space="preserve">onnections </t>
    </r>
    <r>
      <rPr>
        <sz val="11"/>
        <rFont val="Calibri"/>
        <family val="2"/>
        <scheme val="minor"/>
      </rPr>
      <t xml:space="preserve"> </t>
    </r>
  </si>
  <si>
    <t>The organization:
a. Authorizes connections from the information system to other information systems through the use of Interconnection Security Agreements;
b. Documents, for each interconnection, the interface characteristics, security requirements, and the nature of the information communicated; and
c. Reviews and updates Interconnection Security Agreements [Assignment: organization-defined frequency].</t>
  </si>
  <si>
    <t>This control applies to dedicated connections between information systems (i.e., system interconnections) and does not apply to transitory, user-controlled connections such as email and website browsing. Organizations carefully consider the risks that may be introduced when information systems are connected to other systems with different security requirements and security controls, both within organizations and external to organizations. Authorizing officials determine the risk associated with information system connections and the appropriate controls employed. If interconnecting systems have the same authorizing official, organizations do not need to develop Interconnection Security Agreements. Instead, organizations can describe the interface characteristics between those interconnecting systems in their respective security plans. If interconnecting systems have different authorizing officials within the same organization, organizations can either develop Interconnection Security Agreements or describe the interface characteristics between systems in the security plans for the respective systems. Organizations may also incorporate Interconnection Security Agreement information into formal contracts, especially for interconnections established between federal agencies and nonfederal (i.e., private sector) organizations. Risk considerations also include information systems sharing the same networks. For certain technologies (e.g., space, unmanned aerial vehicles, and medical devices), there may be specialized connections in place during preoperational testing. Such connections may require Interconnection Security Agreements and be subject to additional security controls. Related controls: AC-3, AC-4, AC-20, AU-2, AU-12, AU-16, CA-7, IA-3, SA-9, SC-7, SI-4.</t>
  </si>
  <si>
    <r>
      <t>System Interc</t>
    </r>
    <r>
      <rPr>
        <sz val="11"/>
        <color indexed="8"/>
        <rFont val="Calibri"/>
        <family val="2"/>
        <scheme val="minor"/>
      </rPr>
      <t>onnections | Unclassified National Security System Connections</t>
    </r>
    <r>
      <rPr>
        <sz val="11"/>
        <rFont val="Calibri"/>
        <family val="2"/>
        <scheme val="minor"/>
      </rPr>
      <t xml:space="preserve"> </t>
    </r>
  </si>
  <si>
    <t>The organization prohibits the direct connection of an [Assignment: organization-defined unclassified,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</si>
  <si>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national security systems and external networks. This control enhancement is required for organizations processing, storing, or transmitting Controlled Unclassified Information (CUI).</t>
  </si>
  <si>
    <r>
      <t>System Interc</t>
    </r>
    <r>
      <rPr>
        <sz val="11"/>
        <color indexed="8"/>
        <rFont val="Calibri"/>
        <family val="2"/>
        <scheme val="minor"/>
      </rPr>
      <t>onnections | Classified National Security System Connections</t>
    </r>
    <r>
      <rPr>
        <sz val="11"/>
        <rFont val="Calibri"/>
        <family val="2"/>
        <scheme val="minor"/>
      </rPr>
      <t xml:space="preserve"> </t>
    </r>
  </si>
  <si>
    <t>The organization prohibits the direct connection of a classified,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</si>
  <si>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classified national security systems and external networks. In addition, approved boundary protection devices (typically managed interface/cross-domain systems) provide information flow enforcement from information systems to external networks.</t>
  </si>
  <si>
    <t>CA-3(3)</t>
  </si>
  <si>
    <r>
      <t>System Interc</t>
    </r>
    <r>
      <rPr>
        <sz val="11"/>
        <color indexed="8"/>
        <rFont val="Calibri"/>
        <family val="2"/>
        <scheme val="minor"/>
      </rPr>
      <t>onnections | Unclassified Non-National Security System Connections</t>
    </r>
    <r>
      <rPr>
        <sz val="11"/>
        <rFont val="Calibri"/>
        <family val="2"/>
        <scheme val="minor"/>
      </rPr>
      <t xml:space="preserve"> </t>
    </r>
  </si>
  <si>
    <t>The organization prohibits the direct connection of an [Assignment: organization-defined unclassified, non national security system] to an external network without the use of [Assignment; organization-defined boundary protection device].</t>
  </si>
  <si>
    <t>Organizations typically do not have control over external networks (e.g., the Internet). Approved boundary protection devices (e.g., routers, firewalls) mediate communications (i.e., information flows) between unclassified non-national security systems and external networks. This control enhancement is required for organizations processing, storing, or transmitting Controlled Unclassified Information (CUI).</t>
  </si>
  <si>
    <t>CA-3(4)</t>
  </si>
  <si>
    <r>
      <t>System Interc</t>
    </r>
    <r>
      <rPr>
        <sz val="11"/>
        <color indexed="8"/>
        <rFont val="Calibri"/>
        <family val="2"/>
        <scheme val="minor"/>
      </rPr>
      <t>onnections | Connections to Public Networks</t>
    </r>
  </si>
  <si>
    <t>The organization prohibits the direct connection of an [Assignment: organization-defined information system] to a public network.</t>
  </si>
  <si>
    <t>A public network is any network accessible to the general public including, for example, the Internet and organizational extranets with public access.</t>
  </si>
  <si>
    <t>CA-3(5)</t>
  </si>
  <si>
    <r>
      <t>System Interc</t>
    </r>
    <r>
      <rPr>
        <sz val="11"/>
        <color indexed="8"/>
        <rFont val="Calibri"/>
        <family val="2"/>
        <scheme val="minor"/>
      </rPr>
      <t>onnections | Restrictions on External Network Connections</t>
    </r>
  </si>
  <si>
    <t>The organization employs [Selection: allow-all, deny-by-exception; deny-all, permit-by-exception] policy for allowing [Assignment: organization-defined information systems] to connect to external information systems.</t>
  </si>
  <si>
    <t>Organizations can constrain information system connectivity to external domains (e.g., websites) by employing one of two policies with regard to such connectivity: (i) allow-all, deny by exception, also known as blacklisting (the weaker of the two policies); or (ii) deny-all, allow by exception, also known as whitelisting (the stronger of the two policies). For either policy, organizations determine what exceptions, if any, are acceptable. Related control: CM-7.</t>
  </si>
  <si>
    <r>
      <rPr>
        <sz val="11"/>
        <color indexed="8"/>
        <rFont val="Calibri"/>
        <family val="2"/>
        <scheme val="minor"/>
      </rPr>
      <t xml:space="preserve">Security Certification </t>
    </r>
    <r>
      <rPr>
        <b/>
        <sz val="11"/>
        <color indexed="8"/>
        <rFont val="Calibri"/>
        <family val="2"/>
        <scheme val="minor"/>
      </rPr>
      <t>(Withdrawn)</t>
    </r>
  </si>
  <si>
    <r>
      <rPr>
        <sz val="11"/>
        <color indexed="8"/>
        <rFont val="Calibri"/>
        <family val="2"/>
        <scheme val="minor"/>
      </rPr>
      <t xml:space="preserve">Plan Of Action And Milestones </t>
    </r>
    <r>
      <rPr>
        <sz val="11"/>
        <rFont val="Calibri"/>
        <family val="2"/>
        <scheme val="minor"/>
      </rPr>
      <t xml:space="preserve"> </t>
    </r>
  </si>
  <si>
    <t>The organization:
a. Develops a plan of action and milestones for the information system to document the organization’s planned remedial actions to correct weaknesses or deficiencies noted during the assessment of the security controls and to reduce or eliminate known vulnerabilities in the system; and
b. Updates existing plan of action and milestones [Assignment: organization-defined frequency] based on the findings from security controls assessments, security impact analyses, and continuous monitoring activities.</t>
  </si>
  <si>
    <t>Plans of action and milestones are key documents in security authorization packages and are subject to federal reporting requirements established by OMB. Related controls: CA-2, CA-7, CM-4, PM-4.</t>
  </si>
  <si>
    <t>Plan Of Action And Milestones | Automation Support for Accuracy/ Currency</t>
  </si>
  <si>
    <r>
      <rPr>
        <sz val="11"/>
        <color indexed="8"/>
        <rFont val="Calibri"/>
        <family val="2"/>
        <scheme val="minor"/>
      </rPr>
      <t xml:space="preserve">Security Authorization </t>
    </r>
    <r>
      <rPr>
        <sz val="11"/>
        <rFont val="Calibri"/>
        <family val="2"/>
        <scheme val="minor"/>
      </rPr>
      <t xml:space="preserve"> </t>
    </r>
  </si>
  <si>
    <t>The organization:
a. Assigns a senior-level executive or manager as the authorizing official for the information system;
b. Ensures that the authorizing official authorizes the information system for processing before commencing operations; and
c. Updates the security authorization [Assignment: organization - defined frequency].</t>
  </si>
  <si>
    <t>Security authorizations are official management decisions, conveyed through authorization decision documents, by senior organizational officials or executives (i.e., authorizing officials) to authorize operation of information systems and to explicitly accept the risk to organizational operations and assets, individuals, other organizations, and the Nation based on the implementation of agreed-upon security controls. Authorizing officials provide budgetary oversight for organizational information systems or assume responsibility for the mission/business operations supported by those systems. The security authorization process is an inherently federal responsibility and therefore, authorizing officials must be federal employees. Through the security authorization process, authorizing officials assume responsibility and are accountable for security risks associated with the operation and use of organizational information systems. Accordingly, authorizing officials are in positions with levels of authority commensurate with understanding and accepting such information security-related risks. OMB policy requires that organizations conduct ongoing authorizations of information systems by implementing continuous monitoring programs. Continuous monitoring programs can satisfy three-year reauthorization requirements, so separate reauthorization processes are not necessary. Through the employment of comprehensive continuous monitoring processes, critical information contained in authorization packages (i.e., security plans, security assessment reports, and plans of action and milestones) is updated on an ongoing basis, providing authorizing officials and information system owners with an up-to-date status of the security state of organizational information systems and environments of operation. To reduce the administrative cost of security reauthorization, authorizing officials use the results of continuous monitoring processes to the maximum extent possible as the basis for rendering reauthorization decisions. Related controls: CA-2, CA-7, PM-9, PM-10.</t>
  </si>
  <si>
    <r>
      <rPr>
        <sz val="11"/>
        <color indexed="8"/>
        <rFont val="Calibri"/>
        <family val="2"/>
        <scheme val="minor"/>
      </rPr>
      <t xml:space="preserve">Continuous Monitoring </t>
    </r>
    <r>
      <rPr>
        <sz val="11"/>
        <rFont val="Calibri"/>
        <family val="2"/>
        <scheme val="minor"/>
      </rPr>
      <t xml:space="preserve"> </t>
    </r>
  </si>
  <si>
    <t>The organization develops a continuous monitoring strategy and implements a continuous monitoring program that includes:
a. Establishment of [Assignment: organization-defined metrics] to be monitored; 
b. Establishment of [Assignment: organization-defined frequencies] for monitoring and [Assignment: organization-defined frequencies] for assessments supporting such monitoring;
c. Ongoing security control assessments in accordance with the organizational continuous monitoring strategy;
d. Ongoing security status monitoring of organization-defined metrics in accordance with the organizational continuous monitoring strategy;
e. Correlation and analysis of security-related information generated by assessments and monitoring;
f. Response actions to address results of the analysis of security-related information; and
g. Reporting the security status of organization and the information system to [Assignment: organization-defined personnel or roles] [Assignment: organization-defined frequency].</t>
  </si>
  <si>
    <t>Continuous monitoring programs facilitate ongoing awareness of threats, vulnerabilities, and information security to support organizational risk management decisions. The terms continuous and ongoing imply that organizations assess/analyze security controls and information security-related risks at a frequency sufficient to support organizational risk-based decisions. The results of continuous monitoring programs generate appropriate risk response actions by organizations. Continuous monitoring programs also allow organizations to maintain the security authorizations of information systems and common controls over time in highly dynamic environments of operation with changing mission/business needs, threats, vulnerabilities, and technologies. Having access to security-related information on a continuing basis through reports/dashboards gives organizational officials the capability to make more effective and timely risk management decisions, including ongoing security authorization decisions. Automation supports more frequent updates to security authorization packages, hardware/software/firmware inventories, and other system information. Effectiveness is further enhanced when continuous monitoring outputs are formatted to provide information that is specific, measurable, actionable, relevant, and timely. Continuous monitoring activities are scaled in accordance with the security categories of information systems. Related controls: CA-2, CA-5, CA-6, CM-3, CM-4, PM-6, PM-9, RA-5, SA-11, SA-12, SI-2, SI-4.</t>
  </si>
  <si>
    <t>Continuous Monitoring | Independent Assessment</t>
  </si>
  <si>
    <t>The organization employs assessors or assessment teams with [Assignment: organization-defined level of independence] to monitor the security controls in the information system on an ongoing basis.</t>
  </si>
  <si>
    <t>Organizations can maximize the value of assessments of security controls during the continuous monitoring process by requiring that such assessments be conducted by assessors or assessment teams with appropriate levels of independence based on continuous monitoring strategies. Assessor independence provides a degree of impartiality to the monitoring process. To achieve such impartiality, assessors should not: (i) create a mutual or conflicting interest with the organizations where the assessments are being conducted; (ii) assess their own work; (iii) act as management or employees of the organizations they are serving; or (iv) place themselves in advocacy positions for the organizations acquiring their services.</t>
  </si>
  <si>
    <r>
      <t xml:space="preserve">Continuous Monitoring | Types of Assessments
</t>
    </r>
    <r>
      <rPr>
        <b/>
        <sz val="11"/>
        <color indexed="8"/>
        <rFont val="Calibri"/>
        <family val="2"/>
        <scheme val="minor"/>
      </rPr>
      <t>(Withdrawn)</t>
    </r>
  </si>
  <si>
    <t>[Withdrawn: Incorporated into CA-2.]</t>
  </si>
  <si>
    <t>CA-7(3)</t>
  </si>
  <si>
    <t>Continuous Monitoring | Trend Analysis</t>
  </si>
  <si>
    <t>The organization employs trend analyses to determine if security control implementations, the frequency of continuous monitoring activities, and/or the types of activities used in the continuous monitoring process need to be modified based on empirical data.</t>
  </si>
  <si>
    <t>Trend analyses can include, for example, examining recent threat information regarding the types of threat events that have occurred within the organization or across the federal government, success rates of certain types of cyber attacks, emerging vulnerabilities in information technologies, evolving social engineering techniques, results from multiple security control assessments, the effectiveness of configuration settings, and findings from Inspectors General or auditors.</t>
  </si>
  <si>
    <t>CA-8</t>
  </si>
  <si>
    <t>Penetration Testing</t>
  </si>
  <si>
    <t>The organization conducts penetration testing [Assignment:organization-defined frequency] on [Assignment: organization-defined information systems or system components].</t>
  </si>
  <si>
    <t>Penetration testing is a specialized type of assessment conducted on information systems or individual system components to identify vulnerabilities that could be exploited by adversaries. Such testing can be used to either validate vulnerabilities or determine the degree of resistance organizational information systems have to adversaries within a set of specified constraints (e.g., time, resources, and/or skills). Penetration testing attempts to duplicate the actions of adversaries in carrying out hostile cyber attacks against organizations and provides a more in-depth analysis of security-related weaknesses/deficiencies. Organizations can also use the results of vulnerability analyses to support penetration testing activities. Penetration testing can be conducted on the hardware, software, or firmware components of an information system and can exercise both physical and technical security controls. A standard method for penetration testing includes, for example: (i) pretest analysis based on full knowledge of the target system; (ii) pretest identification of potential vulnerabilities based on pretest analysis; and (iii) testing designed to determine exploitability of identified vulnerabilities. All parties agree to the rules of engagement before the commencement of penetration testing scenarios. Organizations correlate the penetration testing rules of engagement with the tools, techniques, and procedures that are anticipated to be employed by adversaries carrying out attacks. Organizational risk assessments guide decisions on the level of independence required for personnel conducting penetration testing. Related control: SA-12.</t>
  </si>
  <si>
    <t>CA-8(1)</t>
  </si>
  <si>
    <t>Penetration Testing | Independent Penetration Agent or Team</t>
  </si>
  <si>
    <t>The organization employs an independent penetration agent or penetration team to perform penetration testing on the information system or system components.</t>
  </si>
  <si>
    <t>Independent penetration agents or teams are individuals or groups who conduct impartial penetration testing of organizational information systems. Impartiality implies that penetration agents or teams are free from any perceived or actual conflicts of interest with regard to the development, operation, or management of the information systems that are the targets of the penetration testing. Supplemental guidance for CA-2 (1) provides additional information regarding independent assessments that can be applied to penetration testing. Related control: CA-2.</t>
  </si>
  <si>
    <t>CA-8(2)</t>
  </si>
  <si>
    <t>Penetration Testing | Red Team Exercises</t>
  </si>
  <si>
    <t>The organization employs red team exercises to simulate attempts by adversaries to compromise organizational information systems.</t>
  </si>
  <si>
    <t>Red team exercises extend the objectives of penetration testing by examining the security posture of organizations and their ability to implement effective cyber defenses. As such, red team exercises reflect simulated adversarial attempts to compromise organizational mission/business functions and provide a comprehensive assessment of the security state of information systems and organizations. Simulated adversarial attempts to compromise organizational missions/business functions and the information systems that support those missions/functions may include technology-focused attacks (e.g., interactions with hardware, software, or firmware components and/or mission/business processes) and social engineering-based attacks (e.g., interactions via email, telephone, shoulder surfing, or personal conversations). While penetration testing may be largely laboratory-based testing, organizations use red team exercises to provide more comprehensive assessments that reflect real-world conditions. Red team exercises can be used to improve security awareness and training and to assess levels of security control effectiveness.</t>
  </si>
  <si>
    <t>CA-9</t>
  </si>
  <si>
    <t>Internal System Connections</t>
  </si>
  <si>
    <t>The organization:
a. Authorizes internal connections of [Assignment: organization-defined information system components or classes of components] to the information system; and
b. Documents, for each internal connection, the interface characteristics, security requirements, and the nature of the information communicated.</t>
  </si>
  <si>
    <t>This control applies to connections between organizational information systems and (separate) constituent system components (i.e., intra-system connections) including, for example, system connections with mobile devices, notebook/desktop computers, printers, copiers, facsimile machines, scanners, sensors, and servers. Instead of authorizing each individual internal connection, organizations can authorize internal connections for a class of components with common characteristics and/or configurations, for example, all digital printers, scanners, and copiers with a specified processing, storage, and transmission capability or all smart phones with a specific baseline configuration. Related controls: AC-3, AC-4, AC-18, AC-19, AU-2, AU-12, CA-7, CM-2, IA-3, SC-7, SI-4.</t>
  </si>
  <si>
    <t>CA-9(1)</t>
  </si>
  <si>
    <t>Internal System Connections | Security Compliance Checks</t>
  </si>
  <si>
    <t>The information system performs security compliance checks on constituent system components prior to the establishment of the internal connection.</t>
  </si>
  <si>
    <t>Security compliance checks may include, for example, verification of the relevant baseline configuration. Related controls: CM-6.</t>
  </si>
  <si>
    <r>
      <rPr>
        <sz val="11"/>
        <color indexed="8"/>
        <rFont val="Calibri"/>
        <family val="2"/>
        <scheme val="minor"/>
      </rPr>
      <t xml:space="preserve">Configuration Management Policy And Procedures </t>
    </r>
    <r>
      <rPr>
        <sz val="11"/>
        <rFont val="Calibri"/>
        <family val="2"/>
        <scheme val="minor"/>
      </rPr>
      <t xml:space="preserve"> </t>
    </r>
  </si>
  <si>
    <t>The organization:
a. Develops, documents, and disseminates to [Assignment: organization-defined personnel or roles]:
    1. A configuration management policy that addresses purpose, scope, roles, responsibilities, management commitment, coordination among organizational entities, and compliance; and
    2. Procedures to facilitate the implementation of the configuration management policy and associated configuration management controls; and
b. Reviews and updates the current:
    1. Configuration management policy [Assignment: organization-defined frequency]; and
    2. Configuration management procedures [Assignment: organization-defined frequency].</t>
  </si>
  <si>
    <t>This control addresses the establishment of policy and procedures for the effective implementation of selected security controls and control enhancements in the CM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</si>
  <si>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r>
      <rPr>
        <sz val="11"/>
        <color indexed="8"/>
        <rFont val="Calibri"/>
        <family val="2"/>
        <scheme val="minor"/>
      </rPr>
      <t xml:space="preserve">Baseline Configuration </t>
    </r>
    <r>
      <rPr>
        <sz val="11"/>
        <rFont val="Calibri"/>
        <family val="2"/>
        <scheme val="minor"/>
      </rPr>
      <t xml:space="preserve"> </t>
    </r>
  </si>
  <si>
    <t>This control establishes baseline configurations for information systems and system components including communications and connectivity-related aspects of systems. Baseline configurations are documented, formally reviewed and agreed-upon sets of specifications for information systems or configuration items within those systems. Baseline configurations serve as a basis for future builds, releases, and/or changes to information systems. Baseline configurations include information about information system components (e.g., standard software packages installed on workstations, notebook computers, servers, network components, or mobile devices; current version numbers and patch information on operating systems and applications; and configuration settings/parameters), network topology, and the logical placement of those components within the system architecture. Maintaining baseline configurations requires creating new baselines as organizational information systems change over time. Baseline configurations of information systems reflect the current enterprise architecture. Related controls: CM-3, CM-6, CM-8, CM-9, SA-10, PM-5, PM-7.</t>
  </si>
  <si>
    <r>
      <rPr>
        <sz val="11"/>
        <color indexed="8"/>
        <rFont val="Calibri"/>
        <family val="2"/>
        <scheme val="minor"/>
      </rPr>
      <t xml:space="preserve">Baseline Configuration | Reviews and Updates </t>
    </r>
    <r>
      <rPr>
        <sz val="11"/>
        <rFont val="Calibri"/>
        <family val="2"/>
        <scheme val="minor"/>
      </rPr>
      <t xml:space="preserve"> </t>
    </r>
  </si>
  <si>
    <t>The organization reviews and updates the baseline configuration of the information system:
(a) [Assignment: organization-defined frequency];
(b) When required due to [Assignment organization-defined circumstances]; and
(c) As an integral part of information system component installations and upgrades.</t>
  </si>
  <si>
    <t>Related control: CM-5.</t>
  </si>
  <si>
    <r>
      <rPr>
        <sz val="11"/>
        <color indexed="8"/>
        <rFont val="Calibri"/>
        <family val="2"/>
        <scheme val="minor"/>
      </rPr>
      <t xml:space="preserve">Baseline Configuration | Automation Support for Accuracy/ Currency </t>
    </r>
    <r>
      <rPr>
        <sz val="11"/>
        <rFont val="Calibri"/>
        <family val="2"/>
        <scheme val="minor"/>
      </rPr>
      <t xml:space="preserve"> </t>
    </r>
  </si>
  <si>
    <t>Automated mechanisms that help organizations maintain consistent baseline configurations for information systems include, for example, hardware and software inventory tools, configuration management tools, and network management tools. Such tools can be deployed and/or allocated as common controls, at the information system level, or at the operating system or component level (e.g., on workstations, servers, notebook computers, network components, or mobile devices). Tools can be used, for example, to track version numbers on operating system applications, types of software installed, and current patch levels. This control enhancement can be satisfied by the implementation of CM-8 (2) for organizations that choose to combine information system component inventory and baseline configuration activities. Related controls: CM-7, RA-5.</t>
  </si>
  <si>
    <r>
      <rPr>
        <sz val="11"/>
        <color indexed="8"/>
        <rFont val="Calibri"/>
        <family val="2"/>
        <scheme val="minor"/>
      </rPr>
      <t xml:space="preserve">Baseline Configuration | Retention of Previous Configurations </t>
    </r>
    <r>
      <rPr>
        <sz val="11"/>
        <rFont val="Calibri"/>
        <family val="2"/>
        <scheme val="minor"/>
      </rPr>
      <t xml:space="preserve"> </t>
    </r>
  </si>
  <si>
    <t>The organization retains [Assignment: organization-defined previous versions of baseline configurations of the information system] to support rollback.</t>
  </si>
  <si>
    <t>Retaining previous versions of baseline configurations to support rollback may include, for example, hardware, software, firmware, configuration files, and configuration records.</t>
  </si>
  <si>
    <r>
      <t xml:space="preserve"> </t>
    </r>
    <r>
      <rPr>
        <sz val="11"/>
        <color indexed="8"/>
        <rFont val="Calibri"/>
        <family val="2"/>
        <scheme val="minor"/>
      </rPr>
      <t>Baseline Configuration |</t>
    </r>
    <r>
      <rPr>
        <sz val="11"/>
        <rFont val="Calibri"/>
        <family val="2"/>
        <scheme val="minor"/>
      </rPr>
      <t xml:space="preserve"> Unauthorized Software
</t>
    </r>
    <r>
      <rPr>
        <b/>
        <sz val="11"/>
        <rFont val="Calibri"/>
        <family val="2"/>
        <scheme val="minor"/>
      </rPr>
      <t>(Withdrawn)</t>
    </r>
  </si>
  <si>
    <r>
      <rPr>
        <sz val="11"/>
        <color indexed="8"/>
        <rFont val="Calibri"/>
        <family val="2"/>
        <scheme val="minor"/>
      </rPr>
      <t xml:space="preserve">Baseline Configuration | Authorized Software </t>
    </r>
    <r>
      <rPr>
        <sz val="11"/>
        <rFont val="Calibri"/>
        <family val="2"/>
        <scheme val="minor"/>
      </rPr>
      <t xml:space="preserve"> 
</t>
    </r>
    <r>
      <rPr>
        <b/>
        <sz val="11"/>
        <rFont val="Calibri"/>
        <family val="2"/>
        <scheme val="minor"/>
      </rPr>
      <t>(Withdrawn)</t>
    </r>
  </si>
  <si>
    <r>
      <rPr>
        <sz val="11"/>
        <color indexed="8"/>
        <rFont val="Calibri"/>
        <family val="2"/>
        <scheme val="minor"/>
      </rPr>
      <t xml:space="preserve">Baseline Configuration | Development and Test Environments </t>
    </r>
    <r>
      <rPr>
        <sz val="11"/>
        <rFont val="Calibri"/>
        <family val="2"/>
        <scheme val="minor"/>
      </rPr>
      <t xml:space="preserve"> </t>
    </r>
  </si>
  <si>
    <t>The organization maintains a baseline configuration for information system development and test environments that is managed separately from the operational baseline configuration.</t>
  </si>
  <si>
    <t>Establishing separate baseline configurations for development, testing, and operational environments helps protect information systems from unplanned/unexpected events related to development and testing activities. Separate baseline configurations allow organizations to apply the configuration management that is most appropriate for each type of configuration. For example, management of operational configurations typically emphasizes the need for stability, while management of development/test configurations requires greater flexibility. Configurations in the test environment mirror the configurations in the operational environment to the extent practicable so that the results of the testing are representative of the proposed changes to the operational systems. This control enhancement requires separate configurations but not necessarily separate physical environments. Related controls: CM-4, SC-3, SC-7.</t>
  </si>
  <si>
    <t>CM-2(7)</t>
  </si>
  <si>
    <t>Baseline Configuration | Configure Systems, Components, or Devices for High-Risk Areas</t>
  </si>
  <si>
    <t>The organization:
(a) Issues [Assignment: organization-defined information systems, system components, or devices] with [Assignment: organization-defined configurations] to individuals traveling to locations that the organization deems to be of significant risk; and
(b) Applies [Assignment: organization-defined security safeguards] to the devices when the individuals return.</t>
  </si>
  <si>
    <t>When it is known that information systems, system components, or devices (e.g., notebook computers, mobile devices) will be located in high-risk areas, additional security controls may be implemented to counter the greater threat in such areas coupled with the lack of physical security relative to organizational-controlled areas. For example, organizational policies and procedures for notebook computers used by individuals departing on and returning from travel include, for example, determining which locations are of concern, defining required configurations for the devices, ensuring that the devices are configured as intended before travel is initiated, and applying specific safeguards to the device after travel is completed. Specially configured notebook computers include, for example, computers with sanitized hard drives, limited applications, and additional hardening (e.g., more stringent configuration settings). Specified safeguards applied to mobile devices upon return from travel include, for example, examining the device for signs of physical tampering and purging/reimaging the hard disk drive. Protecting information residing on mobile devices is covered in the media protection family.</t>
  </si>
  <si>
    <r>
      <rPr>
        <sz val="11"/>
        <color indexed="8"/>
        <rFont val="Calibri"/>
        <family val="2"/>
        <scheme val="minor"/>
      </rPr>
      <t xml:space="preserve">Configuration Change Control </t>
    </r>
    <r>
      <rPr>
        <sz val="11"/>
        <rFont val="Calibri"/>
        <family val="2"/>
        <scheme val="minor"/>
      </rPr>
      <t xml:space="preserve"> </t>
    </r>
  </si>
  <si>
    <t>The organization:
a. Determines the types of changes to the information system that are configuration-controlled;
b. Reviews proposed configuration-controlled changes to the information system and approves or disapproves such changes with explicit consideration for security impact analyses;
c. Documents configuration change decisions associated with the information system;
d. Implements approved configuration-controlled changes to the information system;
e. Retains records of configuration-controlled changes to the information system for [Assignment: organization-defined time period];
f. Audits and reviews activities associated with configuration-controlled changes to the information system; and
g. Coordinates and provides oversight for configuration change control activities through [Assignment: organization-defined configuration change control element (e.g., committee, board)] that convenes [Selection (one or more): [Assignment: organization-defined frequency]; [Assignment: organization-defined configuration change conditions]].</t>
  </si>
  <si>
    <t>Configuration change controls for organizational information systems involve the systematic proposal, justification, implementation, testing, review, and disposition of changes to the systems, including system upgrades and modifications. Configuration change control includes changes to baseline configurations for components and configuration items of information systems, changes to configuration settings for information technology products (e.g., operating systems, applications, firewalls, routers, and mobile devices), unscheduled/unauthorized changes, and changes to remediate vulnerabilities. Typical processes for managing configuration changes to information systems include, for example, Configuration Control Boards that approve proposed changes to systems. For new development information systems or systems undergoing major upgrades, organizations consider including representatives from development organizations on the Configuration Control Boards. Auditing of changes includes activities before and after changes are made to organizational information systems and the auditing activities required to implement such changes. Related controls: CA-7, CM-2, CM-4, CM-5, CM-6, CM-9, SA-10, SI-2, SI-12.</t>
  </si>
  <si>
    <t>Configuration Change Control | Automated Document/ Notification/ Prohibition of Changes</t>
  </si>
  <si>
    <t>The organization employs automated mechanisms to:
(a) Document proposed changes to the information system;
(b) Notify [Assignment: organized-defined approval authorities] of proposed changes to the information system and request change approval;
(c) Highlight proposed changes to the information system that have not been approved or disapproved by [Assignment: organization-defined time period];
(d) Prohibit changes to the information system until designated approvals are received;
(e) Document all changes to the information system; and
(f) Notify [Assignment: organization-defined personnel] when approved changes to the information system are completed.</t>
  </si>
  <si>
    <r>
      <t xml:space="preserve"> </t>
    </r>
    <r>
      <rPr>
        <sz val="11"/>
        <color indexed="8"/>
        <rFont val="Calibri"/>
        <family val="2"/>
        <scheme val="minor"/>
      </rPr>
      <t>Configuration Change Control | Test/ Validate/ Document Changes</t>
    </r>
  </si>
  <si>
    <t>Changes to information systems include modifications to hardware, software, or firmware components and configuration settings defined in CM-6. Organizations ensure that testing does not interfere with information system operations. Individuals/groups conducting tests understand organizational security policies and procedures, information system security policies and procedures, and the specific health, safety, and environmental risks associated with particular facilities/processes. Operational systems may need to be taken off-line, or replicated to the extent feasible, before testing can be conducted. If information systems must be taken off-line for testing, the tests are scheduled to occur during planned system outages whenever possible. If testing cannot be conducted on operational systems, organizations employ compensating controls (e.g., testing on replicated systems).</t>
  </si>
  <si>
    <r>
      <t xml:space="preserve"> </t>
    </r>
    <r>
      <rPr>
        <sz val="11"/>
        <color indexed="8"/>
        <rFont val="Calibri"/>
        <family val="2"/>
        <scheme val="minor"/>
      </rPr>
      <t>Configuration Change Control | Automated Change Implementation</t>
    </r>
  </si>
  <si>
    <r>
      <t xml:space="preserve"> </t>
    </r>
    <r>
      <rPr>
        <sz val="11"/>
        <color indexed="8"/>
        <rFont val="Calibri"/>
        <family val="2"/>
        <scheme val="minor"/>
      </rPr>
      <t>Configuration Change Control | Security Representative</t>
    </r>
  </si>
  <si>
    <t>The organization requires an information security representative to be a member of the [Assignment: organization-defined configuration change control element].</t>
  </si>
  <si>
    <t>Information security representatives can include, for example, senior agency information security officers, information system security officers, or information system security managers. Representation by personnel with information security expertise is important because changes to information system configurations can have unintended side effects, some of which may be security-relevant. Detecting such changes early in the process can help avoid unintended, negative consequences that could ultimately affect the security state of organizational information systems. The configuration change control element in this control enhancement reflects the change control elements defined by organizations in CM-3.</t>
  </si>
  <si>
    <t>CM-3(5)</t>
  </si>
  <si>
    <t>Configuration Change Control | Automated Security Response</t>
  </si>
  <si>
    <t>The information system implements [Assignment: organization-defined security responses] automatically if baseline configurations are changed in an unauthorized manner.</t>
  </si>
  <si>
    <t>Security responses include, for example, halting information system processing, halting selected system functions, or issuing alerts/notifications to organizational personnel when there is an unauthorized modification of a configuration item.</t>
  </si>
  <si>
    <t>CM-3(6)</t>
  </si>
  <si>
    <t>Configuration Change Control | Cryptography Management</t>
  </si>
  <si>
    <t>The organization ensures that cryptographic mechanisms used to provide [Assignment: organization-defined security safeguards] are under configuration management.</t>
  </si>
  <si>
    <t>Regardless of the cryptographic means employed (e.g., public key, private key, shared secrets), organizations ensure that there are processes and procedures in place to effectively manage those means. For example, if devices use certificates as a basis for identification and authentication, there needs to be a process in place to address the expiration of those certificates. Related control: SC-13.</t>
  </si>
  <si>
    <r>
      <rPr>
        <sz val="11"/>
        <color indexed="8"/>
        <rFont val="Calibri"/>
        <family val="2"/>
        <scheme val="minor"/>
      </rPr>
      <t xml:space="preserve">Security Impact Analysis </t>
    </r>
    <r>
      <rPr>
        <sz val="11"/>
        <rFont val="Calibri"/>
        <family val="2"/>
        <scheme val="minor"/>
      </rPr>
      <t xml:space="preserve"> </t>
    </r>
  </si>
  <si>
    <t>Organizational personnel with information security responsibilities (e.g., Information System Administrators, Information System Security Officers, Information System Security Managers, and Information System Security Engineers) conduct security impact analyses. Individuals conducting security impact analyses possess the necessary skills/technical expertise to analyze the changes to information systems and the associated security ramifications. Security impact analysis may include, for example, reviewing security plans to understand security control requirements and reviewing system design documentation to understand control implementation and how specific changes might affect the controls. Security impact analyses may also include assessments of risk to better understand the impact of the changes and to determine if additional security controls are required. Security impact analyses are scaled in accordance with the security categories of the information systems. Related controls: CA-2, CA-7, CM-3, CM-9, SA-4, SA-5, SA-10, SI-2.</t>
  </si>
  <si>
    <t>Security Impact Analysis |  Separate Test Environments</t>
  </si>
  <si>
    <t>The organization analyzes changes to the information system in a separate test environment before implementation in an operational environment, looking for security impacts due to flaws, weaknesses, incompatibility, or intentional malice.</t>
  </si>
  <si>
    <t>Separate test environment in this context means an environment that is physically or logically isolated and distinct from the operational environment. The separation is sufficient to ensure that activities in the test environment do not impact activities in the operational environment, and information in the operational environment is not inadvertently transmitted to the test environment. Separate environments can be achieved by physical or logical means. If physically separate test environments are not used, organizations determine the strength of mechanism required when implementing logical separation (e.g., separation achieved through virtual machines). Related controls: SA-11, SC-3, SC-7.</t>
  </si>
  <si>
    <t>Security Impact Analysis | Verification of Security Functions</t>
  </si>
  <si>
    <t>Implementation is this context refers to installing changed code in the operational information system. Related control: SA-11.</t>
  </si>
  <si>
    <r>
      <rPr>
        <sz val="11"/>
        <color indexed="8"/>
        <rFont val="Calibri"/>
        <family val="2"/>
        <scheme val="minor"/>
      </rPr>
      <t xml:space="preserve">Access Restrictions For Change </t>
    </r>
    <r>
      <rPr>
        <sz val="11"/>
        <rFont val="Calibri"/>
        <family val="2"/>
        <scheme val="minor"/>
      </rPr>
      <t xml:space="preserve"> </t>
    </r>
  </si>
  <si>
    <t>The organization defines, documents, approves, and enforces physical and logical access restrictions associated with changes to the information system.</t>
  </si>
  <si>
    <t>Any changes to the hardware, software, and/or firmware components of information systems can potentially have significant effects on the overall security of the systems. Therefore, organizations permit only qualified and authorized individuals to access information systems for purposes of initiating changes, including upgrades and modifications. Organizations maintain records of access to ensure that configuration change control is implemented and to support after-the-fact actions should organizations discover any unauthorized changes. Access restrictions for change also include software libraries. Access restrictions include, for example, physical and logical access controls (see AC-3 and PE-3), workflow automation, media libraries, abstract layers (e.g., changes implemented into third-party interfaces rather than directly into information systems), and change windows (e.g., changes occur only during specified times, making unauthorized changes easy to discover). Related controls: AC-3, AC-6, PE-3.</t>
  </si>
  <si>
    <t>Access Restrictions For Change | Automated Access Enforcement/ Auditing</t>
  </si>
  <si>
    <t>The information system enforces access restrictions and supports auditing of the enforcement actions.</t>
  </si>
  <si>
    <t>Related controls: AU-2, AU-12, AU-6, CM-3, CM-6.</t>
  </si>
  <si>
    <t>Access Restrictions For Change | Review System Changes</t>
  </si>
  <si>
    <t>The organization reviews information system changes [Assignment: organization-defined frequency] and [Assignment: organization-defined circumstances] to determine whether unauthorized changes have occurred.</t>
  </si>
  <si>
    <t>Indications that warrant review of information system changes and the specific circumstances justifying such reviews may be obtained from activities carried out by organizations during the configuration change process. Related controls: AU-6, AU-7, CM-3, CM-5, PE-6, PE-8.</t>
  </si>
  <si>
    <t>Access Restrictions For Change | Signed Components</t>
  </si>
  <si>
    <t>The information system prevents the installation of [Assignment: organization-defined software and firmware components] without verification that the component has been digitally signed using a certificate that is recognized and approved by the organization.</t>
  </si>
  <si>
    <t>Software and firmware components prevented from installation unless signed with recognized and approved certificates include, for example, software and firmware version updates, patches, service packs, device drivers, and basic input output system (BIOS) updates. Organizations can identify applicable software and firmware components by type, by specific items, or a combination of both. Digital signatures and organizational verification of such signatures, is a method of code authentication. Related controls: CM-7, SC-13, SI-7.</t>
  </si>
  <si>
    <r>
      <rPr>
        <sz val="11"/>
        <color indexed="8"/>
        <rFont val="Calibri"/>
        <family val="2"/>
        <scheme val="minor"/>
      </rPr>
      <t xml:space="preserve">Access Restrictions For Change </t>
    </r>
    <r>
      <rPr>
        <sz val="11"/>
        <rFont val="Calibri"/>
        <family val="2"/>
        <scheme val="minor"/>
      </rPr>
      <t xml:space="preserve"> | Dual Authorization</t>
    </r>
  </si>
  <si>
    <t>The organization enforces dual authorization for implementing changes to [Assignment: organization-defined information system components and system-level information].</t>
  </si>
  <si>
    <t>Organizations employ dual authorization to ensure that any changes to selected information system components and information cannot occur unless two qualified individuals implement such changes. The two individuals possess sufficient skills/expertise to determine if the proposed changes are correct implementations of approved changes. Dual authorization may also be known as two-person control. Related controls: AC-5, CM-3.</t>
  </si>
  <si>
    <r>
      <rPr>
        <sz val="11"/>
        <color indexed="8"/>
        <rFont val="Calibri"/>
        <family val="2"/>
        <scheme val="minor"/>
      </rPr>
      <t xml:space="preserve">Access Restrictions For Change </t>
    </r>
    <r>
      <rPr>
        <sz val="11"/>
        <rFont val="Calibri"/>
        <family val="2"/>
        <scheme val="minor"/>
      </rPr>
      <t xml:space="preserve"> | Limit Production/ Operational Privileges</t>
    </r>
  </si>
  <si>
    <t>The organization:
(a) Limits privileges to change information system components and system-related information within a production or operational environment; and
(b) Reviews and reevaluates privileges [Assignment: organization-defined frequency].</t>
  </si>
  <si>
    <t>In many organizations, information systems support multiple core missions/business functions. Limiting privileges to change information system components with respect to operational systems is necessary because changes to a particular information system component may have far-reaching effects on mission/business processes supported by the system where the component resides. The complex, many-to-many relationships between systems and mission/business processes are in some cases, unknown to developers. Related control: AC-2.</t>
  </si>
  <si>
    <t>Access Restrictions For Change | Limit Library Privileges</t>
  </si>
  <si>
    <t>The organization limits privileges to change software resident within software libraries.</t>
  </si>
  <si>
    <r>
      <t xml:space="preserve">Access Restrictions For Change | Automatic Implementation of Security Safeguards
</t>
    </r>
    <r>
      <rPr>
        <b/>
        <sz val="11"/>
        <color indexed="8"/>
        <rFont val="Calibri"/>
        <family val="2"/>
        <scheme val="minor"/>
      </rPr>
      <t>(Withdrawn)</t>
    </r>
  </si>
  <si>
    <t>[Withdrawn: Incorporated into SI-7].</t>
  </si>
  <si>
    <r>
      <rPr>
        <sz val="11"/>
        <color indexed="8"/>
        <rFont val="Calibri"/>
        <family val="2"/>
        <scheme val="minor"/>
      </rPr>
      <t xml:space="preserve">Configuration Settings </t>
    </r>
    <r>
      <rPr>
        <sz val="11"/>
        <rFont val="Calibri"/>
        <family val="2"/>
        <scheme val="minor"/>
      </rPr>
      <t xml:space="preserve"> </t>
    </r>
  </si>
  <si>
    <t>The organization:
a. Establishes and documents configuration settings for information technology products employed within the information system using [Assignment: organization-defined security configuration checklists] that reflect the most restrictive mode consistent with operational requirements;
b. Implements the configuration settings;
c. Identifies, documents, and approves any deviations from established configuration settings for [Assignment: organization - defined information system components] based on [Assignment: organization-defined operational requirements]; and
d. Monitors and controls changes to the configuration settings in accordance with organizational policies and procedures.</t>
  </si>
  <si>
    <t>Configuration settings are the set of parameters that can be changed in hardware, software, or firmware components of the information system that affect the security posture and/or functionality of the system. Information technology products for which security-related configuration settings can be defined include, for example, mainframe computers, servers (e.g., database, electronic mail, authentication, web, proxy, file, domain name), workstations, input/output devices (e.g., scanners, copiers, and printers), network components (e.g., firewalls, routers, gateways, voice and data switches, wireless access points, network appliances, sensors), operating systems, middleware, and applications. Security-related parameters are those parameters impacting the security state of information systems including the parameters required to satisfy other security control requirements. Security-related parameters include, for example: (i) registry settings; (ii) account, file, directory permission settings; and (iii) settings for functions, ports, protocols, services, and remote connections. Organizations establish organization-wide configuration settings and subsequently derive specific settings for information systems. The established settings become part of the systems configuration baseline.
Common secure configurations (also referred to as security configuration checklists, lockdown and hardening guides, security reference guides, security technical implementation guides) provide recognized, standardized, and established benchmarks that stipulate secure configuration settings for specific information technology platforms/products and instructions for configuring those information system components to meet operational requirements. Common secure configurations can be developed by a variety of organizations including, for example, information technology product developers, manufacturers, vendors, consortia, academia, industry, federal agencies, and other organizations in the public and private sectors. Common secure configurations include the United States Government Configuration Baseline (USGCB) which affects the implementation of CM-6 and other controls such as AC-19 and CM-7. The Security Content Automation Protocol (SCAP) and the defined standards within the protocol (e.g., Common Configuration Enumeration) provide an effective method to uniquely identify, track, and control configuration settings. OMB establishes federal policy on configuration requirements for federal information systems. Related controls: AC-19, CM-2, CM-3, CM-7, SI-4.</t>
  </si>
  <si>
    <r>
      <rPr>
        <sz val="11"/>
        <color indexed="8"/>
        <rFont val="Calibri"/>
        <family val="2"/>
        <scheme val="minor"/>
      </rPr>
      <t xml:space="preserve">Configuration Settings | Automated Central Management/ Application/ Verification </t>
    </r>
    <r>
      <rPr>
        <sz val="11"/>
        <rFont val="Calibri"/>
        <family val="2"/>
        <scheme val="minor"/>
      </rPr>
      <t xml:space="preserve"> </t>
    </r>
  </si>
  <si>
    <t>The organization employs automated mechanisms to centrally manage, apply, and verify configuration settings for [Assignment: organization-defined information system components].</t>
  </si>
  <si>
    <t>Related controls: CA-7, CM-4.</t>
  </si>
  <si>
    <r>
      <rPr>
        <sz val="11"/>
        <color indexed="8"/>
        <rFont val="Calibri"/>
        <family val="2"/>
        <scheme val="minor"/>
      </rPr>
      <t xml:space="preserve">Configuration Settings | Respond to Unauthorized Changes </t>
    </r>
    <r>
      <rPr>
        <sz val="11"/>
        <rFont val="Calibri"/>
        <family val="2"/>
        <scheme val="minor"/>
      </rPr>
      <t xml:space="preserve"> </t>
    </r>
  </si>
  <si>
    <t>The organization employs [Assignment: organization-defined security safeguards] to respond to unauthorized changes to [Assignment: organization-defined configuration settings].</t>
  </si>
  <si>
    <t>Responses to unauthorized changes to configuration settings can include, for example, alerting designated organizational personnel, restoring established configuration settings, or in extreme cases, halting affected information system processing. Related controls: IR-4, SI-7.</t>
  </si>
  <si>
    <r>
      <t xml:space="preserve">Configuration Settings | Unauthorized Change Detection 
</t>
    </r>
    <r>
      <rPr>
        <b/>
        <sz val="11"/>
        <color indexed="8"/>
        <rFont val="Calibri"/>
        <family val="2"/>
        <scheme val="minor"/>
      </rPr>
      <t>(Withdrawn)</t>
    </r>
  </si>
  <si>
    <r>
      <rPr>
        <sz val="11"/>
        <color indexed="8"/>
        <rFont val="Calibri"/>
        <family val="2"/>
        <scheme val="minor"/>
      </rPr>
      <t xml:space="preserve">Configuration Settings | Conformance Demonstration </t>
    </r>
    <r>
      <rPr>
        <sz val="11"/>
        <rFont val="Calibri"/>
        <family val="2"/>
        <scheme val="minor"/>
      </rPr>
      <t xml:space="preserve"> 
</t>
    </r>
    <r>
      <rPr>
        <b/>
        <sz val="11"/>
        <rFont val="Calibri"/>
        <family val="2"/>
        <scheme val="minor"/>
      </rPr>
      <t>(Withdrawn)</t>
    </r>
  </si>
  <si>
    <t>[Withdrawn: Incorporated into CM-4].</t>
  </si>
  <si>
    <r>
      <rPr>
        <sz val="11"/>
        <color indexed="8"/>
        <rFont val="Calibri"/>
        <family val="2"/>
        <scheme val="minor"/>
      </rPr>
      <t xml:space="preserve">Least Functionality </t>
    </r>
    <r>
      <rPr>
        <sz val="11"/>
        <rFont val="Calibri"/>
        <family val="2"/>
        <scheme val="minor"/>
      </rPr>
      <t xml:space="preserve"> </t>
    </r>
  </si>
  <si>
    <t>The organization:
a. Configures the information system to provide only essential capabilities; and
b. Prohibits or restricts the use of the following functions, ports, protocols, and/or services: [Assignment: organization-defined prohibited or restricted functions, ports, protocols, and/or services].</t>
  </si>
  <si>
    <t>Information systems can provide a wide variety of functions and services. Some of the functions and services, provided by default, may not be necessary to support essential organizational operations (e.g., key missions, functions). Additionally, it is sometimes convenient to provide multiple services from single information system components, but doing so increases risk over limiting the services provided by any one component. Where feasible, organizations limit component functionality to a single function per device (e.g., email servers or web servers, but not both). Organizations review functions and services provided by information systems or individual components of information systems, to determine which functions and services are candidates for elimination (e.g., Voice Over Internet Protocol, Instant Messaging, auto-execute, and file sharing). Organizations consider disabling unused or unnecessary physical and logical ports/protocols (e.g., Universal Serial Bus, File Transfer Protocol, and Hyper Text Transfer Protocol) on information systems to prevent unauthorized connection of devices, unauthorized transfer of information, or unauthorized tunneling. Organizations can utilize network scanning tools, intrusion detection and prevention systems, and end-point protections such as firewalls and host-based intrusion detection systems to identify and prevent the use of prohibited functions, ports, protocols, and services. Related controls: AC-6, CM-2, RA-5, SA-5, SC-7.</t>
  </si>
  <si>
    <t>Least Functionality | Periodic Review</t>
  </si>
  <si>
    <t>The organization:
(a) Reviews the information system [Assignment: organization-defined frequency] to identify unnecessary and/or nonsecure functions, ports, protocols, and services; and
(b) Disables [Assignment: organization-defined functions, ports, protocols, and services within the information system deemed to be unnecessary and/or nonsecure].</t>
  </si>
  <si>
    <t>The organization can either make a determination of the relative security of the function, port, protocol, and/or service or base the security decision on the assessment of other entities. Bluetooth, FTP, and peer-to-peer networking are examples of less than secure protocols. Related controls: AC-18, CM-7, IA-2.</t>
  </si>
  <si>
    <r>
      <rPr>
        <sz val="11"/>
        <color indexed="8"/>
        <rFont val="Calibri"/>
        <family val="2"/>
        <scheme val="minor"/>
      </rPr>
      <t xml:space="preserve">Least Functionality </t>
    </r>
    <r>
      <rPr>
        <sz val="11"/>
        <rFont val="Calibri"/>
        <family val="2"/>
        <scheme val="minor"/>
      </rPr>
      <t xml:space="preserve"> | Prevent Program Execution</t>
    </r>
  </si>
  <si>
    <t>The information system prevents program execution in accordance with [Selection (one or more): [Assignment: organization-defined policies regarding software program usage and restrictions]; rules authorizing the terms and conditions of software program usage].</t>
  </si>
  <si>
    <t>Related controls: CM-8, PM-5.</t>
  </si>
  <si>
    <r>
      <rPr>
        <sz val="11"/>
        <color indexed="8"/>
        <rFont val="Calibri"/>
        <family val="2"/>
        <scheme val="minor"/>
      </rPr>
      <t>Least Functionality | Registration Compliance</t>
    </r>
    <r>
      <rPr>
        <sz val="11"/>
        <rFont val="Calibri"/>
        <family val="2"/>
        <scheme val="minor"/>
      </rPr>
      <t xml:space="preserve"> </t>
    </r>
  </si>
  <si>
    <t>The organization ensures compliance with [Assignment: organization-defined registration requirements for functions, ports, protocols, and services].</t>
  </si>
  <si>
    <t>Organizations use the registration process to manage, track, and provide oversight for information systems and implemented functions, ports, protocols, and services.</t>
  </si>
  <si>
    <t>CM-7(4)</t>
  </si>
  <si>
    <t>Least Functionality | Unauthorized Software/ Blacklisting</t>
  </si>
  <si>
    <t>The organization:
(a) Identifies [Assignment: organization-defined software programs not authorized to execute on the information system];
(b) Employs an allow-all, deny-by-exception policy to prohibit the execution of unauthorized software programs on the information system; and
(c) Reviews and updates the list of unauthorized software programs [Assignment: organization- defined frequency].</t>
  </si>
  <si>
    <t>The process used to identify software programs that are not authorized to execute on organizational information systems is commonly referred to as blacklisting. Organizations can implement CM-7 (5) instead of this control enhancement if whitelisting (the stronger of the two policies) is the preferred approach for restricting software program execution. Related controls: CM-6, CM-8, PM-5.</t>
  </si>
  <si>
    <t>CM-7(5)</t>
  </si>
  <si>
    <t>Least Functionality | Authorized Software/ Whitelisting</t>
  </si>
  <si>
    <t>The organization:
(a) Identifies [Assignment: organization-defined software programs authorized to execute on the information system];
(b) Employs a deny-all, permit-by-exception policy to allow the execution of authorized software programs on the information system; and
(c) Reviews and updates the list of authorized software programs [Assignment: organization- defined frequency].</t>
  </si>
  <si>
    <t>The process used to identify software programs that are authorized to execute on organizational information systems is commonly referred to as whitelisting. In addition to whitelisting, organizations consider verifying the integrity of white-listed software programs using, for example, cryptographic checksums, digital signatures, or hash functions. Verification of white-listed software can occur either prior to execution or at system startup. Related controls: CM-2, CM-6, CM-8, PM-5, SA-10, SC-34, SI-7.</t>
  </si>
  <si>
    <r>
      <rPr>
        <sz val="11"/>
        <color indexed="8"/>
        <rFont val="Calibri"/>
        <family val="2"/>
        <scheme val="minor"/>
      </rPr>
      <t xml:space="preserve">Information System Component Inventory </t>
    </r>
    <r>
      <rPr>
        <sz val="11"/>
        <rFont val="Calibri"/>
        <family val="2"/>
        <scheme val="minor"/>
      </rPr>
      <t xml:space="preserve"> </t>
    </r>
  </si>
  <si>
    <t>The organization:
a. Develops and documents an inventory of information system components that:
    1. Accurately reflects the current information system;
    2. Includes all components within the authorization boundary of the information system;
    3. Is at the level of granularity deemed necessary for tracking and reporting; and
    4. Includes [Assignment: organization-defined information deemed necessary to achieve effective information system component accountability]; and
b. Reviews and updates the information system component inventory [Assignment: organization-defined frequency].</t>
  </si>
  <si>
    <t>Organizations may choose to implement centralized information system component inventories that include components from all organizational information systems. In such situations, organizations ensure that the resulting inventories include system-specific information required for proper component accountability (e.g., information system association, information system owner). Information deemed necessary for effective accountability of information system components includes, for example, hardware inventory specifications, software license information, software version numbers, component owners, and for networked components or devices, machine names and network addresses. Inventory specifications include, for example, manufacturer, device type, model, serial number, and physical location. Related controls: CM-2, CM-6, PM-5.</t>
  </si>
  <si>
    <r>
      <rPr>
        <sz val="11"/>
        <color indexed="8"/>
        <rFont val="Calibri"/>
        <family val="2"/>
        <scheme val="minor"/>
      </rPr>
      <t xml:space="preserve">Information System Component Inventory | Updates During Installation/ Removals </t>
    </r>
    <r>
      <rPr>
        <sz val="11"/>
        <rFont val="Calibri"/>
        <family val="2"/>
        <scheme val="minor"/>
      </rPr>
      <t xml:space="preserve"> </t>
    </r>
  </si>
  <si>
    <r>
      <rPr>
        <sz val="11"/>
        <color indexed="8"/>
        <rFont val="Calibri"/>
        <family val="2"/>
        <scheme val="minor"/>
      </rPr>
      <t>Information System Component Inventory | Automated Maintenance</t>
    </r>
    <r>
      <rPr>
        <sz val="11"/>
        <rFont val="Calibri"/>
        <family val="2"/>
        <scheme val="minor"/>
      </rPr>
      <t xml:space="preserve"> </t>
    </r>
  </si>
  <si>
    <t>Organizations maintain information system inventories to the extent feasible. Virtual machines, for example, can be difficult to monitor because such machines are not visible to the network when not in use. In such cases, organizations maintain as up-to-date, complete, and accurate an inventory as is deemed reasonable. This control enhancement can be satisfied by the implementation of CM-2 (2) for organizations that choose to combine information system component inventory and baseline configuration activities. Related control: SI-7.</t>
  </si>
  <si>
    <t xml:space="preserve">Information System Component Inventory | Automated Unauthorized Component Detection </t>
  </si>
  <si>
    <t>The organization:
(a) Employs automated mechanisms [Assignment: organization-defined frequency] to detect the presence of unauthorized hardware, software, and firmware components within the information system; and
(b) Takes the following actions when unauthorized components are detected: [Selection (one or more): disables network access by such components; isolates the components; notifies [Assignment: organization-defined personnel or roles]].</t>
  </si>
  <si>
    <t>This control enhancement is applied in addition to the monitoring for unauthorized remote connections and mobile devices. Monitoring for unauthorized system components may be accomplished on an ongoing basis or by the periodic scanning of systems for that purpose. Automated mechanisms can be implemented within information systems or in other separate devices. Isolation can be achieved, for example, by placing unauthorized information system components in separate domains or subnets or otherwise quarantining such components. This type of component isolation is commonly referred to as sandboxing. Related controls: AC-17, AC-18, AC-19, CA-7, SI-3, SI-4, SI-7, RA-5.</t>
  </si>
  <si>
    <t xml:space="preserve">Information System Component Inventory | Accountability Information </t>
  </si>
  <si>
    <t>The organization includes in the information system component inventory information, a means for identifying by [Selection (one or more): name; position; role], individuals responsible/accountable for administering those components.</t>
  </si>
  <si>
    <t>Identifying individuals who are both responsible and accountable for administering information system components helps to ensure that the assigned components are properly administered and organizations can contact those individuals if some action is required (e.g., component is determined to be the source of a breach/compromise, component needs to be recalled/replaced, or component needs to be relocated).</t>
  </si>
  <si>
    <t xml:space="preserve">Information System Component Inventory | No Duplicate Accounting of Components </t>
  </si>
  <si>
    <t>The organization verifies that all components within the authorization boundary of the information system are not duplicated in other information system component inventories.</t>
  </si>
  <si>
    <t>This control enhancement addresses the potential problem of duplicate accounting of information system components in large or complex interconnected systems.</t>
  </si>
  <si>
    <t>Information System Component Inventory | Assessed Configurations/ Approved Deviations</t>
  </si>
  <si>
    <t>This control enhancement focuses on configuration settings established by organizations for information system components, the specific components that have been assessed to determine compliance with the required configuration settings, and any approved deviations from established configuration settings. Related controls: CM-2, CM-6.</t>
  </si>
  <si>
    <t>CM-8(7)</t>
  </si>
  <si>
    <t xml:space="preserve">Information System Component Inventory | Centralized Repository </t>
  </si>
  <si>
    <t>The organization provides a centralized repository for the inventory of information system components.</t>
  </si>
  <si>
    <t>Organizations may choose to implement centralized information system component inventories that include components from all organizational information systems. Centralized repositories of information system component inventories provide opportunities for efficiencies in accounting for organizational hardware, software, and firmware assets. Such repositories may also help organizations rapidly identify the location and responsible individuals of system components that have been compromised, breached, or are otherwise in need of mitigation actions. Organizations ensure that the resulting centralized inventories include system-specific information required for proper component accountability (e.g., information system association, information system owner).</t>
  </si>
  <si>
    <t>CM-8(8)</t>
  </si>
  <si>
    <t>Information System Component Inventory | Automated Location Tracking</t>
  </si>
  <si>
    <t>The organization employs automated mechanisms to support tracking of information system components by geographic location.</t>
  </si>
  <si>
    <t>The use of automated mechanisms to track the location of information system components can increase the accuracy of component inventories. Such capability may also help organizations rapidly identify the location and responsible individuals of system components that have been compromised, breached, or are otherwise in need of mitigation actions.</t>
  </si>
  <si>
    <t>CM-8(9)</t>
  </si>
  <si>
    <t xml:space="preserve">Information System Component Inventory | Assignment of Components to Systems </t>
  </si>
  <si>
    <t>The organization:
(a) Assigns [Assignment: organization-defined acquired information system components] to an information system; and
(b) Receives an acknowledgement from the information system owner of this assignment.</t>
  </si>
  <si>
    <t>Organizations determine the criteria for or types of information system components (e.g., microprocessors, motherboards, software, programmable logic controllers, and network devices) that are subject to this control enhancement. Related control: SA-4.</t>
  </si>
  <si>
    <t>Configuration Management Plan</t>
  </si>
  <si>
    <t>The organization develops, documents, and implements a configuration management plan for the information system that:
a. Addresses roles, responsibilities, and configuration management processes and procedures;
b. Establishes a process for identifying configuration items throughout the system development life cycle and for managing the configuration of the configuration items;
c. Defines the configuration items for the information system and places the configuration items under configuration management; and
d. Protects the configuration management plan from unauthorized disclosure and modification.</t>
  </si>
  <si>
    <t>Configuration management plans satisfy the requirements in configuration management policies while being tailored to individual information systems. Such plans define detailed processes and procedures for how configuration management is used to support system development life cycle activities at the information system level. Configuration management plans are typically developed during the development/acquisition phase of the system development life cycle. The plans describe how to move changes through change management processes, how to update configuration settings and baselines, how to maintain information system component inventories, how to control development, test, and operational environments, and how to develop, release, and update key documents. Organizations can employ templates to help ensure consistent and timely development and implementation of configuration management plans. Such templates can represent a master configuration management plan for the organization at large with subsets of the plan implemented on a system by system basis. Configuration management approval processes include designation of key management stakeholders responsible for reviewing and approving proposed changes to information systems, and personnel that conduct security impact analyses prior to the implementation of changes to the systems. Configuration items are the information system items (hardware, software, firmware, and documentation) to be configuration-managed. As information systems continue through the system development life cycle, new configuration items may be identified and some existing configuration items may no longer need to be under configuration control. Related controls: CM-2, CM-3, CM-4, CM-5, CM-8, SA-10.</t>
  </si>
  <si>
    <t>Configuration Management Plan | Assignment of Responsibility</t>
  </si>
  <si>
    <t>The organization assigns responsibility for developing the configuration management process to organizational personnel that are not directly involved in information system development.</t>
  </si>
  <si>
    <t>In the absence of dedicated configuration management teams assigned within organizations, system developers may be tasked to develop configuration management processes using personnel who are not directly involved in system development or integration. This separation of duties ensures that organizations establish and maintain a sufficient degree of independence between the information system development and integration processes and configuration management processes to facilitate quality control and more effective oversight.</t>
  </si>
  <si>
    <t>CM-10</t>
  </si>
  <si>
    <t xml:space="preserve">Software Usage Restrictions </t>
  </si>
  <si>
    <t>The organization:
a. Uses software and associated documentation in accordance with contract agreements and
copyright laws;
b. Tracks the use of software and associated documentation protected by quantity licenses to control copying and distribution; and
c. Controls and documents the use of peer-to-peer file sharing technology to ensure that this capability is not used for the unauthorized distribution, display, performance, or reproduction of copyrighted work.</t>
  </si>
  <si>
    <t>Software license tracking can be accomplished by manual methods (e.g., simple spreadsheets) or automated methods (e.g., specialized tracking applications) depending on organizational needs. Related controls: AC-17, CM-8, SC-7.</t>
  </si>
  <si>
    <t>CM-10(1)</t>
  </si>
  <si>
    <t>Software Usage Restrictions | Open Source Software</t>
  </si>
  <si>
    <t>The organization establishes the following restrictions on the use of open source software: [Assignment: organization-defined restrictions].</t>
  </si>
  <si>
    <t>Open source software refers to software that is available in source code form. Certain software rights normally reserved for copyright holders are routinely provided under software license agreements that permit individuals to study, change, and improve the software. From a security perspective, the major advantage of open source software is that it provides organizations with the ability to examine the source code. However, there are also various licensing issues associated with open source software including, for example, the constraints on derivative use of such software.</t>
  </si>
  <si>
    <t>CM-11</t>
  </si>
  <si>
    <t>User-Installed Software</t>
  </si>
  <si>
    <t>The organization:
a. Establishes [Assignment: organization-defined policies] governing the installation of software by users;
b. Enforces software installation policies through [Assignment: organization-defined methods]; and
c. Monitors policy compliance at [Assignment: organization-defined frequency].</t>
  </si>
  <si>
    <t>If provided the necessary privileges, users have the ability to install software in organizational information systems. To maintain control over the types of software installed, organizations identify permitted and prohibited actions regarding software installation. Permitted software installations may include, for example, updates and security patches to existing software and downloading applications from organization-approved “app stores.” Prohibited software installations may include, for example, software with unknown or suspect pedigrees or software that organizations consider potentially malicious. The policies organizations select governing user-installed software may be organization-developed or provided by some external entity. Policy enforcement methods include procedural methods (e.g., periodic examination of user accounts), automated methods (e.g., configuration settings implemented on organizational information systems), or both. Related controls: AC-3, CM-2, CM-3, CM-5, CM-6, CM-7, PL-4.</t>
  </si>
  <si>
    <t>CM-11(1)</t>
  </si>
  <si>
    <t>User-Installed Software | Alerts For Unauthorized Installations</t>
  </si>
  <si>
    <t>The information system alerts [Assignment: organization-defined personnel or roles] when the unauthorized installation of software is detected.</t>
  </si>
  <si>
    <t>Related controls: CA-7, SI-4.</t>
  </si>
  <si>
    <t>CM-11(2)</t>
  </si>
  <si>
    <t>User-Installed Software | Prohibit Installation without Privileged Status</t>
  </si>
  <si>
    <t>The information system prohibits user installation of software without explicit privileged status.</t>
  </si>
  <si>
    <t>Privileged status can be obtained, for example, by serving in the role of system administrator. Related control: AC-6.</t>
  </si>
  <si>
    <t xml:space="preserve">Contingency Planning Policy And Procedures </t>
  </si>
  <si>
    <t>The organization:
a. Develops, documents, and disseminates to [Assignment: organization-defined personnel or roles]:
    1. A contingency planning policy that addresses purpose, scope, roles, responsibilities, management commitment, coordination among organizational entities, and compliance; and
    2. Procedures to facilitate the implementation of the contingency planning policy and associated contingency planning controls; and
b. Reviews and updates the current:
    1. Contingency planning policy [Assignment: organization-defined frequency]; and
    2. Contingency planning procedures [Assignment: organization-defined frequency].</t>
  </si>
  <si>
    <t>This control addresses the establishment of policy and procedures for the effective implementation of selected security controls and control enhancements in the CP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</si>
  <si>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Contingency Plan </t>
  </si>
  <si>
    <t>The organization:
a. Develops a contingency plan for the information system that:
    1. Identifies essential missions and business functions and associated contingency requirements;
    2. Provides recovery objectives, restoration priorities, and metrics;
    3. Addresses contingency roles, responsibilities, assigned individuals with contact information;
    4. Addresses maintaining essential missions and business functions despite an information system disruption, compromise, or failure;
    5. Addresses eventual, full information system restoration without deterioration of the security safeguards originally planned and implemented; and
    6. Is reviewed and approved by [Assignment: organization-defined personnel or roles];
b. Distributes copies of the contingency plan to [Assignment: organization-defined key contingency personnel (identified by name and/or by role) and organizational elements];
c. Coordinates contingency planning activities with incident handling activities;
d. Reviews the contingency plan for the information system [Assignment: organization-defined frequency];                                                                                                               e. Updates the contingency plan to address changes to the organization, information system, or environment of operation and problems encountered during contingency plan implementation, execution, or testing;
f. Communicates contingency plan changes to [Assignment: organization-defined key contingency personnel (identified by name and/or by role) and organizational elements]; and
g. Protects the contingency plan from unauthorized disclosure and modification.</t>
  </si>
  <si>
    <t>Contingency planning for information systems is part of an overall organizational program for achieving continuity of operations for mission/business functions. Contingency planning addresses both information system restoration and implementation of alternative mission/business processes when systems are compromised. The effectiveness of contingency planning is maximized by considering such planning throughout the phases of the system development life cycle. Performing contingency planning on hardware, software, and firmware development can be an effective means of achieving information system resiliency. Contingency plans reflect the degree of restoration required for organizational information systems since not all systems may need to fully recover to achieve the level of continuity of operations desired. Information system recovery objectives reflect applicable laws, Executive Orders, directives, policies, standards, regulations, and guidelines. In addition to information system availability, contingency plans also address other security-related events resulting in a reduction in mission and/or business effectiveness, such as malicious attacks compromising the confidentiality or integrity of information systems. Actions addressed in contingency plans include, for example, orderly/graceful degradation, information system shutdown, fallback to a manual mode, alternate information flows, and operating in modes reserved for when systems are under attack. By closely coordinating contingency planning with incident handling activities, organizations can ensure that the necessary contingency planning activities are in place and activated in the event of a security incident. Related controls: AC-14, CP-6, CP-7, CP-8, CP-9, CP-10, IR-4, IR-8, MP-2, MP-4, MP-5, PM-8, PM-11.</t>
  </si>
  <si>
    <t>Contingency Plan | Coordinate with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</si>
  <si>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Insider Threat Implementation Plan, and Occupant Emergency Plans.</t>
  </si>
  <si>
    <t>Contingency Plan | Capacity Planning</t>
  </si>
  <si>
    <t>Capacity planning is needed because different types of threats (e.g., natural disasters, targeted cyber attacks) can result in a reduction of the available processing, telecommunications, and support services originally intended to support the organizational missions/business functions. Organizations may need to anticipate degraded operations during contingency operations and factor such degradation into capacity planning.</t>
  </si>
  <si>
    <t>Contingency Plan | Resume Essential Missions/ Business Functions</t>
  </si>
  <si>
    <t>The organization plans for the resumption of essential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</si>
  <si>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essential missions/business functions may be dependent on the severity/extent of disruptions to the information system and its supporting infrastructure. Related control: PE-12.</t>
  </si>
  <si>
    <t>Contingency Plan | Resume All Missions/ Business Functions</t>
  </si>
  <si>
    <t>The organization plans for the resumption of all missions and business functions within [Assignment: organization-defined time period] of contingency plan activation.</t>
  </si>
  <si>
    <t>Organizations may choose to carry out the contingency planning activities in this control enhancement as part of organizational business continuity planning including, for example, as part of business impact analyses. The time period for resumption of all missions/business functions may be dependent on the severity/extent of disruptions to the information system and its supporting infrastructure. Related control: PE-12.</t>
  </si>
  <si>
    <t>Contingency Plan | Continue Essential Missions/ Business Functions</t>
  </si>
  <si>
    <t>Organizations may choose to carry out the contingency planning activities in this control enhancement as part of organizational business continuity planning including, for example, as part of business impact analyses. Primary processing and/or storage sites defined by organizations as part of contingency planning may change depending on the circumstances associated with the contingency (e.g., backup sites may become primary sites). Related control: PE-12.</t>
  </si>
  <si>
    <t>Contingency Plan | Alternate Processing/ Storage Site</t>
  </si>
  <si>
    <t>The organization plans for the transfer of essential missions and business functions to alternate processing and/or storage sites with little or no loss of operational continuity and sustains that continuity through information system restoration to primary processing and/or storage sites.</t>
  </si>
  <si>
    <t>CP-2(7)</t>
  </si>
  <si>
    <t>Contingency Plan | Coordinate with External Service Providers</t>
  </si>
  <si>
    <t>The organization coordinates its contingency plan with the contingency plans of external service providers to ensure contingency requirements can be satisfied.</t>
  </si>
  <si>
    <t>When the capability of an organization to successfully carry out its core missions/business functions is dependent on external service providers, developing a timely and comprehensive contingency plan may become more challenging. In this situation, organizations coordinate contingency planning activities with the external entities to ensure that the individual plans reflect the overall contingency needs of the organization. Related control: SA-9.</t>
  </si>
  <si>
    <t>CP-2(8)</t>
  </si>
  <si>
    <t>Contingency Plan | Identify Critical Assets</t>
  </si>
  <si>
    <t>The organization identifies critical information system assets supporting essential missions and business functions.</t>
  </si>
  <si>
    <t>Organizations may choose to carry out the contingency planning activities in this control enhancement as part of organizational business continuity planning including, for example, as part of business impact analyses. Organizations identify critical information system assets so that additional safeguards and countermeasures can be employed (above and beyond those safeguards and countermeasures routinely implemented) to help ensure that organizational missions/business functions can continue to be conducted during contingency operations. In addition, the identification of critical information assets facilitates the prioritization of organizational resources. Critical information system assets include technical and operational aspects. Technical aspects include, for example, information technology services, information system components, information technology products, and mechanisms. Operational aspects include, for example, procedures (manually executed operations) and personnel (individuals operating technical safeguards and/or executing manual procedures). Organizational program protection plans can provide assistance in identifying critical assets. Related controls: SA-14, SA-15.</t>
  </si>
  <si>
    <t xml:space="preserve">Contingency Training </t>
  </si>
  <si>
    <t>The organization provides contingency training to information system users consistent with assigned roles and responsibilities:
a. Within [Assignment: organization-defined time period] of assuming a contingency role or responsibility;
b. When required by information system changes; and
c. [Assignment: organization-defined frequency] thereafter.</t>
  </si>
  <si>
    <t>Contingency training provided by organizations is linked to the assigned roles and responsibilities of organizational personnel to ensure that the appropriate content and level of detail is included in such training. For example, regular users may only need to know when and where to report for duty during contingency operations and if normal duties are affected; system administrators may require additional training on how to set up information systems at alternate processing and storage sites; and managers/senior leaders may receive more specific training on how to conduct mission-essential functions in designated off-site locations and how to establish communications with other governmental entities for purposes of coordination on contingency-related activities. Training for contingency roles/responsibilities reflects the specific continuity requirements in the contingency plan. Related controls: AT-2, AT-3, CP-2, IR-2.</t>
  </si>
  <si>
    <t>Contingency Training | Simulated Events</t>
  </si>
  <si>
    <t>The organization incorporates simulated events into contingency training to facilitate effective response by personnel in crisis situations.</t>
  </si>
  <si>
    <t xml:space="preserve">Contingency Training | Automated Training Environments </t>
  </si>
  <si>
    <t>The organization employs automated mechanisms to provide a more thorough and realistic contingency training environment.</t>
  </si>
  <si>
    <t xml:space="preserve">Contingency Plan Testing </t>
  </si>
  <si>
    <t>The organization:
a. Tests the contingency plan for the information system [Assignment: organization-defined frequency] using [Assignment: organization-defined tests] to determine the effectiveness of the plan and the organizational readiness to execute the plan;
b. Reviews the contingency plan test results; and
c. Initiates corrective actions, if needed.</t>
  </si>
  <si>
    <t>Methods for testing contingency plans to determine the effectiveness of the plans and to identify potential weaknesses in the plans include, for example, walk-through and tabletop exercises, checklists, simulations (parallel, full interrupt), and comprehensive exercises. Organizations conduct testing based on the continuity requirements in contingency plans and include a determination of the effects on organizational operations, assets, and individuals arising due to contingency operations. Organizations have flexibility and discretion in the breadth, depth, and timelines of corrective actions. Related controls: CP-2, CP-3, IR-3.</t>
  </si>
  <si>
    <t>Contingency Plan Testing | Coordinate with Related Plans</t>
  </si>
  <si>
    <t>The organization coordinates contingency plan testing with organizational elements responsible for related plans.</t>
  </si>
  <si>
    <t>Plans related to contingency plans for organizational information systems include, for example, Business Continuity Plans, Disaster Recovery Plans, Continuity of Operations Plans, Crisis Communications Plans, Critical Infrastructure Plans, Cyber Incident Response Plans, and Occupant Emergency Plans. This control enhancement does not require organizations to create organizational elements to handle related plans or to align such elements with specific plans. It does require, however, that if such organizational elements are responsible for related plans, organizations should coordinate with those elements. Related controls: IR-8, PM-8.</t>
  </si>
  <si>
    <t>Contingency Plan Testing | Alternate Processing Site</t>
  </si>
  <si>
    <t>The organization tests the contingency plan at the alternate processing site:
(a) To familiarize contingency personnel with the facility and available resources; and
(b) To evaluate the capabilities of the alternate processing site to support contingency operations.</t>
  </si>
  <si>
    <t>Related control: CP-7.</t>
  </si>
  <si>
    <t>Contingency Plan Testing | Automated Testing</t>
  </si>
  <si>
    <t>The organization employs automated mechanisms to more thoroughly and effectively test the contingency plan.</t>
  </si>
  <si>
    <t>Automated mechanisms provide more thorough and effective testing of contingency plans, for example: (i) by providing more complete coverage of contingency issues; (ii) by selecting more realistic test scenarios and environments; and (iii) by effectively stressing the information system and supported missions.</t>
  </si>
  <si>
    <t>Contingency Plan Testing | Full Recovery/ Reconstitution</t>
  </si>
  <si>
    <t>Related controls: CP-10, SC-24.</t>
  </si>
  <si>
    <r>
      <t xml:space="preserve">Contingency Plan Update
</t>
    </r>
    <r>
      <rPr>
        <b/>
        <sz val="11"/>
        <color theme="1"/>
        <rFont val="Calibri"/>
        <family val="2"/>
        <scheme val="minor"/>
      </rPr>
      <t>(Withdrawn)</t>
    </r>
  </si>
  <si>
    <t xml:space="preserve">Alternate Storage Site </t>
  </si>
  <si>
    <t>The organization:
a. Establishes an alternate storage site including necessary agreements to permit the storage and retrieval of information system backup information; and
b. Ensures that the alternate storage site provides information security safeguards equivalent to that of the primary site.</t>
  </si>
  <si>
    <t>Alternate storage sites are sites that are geographically distinct from primary storage sites. An alternate storage site maintains duplicate copies of information and data in the event that the primary storage site is not available. Items covered by alternate storage site agreements include, for example, environmental conditions at alternate sites, access rules, physical and environmental protection requirements, and coordination of delivery/retrieval of backup media. Alternate storage sites reflect the requirements in contingency plans so that organizations can maintain essential missions/business functions despite disruption, compromise, or failure in organizational information systems. Related controls: CP-2, CP-7, CP-9, CP-10, MP-4.</t>
  </si>
  <si>
    <t xml:space="preserve">Alternate Storage Site | Separation from Primary Site </t>
  </si>
  <si>
    <t>The organization identifies an alternate storage site that is separated from the primary storage site to reduce susceptibility to the same threats.</t>
  </si>
  <si>
    <t>Threats that affect alternate storage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storage sites based on the types of threats that are of concern. For one particular type of threat (i.e., hostile cyber attack), the degree of separation between sites is less relevant. Related control: RA-3.</t>
  </si>
  <si>
    <t xml:space="preserve">Alternate Storage Site | Recovery Time/ Point Objectives </t>
  </si>
  <si>
    <t>The organization configures the alternate storage site to facilitate recovery operations in accordance with recovery time and recovery point objectives.</t>
  </si>
  <si>
    <t xml:space="preserve">Alternate Storage Site | Accessibility </t>
  </si>
  <si>
    <t>Area-wide disruptions refer to those types of disruptions that are broad in geographic scope (e.g., hurricane, regional power outage) with such determinations made by organizations based on organizational assessments of risk. Explicit mitigation actions include, for example: (i) duplicating backup information at other alternate storage sites if access problems occur at originally designated alternate sites; or (ii) planning for physical access to retrieve backup information if electronic accessibility to the alternate site is disrupted. Related control: RA-3.</t>
  </si>
  <si>
    <t xml:space="preserve">Alternate Processing Site </t>
  </si>
  <si>
    <t>The organization:
a. Establishes an alternate processing site including necessary agreements to permit the transfer and resumption of [Assignment: organization-defined information system operations] for essential missions/business functions within [Assignment: organization-defined time period consistent with recovery time and recovery point objectives] when the primary processing capabilities are unavailable;
b. Ensures that equipment and supplies required to transfer and resume operations are available at the alternate processing site or contracts are in place to support delivery to the site within the organization-defined time period for transfer/resumption; and
c. Ensures that the alternate processing site provides information security safeguards equivalent to that of the primary site.</t>
  </si>
  <si>
    <t>Alternate processing sites are sites that are geographically distinct from primary processing sites. An alternate processing site provides processing capability in the event that the primary processing site is not available. Items covered by alternate processing site agreements include, for example, environmental conditions at alternate sites, access rules, physical and environmental protection requirements, and coordination for the transfer/assignment of personnel. Requirements are specifically allocated to alternate processing sites that reflect the requirements in contingency plans to maintain essential missions/business functions despite disruption, compromise, or failure in organizational information systems. Related controls: CP-2, CP-6, CP-8, CP-9, CP-10, MA-6.</t>
  </si>
  <si>
    <t>Alternate Processing Site | Separation from Primary Site</t>
  </si>
  <si>
    <t>The organization identifies an alternate processing site that is separated from the primary processing site to reduce susceptibility to the same threats.</t>
  </si>
  <si>
    <t>Threats that affect alternate processing sites are typically defined in organizational assessments of risk and include, for example, natural disasters, structural failures, hostile cyber attacks, and errors of omission/commission. Organizations determine what is considered a sufficient degree of separation between primary and alternate processing sites based on the types of threats that are of concern. For one particular type of threat (i.e., hostile cyber attack), the degree of separation between sites is less relevant. Related control: RA-3.</t>
  </si>
  <si>
    <t>Alternate Processing Site | Accessibility</t>
  </si>
  <si>
    <t>Area-wide disruptions refer to those types of disruptions that are broad in geographic scope (e.g., hurricane, regional power outage) with such determinations made by organizations based on organizational assessments of risk. Related control: RA-3.</t>
  </si>
  <si>
    <t>Alternate Processing Site | Priority of Service</t>
  </si>
  <si>
    <t>The organization develops alternate processing site agreements that contain priority-of-service provisions in accordance with the organization’s availability requirements (including recovery time objectives).</t>
  </si>
  <si>
    <t>Priority-of-service agreements refer to negotiated agreements with service providers that ensure that organizations receive priority treatment consistent with their availability requirements and the availability of information resources at the alternate processing site.</t>
  </si>
  <si>
    <t>Alternate Processing Site | Preparation for Use</t>
  </si>
  <si>
    <t>The organization prepares the alternate processing site so that the site is ready to be used as the operational site supporting essential missions and business functions.</t>
  </si>
  <si>
    <t>Site preparation includes, for example, establishing configuration settings for information system components at the alternate processing site consistent with the requirements for such settings at the primary site and ensuring that essential supplies and other logistical considerations are in place. Related controls: CM-2, CM-6.</t>
  </si>
  <si>
    <r>
      <t xml:space="preserve">Alternate Processing Site | Equivalent Information Security Safeguards 
</t>
    </r>
    <r>
      <rPr>
        <b/>
        <sz val="11"/>
        <color theme="1"/>
        <rFont val="Calibri"/>
        <family val="2"/>
        <scheme val="minor"/>
      </rPr>
      <t>(Withdrawn)</t>
    </r>
  </si>
  <si>
    <t>[Withdrawn: Incorporated into CP-7].</t>
  </si>
  <si>
    <t>CP-7(6)</t>
  </si>
  <si>
    <t>Alternate Processing Site| Inability to Return to Primary Site</t>
  </si>
  <si>
    <t>The organization plans and prepares for circumstances that preclude returning to the primary processing site.</t>
  </si>
  <si>
    <t>﻿CP-8</t>
  </si>
  <si>
    <t xml:space="preserve">Telecommunications Services </t>
  </si>
  <si>
    <t>The organization establishes alternate telecommunications services including necessary agreements to permit the resumption of [Assignment: organization-defined information system operations] for essential missions and business functions within [Assignment: organization- defined time period] when the primary telecommunications capabilities are unavailable at either the primary or alternate processing or storage sites.</t>
  </si>
  <si>
    <t>This control applies to telecommunications services (data and voice) for primary and alternate processing and storage sites. Alternate telecommunications services reflect the continuity requirements in contingency plans to maintain essential missions/business functions despite the loss of primary telecommunications services. Organizations may specify different time periods for primary/alternate sites. Alternate telecommunications services include, for example, additional organizational or commercial ground-based circuits/lines or satellites in lieu of ground-based communications. Organizations consider factors such as availability, quality of service, and access when entering into alternate telecommunications agreements. Related controls: CP-2, CP-6, CP-7.</t>
  </si>
  <si>
    <t>Telecommunications Services | Priority of Service Provisions</t>
  </si>
  <si>
    <t>The organization:
(a) Develops primary and alternate telecommunications service agreements that contain priority-of-service provisions in accordance with organizational availability requirements (including recovery time objectives); and
(b) Requests Telecommunications Service Priority for all telecommunications services used for national security emergency preparedness in the event that the primary and/or alternate telecommunications services are provided by a common carrier.</t>
  </si>
  <si>
    <t>Organizations consider the potential mission/business impact in situations where telecommunications service providers are servicing other organizations with similar priority-of-service provisions.</t>
  </si>
  <si>
    <t>Telecommunications Services | Single Points of Failure</t>
  </si>
  <si>
    <t>The organization obtains alternate telecommunications services to reduce the likelihood of sharing a single point of failure with primary telecommunications services.</t>
  </si>
  <si>
    <t>Telecommunications Services | Separation of Primary/ Alternate Providers</t>
  </si>
  <si>
    <t>The organization obtains alternate telecommunications services from providers that are separated from primary service providers to reduce susceptibility to the same threats.</t>
  </si>
  <si>
    <t>Threats that affect telecommunications services are typically defined in organizational assessments of risk and include, for example, natural disasters, structural failures, hostile cyber/physical attacks, and errors of omission/commission. Organizations seek to reduce common susceptibilities by, for example, minimizing shared infrastructure among telecommunications service providers and achieving sufficient geographic separation between services. Organizations may consider using a single service provider in situations where the service provider can provide alternate telecommunications services meeting the separation needs addressed in the risk assessment.</t>
  </si>
  <si>
    <t>Telecommunications Services | Provider Contingency Plan</t>
  </si>
  <si>
    <t>The organization:
(a) Requires primary and alternate telecommunications service providers to have contingency plans;
(b) Reviews provider contingency plans to ensure that the plans meet organizational contingency requirements; and
(c) Obtains evidence of contingency testing/training by providers [Assignment: organization-defined frequency].</t>
  </si>
  <si>
    <t>Reviews of provider contingency plans consider the proprietary nature of such plans. In some situations, a summary of provider contingency plans may be sufficient evidence for organizations to satisfy the review requirement. Telecommunications service providers may also participate in ongoing disaster recovery exercises in coordination with the Department of Homeland Security, state, and local governments. Organizations may use these types of activities to satisfy evidentiary requirements related to service provider contingency plan reviews, testing, and training.</t>
  </si>
  <si>
    <t>CP-8(5)</t>
  </si>
  <si>
    <t>Telecommunications Services | Alternate Telecommunications Service Testing</t>
  </si>
  <si>
    <t>The organization tests alternate telecommunication services [Assignment: organization-defined frequency].</t>
  </si>
  <si>
    <t xml:space="preserve">Information System Backup </t>
  </si>
  <si>
    <t>The organization:
a. Conducts backups of user-level information contained in the information system [Assignment: organization-defined frequency consistent with recovery time and recovery point objectives];
b. Conducts backups of system-level information contained in the information system [Assignment: organization-defined frequency consistent with recovery time and recovery point objectives];
c. Conducts backups of information system documentation including security-related documentation [Assignment: organization-defined frequency consistent with recovery time and recovery point objectives]; and
d. Protects the confidentiality, integrity, and availability of backup information at storage locations.</t>
  </si>
  <si>
    <t>System-level information includes, for example, system-state information, operating system and application software, and licenses. User-level information includes any information other than system-level information. Mechanisms employed by organizations to protect the integrity of information system backups include, for example, digital signatures and cryptographic hashes. Protection of system backup information while in transit is beyond the scope of this control. Information system backups reflect the requirements in contingency plans as well as other organizational requirements for backing up information. Related controls: CP-2, CP-6, MP-4, MP-5, SC-13.</t>
  </si>
  <si>
    <t>Information System Backup | Testing for Reliability/ Integrity</t>
  </si>
  <si>
    <t>The organization tests backup information [Assignment: organization-defined frequency] to verify media reliability and information integrity.</t>
  </si>
  <si>
    <t>Related control: CP-4.</t>
  </si>
  <si>
    <t>Information System Backup | Test Restoration Using Sampling</t>
  </si>
  <si>
    <t>Information System Backup | Separate Storage for Critical Information</t>
  </si>
  <si>
    <t>The organization stores backup copies of [Assignment: organization-defined critical information system software and other security-related information] in a separate facility or in a fire-rated container that is not collocated with the operational system.</t>
  </si>
  <si>
    <t>Critical information system software includes, for example, operating systems, cryptographic key management systems, and intrusion detection/prevention systems. Security-related information includes, for example, organizational inventories of hardware, software, and firmware components. Alternate storage sites typically serve as separate storage facilities for organizations. Related controls: CM-2, CM-8.</t>
  </si>
  <si>
    <r>
      <t xml:space="preserve">Information System Backup| Protection From Unauthorized Modification </t>
    </r>
    <r>
      <rPr>
        <b/>
        <sz val="11"/>
        <color theme="1"/>
        <rFont val="Calibri"/>
        <family val="2"/>
        <scheme val="minor"/>
      </rPr>
      <t>(Withdrawn)</t>
    </r>
  </si>
  <si>
    <t>Information System Backup | Transfer to Alternate Storage Site</t>
  </si>
  <si>
    <t>The organization transfers information system backup information to the alternate storage site [Assignment: organization-defined time period and transfer rate consistent with the recovery time and recovery point objectives].</t>
  </si>
  <si>
    <t>Information system backup information can be transferred to alternate storage sites either electronically or by physical shipment of storage media.</t>
  </si>
  <si>
    <t>Information System Backup | Redundant Secondary System</t>
  </si>
  <si>
    <t>The organization accomplishes information system backup by maintaining a redundant secondary system that is not collocated with the primary system and that can be activated without loss of information or disruption to operations.</t>
  </si>
  <si>
    <t>Related controls: CP-7, CP-10.</t>
  </si>
  <si>
    <t>CP-9(7)</t>
  </si>
  <si>
    <t>Information System Backup | Dual Authorization</t>
  </si>
  <si>
    <t>The organization enforces dual authorization for the deletion or destruction of [Assignment: organization-defined backup information].</t>
  </si>
  <si>
    <t>Dual authorization ensures that the deletion or destruction of backup information cannot occur unless two qualified individuals carry out the task. Individuals deleting/destroying backup information possess sufficient skills/expertise to determine if the proposed deletion/destruction of backup information reflects organizational policies and procedures. Dual authorization may also be known as two-person control.   Related controls: AC-3, MP-2.</t>
  </si>
  <si>
    <t xml:space="preserve">Information System Recovery And Reconstitution </t>
  </si>
  <si>
    <t>Recovery is executing information system contingency plan activities to restore organizational missions/business functions. Reconstitution takes place following recovery and includes activities for returning organizational information systems to fully operational states. Recovery and reconstitution operations reflect mission and business priorities, recovery point/time and reconstitution objectives, and established organizational metrics consistent with contingency plan requirements. Reconstitution includes the deactivation of any interim information system capabilities that may have been needed during recovery operations. Reconstitution also includes assessments of fully restored information system capabilities, reestablishment of continuous monitoring activities, potential information system reauthorizations, and activities to prepare the systems against future disruptions, compromises, or failures. Recovery/reconstitution capabilities employed by organizations can include both automated mechanisms and manual procedures. Related controls: CA-2, CA-6, CA-7, CP-2, CP-6, CP-7, CP-9, SC-24.</t>
  </si>
  <si>
    <r>
      <t xml:space="preserve">Information System Recovery And Reconstitution | Contingency Plan Testing 
</t>
    </r>
    <r>
      <rPr>
        <b/>
        <sz val="11"/>
        <color theme="1"/>
        <rFont val="Calibri"/>
        <family val="2"/>
        <scheme val="minor"/>
      </rPr>
      <t>(Withdrawn)</t>
    </r>
  </si>
  <si>
    <t xml:space="preserve">Information System Recovery And Reconstitution | Transaction Recovery </t>
  </si>
  <si>
    <t>Transaction-based information systems include, for example, database management systems and transaction processing systems. Mechanisms supporting transaction recovery include, for example, transaction rollback and transaction journaling.</t>
  </si>
  <si>
    <r>
      <t xml:space="preserve">Information System Recovery And Reconstitution | Compensating Security Controls
</t>
    </r>
    <r>
      <rPr>
        <b/>
        <sz val="11"/>
        <color theme="1"/>
        <rFont val="Calibri"/>
        <family val="2"/>
        <scheme val="minor"/>
      </rPr>
      <t>(Withdrawn)</t>
    </r>
  </si>
  <si>
    <t>Withdrawn: Addressed through tailoring procedures].</t>
  </si>
  <si>
    <t>Information System Recovery And Reconstitution | Restore Within Time Period</t>
  </si>
  <si>
    <t>The organization provides the capability to restore information system components within [Assignment: organization-defined restoration time-periods] from configuration-controlled and integrity-protected information representing a known, operational state for the components.</t>
  </si>
  <si>
    <t>Restoration of information system components includes, for example, reimaging which restores components to known, operational states. Related control: CM-2.</t>
  </si>
  <si>
    <r>
      <t xml:space="preserve">Information System Recovery And Reconstitution | Failover Capability
</t>
    </r>
    <r>
      <rPr>
        <b/>
        <sz val="11"/>
        <color theme="1"/>
        <rFont val="Calibri"/>
        <family val="2"/>
        <scheme val="minor"/>
      </rPr>
      <t>(Withdrawn)</t>
    </r>
  </si>
  <si>
    <t>[Withdrawn: Incorporated into SI-13].</t>
  </si>
  <si>
    <t>Information System Recovery And Reconstitution | Component Protection</t>
  </si>
  <si>
    <t>Protection of backup and restoration hardware, firmware, and software components includes both physical and technical safeguards. Backup and restoration software includes, for example, router tables, compilers, and other security-relevant system software. Related controls: AC-3, AC-6, PE-3.</t>
  </si>
  <si>
    <t>CP-11</t>
  </si>
  <si>
    <t>Alternate Communications Protocols</t>
  </si>
  <si>
    <t>The information system provides the capability to employ [Assignment: organization-defined alternative communications protocols] in support of maintaining continuity of operations.</t>
  </si>
  <si>
    <t>Contingency plans and the associated training and testing for those plans, incorporate an alternate communications protocol capability as part of increasing the resilience of organizational information systems. Alternate communications protocols include, for example, switching from Transmission Control Protocol/Internet Protocol (TCP/IP) Version 4 to TCP/IP Version 6. Switching communications protocols may affect software applications and therefore, the potential side effects of introducing alternate communications protocols are analyzed prior to implementation.</t>
  </si>
  <si>
    <t>CP-12</t>
  </si>
  <si>
    <t>Safe Mode</t>
  </si>
  <si>
    <t>The information system, when [Assignment:organization-defined conditions] are detected, enters a safe mode of operation with [Assignment: organization-defined restrictions of safe mode of operation].</t>
  </si>
  <si>
    <t>For information systems supporting critical missions/business functions including, for example, military operations and weapons systems, civilian space operations, nuclear power plant operations, and air traffic control operations (especially real-time operational environments), organizations may choose to identify certain conditions under which those systems revert to a predefined safe mode of operation. The safe mode of operation, which can be activated automatically or manually, restricts the types of activities or operations information systems could execute when those conditions are encountered. Restriction includes, for example, allowing only certain functions that could be carried out under limited power or with reduced communications bandwidth.</t>
  </si>
  <si>
    <t>CP-13</t>
  </si>
  <si>
    <t>Alternative Security Mechanisms</t>
  </si>
  <si>
    <t>The organization employs [Assignment:organization-defined alternative or supplemental security mechanisms] for satisfying [Assignment: organization-defined security functions] when the primary means of implementing the security function is unavailable or compromised.</t>
  </si>
  <si>
    <t>This control supports information system resiliency and contingency planning/continuity of operations. To ensure mission/business continuity, organizations can implement alternative or supplemental security mechanisms. These mechanisms may be less effective than the primary mechanisms (e.g., not as easy to use, not as scalable, or not as secure). However, having the capability to readily employ these alternative/supplemental mechanisms enhances overall mission/business continuity that might otherwise be adversely impacted if organizational operations had to be curtailed until the primary means of implementing the functions was restored. Given the cost and level of effort required to provide such alternative capabilities, this control would typically be applied only to critical security capabilities provided by information systems, system components, or information system services. For example, an organization may issue to senior executives and system administrators one-time pads in case multifactor tokens, the organization’s standard means for secure remote authentication, is compromised. Related control: CP-2.</t>
  </si>
  <si>
    <t xml:space="preserve">Identification And Authentication Policy And Procedures </t>
  </si>
  <si>
    <t>The organization:
a. Develops, documents, and disseminates to [Assignment: organization-defined personnel or roles]:
    1. An identification and authentication policy that addresses purpose, scope, roles, responsibilities, management commitment, coordination among organizational entities, and compliance; and
    2. Procedures to facilitate the implementation of the identification and authentication policy and associated identification and authentication controls; and
b. Reviews and updates the current:
    1. Identification and authentication policy [Assignment: organization-defined frequency]; and
    2. Identification and authentication procedures [Assignment: organization-defined frequency].</t>
  </si>
  <si>
    <t>This control addresses the establishment of policy and procedures for the effective implementation of selected security controls and control enhancements in the IA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</si>
  <si>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Identification And Authentication (Organizational Users) </t>
  </si>
  <si>
    <t>Organizational users include employees or individuals that organizations deem to have equivalent status of employees (e.g., contractors, guest researchers). This control applies to all accesses other than: (i) accesses that are explicitly identified and documented in AC-14; and (ii) accesses that occur through authorized use of group authenticators without individual authentication. Organizations may require unique identification of individuals in group accounts (e.g., shared privilege accounts) or for detailed accountability of individual activity. Organizations employ passwords, tokens, or biometrics to authenticate user identities, or in the case multifactor authentication, or some combination thereof. Access to organizational information systems is defined as either local access or network access. Local access is any access to organizational information systems by users (or processes acting on behalf of users) where such access is obtained by direct connections without the use of networks. Network access is access to organizational information systems by users (or processes acting on behalf of users) where such access is obtained through network connections (i.e., nonlocal accesses). Remote access is a type of network access that involves communication through external networks (e.g., the Internet). Internal networks include local area networks and wide area networks. In addition, the use of encrypted virtual private networks (VPNs) for network connections between organization-controlled endpoints and non-organization controlled endpoints may be treated as internal networks from the perspective of protecting the confidentiality and integrity of information traversing the network.
Organizations can satisfy the identification and authentication requirements in this control by complying with the requirements in Homeland Security Presidential Directive 12 consistent with the specific organizational implementation plans. Multifactor authentication requires the use of two or more different factors to achieve authentication. The factors are defined as: (i) something you know (e.g., password, personal identification number [PIN]); (ii) something you have (e.g., cryptographic identification device, token); or (iii) something you are (e.g., biometric). Multifactor solutions that require devices separate from information systems gaining access include, for example, hardware tokens providing time-based or challenge-response authenticators and smart cards such as the U.S. Government Personal Identity Verification card and the DoD common access card. In addition to identifying and authenticating users at the information system level (i.e., at logon), organizations also employ identification and authentication mechanisms at the application level, when necessary, to provide increased information security. Identification and authentication requirements for other than organizational users are described in IA-8. Related controls: AC-2, AC-3, AC-14, AC-17, AC-18, IA-4, IA-5, IA-8.</t>
  </si>
  <si>
    <t xml:space="preserve">Identification And Authentication (Organizational Users) | Network Access to Privileged Accounts </t>
  </si>
  <si>
    <t>The information system implements multifactor authentication for network access to privileged accounts.</t>
  </si>
  <si>
    <t xml:space="preserve">Identification And Authentication (Organizational Users)  | Network Access to Non-Privileged Accounts </t>
  </si>
  <si>
    <t>The information system implements multifactor authentication for network access to non-privileged accounts.</t>
  </si>
  <si>
    <t xml:space="preserve">Identification And Authentication (Organizational Users) | Local Access to Privileged Accounts </t>
  </si>
  <si>
    <t>The information system implements multifactor authentication for local access to privileged accounts.</t>
  </si>
  <si>
    <t xml:space="preserve">Identification And Authentication (Organizational Users) | Local Access to Non-Privileged Accounts </t>
  </si>
  <si>
    <t>The information system implements multifactor authentication for local access to non-privileged accounts.</t>
  </si>
  <si>
    <t>Identification And Authentication (Organizational Users)  | Group Authentication</t>
  </si>
  <si>
    <t>The organization requires individuals to be authenticated with an individual authenticator when a group authenticator is employed.</t>
  </si>
  <si>
    <t>Requiring individuals to use individual authenticators as a second level of authentication helps organizations to mitigate the risk of using group authenticators.</t>
  </si>
  <si>
    <t xml:space="preserve">Identification And Authentication (Organizational Users)  | Network Access to Privileged Accounts - Separate Device </t>
  </si>
  <si>
    <t>The information system implements multifactor authentication for network access to privileged accounts such that one of the factors is provided by a device separate from the system gaining access and the device meets [Assignment: organization-defined strength of mechanism requirements].</t>
  </si>
  <si>
    <t xml:space="preserve">Identification And Authentication (Organizational Users)  | Network Access to Non-Privileged Accounts - Separate Device </t>
  </si>
  <si>
    <t>The information system implements multifactor authentication for network access to non-privileged accounts such that one of the factors is provided by a device separate from the system gaining access and the device meets [Assignment: organization-defined strength of mechanism requirements].</t>
  </si>
  <si>
    <t>Authentication processes resist replay attacks if it is impractical to achieve successful authentications by replaying previous authentication messages. Replay-resistant techniques include, for example, protocols that use nonces or challenges such as Transport Layer Security (TLS) and time synchronous or challenge-response one-time authenticators.</t>
  </si>
  <si>
    <t>Identification And Authentication (Organizational Users)  | Network Access to Privileged Accounts - Replay Resistant</t>
  </si>
  <si>
    <t>The information system implements replay-resistant authentication mechanisms for network access to privileged accounts.</t>
  </si>
  <si>
    <t>Identification And Authentication (Organizational Users)  | Network Access to Non-Privileged Accounts - Replay Resistant</t>
  </si>
  <si>
    <t>The information system implements replay-resistant authentication mechanisms for network access to non-privileged accounts.</t>
  </si>
  <si>
    <t>Authentication processes resist replay attacks if it is impractical to achieve successful authentications by recording/replaying previous authentication messages. Replay-resistant techniques include, for example, protocols that use nonces or challenges such as Transport Layer Security (TLS) and time synchronous or challenge-response one-time authenticators.</t>
  </si>
  <si>
    <t>IA-2(10)</t>
  </si>
  <si>
    <t>Identification And Authentication (Organizational Users)  | Single Sign-On</t>
  </si>
  <si>
    <t>The information system provides a single sign-on capability for [Assignment: organization-defined list of information system accounts and services].</t>
  </si>
  <si>
    <t>Single sign-on enables users to log in once and gain access to multiple information system resources. Organizations consider the operational efficiencies provided by single sign-on capabilities with the increased risk from disclosures of single authenticators providing access to multiple system resources.</t>
  </si>
  <si>
    <t>IA-2(11)</t>
  </si>
  <si>
    <t>Identification And Authentication (Organizational Users)  | Remote Access - Separate Device</t>
  </si>
  <si>
    <t>The information system implements multifactor authentication for remote access to privileged and non-privileged accounts such that one of the factors is provided by a device separate from the system gaining access and the device meets [Assignment: organization-defined strength of mechanism requirements].</t>
  </si>
  <si>
    <t>For remote access to privileged/non-privileged accounts, the purpose of requiring a device that is separate from the information system gaining access for one of the factors during multifactor authentication is to reduce the likelihood of compromising authentication credentials stored on the system. For example, adversaries deploying malicious code on organizational information systems can potentially compromise such credentials resident on the system and subsequently impersonate authorized users. Related control: AC-6.</t>
  </si>
  <si>
    <t>IA-2(12)</t>
  </si>
  <si>
    <t>Identification And Authentication (Organizational Users) | Acceptance of PIV Credentials</t>
  </si>
  <si>
    <t>The information system accepts and electronically verifies Personal Identity Verification (PIV) credentials.</t>
  </si>
  <si>
    <t>This control enhancement applies to organizations implementing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 Related controls: AU-2, PE-3, SA-4.</t>
  </si>
  <si>
    <t>IA-2(13)</t>
  </si>
  <si>
    <t>Identification and Authentication | Out-of-Band Authentication</t>
  </si>
  <si>
    <t>The information system implements [Assignment: organization-defined out-of-band authentication] under [Assignment: organization-defined conditions].</t>
  </si>
  <si>
    <t>Out-of-band authentication (OOBA) refers to the use of two separate communication paths to identify and authenticate users or devices to an information system. The first path (i.e., the in-band path), is used to identify and authenticate users or devices, and generally is the path through which information flows. The second path (i.e., the out-of-band path) is used to independently verify the authentication and/or requested action. For example, a user authenticates via a notebook computer to a remote server to which the user desires access, and requests some action of the server via that communication path. Subsequently, the server contacts the user via the user’s cell phone to verify that the requested action originated from the user. The user may either confirm the intended action to an individual on the telephone or provide an authentication code via the telephone. This type of authentication can be employed by organizations to mitigate actual or suspected man-in the-middle attacks. The conditions for activation can include, for example, suspicious activities, new threat indicators or elevated threat levels, or the impact level or classification level of information in requested transactions. Related controls: IA-10, IA-11, SC-37.</t>
  </si>
  <si>
    <t xml:space="preserve">Device Identification And Authentication </t>
  </si>
  <si>
    <t>The information system uniquely identifies and authenticates [Assignment: organization defined specific and/or types of devices] before establishing a [Selection (one or more): local; remote; network] connection.</t>
  </si>
  <si>
    <t>Organizational devices requiring unique device-to-device identification and authentication may be defined by type, by device, or by a combination of type/device. Information systems typically use either shared known information (e.g., Media Access Control [MAC] or Transmission Control Protocol/Internet Protocol [TCP/IP] addresses) for device identification or organizational authentication solutions (e.g., IEEE 802.1x and Extensible Authentication Protocol [EAP], Radius server with EAP-Transport Layer Security [TLS] authentication, Kerberos) to identify/authenticate devices on local and/or wide area networks. Organizations determine the required strength of authentication mechanisms by the security categories of information systems. Because of the challenges of applying this control on large scale, organizations are encouraged to only apply the control to those limited number (and type) of devices that truly need to support this capability. Related controls: AC-17, AC-18, AC-19, CA-3, IA-4, IA-5.</t>
  </si>
  <si>
    <t>Device Identification And Authentication | Cryptographic Bidirectional Authentication</t>
  </si>
  <si>
    <t>The information system authenticates [Assignment: organization-defined specific devices and/or types of devices] before establishing [Selection (one or more): local; remote; network] connection using bidirectional authentication that is cryptographically based.</t>
  </si>
  <si>
    <t>A local connection is any connection with a device communicating without the use of a network. A network connection is any connection with a device that communicates through a network (e.g., local area or wide area network, Internet). A remote connection is any connection with a device communicating through an external network (e.g., the Internet). Bidirectional authentication provides stronger safeguards to validate the identity of other devices for connections that are of greater risk (e.g., remote connections). Related controls: SC-8, SC-12, SC-13.</t>
  </si>
  <si>
    <r>
      <t xml:space="preserve">Device Identification And Authentication  | Cryptographic Bidirectional Network Authentication
</t>
    </r>
    <r>
      <rPr>
        <b/>
        <sz val="11"/>
        <color theme="1"/>
        <rFont val="Calibri"/>
        <family val="2"/>
        <scheme val="minor"/>
      </rPr>
      <t>(Withdrawn)</t>
    </r>
  </si>
  <si>
    <t>[Withdrawn: Incorporated into IA-3 (1)].</t>
  </si>
  <si>
    <t>Device Identification And Authentication | Dynamic Address Allocation</t>
  </si>
  <si>
    <t>The organization:
(a) Standardizes dynamic address allocation lease information and the lease duration assigned to devices in accordance with [Assignment: organization-defined lease information and lease duration]; and
(b) Audits lease information when assigned to a device.</t>
  </si>
  <si>
    <t>DHCP-enabled clients obtaining leases for IP addresses from DHCP servers, is a typical example of dynamic address allocation for devices. Related controls: AU-2, AU-3, AU-6, AU-12.</t>
  </si>
  <si>
    <t>IA-3(4)</t>
  </si>
  <si>
    <t>Device Identification And Authentication | Device Attestation</t>
  </si>
  <si>
    <t>The organization ensures that device identification and authentication based on attestation is handled by [Assignment: organization-defined configuration management process].</t>
  </si>
  <si>
    <t>Device attestation refers to the identification and authentication of a device based on its configuration and known operating state. This might be determined via some cryptographic hash of the device. If device attestation is the means of identification and authentication, then it is important that patches and updates to the device are handled via a configuration management process such that the those patches/updates are done securely and at the same time do not disrupt the identification and authentication to other devices.</t>
  </si>
  <si>
    <t xml:space="preserve">Identifier Management </t>
  </si>
  <si>
    <t>The organization manages information system identifiers by:
a. Receiving authorization from [Assignment: organization-defined personnel] to assign an individual, group, role, or device identifier;
b. Selecting an identifier that identifies an individual, group, role, or device;
c. Assigning the identifier to the intended individual, group, role, or device;
d. Preventing reuse of identifiers for [Assignment: organization-defined time period]; and
e. Disabling the identifier after [Assignment: organization-defined time period of inactivity].</t>
  </si>
  <si>
    <t>Common device identifiers include, for example, media access control (MAC), Internet protocol (IP) addresses, or device-unique token identifiers. Management of individual identifiers is not applicable to shared information system accounts (e.g., guest and anonymous accounts). Typically, individual identifiers are the user names of the information system accounts assigned to those individuals. In such instances, the account management activities of AC-2 use account names provided by IA-4. This control also addresses individual identifiers not necessarily associated with information system accounts (e.g., identifiers used in physical security control databases accessed by badge reader systems for access to information systems). Preventing reuse of identifiers implies preventing the assignment of previously used individual, group, role, or device identifiers to different individuals, groups, roles, or devices. Related controls: AC-2, IA-2, IA-3, IA-5, IA-8, SC-37.</t>
  </si>
  <si>
    <t xml:space="preserve">Identifier Management | Prohibit Account Identifiers as Public Identifiers </t>
  </si>
  <si>
    <t>The organization prohibits the use of information system account identifiers that are the same as public identifiers for individual electronic mail accounts.</t>
  </si>
  <si>
    <t>Prohibiting the use of information systems account identifiers that are the same as some public identifier such as the individual identifier section of an electronic mail address, makes it more difficult for adversaries to guess user identifiers on organizational information systems. Related control: AT-2.</t>
  </si>
  <si>
    <t xml:space="preserve">Identifier Management  | Supervisor Authorization </t>
  </si>
  <si>
    <t>The organization requires that the registration process to receive an individual identifier includes supervisor authorization.</t>
  </si>
  <si>
    <t xml:space="preserve">Identifier Management  |  Multiple Forms of Certification </t>
  </si>
  <si>
    <t>Requiring multiple forms of identification reduces the likelihood of individuals using fraudulent identification to establish an identity, or at least increases the work factor of potential adversaries.</t>
  </si>
  <si>
    <t xml:space="preserve">Identifier Management | Identify User Status </t>
  </si>
  <si>
    <t>The organization manages individual identifiers by uniquely identifying each individual as [Assignment: organization-defined characteristic identifying individual status].</t>
  </si>
  <si>
    <t>Characteristics identifying the status of individuals include, for example, contractors and foreign nationals. Identifying the status of individuals by specific characteristics provides additional information about the people with whom organizational personnel are communicating. For example, it might be useful for a government employee to know that one of the individuals on an email message is a contractor. Related control: AT-2.</t>
  </si>
  <si>
    <t xml:space="preserve">Identifier Management | Dynamic Management </t>
  </si>
  <si>
    <t>The information system dynamically manages identifiers.</t>
  </si>
  <si>
    <t>In contrast to conventional approaches to identification which presume static accounts for preregistered users, many distributed information systems including, for example, service-oriented architectures, rely on establishing identifiers at run time for entities that were previously unknown. In these situations, organizations anticipate and provision for the dynamic establishment of identifiers. Preestablished trust relationships and mechanisms with appropriate authorities to validate identities and related credentials are essential. Related control: AC-16.</t>
  </si>
  <si>
    <t>IA-4(6)</t>
  </si>
  <si>
    <t>Identifier Management | Cross-Organization Management</t>
  </si>
  <si>
    <t>The organization coordinates with [Assignment: organization-defined external organizations] for cross-organization management of identifiers.</t>
  </si>
  <si>
    <t>Cross-organization identifier management provides the capability for organizations to appropriately identify individuals, groups, roles, or devices when conducting cross-organization activities involving the processing, storage, or transmission of information.</t>
  </si>
  <si>
    <t>IA-4(7)</t>
  </si>
  <si>
    <t>Identifier Management | In Person Registration</t>
  </si>
  <si>
    <t>The organization requires that the registration process to receive an individual identifier be conducted in person before a designated registration authority.</t>
  </si>
  <si>
    <t>In-person registration reduces the likelihood of fraudulent identifiers being issued because it requires the physical presence of individuals and actual face-to-face interactions with designated registration authorities.</t>
  </si>
  <si>
    <t xml:space="preserve">Authenticator Management </t>
  </si>
  <si>
    <t>The organization manages information system authenticators by:
a. Verifying, as part of the initial authenticator distribution, the identity of the individual, group, role, or device receiving the authenticator;
b. Establishing initial authenticator content for authenticators defined by the organization;
c. Ensuring that authenticators have sufficient strength of mechanism for their intended use;
d. Establishing and implementing administrative procedures for initial authenticator distribution, for lost/compromised or damaged authenticators, and for revoking authenticators;
e. Changing default content of authenticators prior to information system installation;
f. Establishing minimum and maximum lifetime restrictions and reuse conditions for authenticators;
g. Changing/refreshing authenticators [Assignment: organization-defined time period by authenticator type];
h. Protecting authenticator content from unauthorized disclosure and modification;
i. Requiring individuals to take, and having devices implement, specific security safeguards to protect authenticators; and
j. Changing authenticators for group/role accounts when membership to those accounts changes.</t>
  </si>
  <si>
    <t>Individual authenticators include, for example, passwords, tokens, biometrics, PKI certificates, and key cards. Initial authenticator content is the actual content (e.g., the initial password) as opposed to requirements about authenticator content (e.g., minimum password length). In many cases, developers ship information system components with factory default authentication credentials to allow for initial installation and configuration. Default authentication credentials are often well known, easily discoverable, and present a significant security risk. The requirement to protect individual authenticators may be implemented via control PL-4 or PS-6 for authenticators in the possession of individuals and by controls AC-3, AC-6, and SC-28 for authenticators stored within organizational information systems (e.g., passwords stored in hashed or encrypted formats, files containing encrypted or hashed passwords accessible with administrator privileges). Information systems support individual authenticator management by organization-defined settings and restrictions for various authenticator characteristics including, for example, minimum password length, password composition, validation time window for time synchronous one-time tokens, and number of allowed rejections during the verification stage of biometric authentication. Specific actions that can be taken to safeguard authenticators include, for example, maintaining possession of individual authenticators, not loaning or sharing individual authenticators with others, and reporting lost, stolen, or compromised authenticators immediately. Authenticator management includes issuing and revoking, when no longer needed, authenticators for temporary access such as that required for remote maintenance. Device authenticators include, for example, certificates and passwords. Related controls: AC-2, AC-3, AC-6, CM-6, IA-2, IA-4, IA-8, PL-4, PS-5, PS-6, SC-12, SC-13, SC-17, SC-28.</t>
  </si>
  <si>
    <t>Authenticator Management  | Password-Based Authentication</t>
  </si>
  <si>
    <t>The information system, for password-based authentication:
(a) Enforces minimum password complexity of [Assignment: organization-defined requirements for case sensitivity, number of characters, mix of upper-case letters, lower-case letters, numbers, and special characters, including minimum requirements for each type];
(b) Enforces at least the following number of changed characters when new passwords are created: [Assignment: organization-defined number];
(c) Stores and transmits only cryptographically-protected passwords;
(d) Enforces password minimum and maximum lifetime restrictions of [Assignment: organization-defined numbers for lifetime minimum, lifetime maximum];
(e) Prohibits password reuse for [Assignment: organization-defined number] generations; and
(f) Allows the use of a temporary password for system logons with an immediate change to a permanent password.</t>
  </si>
  <si>
    <t>This control enhancement applies to single-factor authentication of individuals using passwords as individual or group authenticators, and in a similar manner, when passwords are part of multifactor authenticators. This control enhancement does not apply when passwords are used to unlock hardware authenticators (e.g., Personal Identity Verification cards). The implementation of such password mechanisms may not meet all of the requirements in the enhancement. Cryptographically-protected passwords include, for example, encrypted versions of passwords and one-way cryptographic hashes of passwords. The number of changed characters refers to the number of changes required with respect to the total number of positions in the current password. Password lifetime restrictions do not apply to temporary passwords. To mitigate certain brute force attacks against passwords, organizations may also consider salting passwords. Related control: IA-6.</t>
  </si>
  <si>
    <t>Authenticator Management  | PKI-Based Authentication</t>
  </si>
  <si>
    <t>The information system, for PKI-based authentication:
(a) Validates certifications by constructing and verifying a certification path to an accepted trust anchor including checking certificate status information;
(b) Enforces authorized access to the corresponding private key;
(c) Maps the authenticated identity to the account of the individual or group; and
(d) Implements a local cache of revocation data to support path discovery and validation in case of inability to access revocation information via the network.</t>
  </si>
  <si>
    <t>Status information for certification paths includes, for example, certificate revocation lists or certificate status protocol responses. For PIV cards, validation of certifications involves the construction and verification of a certification path to the Common Policy Root trust anchor including certificate policy processing. Related control: IA-6.</t>
  </si>
  <si>
    <t>Authenticator Management  | In Person or Trusted Third-Party Registration</t>
  </si>
  <si>
    <t>The organization requires that the registration process to receive [Assignment: organization-defined types of and/or specific authenticators] be conducted [Selection: in person; by a trusted third party] before [Assignment: organization-defined registration authority] with authorization by [Assignment: organization-defined personnel or roles].</t>
  </si>
  <si>
    <t>Authenticator Management  | Automated Support for Password Strength Determination</t>
  </si>
  <si>
    <t>The organization employs automated tools to determine if password authenticators are sufficiently strong to satisfy [Assignment: organization-defined requirements].</t>
  </si>
  <si>
    <t>This control enhancement focuses on the creation of strong passwords and the characteristics of such passwords (e.g., complexity) prior to use, the enforcement of which is carried out by organizational information systems in IA-5 (1). Related controls: CA-2, CA-7, RA-5.</t>
  </si>
  <si>
    <t>Authenticator Management  | Change Authenticators Prior to Delivery</t>
  </si>
  <si>
    <t>The organization requires developers/installers of information system components to provide unique authenticators or change default authenticators prior to delivery/installation.</t>
  </si>
  <si>
    <t>This control enhancement extends the requirement for organizations to change default authenticators upon information system installation, by requiring developers and/or installers to provide unique authenticators or change default authenticators for system components prior to delivery and/or installation. However, it typically does not apply to the developers of commercial off-the-shelve information technology products. Requirements for unique authenticators can be included in acquisition documents prepared by organizations when procuring information systems or system components.</t>
  </si>
  <si>
    <t>Authenticator Management  | Protection of Authenticators</t>
  </si>
  <si>
    <t>The organization protects authenticators commensurate with the security category of the information to which use of the authenticator permits access.</t>
  </si>
  <si>
    <t>For information systems containing multiple security categories of information without reliable physical or logical separation between categories, authenticators used to grant access to the systems are protected commensurate with the highest security category of information on the systems.</t>
  </si>
  <si>
    <t>Authenticator Management  | No Embedded Unencrypted Status Authenticators</t>
  </si>
  <si>
    <t>Organizations exercise caution in determining whether embedded or stored authenticators are in encrypted or unencrypted form. If authenticators are used in the manner stored, then those representations are considered unencrypted authenticators. This is irrespective of whether that representation is perhaps an encrypted version of something else (e.g., a password).</t>
  </si>
  <si>
    <t>Authenticator Management  | Multiple Information System Accounts</t>
  </si>
  <si>
    <t>The organization implements [Assignment: organization-defined security safeguards] to manage the risk of compromise due to individuals having accounts on multiple information systems.</t>
  </si>
  <si>
    <t>When individuals have accounts on multiple information systems, there is the risk that the compromise of one account may lead to the compromise of other accounts if individuals use the same authenticators. Possible alternatives include, for example: (i) having different authenticators on all systems; (ii) employing some form of single sign-on mechanism; or (iii) including some form of one-time passwords on all systems.</t>
  </si>
  <si>
    <t>IA-5(9)</t>
  </si>
  <si>
    <t>Authenticator Management  | Cross-Organization Credential Management</t>
  </si>
  <si>
    <t>The organization coordinates with [Assignment: organization-defined external organizations] for cross-organization management of credentials.</t>
  </si>
  <si>
    <t>Cross-organization management of credentials provides the capability for organizations to appropriately authenticate individuals, groups, roles, or devices when conducting cross-organization activities involving the processing, storage, or transmission of information.</t>
  </si>
  <si>
    <t>IA-5(10)</t>
  </si>
  <si>
    <t>Authenticator Management  | Dynamic Credential Association</t>
  </si>
  <si>
    <t>The information system dynamically provisions identities.</t>
  </si>
  <si>
    <t>Authentication requires some form of binding between an identity and the authenticator used to confirm the identity. In conventional approaches, this binding is established by pre-provisioning both the identity and the authenticator to the information system. For example, the binding between a username (i.e., identity) and a password (i.e., authenticator) is accomplished by provisioning the identity and authenticator as a pair in the information system. New authentication techniques allow the binding between the identity and the authenticator to be implemented outside an information system. For example, with smartcard credentials, the identity and the authenticator are bound together on the card. Using these credentials, information systems can authenticate identities that have not been pre-provisioned, dynamically provisioning the identity after authentication. In these situations, organizations can anticipate the dynamic provisioning of identities. Preestablished trust relationships and mechanisms with appropriate authorities to validate identities and related credentials are essential.</t>
  </si>
  <si>
    <t>IA-5(11)</t>
  </si>
  <si>
    <t>Authenticator Management  | Hardware Token-Based Authentication</t>
  </si>
  <si>
    <t>The information system, for hardware token-based authentication, employs mechanisms that satisfy [Assignment: organization-defined token quality requirements].</t>
  </si>
  <si>
    <t>Hardware token-based authentication typically refers to the use of PKI-based tokens, such as the U.S. Government Personal Identity Verification (PIV) card. Organizations define specific requirements for tokens, such as working with a particular PKI.</t>
  </si>
  <si>
    <t>IA-5(12)</t>
  </si>
  <si>
    <t>Authenticator Management  | Biometric Authentication</t>
  </si>
  <si>
    <t>The information system, for biometric-based authentication, employs mechanisms that satisfy [Assignment: organization-defined biometric quality requirements].</t>
  </si>
  <si>
    <t>Unlike password-based authentication which provides exact matches of user-input passwords to stored passwords, biometric authentication does not provide such exact matches. Depending upon the type of biometric and the type of collection mechanism, there is likely to be some divergence from the presented biometric and stored biometric which serves as the basis of comparison. There will likely be both false positives and false negatives when making such comparisons. The rate at which the false accept and false reject rates are equal is known as the crossover rate. Biometric quality requirements include, for example, acceptable crossover rates, as that essentially reflects the accuracy of the biometric.</t>
  </si>
  <si>
    <t>IA-5(13)</t>
  </si>
  <si>
    <t>Authenticator Management  | Expiration of Cached Authenticators</t>
  </si>
  <si>
    <t>The information system prohibits the use of cached authenticators after [Assignment: organization-defined time period].</t>
  </si>
  <si>
    <t>IA-5(14)</t>
  </si>
  <si>
    <t>Authenticator Management  | Managing Content of PKI Trust Stores</t>
  </si>
  <si>
    <t>The organization, for PKI-based authentication, employs a deliberate organization-wide methodology for managing the content of PKI trust stores installed across all platforms including networks, operating systems, browsers, and applications.</t>
  </si>
  <si>
    <t>IA-5(15)</t>
  </si>
  <si>
    <t>Authenticator Management  | FICAM-Approved Products and Services</t>
  </si>
  <si>
    <t>The organization uses only FICAM-approved path discovery and validation products and services.</t>
  </si>
  <si>
    <t>Federal Identity, Credential, and Access Management (FICAM)-approved path discovery and validation products and services are those products and services that have been approved through the FICAM conformance program, where applicable.</t>
  </si>
  <si>
    <t xml:space="preserve">Authenticator Feedback </t>
  </si>
  <si>
    <t>The information system obscures feedback of authentication information during the authentication process to protect the information from possible exploitation/use by unauthorized
individuals.</t>
  </si>
  <si>
    <t>The feedback from information systems does not provide information that would allow unauthorized individuals to compromise authentication mechanisms. For some types of information systems or system components, for example, desktops/notebooks with relatively large monitors, the threat (often referred to as shoulder surfing) may be significant. For other types of systems or components, for example, mobile devices with 2-4 inch screens, this threat may be less significant, and may need to be balanced against the increased likelihood of typographic input errors due to the small keyboards. Therefore, the means for obscuring the authenticator feedback is selected accordingly. Obscuring the feedback of authentication information includes, for example, displaying asterisks when users type passwords into input devices, or displaying feedback for a very limited time before fully obscuring it. Related control: PE-18.</t>
  </si>
  <si>
    <t xml:space="preserve">Cryptographic Module Authentication </t>
  </si>
  <si>
    <t>The information system implements mechanisms for authentication to a cryptographic module that meet the requirements of applicable federal laws, Executive Orders, directives, policies, regulations, standards, and guidance for such authentication.</t>
  </si>
  <si>
    <t>Authentication mechanisms may be required within a cryptographic module to authenticate an operator accessing the module and to verify that the operator is authorized to assume the requested role and perform services within that role. Related controls: SC-12, SC-13.</t>
  </si>
  <si>
    <t xml:space="preserve">Identification And Authentication (Non-Organizational Users) </t>
  </si>
  <si>
    <t>Non-organizational users include information system users other than organizational users explicitly covered by IA-2. These individuals are uniquely identified and authenticated for accesses other than those accesses explicitly identified and documented in AC-14. In accordance with the E-Authentication E-Government initiative, authentication of non-organizational users accessing federal information systems may be required to protect federal, proprietary, or privacy-related information (with exceptions noted for national security systems). Organizations use risk assessments to determine authentication needs and consider scalability, practicality, and security in balancing the need to ensure ease of use for access to federal information and information systems with the need to protect and adequately mitigate risk. IA-2 addresses identification and authentication requirements for access to information systems by organizational users. Related controls: AC-2, AC-14, AC-17, AC-18, IA-2, IA-4, IA-5, MA-4, RA-3, SA-12, SC-8.</t>
  </si>
  <si>
    <t>IA-8(1)</t>
  </si>
  <si>
    <t>Identification And Authentication (Non-Organizational Users) | Acceptance of PIV Credentials from Other Agencies</t>
  </si>
  <si>
    <t>The information system accepts and electronically verifies Personal Identity Verification (PIV) credentials from other federal agencies.</t>
  </si>
  <si>
    <t>This control enhancement applies to logical access control systems (LACS) and physical access control systems (PACS). Personal Identity Verification (PIV) credentials are those credentials issued by federal agencies that conform to FIPS Publication 201 and supporting guidance documents. OMB Memorandum 11-11 requires federal agencies to continue implementing the requirements specified in HSPD-12 to enable agency-wide use of PIV credentials. Related controls: AU-2, PE-3, SA-4.</t>
  </si>
  <si>
    <t>IA-8(2)</t>
  </si>
  <si>
    <t>Identification And Authentication (Non-Organizational Users)  | Acceptance of Third-Party Credentials</t>
  </si>
  <si>
    <t>The information system accepts only FICAM-approved third-party credentials.</t>
  </si>
  <si>
    <t>This control enhancement typically applies to organizational information systems that are accessible to the general public, for example, public-facing websites. Third-party credentials are those credentials issued by nonfederal government entities approved by the Federal Identity, Credential, and Access Management (FICAM) Trust Framework Solutions initiative. Approved third-party credentials meet or exceed the set of minimum federal government-wide technical, security, privacy, and organizational maturity requirements. This allows federal government relying parties to trust such credentials at their approved assurance levels. Related control: AU-2.</t>
  </si>
  <si>
    <t>IA-8(3)</t>
  </si>
  <si>
    <t>Identification And Authentication (Non-Organizational Users)  | Use of FICAM-Approved Products</t>
  </si>
  <si>
    <t>The organization employs only FICAM-approved information system components in [Assignment: organization-defined information systems] to accept third-party credentials.</t>
  </si>
  <si>
    <t>This control enhancement typically applies to information systems that are accessible to the general public, for example, public-facing websites. FICAM-approved information system components include, for example, information technology products and software libraries that have been approved by the Federal Identity, Credential, and Access Management conformance program. Related control: SA-4.</t>
  </si>
  <si>
    <t>IA-8(4)</t>
  </si>
  <si>
    <t>Identification And Authentication (Non-Organizational Users)  | Use of FICAM-Issued Products</t>
  </si>
  <si>
    <t>The information system conforms to FICAM-issued profiles.</t>
  </si>
  <si>
    <t>This control enhancement addresses open identity management standards. To ensure that these standards are viable, robust, reliable, sustainable (e.g., available in commercial information technology products), and interoperable as documented, the United States Government assesses and scopes identity management standards and technology implementations against applicable federal legislation, directives, policies, and requirements. The result is FICAM-issued implementation profiles of approved protocols (e.g., FICAM authentication protocols such as SAML 2.0 and OpenID 2.0, as well as other protocols such as the FICAM Backend Attribute Exchange). Related control: SA-4.</t>
  </si>
  <si>
    <t>IA-8(5)</t>
  </si>
  <si>
    <t>Identification And Authentication (Non-Organizational Users) | Acceptance of PIV-I Credentials</t>
  </si>
  <si>
    <t>The information system accepts and electronically verifies Personal Identity Verification-I (PIV-I) credentials.</t>
  </si>
  <si>
    <t>This control enhancement: (i) applies to logical and physical access control systems; and (ii) addresses Non-Federal Issuers (NFIs) of identity cards that desire to interoperate with United States Government Personal Identity Verification (PIV) information systems and that can be trusted by federal government-relying parties. The X.509 certificate policy for the Federal Bridge Certification Authority (FBCA) addresses PIV-I requirements. The PIV-I card is suitable for Assurance Level 4 as defined in OMB Memorandum 04-04 and NIST Special Publication 800-63, and multifactor authentication as defined in NIST Special Publication 800-116. PIV-I credentials are those credentials issued by a PIV-I provider whose PIV-I certificate policy maps to the Federal Bridge PIV-I Certificate Policy. A PIV-I provider is cross-certified (directly or through another PKI bridge) with the FBCA with policies that have been mapped and approved as meeting the requirements of the PIV-I policies defined in the FBCA certificate policy. Related control: AU-2.</t>
  </si>
  <si>
    <t>IA-9</t>
  </si>
  <si>
    <t>Service Identification and Authentication</t>
  </si>
  <si>
    <t>The organization identifies and authenticates [Assignment: organization-defined information system services] using [Assignment: organization-defined security safeguards].</t>
  </si>
  <si>
    <t>This control supports service-oriented architectures and other distributed architectural approaches requiring the identification and authentication of information system services. In such architectures, external services often appear dynamically. Therefore, information systems should be able to determine in a dynamic manner, if external providers and associated services are authentic. Safeguards implemented by organizational information systems to validate provider and service authenticity include, for example, information or code signing, provenance graphs, and/or electronic signatures indicating or including the sources of services.</t>
  </si>
  <si>
    <t>IA-9(1)</t>
  </si>
  <si>
    <t>Service Identification and Authentication | Information Exchange</t>
  </si>
  <si>
    <t>The organization ensures that service providers receive, validate, and transmit identification and authentication information.</t>
  </si>
  <si>
    <t>IA-9(2)</t>
  </si>
  <si>
    <t>Service Identification and Authentication  | Transmission of Decisions</t>
  </si>
  <si>
    <t>The organization ensures that identification and authentication decisions are transmitted between [Assignment: organization-defined services] consistent with organizational policies.</t>
  </si>
  <si>
    <t>For distributed architectures (e.g., service-oriented architectures), the decisions regarding the validation of identification and authentication claims may be made by services separate from the services acting on those decisions. In such situations, it is necessary to provide the identification and authentication decisions (as opposed to the actual identifiers and authenticators) to the services that need to act on those decisions. Related control: SC-8.</t>
  </si>
  <si>
    <t>IA-10</t>
  </si>
  <si>
    <t>Adaptive Identification and Authentication</t>
  </si>
  <si>
    <t>The organization requires that individuals accessing the information system employ [Assignment: organization-defined supplemental authentication techniques or mechanisms] under specific [Assignment: organization-defined circumstances or situations].</t>
  </si>
  <si>
    <t>Adversaries may compromise individual authentication mechanisms and subsequently attempt to impersonate legitimate users. This situation can potentially occur with any authentication mechanisms employed by organizations. To address this threat, organizations may employ specific techniques/mechanisms and establish protocols to assess suspicious behavior (e.g., individuals accessing information that they do not typically access as part of their normal duties, roles, or responsibilities, accessing greater quantities of information than the individuals would routinely access, or attempting to access information from suspicious network addresses). In these situations when certain preestablished conditions or triggers occur, organizations can require selected individuals to provide additional authentication information. Another potential use for adaptive identification and authentication is to increase the strength of mechanism based on the number and/or types of records being accessed. Related controls: AU-6, SI-4.</t>
  </si>
  <si>
    <t>IA-11</t>
  </si>
  <si>
    <t>Re-authentication</t>
  </si>
  <si>
    <t>The organization requires users and devices to re-authenticate when [Assignment: organization-defined circumstances or situations requiring re-authentication].</t>
  </si>
  <si>
    <t>In addition to the re-authentication requirements associated with session locks, organizations may require re-authentication of individuals and/or devices in other situations including, for example: (i) when authenticators change; (ii), when roles change; (iii) when security categories of information systems change; (iv), when the execution of privileged functions occurs; (v) after a fixed period of time; or (vi) periodically. Related control: AC-11.</t>
  </si>
  <si>
    <t xml:space="preserve">Incident Response Policy And Procedures </t>
  </si>
  <si>
    <t>The organization:
a. Develops, documents, and disseminates to [Assignment: organization-defined personnel or roles]:
    1. An incident response policy that addresses purpose, scope, roles, responsibilities, management commitment, coordination among organizational entities, and compliance; and
    2. Procedures to facilitate the implementation of the incident response policy and associated incident response controls; and
b. Reviews and updates the current:
    1. Incident response policy [Assignment: organization-defined frequency]; and
    2. Incident response procedures [Assignment: organization-defined frequency].</t>
  </si>
  <si>
    <t>This control addresses the establishment of policy and procedures for the effective implementation of selected security controls and control enhancements in the IR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</si>
  <si>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Incident Response Training </t>
  </si>
  <si>
    <t>The organization provides incident response training to information system users consistent with assigned roles and responsibilities:
a. Within [Assignment: organization-defined time period] of assuming an incident response role or responsibility;
b. When required by information system changes; and
c. [Assignment: organization-defined frequency] thereafter.</t>
  </si>
  <si>
    <t>Incident response training provided by organizations is linked to the assigned roles and responsibilities of organizational personnel to ensure the appropriate content and level of detail is included in such training. For example, regular users may only need to know who to call or how to recognize an incident on the information system; system administrators may require additional training on how to handle/remediate incidents; and incident responders may receive more specific training on forensics, reporting, system recovery, and restoration. Incident response training includes user training in the identification and reporting of suspicious activities, both from external and internal sources. Related controls: AT-3, CP-3, IR-8.</t>
  </si>
  <si>
    <t>Incident Response Training | Simulated Events</t>
  </si>
  <si>
    <t>The organization incorporates simulated events into incident response training to facilitate effective response by personnel in crisis situations.</t>
  </si>
  <si>
    <t>Incident Response Training | Automated Training Environments</t>
  </si>
  <si>
    <t>The organization employs automated mechanisms to provide a more thorough and realistic incident response training environment.</t>
  </si>
  <si>
    <t xml:space="preserve">Incident Response Testing </t>
  </si>
  <si>
    <t>The organization tests the incident response capability for the information system [Assignment: organization-defined frequency] using [Assignment: organization-defined tests] to
determine the incident response effectiveness and documents the results.</t>
  </si>
  <si>
    <t>Organizations test incident response capabilities to determine the overall effectiveness of the capabilities and to identify potential weaknesses or deficiencies. Incident response testing includes, for example, the use of checklists, walk-through or tabletop exercises, simulations (parallel/full interrupt), and comprehensive exercises. Incident response testing can also include a determination of the effects on organizational operations (e.g., reduction in mission capabilities), organizational assets, and individuals due to incident response. Related controls: CP-4, IR-8.</t>
  </si>
  <si>
    <t>Incident Response Testing | Automated Testing</t>
  </si>
  <si>
    <t>The organization employs automated mechanisms to more thoroughly and effectively test the incident response capability.</t>
  </si>
  <si>
    <t>Organizations use automated mechanisms to more thoroughly and effectively test incident response capabilities, for example: (i) by providing more complete coverage of incident response issues; (ii) by selecting more realistic test scenarios and test environments; and (iii) by stressing the response capability. Related control: AT-2.</t>
  </si>
  <si>
    <t>IR-3(2)</t>
  </si>
  <si>
    <t>Incident Response Testing | Coordination with Related Plans</t>
  </si>
  <si>
    <t>The organization coordinates incident response testing with organizational elements responsible for related plans.</t>
  </si>
  <si>
    <t>Organizational plans related to incident response testing include, for example, Business Continuity Plans, Contingency Plans, Disaster Recovery Plans, Continuity of Operations Plans, Crisis Communications Plans, Critical Infrastructure Plans, and Occupant Emergency Plans.</t>
  </si>
  <si>
    <t xml:space="preserve">Incident Handling </t>
  </si>
  <si>
    <t>The organization:
a. Implements an incident handling capability for security incidents that includes preparation, detection and analysis, containment, eradication, and recovery;
b. Coordinates incident handling activities with contingency planning activities; and
c. Incorporates lessons learned from ongoing incident handling activities into incident response procedures, training, and testing/exercises, and implements the resulting changes accordingly.</t>
  </si>
  <si>
    <t>Organizations recognize that incident response capability is dependent on the capabilities of organizational information systems and the mission/business processes being supported by those systems. Therefore, organizations consider incident response as part of the definition, design, and development of mission/business processes and information systems. Incident-related information can be obtained from a variety of sources including, for example, audit monitoring, network monitoring, physical access monitoring, user/administrator reports, and reported supply chain events. Effective incident handling capability includes coordination among many organizational entities including, for example, mission/business owners, information system owners, authorizing officials, human resources offices, physical and personnel security offices, legal departments, operations personnel, procurement offices, and the risk executive (function). Related controls: AU-6, CM-6, CP-2, CP-4, IR-2, IR-3, IR-8, PE-6, SC-5, SC-7, SI-3, SI-4, SI-7.</t>
  </si>
  <si>
    <t>Incident Handling | Automated Incident Handling Processes</t>
  </si>
  <si>
    <t>Automated mechanisms supporting incident handling processes include, for example, online incident management systems.</t>
  </si>
  <si>
    <t>Incident Handling | Dynamic Reconfiguration</t>
  </si>
  <si>
    <t>The organization includes dynamic reconfiguration of [Assignment: organization-defined information system components] as part of the incident response capability.</t>
  </si>
  <si>
    <t>Dynamic reconfiguration includes, for example, changes to router rules, access control lists, intrusion detection/prevention system parameters, and filter rules for firewalls and gateways. Organizations perform dynamic reconfiguration of information systems, for example, to stop attacks, to misdirect attackers, and to isolate components of systems, thus limiting the extent of the damage from breaches or compromises. Organizations include time frames for achieving the reconfiguration of information systems in the definition of the reconfiguration capability, considering the potential need for rapid response in order to effectively address sophisticated cyber threats. Related controls: AC-2, AC-4, AC-16, CM-2, CM-3, CM-4.</t>
  </si>
  <si>
    <t>Incident Handling | Continuity of Operations</t>
  </si>
  <si>
    <t>The organization identifies [Assignment: organization-defined classes of incidents] and [Assignment: organization-defined actions to take in response to classes of incidents] to ensure continuation of organizational missions and business functions.</t>
  </si>
  <si>
    <t>Classes of incidents include, for example, malfunctions due to design/implementation errors and omissions, targeted malicious attacks, and untargeted malicious attacks. Appropriate incident response actions include, for example, graceful degradation, information system shutdown, fall back to manual mode/alternative technology whereby the system operates differently, employing deceptive measures, alternate information flows, or operating in a mode that is reserved solely for when systems are under attack.</t>
  </si>
  <si>
    <t>﻿IR-4(4)</t>
  </si>
  <si>
    <t>Incident Handling | Information Correlation</t>
  </si>
  <si>
    <t>Sometimes the nature of a threat event, for example, a hostile cyber attack, is such that it can only be observed by bringing together information from different sources including various reports and reporting procedures established by organizations.</t>
  </si>
  <si>
    <t>Incident Handling | Automatic Disabling of Information Systems</t>
  </si>
  <si>
    <t>The organization implements a configurable capability to automatically disable the information system if [Assignment: organization-defined security violations] are detected.</t>
  </si>
  <si>
    <t>IR-4(6)</t>
  </si>
  <si>
    <t>Incident Handling | Insider Threats - Specific Capabilities</t>
  </si>
  <si>
    <t>The organization implements incident handling capability for insider threats.</t>
  </si>
  <si>
    <t>While many organizations address insider threat incidents as an inherent part of their organizational incident response capability, this control enhancement provides additional emphasis on this type of threat and the need for specific incident handling capabilities (as defined within organizations) to provide appropriate and timely responses.</t>
  </si>
  <si>
    <t>IR-4(7)</t>
  </si>
  <si>
    <t>Incident Handling | Insider Threats - Intra-Organization Coordination</t>
  </si>
  <si>
    <t>The organization coordinates incident handling capability for insider threats across [Assignment: organization-defined components or elements of the organization].</t>
  </si>
  <si>
    <t>Incident handling for insider threat incidents (including preparation, detection and analysis, containment, eradication, and recovery) requires close coordination among a variety of organizational components or elements to be effective. These components or elements include, for example, mission/business owners, information system owners, human resources offices, procurement offices, personnel/physical security offices, operations personnel, and risk executive (function). In addition, organizations may require external support from federal, state, and local law enforcement agencies.</t>
  </si>
  <si>
    <t>IR-4(8)</t>
  </si>
  <si>
    <t>Incident Handling | Correlation with External Organizations</t>
  </si>
  <si>
    <t>The organization coordinates with [Assignment: organization-defined external organizations] to correlate and share [Assignment: organization-defined incident information] to achieve a crossorganization perspective on incident awareness and more effective incident responses.</t>
  </si>
  <si>
    <t>The coordination of incident information with external organizations including, for example, mission/business partners, military/coalition partners, customers, and multitiered developers, can provide significant benefits. Cross-organizational coordination with respect to incident handling can serve as an important risk management capability. This capability allows organizations to leverage critical information from a variety of sources to effectively respond to information security-related incidents potentially affecting the organization’s operations, assets, and individuals.</t>
  </si>
  <si>
    <t>IR-4(9)</t>
  </si>
  <si>
    <t>Incident Handling | Dynamic Response Capability</t>
  </si>
  <si>
    <t>The organization employs [Assignment: organization-defined dynamic response capabilities] to effectively respond to security incidents.</t>
  </si>
  <si>
    <t>This control enhancement addresses the deployment of replacement or new capabilities in a timely manner in response to security incidents (e.g., adversary actions during hostile cyber attacks). This includes capabilities implemented at the mission/business process level (e.g., activating alternative mission/business processes) and at the information system level. Related control: CP-10.</t>
  </si>
  <si>
    <t>IR-4(10)</t>
  </si>
  <si>
    <t>Incident Handling | Supply Chain Coordination</t>
  </si>
  <si>
    <t>The organization coordinates incident-handling activities involving supply chain events with other organizations involved in the supply chain.</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</si>
  <si>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t>
  </si>
  <si>
    <t xml:space="preserve">Incident Monitoring </t>
  </si>
  <si>
    <t>Documenting information system security incidents includes, for example, maintaining records about each incident, the status of the incident, and other pertinent information necessary for forensics, evaluating incident details, trends, and handling. Incident information can be obtained from a variety of sources including, for example, incident reports, incident response teams, audit monitoring, network monitoring, physical access monitoring, and user/administrator reports. Related controls: AU-6, IR-8, PE-6, SC-5, SC-7, SI-3, SI-4, SI-7.</t>
  </si>
  <si>
    <t>Incident Monitoring | Automated Tracking/ Data Collection/ Analysis</t>
  </si>
  <si>
    <t>Automated mechanisms for tracking security incidents and collecting/analyzing incident information include, for example, the Einstein network monitoring device and monitoring online Computer Incident Response Centers (CIRCs) or other electronic databases of incidents. Related controls: AU-7, IR-4.</t>
  </si>
  <si>
    <t xml:space="preserve">Incident Reporting </t>
  </si>
  <si>
    <t>The organization:
a. Requires personnel to report suspected security incidents to the organizational incident response capability within [Assignment: organization-defined time-period]; and
b. Reports security incident information to [Assignment: organization-defined authorities].</t>
  </si>
  <si>
    <t>The intent of this control is to address both specific incident reporting requirements within an organization and the formal incident reporting requirements for federal agencies and their subordinate organizations. Suspected security incidents include, for example, the receipt of suspicious email communications that can potentially contain malicious code. The types of security incidents reported, the content and timeliness of the reports, and the designated reporting authorities reflect applicable federal laws, Executive Orders, directives, regulations, policies, standards, and guidance. Current federal policy requires that all federal agencies (unless specifically exempted from such requirements) report security incidents to the United States Computer Emergency Readiness Team (US-CERT) within specified time frames designated in the US-CERT Concept of Operations for Federal Cyber Security Incident Handling. Related controls: IR-4, IR-5, IR-8.</t>
  </si>
  <si>
    <t>Incident Reporting | Automated Reporting</t>
  </si>
  <si>
    <t>Related control: IR-7.</t>
  </si>
  <si>
    <t>Incident Reporting | Vulnerabilities Related to Incidents</t>
  </si>
  <si>
    <t>The organization reports information system vulnerabilities associated with reported security incidents to [Assignment: organization-defined personnel].</t>
  </si>
  <si>
    <t>IR-6(3)</t>
  </si>
  <si>
    <t>Incident Reporting | Coordination with Supply Chain</t>
  </si>
  <si>
    <t>The organization provides security incident information to other organizations involved in the supply chain for information systems or information system components related to the incident.</t>
  </si>
  <si>
    <t>Organizations involved in supply chain activities include, for example, system/product developers, integrators, manufacturers, packagers, assemblers, distributors, vendors, and resellers. Supply chain incidents include, for example, compromises/breaches involving information system components, information technology products, development processes or personnel, and distribution processes or warehousing facilities. Organizations determine the appropriate information to share considering the value gained from support by external organizations with the potential for harm due to sensitive information being released to outside organizations of perhaps questionable trustworthiness.</t>
  </si>
  <si>
    <t xml:space="preserve">Incident Response Assistance </t>
  </si>
  <si>
    <t>The organization provides an incident response support resource, integral to the organizational incident response capability, that offers advice and assistance to users of the information system for the handling and reporting of security incidents.</t>
  </si>
  <si>
    <t>Incident response support resources provided by organizations include, for example, help desks, assistance groups, and access to forensics services, when required. Related controls: AT-2, IR-4, IR-6, IR-8, SA-9.</t>
  </si>
  <si>
    <t>Incident Response Assistance | Automation Support for Availability of Information/ Support</t>
  </si>
  <si>
    <t>The organization employs automated mechanisms to increase the availability of incident response related information and support.</t>
  </si>
  <si>
    <t>Automated mechanisms can provide a push and/or pull capability for users to obtain incident response assistance. For example, individuals might have access to a website to query the assistance capability, or conversely, the assistance capability may have the ability to proactively send information to users (general distribution or targeted) as part of increasing understanding of current response capabilities and support.</t>
  </si>
  <si>
    <t>Incident Response Assistance | Coordination with External Providers</t>
  </si>
  <si>
    <t>The organization:
(a) Establishes a direct, cooperative relationship between its incident response capability and external providers of information system protection capability; and
(b) Identifies organizational incident response team members to the external providers.</t>
  </si>
  <si>
    <t>External providers of information system protection capability include, for example, the Computer Network Defense program within the U.S. Department of Defense. External providers help to protect, monitor, analyze, detect, and respond to unauthorized activity within organizational information systems and networks.</t>
  </si>
  <si>
    <t xml:space="preserve">Incident Response Plan </t>
  </si>
  <si>
    <t>The organization:
a. Develops an incident response plan that:
    1. Provides the organization with a roadmap for implementing its incident response capability;
    2. Describes the structure and organization of the incident response capability;
    3. Provides a high-level approach for how the incident response capability fits into the overall organization;
    4. Meets the unique requirements of the organization, which relate to mission, size, structure, and functions;
    5. Defines reportable incidents;
    6. Provides metrics for measuring the incident response capability within the organization;
    7. Defines the resources and management support needed to effectively maintain and mature an incident response capability; and
    8. Is reviewed and approved by [Assignment: organization-defined personnel or roles];
b. Distributes copies of the incident response plan to [Assignment: organization-defined incident response personnel (identified by name and/or by role) and organizational elements];
c. Reviews the incident response plan [Assignment: organization-defined frequency];
d. Updates the incident response plan to address system/organizational changes or problems encountered during plan implementation, execution, or testing;
e. Communicates incident response plan changes to [Assignment: organization-defined incident response personnel (identified by name and/or by role) and organizational elements]; and
f. Protects the incident response plan from unauthorized disclosure and modification.</t>
  </si>
  <si>
    <t>It is important that organizations develop and implement a coordinated approach to incident response. Organizational missions, business functions, strategies, goals, and objectives for incident response help to determine the structure of incident response capabilities. As part of a comprehensive incident response capability, organizations consider the coordination and sharing of information with external organizations, including, for example, external service providers and organizations involved in the supply chain for organizational information systems. Related controls: MP-2, MP-4, MP-5.</t>
  </si>
  <si>
    <t>IR-9</t>
  </si>
  <si>
    <t>Information Spillage Response</t>
  </si>
  <si>
    <t>The organization responds to information spills by:
a. Identifying the specific information causing the information system contamination;
b. Alerting [Assignment: organization-defined personnel] of the information spill using a secure
method of communication;
c. Isolating the contaminated information system;
d. Eradicating the information from the contaminated information system;
e. Identifying other information systems that may have been subsequently contaminated; and
f. Performing other [Assignment: organization-defined actions].</t>
  </si>
  <si>
    <t>Information spillage refers to instances where either classified or sensitive information is inadvertently placed on information systems that are not authorized to process such information. Such information spills often occur when information that is initially thought to be of lower sensitivity is transmitted to an information system and then is subsequently determined to be of higher sensitivity. At that point, corrective action is required. The nature of the organizational response is generally based upon the degree of sensitivity of the spilled information (e.g., security category or classification level), the security capabilities of the information system, the specific nature of contaminated storage media, and the access authorizations (e.g., security clearances) of individuals with authorized access to the contaminated system. The methods used to communicate information about the spill after the fact do not involve methods directly associated with the actual spill to minimize the risk of further spreading the contamination before such contamination is isolated and eradicated.</t>
  </si>
  <si>
    <t>IR-9(1)</t>
  </si>
  <si>
    <t>Information Spillage Response | Responsible Personnel</t>
  </si>
  <si>
    <t>The organization identifies [Assignment: organization-defined personnel] with responsibility for responding to information spills.</t>
  </si>
  <si>
    <t>IR-9(2)</t>
  </si>
  <si>
    <t>Information Spillage Response | Training</t>
  </si>
  <si>
    <t>The organization provides information spillage response training [Assignment: organizationdefined frequency].</t>
  </si>
  <si>
    <t>IR-9(3)</t>
  </si>
  <si>
    <t>Information Spillage Response | Post-Spill Operations</t>
  </si>
  <si>
    <t>The organization implements [Assignment: organization-defined procedures] to ensure that organizational personnel impacted by information spills can continue to carry out assigned tasks while contaminated systems are undergoing corrective actions.</t>
  </si>
  <si>
    <t>Correction actions for information systems contaminated due to information spillages may be very time-consuming. During those periods, personnel may not have access to the contaminated systems, which may potentially affect their ability to conduct organizational business.</t>
  </si>
  <si>
    <t>IR-9(4)</t>
  </si>
  <si>
    <t>Information Spillage Response | Exposure to Unauthorized Personnel</t>
  </si>
  <si>
    <t>The organization employs [Assignment: organization-defined security safeguards] for personnel exposed to information not within assigned access authorizations.</t>
  </si>
  <si>
    <t>Security safeguards include, for example, making personnel exposed to spilled information aware of the federal laws, directives, policies, and/or regulations regarding the information and the restrictions imposed based on exposure to such information.</t>
  </si>
  <si>
    <t>IR-10</t>
  </si>
  <si>
    <t>Integrated Information Security Cell</t>
  </si>
  <si>
    <t>The organization establishes an integrated team of forensic/malicious code analysts, tool developers, and real-time operations personnel.</t>
  </si>
  <si>
    <t>Having an integrated team for incident response facilitates information sharing. Such capability allows organizational personnel, including developers, implementers, and operators, to leverage the team knowledge of the threat in order to implement defensive measures that will enable organizations to deter intrusions more effectively. Moreover, it promotes the rapid detection of intrusions, development of appropriate mitigations, and the deployment of effective defensive measures. For example, when an intrusion is detected, the integrated security analysis team can rapidly develop an appropriate response for operators to implement, correlate the new incident with information on past intrusions, and augment ongoing intelligence development. This enables the team to identify adversary TTPs that are linked to the operations tempo or to specific missions/business functions, and to define responsive actions in a way that does not disrupt the mission/business operations. Ideally, information security analysis teams are distributed within organizations to make the capability more resilient.</t>
  </si>
  <si>
    <t xml:space="preserve">System Maintenance Policy And Procedures </t>
  </si>
  <si>
    <t>The organization:
a. Develops, documents, and disseminates to [Assignment: organization-defined personnel or roles]:
    1. A system maintenance policy that addresses purpose, scope, roles, responsibilities, management commitment, coordination among organizational entities, and compliance; and
    2. Procedures to facilitate the implementation of the system maintenance policy and associated system maintenance controls; and
b. Reviews and updates the current:
    1. System maintenance policy [Assignment: organization-defined frequency]; and
    2. System maintenance procedures [Assignment: organization-defined frequency].</t>
  </si>
  <si>
    <t>This control addresses the establishment of policy and procedures for the effective implementation of selected security controls and control enhancements in the MA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</si>
  <si>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Controlled Maintenance </t>
  </si>
  <si>
    <t>The organization:
a. Schedules, performs, documents, and reviews records of, maintenance and repairs on information system components in accordance with manufacturer or vendor specifications and /or organizational requirements;
b. Approves and monitors all maintenance activities, whether performed on site or remotely and whether the equipment is serviced on site or removed to another location;
c. Requires that [Assignment: organization-defined personnel] explicitly approve the removal of the information system or system components from organizational facilities for off-site
maintenance or repairs;
d. Sanitizes equipment to remove all information from associated media prior to removal from organizational facilities for off-site maintenance or repairs;
e. Checks all potentially impacted security controls to verify that the controls are still functioning properly following maintenance or repair actions; and
f. Includes [Assignment: organization-defined maintenance-related information] in organizational maintenance records.</t>
  </si>
  <si>
    <t>This control addresses the information security aspects of the information system maintenance program and applies to all types of maintenance to any system component (including applications) conducted by any local or nonlocal entity (e.g., in-contract, warranty, in-house, software maintenance agreement). System maintenance also includes those components not directly associated with information processing and/or data/information retention such as scanners, copiers, and printers. Information necessary for creating effective maintenance records includes, for example: (i) date and time of maintenance; (ii) name of individuals or group performing the maintenance; (iii) name of escort, if necessary; (iv) a description of the maintenance performed; and (v) information system components/equipment removed or replaced (including identification numbers, if applicable). The level of detail included in maintenance records can be informed by the security categories of organizational information systems. Organizations consider supply chain issues associated with replacement components for information systems. Related controls: CM-3, CM-4, MA-4, MP-6, PE-16, SA-12, SI-2.</t>
  </si>
  <si>
    <r>
      <t xml:space="preserve">Controlled Maintenance | Record Content
</t>
    </r>
    <r>
      <rPr>
        <b/>
        <sz val="11"/>
        <color theme="1"/>
        <rFont val="Calibri"/>
        <family val="2"/>
        <scheme val="minor"/>
      </rPr>
      <t>(Withdrawn)</t>
    </r>
  </si>
  <si>
    <t>[Withdrawn: Incorporated into MA-2].</t>
  </si>
  <si>
    <t xml:space="preserve">Controlled Maintenance | Automated Maintenance Activities </t>
  </si>
  <si>
    <t>The organization:
(a) Employs automated mechanisms to schedule, conduct, and document maintenance and repairs; and
(b) Produces up-to date, accurate, and complete records of all maintenance and repair actions requested, scheduled, in process, and completed.</t>
  </si>
  <si>
    <t>Related controls: CA-7, MA-3.</t>
  </si>
  <si>
    <t xml:space="preserve">Maintenance Tools </t>
  </si>
  <si>
    <t>The organization approves, controls, and monitors information system maintenance tools.</t>
  </si>
  <si>
    <t>This control addresses security-related issues associated with maintenance tools used specifically for diagnostic and repair actions on organizational information systems. Maintenance tools can include hardware, software, and firmware items. Maintenance tools are potential vehicles for transporting malicious code, either intentionally or unintentionally, into a facility and subsequently into organizational information systems. Maintenance tools can include, for example, hardware/software diagnostic test equipment and hardware/software packet sniffers. This control does not cover hardware/software components that may support information system maintenance, yet are a part of the system, for example, the software implementing “ping,” “ls,” “ipconfig,” or the hardware and software implementing the monitoring port of an Ethernet switch. Related controls: MA-2, MA-5, MP-6.</t>
  </si>
  <si>
    <t>Maintenance Tools | Inspect Tools</t>
  </si>
  <si>
    <t>The organization inspects the maintenance tools carried into a facility by maintenance personnel for improper or unauthorized modifications.</t>
  </si>
  <si>
    <t>If, upon inspection of maintenance tools, organizations determine that the tools have been modified in an improper/unauthorized manner or contain malicious code, the incident is handled consistent with organizational policies and procedures for incident handling. Related control: SI-7.</t>
  </si>
  <si>
    <t>Maintenance Tools | Inspect Media</t>
  </si>
  <si>
    <t>If, upon inspection of media containing maintenance diagnostic and test programs, organizations determine that the media contain malicious code, the incident is handled consistent with organizational incident handling policies and procedures. Related control: SI-3.</t>
  </si>
  <si>
    <t>Maintenance Tools | Prevent Unauthorized Removal</t>
  </si>
  <si>
    <t>The organization prevents the unauthorized removal of maintenance equipment containing organizational information by:
(a) Verifying that there is no organizational information contained on the equipment;
(b) Sanitizing or destroying the equipment;
(c) Retaining the equipment within the facility; or                        
(d) Obtaining an exemption from [Assignment: organization-defined personnel] explicitly authorizing removal of the equipment from the facility.</t>
  </si>
  <si>
    <t>Organizational information includes all information specifically owned by organizations and information provided to organizations in which organizations serve as information stewards</t>
  </si>
  <si>
    <t>Maintenance Tools | Restricted Tool Use</t>
  </si>
  <si>
    <t>The information system restricts the use of maintenance tools to authorized personnel only.</t>
  </si>
  <si>
    <t>This control enhancement applies to information systems that are used to carry out maintenance functions. Related controls: AC-2, AC-3, AC-5, AC-6.</t>
  </si>
  <si>
    <t xml:space="preserve">Nonlocal Maintenance </t>
  </si>
  <si>
    <t>The organization:
a. Approves and monitors nonlocal maintenance and diagnostic activities;
b. Allows the use of nonlocal maintenance and diagnostic tools only as consistent with organizational policy and documented in the security plan for the information system;
c. Employs strong authenticators in the establishment of nonlocal maintenance and diagnostic sessions;
d. Maintains records for nonlocal maintenance and diagnostic activities; and
e. Terminates session and network connections when nonlocal maintenance is completed.</t>
  </si>
  <si>
    <t>Nonlocal maintenance and diagnostic activities are those activities conducted by individuals communicating through a network, either an external network (e.g., the Internet) or an internal network. Local maintenance and diagnostic activities are those activities carried out by individuals physically present at the information system or information system component and not communicating across a network connection. Authentication techniques used in the establishment of nonlocal maintenance and diagnostic sessions reflect the network access requirements in IA-2. Typically, strong authentication requires authenticators that are resistant to replay attacks and employ multifactor authentication. Strong authenticators include, for example, PKI where certificates are stored on a token protected by a password, passphrase, or biometric. Enforcing requirements in MA-4 is accomplished in part by other controls. Related controls: AC-2, AC-3, AC-6, AC-17, AU-2, AU-3, IA-2, IA-4, IA-5, IA-8, MA-2, MA-5, MP-6, PL-2, SC-7, SC-10, SC-17.</t>
  </si>
  <si>
    <t>Nonlocal Maintenance | Auditing and Review</t>
  </si>
  <si>
    <t>The organization:
(a) Audits nonlocal maintenance and diagnostic sessions [Assignment: organization-defined audit events]; and
(b) Reviews the records of the maintenance and diagnostic sessions.</t>
  </si>
  <si>
    <t>Related controls: AU-2, AU-6, AU-12.</t>
  </si>
  <si>
    <t>Nonlocal Maintenance | Document Nonlocal Maintenance</t>
  </si>
  <si>
    <t>The organization documents in the security plan for the information system, the policies and procedures for the establishment and use of nonlocal maintenance and diagnostic connections.</t>
  </si>
  <si>
    <t>Nonlocal Maintenance | Comparable Security/ Sanitization</t>
  </si>
  <si>
    <t>The organization:
(a) Requires that non-local maintenance and diagnostic services be performed from an information system that implements a security capability comparable to the capability implemented on the system being serviced; or                                                           
(b) Removes the component to be serviced from the information system and prior to non-local maintenance or diagnostic services, sanitizes the component (with regard to organizational information) before removal from organizational facilities, and after the service is performed, inspects and sanitizes the component (with regard to potentially malicious software) before reconnecting the component to the information system.</t>
  </si>
  <si>
    <t>Comparable security capability on information systems, diagnostic tools, and equipment providing maintenance services implies that the implemented security controls on those systems, tools, and equipment are at least as comprehensive as the controls on the information system being serviced. Related controls: MA-3, SA-12, SI-3, SI-7.</t>
  </si>
  <si>
    <t>Nonlocal Maintenance | Authentication/ Separation of Maintenance Sessions</t>
  </si>
  <si>
    <t>The organization protects non-local maintenance sessions by:
(a) Employing [Assignment: organization-defined authenticators that are replay resistant]; and
(b) Separating the maintenance sessions from other network sessions with the information system by either:
- Physically separated communications paths; or
- Logically separated communications paths based upon encryption.</t>
  </si>
  <si>
    <t>Related control: SC-13.</t>
  </si>
  <si>
    <t>Nonlocal Maintenance | Approvals and Notifications</t>
  </si>
  <si>
    <t>The organization:
(a) Requires the approval of each nonlocal maintenance session by [Assignment: organization-defined personnel or roles]; and
(b) Notifies [Assignment: organization-defined personnel or roles] of the date and time of planned nonlocal maintenance.</t>
  </si>
  <si>
    <t>Notification may be performed by maintenance personnel. Approval of nonlocal maintenance sessions is accomplished by organizational personnel with sufficient information security and information system knowledge to determine the appropriateness of the proposed maintenance.</t>
  </si>
  <si>
    <t>Nonlocal Maintenance | Cryptographic Protection</t>
  </si>
  <si>
    <t>The information system implements cryptographic mechanisms to protect the integrity and confidentiality of nonlocal maintenance and diagnostic communications.</t>
  </si>
  <si>
    <t>Nonlocal Maintenance | Remote Disconnect Verification</t>
  </si>
  <si>
    <t>The information system implements remote disconnect verification at the termination of nonlocal maintenance and diagnostic sessions.</t>
  </si>
  <si>
    <t>Remote disconnect verification ensures that remote connections from nonlocal maintenance sessions have been terminated and are no longer available for use. Related control: SC-13.</t>
  </si>
  <si>
    <t xml:space="preserve">Maintenance Personnel </t>
  </si>
  <si>
    <t>The organization:
a. Establishes a process for maintenance personnel authorization and maintains a list of authorized maintenance organizations or personnel;
b. Ensures that non-escorted personnel performing maintenance on the information system have required access authorizations; and
c. Designates organizational personnel with required access authorizations and technical competence to supervise the maintenance activities of personnel who do not possess the required access authorizations.</t>
  </si>
  <si>
    <t>This control applies to individuals performing hardware or software maintenance on organizational information systems, while PE-2 addresses physical access for individuals whose maintenance duties place them within the physical protection perimeter of the systems (e.g., custodial staff, physical plant maintenance personnel). Technical competence of supervising individuals relates to the maintenance performed on the information systems while having required access authorizations refers to maintenance on and near the systems. Individuals not previously identified as authorized maintenance personnel, such as information technology manufacturers, vendors, systems integrators, and consultants, may require privileged access to organizational information systems, for example, when required to conduct maintenance activities with little or no notice. Based on organizational assessments of risk, organizations may issue temporary credentials to these individuals. Temporary credentials may be for one-time use or for very limited time periods. Related controls: AC-2, IA-8, MP-2, PE-2, PE-3, PE-4, RA-3.</t>
  </si>
  <si>
    <t>Maintenance Personnel | Individuals without Appropriate Access</t>
  </si>
  <si>
    <t>The organization:
(a) Implements procedures for the use of maintenance personnel that lack appropriate security clearances or are not U.S. citizens, that include the following requirements:
    (1) Maintenance personnel who do not have needed access authorizations, clearances, or formal access approvals are escorted and supervised during the performance of maintenance and diagnostic activities on the information system by approved organizational personnel who are fully cleared, have appropriate access authorizations, and are technically qualified;
    (2) Prior to initiating maintenance or diagnostic activities by personnel who do not have needed access authorizations, clearances or formal access approvals, all volatile information storage components within the information system are sanitized and all nonvolatile storage media are removed or physically disconnected from the system and secured; and
(b) Develops and implements alternate security safeguards in the event an information system component cannot be sanitized, removed, or disconnected from the system.</t>
  </si>
  <si>
    <t>This control enhancement denies individuals who lack appropriate security clearances (i.e., individuals who do not possess security clearances or possess security clearances at a lower level than required) or who are not U.S. citizens, visual and electronic access to any classified information, Controlled Unclassified Information (CUI), or any other sensitive information contained on organizational information systems. Procedures for the use of maintenance personnel can be documented in security plans for the information systems. Related controls: MP-6, PL-2.</t>
  </si>
  <si>
    <t>Maintenance Personnel | Security Clearances for Classified Systems</t>
  </si>
  <si>
    <t>The organization ensures that personnel performing maintenance and diagnostic activities on an information system processing, storing, or transmitting classified information possess security clearances and formal access approvals for at least the highest classification level and for all compartments of information on the system.</t>
  </si>
  <si>
    <t>Related control: PS-3.</t>
  </si>
  <si>
    <t>Maintenance Personnel | Citizenship Requirements For Classified Systems</t>
  </si>
  <si>
    <t>Maintenance Personnel | Foreign Nationals</t>
  </si>
  <si>
    <t>The organization ensures that:
(a) Cleared foreign nationals (i.e., foreign nationals with appropriate security clearances), are used to conduct maintenance and diagnostic activities on classified information systems only when the systems are jointly owned and operated by the United States and foreign allied governments, or owned and operated solely by foreign allied governments; and                                                                                                                          (b) Approvals, consents, and detailed operational conditions regarding the use of foreign nationals to conduct maintenance and diagnostic activities on classified information systems
are fully documented within Memoranda of Agreements.</t>
  </si>
  <si>
    <t>MA-5(5)</t>
  </si>
  <si>
    <t>Maintenance Personnel | Non System-Related Maintenance</t>
  </si>
  <si>
    <t>The organization ensures that non-escorted personnel performing maintenance activities not directly associated with the information system but in the physical proximity of the system, have required access authorizations.</t>
  </si>
  <si>
    <t>Personnel performing maintenance activities in other capacities not directly related to the information system include, for example, physical plant personnel and janitorial personnel.</t>
  </si>
  <si>
    <t xml:space="preserve">Timely Maintenance </t>
  </si>
  <si>
    <t>The organization obtains maintenance support and/or spare parts for [Assignment: organization-defined information system components] within [Assignment: organization-defined time period] of failure.</t>
  </si>
  <si>
    <t>Organizations specify the information system components that result in increased risk to organizational operations and assets, individuals, other organizations, or the Nation when the functionality provided by those components is not operational. Organizational actions to obtain maintenance support typically include having appropriate contracts in place. Related controls: CM-8, CP-2, CP-7, SA-14, SA-15.</t>
  </si>
  <si>
    <t>MA-6(1)</t>
  </si>
  <si>
    <t>Timely Maintenance | Preventive Maintenance</t>
  </si>
  <si>
    <t>The organization performs preventive maintenance on [Assignment: organization-defined information system components] at [Assignment: organization-defined time intervals].</t>
  </si>
  <si>
    <t>Preventive maintenance includes proactive care and servicing of organizational information systems components for the purpose of maintaining equipment and facilities in satisfactory operating condition. Such maintenance provides for the systematic inspection, tests, measurements, adjustments, parts replacement, detection, and correction of incipient failures either before they occur or before they develop into major defects. The primary goal of preventive maintenance is to avoid/mitigate the consequences of equipment failures. Preventive maintenance is designed to preserve and restore equipment reliability by replacing worn components before they actually fail. Methods of determining what preventive (or other) failure management policies to apply include, for example, original equipment manufacturer (OEM) recommendations, statistical failure records, requirements of codes, legislation, or regulations within a jurisdiction, expert opinion, maintenance that has already been conducted on similar equipment, or measured values and performance indications.</t>
  </si>
  <si>
    <t>MA-6(2)</t>
  </si>
  <si>
    <t>Timely Maintenance | Predictive Maintenance</t>
  </si>
  <si>
    <t>The organization performs predictive maintenance on [Assignment: organization-defined information system components] at [Assignment: organization-defined time intervals].</t>
  </si>
  <si>
    <t>Predictive maintenance, or condition-based maintenance, attempts to evaluate the condition of equipment by performing periodic or continuous (online) equipment condition monitoring. The goal of predictive maintenance is to perform maintenance at a scheduled point in time when the maintenance activity is most cost-effective and before the equipment loses performance within a threshold. The predictive component of predictive maintenance stems from the goal of predicting the future trend of the equipment's condition. This approach uses principles of statistical process control to determine at what point in the future maintenance activities will be appropriate. Most predictive maintenance inspections are performed while equipment is in service, thereby minimizing disruption of normal system operations. Predictive maintenance can result in substantial cost savings and higher system reliability. Predictive maintenance tends to include measurement of the item. To evaluate equipment condition, predictive maintenance utilizes nondestructive testing technologies such as infrared, acoustic (partial discharge and airborne ultrasonic), corona detection, vibration analysis, sound level measurements, oil analysis, and other specific online tests.</t>
  </si>
  <si>
    <t>MA-6(3)</t>
  </si>
  <si>
    <t>Timely Maintenance | Automated Support for Predictive Maintenance</t>
  </si>
  <si>
    <t>The organization employs automated mechanisms to transfer predictive maintenance data to a computerized maintenance management system.</t>
  </si>
  <si>
    <t>A computerized maintenance management system maintains a computer database of information about the maintenance operations of organizations and automates processing equipment condition data in order to trigger maintenance planning, execution, and reporting.</t>
  </si>
  <si>
    <t xml:space="preserve">Media Protection Policy And Procedures </t>
  </si>
  <si>
    <t>The organization:
a. Develops, documents, and disseminates to [Assignment: organization-defined personnel or roles]:
    1. A media protection policy that addresses purpose, scope, roles, responsibilities, management commitment, coordination among organizational entities, and compliance; and
    2. Procedures to facilitate the implementation of the media protection policy and associated media protection controls; and
b. Reviews and updates the current:
    1. Media protection policy [Assignment: organization-defined frequency]; and
    2. Media protection procedures [Assignment: organization-defined frequency].</t>
  </si>
  <si>
    <t>This control addresses the establishment of policy and procedures for the effective implementation of selected security controls and control enhancements in the MP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</si>
  <si>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Media Access </t>
  </si>
  <si>
    <t>The organization restricts access to [Assignment: organization-defined types of digital and/or non-digital media] to [Assignment: organization-defined personnel or roles].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</si>
  <si>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Restricting non-digital media access includes, for example, denying access to patient medical records in a community hospital unless the individuals seeking access to such records are authorized healthcare providers. Restricting access to digital media includes, for example, limiting access to design specifications stored on compact disks in the media library to the project leader and the individuals on the development team. Related controls: AC-3, IA-2, MP-4, PE-2, PE-3, PL-2.</t>
  </si>
  <si>
    <r>
      <t xml:space="preserve">Media Access | Automated Restricted Access
</t>
    </r>
    <r>
      <rPr>
        <b/>
        <sz val="11"/>
        <color theme="1"/>
        <rFont val="Calibri"/>
        <family val="2"/>
        <scheme val="minor"/>
      </rPr>
      <t>(Withdrawn)</t>
    </r>
  </si>
  <si>
    <t>[Withdrawn: Incorporated into MP-4 (2)].</t>
  </si>
  <si>
    <t>﻿MP-2(2)</t>
  </si>
  <si>
    <r>
      <t xml:space="preserve">Media Access | Cryptographic Protection
</t>
    </r>
    <r>
      <rPr>
        <b/>
        <sz val="11"/>
        <color theme="1"/>
        <rFont val="Calibri"/>
        <family val="2"/>
        <scheme val="minor"/>
      </rPr>
      <t>(Withdrawn)</t>
    </r>
  </si>
  <si>
    <t>[Withdrawn: Incorporated into SC-28 (1)].</t>
  </si>
  <si>
    <t xml:space="preserve">Media Marking </t>
  </si>
  <si>
    <t>The organization:
a. Marks information system media indicating the distribution limitations, handling caveats, and applicable security markings (if any) of the information; and
b. Exempts [Assignment: organization-defined types of information system media] from marking as long as the media remain within [Assignment: organization-defined controlled areas].</t>
  </si>
  <si>
    <t>The term security marking refers to the application/use of human-readable security attributes. The term security labeling refers to the application/use of security attributes with regard to internal data structures within information systems (see AC-16). Information system media includes both digital and non-digital media. Digital media includes, for example, diskettes, magnetic tapes, external/removable hard disk drives, flash drives, compact disks, and digital video disks. Non-digital media includes, for example, paper and microfilm. Security marking is generally not required for media containing information determined by organizations to be in the public domain or to be publicly releasable. However, some organizations may require markings for public information indicating that the information is publicly releasable. Marking of information system media reflects applicable federal laws, Executive Orders, directives, policies, regulations, standards, and guidance. Related controls: AC-16, PL-2, RA-3.</t>
  </si>
  <si>
    <t xml:space="preserve">Media Storage </t>
  </si>
  <si>
    <t>The organization:
a. Physically controls and securely stores [Assignment: organization-defined types of digital and/or non-digital media] within [Assignment: organization-defined controlled areas]; and
b. Protects information system media until the media are destroyed or sanitized using approved equipment, techniques, and procedures.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</si>
  <si>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Physically controlling information system media includes, for example, conducting inventories, ensuring procedures are in place to allow individuals to check out and return media to the media library, and maintaining accountability for all stored media. Secure storage includes, for example, a locked drawer, desk, or cabinet, or a controlled media library. The type of media storage is commensurate with the security category and/or classification of the information residing on the media. Controlled areas are areas for which organizations provide sufficient physical and procedural safeguards to meet the requirements established for protecting information and/or information systems. For media containing information determined by organizations to be in the public domain, to be publicly releasable, or to have limited or no adverse impact on organizations or individuals if accessed by other than authorized personnel, fewer safeguards may be needed. In these situations, physical access controls provide adequate protection. Related controls: CP-6, CP-9, MP-2, MP-7, PE-3.</t>
  </si>
  <si>
    <r>
      <t xml:space="preserve">Media Storage | Cryptographic Protection
</t>
    </r>
    <r>
      <rPr>
        <b/>
        <sz val="11"/>
        <color theme="1"/>
        <rFont val="Calibri"/>
        <family val="2"/>
        <scheme val="minor"/>
      </rPr>
      <t>(Withdrawn)</t>
    </r>
  </si>
  <si>
    <t>MP-4(2)</t>
  </si>
  <si>
    <t>Media Storage | Automated Restricted Access</t>
  </si>
  <si>
    <t>Automated mechanisms can include, for example, keypads on the external entries to media storage areas. Related controls: AU-2, AU-9, AU-6, AU-12.</t>
  </si>
  <si>
    <t xml:space="preserve">Media Transport </t>
  </si>
  <si>
    <t>The organization:
a. Protects and controls [Assignment: organization-defined types of information system media] during transport outside of controlled areas using [Assignment: organization-defined security safeguards];
b. Maintains accountability for information system media during transport outside of controlled areas;
c. Documents activities associated with the transport of information system media; and
d. Restricts the activities associated with the transport of information system media to authorized personnel.</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</si>
  <si>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that are transported outside of controlled areas. Controlled areas are areas or spaces for which organizations provide sufficient physical and/or procedural safeguards to meet the requirements established for protecting information and/or information systems.
Physical and technical safeguards for media are commensurate with the security category or classification of the information residing on the media. Safeguards to protect media during transport include, for example, locked containers and cryptography. Cryptographic mechanisms can provide confidentiality and integrity protections depending upon the mechanisms used. Activities associated with transport include the actual transport as well as those activities such as releasing media for transport and ensuring that media enters the appropriate transport processes. For the actual transport, authorized transport and courier personnel may include individuals from outside the organization (e.g., U.S. Postal Service or a commercial transport or delivery service). Maintaining accountability of media during transport includes, for example, restricting transport activities to authorized personnel, and tracking and/or obtaining explicit records of transport activities as the media moves through the transportation system to prevent and detect loss, destruction, or tampering. Organizations establish documentation requirements for activities associated with the transport of information system media in accordance with organizational assessments of risk to include the flexibility to define different record-keeping methods for the different types of media transport as part of an overall system of transport-related records. Related controls: AC-19, CP-9, MP-3, MP-4, RA-3, SC-8, SC-13, SC-28.</t>
  </si>
  <si>
    <r>
      <t xml:space="preserve">Media Transport | Protection Outside of Controlled Areas </t>
    </r>
    <r>
      <rPr>
        <b/>
        <sz val="11"/>
        <color theme="1"/>
        <rFont val="Calibri"/>
        <family val="2"/>
        <scheme val="minor"/>
      </rPr>
      <t>(Withdrawn)</t>
    </r>
  </si>
  <si>
    <r>
      <t xml:space="preserve">Media Transport | Documentation of Activities
</t>
    </r>
    <r>
      <rPr>
        <b/>
        <sz val="11"/>
        <color theme="1"/>
        <rFont val="Calibri"/>
        <family val="2"/>
        <scheme val="minor"/>
      </rPr>
      <t>(Withdrawn)</t>
    </r>
  </si>
  <si>
    <t>Media Transport |  Custodians</t>
  </si>
  <si>
    <t>The organization employs an identified custodian during transport of information system media outside of controlled areas.</t>
  </si>
  <si>
    <t>Identified custodians provide organizations with specific points of contact during the media transport process and facilitate individual accountability. Custodial responsibilities can be transferred from one individual to another as long as an unambiguous custodian is identified at all times.</t>
  </si>
  <si>
    <t>Media Transport | Cryptographic Protection</t>
  </si>
  <si>
    <t>The information system implements cryptographic mechanisms to protect the confidentiality and integrity of information stored on digital media during transport outside of controlled areas.</t>
  </si>
  <si>
    <t>This control enhancement applies to both portable storage devices (e.g., USB memory sticks, compact disks, digital video disks, external/removable hard disk drives) and mobile devices with storage capability (e.g., smart phones, tablets, E-readers). Related control: MP-2.</t>
  </si>
  <si>
    <t xml:space="preserve">Media Sanitization </t>
  </si>
  <si>
    <t>The organization:
a. Sanitizes [Assignment: organization-defined information system media] prior to disposal, release out of organizational control, or release for reuse using [Assignment: organization-defined sanitization techniques and procedures] in accordance with applicable federal and organizational standards and policies; and
b. Employs sanitization mechanisms with the strength and integrity commensurate with the security category or classification of the information.</t>
  </si>
  <si>
    <t>This control applies to all information system media, both digital and non-digital, subject to disposal or reuse, whether or not the media is considered removable. Examples include media found in scanners, copiers, printers, notebook computers, workstations, network components, and mobile devices. The sanitization process removes information from the media such that the information cannot be retrieved or reconstructed. Sanitization techniques, including clearing, purging, cryptographic erase, and destruction, prevent the disclosure of information to unauthorized individuals when such media is reused or released for disposal. Organizations determine the appropriate sanitization methods recognizing that destruction is sometimes necessary when other methods cannot be applied to media requiring sanitization. Organizations use discretion on the employment of approved sanitization techniques and procedures for media containing information deemed to be in the public domain or publicly releasable, or deemed to have no adverse impact on organizations or individuals if released for reuse or disposal.
Sanitization of non-digital media includes, for example, removing a classified appendix from an otherwise unclassified document, or redacting selected sections or words from a document by obscuring the redacted sections/words in a manner equivalent in effectiveness to removing them from the document. NSA standards and policies control the sanitization process for media containing classified information. Related controls: MA-2, MA-4, RA-3, SC-4.</t>
  </si>
  <si>
    <t>Media Sanitization | Review/ Approve/ Track/ Document/ Verify</t>
  </si>
  <si>
    <t>The organization reviews, approves, tracks, documents, and verifies media sanitization and disposal actions.</t>
  </si>
  <si>
    <t>Organizations review and approve media to be sanitized to ensure compliance with records-retention policies. Tracking/documenting actions include, for example, listing personnel who reviewed and approved sanitization and disposal actions, types of media sanitized, specific files stored on the media, sanitization methods used, date and time of the sanitization actions, personnel who performed the sanitization, verification actions taken, personnel who performed the verification, and disposal action taken. Organizations verify that the sanitization of the media was effective prior to disposal. Related control: SI-12.</t>
  </si>
  <si>
    <t>Media Sanitization | Equipment Testing</t>
  </si>
  <si>
    <t>The organization tests sanitization equipment and procedures [Assignment: organization-defined frequency] to verify that the intended sanitization is being achieved.</t>
  </si>
  <si>
    <t>Testing of sanitization equipment and procedures may be conducted by qualified and authorized external entities (e.g., other federal agencies or external service providers).</t>
  </si>
  <si>
    <t>Media Sanitization | Nondestructive Techniques</t>
  </si>
  <si>
    <t>The organization applies nondestructive sanitization techniques to portable storage devices prior to connecting such devices to the information system under the following circumstances: [Assignment: organization-defined circumstances requiring sanitization of portable storage devices].</t>
  </si>
  <si>
    <t>This control enhancement applies to digital media containing classified information and Controlled Unclassified Information (CUI). Portable storage devices can be the source of malicious code insertions into organizational information systems. Many of these devices are obtained from unknown and potentially untrustworthy sources and may contain malicious code that can be readily transferred to information systems through USB ports or other entry portals. While scanning such storage devices is always recommended, sanitization provides additional assurance that the devices are free of malicious code to include code capable of initiating zero-day attacks. Organizations consider nondestructive sanitization of portable storage devices when such devices are first purchased from the manufacturer or vendor prior to initial use or when organizations lose a positive chain of custody for the devices. Related control: SI-3.</t>
  </si>
  <si>
    <r>
      <t xml:space="preserve">Media Sanitization | Controlled Unclassified Information
</t>
    </r>
    <r>
      <rPr>
        <b/>
        <sz val="11"/>
        <color theme="1"/>
        <rFont val="Calibri"/>
        <family val="2"/>
        <scheme val="minor"/>
      </rPr>
      <t>(Withdrawn)</t>
    </r>
  </si>
  <si>
    <t>[Withdrawn: Incorporated into MP-6].</t>
  </si>
  <si>
    <r>
      <t xml:space="preserve">Media Sanitization | Classified Information
</t>
    </r>
    <r>
      <rPr>
        <b/>
        <sz val="11"/>
        <color theme="1"/>
        <rFont val="Calibri"/>
        <family val="2"/>
        <scheme val="minor"/>
      </rPr>
      <t>(Withdrawn)</t>
    </r>
  </si>
  <si>
    <r>
      <t xml:space="preserve">Media Sanitization | Media Destruction </t>
    </r>
    <r>
      <rPr>
        <b/>
        <sz val="11"/>
        <color theme="1"/>
        <rFont val="Calibri"/>
        <family val="2"/>
        <scheme val="minor"/>
      </rPr>
      <t>(Withdrawn)</t>
    </r>
  </si>
  <si>
    <t>MP-6(7)</t>
  </si>
  <si>
    <t>Media Sanitization | Dual Authorization</t>
  </si>
  <si>
    <t>The organization enforces dual authorization for the sanitization of [Assignment: organization-defined information system media].</t>
  </si>
  <si>
    <t>Organizations employ dual authorization to ensure that information system media sanitization cannot occur unless two technically qualified individuals conduct the task. Individuals sanitizing information system media possess sufficient skills/expertise to determine if the proposed sanitization reflects applicable federal/organizational standards, policies, and procedures. Dual authorization also helps to ensure that sanitization occurs as intended, both protecting against errors and false claims of having performed the sanitization actions. Dual authorization may also be known as two-person control. Related controls: AC-3, MP-2.</t>
  </si>
  <si>
    <t>MP-6(8)</t>
  </si>
  <si>
    <t>Media Sanitization | Remote Purging/ Wiping of Information</t>
  </si>
  <si>
    <t>The organization provides the capability to purge/wipe information from [Assignment: organization-defined information systems, system components, or devices] either remotely or under the following conditions: [Assignment: organization-defined conditions].</t>
  </si>
  <si>
    <t>This control enhancement protects data/information on organizational information systems, system components, or devices (e.g., mobile devices) if such systems, components, or devices are obtained by unauthorized individuals. Remote purge/wipe commands require strong authentication to mitigate the risk of unauthorized individuals purging/wiping the system/component/device. The purge/wipe function can be implemented in a variety of ways including, for example, by overwriting data/information multiple times or by destroying the key necessary to decrypt encrypted data.</t>
  </si>
  <si>
    <t>MP-7</t>
  </si>
  <si>
    <t>Media Use</t>
  </si>
  <si>
    <t>The organization [Selection: restricts; prohibits] the use of [Assignment: organization-defined types of information system media] on [Assignment: organization-defined information systems or system components] using [Assignment: organization-defined security safeguards].</t>
  </si>
  <si>
    <t>Information system media includes both digital and non-digital media. Digital media includes, for example, diskettes, magnetic tapes, external/removable hard disk drives, flash drives, compact disks, and digital video disks. Non-digital media includes, for example, paper and microfilm. This control also applies to mobile devices with information storage capability (e.g., smart phones, tablets, E-readers). In contrast to MP-2, which restricts user access to media, this control restricts the use of certain types of media on information systems, for example, restricting/prohibiting the use of flash drives or external hard disk drives. Organizations can employ technical and nontechnical safeguards (e.g., policies, procedures, rules of behavior) to restrict the use of information system media. Organizations may restrict the use of portable storage devices, for example, by using physical cages on workstations to prohibit access to certain external ports, or disabling/removing the ability to insert, read or write to such devices. Organizations may also limit the use of portable storage devices to only approved devices including, for example, devices provided by the organization, devices provided by other approved organizations, and devices that are not personally owned. Finally, organizations may restrict the use of portable storage devices based on the type of device, for example, prohibiting the use of writeable, portable storage devices, and implementing this restriction by disabling or removing the capability to write to such devices. Related controls: AC-19, PL-4.</t>
  </si>
  <si>
    <t>MP-7(1)</t>
  </si>
  <si>
    <t>Media Use | Prohibit Use without Owner</t>
  </si>
  <si>
    <t>The organization prohibits the use of portable storage devices in organizational information systems when such devices have no identifiable owner.</t>
  </si>
  <si>
    <t>MP-7(2)</t>
  </si>
  <si>
    <t>Media Use | Prohibit Use of Sanitization-Resistant Media</t>
  </si>
  <si>
    <t>The organization prohibits the use of sanitization-resistant media in organizational information systems.</t>
  </si>
  <si>
    <t>Sanitation-resistance applies to the capability to purge information from media. Certain types of media do not support sanitize commands, or if supported, the interfaces are not supported in a standardized way across these devices. Sanitation-resistant media include, for example, compact flash, embedded flash on boards and devices, solid state drives, and USB removable media. Related control: MP-6.</t>
  </si>
  <si>
    <t>MP-8</t>
  </si>
  <si>
    <t>Media Downgrading</t>
  </si>
  <si>
    <t>The organization:
a. Establishes [Assignment: organization-defined information system media downgrading process] that includes employing downgrading mechanisms with [Assignment: organization defined strength and integrity];
b. Ensures that the information system media downgrading process is commensurate with the security category and/or classification level of the information to be removed and the access authorizations of the potential recipients of the downg+D434raded information;
c. Identifies [Assignment: organization-defined information system media, both digital and nondigital, requiring downgrading]; and
d. Downgrades the identified information system media using the established process.</t>
  </si>
  <si>
    <t>This control applies to all information system media, digital and non-digital, subject to release outside of the organization, whether or not the media is considered removable. The downgrading process, when applied to system media, removes information from the media, typically by security category or classification level, such that the information cannot be retrieved or reconstructed. Downgrading of media includes redacting information to enable wider release and distribution. Downgrading of media also ensures that empty space on the media (e.g., slack space within files) is devoid of information.</t>
  </si>
  <si>
    <t>MP-8(1)</t>
  </si>
  <si>
    <t>Media Downgrading |Documentation of Process</t>
  </si>
  <si>
    <t>The organization documents information system media downgrading actions.</t>
  </si>
  <si>
    <t>Organizations can document the media downgrading process by providing information such as the downgrading technique employed, the identification number of the downgraded media, and the identity of the individual that authorized and/or performed the downgrading action.</t>
  </si>
  <si>
    <t>MP-8(2)</t>
  </si>
  <si>
    <t>Media Downgrading | Equipment Testing</t>
  </si>
  <si>
    <t>The organization employs [Assignment: organization-defined tests] of downgrading equipment and procedures to verify correct performance [Assignment: organization-defined frequency].</t>
  </si>
  <si>
    <t>MP-8(3)</t>
  </si>
  <si>
    <t>Media Downgrading | Controlled Unclassified Information</t>
  </si>
  <si>
    <t>The organization downgrades information system media containing [Assignment: organization-defined Controlled Unclassified Information (CUI)] prior to public release in accordance with applicable federal and organizational standards and policies.</t>
  </si>
  <si>
    <t>MP-8(4)</t>
  </si>
  <si>
    <t>Media Downgrading | Classified Information</t>
  </si>
  <si>
    <t>The organization downgrades information system media containing classified information prior to release to individuals without required access authorizations in accordance with NSA standards and policies.</t>
  </si>
  <si>
    <t>Downgrading of classified information uses approved sanitization tools, techniques, and procedures to transfer information confirmed to be unclassified from classified information systems to unclassified media.</t>
  </si>
  <si>
    <t xml:space="preserve">Physical and Environmental Protection </t>
  </si>
  <si>
    <t xml:space="preserve">Physical And Environmental Protection Policy And Procedures </t>
  </si>
  <si>
    <t>The organization:
a. Develops, documents, and disseminates to [Assignment: organization-defined personnel or roles]:
    1. A physical and environmental protection policy that addresses purpose, scope, roles, responsibilities, management commitment, coordination among organizational entities, and compliance; and
    2. Procedures to facilitate the implementation of the physical and environmental protection policy and associated physical and environmental protection controls; and
b. Reviews and updates the current:
    1. Physical and environmental protection policy [Assignment: organization-defined frequency]; and
    2. Physical and environmental protection procedures [Assignment: organization-defined frequency].</t>
  </si>
  <si>
    <t>This control addresses the establishment of policy and procedures for the effective implementation of selected security controls and control enhancements in the PE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</si>
  <si>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Physical Access Authorizations </t>
  </si>
  <si>
    <t>The organization:
a. Develops, approves, and maintains a list of individuals with authorized access to the facility where the information system resides;
b. Issues authorization credentials for facility access;
c. Reviews the access list detailing authorized facility access by individuals [Assignment: organization-defined frequency]; and
d. Removes individuals from the facility access list when access is no longer required.</t>
  </si>
  <si>
    <t>This control applies to organizational employees and visitors. Individuals (e.g., employees, contractors, and others) with permanent physical access authorization credentials are not considered visitors. Authorization credentials include, for example, badges, identification cards, and smart cards. Organizations determine the strength of authorization credentials needed (including level of forge-proof badges, smart cards, or identification cards) consistent with federal standards, policies, and procedures. This control only applies to areas within facilities that have not been designated as publicly accessible. Related controls: PE-3, PE-4, PS-3.</t>
  </si>
  <si>
    <t>Physical Access Authorizations | Access by Position/ Role</t>
  </si>
  <si>
    <t>Related controls: AC-2, AC-3, AC-6.</t>
  </si>
  <si>
    <t>Physical Access Authorizations | Two Forms of Identification</t>
  </si>
  <si>
    <t>The organization requires two forms of identification from [Assignment: organization-defined list of acceptable forms of identification] for visitor access to the facility where the information system resides.</t>
  </si>
  <si>
    <t>Acceptable forms of government photo identification include, for example, passports, Personal Identity Verification (PIV) cards, and drivers’ licenses. In the case of gaining access to facilities using automated mechanisms, organizations may use PIV cards, key cards, PINs, and biometrics. Related controls: IA-2, IA-4, IA-5.</t>
  </si>
  <si>
    <t>Physical Access Authorizations | Restrict Unescorted Access</t>
  </si>
  <si>
    <t>The organization restricts unescorted access to the facility where the information system resides to personnel with required security clearances, formal access authorizations, and validated need for access.</t>
  </si>
  <si>
    <t>Due to the highly sensitive nature of classified information stored within certain facilities, it is important that individuals lacking sufficient security clearances, access approvals, or need to know, be escorted by individuals with appropriate credentials to ensure that such information is not exposed or otherwise compromised. Related controls: PS-2, PS-6.</t>
  </si>
  <si>
    <t xml:space="preserve">Physical Access Control </t>
  </si>
  <si>
    <t>The organization:
a. Enforces physical access authorizations at [Assignment: organization-defined entry/exit points to the facility where the information system resides] by;
    1. Verifying individual access authorizations before granting access to the facility; and
    2. Controlling ingress/egress to the facility using [Selection (one or more): [Assignment: organization-defined physical access control systems/devices]; guards];
b. Maintains physical access audit logs for [Assignment: organization-defined entry/exit points];
c. Provides [Assignment: organization-defined security safeguards] to control access to areas within the facility officially designated as publicly accessible;
d. Escorts visitors and monitors visitor activity [Assignment: organization-defined circumstances requiring visitor escorts and monitoring];
e. Secures keys, combinations, and other physical access devices;
f. Inventories [Assignment: organization-defined physical access devices] every [Assignment: organization-defined frequency]; and
g. Changes combinations and keys [Assignment: organization-defined frequency] and/or when keys are lost, combinations are compromised, or individuals are transferred or terminated.</t>
  </si>
  <si>
    <t>This control applies to organizational employees and visitors. Individuals (e.g., employees, contractors, and others) with permanent physical access authorization credentials are not considered visitors. Organizations determine the types of facility guards needed including, for example, professional physical security staff or other personnel such as administrative staff or information system users. Physical access devices include, for example, keys, locks, combinations, and card readers. Safeguards for publicly accessible areas within organizational facilities include, for example, cameras, monitoring by guards, and isolating selected information systems and/or system components in secured areas. Physical access control systems comply with applicable federal laws, Executive Orders, directives, policies, regulations, standards, and guidance. The Federal Identity, Credential, and Access Management Program provides implementation guidance for identity, credential, and access management capabilities for physical access control systems. Organizations have flexibility in the types of audit logs employed. Audit logs can be procedural (e.g., a written log of individuals accessing the facility and when such access occurred), automated (e.g., capturing ID provided by a PIV card), or some combination thereof. Physical access points can include facility access points, interior access points to information systems and/or components requiring supplemental access controls, or both. Components of organizational information systems (e.g., workstations, terminals) may be located in areas designated as publicly accessible with organizations safeguarding access to such devices. Related controls: AU-2, AU-6, MP-2, MP-4, PE-2, PE-4, PE-5, PS-3, RA-3.</t>
  </si>
  <si>
    <t>Physical Access Control | Information System Access</t>
  </si>
  <si>
    <t>The organization enforces physical access authorizations to the information system in addition to the physical access controls for the facility at [Assignment: organization-defined physical spaces containing one or more components of the information system].</t>
  </si>
  <si>
    <t>This control enhancement provides additional physical security for those areas within facilities where there is a concentration of information system components (e.g., server rooms, media storage areas, data and communications centers). Related control: PS-2.</t>
  </si>
  <si>
    <t xml:space="preserve">Physical Access Control | Facility/Information System Boundaries </t>
  </si>
  <si>
    <t>The organization performs security checks [Assignment: organization-defined frequency] at the physical boundary of the facility or information system for unauthorized exfiltration of information or removal of information system components.</t>
  </si>
  <si>
    <t>Organizations determine the extent, frequency, and/or randomness of security checks to adequately mitigate risk associated with exfiltration. Related controls: AC-4, SC-7.</t>
  </si>
  <si>
    <t xml:space="preserve">Physical Access Control | Continuous Guards/ Alarms/ Monitoring </t>
  </si>
  <si>
    <t>The organization employs guards and/or alarms to monitor every physical access point to the facility where the information system resides 24 hours per day, 7 days per week.</t>
  </si>
  <si>
    <t>Related controls: CP-6, CP-7.</t>
  </si>
  <si>
    <t xml:space="preserve">Physical Access Control | Lockable Casings </t>
  </si>
  <si>
    <t>The organization uses lockable physical casings to protect [Assignment: organization-defined information system components] from unauthorized physical access.</t>
  </si>
  <si>
    <t xml:space="preserve">Physical Access Control | Tamper Protection </t>
  </si>
  <si>
    <t>The organization employs [Assignment: organization-defined security safeguards] to [Selection (one or more): detect; prevent] physical tampering or alteration of [Assignment: organization defined hardware components] within the information system.</t>
  </si>
  <si>
    <t>Organizations may implement tamper detection/prevention at selected hardware components or tamper detection at some components and tamper prevention at other components. Tamper detection/prevention activities can employ many types of anti-tamper technologies including, for example, tamper-detection seals and anti-tamper coatings. Anti-tamper programs help to detect hardware alterations through counterfeiting and other supply chain-related risks. Related control: SA-12.</t>
  </si>
  <si>
    <t xml:space="preserve">Physical Access Control | Facility Penetration Testing </t>
  </si>
  <si>
    <t>The organization employs a penetration testing process that includes [Assignment: organization defined frequency], unannounced attempts to bypass or circumvent security controls associated with physical access points to the facility.</t>
  </si>
  <si>
    <t>Related controls: CA-2, CA-7.</t>
  </si>
  <si>
    <t xml:space="preserve">Access Control For Transmission Medium </t>
  </si>
  <si>
    <t>The organization controls physical access to [Assignment: organization-defined information system distribution and transmission lines] within organizational facilities using
[Assignment: organization-defined security safeguards].</t>
  </si>
  <si>
    <t>Physical security safeguards applied to information system distribution and transmission lines help to prevent accidental damage, disruption, and physical tampering. In addition, physical safeguards may be necessary to help prevent eavesdropping or in transit modification of unencrypted transmissions. Security safeguards to control physical access to system distribution and transmission lines include, for example: (i) locked wiring closets; (ii) disconnected or locked spare jacks; and/or (iii) protection of cabling by conduit or cable trays. Related controls: MP-2, MP-4, PE-2, PE-3, PE-5, SC-7, SC-8.</t>
  </si>
  <si>
    <t xml:space="preserve">Access Control For Output Devices </t>
  </si>
  <si>
    <t>Controlling physical access to output devices includes, for example, placing output devices in locked rooms or other secured areas and allowing access to authorized individuals only, and placing output devices in locations that can be monitored by organizational personnel. Monitors, printers, copiers, scanners, facsimile machines, and audio devices are examples of information system output devices. Related controls: PE-2, PE-3, PE-4, PE-18.</t>
  </si>
  <si>
    <t>PE-5(1)</t>
  </si>
  <si>
    <t>Access Control For Output Devices | Access to Output by Authorized Individuals</t>
  </si>
  <si>
    <t>The organization:
(a) Controls physical access to output from [Assignment: organization-defined output devices]; and
(b) Ensures that only authorized individuals receive output from the device.</t>
  </si>
  <si>
    <t>Controlling physical access to selected output devices includes, for example, placing printers, copiers, and facsimile machines in controlled areas with keypad access controls or limiting access to individuals with certain types of badges.</t>
  </si>
  <si>
    <t>PE-5(2)</t>
  </si>
  <si>
    <t>Access Control For Output Devices | Access to Output by Individual Identity</t>
  </si>
  <si>
    <t>The information system:
(a) Controls physical access to output from [Assignment: organization-defined output devices]; and
(b) Links individual identity to receipt of the output from the device.</t>
  </si>
  <si>
    <t>Controlling physical access to selected output devices includes, for example, installing security functionality on printers, copiers, and facsimile machines that allows organizations to implement authentication (e.g., using a PIN or hardware token) on output devices prior to the release of output to individuals.</t>
  </si>
  <si>
    <t>PE-5(3)</t>
  </si>
  <si>
    <t>Access Control For Output Devices | Marking Output Devices</t>
  </si>
  <si>
    <t>The organization marks [Assignment: organization-defined information system output devices] indicating the appropriate security marking of the information permitted to be output from the device.</t>
  </si>
  <si>
    <t>Outputs devices include, for example, printers, monitors, facsimile machines, scanners, copiers, and audio devices. This control enhancement is generally applicable to information system output devices other than mobiles devices.</t>
  </si>
  <si>
    <t xml:space="preserve">Monitoring Physical Access </t>
  </si>
  <si>
    <t>The organization:
a. Monitors physical access to the facility where the information system resides to detect and respond to physical security incidents;
b. Reviews physical access logs [Assignment: organization-defined frequency] and upon occurrence of [Assignment: organization-defined events or potential indications of events]; and
c. Coordinates results of reviews and investigations with the organizational incident response capability.</t>
  </si>
  <si>
    <t>Organizational incident response capabilities include investigations of and responses to detected physical security incidents. Security incidents include, for example, apparent security violations or suspicious physical access activities. Suspicious physical access activities include, for example: (i) accesses outside of normal work hours; (ii) repeated accesses to areas not normally accessed; (iii) accesses for unusual lengths of time; and (iv) out-of-sequence accesses. Related controls: CA-7, IR-4, IR-8.</t>
  </si>
  <si>
    <t>Monitoring Physical Access | Intrusion Alarms/ Surveillance Equipment</t>
  </si>
  <si>
    <t>The organization monitors physical intrusion alarms and surveillance equipment.</t>
  </si>
  <si>
    <t>Monitoring Physical Access | Automated Intrusion Recognition/ Responses</t>
  </si>
  <si>
    <t>The organization employs automated mechanisms to recognize [Assignment: organization-defined classes/types of intrusions] and initiate [Assignment: organization-defined response actions].</t>
  </si>
  <si>
    <t>PE-6(3)</t>
  </si>
  <si>
    <t>Monitoring Physical Access | Video Surveillance</t>
  </si>
  <si>
    <t>The organization employs video surveillance of [Assignment: organization-defined operational areas] and retains video recordings for [Assignment: organization-defined time period].</t>
  </si>
  <si>
    <t>This control enhancement focuses on recording surveillance video for purposes of subsequent review, if circumstances so warrant (e.g., a break-in detected by other means). It does not require monitoring surveillance video although organizations may choose to do so. Note that there may be legal considerations when performing and retaining video surveillance, especially if such surveillance is in a public location.</t>
  </si>
  <si>
    <t>PE-6(4)</t>
  </si>
  <si>
    <t>Monitoring Physical Access | Monitoring Physical Access to Information Systems</t>
  </si>
  <si>
    <t>The organization monitors physical access to the information system in addition to the physical access monitoring of the facility as [Assignment: organization-defined physical spaces containing one or more components of the information system].</t>
  </si>
  <si>
    <t>This control enhancement provides additional monitoring for those areas within facilities where there is a concentration of information system components (e.g., server rooms, media storage areas, communications centers). Related controls: PS-2, PS-3.</t>
  </si>
  <si>
    <r>
      <t xml:space="preserve">Visitor Control 
</t>
    </r>
    <r>
      <rPr>
        <b/>
        <sz val="11"/>
        <color theme="1"/>
        <rFont val="Calibri"/>
        <family val="2"/>
        <scheme val="minor"/>
      </rPr>
      <t>(Withdrawn)</t>
    </r>
  </si>
  <si>
    <t>Withdrawn: Incorporated into PE-2 and PE-3].</t>
  </si>
  <si>
    <t xml:space="preserve">Visitor Access Records </t>
  </si>
  <si>
    <t>The organization:
a. Maintains visitor access records to the facility where the information system resides for [Assignment: organization-defined time period]; and
b. Reviews visitor access records [Assignment: organization-defined frequency].</t>
  </si>
  <si>
    <t>Visitor access records include, for example, names and organizations of persons visiting, visitor signatures, forms of identification, dates of access, entry and departure times, purposes of visits, and names and organizations of persons visited. Visitor access records are not required for publicly accessible areas.</t>
  </si>
  <si>
    <t>﻿PE-8(1)</t>
  </si>
  <si>
    <t xml:space="preserve">Visitor Access Records | Automated Records Maintenance/ Review </t>
  </si>
  <si>
    <t>The organization employs automated mechanisms to facilitate the maintenance and review of visitor access records.</t>
  </si>
  <si>
    <r>
      <t xml:space="preserve">Visitor Access Records | Physical Access Records
</t>
    </r>
    <r>
      <rPr>
        <b/>
        <sz val="11"/>
        <color theme="1"/>
        <rFont val="Calibri"/>
        <family val="2"/>
        <scheme val="minor"/>
      </rPr>
      <t>(Withdrawn)</t>
    </r>
  </si>
  <si>
    <t>[Withdrawn: Incorporated into PE-2].</t>
  </si>
  <si>
    <t xml:space="preserve">Power Equipment And  Cabling </t>
  </si>
  <si>
    <t>Organizations determine the types of protection necessary for power equipment and cabling employed at different locations both internal and external to organizational facilities and environments of operation. This includes, for example, generators and power cabling outside of buildings, internal cabling and uninterruptable power sources within an office or data center, and power sources for self-contained entities such as vehicles and satellites. Related control: PE-4.</t>
  </si>
  <si>
    <t>Power Equipment And Cabling | Redundant Cabling</t>
  </si>
  <si>
    <t>The organization employs redundant power cabling paths that are physically separated by [Assignment: organization-defined distance].</t>
  </si>
  <si>
    <t>Physically separate, redundant power cables help to ensure that power continues to flow in the event one of the cables is cut or otherwise damaged.</t>
  </si>
  <si>
    <t>Power Equipment And  Cabling | Automatic Voltage Controls</t>
  </si>
  <si>
    <t>The organization employs automatic voltage controls for [Assignment: organization-defined critical information system components].</t>
  </si>
  <si>
    <t xml:space="preserve">Emergency Shutoff </t>
  </si>
  <si>
    <t>The organization:
a. Provides the capability of shutting off power to the information system or individual system components in emergency situations;
b. Places emergency shutoff switches or devices in [Assignment: organization-defined location by information system or system component] to facilitate safe and easy access for personnel; and
c. Protects emergency power shutoff capability from unauthorized activation.</t>
  </si>
  <si>
    <t>This control applies primarily to facilities containing concentrations of information system resources including, for example, data centers, server rooms, and mainframe computer rooms. Related control: PE-15.</t>
  </si>
  <si>
    <r>
      <t xml:space="preserve">Emergency Shutoff | Accidental Unauthorized Activation
</t>
    </r>
    <r>
      <rPr>
        <b/>
        <sz val="11"/>
        <color theme="1"/>
        <rFont val="Calibri"/>
        <family val="2"/>
        <scheme val="minor"/>
      </rPr>
      <t>(Withdrawn)</t>
    </r>
  </si>
  <si>
    <t xml:space="preserve">Emergency Power </t>
  </si>
  <si>
    <t>The organization provides a short-term uninterruptible power supply to facilitate [Selection (one or more): an orderly shutdown of the information system; transition of the information system to long-term alternate power] in the event of a primary power source loss.</t>
  </si>
  <si>
    <t>Related controls: AT-3, CP-2, CP-7.</t>
  </si>
  <si>
    <t>Emergency Power | Long-Term Alternate Power Supply - Minimal Operational Capability</t>
  </si>
  <si>
    <t>This control enhancement can be satisfied, for example, by the use of a secondary commercial power supply or other external power supply. Long-term alternate power supplies for the information system can be either manually or automatically activated.</t>
  </si>
  <si>
    <t>Emergency Power | Long-Term Alternate Power Supply - Self- Contained</t>
  </si>
  <si>
    <t>The organization provides a long-term alternate power supply for the information system that is:
(a) Self-contained;
(b) Not reliant on external power generation; and
(c) Capable of maintaining [Selection: minimally required operational capability; full operational capability] in the event of an extended loss of the primary power source.</t>
  </si>
  <si>
    <t>This control enhancement can be satisfied, for example, by the use of one or more generators with sufficient capacity to meet the needs of the organization. Long-term alternate power supplies for organizational information systems are either manually or automatically activated.</t>
  </si>
  <si>
    <t xml:space="preserve">Emergency Lighting </t>
  </si>
  <si>
    <t>This control applies primarily to facilities containing concentrations of information system resources including, for example, data centers, server rooms, and mainframe computer rooms. Related controls: CP-2, CP-7.</t>
  </si>
  <si>
    <t>Emergency Lighting | Essential Missions/ Business Functions</t>
  </si>
  <si>
    <t xml:space="preserve">Fire Protection </t>
  </si>
  <si>
    <t>This control applies primarily to facilities containing concentrations of information system resources including, for example, data centers, server rooms, and mainframe computer rooms. Fire suppression and detection devices/systems include, for example, sprinkler systems, handheld fire extinguishers, fixed fire hoses, and smoke detectors.</t>
  </si>
  <si>
    <t>Fire Protection | Detection Devices/ Systems</t>
  </si>
  <si>
    <t>The organization employs fire detection devices/systems for the information system that activate automatically and notify [Assignment: organization-defined personnel or roles] and [Assignment: organization-defined emergency responders] in the event of a fire.</t>
  </si>
  <si>
    <t>Organizations can identify specific personnel, roles, and emergency responders in the event that individuals on the notification list must have appropriate access authorizations and/or clearances, for example, to obtain access to facilities where classified operations are taking place or where there are information systems containing classified information.</t>
  </si>
  <si>
    <t>Fire Protection | Suppression Devices/ Systems</t>
  </si>
  <si>
    <t>The organization employs fire suppression devices/systems for the information system that provide automatic notification of any activation to Assignment: organization-defined personnel or roles] and [Assignment: organization-defined emergency responders].</t>
  </si>
  <si>
    <t>Fire Protection | Automatic Fire Suppression</t>
  </si>
  <si>
    <t>Fire Protection | Inspections</t>
  </si>
  <si>
    <t>The organization ensures that the facility undergoes [Assignment: organization-defined frequency] inspections by authorized and qualified inspectors and resolves identified deficiencies within [Assignment: organization-defined time period].</t>
  </si>
  <si>
    <t xml:space="preserve">Temperature And Humidity Controls </t>
  </si>
  <si>
    <t>The organization:
a. Maintains temperature and humidity levels within the facility where the information system resides at [Assignment: organization - defined acceptable levels]; and
b. Monitors temperature and humidity levels [Assignment: organization-defined frequency].</t>
  </si>
  <si>
    <t>This control applies primarily to facilities containing concentrations of information system resources, for example, data centers, server rooms, and mainframe computer rooms. Related control: AT-3.</t>
  </si>
  <si>
    <t>Temperature And Humidity Controls | Automatic Controls</t>
  </si>
  <si>
    <t>Temperature And Humidity Controls | Monitoring with Alarms/ Notifications</t>
  </si>
  <si>
    <t xml:space="preserve">Water Damage Protection </t>
  </si>
  <si>
    <t>The organization protects the information system from damage resulting from water leakage by providing master shutoff or isolation valves that are accessible, working properly, and
known to key personnel.</t>
  </si>
  <si>
    <t>This control applies primarily to facilities containing concentrations of information system resources including, for example, data centers, server rooms, and mainframe computer rooms. Isolation valves can be employed in addition to or in lieu of master shutoff valves to shut off water supplies in specific areas of concern, without affecting entire organizations. Related control: AT-3.</t>
  </si>
  <si>
    <t>Water Damage Protection | Automation Support</t>
  </si>
  <si>
    <t>The organization employs automated mechanisms to detect the presence of water in the vicinity of the information system and alerts [Assignment: organization-defined personnel or roles].</t>
  </si>
  <si>
    <t>Automated mechanisms can include, for example, water detection sensors, alarms, and notification systems.</t>
  </si>
  <si>
    <t xml:space="preserve">Delivery And Removal </t>
  </si>
  <si>
    <t>The organization authorizes, monitors, and controls [Assignment: organization-defined types of information system components] entering and exiting the facility and maintains records of those items.</t>
  </si>
  <si>
    <t>Effectively enforcing authorizations for entry and exit of information system components may require restricting access to delivery areas and possibly isolating the areas from the information system and media libraries. Related controls: CM-3, MA-2, MA-3, MP-5, SA-12.</t>
  </si>
  <si>
    <t xml:space="preserve">Alternate Work Site </t>
  </si>
  <si>
    <t>The organization:
a. Employs [Assignment: organization-defined security controls] at alternate work sites;
b. Assesses as feasible, the effectiveness of security controls at alternate work sites; and
c. Provides a means for employees to communicate with information security personnel in case of security incidents or problems.</t>
  </si>
  <si>
    <t>Alternate work sites may include, for example, government facilities or private residences of employees. While commonly distinct from alternative processing sites, alternate work sites may provide readily available alternate locations as part of contingency operations. Organizations may define different sets of security controls for specific alternate work sites or types of sites depending on the work-related activities conducted at those sites. This control supports the contingency planning activities of organizations and the federal telework initiative. Related controls: AC-17, CP-7.</t>
  </si>
  <si>
    <t xml:space="preserve">Location Of Information System Components </t>
  </si>
  <si>
    <t>The organization positions information system components within the facility to minimize potential damage from [Assignment: organization-defined physical and environmental hazards] and to minimize the opportunity for unauthorized access.</t>
  </si>
  <si>
    <t>Physical and environmental hazards include, for example, flooding, fire, tornados, earthquakes, hurricanes, acts of terrorism, vandalism, electromagnetic pulse, electrical interference, and other forms of incoming electromagnetic radiation. In addition, organizations consider the location of physical entry points where unauthorized individuals, while not being granted access, might nonetheless be in close proximity to information systems and therefore increase the potential for unauthorized access to organizational communications (e.g., through the use of wireless sniffers or microphones). Related controls: CP-2, PE-19, RA-3.</t>
  </si>
  <si>
    <t>Location Of Information System Components | Facility Site</t>
  </si>
  <si>
    <t>Related control: PM-8.</t>
  </si>
  <si>
    <t xml:space="preserve">Information Leakage </t>
  </si>
  <si>
    <t>Information leakage is the intentional or unintentional release of information to an untrusted environment from electromagnetic signals emanations. Security categories or classifications of information systems (with respect to confidentiality) and organizational security policies guide the selection of security controls employed to protect systems against information leakage due to electromagnetic signals emanations.</t>
  </si>
  <si>
    <t>Information Leakage | National Emissions/ TEMPEST Policies and Procedures</t>
  </si>
  <si>
    <t>The organization ensures that information system components, associated data communications, and networks are protected in accordance with national emissions and TEMPEST policies and procedures based on the security category or classification of the information.</t>
  </si>
  <si>
    <t>PE-20</t>
  </si>
  <si>
    <t>Asset Monitoring and Tracking</t>
  </si>
  <si>
    <t>The organization:
a. Employs [Assignment: organization-defined asset location technologies] to track and monitor the location and movement of [Assignment: organization-defined assets] within [Assignment: organization-defined controlled areas]; and
b. Ensures that asset location technologies are employed in accordance with applicable federal laws, Executive Orders, directives, regulations, policies, standards, and guidance.</t>
  </si>
  <si>
    <t>Asset location technologies can help organizations ensure that critical assets such as vehicles or essential information system components remain in authorized locations. Organizations consult with the Office of the General Counsel and the Senior Agency Official for Privacy (SAOP)/Chief Privacy Officer (CPO) regarding the deployment and use of asset location technologies to address potential privacy concerns. Related control: CM-8.</t>
  </si>
  <si>
    <t xml:space="preserve">Security Planning Policy And Procedures </t>
  </si>
  <si>
    <t>The organization:
a. Develops, documents, and disseminates to [Assignment: organization-defined personnel or roles]:
    1. A security planning policy that addresses purpose, scope, roles, responsibilities, management commitment, coordination among organizational entities, and compliance; and
    2. Procedures to facilitate the implementation of the security planning policy and associated security planning controls; and
b. Reviews and updates the current:
    1. Security planning policy [Assignment: organization-defined frequency]; and
    2. Security planning procedures [Assignment: organization-defined frequency].</t>
  </si>
  <si>
    <t>This control addresses the establishment of policy and procedures for the effective implementation of selected security controls and control enhancements in the PL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</si>
  <si>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System Security Plan </t>
  </si>
  <si>
    <t>The organization:
a. Develops a security plan for the information system that:
    1. Is consistent with the organization’s enterprise architecture;
    2. Explicitly defines the authorization boundary for the system;
    3. Describes the operational context of the information system in terms of missions and business processes;
    4. Provides the security categorization of the information system including supporting rationale;
    5. Describes the operational environment for the information system and relationships with or connections to other information systems;
    6. Provides an overview of the security requirements for the system;
    7. Identifies any relevant overlays, if applicable
    8. Describes the security controls in place or planned for meeting those requirements including a rationale for the tailoring decisions; and
    9. Is reviewed and approved by the authorizing official or designated representative prior to plan implementation;
b. Distributes copies of the security plan and communicates subsequent changes to the plan to [Assignment: organization-defined personnel or roles];
c. Reviews the security plan for the information system [Assignment: organization-defined frequency];
d. Updates the plan to address changes to the information system/environment of operation or problems identified during plan implementation or security control assessments; and
e. Protects the security plan from unauthorized disclosure and modification.</t>
  </si>
  <si>
    <t>Security plans relate security requirements to a set of security controls and control enhancements. Security plans also describe, at a high level, how the security controls and control enhancements meet those security requirements, but do not provide detailed, technical descriptions of the specific design or implementation of the controls/enhancements. Security plans contain sufficient information (including the specification of parameter values for assignment and selection statements either explicitly or by reference) to enable a design and implementation that is unambiguously compliant with the intent of the plans and subsequent determinations of risk to organizational operations and assets, individuals, other organizations, and the Nation if the plan is implemented as intended. Organizations can also apply tailoring guidance to the security control baselines in Appendix D and CNSS Instruction 1253 to develop overlays for community-wide use or to address specialized requirements, technologies, or missions/environments of operation (e.g., DoD-tactical, Federal Public Key Infrastructure, or Federal Identity, Credential, and Access Management, space operations). Appendix I provides guidance on developing overlays.
Security plans need not be single documents; the plans can be a collection of various documents including documents that already exist. Effective security plans make extensive use of references to policies, procedures, and additional documents (e.g., design and implementation specifications) where more detailed information can be obtained. This reduces the documentation requirements associated with security programs and maintains security-related information in other established management/operational areas related to enterprise architecture, system development life cycle, systems engineering, and acquisition. For example, security plans do not contain detailed contingency plan or incident response plan information but instead provide explicitly or by reference, sufficient information to define what needs to be accomplished by those plans. Related controls: AC-2, AC-6, AC-14, AC-17, AC-20, CA-2, CA-3, CA-7, CM-9, CP-2, IR-8, MA-4, MA-5, MP-2, MP-4, MP-5, PL-7, PM-1, PM-7, PM-8, PM-9, PM-11, SA-5, SA-17.</t>
  </si>
  <si>
    <r>
      <t xml:space="preserve">System Security Plan | Concept of Operations
</t>
    </r>
    <r>
      <rPr>
        <b/>
        <sz val="11"/>
        <color theme="1"/>
        <rFont val="Calibri"/>
        <family val="2"/>
        <scheme val="minor"/>
      </rPr>
      <t>(Withdrawn)</t>
    </r>
  </si>
  <si>
    <t>[Withdrawn: Incorporated into PL-7].</t>
  </si>
  <si>
    <r>
      <t xml:space="preserve">System Security Plan | Functional Architecture
</t>
    </r>
    <r>
      <rPr>
        <b/>
        <sz val="11"/>
        <color theme="1"/>
        <rFont val="Calibri"/>
        <family val="2"/>
        <scheme val="minor"/>
      </rPr>
      <t>(Withdrawn)</t>
    </r>
  </si>
  <si>
    <t>[Withdrawn: Incorporated into PL-8].</t>
  </si>
  <si>
    <t>PL-2(3)</t>
  </si>
  <si>
    <t>System Security Plan | Plan/ Coordinate with Other Organizational Entities</t>
  </si>
  <si>
    <t>The organization plans and coordinates security-related activities affecting the information system with [Assignment: organization-defined individuals or groups] before conducting such activities in order to reduce the impact on other organizational entities.</t>
  </si>
  <si>
    <t>Security-related activities include, for example, security assessments, audits, hardware and software maintenance, patch management, and contingency plan testing. Advance planning and coordination includes emergency and nonemergency (i.e., planned or nonurgent unplanned) situations. The process defined by organizations to plan and coordinate security-related activities can be included in security plans for information systems or other documents, as appropriate. Related controls: CP-4, IR-4.</t>
  </si>
  <si>
    <r>
      <t xml:space="preserve">System Security Plan Update 
</t>
    </r>
    <r>
      <rPr>
        <b/>
        <sz val="11"/>
        <color theme="1"/>
        <rFont val="Calibri"/>
        <family val="2"/>
        <scheme val="minor"/>
      </rPr>
      <t>(Withdrawn)</t>
    </r>
  </si>
  <si>
    <t xml:space="preserve">Rules Of Behavior </t>
  </si>
  <si>
    <t>The organization:
a. Establishes and makes readily available to individuals requiring access to the information system, the rules that describe their responsibilities and expected behavior with regard to information and information system usage;
b. Receives a signed acknowledgment from such individuals, indicating that they have read, understand, and agree to abide by the rules of behavior, before authorizing access to information and the information system;
c. Reviews and updates the rules of behavior [Assignment: organization-defined frequency]; and
d. Requires individuals who have signed a previous version of the rules of behavior to read and resign when the rules of behavior are revised/updated.</t>
  </si>
  <si>
    <t>This control enhancement applies to organizational users. Organizations consider rules of behavior based on individual user roles and responsibilities, differentiating, for example, between rules that apply to privileged users and rules that apply to general users. Establishing rules of behavior for some types of non-organizational users including, for example, individuals who simply receive data/information from federal information systems, is often not feasible given the large number of such users and the limited nature of their interactions with the systems. Rules of behavior for both organizational and non-organizational users can also be established in AC-8, System Use Notification. PL-4 b. (the signed acknowledgment portion of this control) may be satisfied by the security awareness training and role-based security training programs conducted by organizations if such training includes rules of behavior. Organizations can use electronic signatures for acknowledging rules of behavior. Related controls: AC-2, AC-6, AC-8, AC-9, AC-17, AC-18, AC-19, AC-20, AT-2, AT-3, CM-11, IA-2, IA-4, IA-5, MP-7, PS-6, PS-8, SA-5.</t>
  </si>
  <si>
    <t>Rules Of Behavior | Social Media and Networking Restrictions</t>
  </si>
  <si>
    <t>The organization includes in the rules of behavior, explicit restrictions on the use of social media/networking sites and posting organizational information on public websites.</t>
  </si>
  <si>
    <t>This control enhancement addresses rules of behavior related to the use of social media/networking sites: (i) when organizational personnel are using such sites for official duties or in the conduct of official business; (ii) when organizational information is involved in social media/networking transactions; and (iii) when personnel are accessing social media/networking sites from organizational information systems. Organizations also address specific rules that prevent unauthorized entities from obtaining and/or inferring non-public organizational information (e.g., system account information, personally identifiable information) from social media/networking sites.</t>
  </si>
  <si>
    <r>
      <t xml:space="preserve">Privacy Impact Assessment
</t>
    </r>
    <r>
      <rPr>
        <b/>
        <sz val="11"/>
        <color theme="1"/>
        <rFont val="Calibri"/>
        <family val="2"/>
        <scheme val="minor"/>
      </rPr>
      <t>(Withdrawn)</t>
    </r>
  </si>
  <si>
    <t>[Withdrawn: Incorporated into Appendix J, AR-2].</t>
  </si>
  <si>
    <t>﻿PL-6</t>
  </si>
  <si>
    <r>
      <t>Security-Related Activity Planning 
(</t>
    </r>
    <r>
      <rPr>
        <b/>
        <sz val="11"/>
        <color theme="1"/>
        <rFont val="Calibri"/>
        <family val="2"/>
        <scheme val="minor"/>
      </rPr>
      <t>Withdrawn)</t>
    </r>
  </si>
  <si>
    <t>PL-7</t>
  </si>
  <si>
    <t>Security Concept of Operations</t>
  </si>
  <si>
    <t>The organization:
a. Develops a security Concept of Operations (CONOPS) for the information system containing at a minimum, how the organization intends to operate the system from the perspective of information security; and
b. Reviews and updates the CONOPS [Assignment: organization - defined frequency].</t>
  </si>
  <si>
    <t>The security CONOPS may be included in the security plan for the information system or in other system development life cycle-related documents, as appropriate. Changes to the CONOPS are reflected in ongoing updates to the security plan, the information security architecture, and other appropriate organizational documents (e.g., security specifications for procurements/acquisitions, system development life cycle documents, and systems/security engineering documents). Related control: PL-2.</t>
  </si>
  <si>
    <t>PL-8</t>
  </si>
  <si>
    <t>Information Security Architecture</t>
  </si>
  <si>
    <t>The organization:
a. Develops an information security architecture for the information system that:
    1. Describes the overall philosophy, requirements, and approach to be taken with regard to protecting the confidentiality, integrity, and availability of organizational information;
    2. Describes how the information security architecture is integrated into and supports the enterprise architecture; and
    3. Describes any information security assumptions about, and dependencies on, external services;
b. Reviews and updates the information security architecture [Assignment: organization-defined frequency] to reflect updates in the enterprise architecture; and
c. Ensures that planned information security architecture changes are reflected in the security plan, the security Concept of Operations (CONOPS), and organizational procurements/acquisitions.</t>
  </si>
  <si>
    <t>This control addresses actions taken by organizations in the design and development of information systems. The information security architecture at the individual information system level is consistent with and complements the more global, organization-wide information security architecture described in PM-7 that is integral to and developed as part of the enterprise architecture. The information security architecture includes an architectural description, the placement/allocation of security functionality (including security controls), security-related information for external interfaces, information being exchanged across the interfaces, and the protection mechanisms associated with each interface. In addition, the security architecture can include other important security-related information, for example, user roles and access privileges assigned to each role, unique security requirements, the types of information processed, stored, and transmitted by the information system, restoration priorities of information and information system services, and any other specific protection needs.
In today’s modern architecture, it is becoming less common for organizations to control all information resources. There are going to be key dependencies on external information services and service providers. Describing such dependencies in the information security architecture is important to developing a comprehensive mission/business protection strategy. Establishing, developing, documenting, and maintaining under configuration control, a baseline configuration for organizational information systems is critical to implementing and maintaining an effective information security architecture. The development of the information security architecture is coordinated with the Senior Agency Official for Privacy (SAOP)/Chief Privacy Officer (CPO) to ensure that security controls needed to support privacy requirements are identified and effectively implemented. PL-8 is primarily directed at organizations (i.e., internally focused) to help ensure that organizations develop an information security architecture for the information system, and that the security architecture is integrated with or tightly coupled to the enterprise architecture through the organization-wide information security architecture. In contrast, SA-17 is primarily directed at external information technology product/system developers and integrators (although SA-17 could be used internally within organizations for in-house system development). SA-17, which is complementary to PL-8, is selected when organizations outsource the development of information systems or information system components to external entities, and there is a need to demonstrate/show consistency with the organization’s enterprise architecture and information security architecture. Related controls: CM-2, CM-6, PL-2, PM-7, SA-5, SA-17, Appendix J.</t>
  </si>
  <si>
    <t>PL-8(1)</t>
  </si>
  <si>
    <t>Information Security Architecture | Defense-in-Depth</t>
  </si>
  <si>
    <t>The organization designs its security architecture using a defense-in-depth approach that:
(a) Allocates [Assignment: organization-defined security safeguards] to [Assignment: organization-defined locations and architectural layers]; and
(b) Ensures that the allocated security safeguards operate in a coordinated and mutually reinforcing manner.</t>
  </si>
  <si>
    <t>Organizations strategically allocate security safeguards (procedural, technical, or both) in the security architecture so that adversaries have to overcome multiple safeguards to achieve their objective. Requiring adversaries to defeat multiple mechanisms makes it more difficult to successfully attack critical information resources (i.e., increases adversary work factor) and also increases the likelihood of detection. The coordination of allocated safeguards is essential to ensure that an attack that involves one safeguard does not create adverse unintended consequences (e.g., lockout, cascading alarms) by interfering with another safeguard. Placement of security safeguards is a key activity. Greater asset criticality or information value merits additional layering. Thus, an organization may choose to place anti-virus software at organizational boundary layers, email/web servers, notebook computers, and workstations to maximize the number of related safeguards adversaries must penetrate before compromising the information and information systems. Related controls: SC-29, SC-36.</t>
  </si>
  <si>
    <t>PL-8(2)</t>
  </si>
  <si>
    <t>Information Security Architecture | Supplier Diversity</t>
  </si>
  <si>
    <t>The organization requires that [Assignment: organization-defined security safeguards] allocated to [Assignment: organization-defined locations and architectural layers] are obtained from different suppliers.</t>
  </si>
  <si>
    <t>Different information technology products have different strengths and weaknesses. Providing a broad spectrum of products complements the individual offerings. For example, vendors offering malicious code protection typically update their products at different times, often developing solutions for known viruses, Trojans, or worms according to their priorities and development schedules. By having different products at different locations (e.g., server, boundary, desktop) there is an increased likelihood that at least one will detect the malicious code. Related control: SA-12.</t>
  </si>
  <si>
    <t>PL-9</t>
  </si>
  <si>
    <t>Central Management</t>
  </si>
  <si>
    <t>The organization centrally manages [Assignment: organization-defined security controls and related processes].</t>
  </si>
  <si>
    <t>Central management refers to the organization-wide management and implementation of selected security controls and related processes. Central management includes planning, implementing, assessing, authorizing, and monitoring the organization-defined, centrally managed security controls and processes. As central management of security controls is generally associated with common controls, such management promotes and facilitates standardization of security control implementations and management and judicious use of organizational resources. Centrally-managed security controls and processes may also meet independence requirements for assessments in support of initial and ongoing authorizations to operate as part of organizational continuous monitoring. As part of the security control selection process, organizations determine which controls may be suitable for central management based on organizational resources and capabilities. Organizations consider that it may not always be possible to centrally manage every aspect of a security control. In such cases, the security control is treated as a hybrid control with the control managed and implemented either centrally or at the information system level. Controls and control enhancements that are candidates for full or partial central management include, but are not limited to: AC-2 (1) (2) (3) (4); AC-17 (1) (2) (3) (9); AC-18 (1) (3) (4) (5); AC-19 (4); AC-22; AC-23; AT-2 (1) (2); AT-3 (1) (2) (3); AT-4; AU-6 (1) (3) (5) (6) (9); AU-7 (1) (2); AU-11, AU-13, AU-16, CA-2 (1) (2) (3); CA-3 (1) (2) (3); CA-7 (1); CA-9; CM-2 (1) (2); CM-3 (1) (4); CM-4; CM-6 (1); CM-7 (4) (5); CM-8 (all); CM-9 (1); CM-10; CM-11; CP-7 (all); CP-8 (all); SC-43; SI-2; SI-3; SI-7; and SI-8.</t>
  </si>
  <si>
    <t xml:space="preserve">Personnel Security Policy And Procedures </t>
  </si>
  <si>
    <t>The organization:
a. Develops, documents, and disseminates to [Assignment: organization-defined personnel or roles]:
    1. A personnel security policy that addresses purpose, scope, roles, responsibilities, management commitment, coordination among organizational entities, and compliance; and
    2. Procedures to facilitate the implementation of the personnel security policy and associated personnel security controls; and
b. Reviews and updates the current:
    1. Personnel security policy [Assignment: organization-defined frequency]; and
    2. Personnel security procedures [Assignment: organization-defined frequency].</t>
  </si>
  <si>
    <t>This control addresses the establishment of policy and procedures for the effective implementation of selected security controls and control enhancements in the PS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</si>
  <si>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Position Risk Designation</t>
  </si>
  <si>
    <t>The organization:
a. Assigns a risk designation to all organizational positions;
b. Establishes screening criteria for individuals filling those positions; and
c. Reviews and updates position risk designations [Assignment: organization-defined frequency].</t>
  </si>
  <si>
    <t>Position risk designations reflect Office of Personnel Management policy and guidance. Risk designations can guide and inform the types of authorizations individuals receive when accessing organizational information and information systems. Position screening criteria include explicit information security role appointment requirements (e.g., training, security clearances). Related controls: AT-3, PL-2, PS-3.</t>
  </si>
  <si>
    <t xml:space="preserve">Personnel Screening </t>
  </si>
  <si>
    <t>The organization:
a. Screens individuals prior to authorizing access to the information system; and
b. Rescreens individuals according to [Assignment: organization -defined conditions requiring rescreening and, where re-screening is so indicated, the frequency of such rescreening].</t>
  </si>
  <si>
    <t>Personnel screening and rescreening activities reflect applicable federal laws, Executive Orders, directives, regulations, policies, standards, guidance, and specific criteria established for the risk designations of assigned positions. Organizations may define different rescreening conditions and frequencies for personnel accessing information systems based on types of information processed, stored, or transmitted by the systems. Related controls: AC-2, IA-4, PE-2, PS-2.</t>
  </si>
  <si>
    <t>Personnel Screening | Classified Information</t>
  </si>
  <si>
    <t>The organization ensures that individuals accessing an information system processing, storing, or transmitting classified information are cleared and indoctrinated to the highest classification level of the information to which they have access on the system.</t>
  </si>
  <si>
    <t>Related controls: AC-3, AC-4.</t>
  </si>
  <si>
    <t>Personnel Screening | Formal Indoctrination</t>
  </si>
  <si>
    <t>The organization ensures that individuals accessing an information system processing, storing, or transmitting types of classified information which require formal indoctrination, are formally indoctrinated for all of the relevant types of information to which they have access on the system.</t>
  </si>
  <si>
    <t>Types of classified information requiring formal indoctrination include, for example, Special Access Program (SAP), Restricted Data (RD), and Sensitive Compartment Information (SCI). Related controls: AC-3, AC-4.</t>
  </si>
  <si>
    <t>PS-3(3)</t>
  </si>
  <si>
    <t>Personnel Screening | Information With Special Protection Measures</t>
  </si>
  <si>
    <t>The organization ensures that individuals accessing an information system processing, storing, or transmitting information requiring special protection:
(a) Have valid access authorizations that are demonstrated by assigned official government duties; and
(b) Satisfy [Assignment: organization-defined additional personnel screening criteria].</t>
  </si>
  <si>
    <t>Organizational information requiring special protection includes, for example, Controlled Unclassified Information (CUI) and Sources and Methods Information (SAMI). Personnel security criteria include, for example, position sensitivity background screening requirements.</t>
  </si>
  <si>
    <t xml:space="preserve">Personnel Termination </t>
  </si>
  <si>
    <t>The organization, upon termination of individual employment:
a. Disables information system access within [Assignment: organization-defined time period];
b. Terminates/revokes any authenticators/credentials associated with the individual;
c. Conducts exit interviews that include a discussion of [Assignment: organization-defined information security topics];
d. Retrieves all security-related organizational information system-related property;
e. Retains access to organizational information and information systems formerly controlled by terminated individual; and
f. Notifies [Assignment: organization-defined personnel or roles] within [Assignment: organization-defined time period].</t>
  </si>
  <si>
    <t>Information system-related property includes, for example, hardware authentication tokens, system administration technical manuals, keys, identification cards, and building passes. Exit interviews ensure that terminated individuals understand the security constraints imposed by being former employees and that proper accountability is achieved for information system-related property. Security topics of interest at exit interviews can include, for example, reminding terminated individuals of nondisclosure agreements and potential limitations on future employment. Exit interviews may not be possible for some terminated individuals, for example, in cases related to job abandonment, illnesses, and nonavailability of supervisors. Exit interviews are important for individuals with security clearances. Timely execution of termination actions is essential for individuals terminated for cause. In certain situations, organizations consider disabling the information system accounts of individuals that are being terminated prior to the individuals being notified. Related controls: AC-2, IA-4, PE-2, PS-5, PS-6.</t>
  </si>
  <si>
    <t>PS-4(1)</t>
  </si>
  <si>
    <t xml:space="preserve">Personnel Termination | Post-Employment Requirements </t>
  </si>
  <si>
    <t>The organization:
(a) Notifies terminated individuals of applicable, legally binding post-employment requirements for the protection of organizational information; and
(b) Requires terminated individuals to sign an acknowledgment of post-employment requirements as part of the organizational termination process.</t>
  </si>
  <si>
    <t>Organizations consult with the Office of the General Counsel regarding matters of post-employment requirements on terminated individuals.</t>
  </si>
  <si>
    <t>PS-4(2)</t>
  </si>
  <si>
    <t xml:space="preserve">Personnel Termination | Automated Notification </t>
  </si>
  <si>
    <t>The organization employs automated mechanisms to notify [Assignment: organization-defined personnel or roles] upon termination of an individual.</t>
  </si>
  <si>
    <t>In organizations with a large number of employees, not all personnel who need to know about termination actions receive the appropriate notifications—or, if such notifications are received, they may not occur in a timely manner. Automated mechanisms can be used to send automatic alerts or notifications to specific organizational personnel or roles (e.g., management personnel, supervisors, personnel security officers, information security officers, systems administrators, or information technology administrators) when individuals are terminated. Such automatic alerts or notifications can be conveyed in a variety of ways, including, for example, telephonically, via electronic mail, via text message, or via websites.</t>
  </si>
  <si>
    <t xml:space="preserve">Personnel Transfer </t>
  </si>
  <si>
    <t>The organization:
a. Reviews and confirms ongoing operational need for current logical and physical access authorizations to information systems/facilities when individuals are reassigned or transferred to other positions within the organization;
b. Initiates [Assignment: organization-defined transfer or reassignment actions] within [Assignment: organization-defined time period following the formal transfer action];
c. Modifies access authorization as needed to correspond with any changes in operational need due to reassignment or transfer; and
d. Notifies [Assignment: organization-defined personnel or roles] within [Assignment: organization-defined time period].</t>
  </si>
  <si>
    <t>This control applies when reassignments or transfers of individuals are permanent or of such extended durations as to make the actions warranted. Organizations define actions appropriate for the types of reassignments or transfers, whether permanent or extended. Actions that may be required for personnel transfers or reassignments to other positions within organizations include, for example: (i) returning old and issuing new keys, identification cards, and building passes; (ii) closing information system accounts and establishing new accounts; (iii) changing information system access authorizations (i.e., privileges); and (iv) providing for access to official records to which individuals had access at previous work locations and in previous information system accounts. Related controls: AC-2, IA-4, PE-2, PS-4.</t>
  </si>
  <si>
    <t xml:space="preserve">Access Agreements </t>
  </si>
  <si>
    <t>The organization:
a. Develops and documents access agreements for organizational information systems;
b. Reviews and updates the access agreements [Assignment: organization-defined frequency]; and
c. Ensures that individuals requiring access to organizational information and information systems:
    1. Sign appropriate access agreements prior to being granted access; and
    2. Re-sign access agreements to maintain access to organizational information systems when access agreements have been updated or [Assignment: organization-defined frequency].</t>
  </si>
  <si>
    <t>Access agreements include, for example, nondisclosure agreements, acceptable use agreements, rules of behavior, and conflict-of-interest agreements. Signed access agreements include an acknowledgement that individuals have read, understand, and agree to abide by the constraints associated with organizational information systems to which access is authorized. Organizations can use electronic signatures to acknowledge access agreements unless specifically prohibited by organizational policy. Related control: PL-4, PS-2, PS-3, PS-4, PS-8.</t>
  </si>
  <si>
    <r>
      <t xml:space="preserve">Access Agreements | Information Requiring Special Protection
</t>
    </r>
    <r>
      <rPr>
        <b/>
        <sz val="11"/>
        <color theme="1"/>
        <rFont val="Calibri"/>
        <family val="2"/>
        <scheme val="minor"/>
      </rPr>
      <t>(Withdrawn)</t>
    </r>
  </si>
  <si>
    <t>[Withdrawn: Incorporated into PS-3].</t>
  </si>
  <si>
    <t>Access Agreements | Classified Information Requiring Special Protection</t>
  </si>
  <si>
    <t>The organization ensures that access to classified information requiring special protection is granted only to individuals who:
(a) Have a valid access authorization that is demonstrated by assigned official government duties;
(b) Satisfy associated personnel security criteria; and
(c) Have read, understood, and signed a nondisclosure agreement.</t>
  </si>
  <si>
    <t>Classified information requiring special protection includes, for example, collateral information, Special Access Program (SAP) information, and Sensitive Compartmented Information (SCI). Personnel security criteria reflect applicable federal laws, Executive Orders, directives, regulations, policies, standards, and guidance.</t>
  </si>
  <si>
    <t>PS-6(3)</t>
  </si>
  <si>
    <t>Access Agreements | Post-Employment Requirements</t>
  </si>
  <si>
    <t>The organization:
(a) Notifies individuals of applicable, legally binding post-employment requirements for protection of organizational information; and
(b) Requires individuals to sign an acknowledgment of these requirements, if applicable, as part of granting initial access to covered information.</t>
  </si>
  <si>
    <t xml:space="preserve">Third-Party Personnel Security </t>
  </si>
  <si>
    <t>The organization:
a. Establishes personnel security requirements including security roles and responsibilities for third-party providers;
b. Requires third-party providers to comply with personnel security policies and procedures established by the organization;
c. Documents personnel security requirements;
d. Requires third-party providers to notify [Assignment: organization-defined personnel or roles] of any personnel transfers or terminations of third-party personnel who possess organizational credentials and/or badges, or who have information system privileges within [Assignment: organization-defined time period]; and
e. Monitors provider compliance.</t>
  </si>
  <si>
    <t>Third-party providers include, for example, service bureaus, contractors, and other organizations providing information system development, information technology services, outsourced applications, and network and security management. Organizations explicitly include personnel security requirements in acquisition-related documents. Third-party providers may have personnel working at organizational facilities with credentials, badges, or information system privileges issued by organizations. Notifications of third-party personnel changes ensure appropriate termination of privileges and credentials. Organizations define the transfers and terminations deemed reportable by security-related characteristics that include, for example, functions, roles, and nature of credentials/privileges associated with individuals transferred or terminated. Related controls: PS-2, PS-3, PS-4, PS-5, PS-6, SA-9, SA-21.</t>
  </si>
  <si>
    <t xml:space="preserve">Personnel Sanctions </t>
  </si>
  <si>
    <t>The organization:
a. Employs a formal sanctions process for individuals failing to comply with established information security policies and procedures; and
b. Notifies [Assignment: organization-defined personnel or roles] within [Assignment: organization-defined time period] when a formal employee sanctions process is initiated, identifying the individual sanctioned and the reason for the sanction.</t>
  </si>
  <si>
    <t>Organizational sanctions processes reflect applicable federal laws, Executive Orders, directives, regulations, policies, standards, and guidance. Sanctions processes are described in access agreements and can be included as part of general personnel policies and procedures for organizations. Organizations consult with the Office of the General Counsel regarding matters of employee sanctions. Related controls: PL-4, PS-6.</t>
  </si>
  <si>
    <t xml:space="preserve">Risk Assessment Policy And Procedures </t>
  </si>
  <si>
    <t>The organization:
a. Develops, documents, and disseminates to [Assignment: organization-defined personnel or roles]:
    1. A risk assessment policy that addresses purpose, scope, roles, responsibilities, management commitment, coordination among organizational entities, and compliance; and
    2. Procedures to facilitate the implementation of the risk assessment policy and associated risk assessment controls; and
b. Reviews and updates the current:
    1. Risk assessment policy [Assignment: organization-defined frequency]; and
    2. Risk assessment procedures [Assignment: organization-defined frequency].</t>
  </si>
  <si>
    <t>This control addresses the establishment of policy and procedures for the effective implementation of selected security controls and control enhancements in the RA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</si>
  <si>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Security Categorization </t>
  </si>
  <si>
    <t>The organization:
a. Categorizes information and the information system in accordance with applicable federal laws, Executive Orders, directives, policies, regulations, standards, and guidance;
b. Documents the security categorization results (including supporting rationale) in the security plan for the information system; and
c. Ensures that the security categorization decision is reviewed and approved by the authorizing official or authorizing official designated representative.</t>
  </si>
  <si>
    <t>Clearly defined authorization boundaries are a prerequisite for effective security categorization decisions. Security categories describe the potential adverse impacts to organizational operations, organizational assets, and individuals if organizational information and information systems are comprised through a loss of confidentiality, integrity, or availability. Organizations conduct the security categorization process as an organization-wide activity with the involvement of chief information officers, senior information security officers, information system owners, mission/business owners, and information owners/stewards. Organizations also consider the potential adverse impacts to other organizations and, in accordance with the USA PATRIOT Act of 2001 and Homeland Security Presidential Directives, potential national-level adverse impacts. Security categorization processes carried out by organizations facilitate the development of inventories of information assets, and along with CM-8, mappings to specific information system components where information is processed, stored, or transmitted. Related controls: CM-8, MP-4, RA-3, SC-7.</t>
  </si>
  <si>
    <t xml:space="preserve">Risk Assessment </t>
  </si>
  <si>
    <t>The organization:
a. Conducts an assessment of risk, including the likelihood and magnitude of harm, from the unauthorized access, use, disclosure, disruption, modification, or destruction of the information system and the information it processes, stores, or transmits;
b. Documents risk assessment results in [Selection: security plan; risk assessment report; [Assignment: organization-defined document]];
c. Reviews risk assessment results [Assignment: organization-defined frequency];
d. Disseminates risk assessment results to [Assignment: organization-defined personnel or roles]; and
e. Updates the risk assessment [Assignment: organization-defined frequency] or whenever there are significant changes to the information system or environment of operation (including the identification of new threats and vulnerabilities), or other conditions that may impact the security state of the system.</t>
  </si>
  <si>
    <t>Clearly defined authorization boundaries are a prerequisite for effective risk assessments. Risk assessments take into account threats, vulnerabilities, likelihood, and impact to organizational operations and assets, individuals, other organizations, and the Nation based on the operation and use of information systems. Risk assessments also take into account risk from external parties (e.g., service providers, contractors operating information systems on behalf of the organization, individuals accessing organizational information systems, outsourcing entities). In accordance with OMB policy and related E-authentication initiatives, authentication of public users accessing federal information systems may also be required to protect nonpublic or privacy-related information. As such, organizational assessments of risk also address public access to federal information systems.
Risk assessments (either formal or informal) can be conducted at all three tiers in the risk management hierarchy (i.e., organization level, mission/business process level, or information system level) and at any phase in the system development life cycle. Risk assessments can also be conducted at various steps in the Risk Management Framework, including categorization, security control selection, security control implementation, security control assessment, information system authorization, and security control monitoring. RA-3 is noteworthy in that the control must be partially implemented prior to the implementation of other controls in order to complete the first two steps in the Risk Management Framework. Risk assessments can play an important role in security control selection processes, particularly during the application of tailoring guidance, which includes security control supplementation. Related controls: RA-2, PM-9.</t>
  </si>
  <si>
    <r>
      <t xml:space="preserve">Risk Assessment Update 
</t>
    </r>
    <r>
      <rPr>
        <b/>
        <sz val="11"/>
        <color theme="1"/>
        <rFont val="Calibri"/>
        <family val="2"/>
        <scheme val="minor"/>
      </rPr>
      <t>(Withdrawn)</t>
    </r>
  </si>
  <si>
    <t xml:space="preserve">Vulnerability Scanning </t>
  </si>
  <si>
    <t>The organization:
a. Scans for vulnerabilities in the information system and hosted applications [Assignment: organization-defined frequency and/or randomly in accordance with organization-defined process] and when new vulnerabilities potentially affecting the system/applications are identified and reported;
b. Employs vulnerability scanning tools and techniques that facilitate interoperability among tools and automate parts of the vulnerability management process by using standards for:
    1. Enumerating platforms, software flaws, and improper configurations;
    2. Formatting checklists and test procedures; and
    3. Measuring vulnerability impact;
c. Analyzes vulnerability scan reports and results from security control assessments;
d. Remediates legitimate vulnerabilities [Assignment: organization-defined response times] in accordance with an organizational assessment of risk; and
e. Shares information obtained from the vulnerability scanning process and security control assessments with [Assignment: organization-defined personnel or roles] to help eliminate similar vulnerabilities in other information systems (i.e., systemic weaknesses or deficiencies).</t>
  </si>
  <si>
    <t>Security categorization of information systems guides the frequency and comprehensiveness of vulnerability scans. Organizations determine the required vulnerability scanning for all information system components, ensuring that potential sources of vulnerabilities such as networked printers, scanners, and copiers are not overlooked. Vulnerability analyses for custom software applications may require additional approaches such as static analysis, dynamic analysis, binary analysis, or a hybrid of the three approaches. Organizations can employ these analysis approaches in a variety of tools (e.g., web-based application scanners, static analysis tools, binary analyzers) and in source code reviews. Vulnerability scanning includes, for example: (i) scanning for patch levels; (ii) scanning for functions, ports, protocols, and services that should not be accessible to users or devices; and (iii) scanning for improperly configured or incorrectly operating information flow control mechanisms. Organizations consider using tools that express vulnerabilities in the Common Vulnerabilities and Exposures (CVE) naming convention and that use the Open Vulnerability Assessment Language (OVAL) to determine/test for the presence of vulnerabilities. Suggested sources for vulnerability information include the Common Weakness Enumeration (CWE) listing and the National Vulnerability Database (NVD). In addition, security control assessments such as red team exercises provide other sources of potential vulnerabilities for which to scan. Organizations also consider using tools that express vulnerability impact by the Common Vulnerability Scoring System (CVSS). Related controls: CA-2, CA-7, CM-4, CM-6, RA-2, RA-3, SA-11, SI-2.</t>
  </si>
  <si>
    <t xml:space="preserve">Vulnerability Scanning | Update Tool Capability </t>
  </si>
  <si>
    <t>The organization employs vulnerability scanning tools that include the capability to readily update the information system vulnerabilities to be scanned.</t>
  </si>
  <si>
    <t>The vulnerabilities to be scanned need to be readily updated as new vulnerabilities are discovered, announced, and scanning methods developed. This updating process helps to ensure that potential vulnerabilities in the information system are identified and addressed as quickly as possible. Related controls: SI-3, SI-7.</t>
  </si>
  <si>
    <t xml:space="preserve">Vulnerability Scanning | Update by Frequency/ Prior to New Scan/ When Identified </t>
  </si>
  <si>
    <t>The organization updates the information system vulnerabilities scanned [Selection (one or more): [Assignment: organization-defined frequency]; prior to a new scan; when new vulnerabilities are identified and reported].</t>
  </si>
  <si>
    <t>Related controls: SI-3, SI-5.</t>
  </si>
  <si>
    <t>Vulnerability Scanning | Breadth/Depth of Coverage</t>
  </si>
  <si>
    <t>The organization employs vulnerability scanning procedures that can identify the breadth and depth of coverage (i.e., information system components scanned and vulnerabilities checked).</t>
  </si>
  <si>
    <t>Vulnerability Scanning | Discoverable Information</t>
  </si>
  <si>
    <t>The organization determines what information about the information system is discoverable by adversaries and subsequently takes [Assignment: organization-defined corrective actions].</t>
  </si>
  <si>
    <t>Discoverable information includes information that adversaries could obtain without directly compromising or breaching the information system, for example, by collecting information the system is exposing or by conducting extensive searches of the web. Corrective actions can include, for example, notifying appropriate organizational personnel, removing designated information, or changing the information system to make designated information less relevant or attractive to adversaries. Related control: AU-13.</t>
  </si>
  <si>
    <t xml:space="preserve">Vulnerability Scanning | Privileged Access </t>
  </si>
  <si>
    <t>The information system implements privileged access authorization to [Assignment: organization-identified information system components] for selected [Assignment: organization-defined vulnerability scanning activities].</t>
  </si>
  <si>
    <t>In certain situations, the nature of the vulnerability scanning may be more intrusive or the information system component that is the subject of the scanning may contain highly sensitive information. Privileged access authorization to selected system components facilitates more thorough vulnerability scanning and also protects the sensitive nature of such scanning.</t>
  </si>
  <si>
    <t xml:space="preserve">Vulnerability Scanning | Automated Trend Analyses </t>
  </si>
  <si>
    <t>Related controls: IR-4, IR-5, SI-4.</t>
  </si>
  <si>
    <r>
      <t xml:space="preserve">Vulnerability Scanning | Automated Detection and Notification of Unauthorized Components
</t>
    </r>
    <r>
      <rPr>
        <b/>
        <sz val="11"/>
        <color theme="1"/>
        <rFont val="Calibri"/>
        <family val="2"/>
        <scheme val="minor"/>
      </rPr>
      <t>(Withdrawn)</t>
    </r>
  </si>
  <si>
    <t>[Withdrawn: Incorporated into CM-8].</t>
  </si>
  <si>
    <t xml:space="preserve">Vulnerability Scanning | Review Historic Audit Logs </t>
  </si>
  <si>
    <t>Related control: AU-6.</t>
  </si>
  <si>
    <r>
      <t xml:space="preserve">Vulnerability Scanning | Penetration Testing and Analyses 
</t>
    </r>
    <r>
      <rPr>
        <b/>
        <sz val="11"/>
        <color theme="1"/>
        <rFont val="Calibri"/>
        <family val="2"/>
        <scheme val="minor"/>
      </rPr>
      <t>(Withdrawn)</t>
    </r>
  </si>
  <si>
    <t>[Withdrawn: Incorporated into CA-8].</t>
  </si>
  <si>
    <t>RA-5(10)</t>
  </si>
  <si>
    <t>Vulnerability Scanning | Correlate Scanning Information</t>
  </si>
  <si>
    <t>The organization correlates the output from vulnerability scanning tools to determine the presence of multi-vulnerability/multi-hop attack vectors.</t>
  </si>
  <si>
    <t>RA-6</t>
  </si>
  <si>
    <t>Technical Surveillance Countermeasures Survey</t>
  </si>
  <si>
    <t>The organization employs a technical surveillance countermeasures survey at [Assignment: organization-defined locations] [Selection (one or more): [Assignment: organization-defined frequency]; [Assignment: organization-defined events or indicators occur]].</t>
  </si>
  <si>
    <t>Technical surveillance countermeasures surveys are performed by qualified personnel to detect the presence of technical surveillance devices/hazards and to identify technical security weaknesses that could aid in the conduct of technical penetrations of surveyed facilities. Such surveys provide evaluations of the technical security postures of organizations and facilities and typically include thorough visual, electronic, and physical examinations in and about surveyed facilities. The surveys also provide useful input into risk assessments and organizational exposure to potential adversaries.</t>
  </si>
  <si>
    <t xml:space="preserve">System And Services Acquisition Policy And Procedures </t>
  </si>
  <si>
    <t>The organization:
a. Develops, documents, and disseminates to [Assignment: organization-defined personnel or roles]:
    1. A system and services acquisition policy that addresses purpose, scope, roles, responsibilities, management commitment, coordination among organizational entities, and compliance; and
    2. Procedures to facilitate the implementation of the system and services acquisition policy and associated system and services acquisition controls; and
b. Reviews and updates the current:
    1. System and services acquisition policy [Assignment: organization-defined frequency]; and
    2. System and services acquisition procedures [Assignment: organization-defined frequency].</t>
  </si>
  <si>
    <t>This control addresses the establishment of policy and procedures for the effective implementation of selected security controls and control enhancements in the SA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</si>
  <si>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Allocation Of Resources </t>
  </si>
  <si>
    <t>The organization:
a. Determines information security requirements for the information system or information system service in mission/business process planning;
b. Determines, documents, and allocates the resources required to protect the information system or information system service as part of its capital planning and investment control process; and
c. Establishes a discrete line item for information security in organizational programming and budgeting documentation</t>
  </si>
  <si>
    <t>Resource allocation for information security includes funding for the initial information system or information system service acquisition and funding for the sustainment of the system/service. Related controls: PM-3, PM-11.</t>
  </si>
  <si>
    <t>System Development Life Cycle</t>
  </si>
  <si>
    <t>The organization:
a. Manages the information system using [Assignment: organization-defined system development life cycle] that incorporates information security considerations;
b. Defines and documents information security roles and responsibilities throughout the system development life cycle;
c. Identifies individuals having information security roles and responsibilities; and
d. Integrates the organizational information security risk management process into system development life cycle activities.</t>
  </si>
  <si>
    <t>A well-defined system development life cycle provides the foundation for the successful development, implementation, and operation of organizational information systems. To apply the required security controls within the system development life cycle requires a basic understanding of information security, threats, vulnerabilities, adverse impacts, and risk to critical missions/business functions. The security engineering principles in SA-8 cannot be properly applied if individuals that design, code, and test information systems and system components (including information technology products) do not understand security. Therefore, organizations include qualified personnel, for example, chief information security officers, security architects, security engineers, and information system security officers in system development life cycle activities to ensure that security requirements are incorporated into organizational information systems. It is equally important that developers include individuals on the development team that possess the requisite security expertise and skills to ensure that needed security capabilities are effectively integrated into the information system. Security awareness and training programs can help ensure that individuals having key security roles and responsibilities have the appropriate experience, skills, and expertise to conduct assigned system development life cycle activities. The effective integration of security requirements into enterprise architecture also helps to ensure that important security considerations are addressed early in the system development life cycle and that those considerations are directly related to the organizational mission/business processes. This process also facilitates the integration of the information security architecture into the enterprise architecture, consistent with organizational risk management and information security strategies. Related controls: AT-3, PM-7, SA-8.</t>
  </si>
  <si>
    <t>Acquisition Process</t>
  </si>
  <si>
    <t>The organization includes the following requirements, descriptions, and criteria, explicitly or by reference, in the acquisition contract for the information system, system component, or information system service in accordance with applicable federal laws, Executive Orders, directives, policies, regulations, standards, guidelines, and organizational mission/business needs:
a. Security functional requirements;
b. Security strength requirements;
c. Security assurance requirements;
d. Security-related documentation requirements;
e. Requirements for protecting security-related documentation;
f. Description of the information system development environment and environment in which the system is intended to operate; and
g. Acceptance criteria.</t>
  </si>
  <si>
    <t>Information system components are discrete, identifiable information technology assets (e.g., hardware, software, or firmware) that represent the building blocks of an information system. Information system components include commercial information technology products. Security functional requirements include security capabilities, security functions, and security mechanisms. Security strength requirements associated with such capabilities, functions, and mechanisms include degree of correctness, completeness, resistance to direct attack, and resistance to tampering or bypass. Security assurance requirements include: (i) development processes, procedures, practices, and methodologies; and (ii) evidence from development and assessment activities providing grounds for confidence that the required security functionality has been implemented and the required security strength has been achieved. Security documentation requirements address all phases of the system development life cycle.
Security functionality, assurance, and documentation requirements are expressed in terms of security controls and control enhancements that have been selected through the tailoring process. The security control tailoring process includes, for example, the specification of parameter values through the use of assignment and selection statements and the specification of platform dependencies and implementation information. Security documentation provides user and administrator guidance regarding the implementation and operation of security controls. The level of detail required in security documentation is based on the security category or classification level of the information system and the degree to which organizations depend on the stated security capability, functions, or mechanisms to meet overall risk response expectations (as defined in the organizational risk management strategy). Security requirements can also include organizationally mandated configuration settings specifying allowed functions, ports, protocols, and services. Acceptance criteria for information systems, information system components, and information system services are defined in the same manner as such criteria for any organizational acquisition or procurement. The Federal Acquisition Regulation (FAR) Section 7.103 contains information security requirements from FISMA. Related controls: CM-6, PL-2, PS-7, SA-3, SA-5, SA-8, SA-11, SA-12.</t>
  </si>
  <si>
    <t>Acquisition Process | Functional Properties of Security Controls</t>
  </si>
  <si>
    <t>The organization requires the developer of the information system, system component, or information system service to provide a description of the functional properties of the security controls to be employed.</t>
  </si>
  <si>
    <t>Functional properties of security controls describe the functionality (i.e., security capability, functions, or mechanisms) visible at the interfaces of the controls and specifically exclude functionality and data structures internal to the operation of the controls. Related control: SA-5.</t>
  </si>
  <si>
    <t>Acquisition Process | Design/ Implementation Information for Security Controls</t>
  </si>
  <si>
    <t>The organization requires the developer of the information system, system component, or information system service to provide design and implementation information for the security controls to be employed that includes: [Selection (one or more): security-relevant external system interfaces; high-level design; low-level design; source code or hardware schematics; [Assignment: organization-defined design/implementation information]] at [Assignment: organization-defined level of detail].</t>
  </si>
  <si>
    <t>Organizations may require different levels of detail in design and implementation documentation for security controls employed in organizational information systems, system components, or information system services based on mission/business requirements, requirements for trustworthiness/resiliency, and requirements for analysis and testing. Information systems can be partitioned into multiple subsystems. Each subsystem within the system can contain one or more modules. The high-level design for the system is expressed in terms of multiple subsystems and the interfaces between subsystems providing security-relevant functionality. The low-level design for the system is expressed in terms of modules with particular emphasis on software and firmware (but not excluding hardware) and the interfaces between modules providing security-relevant functionality. Source code and hardware schematics are typically referred to as the implementation representation of the information system. Related control: SA-5.</t>
  </si>
  <si>
    <t>Acquisition Process | Development Methods/ Techniques/ Practices</t>
  </si>
  <si>
    <t>The organization requires the developer of the information system, system component, or information system service to demonstrate the use of a system development life cycle that includes [Assignment: organization-defined state-of-the-practice system/security engineering methods, software development methods, testing/evaluation/validation techniques, and quality control processes].</t>
  </si>
  <si>
    <t>Following a well-defined system development life cycle that includes state-of-the-practice software development methods, systems/security engineering methods, quality control processes, and testing, evaluation, and validation techniques helps to reduce the number and severity of latent errors within information systems, system components, and information system services. Reducing the number/severity of such errors reduces the number of vulnerabilities in those systems, components, and services. Related control: SA-12.</t>
  </si>
  <si>
    <r>
      <t>Acquisition Process | Assignment of Components to Systems
(</t>
    </r>
    <r>
      <rPr>
        <b/>
        <sz val="11"/>
        <color theme="1"/>
        <rFont val="Calibri"/>
        <family val="2"/>
        <scheme val="minor"/>
      </rPr>
      <t>Withdrawn)</t>
    </r>
  </si>
  <si>
    <t>[Withdrawn: Incorporated into CM-8 (9)].</t>
  </si>
  <si>
    <t>Acquisition Process | System/ Component/ Service Configurations</t>
  </si>
  <si>
    <t>The organization requires the developer of the information system, system component, or information system service to:
(a) Deliver the system, component, or service with [Assignment: organization-defined security configurations] implemented; and
(b) Use the configurations as the default for any subsequent system, component, or service reinstallation or upgrade.</t>
  </si>
  <si>
    <t>Security configurations include, for example, the U.S. Government Configuration Baseline (USGCB) and any limitations on functions, ports, protocols, and services. Security characteristics include, for example, requiring that all default passwords have been changed. Related control: CM-8.</t>
  </si>
  <si>
    <t>Acquisition Process | Use of Information Assurance Products</t>
  </si>
  <si>
    <t>The organization:
(a) Employs only government off-the-shelf (GOTS) or commercial off-the-shelf (COTS) information assurance (IA) and IA-enabled information technology products that compose an NSA-approved solution to protect classified information when the networks used to transmit the information are at a lower classification level than the information being transmitted; and
(b) Ensures that these products have been evaluated and/or validated by NSA or in accordance with NSA-approved procedures.</t>
  </si>
  <si>
    <t>COTS IA or IA-enabled information technology products used to protect classified information by cryptographic means may be required to use NSA-approved key management. Related controls: SC-8, SC-12, SC-13.</t>
  </si>
  <si>
    <t>﻿SA-4(7)</t>
  </si>
  <si>
    <t>Acquisition Process | NIAP-Approved Protection Profiles</t>
  </si>
  <si>
    <t>The organization:
(a) Limits the use of commercially provided information assurance (IA) and IA-enabled information technology products to those products that have been successfully evaluated against a National Information Assurance partnership (NIAP)-approved Protection Profile for a specific technology type, if such a profile exists; and
(b) Requires, if no NIAP-approved Protection Profile exists for a specific technology type but a commercially provided information technology product relies on cryptographic functionality to enforce its security policy, that the cryptographic module is FIPS-validated.</t>
  </si>
  <si>
    <t>Related controls: SC-12, SC-13.</t>
  </si>
  <si>
    <t>﻿SA-4(8)</t>
  </si>
  <si>
    <t xml:space="preserve">Acquisition Process | Continuous Monitoring Plan </t>
  </si>
  <si>
    <t>The organization requires that developers produce a plan for continuous monitoring of security control effectiveness in the information system.
The organization requires the developer of the information system, system component, or information system service to produce a plan for the continuous monitoring of security control effectiveness that contains [Assignment: organization-defined level of detail].</t>
  </si>
  <si>
    <t>The objective of continuous monitoring plans is to determine if the complete set of planned, required, and deployed security controls within the information system, system component, or information system service continue to be effective over time based on the inevitable changes that occur. Developer continuous monitoring plans include a sufficient level of detail such that the information can be incorporated into the continuous monitoring strategies and programs implemented by organizations. Related control: CA-7.</t>
  </si>
  <si>
    <t>﻿SA-4(9)</t>
  </si>
  <si>
    <t>Acquisition Process | Functions/ Ports/ Protocols/ Services in Use</t>
  </si>
  <si>
    <t>The organization requires the developer of the information system, system component, or information system service to identify early in the system development life cycle, the functions, ports, protocols, and services intended for organizational use.</t>
  </si>
  <si>
    <t>The identification of functions, ports, protocols, and services early in the system development life cycle (e.g., during the initial requirements definition and design phases) allows organizations to influence the design of the information system, information system component, or information system service. This early involvement in the life cycle helps organizations to avoid or minimize the use of functions, ports, protocols, or services that pose unnecessarily high risks and understand the trade-offs involved in blocking specific ports, protocols, or services (or when requiring information system service providers to do so). Early identification of functions, ports, protocols, and services avoids costly retrofitting of security controls after the information system, system component, or information system service has been implemented. SA-9 describes requirements for external information system services with organizations identifying which functions, ports, protocols, and services are provided from external sources. Related controls: CM-7, SA-9.</t>
  </si>
  <si>
    <t>﻿SA-4(10)</t>
  </si>
  <si>
    <t>Acquisition Process | Use of Approved PIV Products</t>
  </si>
  <si>
    <t>The organization employs only information technology products on the FIPS 201-approved products list for Personal Identity Verification (PIV) capability implemented within organizational information systems.</t>
  </si>
  <si>
    <t>Related controls: IA-2; IA-8.</t>
  </si>
  <si>
    <t xml:space="preserve">Information System Documentation </t>
  </si>
  <si>
    <t>The organization:
a. Obtains administrator documentation for the information system, system component, or information system service that describes:
    1. Secure configuration, installation, and operation of the system, component, or service;
    2. Effective use and maintenance of security functions/mechanisms; and
    3. Known vulnerabilities regarding configuration and use of administrative (i.e., privileged) functions;
b. Obtains user documentation for the information system, system component, or information system service that describes:
    1. User-accessible security functions/mechanisms and how to effectively use those security functions/mechanisms;
    2. Methods for user interaction, which enables individuals to use the system, component, or service in a more secure manner; and
    3. User responsibilities in maintaining the security of the system, component, or service;
c. Documents attempts to obtain information system, system component, or information system service documentation when such documentation is either unavailable or nonexistent and [Assignment: organization-defined actions] in response;
d. Protects documentation as required, in accordance with the risk management strategy; and
e. Distributes documentation to [Assignment: organization-defined personnel or roles].</t>
  </si>
  <si>
    <t>This control helps organizational personnel understand the implementation and operation of security controls associated with information systems, system components, and information system services. Organizations consider establishing specific measures to determine the quality/completeness of the content provided. The inability to obtain needed documentation may occur, for example, due to the age of the information system/component or lack of support from developers and contractors. In those situations, organizations may need to recreate selected documentation if such documentation is essential to the effective implementation or operation of security controls. The level of protection provided for selected information system, component, or service documentation is commensurate with the security category or classification of the system. For example, documentation associated with a key DoD weapons system or command and control system would typically require a higher level of protection than a routine administrative system. Documentation that addresses information system vulnerabilities may also require an increased level of protection. Secure operation of the information system, includes, for example, initially starting the system and resuming secure system operation after any lapse in system operation. Related controls: CM-6, CM-8, PL-2, PL-4, PS-2, SA-3, SA-4.</t>
  </si>
  <si>
    <r>
      <t xml:space="preserve">Information System Documentation | Functional Properties of Security Controls
</t>
    </r>
    <r>
      <rPr>
        <b/>
        <sz val="11"/>
        <color theme="1"/>
        <rFont val="Calibri"/>
        <family val="2"/>
        <scheme val="minor"/>
      </rPr>
      <t>(Withdrawn)</t>
    </r>
  </si>
  <si>
    <t>[Withdrawn: Incorporated into SA-4 (1)].</t>
  </si>
  <si>
    <r>
      <t>Information System Documentation | Security- Relevant External System Interfaces
(</t>
    </r>
    <r>
      <rPr>
        <b/>
        <sz val="11"/>
        <color theme="1"/>
        <rFont val="Calibri"/>
        <family val="2"/>
        <scheme val="minor"/>
      </rPr>
      <t>Withdrawn)</t>
    </r>
  </si>
  <si>
    <t>Withdrawn: Incorporated into SA-4 (2)].</t>
  </si>
  <si>
    <r>
      <t xml:space="preserve">Information System Documentation | High-Level Design
</t>
    </r>
    <r>
      <rPr>
        <b/>
        <sz val="11"/>
        <color theme="1"/>
        <rFont val="Calibri"/>
        <family val="2"/>
        <scheme val="minor"/>
      </rPr>
      <t>(Withdrawn)</t>
    </r>
  </si>
  <si>
    <t>[Withdrawn: Incorporated into SA-4 (2)].</t>
  </si>
  <si>
    <r>
      <t>Information System Documentation | Low-Level Design
(</t>
    </r>
    <r>
      <rPr>
        <b/>
        <sz val="11"/>
        <color theme="1"/>
        <rFont val="Calibri"/>
        <family val="2"/>
        <scheme val="minor"/>
      </rPr>
      <t>Withdrawn)</t>
    </r>
  </si>
  <si>
    <r>
      <t>Information System Documentation | Source Code
(</t>
    </r>
    <r>
      <rPr>
        <b/>
        <sz val="11"/>
        <color theme="1"/>
        <rFont val="Calibri"/>
        <family val="2"/>
        <scheme val="minor"/>
      </rPr>
      <t>Withdrawn)</t>
    </r>
  </si>
  <si>
    <r>
      <t xml:space="preserve">Software Usage Restrictions 
</t>
    </r>
    <r>
      <rPr>
        <b/>
        <sz val="11"/>
        <color theme="1"/>
        <rFont val="Calibri"/>
        <family val="2"/>
        <scheme val="minor"/>
      </rPr>
      <t>(Withdrawn)</t>
    </r>
  </si>
  <si>
    <t>[Withdrawn: Incorporated into CM-10 and SI-7].</t>
  </si>
  <si>
    <r>
      <t xml:space="preserve">User Installed Software
</t>
    </r>
    <r>
      <rPr>
        <b/>
        <sz val="11"/>
        <color theme="1"/>
        <rFont val="Calibri"/>
        <family val="2"/>
        <scheme val="minor"/>
      </rPr>
      <t>(Withdrawn)</t>
    </r>
  </si>
  <si>
    <t>[Withdrawn: Incorporated into CM-11 and SI-7].</t>
  </si>
  <si>
    <t xml:space="preserve">Security Engineering Principles </t>
  </si>
  <si>
    <t>Organizations apply security engineering principles primarily to new development information systems or systems undergoing major upgrades. For legacy systems, organizations apply security engineering principles to system upgrades and modifications to the extent feasible, given the current state of hardware, software, and firmware within those systems. Security engineering principles include, for example: (i) developing layered protections; (ii) establishing sound security policy, architecture, and controls as the foundation for design; (iii) incorporating security requirements into the system development life cycle; (iv) delineating physical and logical security boundaries; (v) ensuring that system developers are trained on how to build secure software; (vi) tailoring security controls to meet organizational and operational needs; (vii) performing threat modeling to identify use cases, threat agents, attack vectors, and attack patterns as well as compensating controls and design patterns needed to mitigate risk; and (viii) reducing risk to acceptable levels, thus enabling informed risk management decisions. Related controls: PM-7, SA-3, SA-4, SA-17, SC-2, SC-3.</t>
  </si>
  <si>
    <t xml:space="preserve">External Information System Services </t>
  </si>
  <si>
    <t>The organization:
a. Requires that providers of external information system services comply with organizational information security requirements and employ [Assignment: organization-defined security controls] in accordance with applicable federal laws, Executive Orders, directives, policies, regulations, standards, and guidance;
b. Defines and documents government oversight and user roles and responsibilities with regard to external information system services; and
c. Employs [Assignment: organization-defined processes, methods, and techniques] to monitor security control compliance by external service providers on an ongoing basis.</t>
  </si>
  <si>
    <t>External information system services are services that are implemented outside of the authorization boundaries of organizational information systems. This includes services that are used by, but not a part of, organizational information systems. FISMA and OMB policy require that organizations using external service providers that are processing, storing, or transmitting federal information or operating information systems on behalf of the federal government ensure that such providers meet the same security requirements that federal agencies are required to meet. Organizations establish relationships with external service providers in a variety of ways including, for example, through joint ventures, business partnerships, contracts, interagency agreements, lines of business arrangements, licensing agreements, and supply chain exchanges. The responsibility for managing risks from the use of external information system services remains with authorizing officials. For services external to organizations, a chain of trust requires that organizations establish and retain a level of confidence that each participating provider in the potentially complex consumer-provider relationship provides adequate protection for the services rendered. The extent and nature of this chain of trust varies based on the relationships between organizations and the external providers. Organizations document the basis for trust relationships so the relationships can be monitored over time. External information system services documentation includes government, service providers, end user security roles and responsibilities, and service-level agreements. Service-level agreements define expectations of performance for security controls, describe measurable outcomes, and identify remedies and response requirements for identified instances of noncompliance. Related controls: CA-3, IR-7, PS-7.</t>
  </si>
  <si>
    <t>External Information System Services | Risk Assessments/ Organizational Approvals</t>
  </si>
  <si>
    <t>The organization:
(a) Conducts an organizational assessment of risk prior to the acquisition or outsourcing of dedicated information security services; and
(b) Ensures that the acquisition or outsourcing of dedicated information security services is approved by [Assignment: organization-defined personnel or roles].</t>
  </si>
  <si>
    <t>Dedicated information security services include, for example, incident monitoring, analysis and response, operation of information security-related devices such as firewalls, or key management services. Related controls: CA-6, RA-3.</t>
  </si>
  <si>
    <t>SA-9(2)</t>
  </si>
  <si>
    <t>External Information System Services | Identification of Functions/ Ports/ Protocols/ Services</t>
  </si>
  <si>
    <t xml:space="preserve">The organization requires providers of [Assignment: organization-defined external information system services] to identify the functions, ports, protocols, and other services required for the use of such services.
</t>
  </si>
  <si>
    <t>Information from external service providers regarding the specific functions, ports, protocols, and services used in the provision of such services can be particularly useful when the need arises to understand the trade-offs involved in restricting certain functions/services or blocking certain ports/protocols. Related control: CM-7.</t>
  </si>
  <si>
    <t>SA-9(3)</t>
  </si>
  <si>
    <t>External Information System Services | Establish/ Maintain Trust Relationship with Providers</t>
  </si>
  <si>
    <t>The organization establishes, documents, and maintains trust relationships with external service providers based on [Assignment: organization-defined security requirements, properties, factors, or conditions defining acceptable trust relationships].</t>
  </si>
  <si>
    <t>The degree of confidence that the risk from using external services is at an acceptable level depends on the trust that organizations place in the external providers, individually or in combination. Trust relationships can help organization to gain increased levels of confidence that participating service providers are providing adequate protection for the services rendered. Such relationships can be complicated due to the number of potential entities participating in the consumer-provider interactions, subordinate relationships and levels of trust, and the types of interactions between the parties. In some cases, the degree of trust is based on the amount of direct control organizations are able to exert on external service providers with regard to employment of security controls necessary for the protection of the service/information and the evidence brought forth as to the effectiveness of those controls. The level of control is typically established by the terms and conditions of the contracts or service-level agreements and can range from extensive control (e.g., negotiating contracts or agreements that specify security requirements for the providers) to very limited control (e.g., using contracts or service-level agreements to obtain commodity services such as commercial telecommunications services). In other cases, levels of trust are based on factors that convince organizations that required security controls have been employed and that determinations of control effectiveness exist. For example, separately authorized external information system services provided to organizations through well-established business relationships may provide degrees of trust in such services within the tolerable risk range of the organizations using the services. External service providers may also outsource selected services to other external entities, making the trust relationship more difficult and complicated to manage. Depending on the nature of the services, organizations may find it very difficult to place significant trust in external providers. This is not due to any inherent untrustworthiness on the part of providers, but to the intrinsic level of risk in the services.</t>
  </si>
  <si>
    <t>SA-9(4)</t>
  </si>
  <si>
    <t>External Information System Services | Consistent Interests of Consumers and Providers</t>
  </si>
  <si>
    <t>The organization employs [Assignment: organization-defined security safeguards] to ensure that the interests of [Assignment: organization-defined external service providers] are consistent with and reflect organizational interests.</t>
  </si>
  <si>
    <t>As organizations increasingly use external service providers, the possibility exists that the interests of the service providers may diverge from organizational interests. In such situations, simply having the correct technical, procedural, or operational safeguards in place may not be sufficient if the service providers that implement and control those safeguards are not operating in a manner consistent with the interests of the consuming organizations. Possible actions that organizations might take to address such concerns include, for example, requiring background checks for selected service provider personnel, examining ownership records, employing only trustworthy service providers (i.e., providers with which organizations have had positive experiences), and conducting periodic/unscheduled visits to service provider facilities.</t>
  </si>
  <si>
    <t>SA-9(5)</t>
  </si>
  <si>
    <t>External Information System Services | Processing, Storage, and Service Location</t>
  </si>
  <si>
    <t>The organization restricts the location of [Selection (one or more): information processing; information/data; information system services] to [Assignment: organization-defined locations] based on [Assignment: organization-defined requirements or conditions].</t>
  </si>
  <si>
    <t>The location of information processing, information/data storage, or information system services that are critical to organizations can have a direct impact on the ability of those organizations to successfully execute their missions/business functions. This situation exists when external providers control the location of processing, storage or services. The criteria external providers use for the selection of processing, storage, or service locations may be different from organizational criteria. For example, organizations may want to ensure that data/information storage locations are restricted to certain locations to facilitate incident response activities (e.g., forensic analyses, after-the-fact investigations) in case of information security breaches/compromises. Such incident response activities may be adversely affected by the governing laws or protocols in the locations where processing and storage occur and/or the locations from which information system services emanate.</t>
  </si>
  <si>
    <t xml:space="preserve">Developer Configuration Management </t>
  </si>
  <si>
    <t>The organization requires the developer of the information system, system component, or information system service to:
a. Perform configuration management during system, component, or service [Selection (one or more): design; development; implementation; operation];
b. Document, manage, and control the integrity of changes to [Assignment: organization-defined configuration items under configuration management];
c. Implement only organization-approved changes to the system, component, or service;
d. Document approved changes to the system, component, or service and the potential security impacts of such changes; and
e. Track security flaws and flaw resolution within the system, component, or service and report findings to [Assignment: organization-defined personnel].</t>
  </si>
  <si>
    <t>This control also applies to organizations conducting internal information systems development and integration. Organizations consider the quality and completeness of the configuration management activities conducted by developers as evidence of applying effective security safeguards. Safeguards include, for example, protecting from unauthorized modification or destruction, the master copies of all material used to generate security-relevant portions of the system hardware, software, and firmware. Maintaining the integrity of changes to the information system, information system component, or information system service requires configuration control throughout the system development life cycle to track authorized changes and prevent unauthorized changes. Configuration items that are placed under configuration management (if existence/use is required by other security controls) include: the formal model; the functional, high-level, and low-level design specifications; other design data; implementation documentation; source code and hardware schematics; the running version of the object code; tools for comparing new versions of security-relevant hardware descriptions and software/firmware source code with previous versions; and test fixtures and documentation. Depending on the mission/business needs of organizations and the nature of the contractual relationships in place, developers may provide configuration management support during the operations and maintenance phases of the life cycle. Related controls: CM-3, CM-4, CM-9, SA-12, SI-2.</t>
  </si>
  <si>
    <t>Developer Configuration Management | Software/ Firmware Integrity Verification</t>
  </si>
  <si>
    <t>The organization requires the developer of the information system, system component, or information system service to enable integrity verification of software and firmware components.</t>
  </si>
  <si>
    <t>This control enhancement allows organizations to detect unauthorized changes to software and firmware components through the use of tools, techniques, and/or mechanisms provided by developers. Integrity checking mechanisms can also address counterfeiting of software and firmware components. Organizations verify the integrity of software and firmware components, for example, through secure one-way hashes provided by developers. Delivered software and firmware components also include any updates to such components. Related control: SI-7.</t>
  </si>
  <si>
    <t>Developer Configuration Management | Alternative Configuration Management Process</t>
  </si>
  <si>
    <t>The organization provides an alternate configuration management process using organizational personnel in the absence of a dedicated developer configuration management team.</t>
  </si>
  <si>
    <t>Alternate configuration management processes may be required, for example, when organizations use commercial off-the-shelf (COTS) information technology products. Alternate configuration management processes include organizational personnel that: (i) are responsible for reviewing/approving proposed changes to information systems, system components, and information system services; and (ii) conduct security impact analyses prior to the implementation of any changes to systems, components, or services (e.g., a configuration control board that considers security impacts of changes during development and includes representatives of both the organization and the developer, when applicable).</t>
  </si>
  <si>
    <t>SA-10(3)</t>
  </si>
  <si>
    <t>Developer Configuration Management | Hardware Integrity Verification</t>
  </si>
  <si>
    <t>The organization requires the developer of the information system, system component, or information system service to enable integrity verification of hardware components.</t>
  </si>
  <si>
    <t>This control enhancement allows organizations to detect unauthorized changes to hardware components through the use of tools, techniques, and/or mechanisms provided by developers. Organizations verify the integrity of hardware components, for example, with hard-to-copy labels and verifiable serial numbers provided by developers, and by requiring the implementation of anti-tamper technologies. Delivered hardware components also include updates to such components. Related control: SI-7.</t>
  </si>
  <si>
    <t>SA-10(4)</t>
  </si>
  <si>
    <t>Developer Configuration Management | Trusted Generation</t>
  </si>
  <si>
    <t>The organization requires the developer of the information system, system component, or information system service to employ tools for comparing newly generated versions of security-relevant hardware descriptions and software/firmware source and object code with previous versions.</t>
  </si>
  <si>
    <t>This control enhancement addresses changes to hardware, software, and firmware components between versions during development. In contrast, SA-10 (1) and SA-10 (3) allow organizations to detect unauthorized changes to hardware, software, and firmware components through the use of tools, techniques, and/or mechanisms provided by developers.</t>
  </si>
  <si>
    <t>SA-10(5)</t>
  </si>
  <si>
    <t>Developer Configuration Management | Mapping Integrity for Version Control</t>
  </si>
  <si>
    <t>The organization requires the developer of the information system, system component, or information system service to maintain the integrity of the mapping between the master build data (hardware drawings and software/firmware code) describing the current version of security-relevant hardware, software, and firmware and the on-site master copy of the data for the current version.</t>
  </si>
  <si>
    <t>This control enhancement addresses changes to hardware, software, and firmware components during initial development and during system life cycle updates. Maintaining the integrity between the master copies of security-relevant hardware, software, and firmware (including designs and source code) and the equivalent data in master copies on-site in operational environments is essential to ensure the availability of organizational information systems supporting critical missions and/or business functions.</t>
  </si>
  <si>
    <t>SA-10(6)</t>
  </si>
  <si>
    <t>Developer Configuration Management | Trusted Distribution</t>
  </si>
  <si>
    <t>The organization requires the developer of the information system, system component, or information system service to execute procedures for ensuring that security-relevant hardware, software, and firmware updates distributed to the organization are exactly as specified by the master copies.</t>
  </si>
  <si>
    <t>The trusted distribution of security-relevant hardware, software, and firmware updates helps to ensure that such updates are faithful representations of the master copies maintained by the developer and have not been tampered with during distribution.</t>
  </si>
  <si>
    <t>Developer Security Testing and Evaluation</t>
  </si>
  <si>
    <t>The organization requires the developer of the information system, system component, or information system service to:
a. Create and implement a security assessment plan;
b. Perform [Selection (one or more): unit; integration; system; regression] testing/evaluation at [Assignment: organization-defined depth and coverage];
c. Produce evidence of the execution of the security assessment plan and the results of the security testing/evaluation;
d. Implement a verifiable flaw remediation process; and
e. Correct flaws identified during security testing/evaluation.</t>
  </si>
  <si>
    <t>Developmental security testing/evaluation occurs at all post‐design phases of the system development life cycle. Such testing/evaluation confirms that the required security controls are implemented correctly, operating as intended, enforcing the desired security policy, and meeting established security requirements. Security properties of information systems may be affected by the interconnection of system components or changes to those components. These interconnections or changes (e.g., upgrading or replacing applications and operating systems) may adversely affect previously implemented security controls. This control provides additional types of security testing/evaluation that developers can conduct to reduce or eliminate potential flaws. Testing custom software applications may require approaches such as static analysis, dynamic analysis, binary analysis, or a hybrid of the three approaches. Developers can employ these analysis approaches in a variety of tools (e.g., web-based application scanners, static analysis tools, binary analyzers) and in source code reviews. Security assessment plans provide the specific activities that developers plan to carry out including the types of analyses, testing, evaluation, and reviews of software and firmware components, the degree of rigor to be applied, and the types of artifacts produced during those processes. The depth of security testing/evaluation refers to the rigor and level of detail associated with the assessment process (e.g., black box, gray box, or white box testing). The coverage of security testing/evaluation refers to the scope (i.e., number and type) of the artifacts included in the assessment process. Contracts specify the acceptance criteria for security assessment plans, flaw remediation processes, and the evidence that the plans/processes have been diligently applied. Methods for reviewing and protecting assessment plans, evidence, and documentation are commensurate with the security category or classification level of the information system. Contracts may specify documentation protection requirements. Related controls: CA-2, CM-4, SA-3, SA-4, SA-5, SI-2.</t>
  </si>
  <si>
    <t>Developer Security Testing and Evaluation | Static Code Analysis</t>
  </si>
  <si>
    <t>The organization requires the developer of the information system, system component, or information system service to employ static code analysis tools to identify common flaws and document the results of the analysis.</t>
  </si>
  <si>
    <t>Static code analysis provides a technology and methodology for security reviews. Such analysis can be used to identify security vulnerabilities and enforce security coding practices. Static code analysis is most effective when used early in the development process, when each code change can be automatically scanned for potential weaknesses. Static analysis can provide clear remediation guidance along with defects to enable developers to fix such defects. Evidence of correct implementation of static analysis can include, for example, aggregate defect density for critical defect types, evidence that defects were inspected by developers or security professionals, and evidence that defects were fixed. An excessively high density of ignored findings (commonly referred to as ignored or false positives) indicates a potential problem with the analysis process or tool. In such cases, organizations weigh the validity of the evidence against evidence from other sources.</t>
  </si>
  <si>
    <t>Developer Security Testing and Evaluation | Threat and Vulnerability Analyses</t>
  </si>
  <si>
    <t>The organization requires the developer of the information system, system component, or information system service to perform threat and vulnerability analyses and subsequent testing/evaluation of the as-built system, component, or service.</t>
  </si>
  <si>
    <t>Applications may deviate significantly from the functional and design specifications created during the requirements and design phases of the system development life cycle. Therefore, threat and vulnerability analyses of information systems, system components, and information system services prior to delivery are critical to the effective operation of those systems, components, and services. Threat and vulnerability analyses at this phase of the life cycle help to ensure that design or implementation changes have been accounted for, and that any new vulnerabilities created as a result of those changes have been reviewed and mitigated. Related controls: PM-15, RA-5.</t>
  </si>
  <si>
    <t>Developer Security Testing and Evaluation | Independent Verification of Assessment Plans / Evidence</t>
  </si>
  <si>
    <t>The organization:
(a) Requires an independent agent satisfying [Assignment: organization-defined independence criteria] to verify the correct implementation of the developer security assessment plan and the evidence produced during security testing/evaluation; and
(b) Ensures that the independent agent either is provided with sufficient information to complete the verification process or has been granted the authority to obtain such information.</t>
  </si>
  <si>
    <t>Independent agents have the necessary qualifications (i.e., expertise, skills, training, and experience) to verify the correct implementation of developer security assessment plans. Related controls: AT-3, CA-7, RA-5, SA-12.</t>
  </si>
  <si>
    <t>SA-11(4)</t>
  </si>
  <si>
    <t>Developer Security Testing and Evaluation | Manual Code Reviews</t>
  </si>
  <si>
    <t>The organization requires the developer of the information system, system component, or information system service to perform a manual code review of [Assignment: organization-defined specific code] using [Assignment: organization-defined processes, procedures, and/or techniques].</t>
  </si>
  <si>
    <t>Manual code reviews are usually reserved for the critical software and firmware components of information systems. Such code reviews are uniquely effective at identifying weaknesses that require knowledge of the application’s requirements or context which are generally unavailable to more automated analytic tools and techniques such as static or dynamic analysis. Components benefiting from manual review include for example, verifying access control matrices against application controls and reviewing more detailed aspects of cryptographic implementations and controls.</t>
  </si>
  <si>
    <t>SA-11(5)</t>
  </si>
  <si>
    <t>Developer Security Testing and Evaluation | Penetration Testing/ Analysis</t>
  </si>
  <si>
    <t>The organization requires the developer of the information system, system component, or information system service to perform penetration testing at [Assignment: organization-defined breadth/depth] and with [Assignment: organization-defined constraints].</t>
  </si>
  <si>
    <t>Penetration testing is an assessment methodology in which assessors, using all available information technology product and/or information system documentation (e.g., product/system design specifications, source code, and administrator/operator manuals) and working under specific constraints, attempt to circumvent implemented security features of information technology products and information systems. Penetration testing can include, for example, white, gray, or black box testing with analyses performed by skilled security professionals simulating adversary actions. The objective of penetration testing is to uncover potential vulnerabilities in information technology products and information systems resulting from implementation errors, configuration faults, or other operational deployment weaknesses or deficiencies. Penetration tests can be performed in conjunction with automated and manual code reviews to provide greater levels of analysis than would ordinarily be possible.</t>
  </si>
  <si>
    <t>SA-11(6)</t>
  </si>
  <si>
    <t>Developer Security Testing and Evaluation| Attack Surface Reviews</t>
  </si>
  <si>
    <t>The organization requires the developer of the information system, system component, or information system service to perform attack surface reviews.</t>
  </si>
  <si>
    <t>Attack surfaces of information systems are exposed areas that make those systems more vulnerable to cyber attacks. This includes any accessible areas where weaknesses or deficiencies in information systems (including the hardware, software, and firmware components) provide opportunities for adversaries to exploit vulnerabilities. Attack surface reviews ensure that developers: (i) analyze both design and implementation changes to information systems; and (ii) mitigate attack vectors generated as a result of the changes. Correction of identified flaws includes, for example, deprecation of unsafe functions.</t>
  </si>
  <si>
    <t>SA-11(7)</t>
  </si>
  <si>
    <t>Developer Security Testing and Evaluation | Verify Scope of Testing/ Evaluation</t>
  </si>
  <si>
    <t>The organization requires the developer of the information system, system component, or information system service to verify that the scope of security testing/evaluation provides complete coverage of required security controls at [Assignment: organization-defined depth of testing/evaluation].</t>
  </si>
  <si>
    <t>Verifying that security testing/evaluation provides complete coverage of required security controls can be accomplished by a variety of analytic techniques ranging from informal to formal. Each of these techniques provides an increasing level of assurance corresponding to the degree of formality of the analysis. Rigorously demonstrating security control coverage at the highest levels of assurance can be provided by the use of formal modeling and analysis techniques including correlation between control implementation and corresponding test cases.</t>
  </si>
  <si>
    <t>SA-11(8)</t>
  </si>
  <si>
    <t>Developer Security Testing and Evaluation | Dynamic Code Analysis</t>
  </si>
  <si>
    <t>The organization requires the developer of the information system, system component, or information system service to employ dynamic code analysis tools to identify common flaws and document the results of the analysis.</t>
  </si>
  <si>
    <t>Dynamic code analysis provides run-time verification of software programs, using tools capable of monitoring programs for memory corruption, user privilege issues, and other potential security problems. Dynamic code analysis employs run-time tools to help to ensure that security functionality performs in the manner in which it was designed. A specialized type of dynamic analysis, known as fuzz testing, induces program failures by deliberately introducing malformed or random data into software programs. Fuzz testing strategies derive from the intended use of applications and the functional and design specifications for the applications. To understand the scope of dynamic code analysis and hence the assurance provided, organizations may also consider conducting code coverage analysis (checking the degree to which the code has been tested using metrics such as percent of subroutines tested or percent of program statements called during execution of the test suite) and/or concordance analysis (checking for words that are out of place in software code such as non-English language words or derogatory terms).</t>
  </si>
  <si>
    <t xml:space="preserve">Supply Chain Protection </t>
  </si>
  <si>
    <t>The organization protects against supply chain threats to the information system, system component, or information system service by employing [Assignment: organization-defined security safeguards] as part of a comprehensive, defense-in-breadth information security strategy.</t>
  </si>
  <si>
    <t>Information systems (including system components that compose those systems) need to be protected throughout the system development life cycle (i.e., during design, development, manufacturing, packaging, assembly, distribution, system integration, operations, maintenance, and retirement). Protection of organizational information systems is accomplished through threat awareness, by the identification, management, and reduction of vulnerabilities at each phase of the life cycle and the use of complementary, mutually reinforcing strategies to respond to risk. Organizations consider implementing a standardized process to address supply chain risk with respect to information systems and system components, and to educate the acquisition workforce on threats, risk, and required security controls. Organizations use the acquisition/procurement processes to require supply chain entities to implement necessary security safeguards to: (i) reduce the likelihood of unauthorized modifications at each stage in the supply chain; and (ii) protect information systems and information system components, prior to taking delivery of such systems/components. This control enhancement also applies to information system services. Security safeguards include, for example: (i) security controls for development systems, development facilities, and external connections to development systems; (ii) vetting development personnel; and (iii) use of tamper-evident packaging during shipping/warehousing. Methods for reviewing and protecting development plans, evidence, and documentation are commensurate with the security category or classification level of the information system. Contracts may specify documentation protection requirements. Related controls: AT-3, CM-8, IR-4, PE-16, PL-8, SA-3, SA-4, SA-8, SA-10, SA-14, SA-15, SA-18, SA-19, SC-29, SC-30, SC-38, SI-7.</t>
  </si>
  <si>
    <t>Supply Chain Protection | Acquisition Strategies / Tools/ Methods</t>
  </si>
  <si>
    <t>The organization employs [Assignment: organization-defined tailored acquisition strategies, contract tools, and procurement methods] for the purchase of the information system, system component, or information system service from suppliers.</t>
  </si>
  <si>
    <t>The use of acquisition and procurement processes by organizations early in the system development life cycle provides an important vehicle to protect the supply chain. Organizations use available all-source intelligence analysis to inform the tailoring of acquisition strategies, tools, and methods. There are a number of different tools and techniques available (e.g., obscuring the end use of an information system or system component, using blind or filtered buys). Organizations also consider creating incentives for suppliers who: (i) implement required security safeguards; (ii) promote transparency into their organizational processes and security practices; (iii) provide additional vetting of the processes and security practices of subordinate suppliers, critical information system components, and services; (iv) restrict purchases from specific suppliers or countries; and (v) provide contract language regarding the prohibition of tainted or counterfeit components. In addition, organizations consider minimizing the time between purchase decisions and required delivery to limit opportunities for adversaries to corrupt information system components or products. Finally, organizations can use trusted/controlled distribution, delivery, and warehousing options to reduce supply chain risk (e.g., requiring tamper-evident packaging of information system components during shipping and warehousing). Related control: SA-19.</t>
  </si>
  <si>
    <t>Supply Chain Protection | Supplier Reviews</t>
  </si>
  <si>
    <t>The organization conducts a supplier review prior to entering into a contractual agreement to acquire the information system, system component, or information system service.</t>
  </si>
  <si>
    <t>Supplier reviews include, for example: (i) analysis of supplier processes used to design, develop, test, implement, verify, deliver, and support information systems, system components, and information system services; and (ii) assessment of supplier training and experience in developing systems, components, or services with the required security capability. These reviews provide organizations with increased levels of visibility into supplier activities during the system development life cycle to promote more effective supply chain risk management. Supplier reviews can also help to determine whether primary suppliers have security safeguards in place and a practice for vetting subordinate suppliers, for example, second- and third-tier suppliers, and any subcontractors.</t>
  </si>
  <si>
    <r>
      <t>Supply Chain Protection | Trusted Shipping and Warehousing
(</t>
    </r>
    <r>
      <rPr>
        <b/>
        <sz val="11"/>
        <color theme="1"/>
        <rFont val="Calibri"/>
        <family val="2"/>
        <scheme val="minor"/>
      </rPr>
      <t>Withdrawn)</t>
    </r>
  </si>
  <si>
    <t>[Withdrawn: Incorporated into SA-12 (1)].</t>
  </si>
  <si>
    <r>
      <t xml:space="preserve">Supply Chain Protection | Diversity of Suppliers
</t>
    </r>
    <r>
      <rPr>
        <b/>
        <sz val="11"/>
        <color theme="1"/>
        <rFont val="Calibri"/>
        <family val="2"/>
        <scheme val="minor"/>
      </rPr>
      <t>(Withdrawn)</t>
    </r>
  </si>
  <si>
    <t>[Withdrawn: Incorporated into SA-12 (13)].</t>
  </si>
  <si>
    <t>Supply Chain Protection | Limitation of Harm</t>
  </si>
  <si>
    <t>The organization employs [Assignment: organization-defined security safeguards] to limit harm from potential adversaries identifying and targeting the organizational supply chain.</t>
  </si>
  <si>
    <t>Supply chain risk is part of the advanced persistent threat (APT). Security safeguards and countermeasures to reduce the probability of adversaries successfully identifying and targeting the supply chain include, for example: (i) avoiding the purchase of custom configurations to reduce the risk of acquiring information systems, components, or products that have been corrupted via supply chain actions targeted at specific organizations; (ii) employing a diverse set of suppliers to limit the potential harm from any given supplier in the supply chain; (iii) employing approved vendor lists with standing reputations in industry, and (iv) using procurement carve outs (i.e., exclusions to commitments or obligations).</t>
  </si>
  <si>
    <r>
      <t xml:space="preserve">Supply Chain Protection | Minimizing Procurement Time
</t>
    </r>
    <r>
      <rPr>
        <b/>
        <sz val="11"/>
        <color theme="1"/>
        <rFont val="Calibri"/>
        <family val="2"/>
        <scheme val="minor"/>
      </rPr>
      <t>(Withdrawn)</t>
    </r>
  </si>
  <si>
    <t>Supply Chain Protection | Assessments Prior to Selection/ Acceptance/ Update</t>
  </si>
  <si>
    <t>The organization conducts an assessment of the information system, system component, or information system service prior to selection, acceptance, or update.</t>
  </si>
  <si>
    <t>Assessments include, for example, testing, evaluations, reviews, and analyses. Independent, third-party entities or organizational personnel conduct assessments of systems, components, products, tools, and services. Organizations conduct assessments to uncover unintentional vulnerabilities and intentional vulnerabilities including, for example, malicious code, malicious processes, defective software, and counterfeits. Assessments can include, for example, static analyses, dynamic analyses, simulations, white, gray, and black box testing, fuzz testing, penetration testing, and ensuring that components or services are genuine (e.g., using tags, cryptographic hash verifications, or digital signatures). Evidence generated during security assessments is documented for follow-on actions carried out by organizations. Related controls: CA-2, SA-11.</t>
  </si>
  <si>
    <t>SA-12(8)</t>
  </si>
  <si>
    <t>Supply Chain Protection | Use of All-Source Intelligence</t>
  </si>
  <si>
    <t>The organization uses all-source intelligence analysis of suppliers and potential suppliers of the information system, system component, or information system service.</t>
  </si>
  <si>
    <t>All-source intelligence analysis is employed by organizations to inform engineering, acquisition, and risk management decisions. All-source intelligence consists of intelligence products and/or organizations and activities that incorporate all sources of information, most frequently including human intelligence, imagery intelligence, measurement and signature intelligence, signals intelligence, and open source data in the production of finished intelligence. Where available, such information is used to analyze the risk of both intentional and unintentional vulnerabilities from development, manufacturing, and delivery processes, people, and the environment. This review is performed on suppliers at multiple tiers in the supply chain sufficient to manage risks. Related control: SA-15.</t>
  </si>
  <si>
    <t>SA-12(9)</t>
  </si>
  <si>
    <t>Supply Chain Protection | Operations Security</t>
  </si>
  <si>
    <t>The organization employs [Assignment: organization-defined Operations Security (OPSEC) safeguards] in accordance with classification guides to protect supply chain-related information for the information system, system component, or information system service.</t>
  </si>
  <si>
    <t>Supply chain information includes, for example: user identities; uses for information systems, information system components, and information system services; supplier identities; supplier processes; security requirements; design specifications; testing and evaluation results; and system/component configurations. This control enhancement expands the scope of OPSEC to include suppliers and potential suppliers. OPSEC is a process of identifying critical information and subsequently analyzing friendly actions attendant to operations and other activities to: (i) identify those actions that can be observed by potential adversaries; (ii) determine indicators that adversaries might obtain that could be interpreted or pieced together to derive critical information in sufficient time to cause harm to organizations; (iii) implement safeguards or countermeasures to eliminate or reduce to an acceptable level, exploitable vulnerabilities; and (iv) consider how aggregated information may compromise the confidentiality of users or uses of the supply chain. OPSEC may require organizations to withhold critical mission/business information from suppliers and may include the use of intermediaries to hide the end use, or users, of information systems, system components, or information system services. Related control: PE-21.</t>
  </si>
  <si>
    <t>SA-12(10)</t>
  </si>
  <si>
    <t>Supply Chain Protection | Validate As Genuine and Not Altered</t>
  </si>
  <si>
    <t>The organization employs [Assignment: organization-defined security safeguards] to validate that the information system or system component received is genuine and has not been altered.</t>
  </si>
  <si>
    <t>For some information system components, especially hardware, there are technical means to help determine if the components are genuine or have been altered. Security safeguards used to validate the authenticity of information systems and information system components include, for example, optical/nanotechnology tagging and side-channel analysis. For hardware, detailed bill of material information can highlight the elements with embedded logic complete with component and production location.</t>
  </si>
  <si>
    <t>SA-12(11)</t>
  </si>
  <si>
    <t>Supply Chain Protection | Penetration Testing/ Analysis of Elements, Processes, and Actors</t>
  </si>
  <si>
    <t>The organization employs [Selection (one or more): organizational analysis, independent third-party analysis, organizational penetration testing, independent third-party penetration testing] of [Assignment: organization-defined supply chain elements, processes, and actors] associated with the information system, system component, or information system service.</t>
  </si>
  <si>
    <t>This control enhancement addresses analysis and/or testing of the supply chain, not just delivered items. Supply chain elements are information technology products or product components that contain programmable logic and that are critically important to information system functions. Supply chain processes include, for example: (i) hardware, software, and firmware development processes; (ii) shipping/handling procedures; (iii) personnel and physical security programs; (iv) configuration management tools/measures to maintain provenance; or (v) any other programs, processes, or procedures associated with the production/distribution of supply chain elements. Supply chain actors are individuals with specific roles and responsibilities in the supply chain. The evidence generated during analyses and testing of supply chain elements, processes, and actors is documented and used to inform organizational risk management activities and decisions. Related control: RA-5.</t>
  </si>
  <si>
    <t>SA-12(12)</t>
  </si>
  <si>
    <t>Supply Chain Protection | Inter-Organizational Agreements</t>
  </si>
  <si>
    <t>The organization establishes inter-organizational agreements and procedures with entities involved in the supply chain for the information system, system component, or information system service.</t>
  </si>
  <si>
    <t>The establishment of inter-organizational agreements and procedures provides for notification of supply chain compromises. Early notification of supply chain compromises that can potentially adversely affect or have adversely affected organizational information systems, including critical system components, is essential for organizations to provide appropriate responses to such incidents.</t>
  </si>
  <si>
    <t>SA-12(13)</t>
  </si>
  <si>
    <t>Supply Chain Protection | Critical Information System Components</t>
  </si>
  <si>
    <t>The organization employs [Assignment: organization-defined security safeguards] to ensure an adequate supply of [Assignment: organization-defined critical information system components].</t>
  </si>
  <si>
    <t>Adversaries can attempt to impede organizational operations by disrupting the supply of critical information system components or corrupting supplier operations. Safeguards to ensure adequate supplies of critical information system components include, for example: (i) the use of multiple suppliers throughout the supply chain for the identified critical components; and (ii) stockpiling of spare components to ensure operation during mission-critical times.</t>
  </si>
  <si>
    <t>SA-12(14)</t>
  </si>
  <si>
    <t>Supply Chain Protection | Identity and Traceability</t>
  </si>
  <si>
    <t>The organization establishes and retains unique identification of [Assignment: organization-defined supply chain elements, processes, and actors] for the information system, system component, or information system service.</t>
  </si>
  <si>
    <t>Knowing who and what is in the supply chains of organizations is critical to gaining visibility into what is happening within such supply chains, as well as monitoring and identifying high-risk events and activities. Without reasonable visibility and traceability into supply chains (i.e., elements, processes, and actors), it is very difficult for organizations to understand and therefore manage risk, and to reduce the likelihood of adverse events. Uniquely identifying acquirer and integrator roles, organizations, personnel, mission and element processes, testing and evaluation procedures, delivery mechanisms, support mechanisms, communications/delivery paths, and disposal/final disposition activities as well as the components and tools used, establishes a foundational identity structure for assessment of supply chain activities. For example, labeling (using serial numbers) and tagging (using radio-frequency identification [RFID] tags) individual supply chain elements including software packages, modules, and hardware devices, and processes associated with those elements can be used for this purpose. Identification methods are sufficient to support the provenance in the event of a supply chain issue or adverse supply chain event.</t>
  </si>
  <si>
    <t>SA-12(15)</t>
  </si>
  <si>
    <t>Supply Chain Protection | Processes to Address Weaknesses or Deficiencies</t>
  </si>
  <si>
    <t>The organization establishes a process to address weaknesses or deficiencies in supply chain elements identified during independent or organizational assessments of such elements.</t>
  </si>
  <si>
    <t>Evidence generated during independent or organizational assessments of supply chain elements (e.g., penetration testing, audits, verification/validation activities) is documented and used in follow-on processes implemented by organizations to respond to the risks related to the identified weaknesses and deficiencies. Supply chain elements include, for example, supplier development processes and supplier distribution systems.</t>
  </si>
  <si>
    <t xml:space="preserve">Trustworthiness </t>
  </si>
  <si>
    <t>The organization:
a. Describes the trustworthiness required in the [Assignment: organization-defined information system, information system component, or information system service] supporting its critical missions/business functions; and
b. Implements [Assignment: organization-defined assurance overlay] to achieve such trustworthiness.</t>
  </si>
  <si>
    <t>This control helps organizations to make explicit trustworthiness decisions when designing, developing, and implementing information systems that are needed to conduct critical organizational missions/business functions. Trustworthiness is a characteristic/property of an information system that expresses the degree to which the system can be expected to preserve the confidentiality, integrity, and availability of the information it processes, stores, or transmits. Trustworthy information systems are systems that are capable of being trusted to operate within defined levels of risk despite the environmental disruptions, human errors, and purposeful attacks that are expected to occur in the specified environments of operation. Trustworthy systems are important to mission/business success. Two factors affecting the trustworthiness of information systems include: (i) security functionality (i.e., the security features, functions, and/or mechanisms employed within the system and its environment of operation); and (ii) security assurance (i.e., the grounds for confidence that the security functionality is effective in its application). Developers, implementers, operators, and maintainers of organizational information systems can increase the level of assurance (and trustworthiness), for example, by employing well-defined security policy models, structured and rigorous hardware, software, and firmware development techniques, sound system/security engineering principles, and secure configuration settings (defined by a set of assurance-related security controls in Appendix E).
Assurance is also based on the assessment of evidence produced during the system development life cycle. Critical missions/business functions are supported by high-impact systems and the associated assurance requirements for such systems. The additional assurance controls in Table E-4 in Appendix E (designated as optional) can be used to develop and implement high-assurance solutions for specific information systems and system components using the concept of overlays described in Appendix I. Organizations select assurance overlays that have been developed, validated, and approved for community adoption (e.g., cross-organization, governmentwide), limiting the development of such overlays on an organization-by-organization basis. Organizations can conduct criticality analyses as described in SA-14, to determine the information systems, system components, or information system services that require high-assurance solutions. Trustworthiness requirements and assurance overlays can be described in the security plans for organizational information systems. Related controls: RA-2, SA-4, SA-8, SA-14, SC-3.</t>
  </si>
  <si>
    <t>Criticality Analysis</t>
  </si>
  <si>
    <t>The organization identifies critical information system components and functions by performing a criticality analysis for [Assignment: organization-defined information systems, information system components, or information system services] at [Assignment: organization-defined decision points in the system development life cycle].</t>
  </si>
  <si>
    <t>Criticality analysis is a key tenet of supply chain risk management and informs the prioritization of supply chain protection activities such as attack surface reduction, use of all-source intelligence, and tailored acquisition strategies. Information system engineers can conduct an end-to-end functional decomposition of an information system to identify mission-critical functions and components. The functional decomposition includes the identification of core organizational missions supported by the system, decomposition into the specific functions to perform those missions, and traceability to the hardware, software, and firmware components that implement those functions, including when the functions are shared by many components within and beyond the information system boundary. Information system components that allow for unmediated access to critical components or functions are considered critical due to the inherent vulnerabilities such components create. Criticality is assessed in terms of the impact of the function or component failure on the ability of the component to complete the organizational missions supported by the information system. A criticality analysis is performed whenever an architecture or design is being developed or modified, including upgrades. Related controls: CP-2, PL-2, PL-8, PM-1, SA-8, SA-12, SA-13, SA-15, SA-20.</t>
  </si>
  <si>
    <r>
      <t xml:space="preserve">Criticality Analysis | Critical Components with No Viable Alternative Sourcing
</t>
    </r>
    <r>
      <rPr>
        <b/>
        <sz val="11"/>
        <color theme="1"/>
        <rFont val="Calibri"/>
        <family val="2"/>
        <scheme val="minor"/>
      </rPr>
      <t>(Withdrawn)</t>
    </r>
  </si>
  <si>
    <t>[Withdrawn: Incorporated into SA-20].</t>
  </si>
  <si>
    <t>SA-15</t>
  </si>
  <si>
    <t>Development Process, Standards, and Tools</t>
  </si>
  <si>
    <t>The organization:
a. Requires the developer of the information system, system component, or information system service to follow a documented development process that:
    1. Explicitly addresses security requirements;
    2. Identifies the standards and tools used in the development process;
    3. Documents the specific tool options and tool configurations used in the development process; and
    4. Documents, manages, and ensures the integrity of changes to the process and/or tools used in development; and
b. Reviews the development process, standards, tools, and tool options/configurations [Assignment: organization-defined frequency] to determine if the process, standards, tools, and tool options/configurations selected and employed can satisfy [Assignment: organization-defined security requirements].</t>
  </si>
  <si>
    <t>Development tools include, for example, programming languages and computer-aided design (CAD) systems. Reviews of development processes can include, for example, the use of maturity models to determine the potential effectiveness of such processes. Maintaining the integrity of changes to tools and processes enables accurate supply chain risk assessment and mitigation, and requires robust configuration control throughout the life cycle (including design, development, transport, delivery, integration, and maintenance) to track authorized changes and prevent unauthorized changes. Related controls: SA-3, SA-8.</t>
  </si>
  <si>
    <t>SA-15(1)</t>
  </si>
  <si>
    <t>Development Process, Standards, and Tools | Quality Metrics</t>
  </si>
  <si>
    <t>The organization requires the developer of the information system, system component, or information system service to:
(a) Define quality metrics at the beginning of the development process; and
(b) Provide evidence of meeting the quality metrics [Selection (one or more): [Assignment: organization-defined frequency]; [Assignment: organization-defined program review milestones]; upon delivery].</t>
  </si>
  <si>
    <t>Organizations use quality metrics to establish minimum acceptable levels of information system quality. Metrics may include quality gates which are collections of completion criteria or sufficiency standards representing the satisfactory execution of particular phases of the system development project. A quality gate, for example, may require the elimination of all compiler warnings or an explicit determination that the warnings have no impact on the effectiveness of required security capabilities. During the execution phases of development projects, quality gates provide clear, unambiguous indications of progress. Other metrics apply to the entire development project. These metrics can include defining the severity thresholds of vulnerabilities, for example, requiring no known vulnerabilities in the delivered information system with a Common Vulnerability Scoring System (CVSS) severity of Medium or High.</t>
  </si>
  <si>
    <t>SA-15(2)</t>
  </si>
  <si>
    <t>Development Process, Standards, and Tools | Security Tracking Tools</t>
  </si>
  <si>
    <t>The organization requires the developer of the information system, system component, or information system service to select and employ a security tracking tool for use during the development process.</t>
  </si>
  <si>
    <t>Information system development teams select and deploy security tracking tools, including, for example, vulnerability/work item tracking systems that facilitate assignment, sorting, filtering, and tracking of completed work items or tasks associated with system development processes.</t>
  </si>
  <si>
    <t>SA-15(3)</t>
  </si>
  <si>
    <t>Development Process, Standards, and Tools | Criticality Analysis</t>
  </si>
  <si>
    <t xml:space="preserve">The organization requires the developer of the information system, system component, or information system service to perform a criticality analysis at [Assignment: organization-defined breadth/depth] and at [Assignment: organization-defined decision points in the system development life cycle].
</t>
  </si>
  <si>
    <t>This control enhancement provides developer input to the criticality analysis performed by organizations in SA-14. Developer input is essential to such analysis because organizations may not have access to detailed design documentation for information system components that are developed as commercial off-the-shelf (COTS) information technology products (e.g., functional specifications, high-level designs, low-level designs, and source code/hardware schematics). Related controls: SA-4, SA-14.</t>
  </si>
  <si>
    <t>SA-15(4)</t>
  </si>
  <si>
    <t>Development Process, Standards, and Tools | Threat Modeling/ Vulnerability Analysis</t>
  </si>
  <si>
    <t>The organization requires that developers perform threat modeling and a vulnerability analysis for the information system at [Assignment: organization-defined breadth/depth] that:
(a) Uses [Assignment: organization-defined information concerning impact, environment of operations, known or assumed threats, and acceptable risk levels];
(b) Employs [Assignment: organization-defined tools and methods]; and
(c) Produces evidence that meets [Assignment: organization-defined acceptance criteria].</t>
  </si>
  <si>
    <t>Related control: SA-4.</t>
  </si>
  <si>
    <t>SA-15(5)</t>
  </si>
  <si>
    <t>Development Process, Standards, and Tools | Attack Surface Resolution</t>
  </si>
  <si>
    <t>The organization requires the developer of the information system, system component, or information system service to reduce attack surfaces to [Assignment: organization-defined thresholds].</t>
  </si>
  <si>
    <t>Attack surface reduction is closely aligned with developer threat and vulnerability analyses and information system architecture and design. Attack surface reduction is a means of reducing risk to organizations by giving attackers less opportunity to exploit weaknesses or deficiencies (i.e., potential vulnerabilities) within information systems, information system components, and information system services. Attack surface reduction includes, for example, applying the principle of least privilege, employing layered defenses, applying the principle of least functionality (i.e., restricting ports, protocols, functions, and services), deprecating unsafe functions, and eliminating application programming interfaces (APIs) that are vulnerable to cyber attacks. Related control: CM-7.</t>
  </si>
  <si>
    <t>SA-15(6)</t>
  </si>
  <si>
    <t>Development Process, Standards, and Tools | Continuous Improvement</t>
  </si>
  <si>
    <t>The organization requires the developer of the information system, system component, or information system service to implement an explicit process to continuously improve the development process.</t>
  </si>
  <si>
    <t>Developers of information systems, information system components, and information system services consider the effectiveness/efficiency of current development processes for meeting quality objectives and addressing security capabilities in current threat environments.</t>
  </si>
  <si>
    <t>SA-15(7)</t>
  </si>
  <si>
    <t>Development Process, Standards, and Tools | Automated Vulnerability Analysis</t>
  </si>
  <si>
    <t>The organization requires the developer of the information system, system component, or information system service to:
(a) Perform an automated vulnerability analysis using [Assignment: organization-defined tools];
(b) Determine the exploitation potential for discovered vulnerabilities;
(c) Determine potential risk mitigations for delivered vulnerabilities; and
(d) Deliver the outputs of the tools and results of the analysis to [Assignment: organization-defined personnel or roles].</t>
  </si>
  <si>
    <t>Related control: RA-5.</t>
  </si>
  <si>
    <t>SA-15(8)</t>
  </si>
  <si>
    <t>Development Process, Standards, and Tools | Reuse of Threat/ Vulnerability Information</t>
  </si>
  <si>
    <t>The organization requires the developer of the information system, system component, or information system service to use threat modeling and vulnerability analyses from similar systems, components, or services to inform the current development process.</t>
  </si>
  <si>
    <t>Analysis of vulnerabilities found in similar software applications can inform potential design or implementation issues for information systems under development. Similar information systems or system components may exist within developer organizations. Authoritative vulnerability information is available from a variety of public and private sector sources including, for example, the National Vulnerability Database.</t>
  </si>
  <si>
    <t>SA-15(9)</t>
  </si>
  <si>
    <t>Development Process, Standards, and Tools | Use of Live Data</t>
  </si>
  <si>
    <t>The organization approves, documents, and controls the use of live data in development and test environments for the information system, system component, or information system service.</t>
  </si>
  <si>
    <t>The use of live data in preproduction environments can result in significant risk to organizations. Organizations can minimize such risk by using test or dummy data during the development and testing of information systems, information system components, and information system services.</t>
  </si>
  <si>
    <t>SA-15(10)</t>
  </si>
  <si>
    <t>Development Process, Standards, and Tools | Incident Response Plan</t>
  </si>
  <si>
    <t>The organization requires the developer of the information system, system component, or information system service to provide an incident response plan.</t>
  </si>
  <si>
    <t>The incident response plan for developers of information systems, system components, and information system services is incorporated into organizational incident response plans to provide the type of incident response information not readily available to organizations. Such information may be extremely helpful, for example, when organizations respond to vulnerabilities in commercial off-the-shelf (COTS) information technology products. Related control: IR-8.</t>
  </si>
  <si>
    <t>SA-15(11)</t>
  </si>
  <si>
    <t>Development Process, Standards, and Tools | Archive Information System/ Component</t>
  </si>
  <si>
    <t>The organization requires the developer of the information system or system component to archive the system or component to be released or delivered together with the corresponding evidence supporting the final security review.</t>
  </si>
  <si>
    <t>SA-16</t>
  </si>
  <si>
    <t>Developer-Provided Training</t>
  </si>
  <si>
    <t>The organization requires the developer of the information system, system component, or information system service to provide [Assignment: organization-defined training] on the correct use and operation of the implemented security functions, controls, and/or mechanisms.</t>
  </si>
  <si>
    <t>This control applies to external and internal (in-house) developers. Training of personnel is an essential element to ensure the effectiveness of security controls implemented within organizational information systems. Training options include, for example, classroom-style training, web-based/computer-based training, and hands-on training. Organizations can also request sufficient training materials from developers to conduct in-house training or offer self-training to organizational personnel. Organizations determine the type of training necessary and may require different types of training for different security functions, controls, or mechanisms. Related controls: AT-2, AT-3, SA-5.</t>
  </si>
  <si>
    <t>SA-17</t>
  </si>
  <si>
    <t>Developer Security Architecture and Design</t>
  </si>
  <si>
    <t>The organization requires the developer of the information system, system component, or information system service to produce a design specification and security architecture that:
a. Is consistent with and supportive of the organization’s security architecture which is established within and is an integrated part of the organization’s enterprise architecture;
b. Accurately and completely describes the required security functionality, and the allocation of security controls among physical and logical components; and
c. Expresses how individual security functions, mechanisms, and services work together to provide required security capabilities and a unified approach to protection.</t>
  </si>
  <si>
    <t>This control is primarily directed at external developers, although it could also be used for internal (in-house) development. In contrast, PL-8 is primarily directed at internal developers to help ensure that organizations develop an information security architecture and such security architecture is integrated or tightly coupled to the enterprise architecture. This distinction is important if/when organizations outsource the development of information systems, information system components, or information system services to external entities, and there is a requirement to demonstrate consistency with the organization’s enterprise architecture and information security architecture. Related controls: PL-8, PM-7, SA-3, SA-8.</t>
  </si>
  <si>
    <t>SA-17(1)</t>
  </si>
  <si>
    <t>Developer Security Architecture and Design | Formal Policy Model</t>
  </si>
  <si>
    <t>The organization requires the developer of the information system, system component, or information system service to:
(a) Produce, as an integral part of the development process, a formal policy model describing the [Assignment: organization-defined elements of organizational security policy] to be enforced; and
(b) Prove that the formal policy model is internally consistent and sufficient to enforce the defined elements of the organizational security policy when implemented.</t>
  </si>
  <si>
    <t>Formal models describe specific behaviors or security policies using formal languages, thus enabling the correctness of those behaviors/policies to be formally proven. Not all components of information systems can be modeled, and generally, formal specifications are scoped to specific behaviors or policies of interest (e.g., nondiscretionary access control policies). Organizations choose the particular formal modeling language and approach based on the nature of the behaviors/policies to be described and the available tools. Formal modeling tools include, for example, Gypsy and Zed.</t>
  </si>
  <si>
    <t>SA-17(2)</t>
  </si>
  <si>
    <t>Developer Security Architecture and Design | Security- Relevant Components</t>
  </si>
  <si>
    <t>The organization requires the developer of the information system, system component, or information system service to:
(a) Define security-relevant hardware, software, and firmware; and
(b) Provide a rationale that the definition for security-relevant hardware, software, and firmware is complete.</t>
  </si>
  <si>
    <t>Security-relevant hardware, software, and firmware represent the portion of the information system, component, or service that must be trusted to perform correctly in order to maintain required security properties. Related control: SA-5.</t>
  </si>
  <si>
    <t>SA-17(3)</t>
  </si>
  <si>
    <t>Developer Security Architecture and Design | Formal Correspondence</t>
  </si>
  <si>
    <t>The organization requires the developer of the information system, system component, or information system service to:
(a) Produce, as an integral part of the development process, a formal top-level specification that specifies the interfaces to security-relevant hardware, software, and firmware in terms of exceptions, error messages, and effects;
(b) Show via proof to the extent feasible with additional informal demonstration as necessary, that the formal top-level specification is consistent with the formal policy model;
(c) Show via informal demonstration, that the formal top-level specification completely covers the interfaces to security-relevant hardware, software, and firmware;
(d) Show that the formal top-level specification is an accurate description of the implemented security-relevant hardware, software, and firmware; and
(e) Describe the security-relevant hardware, software, and firmware mechanisms not addressed in the formal top-level specification but strictly internal to the security-relevant hardware, software, and firmware.</t>
  </si>
  <si>
    <t>Correspondence is an important part of the assurance gained through modeling. It demonstrates that the implementation is an accurate transformation of the model, and that any additional code or implementation details present have no impact on the behaviors or policies being modeled. Formal methods can be used to show that the high-level security properties are satisfied by the formal information system description, and that the formal system description is correctly implemented by a description of some lower level, for example a hardware description. Consistency between the formal top-level specification and the formal policy models is generally not amenable to being fully proven. Therefore, a combination of formal/informal methods may be needed to show such consistency. Consistency between the formal top-level specification and the implementation may require the use of an informal demonstration due to limitations in the applicability of formal methods to prove that the specification accurately reflects the implementation. Hardware, software, and firmware mechanisms strictly internal to security-relevant hardware, software, and firmware include, for example, mapping registers and direct memory input/output. Related control: SA-5.</t>
  </si>
  <si>
    <t>SA-17(4)</t>
  </si>
  <si>
    <t>Developer Security Architecture and Design | Informal Correspondence</t>
  </si>
  <si>
    <t>The organization requires the developer of the information system, system component, or information system service to:
(a) Produce, as an integral part of the development process, an informal descriptive top-level specification that specifies the interfaces to security-relevant hardware, software, and firmware in terms of exceptions, error messages, and effects;
(b) Show via [Selection: informal demonstration, convincing argument with formal methods as feasible] that the descriptive top-level specification is consistent with the formal policy model;
(c) Show via informal demonstration, that the descriptive top-level specification completely covers the interfaces to security-relevant hardware, software, and firmware;
(d) Show that the descriptive top-level specification is an accurate description of the interfaces to security-relevant hardware, software, and firmware; and
(e) Describe the security-relevant hardware, software, and firmware mechanisms not addressed in the descriptive top-level specification but strictly internal to the security-relevant hardware, software, and firmware.</t>
  </si>
  <si>
    <t>Correspondence is an important part of the assurance gained through modeling. It demonstrates that the implementation is an accurate transformation of the model, and that any additional code or implementation details present has no impact on the behaviors or policies being modeled. Consistency between the descriptive top-level specification (i.e., high-level/low-level design) and the formal policy model is generally not amenable to being fully proven. Therefore, a combination of formal/informal methods may be needed to show such consistency. Hardware, software, and firmware mechanisms strictly internal to security-relevant hardware, software, and firmware include, for example, mapping registers and direct memory input/output. Related control: SA-5.</t>
  </si>
  <si>
    <t>SA-17(5)</t>
  </si>
  <si>
    <t>Developer Security Architecture and Design | Conceptually Simple Design</t>
  </si>
  <si>
    <t>The organization requires the developer of the information system, system component, or information system service to:
(a) Design and structure the security-relevant hardware, software, and firmware to use a complete, conceptually simple protection mechanism with precisely defined semantics; and
(b) Internally structure the security-relevant hardware, software, and firmware with specific regard for this mechanism.</t>
  </si>
  <si>
    <t>Related control: SC-3.</t>
  </si>
  <si>
    <t>SA-17(6)</t>
  </si>
  <si>
    <t>Developer Security Architecture and Design | Structure for Testing</t>
  </si>
  <si>
    <t>The organization requires the developer of the information system, system component, or information system service to structure security-relevant hardware, software, and firmware to facilitate testing.</t>
  </si>
  <si>
    <t>Related control: SA-11.</t>
  </si>
  <si>
    <t>SA-17(7)</t>
  </si>
  <si>
    <t>Developer Security Architecture and Design | Structure for Least Privilege</t>
  </si>
  <si>
    <t>The organization requires the developer of the information system, system component, or information system service to structure security-relevant hardware, software, and firmware to facilitate controlling access with least privilege</t>
  </si>
  <si>
    <t>Related controls: AC-5, AC-6.</t>
  </si>
  <si>
    <t>SA-18</t>
  </si>
  <si>
    <t>Tamper Resistance and Detection</t>
  </si>
  <si>
    <t>The organization implements a tamper protection program for the information system, system component, or information system service.</t>
  </si>
  <si>
    <t>Anti-tamper technologies and techniques provide a level of protection for critical information systems, system components, and information technology products against a number of related threats including modification, reverse engineering, and substitution. Strong identification combined with tamper resistance and/or tamper detection is essential to protecting information systems, components, and products during distribution and when in use. Related controls: PE-3, SA-12, SI-7.</t>
  </si>
  <si>
    <t>SA-18(1)</t>
  </si>
  <si>
    <t>Tamper Resistance and Detection | Multiple Phases of SDLC</t>
  </si>
  <si>
    <t>The organization employs anti-tamper technologies and techniques during multiple phases in the system development life cycle including design, development, integration, operations, and maintenance.</t>
  </si>
  <si>
    <t>Organizations use a combination of hardware and software techniques for tamper resistance and detection. Organizations employ obfuscation and self-checking, for example, to make reverse engineering and modifications more difficult, time-consuming, and expensive for adversaries. Customization of information systems and system components can make substitutions easier to detect and therefore limit damage. Related control: SA-3.</t>
  </si>
  <si>
    <t>SA-18(2)</t>
  </si>
  <si>
    <t>Tamper Resistance and Detection| Inspection of Information Systems, Components, or Devices</t>
  </si>
  <si>
    <t>The organization inspects [Assignment: organization-defined information systems, system components, or devices] [Selection (one or more): at random; at [Assignment: organization-defined frequency], upon [Assignment: organization-defined indications of need for inspection]] to detect tampering.</t>
  </si>
  <si>
    <t>This control enhancement addresses both physical and logical tampering and is typically applied to mobile devices, notebook computers, or other system components taken out of organization-controlled areas. Indications of need for inspection include, for example, when individuals return from travel to high-risk locations. Related control: SI-4.</t>
  </si>
  <si>
    <t>SA-19</t>
  </si>
  <si>
    <t>Component Authenticity</t>
  </si>
  <si>
    <t>The organization:
a. Develops and implements anti-counterfeit policy and procedures that include the means to detect and prevent counterfeit components from entering the information system; and
b. Reports counterfeit information system components to [Selection (one or more): source of counterfeit component; [Assignment: organization-defined external reporting organizations]; [Assignment: organization-defined personnel or roles]].</t>
  </si>
  <si>
    <t>Sources of counterfeit components include, for example, manufacturers, developers, vendors, and contractors. Anti-counterfeiting policy and procedures support tamper resistance and provide a level of protection against the introduction of malicious code. External reporting organizations include, for example, US-CERT. Related controls: PE-3, SA-12, SI-7.</t>
  </si>
  <si>
    <t>SA-19(1)</t>
  </si>
  <si>
    <t>Component Authenticity | Anti-Counterfeit Training</t>
  </si>
  <si>
    <t>The organization trains [Assignment: organization-defined personnel or roles] to detect counterfeit information system components (including hardware, software, and firmware).</t>
  </si>
  <si>
    <t>SA-19(2)</t>
  </si>
  <si>
    <t>Component Authenticity | Configuration Control for Component Service/ Repair</t>
  </si>
  <si>
    <t>The organization maintains configuration control over [Assignment: organization-defined information system components] awaiting service/repair and serviced/repaired components awaiting return to service.</t>
  </si>
  <si>
    <t>SA-19(3)</t>
  </si>
  <si>
    <t>Component Authenticity | Component Disposal</t>
  </si>
  <si>
    <t>The organization disposes of information system components using [Assignment: organization-defined techniques and methods].</t>
  </si>
  <si>
    <t>Proper disposal of information system components helps to prevent such components from entering the gray market.</t>
  </si>
  <si>
    <t>SA-19(4)</t>
  </si>
  <si>
    <t>Component Authenticity | Anti-Counterfeit Scanning</t>
  </si>
  <si>
    <t>The organization scans for counterfeit information system components [Assignment: organization-defined frequency].</t>
  </si>
  <si>
    <t>SA-20</t>
  </si>
  <si>
    <t>Customized Development of Critical Components</t>
  </si>
  <si>
    <t>The organization re-implements or custom develops [Assignment: organization-defined critical information system components].</t>
  </si>
  <si>
    <t>Organizations determine that certain information system components likely cannot be trusted due to specific threats to and vulnerabilities in those components, and for which there are no viable security controls to adequately mitigate the resulting risk. Re-implementation or custom development of such components helps to satisfy requirements for higher assurance. This is accomplished by initiating changes to system components (including hardware, software, and firmware) such that the standard attacks by adversaries are less likely to succeed. In situations where no alternative sourcing is available and organizations choose not to re-implement or custom develop critical information system components, additional safeguards can be employed (e.g., enhanced auditing, restrictions on source code and system utility access, and protection from deletion of system and application files. Related controls: CP-2, SA-8, SA-14.</t>
  </si>
  <si>
    <t>SA-21</t>
  </si>
  <si>
    <t>Developer Screening</t>
  </si>
  <si>
    <t>The organization requires that the developer of [Assignment: organization-defined information system, system component, or information system service]:
a. Have appropriate access authorizations as determined by assigned [Assignment: organization-defined official government duties]; and
b. Satisfy [Assignment: organization-defined additional personnel screening criteria].</t>
  </si>
  <si>
    <t>Because the information system, system component, or information system service may be employed in critical activities essential to the national and/or economic security interests of the United States, organizations have a strong interest in ensuring that the developer is trustworthy. The degree of trust required of the developer may need to be consistent with that of the individuals accessing the information system/component/service once deployed. Examples of authorization and personnel screening criteria include clearance, satisfactory background checks, citizenship, and nationality. Trustworthiness of developers may also include a review and analysis of company ownership and any relationships the company has with entities potentially affecting the quality/reliability of the systems, components, or services being developed. Related controls: PS-3, PS-7.</t>
  </si>
  <si>
    <t>SA-21(1)</t>
  </si>
  <si>
    <t>Developer Screening | Validation of Screening</t>
  </si>
  <si>
    <t>The organization requires the developer of the information system, system component, or information system service take [Assignment: organization-defined actions] to ensure that the required access authorizations and screening criteria are satisfied.</t>
  </si>
  <si>
    <t>Satisfying required access authorizations and personnel screening criteria includes, for example, providing a listing of all the individuals authorized to perform development activities on the selected information system, system component, or information system service so that organizations can validate that the developer has satisfied the necessary authorization and screening requirements.</t>
  </si>
  <si>
    <t>SA-22</t>
  </si>
  <si>
    <t>Unsupported System Components</t>
  </si>
  <si>
    <t>The organization:
a. Replaces information system components when support for the components is no longer available from the developer, vendor, or manufacturer; and
b. Provides justification and documents approval for the continued use of unsupported system components required to satisfy mission/business needs.</t>
  </si>
  <si>
    <t>Support for information system components includes, for example, software patches, firmware updates, replacement parts, and maintenance contracts. Unsupported components (e.g., when vendors are no longer providing critical software patches), provide a substantial opportunity for adversaries to exploit new weaknesses discovered in the currently installed components. Exceptions to replacing unsupported system components may include, for example, systems that provide critical mission/business capability where newer technologies are not available or where the systems are so isolated that installing replacement components is not an option. Related controls: PL-2, SA-3.</t>
  </si>
  <si>
    <t>SA-22(1)</t>
  </si>
  <si>
    <t>Unsupported System Components | Alternative Sources for Continued Support</t>
  </si>
  <si>
    <t>The organization provides [Selection (one or more): in-house support; [Assignment: organization-defined support from external providers]] for unsupported information system components.</t>
  </si>
  <si>
    <t>This control enhancement addresses the need to provide continued support for selected information system components that are no longer supported by the original developers, vendors, or manufacturers when such components remain essential to mission/business operations. Organizations can establish in-house support, for example, by developing customized patches for critical software components or secure the services of external providers who through contractual relationships, provide ongoing support for the designated unsupported components. Such contractual relationships can include, for example, Open Source Software value-added vendors.</t>
  </si>
  <si>
    <t xml:space="preserve">System And Communications Protection Policy And Procedures </t>
  </si>
  <si>
    <t>The organization:
a. Develops, documents, and disseminates to [Assignment: organization-defined personnel or roles]:
    1. A system and communications protection policy that addresses purpose, scope, roles, responsibilities, management commitment, coordination among organizational entities, and compliance; and
    2. Procedures to facilitate the implementation of the system and communications protection policy and associated system and communications protection controls; and
b. Reviews and updates the current:
    1. System and communications protection policy [Assignment: organization-defined frequency]; and
    2. System and communications protection procedures [Assignment: organization-defined frequency].</t>
  </si>
  <si>
    <t>This control addresses the establishment of policy and procedures for the effective implementation of selected security controls and control enhancements in the SC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</si>
  <si>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Application Partitioning </t>
  </si>
  <si>
    <t>The information system separates user functionality (including user interface services)from information system management functionality.</t>
  </si>
  <si>
    <t>Information system management functionality includes, for example, functions necessary to administer databases, network components, workstations, or servers, and typically requires privileged user access. The separation of user functionality from information system management functionality is either physical or logical. Organizations implement separation of system management-related functionality from user functionality by using different computers, different central processing units, different instances of operating systems, different network addresses, virtualization techniques, or combinations of these or other methods, as appropriate. This type of separation includes, for example, web administrative interfaces that use separate authentication methods for users of any other information system resources. Separation of system and user functionality may include isolating administrative interfaces on different domains and with additional access controls. Related controls: SA-4, SA-8, SC-3.</t>
  </si>
  <si>
    <t xml:space="preserve">Application Partitioning | Interfaces For Non-Privileged Users </t>
  </si>
  <si>
    <t xml:space="preserve">The information system prevents the presentation of information system management-related functionality at an interface for non-privileged users. </t>
  </si>
  <si>
    <t>This control enhancement ensures that administration options (e.g., administrator privileges) are not available to general users (including prohibiting the use of the grey-out option commonly used to eliminate accessibility to such information). Such restrictions include, for example, not presenting administration options until users establish sessions with administrator privileges. Related control: AC-3.</t>
  </si>
  <si>
    <t xml:space="preserve">Security Function Isolation </t>
  </si>
  <si>
    <t>The information system isolates security functions from nonsecurity functions by means of an isolation boundary (implemented via partitions and domains). Such isolation controls access to and protects the integrity of the hardware, software, and firmware that perform those security functions. Information systems implement code separation (i.e., separation of security functions from nonsecurity functions) in a number of ways, including, for example, through the provision of security kernels via processor rings or processor modes. For non-kernel code, security function isolation is often achieved through file system protections that serve to protect the code on disk, and address space protections that protect executing code. Information systems restrict access to security functions through the use of access control mechanisms and by implementing least privilege capabilities. While the ideal is for all of the code within the security function isolation boundary to only contain security-relevant code, it is sometimes necessary to include nonsecurity functions within the isolation boundary as an exception. Related controls: AC-3, AC-6, SA-4, SA-5, SA-8, SA-13, SC-2, SC-7, SC-39.</t>
  </si>
  <si>
    <t>Security Function Isolation  | Hardware Separation</t>
  </si>
  <si>
    <t>The information system utilizes underlying hardware separation mechanisms to implement security function isolation.</t>
  </si>
  <si>
    <t>Underlying hardware separation mechanisms include, for example, hardware ring architectures, commonly implemented within microprocessors, and hardware-enforced address segmentation used to support logically distinct storage objects with separate attributes (i.e., readable, writeable).</t>
  </si>
  <si>
    <t>Security Function Isolation  | Access/ Flow Control Functions</t>
  </si>
  <si>
    <t>The information system isolates security functions enforcing access and information flow control from nonsecurity functions and from other security functions.</t>
  </si>
  <si>
    <t>Security function isolation occurs as a result of implementation; the functions can still be scanned and monitored. Security functions that are potentially isolated from access and flow control enforcement functions include, for example, auditing, intrusion detection, and anti-virus functions.</t>
  </si>
  <si>
    <t>Security Function Isolation | Minimize Nonsecurity Functionality</t>
  </si>
  <si>
    <t>The organization minimizes the number of nonsecurity functions included within the isolation boundary containing security functions.</t>
  </si>
  <si>
    <t>In those instances where it is not feasible to achieve strict isolation of nonsecurity functions from security functions, it is necessary to take actions to minimize the nonsecurity-relevant functions within the security function boundary. Nonsecurity functions contained within the isolation boundary are considered security-relevant because errors or maliciousness in such software, by virtue of being within the boundary, can impact the security functions of organizational information systems. The design objective is that the specific portions of information systems providing information security are of minimal size/complexity. Minimizing the number of nonsecurity functions in the security-relevant components of information systems allows designers and implementers to focus only on those functions which are necessary to provide the desired security capability (typically access enforcement). By minimizing nonsecurity functions within the isolation boundaries, the amount of code that must be trusted to enforce security policies is reduced, thus contributing to understandability.</t>
  </si>
  <si>
    <t>Security Function Isolation | Module Coupling and Cohesiveness</t>
  </si>
  <si>
    <t>The organization implements security functions as largely independent modules that maximize internal cohesiveness within modules and minimize coupling between modules.</t>
  </si>
  <si>
    <t>The reduction in inter-module interactions helps to constrain security functions and to manage complexity. The concepts of coupling and cohesion are important with respect to modularity in software design. Coupling refers to the dependencies that one module has on other modules. Cohesion refers to the relationship between the different functions within a particular module. Good software engineering practices rely on modular decomposition, layering, and minimization to reduce and manage complexity, thus producing software modules that are highly cohesive and loosely coupled.</t>
  </si>
  <si>
    <t>Security Function Isolation | Layered Structures</t>
  </si>
  <si>
    <t>The implementation of layered structures with minimized interactions among security functions and non-looping layers (i.e., lower-layer functions do not depend on higher-layer functions) further enables the isolation of security functions and management of complexity.</t>
  </si>
  <si>
    <t xml:space="preserve">Information In Shared Resources </t>
  </si>
  <si>
    <t>This control prevents information, including encrypted representations of information, produced by the actions of prior users/roles (or the actions of processes acting on behalf of prior users/roles) from being available to any current users/roles (or current processes) that obtain access to shared system resources (e.g., registers, main memory, hard disks) after those resources have been released back to information systems. The control of information in shared resources is also commonly referred to as object reuse and residual information protection. This control does not address: (i) information remanence which refers to residual representation of data that has been nominally erased or removed; (ii) covert channels (including storage and/or timing channels) where shared resources are manipulated to violate information flow restrictions; or (iii) components within information systems for which there are only single users/roles. Related controls: AC-3, AC-4, MP-6.</t>
  </si>
  <si>
    <r>
      <t xml:space="preserve">Information In Shared Resources | Security Levels
</t>
    </r>
    <r>
      <rPr>
        <b/>
        <sz val="11"/>
        <color theme="1"/>
        <rFont val="Calibri"/>
        <family val="2"/>
        <scheme val="minor"/>
      </rPr>
      <t>(Withdrawn)</t>
    </r>
  </si>
  <si>
    <t>[Withdrawn: Incorporated into SC-4].</t>
  </si>
  <si>
    <t>SC-4(2)</t>
  </si>
  <si>
    <t>Information In Shared Resources | Periods Processing</t>
  </si>
  <si>
    <t>The information system prevents unauthorized information transfer via shared resources in accordance with [Assignment: organization-defined procedures] when system processing explicitly switches between different information classification levels or security categories.</t>
  </si>
  <si>
    <t>This control enhancement applies when there are explicit changes in information processing levels during information system operations, for example, during multilevel processing and periods processing with information at different classification levels or security categories. Organization-defined procedures may include, for example, approved sanitization processes for electronically stored information.</t>
  </si>
  <si>
    <t xml:space="preserve">Denial Of Service Protection </t>
  </si>
  <si>
    <t>The information system protects against or limits the effects of the following types of denial of service attacks: [Assignment: organization-defined types of denial of service attacks or reference to source for such information] by employing [Assignment: organization-defined security safeguards].</t>
  </si>
  <si>
    <t>A variety of technologies exist to limit, or in some cases, eliminate the effects of denial of service attacks. For example, boundary protection devices can filter certain types of packets to protect information system components on internal organizational networks from being directly affected by denial of service attacks. Employing increased capacity and bandwidth combined with service redundancy may also reduce the susceptibility to denial of service attacks. Related controls: SC-6, SC-7.</t>
  </si>
  <si>
    <t>Denial Of Service Protection | Restrict Internal Users</t>
  </si>
  <si>
    <t>The information system restricts the ability of individuals to launch [Assignment: organization-defined denial of service attacks] against other information systems.</t>
  </si>
  <si>
    <t>Restricting the ability of individuals to launch denial of service attacks requires that the mechanisms used for such attacks are unavailable. Individuals of concern can include, for example, hostile insiders or external adversaries that have successfully breached the information system and are using the system as a platform to launch cyber attacks on third parties. Organizations can restrict the ability of individuals to connect and transmit arbitrary information on the transport medium (i.e., network, wireless spectrum). Organizations can also limit the ability of individuals to use excessive information system resources. Protection against individuals having the ability to launch denial of service attacks may be implemented on specific information systems or on boundary devices prohibiting egress to potential target systems.</t>
  </si>
  <si>
    <t>Denial Of Service Protection | Excess Capacity/ Bandwidth/ Redundancy</t>
  </si>
  <si>
    <t>The information system manages excess capacity, bandwidth, or other redundancy to limit the effects of information flooding denial of service attacks.</t>
  </si>
  <si>
    <t>Managing excess capacity ensures that sufficient capacity is available to counter flooding attacks. Managing excess capacity may include, for example, establishing selected usage priorities, quotas, or partitioning.</t>
  </si>
  <si>
    <t>SC-5(3)</t>
  </si>
  <si>
    <t>Denial of Service Protection | Detection/ Monitoring</t>
  </si>
  <si>
    <t>The organization:
(a) Employs [Assignment: organization-defined monitoring tools] to detect indicators of denial of service attacks against the information system; and
(b) Monitors [Assignment: organization-defined information system resources] to determine if sufficient resources exist to prevent effective denial of service attacks.</t>
  </si>
  <si>
    <t>Organizations consider utilization and capacity of information system resources when managing risk from denial of service due to malicious attacks. Denial of service attacks can originate from external or internal sources. Information system resources sensitive to denial of service include, for example, physical disk storage, memory, and CPU cycles. Common safeguards to prevent denial of service attacks related to storage utilization and capacity include, for example, instituting disk quotas, configuring information systems to automatically alert administrators when specific storage capacity thresholds are reached, using file compression technologies to maximize available storage space, and imposing separate partitions for system and user data. Related controls: CA-7, SI-4.</t>
  </si>
  <si>
    <t xml:space="preserve">Resource Availability  </t>
  </si>
  <si>
    <t>The information system protects the availability of resources by allocating [Assignment: organization-defined resources] by [Selection (one or more); priority; quota; [Assignment: organization-defined security safeguards]].</t>
  </si>
  <si>
    <t>Priority protection helps prevent lower-priority processes from delaying or interfering with the information system servicing any higher-priority processes. Quotas prevent users or processes from obtaining more than predetermined amounts of resources. This control does not apply to information system components for which there are only single users/roles.</t>
  </si>
  <si>
    <t xml:space="preserve">Boundary Protection </t>
  </si>
  <si>
    <t>The information system:
a. Monitors and controls communications at the external boundary of the system and at key internal boundaries within the system;
b. Implements subnetworks for publicly accessible system components that are [Selection: physically; logically] separated from internal organizational networks; and
c. Connects to external networks or information systems only through managed interfaces consisting of boundary protection devices arranged in accordance with an organizational security architecture.</t>
  </si>
  <si>
    <t>Managed interfaces include, for example, gateways, routers, firewalls, guards, network-based malicious code analysis and virtualization systems, or encrypted tunnels implemented within a security architecture (e.g., routers protecting firewalls or application gateways residing on protected subnetworks). Subnetworks that are physically or logically separated from internal networks are referred to as demilitarized zones or DMZs. Restricting or prohibiting interfaces within organizational information systems includes, for example, restricting external web traffic to designated web servers within managed interfaces and prohibiting external traffic that appears to be spoofing internal addresses. Organizations consider the shared nature of commercial telecommunications services in the implementation of security controls associated with the use of such services. Commercial telecommunications services are commonly based on network components and consolidated management systems shared by all attached commercial customers, and may also include third party-provided access lines and other service elements. Such transmission services may represent sources of increased risk despite contract security provisions. Related controls: AC-4, AC-17, CA-3, CM-7, CP-8, IR-4, RA-3, SC-5, SC-13.</t>
  </si>
  <si>
    <r>
      <t xml:space="preserve">Boundary Protection | Physically Separated Subnetworks
</t>
    </r>
    <r>
      <rPr>
        <b/>
        <sz val="11"/>
        <color theme="1"/>
        <rFont val="Calibri"/>
        <family val="2"/>
        <scheme val="minor"/>
      </rPr>
      <t>(Withdrawn)</t>
    </r>
  </si>
  <si>
    <t>Withdrawn: Incorporated into SC-7].</t>
  </si>
  <si>
    <r>
      <t xml:space="preserve">Boundary Protection | Public Access
</t>
    </r>
    <r>
      <rPr>
        <b/>
        <sz val="11"/>
        <color theme="1"/>
        <rFont val="Calibri"/>
        <family val="2"/>
        <scheme val="minor"/>
      </rPr>
      <t>(Withdrawn)</t>
    </r>
  </si>
  <si>
    <t>[Withdrawn: Incorporated into SC-7].</t>
  </si>
  <si>
    <t>Boundary Protection | Access Points</t>
  </si>
  <si>
    <t>The organization limits the number of external network connections to the information system.</t>
  </si>
  <si>
    <t>Limiting the number of external network connections facilitates more comprehensive monitoring of inbound and outbound communications traffic. The Trusted Internet Connection (TIC) initiative is an example of limiting the number of external network connections.</t>
  </si>
  <si>
    <t>Boundary Protection | External Telecommunications Services</t>
  </si>
  <si>
    <t>The organization:
(a) Implements a managed interface for each external telecommunication service;
(b) Establishes a traffic flow policy for each managed interface;
(c) Protects the confidentiality and integrity of the information being transmitted across each interface;
(d) Documents each exception to the traffic flow policy with a supporting mission/business need and duration of that need; and
(e) Reviews exceptions to the traffic flow policy [Assignment: organization-defined frequency] and removes exceptions that are no longer supported by an explicit mission/business need.</t>
  </si>
  <si>
    <t>Related control: SC-8.</t>
  </si>
  <si>
    <t>Boundary Protection | Deny by Default/ Allow by Exception</t>
  </si>
  <si>
    <t>The information system at managed interfaces denies network communications traffic by default and allows network communications traffic by exception (i.e., deny all, permit by exception).</t>
  </si>
  <si>
    <t>This control enhancement applies to both inbound and outbound network communications traffic. A deny-all, permit-by-exception network communications traffic policy ensures that only those connections which are essential and approved are allowed.</t>
  </si>
  <si>
    <r>
      <t xml:space="preserve">Boundary Protection | Response to Recognized Failures 
</t>
    </r>
    <r>
      <rPr>
        <b/>
        <sz val="11"/>
        <color theme="1"/>
        <rFont val="Calibri"/>
        <family val="2"/>
        <scheme val="minor"/>
      </rPr>
      <t>(Withdrawn)</t>
    </r>
  </si>
  <si>
    <t>[Withdrawn: Incorporated into SC-7 (18)].</t>
  </si>
  <si>
    <t>Boundary Protection | Prevent Split Tunneling for Remote Devices</t>
  </si>
  <si>
    <t>The information system, in conjunction with a remote device, prevents the device from simultaneously establishing non-remote connections with the system and communicating via some other connection to resources in external networks.</t>
  </si>
  <si>
    <t>This control enhancement is implemented within remote devices (e.g., notebook computers) through configuration settings to disable split tunneling in those devices, and by preventing those configuration settings from being readily configurable by users. This control enhancement is implemented within the information system by the detection of split tunneling (or of configuration settings that allow split tunneling) in the remote device, and by prohibiting the connection if the remote device is using split tunneling. Split tunneling might be desirable by remote users to communicate with local information system resources such as printers/file servers. However, split tunneling would in effect allow unauthorized external connections, making the system more vulnerable to attack and to exfiltration of organizational information. The use of VPNs for remote connections, when adequately provisioned with appropriate security controls, may provide the organization with sufficient assurance that it can effectively treat such connections as non-remote connections from the confidentiality and integrity perspective. VPNs thus provide a means for allowing non-remote communications paths from remote devices. The use of an adequately provisioned VPN does not eliminate the need for preventing split tunneling.</t>
  </si>
  <si>
    <t>Boundary Protection | Route Traffic to Authenticated Proxy Servers</t>
  </si>
  <si>
    <t>The information system routes [Assignment: organization-defined internal communications traffic] to [Assignment: organization-defined external networks] through authenticated proxy servers at managed interfaces.</t>
  </si>
  <si>
    <t>External networks are networks outside of organizational control. A proxy server is a server (i.e., information system or application) that acts as an intermediary for clients requesting information system resources (e.g., files, connections, web pages, or services) from other organizational servers. Client requests established through an initial connection to the proxy server are evaluated to manage complexity and to provide additional protection by limiting direct connectivity. Web content filtering devices are one of the most common proxy servers providing access to the Internet. Proxy servers support logging individual Transmission Control Protocol (TCP) sessions and blocking specific Uniform Resource Locators (URLs), domain names, and Internet Protocol (IP) addresses. Web proxies can be configured with organization-defined lists of authorized and unauthorized websites. Related controls: AC-3, AU-2.</t>
  </si>
  <si>
    <t xml:space="preserve">Boundary Protection | Restrict Threatening Outgoing Communications Traffic </t>
  </si>
  <si>
    <t>The information system:
(a) Detects and denies outgoing communications traffic posing a threat to external information systems; and
(b) Audits the identity of internal users associated with denied communications.</t>
  </si>
  <si>
    <t>Detecting outgoing communications traffic from internal actions that may pose threats to external information systems is sometimes termed extrusion detection. Extrusion detection at information system boundaries as part of managed interfaces includes the analysis of incoming and outgoing communications traffic searching for indications of internal threats to the security of external systems. Such threats include, for example, traffic indicative of denial of service attacks and traffic containing malicious code. Related controls: AU-2, AU-6, SC-38, SC-44, SI-3, SI-4.</t>
  </si>
  <si>
    <t xml:space="preserve">Boundary Protection | Prevent Unauthorized Exfiltration </t>
  </si>
  <si>
    <t>The organization prevents the unauthorized exfiltration of information across managed interfaces.</t>
  </si>
  <si>
    <t>Safeguards implemented by organizations to prevent unauthorized exfiltration of information from information systems include, for example: (i) strict adherence to protocol formats; (ii) monitoring for beaconing from information systems; (iii) monitoring for steganography; (iv) disconnecting external network interfaces except when explicitly needed; (v) disassembling and reassembling packet headers; and (vi)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These devices verify adherence to protocol formats and specification at the application layer and serve to identify vulnerabilities that cannot be detected by devices operating at the network or transport layers. This control enhancement is closely associated with cross-domain solutions and system guards enforcing information flow requirements. Related control: SI-3.</t>
  </si>
  <si>
    <t>Boundary Protection | Restrict Incoming Communications Traffic</t>
  </si>
  <si>
    <t>The information system only allows incoming communications from [Assignment: organization defined authorized sources] routed to [Assignment: organization-defined authorized destinations].</t>
  </si>
  <si>
    <t>This control enhancement provides determinations that source and destination address pairs represent authorized/allowed communications. Such determinations can be based on several factors including, for example, the presence of source/destination address pairs in lists of authorized/allowed communications, the absence of address pairs in lists of unauthorized/disallowed pairs, or meeting more general rules for authorized/allowed source/destination pairs. Related control: AC-3.</t>
  </si>
  <si>
    <t>Boundary Protection | Host-Based Protection</t>
  </si>
  <si>
    <t>The organization implements [Assignment: organization-defined host-based boundary protection mechanisms] at [Assignment: organization-defined information system components].</t>
  </si>
  <si>
    <t>Host-based boundary protection mechanisms include, for example, host-based firewalls. Information system components employing host-based boundary protection mechanisms include, for example, servers, workstations, and mobile devices.</t>
  </si>
  <si>
    <t xml:space="preserve">Boundary Protection | Isolation of Security Tools/ Mechanisms/ Support Components </t>
  </si>
  <si>
    <t>The organization isolates [Assignment: organization-defined information security tools, mechanisms, and support components] from other internal information system components by implementing physically separate subnetworks with managed interfaces to other components of the system.</t>
  </si>
  <si>
    <t>Physically separate subnetworks with managed interfaces are useful, for example, in isolating computer network defenses from critical operational processing networks to prevent adversaries from discovering the analysis and forensics techniques of organizations. Related controls: SA-8, SC-2, SC-3.</t>
  </si>
  <si>
    <t>Boundary Protection | Protect Against Unauthorized Physical Connections</t>
  </si>
  <si>
    <t>The organization protects against unauthorized physical connections at [Assignment: organization-defined managed interfaces].</t>
  </si>
  <si>
    <t>Information systems operating at different security categories or classification levels may share common physical and environmental controls, since the systems may share space within organizational facilities. In practice, it is possible that these separate information systems may share common equipment rooms, wiring closets, and cable distribution paths. Protection against unauthorized physical connections can be achieved, for example, by employing clearly identified and physically separated cable trays, connection frames, and patch panels for each side of managed interfaces with physical access controls enforcing limited authorized access to these items. Related controls: PE-4, PE-19.</t>
  </si>
  <si>
    <t xml:space="preserve">Boundary Protection | Route Privileged Network Accesses </t>
  </si>
  <si>
    <t>Related controls: AC-2, AC-3, AU-2, SI-4.</t>
  </si>
  <si>
    <t>Boundary Protection  | Prevent Discovery of Components/ Devices</t>
  </si>
  <si>
    <t>This control enhancement protects network addresses of information system components that are part of managed interfaces from discovery through common tools and techniques used to identify devices on networks. Network addresses are not available for discovery (e.g., network address not published or entered in domain name systems), requiring prior knowledge for access. Another obfuscation technique is to periodically change network addresses.</t>
  </si>
  <si>
    <t>Boundary Protection | Automated Enforcement of Protocol Formats</t>
  </si>
  <si>
    <t>The information system enforces adherence to protocol formats.</t>
  </si>
  <si>
    <t>Information system components that enforce protocol formats include, for example, deep packet inspection firewalls and XML gateways. Such system components verify adherence to protocol formats/specifications (e.g., IEEE) at the application layer and identify significant vulnerabilities that cannot be detected by devices operating at the network or transport layers. Related control: SC-4.</t>
  </si>
  <si>
    <t>Boundary Protection | Fail Secure</t>
  </si>
  <si>
    <t>The information system fails securely in the event of an operational failure of a boundary protection device.</t>
  </si>
  <si>
    <t>Fail secure is a condition achieved by employing information system mechanisms to ensure that in the event of operational failures of boundary protection devices at managed interfaces (e.g., routers, firewalls, guards, and application gateways residing on protected subnetworks commonly referred to as demilitarized zones), information systems do not enter into unsecure states where intended security properties no longer hold. Failures of boundary protection devices cannot lead to, or cause information external to the devices to enter the devices, nor can failures permit unauthorized information releases. Related controls: CP-2, SC-24.</t>
  </si>
  <si>
    <t>SC-7(19)</t>
  </si>
  <si>
    <t xml:space="preserve">Boundary Protection  | Block Communication from Non-Organizationally Configured Hosts </t>
  </si>
  <si>
    <t>The information system blocks both inbound and outbound communications traffic between [Assignment: organization-defined communication clients] that are independently configured by end users and external service providers.</t>
  </si>
  <si>
    <t>Communication clients independently configured by end users and external service providers include, for example, instant messaging clients. Traffic blocking does not apply to communication clients that are configured by organizations to perform authorized functions.</t>
  </si>
  <si>
    <t>SC-7(20)</t>
  </si>
  <si>
    <t>Boundary Protection  | Dynamic Isolation/ Segregation</t>
  </si>
  <si>
    <t>The information system provides the capability to dynamically isolate/segregate [Assignment: organization-defined information system components] from other components of the system.</t>
  </si>
  <si>
    <t>The capability to dynamically isolate or segregate certain internal components of organizational information systems is useful when it is necessary to partition or separate certain components of dubious origin from those components possessing greater trustworthiness. Component isolation reduces the attack surface of organizational information systems. Isolation of selected information system components is also a means of limiting the damage from successful cyber attacks when those attacks occur.</t>
  </si>
  <si>
    <t>SC-7(21)</t>
  </si>
  <si>
    <t xml:space="preserve">Boundary Protection | Isolation of Information System Components </t>
  </si>
  <si>
    <t>The organization employs boundary protection mechanisms to separate [Assignment: organization-defined information system components] supporting [Assignment: organization-defined missions and/or business functions].</t>
  </si>
  <si>
    <t>Organizations can isolate information system components performing different missions and/or business functions. Such isolation limits unauthorized information flows among system components and also provides the opportunity to deploy greater levels of protection for selected components. Separating system components with boundary protection mechanisms provides the capability for increased protection of individual components and to more effectively control information flows between those components. This type of enhanced protection limits the potential harm from cyber attacks and errors. The degree of separation provided varies depending upon the mechanisms chosen. Boundary protection mechanisms include, for example, routers, gateways, and firewalls separating system components into physically separate networks or subnetworks, cross-domain devices separating subnetworks, virtualization techniques, and encrypting information flows among system components using distinct encryption keys. Related controls: CA-9, SC-3.</t>
  </si>
  <si>
    <t>SC-7(22)</t>
  </si>
  <si>
    <t xml:space="preserve">Boundary Protection | Separate Subnets for Connecting to Different Security Domains </t>
  </si>
  <si>
    <t>The information system implements separate network addresses (i.e., different subnets) to connect to systems in different security domains.</t>
  </si>
  <si>
    <t>Decomposition of information systems into subnets helps to provide the appropriate level of protection for network connections to different security domains containing information with different security categories or classification levels.</t>
  </si>
  <si>
    <t>SC-7(23)</t>
  </si>
  <si>
    <t xml:space="preserve">Boundary Protection | Disable Sender Feedback on Protocol Validation Failure </t>
  </si>
  <si>
    <t>The information system disables feedback to senders on protocol format validation failure.</t>
  </si>
  <si>
    <t>Disabling feedback to senders when there is a failure in protocol validation format prevents adversaries from obtaining information which would otherwise be unavailable.</t>
  </si>
  <si>
    <t xml:space="preserve">Transmission Confidentiality and Integrity </t>
  </si>
  <si>
    <t>The information system protects the [Selection (one or more): confidentiality; integrity] of transmitted information.</t>
  </si>
  <si>
    <t>This control applies to both internal and external networks and all types of information system components from which information can be transmitted (e.g., servers, mobile devices, notebook computers, printers, copiers, scanners, facsimile machines). Communication paths outside the physical protection of a controlled boundary are exposed to the possibility of interception and modification. Protecting the confidentiality and/or integrity of organizational information can be accomplished by physical means (e.g., by employing protected distribution systems) or by logical means (e.g., employing encryption techniques). Organizations relying on commercial providers offering transmission services as commodity services rather than as fully dedicated services (i.e., services which can be highly specialized to individual customer needs), may find it difficult to obtain the necessary assurances regarding the implementation of needed security controls for transmission confidentiality/integrity. In such situations, organizations determine what types of confidentiality/integrity services are available in standard, commercial telecommunication service packages. If it is infeasible or impractical to obtain the necessary security controls and assurances of control effectiveness through appropriate contracting vehicles, organizations implement appropriate compensating security controls or explicitly accept the additional risk. Related controls: AC-17, PE-4.</t>
  </si>
  <si>
    <t>Transmission Confidentiality and Integrity | Cryptographic or Alternate Physical Protection</t>
  </si>
  <si>
    <t>The information system implements cryptographic mechanisms to [Selection (one or more): prevent unauthorized disclosure of information; detect changes to information] during transmission unless otherwise protected by [Assignment: organization-defined alternative physical safeguards].</t>
  </si>
  <si>
    <t>Encrypting information for transmission protects information from unauthorized disclosure and modification. Cryptographic mechanisms implemented to protect information integrity include, for example, cryptographic hash functions which have common application in digital signatures, checksums, and message authentication codes. Alternative physical security safeguards include, for example, protected distribution systems. Related control: SC-13.</t>
  </si>
  <si>
    <t>Transmission Confidentiality and Integrity | Pre-Post Transmission Handling</t>
  </si>
  <si>
    <t>The information system maintains the [Selection (one or more): confidentiality; integrity] of information during preparation for transmission and during reception.</t>
  </si>
  <si>
    <t>Information can be either unintentionally or maliciously disclosed or modified during preparation for transmission or during reception including, for example, during aggregation, at protocol transformation points, and during packing/unpacking. These unauthorized disclosures or modifications compromise the confidentiality or integrity of the information. Related control: AU-10.</t>
  </si>
  <si>
    <t>SC-8(3)</t>
  </si>
  <si>
    <t>Transmission Confidentiality and Integrity | Cryptographic Protection for Message Externals</t>
  </si>
  <si>
    <t>The information system implements cryptographic mechanisms to protect message externals unless otherwise protected by [Assignment: organization-defined alternative physical safeguards].</t>
  </si>
  <si>
    <t>This control enhancement addresses protection against unauthorized disclosure of information. Message externals include, for example, message headers/routing information. This control enhancement prevents the exploitation of message externals and applies to both internal and external networks or links that may be visible to individuals who are not authorized users. Header/routing information is sometimes transmitted unencrypted because the information is not properly identified by organizations as having significant value or because encrypting the information can result in lower network performance and/or higher costs. Alternative physical safeguards include, for example, protected distribution systems. Related controls: SC-12, SC-13.</t>
  </si>
  <si>
    <t>SC-8(4)</t>
  </si>
  <si>
    <t>Transmission Confidentiality and Integrity | Conceal/ Randomize Communications</t>
  </si>
  <si>
    <t>The information system implements cryptographic mechanisms to conceal or randomize communication patterns unless otherwise protected by [Assignment: organization-defined alternative physical safeguards].</t>
  </si>
  <si>
    <t>This control enhancement addresses protection against unauthorized disclosure of information. Communication patterns include, for example, frequency, periods, amount, and predictability. Changes to communications patterns can reveal information having intelligence value especially when combined with other available information related to missions/business functions supported by organizational information systems. This control enhancement prevents the derivation of intelligence based on communications patterns and applies to both internal and external networks or links that may be visible to individuals who are not authorized users. Encrypting the links and transmitting in continuous, fixed/random patterns prevents the derivation of intelligence from the system communications patterns. Alternative physical safeguards include, for example, protected distribution systems. Related controls: SC-12, SC-13.</t>
  </si>
  <si>
    <r>
      <t xml:space="preserve">Transmission Confidentiality 
</t>
    </r>
    <r>
      <rPr>
        <b/>
        <sz val="11"/>
        <color theme="1"/>
        <rFont val="Calibri"/>
        <family val="2"/>
        <scheme val="minor"/>
      </rPr>
      <t>(Withdrawn)</t>
    </r>
  </si>
  <si>
    <t>[Withdrawn: Incorporated into SC-8].</t>
  </si>
  <si>
    <r>
      <t xml:space="preserve">Transmission Confidentiality | Cryptographic or Alternate Physical Protection
</t>
    </r>
    <r>
      <rPr>
        <b/>
        <sz val="11"/>
        <color theme="1"/>
        <rFont val="Calibri"/>
        <family val="2"/>
        <scheme val="minor"/>
      </rPr>
      <t>(Withdrawn)</t>
    </r>
  </si>
  <si>
    <r>
      <t xml:space="preserve">Transmission Confidentiality | Pre/Post Transmission Handling
</t>
    </r>
    <r>
      <rPr>
        <b/>
        <sz val="11"/>
        <color theme="1"/>
        <rFont val="Calibri"/>
        <family val="2"/>
        <scheme val="minor"/>
      </rPr>
      <t>(Withdrawn)</t>
    </r>
  </si>
  <si>
    <t>SC-9(3)</t>
  </si>
  <si>
    <r>
      <t xml:space="preserve">Transmission Confidentiality | Cryptographic or Alternate Protection for Message Externals
</t>
    </r>
    <r>
      <rPr>
        <b/>
        <sz val="11"/>
        <color theme="1"/>
        <rFont val="Calibri"/>
        <family val="2"/>
        <scheme val="minor"/>
      </rPr>
      <t>(Withdrawn)</t>
    </r>
  </si>
  <si>
    <t>SC-9(4)</t>
  </si>
  <si>
    <r>
      <t xml:space="preserve">Transmission Confidentiality | Conceal/Randomize Communications
</t>
    </r>
    <r>
      <rPr>
        <b/>
        <sz val="11"/>
        <color theme="1"/>
        <rFont val="Calibri"/>
        <family val="2"/>
        <scheme val="minor"/>
      </rPr>
      <t>(Withdrawn)</t>
    </r>
  </si>
  <si>
    <t xml:space="preserve">Network Disconnect </t>
  </si>
  <si>
    <t>The information system terminates the network connection associated with a communications session at the end of the session or after [Assignment: organization-defined time period] of inactivity.</t>
  </si>
  <si>
    <t>This control applies to both internal and external networks. Terminating network connections associated with communications sessions include, for example, de-allocating associated TCP/IP address/port pairs at the operating system level, or de-allocating networking assignments at the application level if multiple application sessions are using a single, operating system-level network connection. Time periods of inactivity may be established by organizations and include, for example, time periods by type of network access or for specific network accesses.</t>
  </si>
  <si>
    <t xml:space="preserve">Trusted Path </t>
  </si>
  <si>
    <t>The information system establishes a trusted communications path between the user and the following security functions of the system: [Assignment: organization-defined security functions to include at a minimum, information system authentication and re-authentication].</t>
  </si>
  <si>
    <t>Trusted paths are mechanisms by which users (through input devices) can communicate directly with security functions of information systems with the requisite assurance to support information security policies. The mechanisms can be activated only by users or the security functions of organizational information systems. User responses via trusted paths are protected from modifications by or disclosure to untrusted applications. Organizations employ trusted paths for high-assurance connections between security functions of information systems and users (e.g., during system logons). Enforcement of trusted communications paths is typically provided via an implementation that meets the reference monitor concept. Related controls: AC-16, AC-25.</t>
  </si>
  <si>
    <t>SC-11(1)</t>
  </si>
  <si>
    <t>Trusted Path | Logical Isolation</t>
  </si>
  <si>
    <t>The information system provides a trusted communications path that is logically isolated and distinguishable from other paths.</t>
  </si>
  <si>
    <t xml:space="preserve">Cryptographic Key Establishment And Management </t>
  </si>
  <si>
    <t>The organization establishes and manages cryptographic keys for required cryptography employed within the information system in accordance with [Assignment: organization-defined requirements for key generation, distribution, storage, access, and destruction].</t>
  </si>
  <si>
    <t>Cryptographic key management and establishment can be performed using manual procedures or automated mechanisms with supporting manual procedures. Organizations define key management requirements in accordance with applicable federal laws, Executive Orders, directives, regulations, policies, standards, and guidance, specifying appropriate options, levels, and parameters. Organizations manage trust stores to ensure that only approved trust anchors are in such trust stores. This includes certificates with visibility external to organizational information systems and certificates related to the internal operations of systems. Related controls: SC-13, SC-17.</t>
  </si>
  <si>
    <t>Cryptographic Key Establishment And Management | Availability</t>
  </si>
  <si>
    <t>Escrowing of encryption keys is a common practice for ensuring availability in the event of loss of keys (e.g., due to forgotten passphrase).</t>
  </si>
  <si>
    <t>Cryptographic Key Establishment And Management  | Symmetric Keys</t>
  </si>
  <si>
    <t>The organization produces, controls, and distributes symmetric cryptographic keys using [Selection: NIST FIPS-compliant; NSA-approved] key management technology and processes.</t>
  </si>
  <si>
    <t>Cryptographic Key Establishment And Management  | Asymmetric Keys</t>
  </si>
  <si>
    <t>The organization produces, controls, and distributes asymmetric cryptographic keys using [Selection: NSA-approved key management technology and processes; approved PKI Class 3 certificates or prepositioned keying material; approved PKI Class 3 or Class 4 certificates and hardware security tokens that protect the user’s private key].</t>
  </si>
  <si>
    <r>
      <t xml:space="preserve">Cryptographic Key Establishment And Management  | PKI Certificates
</t>
    </r>
    <r>
      <rPr>
        <b/>
        <sz val="11"/>
        <color theme="1"/>
        <rFont val="Calibri"/>
        <family val="2"/>
        <scheme val="minor"/>
      </rPr>
      <t>(Withdrawn)</t>
    </r>
  </si>
  <si>
    <t>[Withdrawn: Incorporated into SC-12].</t>
  </si>
  <si>
    <r>
      <t xml:space="preserve">Cryptographic Key Establishment And Management | PKI Certificates/ Hardware Tokens
</t>
    </r>
    <r>
      <rPr>
        <b/>
        <sz val="11"/>
        <color theme="1"/>
        <rFont val="Calibri"/>
        <family val="2"/>
        <scheme val="minor"/>
      </rPr>
      <t>(Withdrawn)</t>
    </r>
  </si>
  <si>
    <t>Cryptographic Protection</t>
  </si>
  <si>
    <t>The information system implements [Assignment: organization-defined cryptographic uses and type of cryptography required for each use] in accordance with applicable federal laws, Executive Orders, directives, policies, regulations, and standards.</t>
  </si>
  <si>
    <t>Cryptography can be employed to support a variety of security solutions including, for example, the protection of classified and Controlled Unclassified Information, the provision of digital signatures, and the enforcement of information separation when authorized individuals have the necessary clearances for such information but lack the necessary formal access approvals. Cryptography can also be used to support random number generation and hash generation. Generally applicable cryptographic standards include FIPS-validated cryptography and NSA-approved cryptography. This control does not impose any requirements on organizations to use cryptography. However, if cryptography is required based on the selection of other security controls, organizations define each type of cryptographic use and the type of cryptography required (e.g., protection of classified information: NSA-approved cryptography; provision of digital signatures: FIPS-validated cryptography). Related controls: AC-2, AC-3, AC-7, AC-17, AC-18, AU-9, AU-10, CM-11, CP-9, IA-3, IA-7, MA-4, MP-2, MP-4, MP-5, SA-4, SC-8, SC-12, SC-28, SI-7.</t>
  </si>
  <si>
    <r>
      <t xml:space="preserve">Cryptographic Protection | FIPS-Validated Cryptography
</t>
    </r>
    <r>
      <rPr>
        <b/>
        <sz val="11"/>
        <color theme="1"/>
        <rFont val="Calibri"/>
        <family val="2"/>
        <scheme val="minor"/>
      </rPr>
      <t>(Withdrawn)</t>
    </r>
  </si>
  <si>
    <t>Withdrawn: Incorporated into SC-13].</t>
  </si>
  <si>
    <r>
      <t xml:space="preserve">Cryptographic Protection | NSA-Approved Cryptography
</t>
    </r>
    <r>
      <rPr>
        <b/>
        <sz val="11"/>
        <color theme="1"/>
        <rFont val="Calibri"/>
        <family val="2"/>
        <scheme val="minor"/>
      </rPr>
      <t>(Withdrawn)</t>
    </r>
  </si>
  <si>
    <r>
      <t xml:space="preserve">Cryptographic Protection | Individuals Without Formal Access Approvals
</t>
    </r>
    <r>
      <rPr>
        <b/>
        <sz val="11"/>
        <color theme="1"/>
        <rFont val="Calibri"/>
        <family val="2"/>
        <scheme val="minor"/>
      </rPr>
      <t>(Withdrawn)</t>
    </r>
  </si>
  <si>
    <r>
      <t xml:space="preserve">Cryptographic Protection | Digital Signatures
</t>
    </r>
    <r>
      <rPr>
        <b/>
        <sz val="11"/>
        <color theme="1"/>
        <rFont val="Calibri"/>
        <family val="2"/>
        <scheme val="minor"/>
      </rPr>
      <t>(Withdrawn)</t>
    </r>
  </si>
  <si>
    <r>
      <t xml:space="preserve">Public Access Protections 
</t>
    </r>
    <r>
      <rPr>
        <b/>
        <sz val="11"/>
        <color theme="1"/>
        <rFont val="Calibri"/>
        <family val="2"/>
        <scheme val="minor"/>
      </rPr>
      <t>(Withdrawn)</t>
    </r>
  </si>
  <si>
    <t>[Withdrawn: Capability provided by AC-2, AC-3, AC-5, AC-6, SI-3, SI-4, SI-5, SI-7, SI-10].</t>
  </si>
  <si>
    <t xml:space="preserve">Collaborative Computing Devices </t>
  </si>
  <si>
    <t>The information system:
a. Prohibits remote activation of collaborative computing devices with the following exceptions: [Assignment: organization-defined exceptions where remote activation is to be allowed]; and
b. Provides an explicit indication of use to users physically present at the devices.</t>
  </si>
  <si>
    <t>Collaborative computing devices include, for example, networked white boards, cameras, and microphones. Explicit indication of use includes, for example, signals to users when collaborative computing devices are activated. Related control: AC-21.</t>
  </si>
  <si>
    <t>Collaborative Computing Devices | Physical Disconnect</t>
  </si>
  <si>
    <t>Failing to physically disconnect from collaborative computing devices can result in subsequent compromises of organizational information. Providing easy methods to physically disconnect from such devices after a collaborative computing session helps to ensure that participants actually carry out the disconnect activity without having to go through complex and tedious procedures.</t>
  </si>
  <si>
    <r>
      <t xml:space="preserve">Collaborative Computing Devices | Blocking Inbound/ Outbound Communications Traffic
</t>
    </r>
    <r>
      <rPr>
        <b/>
        <sz val="11"/>
        <color theme="1"/>
        <rFont val="Calibri"/>
        <family val="2"/>
        <scheme val="minor"/>
      </rPr>
      <t>(Withdrawn)</t>
    </r>
  </si>
  <si>
    <t>Collaborative Computing Devices | Disabling / Removal in Secure Work Areas</t>
  </si>
  <si>
    <t>The organization disables or removes collaborative computing devices from [Assignment: organization-defined information systems or information system components] in [Assignment: organization-defined secure work areas].</t>
  </si>
  <si>
    <t>Failing to disable or remove collaborative computing devices from information systems or information system components can result in subsequent compromises of organizational information including, for example, eavesdropping on conversations.</t>
  </si>
  <si>
    <t>SC-15(4)</t>
  </si>
  <si>
    <t>Collaborative Computing Devices | Explicitly Indicate Current Participants</t>
  </si>
  <si>
    <t>The information system provides an explicit indication of current participants in [Assignment: organization-defined online meetings and teleconferences].</t>
  </si>
  <si>
    <t>This control enhancement helps to prevent unauthorized individuals from participating in collaborative computing sessions without the explicit knowledge of other participants.</t>
  </si>
  <si>
    <t xml:space="preserve">Transmission Of Security Attributes </t>
  </si>
  <si>
    <t xml:space="preserve">The information system associates [Assignment: organization-defined security attributes] with information exchanged between information systems and between system components.
</t>
  </si>
  <si>
    <t>Security attributes can be explicitly or implicitly associated with the information contained in organizational information systems or system components. Related controls: AC-3, AC-4, AC-16.</t>
  </si>
  <si>
    <t>Transmission Of Security Attributes | Integrity Validation</t>
  </si>
  <si>
    <t xml:space="preserve">The information system validates the integrity of transmitted security attributes.
</t>
  </si>
  <si>
    <t>This control enhancement ensures that the verification of the integrity of transmitted information includes security attributes. Related controls: AU-10, SC-8.</t>
  </si>
  <si>
    <t xml:space="preserve">Public Key Infrastructure Certificates </t>
  </si>
  <si>
    <t>The organization issues public key certificates under an [Assignment: organization defined certificate policy] or obtains public key certificates from an approved service provider.</t>
  </si>
  <si>
    <t>For all certificates, organizations manage information system trust stores to ensure only approved trust anchors are in the trust stores. This control addresses both certificates with visibility external to organizational information systems and certificates related to the internal operations of systems, for example, application-specific time services. Related control: SC-12.</t>
  </si>
  <si>
    <t xml:space="preserve">Mobile Code </t>
  </si>
  <si>
    <t>The organization:
a. Defines acceptable and unacceptable mobile code and mobile code technologies;
b. Establishes usage restrictions and implementation guidance for acceptable mobile code and mobile code technologies; and
c. Authorizes, monitors, and controls the use of mobile code within the information system.</t>
  </si>
  <si>
    <t>Decisions regarding the employment of mobile code within organizational information systems are based on the potential for the code to cause damage to the systems if used maliciously. Mobile code technologies include, for example, Java, JavaScript, ActiveX, Postscript, PDF, Shockwave movies, Flash animations, and VBScript. Usage restrictions and implementation guidance apply to both the selection and use of mobile code installed on servers and mobile code downloaded and executed on individual workstations and devices (e.g., smart phones). Mobile code policy and procedures address preventing the development, acquisition, or introduction of unacceptable mobile code within organizational information systems. Related controls: AU-2, AU-12, CM-2, CM-6, SI-3.</t>
  </si>
  <si>
    <t>Mobile Code | Identify Unacceptable Code/ Take Corrective Actions</t>
  </si>
  <si>
    <t>The information system identifies [Assignment: organization-defined unacceptable mobile code] and takes [Assignment: organization-defined corrective actions].</t>
  </si>
  <si>
    <t>Corrective actions when unacceptable mobile code is detected include, for example, blocking, quarantine, or alerting administrators. Blocking includes, for example, preventing transmission of word processing files with embedded macros when such macros have been defined to be unacceptable mobile code.</t>
  </si>
  <si>
    <t>Mobile Code | Acquisition / Development/ Use</t>
  </si>
  <si>
    <t>The organization ensures that the acquisition, development, and use of mobile code to be deployed in the information system meets [Assignment: organization-defined mobile code requirements].</t>
  </si>
  <si>
    <t>Mobile Code | Prevent Downloading/ Execution</t>
  </si>
  <si>
    <t>The information system prevents the download and execution of [Assignment: organization defined unacceptable mobile code].</t>
  </si>
  <si>
    <t>Mobile Code | Prevent Automation Execution</t>
  </si>
  <si>
    <t>The information system prevents the automatic execution of mobile code in [Assignment: organization-defined software applications] and enforces [Assignment: organization-defined actions] prior to executing the code.</t>
  </si>
  <si>
    <t>Actions enforced before executing mobile code, include, for example, prompting users prior to opening electronic mail attachments. Preventing automatic execution of mobile code includes, for example, disabling auto execute features on information system components employing portable storage devices such as Compact Disks (CDs), Digital Video Disks (DVDs), and Universal Serial Bus (USB) devices.</t>
  </si>
  <si>
    <t>SC-18(5)</t>
  </si>
  <si>
    <t>Mobile Code | Allow Execution Only in Confirmed Environments</t>
  </si>
  <si>
    <t>The organization allows execution of permitted mobile code only in confined virtual machine environments.</t>
  </si>
  <si>
    <t xml:space="preserve">Voice Over Internet Protocol </t>
  </si>
  <si>
    <t>The organization:
a. Establishes usage restrictions and implementation guidance for Voice over Internet Protocol (VoIP) technologies based on the potential to cause damage to the information system if used maliciously; and
b. Authorizes, monitors, and controls the use of VoIP within the information system.</t>
  </si>
  <si>
    <t>Related controls: CM-6, SC-7, SC-15.</t>
  </si>
  <si>
    <t xml:space="preserve">Secure Name / Address Resolution Service (Authoritative Source) </t>
  </si>
  <si>
    <t>The information system:
a. Provides additional data origin authentication and integrity verification artifacts along with the authoritative name resolution data the system returns in response to external name/address resolution queries; and
b. Provides the means to indicate the security status of child zones and (if the child supports secure resolution services) to enable verification of a chain of trust among parent and child domains, when operating as part of a distributed, hierarchical namespace.</t>
  </si>
  <si>
    <t>This control enables external clients including, for example, remote Internet clients, to obtain origin authentication and integrity verification assurances for the host/service name to network address resolution information obtained through the service. Information systems that provide name and address resolution services include, for example, domain name system (DNS) servers. Additional artifacts include, for example, DNS Security (DNSSEC) digital signatures and cryptographic keys. DNS resource records are examples of authoritative data. The means to indicate the security status of child zones includes, for example, the use of delegation signer resource records in the DNS. The DNS security controls reflect (and are referenced from) OMB Memorandum 08-23. Information systems that use technologies other than the DNS to map between host/service names and network addresses provide other means to assure the authenticity and integrity of response data. Related controls: AU-10, SC-8, SC-12, SC-13, SC-21, SC-22.</t>
  </si>
  <si>
    <r>
      <t xml:space="preserve">Secure Name / Address Resolution Service (Authoritative Source) | Child Subspaces
</t>
    </r>
    <r>
      <rPr>
        <b/>
        <sz val="11"/>
        <color theme="1"/>
        <rFont val="Calibri"/>
        <family val="2"/>
        <scheme val="minor"/>
      </rPr>
      <t>(Withdrawn)</t>
    </r>
  </si>
  <si>
    <t>[Withdrawn: Incorporated into SC-20].</t>
  </si>
  <si>
    <t>SC-20(2)</t>
  </si>
  <si>
    <t>Secure Name / Address Resolution Service (Authoritative Source) | Data Origin/ Integrity</t>
  </si>
  <si>
    <t>The information system provides data origin and integrity protection artifacts for internal name/address resolution queries.</t>
  </si>
  <si>
    <t xml:space="preserve">Secure Name / Address Resolution Service (Recursive Or Caching Resolver) </t>
  </si>
  <si>
    <t>The information system requests and performs data origin authentication and data integrity verification on the name/address resolution responses the system receives from authoritative sources.</t>
  </si>
  <si>
    <t>Each client of name resolution services either performs this validation on its own, or has authenticated channels to trusted validation providers. Information systems that provide name and address resolution services for local clients include, for example, recursive resolving or caching domain name system (DNS) servers. DNS client resolvers either perform validation of DNSSEC signatures, or clients use authenticated channels to recursive resolvers that perform such validations. Information systems that use technologies other than the DNS to map between host/service names and network addresses provide other means to enable clients to verify the authenticity and integrity of response data. Related controls: SC-20, SC-22.</t>
  </si>
  <si>
    <r>
      <t xml:space="preserve">Secure Name / Address Resolution Service (Recursive Or Caching Resolver) | Data Origin/ Integrity
</t>
    </r>
    <r>
      <rPr>
        <b/>
        <sz val="11"/>
        <color theme="1"/>
        <rFont val="Calibri"/>
        <family val="2"/>
        <scheme val="minor"/>
      </rPr>
      <t>(Withdrawn)</t>
    </r>
  </si>
  <si>
    <t>[Withdrawn: Incorporated into SC-21].</t>
  </si>
  <si>
    <t xml:space="preserve">Architecture And Provisioning For Name / Address Resolution Service </t>
  </si>
  <si>
    <t>Information systems that provide name and address resolution services include, for example, domain name system (DNS) servers. To eliminate single points of failure and to enhance redundancy, organizations employ at least two authoritative domain name system servers, one configured as the primary server and the other configured as the secondary server. Additionally, organizations typically deploy the servers in two geographically separated network subnetworks (i.e., not located in the same physical facility). For role separation, DNS servers with internal roles only process name and address resolution requests from within organizations (i.e., from internal clients). DNS servers with external roles only process name and address resolution information requests from clients external to organizations (i.e., on external networks including the Internet). Organizations specify clients that can access authoritative DNS servers in particular roles (e.g., by address ranges, explicit lists). Related controls: SC-2, SC-20, SC-21, SC-24.</t>
  </si>
  <si>
    <t xml:space="preserve">Session Authenticity </t>
  </si>
  <si>
    <t>The information system protects the authenticity of communications sessions.</t>
  </si>
  <si>
    <t>This control addresses communications protection at the session, versus packet level (e.g., sessions in service-oriented architectures providing web-based services) and establishes grounds for confidence at both ends of communications sessions in ongoing identities of other parties and in the validity of information transmitted. Authenticity protection includes, for example, protecting against man-in-the-middle attacks/session hijacking and the insertion of false information into sessions. Related controls: SC-8, SC-10, SC-11.</t>
  </si>
  <si>
    <t>Session Authenticity | Invalidate Session Identifiers at Logout</t>
  </si>
  <si>
    <t>This control enhancement curtails the ability of adversaries from capturing and continuing to employ previously valid session IDs.</t>
  </si>
  <si>
    <r>
      <t xml:space="preserve">Session Authenticity | User-Initiated Logouts/ Message Displays 
</t>
    </r>
    <r>
      <rPr>
        <b/>
        <sz val="11"/>
        <color theme="1"/>
        <rFont val="Calibri"/>
        <family val="2"/>
        <scheme val="minor"/>
      </rPr>
      <t>(Withdrawn)</t>
    </r>
  </si>
  <si>
    <t>[Withdrawn: Incorporated into AC-12 (1)].</t>
  </si>
  <si>
    <t>Session Authenticity | Unique Session Identifiers with Randomization</t>
  </si>
  <si>
    <t>The information system generates a unique session identifier for each session with [Assignment: organization-defined randomness requirements] and recognizes only session identifiers that are system-generated.</t>
  </si>
  <si>
    <t>This control enhancement curtails the ability of adversaries from reusing previously valid session IDs. Employing the concept of randomness in the generation of unique session identifiers helps to protect against brute-force attacks to determine future session identifiers. Related control: SC-13.</t>
  </si>
  <si>
    <r>
      <t xml:space="preserve">Session Authenticity | Unique Session Identifiers with Randomization
</t>
    </r>
    <r>
      <rPr>
        <b/>
        <sz val="11"/>
        <color theme="1"/>
        <rFont val="Calibri"/>
        <family val="2"/>
        <scheme val="minor"/>
      </rPr>
      <t>(Withdrawn)</t>
    </r>
  </si>
  <si>
    <t>[Withdrawn: Incorporated into SC-23 (3)].</t>
  </si>
  <si>
    <t>SC-23(5)</t>
  </si>
  <si>
    <t>Session Authenticity | Allowed Certificate Authorities</t>
  </si>
  <si>
    <t>The information system only allows the installation of [Assignment: organization-defined certificate authorities] for verification of the establishment of protected sessions.</t>
  </si>
  <si>
    <t>Reliance on certificate authorities (CAs) for the establishment of secure sessions includes, for example, the use of Secure Socket Layer (SSL) and/or Transport Layer Security (TLS) certificates. These certificates, after verification by the respective certificate authorities, facilitate the establishment of protected sessions between web clients and web servers. Related control: SC-13.</t>
  </si>
  <si>
    <t xml:space="preserve">Fail In Known State </t>
  </si>
  <si>
    <t>The information system fails to a [Assignment: organization-defined known-state] for [Assignment: organization-defined types of failures] preserving [Assignment: organization-defined system state information] in failure.</t>
  </si>
  <si>
    <t>Failure in a known state addresses security concerns in accordance with the mission/business needs of organizations. Failure in a known secure state helps to prevent the loss of confidentiality, integrity, or availability of information in the event of failures of organizational information systems or system components. Failure in a known safe state helps to prevent systems from failing to a state that may cause injury to individuals or destruction to property. Preserving information system state information facilitates system restart and return to the operational mode of organizations with less disruption of mission/business processes. Related controls: CP-2, CP-10, CP-12, SC-7, SC-22.</t>
  </si>
  <si>
    <t xml:space="preserve">Thin Nodes </t>
  </si>
  <si>
    <t>The organization employs [Assignment: organization-defined information system components] with minimal functionality and information storage.</t>
  </si>
  <si>
    <t>The deployment of information system components with reduced/minimal functionality (e.g., diskless nodes and thin client technologies) reduces the need to secure every user endpoint, and may reduce the exposure of information, information systems, and services to cyber attacks. Related control: SC-30.</t>
  </si>
  <si>
    <t xml:space="preserve">Honeypots </t>
  </si>
  <si>
    <t>A honeypot is set up as a decoy to attract adversaries and to deflect their attacks away from the operational systems supporting organizational missions/business function. Depending upon the specific usage of the honeypot, consultation with the Office of the General Counsel before deployment may be needed. Related controls: SC-30, SC-44, SI-3, SI-4.</t>
  </si>
  <si>
    <r>
      <t xml:space="preserve">Honeypots | Detection of Malicious Code
</t>
    </r>
    <r>
      <rPr>
        <b/>
        <sz val="11"/>
        <color theme="1"/>
        <rFont val="Calibri"/>
        <family val="2"/>
        <scheme val="minor"/>
      </rPr>
      <t>(Withdrawn)</t>
    </r>
  </si>
  <si>
    <t>[Withdrawn: Incorporated into SC-35].</t>
  </si>
  <si>
    <t xml:space="preserve">Platform-Independent Applications </t>
  </si>
  <si>
    <t>The information system includes: [Assignment: organization-defined platform-independent applications].</t>
  </si>
  <si>
    <t>Platforms are combinations of hardware and software used to run software applications. Platforms include: (i) operating systems; (ii) the underlying computer architectures, or (iii) both. Platform-independent applications are applications that run on multiple platforms. Such applications promote portability and reconstitution on different platforms, increasing the availability of critical functions within organizations while information systems with specific operating systems are under attack. Related control: SC-29.</t>
  </si>
  <si>
    <t xml:space="preserve">Protection Of Information At Rest </t>
  </si>
  <si>
    <t>The information system protects the [Selection (one or more): confidentiality; integrity] of [Assignment: organization-defined information at rest].</t>
  </si>
  <si>
    <t>This control addresses the confidentiality and integrity of information at rest and covers user information and system information. Information at rest refers to the state of information when it is located on storage devices as specific components of information systems. System-related information requiring protection includes, for example, configurations or rule sets for firewalls, gateways, intrusion detection/prevention systems, filtering routers, and authenticator content. Organizations may employ different mechanisms to achieve confidentiality and integrity protections, including the use of cryptographic mechanisms and file share scanning. Integrity protection can be achieved, for example, by implementing Write-Once-Read-Many (WORM) technologies. Organizations may also employ other security controls including, for example, secure off-line storage in lieu of online storage when adequate protection of information at rest cannot otherwise be achieved and/or continuous monitoring to identify malicious code at rest. Related controls: AC-3, AC-6, CA-7, CM-3, CM-5, CM-6, PE-3, SC-8, SC-13, SI-3, SI-7.</t>
  </si>
  <si>
    <t>Protection Of Information At Rest | Cryptographic Protection</t>
  </si>
  <si>
    <t>The information system implements cryptographic mechanisms to prevent unauthorized disclosure and modification of [Assignment: organization-defined information] on [Assignment: organization-defined information system components].</t>
  </si>
  <si>
    <t>Selection of cryptographic mechanisms is based on the need to protect the confidentiality and integrity of organizational information. The strength of mechanism is commensurate with the security category and/or classification of the information. This control enhancement applies to significant concentrations of digital media in organizational areas designated for media storage and also to limited quantities of media generally associated with information system components in operational environments (e.g., portable storage devices, mobile devices). Organizations have the flexibility to either encrypt all information on storage devices (i.e., full disk encryption) or encrypt specific data structures (e.g., files, records, or fields). Organizations employing cryptographic mechanisms to protect information at rest also consider cryptographic key management solutions. Related controls: AC-19, SC-12.</t>
  </si>
  <si>
    <t>SC-28(2)</t>
  </si>
  <si>
    <t>Protection Of Information At Rest | Off-Line Storage</t>
  </si>
  <si>
    <t>The organization removes from online storage and stores off-line in a secure location [Assignment: organization-defined information].</t>
  </si>
  <si>
    <t>Removing organizational information from online information system storage to off-line storage eliminates the possibility of individuals gaining unauthorized access to the information through a network. Therefore, organizations may choose to move information to off-line storage in lieu of protecting such information in online storage.</t>
  </si>
  <si>
    <t xml:space="preserve">Heterogeneity </t>
  </si>
  <si>
    <t>The organization employs a diverse set of information technologies for [Assignment: organization-defined information system components] in the implementation of the information system.</t>
  </si>
  <si>
    <t>Increasing the diversity of information technologies within organizational information systems reduces the impact of potential exploitations of specific technologies and also defends against common mode failures, including those failures induced by supply chain attacks. Diversity in information technologies also reduces the likelihood that the means adversaries use to compromise one information system component will be equally effective against other system components, thus further increasing the adversary work factor to successfully complete planned cyber attacks. An increase in diversity may add complexity and management overhead which could ultimately lead to mistakes and unauthorized configurations. Related controls: SA-12, SA-14, SC-27.</t>
  </si>
  <si>
    <t>SC-29(1)</t>
  </si>
  <si>
    <t>Heterogeneity | Virtualization Techniques</t>
  </si>
  <si>
    <t>The organization employs virtualization techniques to support the deployment of a diversity of operating systems and applications that are changed [Assignment: organization-defined frequency].</t>
  </si>
  <si>
    <t>While frequent changes to operating systems and applications pose configuration management challenges, the changes can result in an increased work factor for adversaries in order to carry out successful cyber attacks. Changing virtual operating systems or applications, as opposed to changing actual operating systems/applications, provide virtual changes that impede attacker success while reducing configuration management efforts. In addition, virtualization techniques can assist organizations in isolating untrustworthy software and/or software of dubious provenance into confined execution environments.</t>
  </si>
  <si>
    <t>Concealment and Misdirection</t>
  </si>
  <si>
    <t>The organization employs [Assignment: organization-defined concealment and misdirection techniques] for [Assignment: organization-defined information systems] at [Assignment: organization-defined time periods] to confuse and mislead adversaries.</t>
  </si>
  <si>
    <t>Concealment and misdirection techniques can significantly reduce the targeting capability of adversaries (i.e., window of opportunity and available attack surface) to initiate and complete cyber attacks. For example, virtualization techniques provide organizations with the ability to disguise information systems, potentially reducing the likelihood of successful attacks without the cost of having multiple platforms. Increased use of concealment/misdirection techniques including, for example, randomness, uncertainty, and virtualization, may sufficiently confuse and mislead adversaries and subsequently increase the risk of discovery and/or exposing tradecraft. Concealment/misdirection techniques may also provide organizations additional time to successfully perform core missions and business functions. Because of the time and effort required to support concealment/misdirection techniques, it is anticipated that such techniques would be used by organizations on a very limited basis. Related controls: SC-26, SC-29, SI-14.</t>
  </si>
  <si>
    <r>
      <t xml:space="preserve">Concealment and Misdirection | Virtualization Techniques
</t>
    </r>
    <r>
      <rPr>
        <b/>
        <sz val="11"/>
        <color theme="1"/>
        <rFont val="Calibri"/>
        <family val="2"/>
        <scheme val="minor"/>
      </rPr>
      <t>(Withdrawn)</t>
    </r>
  </si>
  <si>
    <t>[Withdrawn: Incorporated into SC-29 (1)].</t>
  </si>
  <si>
    <t>Concealment and Misdirection | Randomness</t>
  </si>
  <si>
    <t>The organization employs [Assignment: organization-defined techniques] to introduce randomness into organizational operations and assets.</t>
  </si>
  <si>
    <t>Randomness introduces increased levels of uncertainty for adversaries regarding the actions organizations take in defending against cyber attacks. Such actions may impede the ability of adversaries to correctly target information resources of organizations supporting critical missions/business functions. Uncertainty may also cause adversaries to hesitate before initiating or continuing attacks. Misdirection techniques involving randomness include, for example, performing certain routine actions at different times of day, employing different information technologies (e.g., browsers, search engines), using different suppliers, and rotating roles and responsibilities of organizational personnel.</t>
  </si>
  <si>
    <t>SC-30(3)</t>
  </si>
  <si>
    <t>Concealment and Misdirection | Change Processing/ Storage Locations</t>
  </si>
  <si>
    <t>The organization changes the location of [Assignment: organization-defined processing and/or storage] [Selection: [Assignment: organization-defined time frequency]; at random time intervals]].</t>
  </si>
  <si>
    <t>Adversaries target critical organizational missions/business functions and the information resources supporting those missions and functions while at the same time, trying to minimize exposure of their existence and tradecraft. The static, homogeneous, and deterministic nature of organizational information systems targeted by adversaries, make such systems more susceptible to cyber attacks with less adversary cost and effort to be successful. Changing organizational processing and storage locations (sometimes referred to as moving target defense) addresses the advanced persistent threat (APT) using techniques such as virtualization, distributed processing, and replication. This enables organizations to relocate the information resources (i.e., processing and/or storage) supporting critical missions and business functions. Changing locations of processing activities and/or storage sites introduces uncertainty into the targeting activities by adversaries. This uncertainty increases the work factor of adversaries making compromises or breaches to organizational information systems much more difficult and time-consuming, and increases the chances that adversaries may inadvertently disclose aspects of tradecraft while attempting to locate critical organizational resources.</t>
  </si>
  <si>
    <t>SC-30(4)</t>
  </si>
  <si>
    <t>Concealment and Misdirection | Misleading Information</t>
  </si>
  <si>
    <t>The organization employs realistic, but misleading information in [Assignment: organization defined information system components] with regard to its security state or posture.</t>
  </si>
  <si>
    <t>This control enhancement misleads potential adversaries regarding the nature and extent of security safeguards deployed by organizations. As a result, adversaries may employ incorrect (and as a result ineffective) attack techniques. One way of misleading adversaries is for organizations to place misleading information regarding the specific security controls deployed in external information systems that are known to be accessed or targeted by adversaries. Another technique is the use of deception nets (e.g., honeynets, virtualized environments) that mimic actual aspects of organizational information systems but use, for example, out-of-date software configurations.</t>
  </si>
  <si>
    <t>SC-30(5)</t>
  </si>
  <si>
    <t>Concealment and Misdirection | Concealment of System Components</t>
  </si>
  <si>
    <t>The organization employs [Assignment: organization-defined techniques] to hide or conceal [Assignment: organization-defined information system components].</t>
  </si>
  <si>
    <t>By hiding, disguising, or otherwise concealing critical information system components, organizations may be able to decrease the probability that adversaries target and successfully compromise those assets. Potential means for organizations to hide and/or conceal information system components include, for example, configuration of routers or the use of honeynets or virtualization techniques.</t>
  </si>
  <si>
    <t xml:space="preserve">Covert Channel Analysis </t>
  </si>
  <si>
    <t>The organization:
a. Performs a covert channel analysis to identify those aspects of communications within the information system that are potential avenues for covert [Selection (one or more): storage; timing] channels; and
b. Estimates the maximum bandwidth of those channels.</t>
  </si>
  <si>
    <t>Developers are in the best position to identify potential areas within systems that might lead to covert channels. Covert channel analysis is a meaningful activity when there is the potential for unauthorized information flows across security domains, for example, in the case of information systems containing export-controlled information and having connections to external networks (i.e., networks not controlled by organizations). Covert channel analysis is also meaningful for multilevel secure (MLS) information systems, multiple security level (MSL) systems, and cross-domain systems. Related controls: AC-3, AC-4, PL-2.</t>
  </si>
  <si>
    <t>Covert Channel Analysis | Test Covert Channels for Exploitability</t>
  </si>
  <si>
    <t>The organization tests a subset of the identified covert channels to determine which channels are exploitable.</t>
  </si>
  <si>
    <t>SC-31(2)</t>
  </si>
  <si>
    <t>Covert Channel Analysis | Maximum Bandwidth</t>
  </si>
  <si>
    <t>The organization reduces the maximum bandwidth for identified covert [Selection (one or more); storage; timing] channels to [Assignment: organization-defined values].</t>
  </si>
  <si>
    <t>Information system developers are in the best position to reduce the maximum bandwidth for identified covert storage and timing channels.</t>
  </si>
  <si>
    <t>SC-31(3)</t>
  </si>
  <si>
    <t>Covert Channel Analysis | Measure Bandwidth in Operational Environments</t>
  </si>
  <si>
    <t>The organization measures the bandwidth of [Assignment: organization-defined subset of identified covert channels] in the operational environment of the information system.</t>
  </si>
  <si>
    <t>This control enhancement addresses covert channel bandwidth in operational environments versus developmental environments. Measuring covert channel bandwidth in operational environments helps organizations to determine how much information can be covertly leaked before such leakage adversely affects organizational missions/business functions. Covert channel bandwidth may be significantly different when measured in those settings that are independent of the particular environments of operation (e.g., laboratories or development environments).</t>
  </si>
  <si>
    <t>﻿SC-32</t>
  </si>
  <si>
    <t xml:space="preserve">Information System Partitioning </t>
  </si>
  <si>
    <t>The organization partitions the information system into [Assignment: organization-defined information system components] residing in separate physical domains or environments based on [Assignment: organization-defined circumstances for physical separation of components].</t>
  </si>
  <si>
    <t>Information system partitioning is a part of a defense-in-depth protection strategy. Organizations determine the degree of physical separation of system components from physically distinct components in separate racks in the same room, to components in separate rooms for the more critical components, to more significant geographical separation of the most critical components. Security categorization can guide the selection of appropriate candidates for domain partitioning. Managed interfaces restrict or prohibit network access and information flow among partitioned information system components. Related controls: AC-4, SA-8, SC-2, SC-3, SC-7.</t>
  </si>
  <si>
    <r>
      <t xml:space="preserve">Transmission Preparation Integrity 
</t>
    </r>
    <r>
      <rPr>
        <b/>
        <sz val="11"/>
        <color theme="1"/>
        <rFont val="Calibri"/>
        <family val="2"/>
        <scheme val="minor"/>
      </rPr>
      <t>(Withdrawn)</t>
    </r>
  </si>
  <si>
    <t xml:space="preserve">Non-modifiable Executable Programs </t>
  </si>
  <si>
    <t>The information system at [Assignment: organization-defined information system components]:
a. Loads and executes the operating environment from hardware-enforced, read-only media; and
b. Loads and executes [Assignment: organization-defined applications] from hardware enforced, read-only media.</t>
  </si>
  <si>
    <t>The term operating environment is defined as the specific code that hosts applications, for example, operating systems, executives, or monitors including virtual machine monitors (i.e., hypervisors). It can also include certain applications running directly on hardware platforms. Hardware-enforced, read-only media include, for example, Compact Disk-Recordable (CD-R)/Digital Video Disk-Recordable (DVD-R) disk drives and one-time programmable read-only memory. The use of non-modifiable storage ensures the integrity of software from the point of creation of the read-only image. The use of reprogrammable read-only memory can be accepted as read-only media provided: (i) integrity can be adequately protected from the point of initial writing to the insertion of the memory into the information system; and (ii) there are reliable hardware protections against reprogramming the memory while installed in organizational information systems. Related controls: AC-3, SI-7.</t>
  </si>
  <si>
    <t>Non-modifiable Executable Programs | No Writable Storage</t>
  </si>
  <si>
    <t>The organization employs [Assignment: organization-defined information system components] with no writeable storage that is persistent across component restart or power on/off.</t>
  </si>
  <si>
    <t>This control enhancement: (i) eliminates the possibility of malicious code insertion via persistent, writeable storage within the designated information system components; and (ii) applies to both fixed and removable storage, with the latter being addressed directly or as specific restrictions imposed through access controls for mobile devices. Related controls: AC-19, MP-7.</t>
  </si>
  <si>
    <t>Non-modifiable Executable Programs | Integrity Protection/ Read-Only Media</t>
  </si>
  <si>
    <t>The organization protects the integrity of information prior to storage on read-only media and controls the media after such information has been recorded onto the media.</t>
  </si>
  <si>
    <t>Security safeguards prevent the substitution of media into information systems or the reprogramming of programmable read-only media prior to installation into the systems. Security safeguards include, for example, a combination of prevention, detection, and response. Related controls: AC-5, CM-3, CM-5, CM-9, MP-2, MP-4, MP-5, SA-12, SC-28, SI-3.</t>
  </si>
  <si>
    <t>SC-34(3)</t>
  </si>
  <si>
    <t>Non-modifiable Executable Programs | Hardware-Based Protection</t>
  </si>
  <si>
    <t>The organization:
(a) Employs hardware-based, write-protect for [Assignment: organization-defined information system firmware components]; and
(b) Implements specific procedures for [Assignment: organization-defined authorized individuals] to manually disable hardware write-protect for firmware modifications and re-enable the write-protect prior to returning to operational mode.</t>
  </si>
  <si>
    <t>SC-35</t>
  </si>
  <si>
    <t>Honeyclients</t>
  </si>
  <si>
    <t>The information system includes components that proactively seek to identify malicious websites and/or web-based malicious code.</t>
  </si>
  <si>
    <t>Honeyclients differ from honeypots in that the components actively probe the Internet in search of malicious code (e.g., worms) contained on external websites. As with honeypots, honeyclients require some supporting isolation measures (e.g., virtualization) to ensure that any malicious code discovered during the search and subsequently executed does not infect organizational information systems. Related controls: SC-26, SC-44, SI-3, SI-4.</t>
  </si>
  <si>
    <t>SC-36</t>
  </si>
  <si>
    <t>Distributed Processing and Storage</t>
  </si>
  <si>
    <t>The organization distributes [Assignment: organization-defined processing and storage] across multiple physical locations.</t>
  </si>
  <si>
    <t>Distributing processing and storage across multiple physical locations provides some degree of redundancy or overlap for organizations, and therefore increases the work factor of adversaries to adversely impact organizational operations, assets, and individuals. This control does not assume a single primary processing or storage location, and thus allows for parallel processing and storage. Related controls: CP-6, CP-7.</t>
  </si>
  <si>
    <t>SC-36(1)</t>
  </si>
  <si>
    <t>Distributed Processing and Storage | Polling Techniques</t>
  </si>
  <si>
    <t>The organization employs polling techniques to identify potential faults, errors, or compromises to [Assignment: organization-defined distributed processing and storage components].</t>
  </si>
  <si>
    <t>Distributed processing and/or storage may be employed to reduce opportunities for adversaries to successfully compromise the confidentiality, integrity, or availability of information and information systems. However, distribution of processing and/or storage components does not prevent adversaries from compromising one (or more) of the distributed components. Polling compares the processing results and/or storage content from the various distributed components and subsequently voting on the outcomes. Polling identifies potential faults, errors, or compromises in distributed processing and/or storage components. Related control: SI-4.</t>
  </si>
  <si>
    <t>SC-37</t>
  </si>
  <si>
    <t>Out-of-Band Channels</t>
  </si>
  <si>
    <t>The organization employs [Assignment: organization-defined out-of-band channels] for the physical delivery or electronic transmission of [Assignment: organization-defined information, information system components, or devices] to [Assignment: organization-defined individuals or information systems].</t>
  </si>
  <si>
    <t>Out-of-band channels include, for example, local (nonnetwork) accesses to information systems, network paths physically separate from network paths used for operational traffic, or nonelectronic paths such as the US Postal Service. This is in contrast with using the same channels (i.e., in-band channels) that carry routine operational traffic. Out-of-band channels do not have the same vulnerability/exposure as in-band channels, and hence the confidentiality, integrity, or availability compromises of in-band channels will not compromise the out-of-band channels. Organizations may employ out-of-band channels in the delivery or transmission of many organizational items including, for example, identifiers/authenticators, configuration management changes for hardware, firmware, or software, cryptographic key management information, security updates, system/data backups, maintenance information, and malicious code protection updates. Related controls: AC-2, CM-3, CM-5, CM-7, IA-4, IA-5, MA-4, SC-12, SI-3, SI-4, SI-7.</t>
  </si>
  <si>
    <t>SC-37(1)</t>
  </si>
  <si>
    <t>Out-of-Band Channels | Ensure Delivery/ Transmission</t>
  </si>
  <si>
    <t>The organization employs [Assignment: organization-defined security safeguards] to ensure that only [Assignment: organization-defined individuals or information systems] receive the [Assignment: organization-defined information, information system components, or devices].</t>
  </si>
  <si>
    <t>Techniques and/or methods employed by organizations to ensure that only designated information systems or individuals receive particular information, system components, or devices include, for example, sending authenticators via courier service but requiring recipients to show some form of government-issued photographic identification as a condition of receipt</t>
  </si>
  <si>
    <t>SC-38</t>
  </si>
  <si>
    <t>Operations Security</t>
  </si>
  <si>
    <t>The organization employs [Assignment: organization-defined operations security safeguards] to protect key organizational information throughout the system development life cycle.</t>
  </si>
  <si>
    <t>Operations security (OPSEC) is a systematic process by which potential adversaries can be denied information about the capabilities and intentions of organizations by identifying, controlling, and protecting generally unclassified information that specifically relates to the planning and execution of sensitive organizational activities. The OPSEC process involves five steps: (i) identification of critical information (e.g., the security categorization process); (ii) analysis of threats; (iii) analysis of vulnerabilities; (iv) assessment of risks; and (v) the application of appropriate countermeasures. OPSEC safeguards are applied to both organizational information systems and the environments in which those systems operate. OPSEC safeguards help to protect the confidentiality of key information including, for example, limiting the sharing of information with suppliers and potential suppliers of information system components, information technology products and services, and with other non-organizational elements and individuals. Information critical to mission/business success includes, for example, user identities, element uses, suppliers, supply chain processes, functional and security requirements, system design specifications, testing protocols, and security control implementation details. Related controls: RA-2, RA-5, SA-12.</t>
  </si>
  <si>
    <t>SC-39</t>
  </si>
  <si>
    <t>Process Isolation</t>
  </si>
  <si>
    <t>The information system maintains a separate execution domain for each executing process.</t>
  </si>
  <si>
    <t>Information systems can maintain separate execution domains for each executing process by assigning each process a separate address space. Each information system process has a distinct address space so that communication between processes is performed in a manner controlled through the security functions, and one process cannot modify the executing code of another process. Maintaining separate execution domains for executing processes can be achieved, for example, by implementing separate address spaces. This capability is available in most commercial operating systems that employ multi-state processor technologies. Related controls: AC-3, AC-4, AC-6, SA-4, SA-5, SA-8, SC-2, SC-3.</t>
  </si>
  <si>
    <t>SC-39(1)</t>
  </si>
  <si>
    <t>Process Isolation | Hardware Separation</t>
  </si>
  <si>
    <t>The information system implements underlying hardware separation mechanisms to facilitate process separation.</t>
  </si>
  <si>
    <t>Hardware-based separation of information system processes is generally less susceptible to compromise than software-based separation, thus providing greater assurance that the separation will be enforced. Underlying hardware separation mechanisms include, for example, hardware memory management.</t>
  </si>
  <si>
    <t>SC-39(2)</t>
  </si>
  <si>
    <t>Process Isolation | Thread Isolation</t>
  </si>
  <si>
    <t>The information system maintains a separate execution domain for each thread in [Assignment: organization-defined multi-threaded processing].</t>
  </si>
  <si>
    <t>SC-40</t>
  </si>
  <si>
    <t>Wireless Link Protection</t>
  </si>
  <si>
    <t>The information system protects external and internal [Assignment: organization-defined wireless links] from [Assignment: organization-defined types of signal parameter attacks or references to sources for such attacks].</t>
  </si>
  <si>
    <t>This control applies to internal and external wireless communication links that may be visible to individuals who are not authorized information system users. Adversaries can exploit the signal parameters of wireless links if such links are not adequately protected. There are many ways to exploit the signal parameters of wireless links to gain intelligence, deny service, or to spoof users of organizational information systems. This control reduces the impact of attacks that are unique to wireless systems. If organizations rely on commercial service providers for transmission services as commodity items rather than as fully dedicated services, it may not be possible to implement this control. Related controls: AC-18, SC-5.</t>
  </si>
  <si>
    <t>SC-40(1)</t>
  </si>
  <si>
    <t>Wireless Link Protection | Electromagnetic Interference</t>
  </si>
  <si>
    <t>The information system implements cryptographic mechanisms that achieve [Assignment: organization-defined level of protection] against the effects of intentional electromagnetic interference.</t>
  </si>
  <si>
    <t>This control enhancement protects against intentional jamming that might deny or impair communications by ensuring that wireless spread spectrum waveforms used to provide anti-jam protection are not predictable by unauthorized individuals. The control enhancement may also coincidentally help to mitigate the effects of unintentional jamming due to interference from legitimate transmitters sharing the same spectrum. Mission requirements, projected threats, concept of operations, and applicable legislation, directives, regulations, policies, standards, and guidelines determine levels of wireless link availability and performance/cryptography needed. Related controls: SC-12, SC-13.</t>
  </si>
  <si>
    <t>SC-40(2)</t>
  </si>
  <si>
    <t>Wireless Link Protection | Reduce Detection Potential</t>
  </si>
  <si>
    <t>The information system implements cryptographic mechanisms to reduce the detection potential of wireless links to [Assignment: organization-defined level of reduction].</t>
  </si>
  <si>
    <t>This control enhancement is needed for covert communications and protecting wireless transmitters from being geo-located by their transmissions. The control enhancement ensures that spread spectrum waveforms used to achieve low probability of detection are not predictable by unauthorized individuals. Mission requirements, projected threats, concept of operations, and applicable legislation, directives, regulations, policies, standards, and guidelines determine the levels to which wireless links should be undetectable. Related controls: SC-12, SC-13.</t>
  </si>
  <si>
    <t>SC-40(3)</t>
  </si>
  <si>
    <t>Wireless Link Protection | Imitative or Manipulative Communications Deception</t>
  </si>
  <si>
    <t>The information system implements cryptographic mechanisms to identify and reject wireless transmissions that are deliberate attempts to achieve imitative or manipulative communications deception based on signal parameters.</t>
  </si>
  <si>
    <t>This control enhancement ensures that the signal parameters of wireless transmissions are not predictable by unauthorized individuals. Such unpredictability reduces the probability of imitative or manipulative communications deception based upon signal parameters alone. Related controls: SC-12, SC-13.</t>
  </si>
  <si>
    <t>SC-40(4)</t>
  </si>
  <si>
    <t>Wireless Link Protection | Signal Parameter Identification</t>
  </si>
  <si>
    <t>The information system implements cryptographic mechanisms to prevent the identification of [Assignment: organization-defined wireless transmitters] by using the transmitter signal parameters.</t>
  </si>
  <si>
    <t>Radio fingerprinting techniques identify the unique signal parameters of transmitters to fingerprint such transmitters for purposes of tracking and mission/user identification. This control enhancement protects against the unique identification of wireless transmitters for purposes of intelligence exploitation by ensuring that anti-fingerprinting alterations to signal parameters are not predictable by unauthorized individuals. This control enhancement helps assure mission success when anonymity is required. Related controls: SC-12, SC-13.</t>
  </si>
  <si>
    <t>SC-41</t>
  </si>
  <si>
    <t>Port and I/O Device Access</t>
  </si>
  <si>
    <t>The organization physically disables or removes [Assignment: organization-defined connection ports or input/output devices] on [Assignment: organization-defined information systems or information system components].</t>
  </si>
  <si>
    <t>Connection ports include, for example, Universal Serial Bus (USB) and Firewire (IEEE 1394). Input/output (I/O) devices include, for example, Compact Disk (CD) and Digital Video Disk (DVD) drives. Physically disabling or removing such connection ports and I/O devices helps prevent exfiltration of information from information systems and the introduction of malicious code into systems from those ports/devices.</t>
  </si>
  <si>
    <t>SC-42</t>
  </si>
  <si>
    <t>Sensor Capability and Data</t>
  </si>
  <si>
    <t>The information system:
a. Prohibits the remote activation of environmental sensing capabilities with the following exceptions: [Assignment: organization-defined exceptions where remote activation of sensors is allowed]; and
b. Provides an explicit indication of sensor use to [Assignment: organization-defined class of users].</t>
  </si>
  <si>
    <t>This control often applies to types of information systems or system components characterized as mobile devices, for example, smart phones, tablets, and E-readers. These systems often include sensors that can collect and record data regarding the environment where the system is in use. Sensors that are embedded within mobile devices include, for example, cameras, microphones, Global Positioning System (GPS) mechanisms, and accelerometers. While the sensors on mobiles devices provide an important function, if activated covertly, such devices can potentially provide a means for adversaries to learn valuable information about individuals and organizations. For example, remotely activating the GPS function on a mobile device could provide an adversary with the ability to track the specific movements of an individual.</t>
  </si>
  <si>
    <t>SC-42(1)</t>
  </si>
  <si>
    <t>Sensor Capability and Data | Reporting to Authorized Individuals or Roles</t>
  </si>
  <si>
    <t>The organization ensures that the information system is configured so that data or information collected by the [Assignment: organization-defined sensors] is only reported to authorized individuals or roles.</t>
  </si>
  <si>
    <t>In situations where sensors are activated by authorized individuals (e.g., end users), it is still possible that the data/information collected by the sensors will be sent to unauthorized entities.</t>
  </si>
  <si>
    <t>SC-42(2)</t>
  </si>
  <si>
    <t>Sensor Capability and Data |Authorized Use</t>
  </si>
  <si>
    <t xml:space="preserve">The organization employs the following measures: [Assignment: organization-defined measures], so that data or information collected by [Assignment: organization-defined sensors] is only used for authorized purposes.
</t>
  </si>
  <si>
    <t>Information collected by sensors for a specific authorized purpose potentially could be misused for some unauthorized purpose. For example, GPS sensors that are used to support traffic navigation could be misused to track movements of individuals. Measures to mitigate such activities include, for example, additional training to ensure that authorized parties do not abuse their authority, or (in the case where sensor data/information is maintained by external parties) contractual restrictions on the use of the data/information.</t>
  </si>
  <si>
    <t>SC-42(3)</t>
  </si>
  <si>
    <t>Sensor Capability and Data  | Prohibit Use of Devices</t>
  </si>
  <si>
    <t xml:space="preserve">The organization prohibits the use of devices possessing [Assignment: organization-defined environmental sensing capabilities] in [Assignment: organization-defined facilities, areas, or systems].
</t>
  </si>
  <si>
    <t>For example, organizations may prohibit individuals from bringing cell phones or digital cameras into certain facilities or specific controlled areas within facilities where classified information is stored or sensitive conversations are taking place.</t>
  </si>
  <si>
    <t>SC-43</t>
  </si>
  <si>
    <t>Usage Restrictions</t>
  </si>
  <si>
    <t>The organization:
a. Establishes usage restrictions and implementation guidance for [Assignment: organization-defined information system components] based on the potential to cause damage to the information system if used maliciously; and
b. Authorizes, monitors, and controls the use of such components within the information system.</t>
  </si>
  <si>
    <t>Information system components include hardware, software, or firmware components (e.g., Voice Over Internet Protocol, mobile code, digital copiers, printers, scanners, optical devices, wireless technologies, mobile devices). Related controls: CM-6, SC-7.</t>
  </si>
  <si>
    <t>SC-44</t>
  </si>
  <si>
    <t>Detonation Chambers</t>
  </si>
  <si>
    <t>The organization employs a detonation chamber capability within [Assignment: organization-defined information system, system component, or location].</t>
  </si>
  <si>
    <t>Detonation chambers, also known as dynamic execution environments, allow organizations to open email attachments, execute untrusted or suspicious applications, and execute Universal Resource Locator (URL) requests in the safety of an isolated environment or virtualized sandbox. These protected and isolated execution environments provide a means of determining whether the associated attachments/applications contain malicious code. While related to the concept of deception nets, the control is not intended to maintain a long-term environment in which adversaries can operate and their actions can be observed. Rather, it is intended to quickly identify malicious code and reduce the likelihood that the code is propagated to user environments of operation (or prevent such propagation completely). Related controls: SC-7, SC-25, SC-26, SC-30.</t>
  </si>
  <si>
    <t xml:space="preserve">System And Information Integrity Policy And Procedures </t>
  </si>
  <si>
    <t>The organization:
a. Develops, documents, and disseminates to [Assignment: organization-defined personnel or roles]:
    1. A system and information integrity policy that addresses purpose, scope, roles, responsibilities, management commitment, coordination among organizational entities, and compliance; and
    2. Procedures to facilitate the implementation of the system and information integrity policy and associated system and information integrity controls; and
b. Reviews and updates the current:
    1. System and information integrity policy [Assignment: organization-defined frequency]; and
    2. System and information integrity procedures [Assignment: organization-defined frequency].</t>
  </si>
  <si>
    <t>This control addresses the establishment of policy and procedures for the effective implementation of selected security controls and control enhancements in the SI family. Policy and procedures reflect applicable federal laws, Executive Orders, directives, regulations, policies, standards, and guidance. Security program policies and procedures at the organization level may make the need for system-specific policies and procedures unnecessary. The policy can be included as part of the general information security policy for organizations or conversely, can be represented by multiple policies reflecting the complex nature of certain organizations. The procedures can be established for the security program in general and for particular information systems, if needed. The organizational risk management strategy is a key factor in establishing policy and procedures. Related control: PM-9.</t>
  </si>
  <si>
    <t xml:space="preserve">Flaw Remediation </t>
  </si>
  <si>
    <t>The organization:
a. Identifies, reports, and corrects information system flaws;
b. Tests software and firmware updates related to flaw remediation for effectiveness and potential side effects before installation;
c. Installs security-relevant software and firmware updates within [Assignment: organization-defined time period] of the release of the updates; and
d. Incorporates flaw remediation into the organizational configuration management process.</t>
  </si>
  <si>
    <t>Organizations identify information systems affected by announced software flaws including potential vulnerabilities resulting from those flaws, and report this information to designated organizational personnel with information security responsibilities. Security-relevant software updates include, for example, patches, service packs, hot fixes, and anti-virus signatures. Organizations also address flaws discovered during security assessments, continuous monitoring, incident response activities, and system error handling. Organizations take advantage of available resources such as the Common Weakness Enumeration (CWE) or Common Vulnerabilities and Exposures (CVE) databases in remediating flaws discovered in organizational information systems. By incorporating flaw remediation into ongoing configuration management processes, required/anticipated remediation actions can be tracked and verified. Flaw remediation actions that can be tracked and verified include, for example, determining whether organizations follow US-CERT guidance and Information Assurance Vulnerability Alerts. Organization-defined time periods for updating security-relevant software and firmware may vary based on a variety of factors including, for example, the security category of the information system or the criticality of the update (i.e., severity of the vulnerability related to the discovered flaw). Some types of flaw remediation may require more testing than other types. Organizations determine the degree and type of testing needed for the specific type of flaw remediation activity under consideration and also the types of changes that are to be configuration-managed. In some situations, organizations may determine that the testing of software and/or firmware updates is not necessary or practical, for example, when implementing simple anti-virus signature updates. Organizations may also consider in testing decisions, whether security-relevant software or firmware updates are obtained from authorized sources with appropriate digital signatures. Related controls: CA-2, CA-7, CM-3, CM-5, CM-8, MA-2, IR-4, RA-5, SA-10, SA-11, SI-11.</t>
  </si>
  <si>
    <t>Flaw Remediation | Central Management</t>
  </si>
  <si>
    <t>The organization centrally manages the flaw remediation process.</t>
  </si>
  <si>
    <t>Central management is the organization-wide management and implementation of flaw remediation processes. Central management includes planning, implementing, assessing, authorizing, and monitoring the organization-defined, centrally managed flaw remediation security controls.</t>
  </si>
  <si>
    <t>Flaw Remediation | Automated Flaw Remediation Status</t>
  </si>
  <si>
    <t>The organization employs automated mechanisms [Assignment: organization-defined frequency] to determine the state of information system components with regard to flaw remediation.</t>
  </si>
  <si>
    <t>Related controls: CM-6, SI-4.</t>
  </si>
  <si>
    <t xml:space="preserve">Flaw Remediation | Benchmarks for Corrective Actions </t>
  </si>
  <si>
    <t>The organization:
(a) Measures the time between flaw identification and flaw remediation; and
(b) Establishes [Assignment: organization-defined benchmarks] for taking corrective actions.</t>
  </si>
  <si>
    <t>This control enhancement requires organizations to determine the current time it takes on the average to correct information system flaws after such flaws have been identified, and subsequently establish organizational benchmarks (i.e., time frames) for taking corrective actions. Benchmarks can be established by type of flaw and/or severity of the potential vulnerability if the flaw can be exploited.</t>
  </si>
  <si>
    <r>
      <t xml:space="preserve">Flaw Remediation | Automated Patch Management Tools 
</t>
    </r>
    <r>
      <rPr>
        <b/>
        <sz val="11"/>
        <color theme="1"/>
        <rFont val="Calibri"/>
        <family val="2"/>
        <scheme val="minor"/>
      </rPr>
      <t>(Withdrawn)</t>
    </r>
  </si>
  <si>
    <t>[Withdrawn: Incorporated into SI-2].</t>
  </si>
  <si>
    <t>SI-2(5)</t>
  </si>
  <si>
    <t>Flaw Remediation | Automatic Software/ Firmware Updates</t>
  </si>
  <si>
    <t>The organization installs [Assignment: organization-defined security-relevant software and firmware updates] automatically to [Assignment: organization-defined information system components].</t>
  </si>
  <si>
    <t>Due to information system integrity and availability concerns, organizations give careful consideration to the methodology used to carry out automatic updates. Organizations must balance the need to ensure that the updates are installed as soon as possible with the need to maintain configuration management and with any mission or operational impacts that automatic updates might impose.</t>
  </si>
  <si>
    <t>SI-2(6)</t>
  </si>
  <si>
    <t xml:space="preserve">Flaw Remediation | Removal of Previous Versions of Software/Firmware </t>
  </si>
  <si>
    <t>The organization removes [Assignment: organization-defined software and firmware components] after updated versions have been installed.</t>
  </si>
  <si>
    <t>Previous versions of software and/or firmware components that are not removed from the information system after updates have been installed may be exploited by adversaries. Some information technology products may remove older versions of software and/or firmware automatically from the information system.</t>
  </si>
  <si>
    <t xml:space="preserve">Malicious Code Protection </t>
  </si>
  <si>
    <t>The organization:
a. Employs malicious code protection mechanisms at information system entry and exit points to detect and eradicate malicious code;
b. Updates malicious code protection mechanisms whenever new releases are available in accordance with organizational configuration management policy and procedures;
c. Configures malicious code protection mechanisms to:
    1. Perform periodic scans of the information system [Assignment: organization-defined frequency] and real-time scans of files from external sources at [Selection (one or more); endpoint; network entry/exit points] as the files are downloaded, opened, or executed in accordance with organizational security policy; and
    2. [Selection (one or more): block malicious code; quarantine malicious code; send alert to administrator; [Assignment: organization-defined action]] in response to malicious code detection; and
d. Addresses the receipt of false positives during malicious code detection and eradication and the resulting potential impact on the availability of the information system.</t>
  </si>
  <si>
    <t>Information system entry and exit points include, for example, firewalls, electronic mail servers, web servers, proxy servers, remote-access servers, workstations, notebook computers, and mobile devices. Malicious code includes, for example, viruses, worms, Trojan horses, and spyware. Malicious code can also be encoded in various formats (e.g., UUENCODE, Unicode), contained within compressed or hidden files, or hidden in files using steganography. Malicious code can be transported by different means including, for example, web accesses, electronic mail, electronic mail attachments, and portable storage devices. Malicious code insertions occur through the exploitation of information system vulnerabilities. Malicious code protection mechanisms include, for example, anti-virus signature definitions and reputation-based technologies. A variety of technologies and methods exist to limit or eliminate the effects of malicious code. Pervasive configuration management and comprehensive software integrity controls may be effective in preventing execution of unauthorized code. In addition to commercial off-the-shelf software, malicious code may also be present in custom-built software. This could include, for example, logic bombs, back doors, and other types of cyber attacks that could affect organizational missions/business functions. Traditional malicious code protection mechanisms cannot always detect such code. In these situations, organizations rely instead on other safeguards including, for example, secure coding practices, configuration management and control, trusted procurement processes, and monitoring practices to help ensure that software does not perform functions other than the functions intended. Organizations may determine that in response to the detection of malicious code, different actions may be warranted. For example, organizations can define actions in response to malicious code detection during periodic scans, actions in response to detection of malicious downloads, and/or actions in response to detection of maliciousness when attempting to open or execute files. Related controls: CM-3, MP-2, SA-4, SA-8, SA-12, SA-13, SC-7, SC-26, SC-44, SI-2, SI-4, SI-7.</t>
  </si>
  <si>
    <t>Malicious Code Protection | Central Management</t>
  </si>
  <si>
    <t>Central management is the organization-wide management and implementation of malicious code protection mechanisms. Central management includes planning, implementing, assessing, authorizing, and monitoring the organization-defined, centrally managed flaw malicious code protection security controls. Related controls: AU-2, SI-8.</t>
  </si>
  <si>
    <t>Malicious Code Protection | Automatic Updates</t>
  </si>
  <si>
    <t>The information system automatically updates malicious code protection mechanisms.</t>
  </si>
  <si>
    <t>Malicious code protection mechanisms include, for example, signature definitions. Due to information system integrity and availability concerns, organizations give careful consideration to the methodology used to carry out automatic updates. Related control: SI-8.</t>
  </si>
  <si>
    <r>
      <t xml:space="preserve">Malicious Code Protection | Non-Privileged Users
</t>
    </r>
    <r>
      <rPr>
        <b/>
        <sz val="11"/>
        <rFont val="Calibri"/>
        <family val="2"/>
        <scheme val="minor"/>
      </rPr>
      <t>(Withdrawn)</t>
    </r>
  </si>
  <si>
    <t>[Withdrawn: Incorporated into AC-6 (10)].</t>
  </si>
  <si>
    <t>Malicious Code Protection | Updates Only by Privileged Users</t>
  </si>
  <si>
    <t>This control enhancement may be appropriate for situations where for reasons of security or operational continuity, updates are only applied when selected/approved by designated organizational personnel. Related controls: AC-6, CM-5.</t>
  </si>
  <si>
    <r>
      <t xml:space="preserve">Malicious Code Protection | Portable Storage Devices
</t>
    </r>
    <r>
      <rPr>
        <b/>
        <sz val="11"/>
        <color theme="1"/>
        <rFont val="Calibri"/>
        <family val="2"/>
        <scheme val="minor"/>
      </rPr>
      <t>(Withdrawn)</t>
    </r>
  </si>
  <si>
    <t>Malicious Code Protection | Testing/ Verification</t>
  </si>
  <si>
    <t>The organization:
(a) Tests malicious code protection mechanisms [Assignment: organization-defined frequency] by introducing a known benign, non-spreading test case into the information system; and
(b) Verifies that both detection of the test case and associated incident reporting occur.</t>
  </si>
  <si>
    <t>Related controls: CA-2, CA-7, RA-5.</t>
  </si>
  <si>
    <t>SI-3(7)</t>
  </si>
  <si>
    <t>Malicious Code Protection | Non Signature-Based Detection</t>
  </si>
  <si>
    <t>The information system implements nonsignature-based malicious code detection mechanisms.</t>
  </si>
  <si>
    <t>Nonsignature-based detection mechanisms include, for example, the use of heuristics to detect, analyze, and describe the characteristics or behavior of malicious code and to provide safeguards against malicious code for which signatures do not yet exist or for which existing signatures may not be effective. This includes polymorphic malicious code (i.e., code that changes signatures when it replicates). This control enhancement does not preclude the use of signature-based detection mechanisms.</t>
  </si>
  <si>
    <t>SI-3(8)</t>
  </si>
  <si>
    <t>Malicious Code Protection | Detect Unauthorized Commands</t>
  </si>
  <si>
    <t xml:space="preserve">The information system detects [Assignment: organization-defined unauthorized operating system commands] through the kernel application programming interface at [Assignment: organization defined information system hardware components] and [Selection (one or more): issues a warning; audits the command execution; prevents the execution of the command].
</t>
  </si>
  <si>
    <t>This control enhancement can also be applied to critical interfaces other than kernel-based interfaces, including for example, interfaces with virtual machines and privileged applications. Unauthorized operating system commands include, for example, commands for kernel functions from information system processes that are not trusted to initiate such commands, or commands for kernel functions that are suspicious even though commands of that type are reasonable for processes to initiate. Organizations can define the malicious commands to be detected by a combination of command types, command classes, or specific instances of commands. Organizations can define hardware components by specific component, component type, location in the network, or combination therein. Organizations may select different actions for different types/classes/specific instances of potentially malicious commands. Related control: AU-6.</t>
  </si>
  <si>
    <t>SI-3(9)</t>
  </si>
  <si>
    <t>Malicious Code Protection | Authenticate Remote Commands</t>
  </si>
  <si>
    <t>The information system implements [Assignment: organization-defined security safeguards] to authenticate [Assignment: organization-defined remote commands].</t>
  </si>
  <si>
    <t>This control enhancement protects against unauthorized commands and replay of authorized commands. This capability is important for those remote information systems whose loss, malfunction, misdirection, or exploitation would have immediate and/or serious consequences (e.g., injury or death, property damage, loss of high-valued assets or sensitive information, or failure of important missions/business functions). Authentication safeguards for remote commands help to ensure that information systems accept and execute in the order intended, only authorized commands, and that unauthorized commands are rejected. Cryptographic mechanisms can be employed, for example, to authenticate remote commands. Related controls: SC-12, SC-13, SC-23.</t>
  </si>
  <si>
    <t>SI-3(10)</t>
  </si>
  <si>
    <t>Malicious Code Protection | Malicious Code Analysis</t>
  </si>
  <si>
    <t>The organization:
(a) Employs [Assignment: organization-defined tools and techniques] to analyze the characteristics and behavior of malicious code; and
(b) Incorporates the results from malicious code analysis into organizational incident response and flaw remediation processes.</t>
  </si>
  <si>
    <t>The application of selected malicious code analysis tools and techniques provides organizations with a more in-depth understanding of adversary tradecraft (i.e., tactics, techniques, and procedures) and the functionality and purpose of specific instances of malicious code. Understanding the characteristics of malicious code facilitates more effective organizational responses to current and future threats. Organizations can conduct malicious code analyses by using reverse engineering techniques or by monitoring the behavior of executing code.</t>
  </si>
  <si>
    <t xml:space="preserve">Information System Monitoring </t>
  </si>
  <si>
    <t>The organization:
a. Monitors the information system to detect:
    1. Attacks and indicators of potential attacks in accordance with [Assignment: organization-defined monitoring objectives]; and
    2. Unauthorized local, network, and remote connections;
b. Identifies unauthorized use of the information system through [Assignment: organization-defined techniques and methods];
c. Deploys monitoring devices: (i) strategically within the information system to collect organization-determined essential information; and (ii) at ad hoc locations within the system to track specific types of transactions of interest to the organization;
d. Protects information obtained from intrusion-monitoring tools from unauthorized access, modification, and deletion;
e. Heightens the level of information system monitoring activity whenever there is an indication of increased risk to organizational operations and assets, individuals, other organizations, or the Nation based on law enforcement information, intelligence information, or other credible sources of information;
f. Obtains legal opinion with regard to information system monitoring activities in accordance with applicable federal laws, Executive Orders, directives, policies, or regulations; and
g. Provides [Assignment: organization-defined information system monitoring information] to [Assignment: organization-defined personnel or roles] [Selection (one or more): as needed; [Assignment: organization-defined frequency]].</t>
  </si>
  <si>
    <t>Information system monitoring includes external and internal monitoring. External monitoring includes the observation of events occurring at the information system boundary (i.e., part of perimeter defense and boundary protection). Internal monitoring includes the observation of events occurring within the information system. Organizations can monitor information systems, for example, by observing audit activities in real time or by observing other system aspects such as access patterns, characteristics of access, and other actions. The monitoring objectives may guide determination of the events. Information system monitoring capability is achieved through a variety of tools and techniques (e.g., intrusion detection systems, intrusion prevention systems, malicious code protection software, scanning tools, audit record monitoring software, network monitoring software). Strategic locations for monitoring devices include, for example, selected perimeter locations and near server farms supporting critical applications, with such devices typically being employed at the managed interfaces associated with controls SC-7 and AC-17. Einstein network monitoring devices from the Department of Homeland Security can also be included as monitoring devices. The granularity of monitoring information collected is based on organizational monitoring objectives and the capability of information systems to support such objectives. Specific types of transactions of interest include, for example, Hyper Text Transfer Protocol (HTTP) traffic that bypasses HTTP proxies. Information system monitoring is an integral part of organizational continuous monitoring and incident response programs. Output from system monitoring serves as input to continuous monitoring and incident response programs. A network connection is any connection with a device that communicates through a network (e.g., local area network, Internet). A remote connection is any connection with a device communicating through an external network (e.g., the Internet). Local, network, and remote connections can be either wired or wireless. Related controls: AC-3, AC-4, AC-8, AC-17, AU-2, AU-6, AU-7, AU-9, AU-12, CA-7, IR-4, PE-3, RA-5, SC-7, SC-26, SC-35, SI-3, SI-7.</t>
  </si>
  <si>
    <t>Information System Monitoring | System-Wide Intrusion Detection System</t>
  </si>
  <si>
    <t>The organization connects and configures individual intrusion detection tools into an information system-wide intrusion detection system.</t>
  </si>
  <si>
    <t>Information System Monitoring | Automated Tools for Real-Time Analysis</t>
  </si>
  <si>
    <t>Automated tools include, for example, host-based, network-based, transport-based, or storage-based event monitoring tools or Security Information and Event Management (SIEM) technologies that provide real time analysis of alerts and/or notifications generated by organizational information systems.</t>
  </si>
  <si>
    <t>Information System Monitoring | Automated Tool Integration</t>
  </si>
  <si>
    <t>Information System Monitoring | Inbound and Outbound Communications Traffic</t>
  </si>
  <si>
    <t>The information system monitors inbound and outbound communications traffic [Assignment: organization-defined frequency] for unusual or unauthorized activities or conditions.</t>
  </si>
  <si>
    <t>Unusual/unauthorized activities or conditions related to information system inbound and outbound communications traffic include, for example, internal traffic that indicates the presence of malicious code within organizational information systems or propagating among system components, the unauthorized exporting of information, or signaling to external information systems. Evidence of malicious code is used to identify potentially compromised information systems or information system components.</t>
  </si>
  <si>
    <t>Information System Monitoring | System-Generated Alerts</t>
  </si>
  <si>
    <t>The information system alerts [Assignment: organization-defined personnel or roles] when the following indications of compromise or potential compromise occur: [Assignment: organization-defined compromise indicators].</t>
  </si>
  <si>
    <t>Alerts may be generated from a variety of sources, including, for example, audit records or inputs from malicious code protection mechanisms, intrusion detection or prevention mechanisms, or boundary protection devices such as firewalls, gateways, and routers. Alerts can be transmitted, for example, telephonically, by electronic mail messages, or by text messaging. Organizational personnel on the notification list can include, for example, system administrators, mission/business owners, system owners, or information system security officers. Related controls: AU-5, PE-6.</t>
  </si>
  <si>
    <r>
      <t xml:space="preserve">Information System Monitoring | Restrict Non- Privileged Users
</t>
    </r>
    <r>
      <rPr>
        <b/>
        <sz val="11"/>
        <color theme="1"/>
        <rFont val="Calibri"/>
        <family val="2"/>
        <scheme val="minor"/>
      </rPr>
      <t>(Withdrawn)</t>
    </r>
  </si>
  <si>
    <t>Information System Monitoring | Automated Response to Suspicious Events</t>
  </si>
  <si>
    <t>The information system notifies [Assignment: organization-defined incident response personnel (identified by name and/or by role)] of detected suspicious events and takes [Assignment: organization-defined least-disruptive actions to terminate suspicious events].</t>
  </si>
  <si>
    <t>Least-disruptive actions may include, for example, initiating requests for human responses.</t>
  </si>
  <si>
    <r>
      <t xml:space="preserve">Information System Monitoring | Protection of Monitoring Information
</t>
    </r>
    <r>
      <rPr>
        <b/>
        <sz val="11"/>
        <color theme="1"/>
        <rFont val="Calibri"/>
        <family val="2"/>
        <scheme val="minor"/>
      </rPr>
      <t>(Withdrawn)</t>
    </r>
  </si>
  <si>
    <t>Information System Monitoring | Testing of Monitoring Tools</t>
  </si>
  <si>
    <t>The organization tests intrusion-monitoring tools [Assignment: organization-defined time-period].</t>
  </si>
  <si>
    <t>Testing intrusion-monitoring tools is necessary to ensure that the tools are operating correctly and continue to meet the monitoring objectives of organizations. The frequency of testing depends on the types of tools used by organizations and methods of deployment. Related control: CP-9.</t>
  </si>
  <si>
    <t>Information System Monitoring | Visibility of Encrypted Communications</t>
  </si>
  <si>
    <t>The organization makes provisions so that [Assignment: organization-defined encrypted communications traffic] is visible to [Assignment: organization-defined information system monitoring tools].</t>
  </si>
  <si>
    <t>Organizations balance the potentially conflicting needs for encrypting communications traffic and for having insight into such traffic from a monitoring perspective. For some organizations, the need to ensure the confidentiality of communications traffic is paramount; for others, mission-assurance is of greater concern. Organizations determine whether the visibility requirement applies to internal encrypted traffic, encrypted traffic intended for external destinations, or a subset of the traffic types.</t>
  </si>
  <si>
    <t>Information System Monitoring | Analyze Communications Traffic Anomalies</t>
  </si>
  <si>
    <t>The organization analyzes outbound communications traffic at the external boundary of the information system and selected [Assignment: organization-defined interior points within the system (e.g., subnetworks, subsystems)] to discover anomalies.</t>
  </si>
  <si>
    <t>Anomalies within organizational information systems include, for example, large file transfers, long-time persistent connections, unusual protocols and ports in use, and attempted communications with suspected malicious external addresses.</t>
  </si>
  <si>
    <t>Information System Monitoring | Automated Alerts</t>
  </si>
  <si>
    <t>The organization employs automated mechanisms to alert security personnel of the following inappropriate or unusual activities with security implications: [Assignment: organization-defined activities that trigger alerts].</t>
  </si>
  <si>
    <t>This control enhancement focuses on the security alerts generated by organizations and transmitted using automated means. In contrast to the alerts generated by information systems in SI-4 (5), which tend to focus on information sources internal to the systems (e.g., audit records), the sources of information for this enhancement can include other entities as well (e.g., suspicious activity reports, reports on potential insider threats). Related controls: AC-18, IA-3.</t>
  </si>
  <si>
    <t>Information System Monitoring | Analyze Traffic/ Event Patterns</t>
  </si>
  <si>
    <t>The organization:
(a) Analyzes communications traffic/event patterns for the information system;
(b) Develops profiles representing common traffic patterns and/or events; and
(c) Uses the traffic/event profiles in tuning system-monitoring devices to reduce the number of false positives and the number of false negatives.</t>
  </si>
  <si>
    <t>Information System Monitoring | Wireless Intrusion Detection</t>
  </si>
  <si>
    <t>Wireless signals may radiate beyond the confines of organization-controlled facilities. Organizations proactively search for unauthorized wireless connections including the conduct of thorough scans for unauthorized wireless access points. Scans are not limited to those areas within facilities containing information systems, but also include areas outside of facilities as needed, to verify that unauthorized wireless access points are not connected to the systems. Related controls: AC-18, IA-3.</t>
  </si>
  <si>
    <t>Information System Monitoring | Wireless to Wireline Communications</t>
  </si>
  <si>
    <t>Related control: AC-18.</t>
  </si>
  <si>
    <t>Information System Monitoring | Correlate Monitoring Information</t>
  </si>
  <si>
    <t>The organization correlates information from monitoring tools employed throughout the information system.</t>
  </si>
  <si>
    <t>Correlating information from different monitoring tools can provide a more comprehensive view of information system activity. The correlation of monitoring tools that usually work in isolation (e.g., host monitoring, network monitoring, anti-virus software) can provide an organization-wide view and in so doing, may reveal otherwise unseen attack patterns. Understanding the capabilities/limitations of diverse monitoring tools and how to maximize the utility of information generated by those tools can help organizations to build, operate, and maintain effective monitoring programs. Related control: AU-6.</t>
  </si>
  <si>
    <t>Information System Monitoring | Integrated Situational Awareness</t>
  </si>
  <si>
    <t>The organization correlates information from monitoring physical, cyber, and supply chain activities to achieve integrated, organization-wide situational awareness.</t>
  </si>
  <si>
    <t>This control enhancement correlates monitoring information from a more diverse set of information sources to achieve integrated situational awareness. Integrated situational awareness from a combination of physical, cyber, and supply chain monitoring activities enhances the capability of organizations to more quickly detect sophisticated cyber attacks and investigate the methods and techniques employed to carry out such attacks. In contrast to SI-4 (16) which correlates the various cyber monitoring information, this control enhancement correlates monitoring beyond just the cyber domain. Such monitoring may help reveal attacks on organizations that are operating across multiple attack vectors. Related control: SA-12.</t>
  </si>
  <si>
    <t>SI-4(18)</t>
  </si>
  <si>
    <t>Information System Monitoring | Analyze Traffic/ Covert Exfiltration</t>
  </si>
  <si>
    <t>The organization analyzes outbound communications traffic at the external boundary of the information system (i.e., system perimeter) and at [Assignment: organization-defined interior
points within the system (e.g., subsystems, subnetworks)] to detect covert exfiltration of information.</t>
  </si>
  <si>
    <t>Covert means that can be used for the unauthorized exfiltration of organizational information include, for example, steganography.</t>
  </si>
  <si>
    <t>SI-4(19)</t>
  </si>
  <si>
    <t>Information System Monitoring | Individuals Posing Greater Risk</t>
  </si>
  <si>
    <t>The organization implements [Assignment: organization-defined additional monitoring] of individuals who have been identified by [Assignment: organization-defined sources] as posing an increased level of risk.</t>
  </si>
  <si>
    <t>Indications of increased risk from individuals can be obtained from a variety of sources including, for example, human resource records, intelligence agencies, law enforcement organizations, and/or other credible sources. The monitoring of individuals is closely coordinated with management, legal, security, and human resources officials within organizations conducting such monitoring and complies with federal legislation, Executive Orders, policies, directives, regulations, and standards.</t>
  </si>
  <si>
    <t>SI-4(20)</t>
  </si>
  <si>
    <t>Information System Monitoring | Privileged User</t>
  </si>
  <si>
    <t>The organization implements [Assignment: organization-defined additional monitoring] of privileged users.</t>
  </si>
  <si>
    <t>SI-4(21)</t>
  </si>
  <si>
    <t>Information System Monitoring | Probationary Periods</t>
  </si>
  <si>
    <t>The organization implements [Assignment: organization-defined additional monitoring] of individuals during [Assignment: organization-defined probationary period].</t>
  </si>
  <si>
    <t>SI-4(22)</t>
  </si>
  <si>
    <t>Information System Monitoring | Unauthorized Network Services</t>
  </si>
  <si>
    <t>The information system detects network services that have not been authorized or approved by [Assignment: organization-defined authorization or approval processes] and [Selection (one or more): audits; alerts [Assignment: organization-defined personnel and/or roles]].</t>
  </si>
  <si>
    <t>Unauthorized or unapproved network services include, for example, services in service-oriented architectures that lack organizational verification or validation and therefore may be unreliable or serve as malicious rogues for valid services. Related controls: AC-6, CM-7, SA-5, SA-9.</t>
  </si>
  <si>
    <t>SI-4(23)</t>
  </si>
  <si>
    <t>Information System Monitoring | Host-Based Devices</t>
  </si>
  <si>
    <t>The organization implements [Assignment: organization-defined host-based monitoring mechanisms] at [Assignment: organization-defined information system components].</t>
  </si>
  <si>
    <t>Information system components where host-based monitoring can be implemented include, for example, servers, workstations, and mobile devices. Organizations consider employing host-based monitoring mechanisms from multiple information technology product developers.</t>
  </si>
  <si>
    <t>SI-4(24)</t>
  </si>
  <si>
    <t>Information System Monitoring | Indicators of Compromise</t>
  </si>
  <si>
    <t>The information system discovers, collects, distributes, and uses indicators of compromise.</t>
  </si>
  <si>
    <t>Indicators of compromise (IOC) are forensic artifacts from intrusions that are identified on organizational information systems (at the host or network level). IOCs provide organizations with valuable information on objects or information systems that have been compromised. IOCs for the discovery of compromised hosts can include for example, the creation of registry key values. IOCs for network traffic include, for example, Universal Resource Locator (URL) or protocol elements that indicate malware command and control servers. The rapid distribution and adoption of IOCs can improve information security by reducing the time that information systems and organizations are vulnerable to the same exploit or attack.</t>
  </si>
  <si>
    <t>Security Alerts, Advisories, And Directives</t>
  </si>
  <si>
    <t>The organization:
a. Receives information system security alerts, advisories, and directives from [Assignment: organization-defined external organizations] on an ongoing basis;
b. Generates internal security alerts, advisories, and directives as deemed necessary;
c. Disseminates security alerts, advisories, and directives to: [Selection (one or more): [Assignment: organization-defined personnel (identified by name and/or by role)];
[Assignment: organization-defined elements within the organization]; [Assignment: organization-defined external organizations]]; and
d. Implements security directives in accordance with established time frames, or notifies the issuing organization of the degree of noncompliance.</t>
  </si>
  <si>
    <t>The United States Computer Emergency Readiness Team (US-CERT) generates security alerts and advisories to maintain situational awareness across the federal government. Security directives are issued by OMB or other designated organizations with the responsibility and authority to issue such directives. Compliance to security directives is essential due to the critical nature of many of these directives and the potential immediate adverse effects on organizational operations and assets, individuals, other organizations, and the Nation should the directives not be implemented in a timely manner. External organizations include, for example, external mission/business partners, supply chain partners, external service providers, and other peer/supporting organizations. Related control: SI-2.</t>
  </si>
  <si>
    <t>Security Alerts, Advisories, And Directives | Automated Alerts and Advisories</t>
  </si>
  <si>
    <t>The organization employs automated mechanisms to make security alert and advisory information available throughout the organization.</t>
  </si>
  <si>
    <t>The significant number of changes to organizational information systems and the environments in which those systems operate requires the dissemination of security-related information to a variety of organizational entities that have a direct interest in the success of organizational missions and business functions. Based on the information provided by the security alerts and advisories, changes may be required at one or more of the three tiers related to the management of information security risk including the governance level, mission/business process/enterprise architecture level, and the information system level.</t>
  </si>
  <si>
    <t xml:space="preserve">Security Functionality Verification </t>
  </si>
  <si>
    <t>The information system:
a. Verifies the correct operation of [Assignment: organization-defined security functions];
b. Performs this verification [Selection (one or more): [Assignment: organization-defined system transitional states]; upon command by user with appropriate privilege; [Assignment: organization-defined frequency]];
c. Notifies [Assignment: organization-defined personnel or roles] of failed security verification tests; and
d. [Selection (one or more): shuts the information system down; restarts the information system; [Assignment: organization-defined alternative action(s)]] when anomalies are discovered.</t>
  </si>
  <si>
    <t>Transitional states for information systems include, for example, system startup, restart, shutdown, and abort. Notifications provided by information systems include, for example, electronic alerts to system administrators, messages to local computer consoles, and/or hardware indications such as lights. Related controls: CA-7, CM-6.</t>
  </si>
  <si>
    <r>
      <t xml:space="preserve">Security Functionality Verification | Notification of Failed Security Tests
</t>
    </r>
    <r>
      <rPr>
        <b/>
        <sz val="11"/>
        <color theme="1"/>
        <rFont val="Calibri"/>
        <family val="2"/>
        <scheme val="minor"/>
      </rPr>
      <t>(Withdrawn)</t>
    </r>
  </si>
  <si>
    <t>[Withdrawn: Incorporated into SI-6].</t>
  </si>
  <si>
    <t>Security Functionality Verification | Automation Support for Distributed Testing</t>
  </si>
  <si>
    <t>The information system implements automated mechanisms to support for the management of distributed security testing.</t>
  </si>
  <si>
    <t>Related control: SI-2.</t>
  </si>
  <si>
    <t>Security Functionality Verification | Report Verification Results</t>
  </si>
  <si>
    <t>The organization reports the results of security function verification to [Assignment: organization-defined personnel or roles].</t>
  </si>
  <si>
    <t>Organizational personnel with potential interest in security function verification results include, for example, senior information security officers, information system security managers, and information systems security officers. Related controls: SA-12, SI-4, SI-5.</t>
  </si>
  <si>
    <t xml:space="preserve">Software, Firmware and Information Integrity </t>
  </si>
  <si>
    <t>The organization employs integrity verification tools to detect unauthorized changes to [Assignment: organization-defined software, firmware, and information].</t>
  </si>
  <si>
    <t>Unauthorized changes to software, firmware, and information can occur due to errors or malicious activity (e.g., tampering). Software includes, for example, operating systems (with key internal components such as kernels, drivers), middleware, and applications. Firmware includes, for example, the Basic Input Output System (BIOS). Information includes metadata such as security attributes associated with information. State-of-the-practice integrity-checking mechanisms (e.g., parity checks, cyclical redundancy checks, cryptographic hashes) and associated tools can automatically monitor the integrity of information systems and hosted applications. Related controls: SA-12, SC-8, SC-13, SI-3.</t>
  </si>
  <si>
    <t>Software, Firmware and Information Integrity | Integrity Checks</t>
  </si>
  <si>
    <t>The information system performs an integrity check of [Assignment: organization-defined software, firmware, and information] [Selection (one or more): at startup; at [Assignment: organization-defined transitional states or security-relevant events]; [Assignment: organization-defined frequency]].</t>
  </si>
  <si>
    <t>Security-relevant events include, for example, the identification of a new threat to which organizational information systems are susceptible, and the installation of new hardware, software, or firmware. Transitional states include, for example, system startup, restart, shutdown, and abort.</t>
  </si>
  <si>
    <t>Software, Firmware and Information Integrity | Automated Notifications of Integrity Violations</t>
  </si>
  <si>
    <t>The organization employs automated tools that provide notification to [Assignment: organization-defined personnel or roles] upon discovering discrepancies during integrity verification.</t>
  </si>
  <si>
    <t>The use of automated tools to report integrity violations and to notify organizational personnel in a timely matter is an essential precursor to effective risk response.  Personnel having an interest in integrity violations include, for example, mission/business owners, information system owners, systems administrators, software developers, systems integrators, and information security officers.</t>
  </si>
  <si>
    <t>Software, Firmware and Information Integrity | Centrally- Managed Integrity Tools</t>
  </si>
  <si>
    <t>Related controls: AU-3, SI-2, SI-8.</t>
  </si>
  <si>
    <r>
      <t xml:space="preserve">Software And Information Integrity | Tamper-Evident Packaging
</t>
    </r>
    <r>
      <rPr>
        <b/>
        <sz val="11"/>
        <color theme="1"/>
        <rFont val="Calibri"/>
        <family val="2"/>
        <scheme val="minor"/>
      </rPr>
      <t>(Withdrawn)</t>
    </r>
  </si>
  <si>
    <t>[Withdrawn: Incorporated into SA-12].</t>
  </si>
  <si>
    <t>SI-7(5)</t>
  </si>
  <si>
    <t>Software And Information Integrity | Automated Response to Integrity Violations</t>
  </si>
  <si>
    <t>The information system automatically [Selection (one or more): shuts the information system down; restarts the information system; implements [Assignment: organization-defined security safeguards]] when integrity violations are discovered.</t>
  </si>
  <si>
    <t>Organizations may define different integrity checking and anomaly responses: (i) by type of information (e.g., firmware, software, user data); (ii) by specific information (e.g., boot firmware, boot firmware for a specific types of machines); or (iii) a combination of both. Automatic implementation of specific safeguards within organizational information systems includes, for example, reversing the changes, halting the information system, or triggering audit alerts when unauthorized modifications to critical security files occur.</t>
  </si>
  <si>
    <t>SI-7(6)</t>
  </si>
  <si>
    <t>Software And Information Integrity | Cryptographic Protection</t>
  </si>
  <si>
    <t>The information system implements cryptographic mechanisms to detect unauthorized changes to software, firmware, and information.</t>
  </si>
  <si>
    <t>Cryptographic mechanisms used for the protection of integrity include, for example, digital signatures and the computation and application of signed hashes using asymmetric cryptography, protecting the confidentiality of the key used to generate the hash, and using the public key to verify the hash information. Related control: SC-13.</t>
  </si>
  <si>
    <t>SI-7(7)</t>
  </si>
  <si>
    <t>Software And Information Integrity | Integration of Detection and Response</t>
  </si>
  <si>
    <t>The organization incorporates the detection of unauthorized [Assignment: organization-defined security-relevant changes to the information system] into the organizational incident response capability.</t>
  </si>
  <si>
    <t>This control enhancement helps to ensure that detected events are tracked, monitored, corrected, and available for historical purposes. Maintaining historical records is important both for being able to identify and discern adversary actions over an extended period of time and for possible legal actions. Security-relevant changes include, for example, unauthorized changes to established configuration settings or unauthorized elevation of information system privileges. Related controls: IR-4, IR-5, SI-4.</t>
  </si>
  <si>
    <t>SI-7(8)</t>
  </si>
  <si>
    <t xml:space="preserve">Software And Information Integrity | Auditing Capability for Significant Events </t>
  </si>
  <si>
    <t>The information system, upon detection of a potential integrity violation, provides the capability to audit the event and initiates the following actions: [Selection (one or more): generates an audit record; alerts current user; alerts [Assignment: organization-defined personnel or roles]; [Assignment: organization-defined other actions]].</t>
  </si>
  <si>
    <t>Organizations select response actions based on types of software, specific software, or information for which there are potential integrity violations. Related controls: AU-2, AU-6, AU-12.</t>
  </si>
  <si>
    <t>SI-7(9)</t>
  </si>
  <si>
    <t>Software And Information Integrity | Verify Boot Process</t>
  </si>
  <si>
    <t>The information system verifies the integrity of the boot process of [Assignment: organization-defined devices].</t>
  </si>
  <si>
    <t>Ensuring the integrity of boot processes is critical to starting devices in known/trustworthy states. Integrity verification mechanisms provide organizational personnel with assurance that only trusted code is executed during boot processes.</t>
  </si>
  <si>
    <t>SI-7(10)</t>
  </si>
  <si>
    <t>Software And Information Integrity | Protection of Boot Firmware</t>
  </si>
  <si>
    <t>The information system implements [Assignment: organization-defined security safeguards] to protect the integrity of boot firmware in [Assignment: organization-defined devices].</t>
  </si>
  <si>
    <t>Unauthorized modifications to boot firmware may be indicative of a sophisticated, targeted cyber attack. These types of cyber attacks can result in a permanent denial of service (e.g., if the firmware is corrupted) or a persistent malicious code presence (e.g., if code is embedded within the firmware). Devices can protect the integrity of the boot firmware in organizational information systems by: (i) verifying the integrity and authenticity of all updates to the boot firmware prior to applying changes to the boot devices; and (ii) preventing unauthorized processes from modifying the boot firmware.</t>
  </si>
  <si>
    <t>SI-7(11)</t>
  </si>
  <si>
    <t>Software And Information Integrity | Confined Environments with Limited Privileges</t>
  </si>
  <si>
    <t>The organization requires that [Assignment: organization-defined user-installed software] execute in a confined physical or virtual machine environment with limited privileges.</t>
  </si>
  <si>
    <t>Organizations identify software that may be of greater concern with regard to origin or potential for containing malicious code. For this type of software, user installations occur in confined environments of operation to limit or contain damage from malicious code that may be executed.</t>
  </si>
  <si>
    <t>SI-7(12)</t>
  </si>
  <si>
    <t>Software And Information Integrity | Integrity Verification</t>
  </si>
  <si>
    <t>The organization requires that the integrity of [Assignment: organization-defined user-installed software] be verified prior to execution.</t>
  </si>
  <si>
    <t>Organizations verify the integrity of user-installed software prior to execution to reduce the likelihood of executing malicious code or code that contains errors from unauthorized modifications. Organizations consider the practicality of approaches to verifying software integrity including, for example, availability of checksums of adequate trustworthiness from software developers or vendors.</t>
  </si>
  <si>
    <t>SI-7(13)</t>
  </si>
  <si>
    <t>Software And Information Integrity | Code Execution in Protected Environments</t>
  </si>
  <si>
    <t>The organization allows execution of binary or machine-executable code obtained from sources with limited or no warranty and without the provision of source code only in confined physical or virtual machine environments and with the explicit approval of [Assignment: organization-defined personnel or roles].</t>
  </si>
  <si>
    <t>This control enhancement applies to all sources of binary or machine-executable code including, for example, commercial software/firmware and open source software.</t>
  </si>
  <si>
    <t>SI-7(14)</t>
  </si>
  <si>
    <t>Software And Information Integrity | Binary or Machine Executable Code</t>
  </si>
  <si>
    <t>The organization:
(a) Prohibits the use of binary or machine-executable code from sources with limited or no warranty and without the provision of source code; and
(b) Provides exceptions to the source code requirement only for compelling mission/operational requirements and with the approval of the authorizing official.</t>
  </si>
  <si>
    <t>This control enhancement applies to all sources of binary or machine-executable code including, for example, commercial software/firmware and open source software. Organizations assess software products without accompanying source code from sources with limited or no warranty for potential security impacts. The assessments address the fact that these types of software products may be very difficult to review, repair, or extend, given that organizations, in most cases, do not have access to the original source code, and there may be no owners who could make such repairs on behalf of organizations. Related control: SA-5.</t>
  </si>
  <si>
    <t>SI-7(15)</t>
  </si>
  <si>
    <t>Software And Information Integrity | Code Authentication</t>
  </si>
  <si>
    <t>The information system implements cryptographic mechanisms to authenticate [Assignment: organization-defined software or firmware components] prior to installation.</t>
  </si>
  <si>
    <t>Cryptographic authentication includes, for example, verifying that software or firmware components have been digitally signed using certificates recognized and approved by organizations. Code signing is an effective method to protect against malicious code.</t>
  </si>
  <si>
    <t>SI-7(16)</t>
  </si>
  <si>
    <t>Software And Information Integrity | Time Limit on Process Execution without Supervision</t>
  </si>
  <si>
    <t>The organization does not allow processes to execute without supervision for more than [Assignment: organization-defined time period].</t>
  </si>
  <si>
    <t>This control enhancement addresses processes for which normal execution periods can be determined and situations in which organizations exceed such periods. Supervision includes, for example, operating system timers, automated responses, or manual oversight and response when information system process anomalies occur.</t>
  </si>
  <si>
    <t xml:space="preserve">Spam Protection </t>
  </si>
  <si>
    <t>The organization:
a. Employs spam protection mechanisms at information system entry and exit points to detect and take action on unsolicited messages; and
b. Updates spam protection mechanisms when new releases are available in accordance with organizational configuration management policy and procedures.</t>
  </si>
  <si>
    <t>Information system entry and exit points include, for example, firewalls, electronic mail servers, web servers, proxy servers, remote-access servers, workstations, mobile devices, and notebook/laptop computers. Spam can be transported by different means including, for example, electronic mail, electronic mail attachments, and web accesses. Spam protection mechanisms include, for example, signature definitions. Related controls: AT-2, AT-3, SC-5, SC-7, SI-3.</t>
  </si>
  <si>
    <t>Spam Protection | Central Management of Protection Mechanisms</t>
  </si>
  <si>
    <t>Central management is the organization-wide management and implementation of spam protection mechanisms. Central management includes planning, implementing, assessing, authorizing, and monitoring the organization-defined, centrally managed spam protection security controls. Related controls: AU-3, SI-2, SI-7.</t>
  </si>
  <si>
    <t>Spam Protection | Automatic updates</t>
  </si>
  <si>
    <t>The information system automatically updates spam protection mechanisms.</t>
  </si>
  <si>
    <t>SI-8(3)</t>
  </si>
  <si>
    <t>Spam Protection | Continuous Learning Capability</t>
  </si>
  <si>
    <t>The information system implements spam protection mechanisms with a learning capability to more effectively identify legitimate communications traffic.</t>
  </si>
  <si>
    <t>Learning mechanisms include, for example, Bayesian filters that respond to user inputs identifying specific traffic as spam or legitimate by updating algorithm parameters and thereby more accurately separating types of traffic.</t>
  </si>
  <si>
    <r>
      <t xml:space="preserve">Information Input Restrictions 
</t>
    </r>
    <r>
      <rPr>
        <b/>
        <sz val="11"/>
        <color theme="1"/>
        <rFont val="Calibri"/>
        <family val="2"/>
        <scheme val="minor"/>
      </rPr>
      <t>(Withdrawn)</t>
    </r>
  </si>
  <si>
    <t>[Withdrawn: Incorporated into AC-2, AC-3, AC-5, AC-6].</t>
  </si>
  <si>
    <t xml:space="preserve">Information Input Validation </t>
  </si>
  <si>
    <t>The information system checks the validity of [Assignment: organization-defined information inputs].</t>
  </si>
  <si>
    <t>Checking the valid syntax and semantics of information system inputs (e.g., character set, length, numerical range, and acceptable values) verifies that inputs match specified definitions for format and content. Software applications typically follow well-defined protocols that use structured messages (i.e., commands or queries) to communicate between software modules or system components. Structured messages can contain raw or unstructured data interspersed with metadata or control information. If software applications use attacker-supplied inputs to construct structured messages without properly encoding such messages, then the attacker could insert malicious commands or special characters that can cause the data to be interpreted as control information or metadata. Consequently, the module or component that receives the tainted output will perform the wrong operations or otherwise interpret the data incorrectly. Prescreening inputs prior to passing to interpreters prevents the content from being unintentionally interpreted as commands. Input validation helps to ensure accurate and correct inputs and prevent attacks such as cross-site scripting and a variety of injection attacks.</t>
  </si>
  <si>
    <t>SI-10(1)</t>
  </si>
  <si>
    <t>Information Input Validation | Manual Override Capability</t>
  </si>
  <si>
    <t>The information system:
(a) Provides a manual override capability for input validation of [Assignment: organization-defined inputs];
(b) Restricts the use of the manual override capability to only [Assignment: organization-defined authorized individuals]; and
(c) Audits the use of the manual override capability.</t>
  </si>
  <si>
    <t>Related controls: CM-3, CM-5.</t>
  </si>
  <si>
    <t>SI-10(2)</t>
  </si>
  <si>
    <t>Information Input Validation | Review/ Resolution of Errors</t>
  </si>
  <si>
    <t>The organization ensures that input validation errors are reviewed and resolved within [Assignment: organization-defined time period].</t>
  </si>
  <si>
    <t>Resolution of input validation errors includes, for example, correcting systemic causes of errors and resubmitting transactions with corrected input.</t>
  </si>
  <si>
    <t>SI-10(3)</t>
  </si>
  <si>
    <t>Information Input Validation | Predictable Behavior</t>
  </si>
  <si>
    <t>The information system behaves in a predictable and documented manner that reflects organizational and system objectives when invalid inputs are received.</t>
  </si>
  <si>
    <t>A common vulnerability in organizational information systems is unpredictable behavior when invalid inputs are received. This control enhancement ensures that there is predictable behavior in the face of invalid inputs by specifying information system responses that facilitate transitioning the system to known states without adverse, unintended side effects.</t>
  </si>
  <si>
    <t>SI-10(4)</t>
  </si>
  <si>
    <t>Information Input Validation | Review/ Timing Interactions</t>
  </si>
  <si>
    <t>The organization accounts for timing interactions among information system components in determining appropriate responses for invalid inputs.</t>
  </si>
  <si>
    <t>In addressing invalid information system inputs received across protocol interfaces, timing interfaces become relevant, where one protocol needs to consider the impact of the error response on other protocols within the protocol stack. For example, 802.11 standard wireless network protocols do not interact well with Transmission Control Protocols (TCP) when packets are dropped (which could be due to invalid packet input). TCP assumes packet losses are due to congestion, while packets lost over 802.11 links are typically dropped due to collisions or noise on the link. If TCP makes a congestion response, it takes precisely the wrong action in response to a collision event. Adversaries may be able to use apparently acceptable individual behaviors of the protocols in concert to achieve adverse effects through suitable construction of invalid input.</t>
  </si>
  <si>
    <t>SI-10(5)</t>
  </si>
  <si>
    <t>Information Input Validation | Review/ Restrict Inputs to Trusted Sources and Approved Formats</t>
  </si>
  <si>
    <t>The organization restricts the use of information inputs to [Assignment: organization-defined trusted sources] and/or [Assignment: organization-defined formats].</t>
  </si>
  <si>
    <t>This control enhancement applies the concept of whitelisting to information inputs. Specifying known trusted sources for information inputs and acceptable formats for such inputs can reduce the probability of malicious activity.</t>
  </si>
  <si>
    <t xml:space="preserve">Error Handling </t>
  </si>
  <si>
    <t>The information system:
a. Generates error messages that provide information necessary for corrective actions without revealing information that could be exploited by adversaries; and
b. Reveals error messages only to [Assignment: organization-defined personnel or roles].</t>
  </si>
  <si>
    <t>Organizations carefully consider the structure/content of error messages. The extent to which information systems are able to identify and handle error conditions is guided by organizational policy and operational requirements. Information that could be exploited by adversaries includes, for example, erroneous logon attempts with passwords entered by mistake as the username, mission/business information that can be derived from (if not stated explicitly by) information recorded, and personal information such as account numbers, social security numbers, and credit card numbers. In addition, error messages may provide a covert channel for transmitting information. Related controls: AU-2, AU-3, SC-31.</t>
  </si>
  <si>
    <t xml:space="preserve">Information Output Handling And Retention </t>
  </si>
  <si>
    <t>The organization handles and retains information within the information system and information output from the system in accordance with applicable federal laws, Executive Orders, directives, policies, regulations, standards, and operational requirements.</t>
  </si>
  <si>
    <t>Information handling and retention requirements cover the full life cycle of information, in some cases extending beyond the disposal of information systems. The National Archives and Records Administration provides guidance on records retention. Related controls: AC-16, AU-5, AU-11, MP-2, MP-4.</t>
  </si>
  <si>
    <t xml:space="preserve">Predictable Failure Prevention </t>
  </si>
  <si>
    <t>The organization:
a. Determines mean time to failure (MTTF) for [Assignment: organization-defined information system components] in specific environments of operation; and
b. Provides substitute information system components and a means to exchange active and standby components at [Assignment: organization-defined MTTF substitution criteria].</t>
  </si>
  <si>
    <t>While MTTF is primarily a reliability issue, this control addresses potential failures of specific information system components that provide security capability. Failure rates reflect installation-specific consideration, not industry-average. Organizations define criteria for substitution of information system components based on MTTF value with consideration for resulting potential harm from component failures. Transfer of responsibilities between active and standby components does not compromise safety, operational readiness, or security capability (e.g., preservation of state variables). Standby components remain available at all times except for maintenance issues or recovery failures in progress. Related controls: CP-2, CP-10, MA-6.</t>
  </si>
  <si>
    <t>Predictable Failure Prevention | Transferring Component Responsibilities</t>
  </si>
  <si>
    <t>The organization takes information system components out of service by transferring component responsibilities to substitute components no later than [Assignment: organization-defined fraction or percentage] of mean time to failure.</t>
  </si>
  <si>
    <r>
      <t xml:space="preserve">Predictable Failure Prevention | Time Limit on Process Execution without Supervision
</t>
    </r>
    <r>
      <rPr>
        <b/>
        <sz val="11"/>
        <color theme="1"/>
        <rFont val="Calibri"/>
        <family val="2"/>
        <scheme val="minor"/>
      </rPr>
      <t>(Withdrawn)</t>
    </r>
  </si>
  <si>
    <t>[Withdrawn: Incorporated into SI-7 (16)].</t>
  </si>
  <si>
    <t>Predictable Failure Prevention | Manual Transfer Between Components</t>
  </si>
  <si>
    <t>The organization manually initiates transfers between active and standby information system components [Assignment: organization-defined frequency] if the mean time to failure exceeds [Assignment: organization-defined time period].</t>
  </si>
  <si>
    <t>Predictable Failure Prevention | Standby Component Installation/ Notification</t>
  </si>
  <si>
    <t>The organization, if information system component failures are detected:
(a) Ensures that the standby components are successfully and transparently installed within [Assignment: organization-defined time period]; and
(b) [Selection (one or more): activates [Assignment: organization-defined alarm]; automatically shuts down the information system].</t>
  </si>
  <si>
    <t>Automatic or manual transfer of components from standby to active mode can occur, for example, upon detection of component failures.</t>
  </si>
  <si>
    <t>SI-13(5)</t>
  </si>
  <si>
    <t>Predictable Failure Prevention | Failover Capability</t>
  </si>
  <si>
    <t>The organization provides [Selection: real-time; near real-time] [Assignment: organization-defined failover capability] for the information system.</t>
  </si>
  <si>
    <t>Failover refers to the automatic switchover to an alternate information system upon the failure of the primary information system. Failover capability includes, for example, incorporating mirrored information system operations at alternate processing sites or periodic data mirroring at regular intervals defined by recovery time periods of organizations.</t>
  </si>
  <si>
    <t>SI-14</t>
  </si>
  <si>
    <t>Non-Persistence</t>
  </si>
  <si>
    <t>The organization implements non-persistent [Assignment: organization-defined information system components and services] that are initiated in a known state and terminated [Selection (one or more): upon end of session of use; periodically at [Assignment: organization defined frequency]].</t>
  </si>
  <si>
    <t>This control mitigates risk from advanced persistent threats (APTs) by significantly reducing the targeting capability of adversaries (i.e., window of opportunity and available attack surface) to initiate and complete cyber attacks. By implementing the concept of non-persistence for selected information system components, organizations can provide a known state computing resource for a specific period of time that does not give adversaries sufficient time on target to exploit vulnerabilities in organizational information systems and the environments in which those systems operate. Since the advanced persistent threat is a high-end threat with regard to capability, intent, and targeting, organizations assume that over an extended period of time, a percentage of cyber attacks will be successful. Non-persistent information system components and services are activated as required using protected information and terminated periodically or upon the end of sessions. Non-persistence increases the work factor of adversaries in attempting to compromise or breach organizational information systems.
Non-persistent system components can be implemented, for example, by periodically re-imaging components or by using a variety of common virtualization techniques. Non-persistent services can be implemented using virtualization techniques as part of virtual machines or as new instances of processes on physical machines (either persistent or non-persistent).The benefit of periodic refreshes of information system components/services is that it does not require organizations to first determine whether compromises of components or services have occurred (something that may often be difficult for organizations to determine). The refresh of selected information system components and services occurs with sufficient frequency to prevent the spread or intended impact of attacks, but not with such frequency that it makes the information system unstable. In some instances, refreshes of critical components and services may be done periodically in order to hinder the ability of adversaries to exploit optimum windows of vulnerabilities. Related controls: SC-30, SC-34.</t>
  </si>
  <si>
    <t>SI-14(1)</t>
  </si>
  <si>
    <t>Non-Persistence | Refresh from Trusted Sources</t>
  </si>
  <si>
    <t>The organization ensures that software and data employed during information system component and service refreshes are obtained from [Assignment: organization-defined trusted sources].</t>
  </si>
  <si>
    <t>Trusted sources include, for example, software/data from write-once, read-only media or from selected off-line secure storage facilities.</t>
  </si>
  <si>
    <t>SI-15</t>
  </si>
  <si>
    <t>Information Output Filtering</t>
  </si>
  <si>
    <t>The information system validates information output from [Assignment: organization-defined software programs and/or applications] to ensure that the information is consistent with the expected content.</t>
  </si>
  <si>
    <t>Certain types of cyber attacks (e.g., SQL injections) produce output results that are unexpected or inconsistent with the output results that would normally be expected from software programs or applications. This control enhancement focuses on detecting extraneous content, preventing such extraneous content from being displayed, and alerting monitoring tools that anomalous behavior has been discovered. Related controls: SI-3, SI-4.</t>
  </si>
  <si>
    <t>SI-16</t>
  </si>
  <si>
    <t>Memory Protection</t>
  </si>
  <si>
    <t>The information system implements [Assignment: organization-defined security safeguards] to protect its memory from unauthorized code execution.</t>
  </si>
  <si>
    <t>Some adversaries launch attacks with the intent of executing code in non-executable regions of memory or in memory locations that are prohibited. Security safeguards employed to protect memory include, for example, data execution prevention and address space layout randomization. Data execution prevention safeguards can either be hardware-enforced or software-enforced with hardware providing the greater strength of mechanism. Related controls: AC-25, SC-3.</t>
  </si>
  <si>
    <t>SI-17</t>
  </si>
  <si>
    <t>Fail-Safe Procedures</t>
  </si>
  <si>
    <t>The information system implements [Assignment: organization-defined fail-safe procedures] when [Assignment: organization-defined failure conditions occur].</t>
  </si>
  <si>
    <t>Failure conditions include, for example, loss of communications among critical system components or between system components and operational facilities. Fail-safe procedures include, for example, alerting operator personnel and providing specific instructions on subsequent steps to take (e.g., do nothing, reestablish system settings, shut down processes, restart the system, or contact designated organizational personnel). Related controls: CP-12, CP-13, SC-24, SI-13.</t>
  </si>
  <si>
    <t xml:space="preserve">Information Security Program Plan </t>
  </si>
  <si>
    <t>The organization:
a. Develops and disseminates an organization-wide information security program plan that:
    1. Provides an overview of the requirements for the security program and a description of the security program management controls and common controls in place or planned for meeting those requirements;
    2. Includes the identification and assignment of roles, responsibilities, management commitment, coordination among organizational entities, and compliance;
    3. Reflects coordination among organizational entities responsible for the different aspects of information security (i.e., technical, physical, personnel, cyber-physical); and
    4. Is approved by a senior official with responsibility and accountability for the risk being incurred to organizational operations (including mission, functions, image, and reputation), organizational assets, individuals, other organizations, and the Nation;
b. Reviews the organization-wide information security program plan [Assignment: organization-defined frequency];
c. Updates the plan to address organizational changes and problems identified during plan implementation or security control assessments; and
d. Protects the information security program plan from unauthorized disclosure and modification.</t>
  </si>
  <si>
    <t>Information security program plans can be represented in single documents or compilations of documents at the discretion of organizations. The plans document the program management controls and organization-defined common controls. Information security program plans provide sufficient information about the program management controls/common controls (including specification of parameters for any assignment and selection statements either explicitly or by reference) to enable implementations that are unambiguously compliant with the intent of the plans and a determination of the risk to be incurred if the plans are implemented as intended.
The security plans for individual information systems and the organization-wide information security program plan together, provide complete coverage for all security controls employed within the organization. Common controls are documented in an appendix to the organization’s information security program plan unless the controls are included in a separate security plan for an information system (e.g., security controls employed as part of an intrusion detection system providing organization-wide boundary protection inherited by one or more organizational information systems). The organization-wide information security program plan will indicate which separate security plans contain descriptions of common controls.
Organizations have the flexibility to describe common controls in a single document or in multiple documents. In the case of multiple documents, the documents describing common controls are included as attachments to the information security program plan. If the information security program plan contains multiple documents, the organization specifies in each document the organizational official or officials responsible for the development, implementation, assessment, authorization, and monitoring of the respective common controls. For example, the organization may require that the Facilities Management Office develop, implement, assess, authorize, and continuously monitor common physical and environmental protection controls from the PE family when such controls are not associated with a particular information system but instead, support multiple information systems. Related control: PM-8.</t>
  </si>
  <si>
    <t xml:space="preserve">Senior Information Security Officer </t>
  </si>
  <si>
    <t>The organization appoints a senior information security officer with the mission and resources to coordinate, develop, implement, and maintain an organization-wide information security program.</t>
  </si>
  <si>
    <t>The security officer described in this control is an organizational official. For a federal agency (as defined in applicable federal laws, Executive Orders, directives, policies, or regulations) this official is the Senior Agency Information Security Officer. Organizations may also refer to this official as the Senior Information Security Officer or Chief Information Security Officer.</t>
  </si>
  <si>
    <t xml:space="preserve">Information Security Resources </t>
  </si>
  <si>
    <t>The organization:
a. Ensures that all capital planning and investment requests include the resources needed to implement the information security program and documents all exceptions to this requirement;
b. Employs a business case/Exhibit 300/Exhibit 53 to record the resources required; and
c. Ensures that information security resources are available for expenditure as planned.</t>
  </si>
  <si>
    <t>Organizations consider establishing champions for information security efforts and as part of including the necessary resources, assign specialized expertise and resources as needed. Organizations may designate and empower an Investment Review Board (or similar group) to manage and provide oversight for the information security-related aspects of the capital planning and investment control process. Related controls: PM-4, SA-2.</t>
  </si>
  <si>
    <t xml:space="preserve">Plan of Action and Milestones Process </t>
  </si>
  <si>
    <t>The organization:
a. Implements a process for ensuring that plans of action and milestones for the security program and associated organizational information systems:
    1. Are developed and maintained;
    2. Document the remedial information security actions to adequately respond to risk to organizational operations and assets, individuals, other organizations, and the Nation; and
    3. Are reported in accordance with OMB FISMA reporting requirements.
b. Reviews plans of action and milestones for consistency with the organizational risk management strategy and organization-wide priorities for risk response actions.</t>
  </si>
  <si>
    <t>The plan of action and milestones is a key document in the information security program and is subject to federal reporting requirements established by OMB. With the increasing emphasis on organization-wide risk management across all three tiers in the risk management hierarchy (i.e., organization, mission/business process, and information system), organizations view plans of action and milestones from an organizational perspective, prioritizing risk response actions and ensuring consistency with the goals and objectives of the organization. Plan of action and milestones updates are based on findings from security control assessments and continuous monitoring activities. OMB FISMA reporting guidance contains instructions regarding organizational plans of action and milestones. Related control: CA-5.</t>
  </si>
  <si>
    <t xml:space="preserve">Information System Inventory </t>
  </si>
  <si>
    <t>The organization develops and maintains an inventory of its information systems.</t>
  </si>
  <si>
    <t>This control addresses the inventory requirements in FISMA. OMB provides guidance on developing information systems inventories and associated reporting requirements. For specific information system inventory reporting requirements, organizations consult OMB annual FISMA reporting guidance.</t>
  </si>
  <si>
    <t xml:space="preserve">Information Security Measures of Performance </t>
  </si>
  <si>
    <t xml:space="preserve">Enterprise Architecture </t>
  </si>
  <si>
    <t xml:space="preserve">The organization develops an enterprise architecture with consideration for information security and the resulting risk to organizational operations, organizational assets, individuals, other organizations, and the Nation.
</t>
  </si>
  <si>
    <t>The enterprise architecture developed by the organization is aligned with the Federal Enterprise Architecture. The integration of information security requirements and associated security controls into the organization’s enterprise architecture helps to ensure that security considerations are addressed by organizations early in the system development life cycle and are directly and explicitly related to the organization’s mission/business processes. This process of security requirements integration also embeds into the enterprise architecture, an integral information security architecture consistent with organizational risk management and information security strategies. For PM-7, the information security architecture is developed at a system-of-systems level (organization-wide), representing all of the organizational information systems. For PL-8, the information security architecture is developed at a level representing an individual information system but at the same time, is consistent with the information security architecture defined for the organization. Security requirements and security control integration are most effectively accomplished through the application of the Risk Management Framework and supporting security standards and guidelines. The Federal Segment Architecture Methodology provides guidance on integrating information security requirements and security controls into enterprise architectures. Related controls: PL-2, PL-8, PM-11, RA-2, SA-3.</t>
  </si>
  <si>
    <t xml:space="preserve">Critical Infrastructure Plan </t>
  </si>
  <si>
    <t>The organization addresses information security issues in the development, documentation, and updating of a critical infrastructure and key resources protection plan.</t>
  </si>
  <si>
    <t>Protection strategies are based on the prioritization of critical assets and resources. The requirement and guidance for defining critical infrastructure and key resources and for preparing an associated critical infrastructure protection plan are found in applicable federal laws, Executive Orders, directives, policies, regulations, standards, and guidance. Related controls: PM-1, PM-9, PM-11, RA-3.</t>
  </si>
  <si>
    <t xml:space="preserve">Risk Management Strategy </t>
  </si>
  <si>
    <t>The organization:
a. Develops a comprehensive strategy to manage risk to organizational operations and assets, individuals, other organizations, and the Nation associated with the operation and use of information systems;
b. Implements the risk management strategy consistently across the organization; and
c. Reviews and updates the risk management strategy [Assignment: organization-defined frequency] or as required, to address organizational changes.</t>
  </si>
  <si>
    <t>An organization-wide risk management strategy includes, for example, an unambiguous expression of the risk tolerance for the organization, acceptable risk assessment methodologies, risk mitigation strategies, a process for consistently evaluating risk across the organization with respect to the organization’s risk tolerance, and approaches for monitoring risk over time. The use of a risk executive function can facilitate consistent, organization-wide application of the risk management strategy. The organization-wide risk management strategy can be informed by risk-related inputs from other sources both internal and external to the organization to ensure the strategy is both broad-based and comprehensive. Related control: RA-3.</t>
  </si>
  <si>
    <t xml:space="preserve">Security Authorization Process </t>
  </si>
  <si>
    <t>The organization:
a. Manages (i.e., documents, tracks, and reports) the security state of organizational information systems and the environments in which those systems operate through security authorization processes;
b. Designates individuals to fulfill specific roles and responsibilities within the organizational risk management process; and
c. Fully integrates the security authorization processes into an organization-wide risk management program.</t>
  </si>
  <si>
    <t>Security authorization processes for information systems and environments of operation require the implementation of an organization-wide risk management process, a Risk Management Framework, and associated security standards and guidelines. Specific roles within the risk management process include an organizational risk executive (function) and designated authorizing officials for each organizational information system and common control provider. Security authorization processes are integrated with organizational continuous monitoring processes to facilitate ongoing understanding and acceptance of risk to organizational operations and assets, individuals, other organizations, and the Nation. Related control: CA-6.</t>
  </si>
  <si>
    <t xml:space="preserve">Mission/Business Process Definition </t>
  </si>
  <si>
    <t>The organization:
a. Defines mission/business processes with consideration for information security and the resulting risk to organizational operations, organizational assets, individuals, other organizations, and the Nation; and
 b. Determines information protection needs arising from the defined mission/business processes and revises the processes as necessary, until achievable protection needs are obtained.</t>
  </si>
  <si>
    <t>Information protection needs are technology-independent, required capabilities to counter threats to organizations, individuals, or the Nation through the compromise of information (i.e., loss of confidentiality, integrity, or availability). Information protection needs are derived from the mission/business needs defined by the organization, the mission/business processes selected to meet the stated needs, and the organizational risk management strategy. Information protection needs determine the required security controls for the organization and the associated information systems supporting the mission/business processes. Inherent in defining an organization’s information protection needs is an understanding of the level of adverse impact that could result if a compromise of information occurs. The security categorization process is used to make such potential impact determinations. Mission/business process definitions and associated information protection requirements are documented by the organization in accordance with organizational policy and procedure. Related controls: PM-7, PM-8, RA-2.</t>
  </si>
  <si>
    <t>PM-12</t>
  </si>
  <si>
    <t>Insider Threat Program</t>
  </si>
  <si>
    <t>The organization implements an insider threat program that includes a cross-discipline insider threat incident handling team.</t>
  </si>
  <si>
    <t>Organizations handling classified information are required, under Executive Order 13587 and the National Policy on Insider Threat, to establish insider threat programs. The standards and guidelines that apply to insider threat programs in classified environments can also be employed effectively to improve the security of Controlled Unclassified Information in non-national security systems. Insider threat programs include security controls to detect and prevent malicious insider activity through the centralized integration and analysis of both technical and non-technical information to identify potential insider threat concerns. A senior organizational official is designated by the department/agency head as the responsible individual to implement and provide oversight for the program. In addition to the centralized integration and analysis capability, insider threat programs as a minimum, prepare department/agency insider threat policies and implementation plans, conduct host-based user monitoring of individual employee activities on government-owned classified computers, provide insider threat awareness training to employees, receive access to information from all offices within the department/agency (e.g., human resources, legal, physical security, personnel security, information technology, information system security, and law enforcement) for insider threat analysis, and conduct self-assessments of department/agency insider threat posture.
Insider threat programs can leverage the existence of incident handling teams organizations may already have in place, such as computer security incident response teams. Human resources records are especially important in this effort, as there is compelling evidence to show that some types of insider crimes are often preceded by nontechnical behaviors in the workplace (e.g., ongoing patterns of disgruntled behavior and conflicts with coworkers and other colleagues). These precursors can better inform and guide organizational officials in more focused, targeted monitoring efforts. The participation of a legal team is important to ensure that all monitoring activities are performed in accordance with appropriate legislation, directives, regulations, policies, standards, and guidelines. Related controls: AC-6, AT-2, AU-6, AU-7- AU-10, AU-12, AU-13, CA-7, IA-4, IR-4, MP-7, PE-2, PS-3, PS-4, PS-5, PS-8, SC-7, SC-38, SI-4, PM-1, PM-14.</t>
  </si>
  <si>
    <t>PM-13</t>
  </si>
  <si>
    <t>Information Security Workforce</t>
  </si>
  <si>
    <t>The organization establishes an information security workforce development and improvement program.</t>
  </si>
  <si>
    <t>Information security workforce development and improvement programs include, for example: (i) defining the knowledge and skill levels needed to perform information security duties and tasks; (ii) developing role-based training programs for individuals assigned information security roles and responsibilities; and (iii) providing standards for measuring and building individual qualifications for incumbents and applicants for information security-related positions. Such workforce programs can also include associated information security career paths to encourage: (i) information security professionals to advance in the field and fill positions with greater responsibility; and (ii) organizations to fill information security-related positions with qualified personnel. Information security workforce development and improvement programs are complementary to organizational security awareness and training programs. Information security workforce development and improvement programs focus on developing and institutionalizing core information security capabilities of selected personnel needed to protect organizational operations, assets, and individuals. Related controls: AT-2, AT-3.</t>
  </si>
  <si>
    <t>PM-14</t>
  </si>
  <si>
    <t>Testing, Training, and Monitoring</t>
  </si>
  <si>
    <t>The organization:
a. Implements a process for ensuring that organizational plans for conducting security testing, training, and monitoring activities associated with organizational information systems:
    1. Are developed and maintained; and
    2. Continue to be executed in a timely manner;
b. Reviews testing, training, and monitoring plans for consistency with the organizational risk management strategy and organization-wide priorities for risk response actions.</t>
  </si>
  <si>
    <t>This control ensures that organizations provide oversight for the security testing, training, and monitoring activities conducted organization-wide and that those activities are coordinated. With the importance of continuous monitoring programs, the implementation of information security across the three tiers of the risk management hierarchy, and the widespread use of common controls, organizations coordinate and consolidate the testing and monitoring activities that are routinely conducted as part of ongoing organizational assessments supporting a variety of security controls. Security training activities, while typically focused on individual information systems and specific roles, also necessitate coordination across all organizational elements. Testing, training, and monitoring plans and activities are informed by current threat and vulnerability assessments. Related controls: AT-3, CA-7, CP-4, IR-3, SI-4.</t>
  </si>
  <si>
    <t>PM-15</t>
  </si>
  <si>
    <t>Contacts with Security Groups and Associations</t>
  </si>
  <si>
    <t>The organization establishes and institutionalizes contact with selected groups and associations within the security community:
a. To facilitate ongoing security education and training for organizational personnel;
b. To maintain currency with recommended security practices, techniques, and technologies; and
c. To share current security-related information including threats, vulnerabilities, and incidents.</t>
  </si>
  <si>
    <t>Ongoing contact with security groups and associations is of paramount importance in an environment of rapidly changing technologies and threats. Security groups and associations include, for example, special interest groups, forums, professional associations, news groups, and/or peer groups of security professionals in similar organizations. Organizations select groups and associations based on organizational missions/business functions. Organizations share threat, vulnerability, and incident information consistent with applicable federal laws, Executive Orders, directives, policies, regulations, standards, and guidance. Related control: SI-5.</t>
  </si>
  <si>
    <t>PM-16</t>
  </si>
  <si>
    <t>Threat Awareness Program</t>
  </si>
  <si>
    <t>The organization implements a threat awareness program that includes a cross-organization information-sharing capability.</t>
  </si>
  <si>
    <t>Because of the constantly changing and increasing sophistication of adversaries, especially the advanced persistent threat (APT), it is becoming more likely that adversaries may successfully breach or compromise organizational information systems. One of the best techniques to address this concern is for organizations to share threat information. This can include, for example, sharing threat events (i.e., tactics, techniques, and procedures) that organizations have experienced, mitigations that organizations have found are effective against certain types of threats, threat intelligence (i.e., indications and warnings about threats that are likely to occur). Threat information sharing may be bilateral (e.g., government-commercial cooperatives, government-government cooperatives), or multilateral (e.g., organizations taking part in threat-sharing consortia). Threat information may be highly sensitive requiring special agreements and protection, or less sensitive and freely shared. Related controls: PM-12, PM-16.</t>
  </si>
  <si>
    <t>Intelligence-A</t>
  </si>
  <si>
    <t>Intelligence-B</t>
  </si>
  <si>
    <t>Intelligence-C</t>
  </si>
  <si>
    <t>Cross Domain Solutions-Transfer</t>
  </si>
  <si>
    <t>Cross Domain Solutions-Access</t>
  </si>
  <si>
    <t>Cross Domain Solutions-Multilevel</t>
  </si>
  <si>
    <t>NIST SP 800-53 Revision 4</t>
  </si>
  <si>
    <t>- Please Select -</t>
  </si>
  <si>
    <t>SP 19</t>
  </si>
  <si>
    <t>SP 32</t>
  </si>
  <si>
    <t>SP 37 (Implemented/Planned/NA)</t>
  </si>
  <si>
    <t>SP 36_1</t>
  </si>
  <si>
    <t>SP 36_2</t>
  </si>
  <si>
    <t>SP 36_3</t>
  </si>
  <si>
    <t>SP 37 (Overlays)</t>
  </si>
  <si>
    <t>SP 37 Formatting</t>
  </si>
  <si>
    <t>SP 33</t>
  </si>
  <si>
    <t>Security Control Designation</t>
  </si>
  <si>
    <t>Common Control Provider</t>
  </si>
  <si>
    <t>Security Contol Designation</t>
  </si>
  <si>
    <t xml:space="preserve">Common Control Provider </t>
  </si>
  <si>
    <t>SP 37 (Control Provider)</t>
  </si>
  <si>
    <t>SP 37 (Control Designation)</t>
  </si>
  <si>
    <t>Common</t>
  </si>
  <si>
    <t>System-Specific</t>
  </si>
  <si>
    <t>Hybrid</t>
  </si>
  <si>
    <t>Common Control Provider Information
(5)</t>
  </si>
  <si>
    <t>Common Control Provider Information</t>
  </si>
  <si>
    <t>CCI-002110; CCI-002111; CCI-002112; CCI-000008; CCI-002113; CCI-002115; CCI-002116; CCI-002117; CCI-002118; CCI-002119; CCI-000010; CCI-002120; CCI-000011; CCI-002121; CCI-002122; CCI-002123; CCI-002124; CCI-002125; CCI-002126; CCI-002127; CCI-002128; CCI-000012; CCI-001547; CCI-002129</t>
  </si>
  <si>
    <t>CCI-000015</t>
  </si>
  <si>
    <t>CCI-000016; CCI-001361; CCI-001365; CCI-001682</t>
  </si>
  <si>
    <t>CCI-000017; CCI-000217</t>
  </si>
  <si>
    <t>CCI-000018; CCI-001403; CCI-001404; CCI-001405; CCI-001683; CCI-001684; CCI-001685; CCI-001686; CCI-002130; CCI-002131; CCI-002132</t>
  </si>
  <si>
    <t>CCI-002133; CCI-000019; CCI-001406</t>
  </si>
  <si>
    <t>CCI-002134; CCI-002135</t>
  </si>
  <si>
    <t>CCI-001358; CCI-001407; CCI-001360; CCI-002136; CCI-002137</t>
  </si>
  <si>
    <t>CCI-002138; CCI-002139</t>
  </si>
  <si>
    <t>CCI-002140; CCI-002141</t>
  </si>
  <si>
    <t>CCI-002142</t>
  </si>
  <si>
    <t>CCI-002143; CCI-002144; CCI-002145</t>
  </si>
  <si>
    <t>CCI-002146; CCI-002147; CCI-002148; CCI-002149</t>
  </si>
  <si>
    <t>CCI-002150; CCI-002151</t>
  </si>
  <si>
    <t>CCI-000213</t>
  </si>
  <si>
    <t>CCI-000021; CCI-001408; CCI-002152</t>
  </si>
  <si>
    <t>CCI-002153; CCI-002154; CCI-002155; CCI-002156; CCI-002157; CCI-002158; CCI-002159; CCI-002160; CCI-002161; CCI-002162; CCI-003014; CCI-003015</t>
  </si>
  <si>
    <t>CCI-002163; CCI-002164; CCI-002165</t>
  </si>
  <si>
    <t>CCI-000024; CCI-001411</t>
  </si>
  <si>
    <t>CCI-002166; CCI-002167; CCI-002168; CCI-002169; CCI-002170; CCI-002173; CCI-002174</t>
  </si>
  <si>
    <t>CCI-002177; CCI-002178; CCI-002179</t>
  </si>
  <si>
    <t>CCI-002180; CCI-002181; CCI-002182; CCI-002183; CCI-002184</t>
  </si>
  <si>
    <t>CCI-002185; CCI-002186</t>
  </si>
  <si>
    <t>CCI-001368; CCI-001414; CCI-001548; CCI-001549; CCI-001550; CCI-001551</t>
  </si>
  <si>
    <t>CCI-002187; CCI-002188; CCI-002189; CCI-002190</t>
  </si>
  <si>
    <t>CCI-000026; CCI-002191</t>
  </si>
  <si>
    <t>CCI-000027; CCI-002192</t>
  </si>
  <si>
    <t>CCI-000028; CCI-002193</t>
  </si>
  <si>
    <t>CCI-000029; CCI-001415</t>
  </si>
  <si>
    <t>CCI-000030; CCI-002194</t>
  </si>
  <si>
    <t>CCI-000031; CCI-001416</t>
  </si>
  <si>
    <t>CCI-000032; CCI-001417; CCI-002195</t>
  </si>
  <si>
    <t>CCI-002196; CCI-002197; CCI-002198</t>
  </si>
  <si>
    <t>CCI-000034; CCI-001553; CCI-002199</t>
  </si>
  <si>
    <t>CCI-000035; CCI-001554</t>
  </si>
  <si>
    <t>CCI-002200; CCI-002201</t>
  </si>
  <si>
    <t>CCI-000219; CCI-002202</t>
  </si>
  <si>
    <t>CCI-001371; CCI-001372</t>
  </si>
  <si>
    <t>CCI-001373; CCI-001374; CCI-002203; CCI-002204</t>
  </si>
  <si>
    <t>CCI-002205; CCI-002207</t>
  </si>
  <si>
    <t>CCI-002209; CCI-002210</t>
  </si>
  <si>
    <t>CCI-002211</t>
  </si>
  <si>
    <t>CCI-002212; CCI-002213; CCI-002214</t>
  </si>
  <si>
    <t>CCI-002215; CCI-002216; CCI-002217</t>
  </si>
  <si>
    <t>CCI-002218</t>
  </si>
  <si>
    <t>CCI-000036; CCI-002219; CCI-001380; CCI-002220</t>
  </si>
  <si>
    <t>CCI-000225</t>
  </si>
  <si>
    <t>CCI-001558; CCI-002221; CCI-002222; CCI-002223</t>
  </si>
  <si>
    <t>CCI-000039; CCI-001419</t>
  </si>
  <si>
    <t>CCI-000041; CCI-000042; CCI-001420; CCI-002224</t>
  </si>
  <si>
    <t>CCI-002225</t>
  </si>
  <si>
    <t>CCI-002226; CCI-002227</t>
  </si>
  <si>
    <t>CCI-001422</t>
  </si>
  <si>
    <t>CCI-002228; CCI-002229; CCI-002230; CCI-002331</t>
  </si>
  <si>
    <t>CCI-002232; CCI-002233</t>
  </si>
  <si>
    <t>CCI-002234</t>
  </si>
  <si>
    <t>CCI-002235</t>
  </si>
  <si>
    <t>CCI-000043; CCI-000044; CCI-001423; CCI-002236; CCI-002237; CCI-002238</t>
  </si>
  <si>
    <t>CCI-002239; CCI-002240; CCI-002241; CCI-002242</t>
  </si>
  <si>
    <t>CCI-000048; CCI-002247; CCI-002243; CCI-002244; CCI-002245; CCI-002246; CCI-000050; CCI-001384; CCI-002248; CCI-001385; CCI-001386; CCI-001387; CCI-001388</t>
  </si>
  <si>
    <t>CCI-000052</t>
  </si>
  <si>
    <t>CCI-000053</t>
  </si>
  <si>
    <t>CCI-001389; CCI-001390; CCI-001391; CCI-001392</t>
  </si>
  <si>
    <t>CCI-001393; CCI-001394; CCI-001395</t>
  </si>
  <si>
    <t>CCI-002249; CCI-002250</t>
  </si>
  <si>
    <t>CCI-000054; CCI-000055; CCI-002252</t>
  </si>
  <si>
    <t>CCI-000060</t>
  </si>
  <si>
    <t>CCI-002360; CCI-002361</t>
  </si>
  <si>
    <t>CCI-002362; CCI-002363; CCI-002364</t>
  </si>
  <si>
    <t>CCI-000061; CCI-000232</t>
  </si>
  <si>
    <t>CCI-002256; CCI-002257; CCI-002258; CCI-002259; CCI-002260; CCI-002261; CCI-002262; CCI-002263; CCI-002264; CCI-002265; CCI-002266; CCI-002267; CCI-002268; CCI-002269; CCI-002270; CCI-002271</t>
  </si>
  <si>
    <t>CCI-001424; CCI-002272; CCI-002273; CCI-002274; CCI-002275</t>
  </si>
  <si>
    <t>CCI-001425; CCI-001559; CCI-002276; CCI-002277</t>
  </si>
  <si>
    <t>CCI-002278; CCI-002279; CCI-002280; CCI-002281; CCI-002282; CCI-002283; CCI-002284</t>
  </si>
  <si>
    <t>CCI-001560; CCI-002285; CCI-002286; CCI-002287; CCI-002288; CCI-002289; CCI-002290</t>
  </si>
  <si>
    <t>CCI-001428; CCI-001429; CCI-001430</t>
  </si>
  <si>
    <t>CCI-002291; CCI-002292; CCI-002293; CCI-002294; CCI-002295; CCI-002296; CCI-002297; CCI-002298</t>
  </si>
  <si>
    <t>CCI-002299</t>
  </si>
  <si>
    <t>CCI-002300; CCI-002301; CCI-002302</t>
  </si>
  <si>
    <t>CCI-002303; CCI-002304</t>
  </si>
  <si>
    <t>CCI-002305; CCI-002306; CCI-002307; CCI-002308; CCI-002309</t>
  </si>
  <si>
    <t>CCI-000063; CCI-002310; CCI-002311; CCI-002312; CCI-000065</t>
  </si>
  <si>
    <t>CCI-000067; CCI-002314</t>
  </si>
  <si>
    <t>CCI-000068; CCI-001453</t>
  </si>
  <si>
    <t>CCI-000069; CCI-001561; CCI-002315</t>
  </si>
  <si>
    <t>CCI-000070; CCI-002316; CCI-002317; CCI-002318; CCI-002319; CCI-002320</t>
  </si>
  <si>
    <t>CCI-000072</t>
  </si>
  <si>
    <t>CCI-002321; CCI-002322</t>
  </si>
  <si>
    <t>CCI-001438; CCI-001439; CCI-002323; CCI-001441</t>
  </si>
  <si>
    <t>CCI-001443; CCI-001444</t>
  </si>
  <si>
    <t>CCI-001449</t>
  </si>
  <si>
    <t>CCI-002324</t>
  </si>
  <si>
    <t>CCI-001451</t>
  </si>
  <si>
    <t>CCI-000082; CCI-000083; CCI-002325; CCI-002326; CCI-000084</t>
  </si>
  <si>
    <t>CCI-001330; CCI-001331; CCI-001332; CCI-001333; CCI-001334; CCI-001335; CCI-001458; CCI-002327; CCI-002328</t>
  </si>
  <si>
    <t>CCI-002231; CCI-002329; CCI-002330</t>
  </si>
  <si>
    <t>CCI-000093; CCI-002332</t>
  </si>
  <si>
    <t>CCI-002333; CCI-002334; CCI-002335; CCI-002336; CCI-002337</t>
  </si>
  <si>
    <t>CCI-000097</t>
  </si>
  <si>
    <t>CCI-002338</t>
  </si>
  <si>
    <t>CCI-002339; CCI-002340</t>
  </si>
  <si>
    <t>CCI-000098; CCI-001470; CCI-001471; CCI-001472</t>
  </si>
  <si>
    <t>CCI-000099</t>
  </si>
  <si>
    <t>CCI-002341; CCI-002342</t>
  </si>
  <si>
    <t>CCI-001473; CCI-001474; CCI-001475; CCI-001476; CCI-001477; CCI-001478</t>
  </si>
  <si>
    <t>CCI-002343; CCI-002344; CCI-002345; CCI-002346; CCI-002347</t>
  </si>
  <si>
    <t>CCI-002348; CCI-002349</t>
  </si>
  <si>
    <t>CCI-002350; CCI-002351; CCI-002352; CCI-002353</t>
  </si>
  <si>
    <t>CCI-002354; CCI-002355</t>
  </si>
  <si>
    <t>CCI-002356; CCI-002357; CCI-002358; CCI-002359</t>
  </si>
  <si>
    <t>CCI-002048; CCI-002049; CCI-000100; CCI-000101; CCI-001564; CCI-000103; CCI-000104; CCI-000102; CCI-000105; CCI-001565</t>
  </si>
  <si>
    <t>CCI-001480; CCI-000106; CCI-000112; CCI-001479</t>
  </si>
  <si>
    <t>CCI-000107</t>
  </si>
  <si>
    <t>CCI-002055</t>
  </si>
  <si>
    <t>CCI-000108; CCI-000109; CCI-000110; CCI-000111</t>
  </si>
  <si>
    <t>CCI-001481; CCI-001482; CCI-001483; CCI-002050</t>
  </si>
  <si>
    <t>CCI-001566; CCI-001567; CCI-001568; CCI-002051</t>
  </si>
  <si>
    <t>CCI-002052</t>
  </si>
  <si>
    <t>CCI-002053; CCI-002054</t>
  </si>
  <si>
    <t>CCI-000113; CCI-000114; CCI-001336; CCI-001337</t>
  </si>
  <si>
    <t>CCI-001930; CCI-001931; CCI-000117; CCI-001832; CCI-000120; CCI-001834; CCI-000119; CCI-001569; CCI-000122; CCI-001570</t>
  </si>
  <si>
    <t>CCI-000123; CCI-001571; CCI-000124; CCI-000125; CCI-000126; CCI-001484; CCI-001485</t>
  </si>
  <si>
    <t>CCI-000127; CCI-001486</t>
  </si>
  <si>
    <t>CCI-000128</t>
  </si>
  <si>
    <t>CCI-000130; CCI-000131; CCI-000132; CCI-000133; CCI-000134; CCI-001487</t>
  </si>
  <si>
    <t>CCI-000135; CCI-001488</t>
  </si>
  <si>
    <t>CCI-001844; CCI-001846; CCI-001847</t>
  </si>
  <si>
    <t>CCI-001848; CCI-001849</t>
  </si>
  <si>
    <t>CCI-001850; CCI-001851</t>
  </si>
  <si>
    <t>CCI-000139; CCI-001572; CCI-000140; CCI-001490</t>
  </si>
  <si>
    <t>CCI-001852; CCI-001853; CCI-001854; CCI-001855</t>
  </si>
  <si>
    <t>CCI-000147; CCI-001856; CCI-001857; CCI-001858</t>
  </si>
  <si>
    <t>CCI-000145; CCI-001573; CCI-001574; CCI-001859</t>
  </si>
  <si>
    <t>CCI-001860; CCI-001861; CCI-002907</t>
  </si>
  <si>
    <t>CCI-000148; CCI-000151; CCI-001862; CCI-000149; CCI-001863</t>
  </si>
  <si>
    <t>CCI-001864; CCI-001865</t>
  </si>
  <si>
    <t>CCI-000153</t>
  </si>
  <si>
    <t>CCI-000154</t>
  </si>
  <si>
    <t>CCI-001866; CCI-001867</t>
  </si>
  <si>
    <t>CCI-001491</t>
  </si>
  <si>
    <t>CCI-001868; CCI-001869</t>
  </si>
  <si>
    <t>CCI-001870</t>
  </si>
  <si>
    <t>CCI-001871</t>
  </si>
  <si>
    <t>CCI-001872; CCI-001874</t>
  </si>
  <si>
    <t>CCI-001875; CCI-001876; CCI-001877; CCI-001878; CCI-001879; CCI-001880; CCI-001881; CCI-001882</t>
  </si>
  <si>
    <t>CCI-000158; CCI-001883</t>
  </si>
  <si>
    <t>CCI-001884; CCI-001885; CCI-001886; CCI-001887</t>
  </si>
  <si>
    <t>CCI-000159; CCI-001888; CCI-001889; CCI-001890</t>
  </si>
  <si>
    <t>CCI-000161; CCI-001492; CCI-001891; CCI-001892; CCI-002046</t>
  </si>
  <si>
    <t>CCI-001893</t>
  </si>
  <si>
    <t>CCI-000162; CCI-000163; CCI-000164; CCI-001493; CCI-001494; CCI-001495</t>
  </si>
  <si>
    <t>CCI-000165</t>
  </si>
  <si>
    <t>CCI-001348; CCI-001349; CCI-001575</t>
  </si>
  <si>
    <t>CCI-001350; CCI-001496</t>
  </si>
  <si>
    <t>CCI-001894; CCI-001351</t>
  </si>
  <si>
    <t>CCI-001895; CCI-001896</t>
  </si>
  <si>
    <t>CCI-001897; CCI-001898</t>
  </si>
  <si>
    <t>CCI-000166; CCI-001899</t>
  </si>
  <si>
    <t>CCI-001900; CCI-001901; CCI-001902</t>
  </si>
  <si>
    <t>CCI-001903; CCI-001904; CCI-001905; CCI-001906</t>
  </si>
  <si>
    <t>CCI-001340</t>
  </si>
  <si>
    <t>CCI-001341; CCI-001907; CCI-001908; CCI-001909</t>
  </si>
  <si>
    <t>CCI-000167; CCI-000168</t>
  </si>
  <si>
    <t>CCI-002044; CCI-002045</t>
  </si>
  <si>
    <t>CCI-000169; CCI-001459; CCI-000171; CCI-001910; CCI-000172</t>
  </si>
  <si>
    <t>CCI-000173; CCI-000174; CCI-001577</t>
  </si>
  <si>
    <t>CCI-001353</t>
  </si>
  <si>
    <t>CCI-001911; CCI-001912; CCI-001913; CCI-001914; CCI-002047</t>
  </si>
  <si>
    <t>CCI-001460; CCI-001461; CCI-001915</t>
  </si>
  <si>
    <t>CCI-001916</t>
  </si>
  <si>
    <t>CCI-001917; CCI-001918</t>
  </si>
  <si>
    <t>CCI-001919</t>
  </si>
  <si>
    <t>CCI-001464</t>
  </si>
  <si>
    <t>CCI-001462</t>
  </si>
  <si>
    <t>CCI-001920</t>
  </si>
  <si>
    <t>CCI-001921; CCI-001922</t>
  </si>
  <si>
    <t>CCI-001923; CCI-001924; CCI-001925</t>
  </si>
  <si>
    <t>CCI-001926</t>
  </si>
  <si>
    <t>CCI-001927; CCI-001928; CCI-001929</t>
  </si>
  <si>
    <t>CCI-002061; CCI-002062; CCI-000239; CCI-000240; CCI-000242; CCI-000243; CCI-000238; CCI-000241; CCI-000244; CCI-001578</t>
  </si>
  <si>
    <t>CCI-000245; CCI-000246; CCI-000247; CCI-000248; CCI-002070; CCI-000251; CCI-000252; CCI-000253; CCI-000254; CCI-002071</t>
  </si>
  <si>
    <t>CCI-000255; CCI-002063</t>
  </si>
  <si>
    <t>CCI-000256; CCI-001582; CCI-001583; CCI-002064; CCI-002065</t>
  </si>
  <si>
    <t>CCI-002066; CCI-002067; CCI-002068; CCI-002069</t>
  </si>
  <si>
    <t>CCI-000257; CCI-000258; CCI-000259; CCI-000260; CCI-002083; CCI-002084</t>
  </si>
  <si>
    <t>CCI-000262; CCI-002072; CCI-002073</t>
  </si>
  <si>
    <t>CCI-000263; CCI-002074</t>
  </si>
  <si>
    <t>CCI-002075; CCI-002076; CCI-002077</t>
  </si>
  <si>
    <t>CCI-002078; CCI-002079</t>
  </si>
  <si>
    <t>CCI-002080; CCI-002081; CCI-002082</t>
  </si>
  <si>
    <t>CCI-000264; CCI-000265; CCI-000266</t>
  </si>
  <si>
    <t>CCI-000267; CCI-000268; CCI-000269</t>
  </si>
  <si>
    <t>CCI-000270; CCI-000271; CCI-000272; CCI-000273</t>
  </si>
  <si>
    <t>CCI-000274; CCI-002087; CCI-002088; CCI-002089; CCI-000279; CCI-002090; CCI-002091; CCI-002092; CCI-000280; CCI-000281; CCI-001581</t>
  </si>
  <si>
    <t>CCI-000282; CCI-002085</t>
  </si>
  <si>
    <t>CCI-002086</t>
  </si>
  <si>
    <t>CCI-002094; CCI-002095</t>
  </si>
  <si>
    <t>CCI-002096</t>
  </si>
  <si>
    <t>CCI-002097; CCI-002098; CCI-002099</t>
  </si>
  <si>
    <t>CCI-002101; CCI-002102; CCI-002103; CCI-002104; CCI-002105</t>
  </si>
  <si>
    <t>CCI-002100</t>
  </si>
  <si>
    <t>CCI-001821; CCI-001824; CCI-000287; CCI-001822; CCI-000290; CCI-001825; CCI-000286; CCI-000289; CCI-000292; CCI-001584</t>
  </si>
  <si>
    <t>CCI-000296; CCI-001497; CCI-000297; CCI-001585; CCI-000298; CCI-000299</t>
  </si>
  <si>
    <t>CCI-000300; CCI-000301; CCI-000302; CCI-000303</t>
  </si>
  <si>
    <t>CCI-000304; CCI-001736</t>
  </si>
  <si>
    <t>CCI-000311; CCI-000312</t>
  </si>
  <si>
    <t>CCI-001737; CCI-001738; CCI-001739; CCI-001815; CCI-001816</t>
  </si>
  <si>
    <t>CCI-000313; CCI-000314; CCI-001740; CCI-001741; CCI-001819; CCI-000316; CCI-002056; CCI-000318; CCI-000319; CCI-000320; CCI-000321; CCI-001586</t>
  </si>
  <si>
    <t>CCI-000322; CCI-000323; CCI-001742; CCI-000324; CCI-001498; CCI-000325; CCI-000326; CCI-002057; CCI-002058</t>
  </si>
  <si>
    <t>CCI-000327; CCI-000328; CCI-000329</t>
  </si>
  <si>
    <t>CCI-000330; CCI-000331</t>
  </si>
  <si>
    <t>CCI-000332</t>
  </si>
  <si>
    <t>CCI-001743; CCI-001744</t>
  </si>
  <si>
    <t>CCI-001745; CCI-001746</t>
  </si>
  <si>
    <t>CCI-000333</t>
  </si>
  <si>
    <t>CCI-001817; CCI-001818</t>
  </si>
  <si>
    <t>CCI-000335; CCI-000336; CCI-000337</t>
  </si>
  <si>
    <t>CCI-000338; CCI-000339; CCI-000340; CCI-000341; CCI-000342; CCI-000343; CCI-000344; CCI-000345</t>
  </si>
  <si>
    <t>CCI-001813; CCI-001814</t>
  </si>
  <si>
    <t>CCI-000348; CCI-000349; CCI-000350; CCI-001826</t>
  </si>
  <si>
    <t>CCI-001747; CCI-001748; CCI-001749; CCI-001750</t>
  </si>
  <si>
    <t>CCI-000353; CCI-000354; CCI-001751; CCI-001752</t>
  </si>
  <si>
    <t>CCI-001753; CCI-001754; CCI-001827; CCI-001828; CCI-001829; CCI-001830</t>
  </si>
  <si>
    <t>CCI-001499</t>
  </si>
  <si>
    <t>CCI-000363; CCI-000364; CCI-000365; CCI-001588; CCI-000366; CCI-000367; CCI-000368; CCI-000369; CCI-001755; CCI-001756; CCI-001502; CCI-001503</t>
  </si>
  <si>
    <t>CCI-000370; CCI-000371; CCI-000372; CCI-002059</t>
  </si>
  <si>
    <t>CCI-001757; CCI-001758; CCI-001759</t>
  </si>
  <si>
    <t>CCI-000381; CCI-000380; CCI-000382</t>
  </si>
  <si>
    <t>CCI-000384; CCI-001760; CCI-001761; CCI-001762</t>
  </si>
  <si>
    <t>CCI-001592; CCI-001763; CCI-001764</t>
  </si>
  <si>
    <t>CCI-000387; CCI-000388</t>
  </si>
  <si>
    <t>CCI-001765; CCI-001766; CCI-001767; CCI-001768; CCI-001770</t>
  </si>
  <si>
    <t>CCI-001772; CCI-001773; CCI-001774; CCI-001775; CCI-001777</t>
  </si>
  <si>
    <t>CCI-000408; CCI-000409; CCI-000410</t>
  </si>
  <si>
    <t>CCI-000411; CCI-000412; CCI-000413; CCI-000414</t>
  </si>
  <si>
    <t>CCI-000415; CCI-000416; CCI-001783; CCI-001784</t>
  </si>
  <si>
    <t>CCI-000418</t>
  </si>
  <si>
    <t>CCI-000419</t>
  </si>
  <si>
    <t>CCI-000420</t>
  </si>
  <si>
    <t>CCI-001785</t>
  </si>
  <si>
    <t>CCI-001786</t>
  </si>
  <si>
    <t>CCI-001787; CCI-001788; CCI-001789</t>
  </si>
  <si>
    <t>CCI-000436</t>
  </si>
  <si>
    <t>CCI-001726; CCI-001727; CCI-001728; CCI-001729; CCI-001730; CCI-001731; CCI-001802; CCI-001803; CCI-001732; CCI-001733</t>
  </si>
  <si>
    <t>CCI-001734; CCI-001735</t>
  </si>
  <si>
    <t>CCI-001804; CCI-001805; CCI-001806; CCI-001807; CCI-001808; CCI-001809</t>
  </si>
  <si>
    <t>CCI-001810; CCI-001811</t>
  </si>
  <si>
    <t>CCI-001812</t>
  </si>
  <si>
    <t>CCI-000438; CCI-000439; CCI-002825; CCI-000441; CCI-001597; CCI-002826; CCI-000437; CCI-000440; CCI-001596; CCI-001598</t>
  </si>
  <si>
    <t>CCI-000443; CCI-000444; CCI-000445; CCI-000446; CCI-000447; CCI-000448; CCI-000449; CCI-000450; CCI-000451; CCI-000452; CCI-000453; CCI-000454; CCI-000455; CCI-000456; CCI-000457; CCI-002830; CCI-000458; CCI-000459; CCI-000460; CCI-000461; CCI-000462; CCI-000463; CCI-000464; CCI-000465; CCI-000466; CCI-000468; CCI-002831; CCI-002832</t>
  </si>
  <si>
    <t>CCI-000469</t>
  </si>
  <si>
    <t>CCI-000470; CCI-000471; CCI-000472</t>
  </si>
  <si>
    <t>CCI-000473; CCI-000474; CCI-000475; CCI-000476</t>
  </si>
  <si>
    <t>CCI-000477; CCI-000478; CCI-000479; CCI-000480</t>
  </si>
  <si>
    <t>CCI-000481; CCI-000482; CCI-001599; CCI-001600</t>
  </si>
  <si>
    <t>CCI-000483; CCI-000484; CCI-001601; CCI-001602</t>
  </si>
  <si>
    <t>CCI-002827</t>
  </si>
  <si>
    <t>CCI-002828; CCI-002829</t>
  </si>
  <si>
    <t>CCI-000486; CCI-002833; CCI-002834; CCI-000485; CCI-000487</t>
  </si>
  <si>
    <t>CCI-000488</t>
  </si>
  <si>
    <t>CCI-000489</t>
  </si>
  <si>
    <t>CCI-000490; CCI-000492; CCI-000494; CCI-000496; CCI-000497</t>
  </si>
  <si>
    <t>CCI-000498</t>
  </si>
  <si>
    <t>CCI-000500; CCI-002835</t>
  </si>
  <si>
    <t>CCI-000502</t>
  </si>
  <si>
    <t>CCI-000504</t>
  </si>
  <si>
    <t>CCI-000505; CCI-002836</t>
  </si>
  <si>
    <t>CCI-000507</t>
  </si>
  <si>
    <t>CCI-000508</t>
  </si>
  <si>
    <t>CCI-000509; CCI-001604</t>
  </si>
  <si>
    <t>CCI-000510; CCI-000513; CCI-000514; CCI-002839; CCI-000515; CCI-000521</t>
  </si>
  <si>
    <t>CCI-000516</t>
  </si>
  <si>
    <t>CCI-000517; CCI-001606</t>
  </si>
  <si>
    <t>CCI-000518</t>
  </si>
  <si>
    <t>CCI-000519; CCI-000520</t>
  </si>
  <si>
    <t>CCI-002837; CCI-002838</t>
  </si>
  <si>
    <t>CCI-000526; CCI-000527; CCI-000528; CCI-000529</t>
  </si>
  <si>
    <t>CCI-000530</t>
  </si>
  <si>
    <t>CCI-000531</t>
  </si>
  <si>
    <t>CCI-000532; CCI-000533; CCI-002842; CCI-002843; CCI-002844; CCI-002845; CCI-002846</t>
  </si>
  <si>
    <t>CCI-002847; CCI-002848</t>
  </si>
  <si>
    <t>CCI-000534; CCI-000535; CCI-000536; CCI-000537; CCI-000538; CCI-000539; CCI-000540</t>
  </si>
  <si>
    <t>CCI-000541; CCI-000542</t>
  </si>
  <si>
    <t>CCI-000543</t>
  </si>
  <si>
    <t>CCI-002849; CCI-002850</t>
  </si>
  <si>
    <t>CCI-000547; CCI-000548</t>
  </si>
  <si>
    <t>CCI-000549; CCI-001609</t>
  </si>
  <si>
    <t>CCI-002851; CCI-002852</t>
  </si>
  <si>
    <t>CCI-000550; CCI-000551; CCI-000552</t>
  </si>
  <si>
    <t>CCI-000553</t>
  </si>
  <si>
    <t>CCI-000556; CCI-000557</t>
  </si>
  <si>
    <t>CCI-000560; CCI-000561; CCI-000562</t>
  </si>
  <si>
    <t>CCI-002853; CCI-002854</t>
  </si>
  <si>
    <t>CCI-002855; CCI-002856; CCI-002857</t>
  </si>
  <si>
    <t>CCI-002858; CCI-002859; CCI-002860</t>
  </si>
  <si>
    <t>CCI-000764</t>
  </si>
  <si>
    <t>CCI-000765</t>
  </si>
  <si>
    <t>CCI-000766</t>
  </si>
  <si>
    <t>CCI-000767</t>
  </si>
  <si>
    <t>CCI-000768</t>
  </si>
  <si>
    <t>CCI-000770</t>
  </si>
  <si>
    <t>CCI-001935; CCI-001936; CCI-001937</t>
  </si>
  <si>
    <t>CCI-001938; CCI-001939; CCI-001940</t>
  </si>
  <si>
    <t>CCI-001941</t>
  </si>
  <si>
    <t>CCI-001942</t>
  </si>
  <si>
    <t>CCI-001943; CCI-001944; CCI-001945; CCI-001946</t>
  </si>
  <si>
    <t>CCI-001947; CCI-001948; CCI-001949; CCI-001950; CCI-001951; CCI-001952</t>
  </si>
  <si>
    <t>CCI-001953; CCI-001954</t>
  </si>
  <si>
    <t>CCI-001955; CCI-001956; CCI-001957</t>
  </si>
  <si>
    <t>CCI-000777; CCI-000778; CCI-001958</t>
  </si>
  <si>
    <t>CCI-001959; CCI-001967</t>
  </si>
  <si>
    <t>CCI-001960; CCI-001961; CCI-001962; CCI-001963; CCI-000783</t>
  </si>
  <si>
    <t>CCI-001965; CCI-001966; CCI-001968; CCI-001969</t>
  </si>
  <si>
    <t>CCI-001970; CCI-001971; CCI-001972; CCI-001973; CCI-001974; CCI-001975; CCI-000794; CCI-000795</t>
  </si>
  <si>
    <t>CCI-000796</t>
  </si>
  <si>
    <t>CCI-002040</t>
  </si>
  <si>
    <t>CCI-000799</t>
  </si>
  <si>
    <t>CCI-000800; CCI-000801</t>
  </si>
  <si>
    <t>CCI-001976</t>
  </si>
  <si>
    <t>CCI-001977; CCI-001978</t>
  </si>
  <si>
    <t>CCI-001979</t>
  </si>
  <si>
    <t>CCI-000192; CCI-000193; CCI-000205; CCI-000194; CCI-001611; CCI-001612; CCI-001613; CCI-001614; CCI-001619; CCI-000195; CCI-001615; CCI-000196; CCI-000197; CCI-000198; CCI-000199; CCI-001616; CCI-001617; CCI-000200; CCI-001618; CCI-002041</t>
  </si>
  <si>
    <t>CCI-000185; CCI-000186; CCI-000187; CCI-001991</t>
  </si>
  <si>
    <t>CCI-001992; CCI-001993; CCI-001994; CCI-001995</t>
  </si>
  <si>
    <t>CCI-001996; CCI-001997</t>
  </si>
  <si>
    <t>CCI-001988</t>
  </si>
  <si>
    <t>CCI-000201</t>
  </si>
  <si>
    <t>CCI-000202; CCI-000203; CCI-002367</t>
  </si>
  <si>
    <t>CCI-000204; CCI-001621</t>
  </si>
  <si>
    <t>CCI-002000; CCI-001999</t>
  </si>
  <si>
    <t>CCI-002001</t>
  </si>
  <si>
    <t>CCI-002002; CCI-002003</t>
  </si>
  <si>
    <t>CCI-002004; CCI-002005</t>
  </si>
  <si>
    <t>CCI-002006; CCI-002007</t>
  </si>
  <si>
    <t>CCI-002008</t>
  </si>
  <si>
    <t>CCI-002043</t>
  </si>
  <si>
    <t>CCI-000206</t>
  </si>
  <si>
    <t>CCI-000803</t>
  </si>
  <si>
    <t>CCI-000804</t>
  </si>
  <si>
    <t>CCI-002009; CCI-002010</t>
  </si>
  <si>
    <t>CCI-002011</t>
  </si>
  <si>
    <t>CCI-002012; CCI-002013</t>
  </si>
  <si>
    <t>CCI-002014</t>
  </si>
  <si>
    <t>CCI-002015; CCI-002016</t>
  </si>
  <si>
    <t>CCI-002017; CCI-002018; CCI-002019; CCI-002020; CCI-002021; CCI-002022</t>
  </si>
  <si>
    <t>CCI-002023; CCI-002024; CCI-002025; CCI-002026; CCI-002027; CCI-002028</t>
  </si>
  <si>
    <t>CCI-002029; CCI-002030; CCI-002031; CCI-002032</t>
  </si>
  <si>
    <t>CCI-002033; CCI-002034; CCI-002035</t>
  </si>
  <si>
    <t>CCI-002036; CCI-002037; CCI-002038; CCI-002039</t>
  </si>
  <si>
    <t>CCI-002776; CCI-002777; CCI-000805; CCI-000806; CCI-000810; CCI-000809; CCI-000807; CCI-000808; CCI-000811; CCI-000812</t>
  </si>
  <si>
    <t>CCI-000813; CCI-002778; CCI-000814; CCI-000815; CCI-002779</t>
  </si>
  <si>
    <t>CCI-000816</t>
  </si>
  <si>
    <t>CCI-000817</t>
  </si>
  <si>
    <t>CCI-000818; CCI-000819; CCI-000820; CCI-001624</t>
  </si>
  <si>
    <t>CCI-000821</t>
  </si>
  <si>
    <t>CCI-002780</t>
  </si>
  <si>
    <t>CCI-000822; CCI-000823; CCI-000824; CCI-001625</t>
  </si>
  <si>
    <t>CCI-000825</t>
  </si>
  <si>
    <t>CCI-002790</t>
  </si>
  <si>
    <t>CCI-000826; CCI-002781</t>
  </si>
  <si>
    <t>CCI-000827; CCI-000828</t>
  </si>
  <si>
    <t>CCI-000830; CCI-000831</t>
  </si>
  <si>
    <t>CCI-002782</t>
  </si>
  <si>
    <t>CCI-002783; CCI-002784</t>
  </si>
  <si>
    <t>CCI-002785; CCI-002786; CCI-002787</t>
  </si>
  <si>
    <t>CCI-002788; CCI-002789</t>
  </si>
  <si>
    <t>CCI-000832</t>
  </si>
  <si>
    <t>CCI-000833; CCI-001626; CCI-001627</t>
  </si>
  <si>
    <t>CCI-000834; CCI-000835; CCI-000836; CCI-002791</t>
  </si>
  <si>
    <t>CCI-000837</t>
  </si>
  <si>
    <t>CCI-000838; CCI-002792</t>
  </si>
  <si>
    <t>CCI-002793</t>
  </si>
  <si>
    <t>CCI-000839</t>
  </si>
  <si>
    <t>CCI-000840</t>
  </si>
  <si>
    <t>CCI-000841; CCI-000842</t>
  </si>
  <si>
    <t>CCI-002794; CCI-002795; CCI-002796; CCI-002797; CCI-002798; CCI-002799; CCI-002800; CCI-002801; CCI-002802; CCI-000844; CCI-000845; CCI-000846; CCI-000847; CCI-000848; CCI-000849; CCI-000850; CCI-002803; CCI-002804</t>
  </si>
  <si>
    <t>CCI-002805; CCI-002806; CCI-002807; CCI-002808; CCI-002809; CCI-002810; CCI-002811; CCI-002812</t>
  </si>
  <si>
    <t>CCI-002813; CCI-002815</t>
  </si>
  <si>
    <t>CCI-002816; CCI-002817</t>
  </si>
  <si>
    <t>CCI-002818; CCI-002819</t>
  </si>
  <si>
    <t>CCI-002820; CCI-002821</t>
  </si>
  <si>
    <t>CCI-002822</t>
  </si>
  <si>
    <t>CCI-002861; CCI-002862; CCI-000852; CCI-000853; CCI-000855; CCI-000856; CCI-000851; CCI-000854; CCI-000857; CCI-001628</t>
  </si>
  <si>
    <t>CCI-002866; CCI-002867; CCI-002868; CCI-002869; CCI-002870; CCI-002871; CCI-002872; CCI-002873; CCI-000859; CCI-000860; CCI-002874; CCI-000861; CCI-000862; CCI-002875; CCI-002876</t>
  </si>
  <si>
    <t>CCI-002863; CCI-002905; CCI-002864; CCI-002865</t>
  </si>
  <si>
    <t>CCI-000865; CCI-000866; CCI-000867</t>
  </si>
  <si>
    <t>CCI-000869</t>
  </si>
  <si>
    <t>CCI-000870</t>
  </si>
  <si>
    <t>CCI-000871; CCI-002882</t>
  </si>
  <si>
    <t>CCI-002883</t>
  </si>
  <si>
    <t>CCI-000873; CCI-000874; CCI-000876; CCI-000877; CCI-000878; CCI-000879</t>
  </si>
  <si>
    <t>CCI-002884; CCI-002885; CCI-002886</t>
  </si>
  <si>
    <t>CCI-000881</t>
  </si>
  <si>
    <t>CCI-000882; CCI-000883; CCI-001631</t>
  </si>
  <si>
    <t>CCI-000884; CCI-002887; CCI-001632</t>
  </si>
  <si>
    <t>CCI-000887; CCI-0028888; CCI-000886; CCI-002889</t>
  </si>
  <si>
    <t>CCI-002890; CCI-003123</t>
  </si>
  <si>
    <t>CCI-002891</t>
  </si>
  <si>
    <t>CCI-000890; CCI-000891; CCI-002894; CCI-002895</t>
  </si>
  <si>
    <t>CCI-000893; CCI-000894; CCI-000895; CCI-002892</t>
  </si>
  <si>
    <t>CCI-000897</t>
  </si>
  <si>
    <t>CCI-000898</t>
  </si>
  <si>
    <t>CCI-000899; CCI-000900</t>
  </si>
  <si>
    <t>CCI-002893</t>
  </si>
  <si>
    <t>CCI-000903; CCI-002896; CCI-002897</t>
  </si>
  <si>
    <t>CCI-002898; CCI-002899; CCI-002900</t>
  </si>
  <si>
    <t>CCI-002901; CCI-002902; CCI-002903</t>
  </si>
  <si>
    <t>CCI-002904</t>
  </si>
  <si>
    <t>CCI-000995; CCI-000996; CCI-002566; CCI-000999; CCI-001000; CCI-000997; CCI-000998; CCI-001001; CCI-001002</t>
  </si>
  <si>
    <t>CCI-001003; CCI-001004; CCI-001005</t>
  </si>
  <si>
    <t>CCI-001010; CCI-001011; CCI-001012; CCI-001013</t>
  </si>
  <si>
    <t>CCI-001014; CCI-001015; CCI-001016; CCI-001018</t>
  </si>
  <si>
    <t>CCI-001007; CCI-001008</t>
  </si>
  <si>
    <t>CCI-001020; CCI-001021; CCI-001022; CCI-001023; CCI-001025; CCI-001024</t>
  </si>
  <si>
    <t>CCI-001026</t>
  </si>
  <si>
    <t>CCI-001027</t>
  </si>
  <si>
    <t>CCI-001028; CCI-002578; CCI-002579; CCI-002580</t>
  </si>
  <si>
    <t>CCI-002567; CCI-002568; CCI-002569; CCI-002570; CCI-002571; CCI-002572</t>
  </si>
  <si>
    <t>CCI-001030; CCI-001031</t>
  </si>
  <si>
    <t>CCI-001032; CCI-001033</t>
  </si>
  <si>
    <t>CCI-002573; CCI-002574</t>
  </si>
  <si>
    <t>CCI-002575; CCI-002576; CCI-002577</t>
  </si>
  <si>
    <t>CCI-002581; CCI-002582; CCI-002583; CCI-002584</t>
  </si>
  <si>
    <t>CCI-002585</t>
  </si>
  <si>
    <t>CCI-002586</t>
  </si>
  <si>
    <t>CCI-002596; CCI-002597; CCI-002598; CCI-002599; CCI-002600</t>
  </si>
  <si>
    <t>CCI-002587</t>
  </si>
  <si>
    <t>CCI-002588; CCI-002589; CCI-002590; CCI-002591</t>
  </si>
  <si>
    <t>CCI-002592; CCI-002593</t>
  </si>
  <si>
    <t>CCI-002594</t>
  </si>
  <si>
    <t>CCI-002368; CCI-002369; CCI-001037; CCI-001038; CCI-001041; CCI-001042; CCI-001039; CCI-001040; CCI-001043; CCI-001044</t>
  </si>
  <si>
    <t>CCI-001045; CCI-001046; CCI-001047</t>
  </si>
  <si>
    <t>CCI-001048; CCI-001049; CCI-001642; CCI-001050; CCI-001051; CCI-002370; CCI-002371; CCI-001052; CCI-001053</t>
  </si>
  <si>
    <t>CCI-001054; CCI-001055; CCI-001056; CCI-001641; CCI-001643; CCI-001057; CCI-001058; CCI-001059; CCI-001060; CCI-001061; CCI-002376</t>
  </si>
  <si>
    <t>CCI-001062</t>
  </si>
  <si>
    <t>CCI-001063; CCI-001064</t>
  </si>
  <si>
    <t>CCI-002373</t>
  </si>
  <si>
    <t>CCI-001066; CCI-002374; CCI-002375</t>
  </si>
  <si>
    <t>CCI-001067; CCI-001645; CCI-002906</t>
  </si>
  <si>
    <t>CCI-001068</t>
  </si>
  <si>
    <t>CCI-001071</t>
  </si>
  <si>
    <t>CCI-002372</t>
  </si>
  <si>
    <t>CCI-003119; CCI-003120; CCI-003121; CCI-003122</t>
  </si>
  <si>
    <t>CCI-001082</t>
  </si>
  <si>
    <t>CCI-001083</t>
  </si>
  <si>
    <t>CCI-001084</t>
  </si>
  <si>
    <t>CCI-001085</t>
  </si>
  <si>
    <t>CCI-001086</t>
  </si>
  <si>
    <t>CCI-002381</t>
  </si>
  <si>
    <t>CCI-002382</t>
  </si>
  <si>
    <t>CCI-001089</t>
  </si>
  <si>
    <t>CCI-001090</t>
  </si>
  <si>
    <t>CCI-002383; CCI-002384</t>
  </si>
  <si>
    <t>CCI-001093; CCI-002385; CCI-002386</t>
  </si>
  <si>
    <t>CCI-001094; CCI-002387</t>
  </si>
  <si>
    <t>CCI-001095</t>
  </si>
  <si>
    <t>CCI-002388; CCI-002389; CCI-002390; CCI-002391</t>
  </si>
  <si>
    <t>CCI-002392; CCI-002393; CCI-002394</t>
  </si>
  <si>
    <t>CCI-001097; CCI-002395; CCI-001098</t>
  </si>
  <si>
    <t>CCI-001116</t>
  </si>
  <si>
    <t>CCI-002401; CCI-002402; CCI-002403</t>
  </si>
  <si>
    <t>CCI-002404; CCI-002405; CCI-002406</t>
  </si>
  <si>
    <t>CCI-001119; CCI-001120</t>
  </si>
  <si>
    <t>CCI-001121; CCI-001122; CCI-002407</t>
  </si>
  <si>
    <t>CCI-001123</t>
  </si>
  <si>
    <t>CCI-001124</t>
  </si>
  <si>
    <t>CCI-001125</t>
  </si>
  <si>
    <t>CCI-001126</t>
  </si>
  <si>
    <t>CCI-002408; CCI-002409</t>
  </si>
  <si>
    <t>CCI-002410; CCI-002411</t>
  </si>
  <si>
    <t>CCI-002413; CCI-002414; CCI-002415</t>
  </si>
  <si>
    <t>CCI-002416</t>
  </si>
  <si>
    <t>CCI-002417</t>
  </si>
  <si>
    <t>CCI-001101</t>
  </si>
  <si>
    <t>CCI-001102; CCI-001103; CCI-002396; CCI-001105; CCI-001106; CCI-001107; CCI-001108</t>
  </si>
  <si>
    <t>CCI-001109</t>
  </si>
  <si>
    <t>CCI-002397</t>
  </si>
  <si>
    <t>CCI-001112; CCI-001113; CCI-001114</t>
  </si>
  <si>
    <t>CCI-002398; CCI-002399; CCI-002400</t>
  </si>
  <si>
    <t>CCI-002419; CCI-002421</t>
  </si>
  <si>
    <t>CCI-002420; CCI-002422</t>
  </si>
  <si>
    <t>CCI-002423; CCI-002427</t>
  </si>
  <si>
    <t>CCI-002424; CCI-002425</t>
  </si>
  <si>
    <t>CCI-001133; CCI-001134</t>
  </si>
  <si>
    <t>CCI-001135; CCI-001661</t>
  </si>
  <si>
    <t>CCI-002426</t>
  </si>
  <si>
    <t>CCI-002428; CCI-002429; CCI-002430; CCI-002431; CCI-002432; CCI-002433; CCI-002434; CCI-002435; CCI-002436; CCI-002437; CCI-002438; CCI-002439; CCI-002440; CCI-002441; CCI-002442</t>
  </si>
  <si>
    <t>CCI-001139</t>
  </si>
  <si>
    <t>CCI-002443; CCI-002444; CCI-002445</t>
  </si>
  <si>
    <t>CCI-002446; CCI-002447; CCI-002448</t>
  </si>
  <si>
    <t>CCI-002449; CCI-002450</t>
  </si>
  <si>
    <t>CCI-001150; CCI-001151; CCI-001152</t>
  </si>
  <si>
    <t>CCI-001153</t>
  </si>
  <si>
    <t>CCI-001155; CCI-001156; CCI-002451</t>
  </si>
  <si>
    <t>CCI-002452; CCI-002453</t>
  </si>
  <si>
    <t>CCI-001157; CCI-002454; CCI-002455</t>
  </si>
  <si>
    <t>CCI-001158</t>
  </si>
  <si>
    <t>CCI-001159; CCI-002456</t>
  </si>
  <si>
    <t>CCI-001160; CCI-001161; CCI-001162; CCI-001163; CCI-001164; CCI-001165</t>
  </si>
  <si>
    <t>CCI-001166; CCI-001662; CCI-002457; CCI-002458</t>
  </si>
  <si>
    <t>CCI-001167; CCI-001168; CCI-001687; CCI-001688</t>
  </si>
  <si>
    <t>CCI-001169; CCI-001695; CCI-002459</t>
  </si>
  <si>
    <t>CCI-001170; CCI-001171; CCI-001172; CCI-002460</t>
  </si>
  <si>
    <t>CCI-002461</t>
  </si>
  <si>
    <t>CCI-001173; CCI-001174; CCI-001175; CCI-001176; CCI-001177</t>
  </si>
  <si>
    <t>CCI-001178; CCI-002462; CCI-001179; CCI-001663</t>
  </si>
  <si>
    <t>CCI-002463; CCI-002464</t>
  </si>
  <si>
    <t>CCI-002465; CCI-002466; CCI-002467; CCI-002468</t>
  </si>
  <si>
    <t>CCI-001182; CCI-001183</t>
  </si>
  <si>
    <t>CCI-001184</t>
  </si>
  <si>
    <t>CCI-001185</t>
  </si>
  <si>
    <t>CCI-001188; CCI-001189; CCI-001664</t>
  </si>
  <si>
    <t>CCI-002469; CCI-002470</t>
  </si>
  <si>
    <t>CCI-001190; CCI-001191; CCI-001192; CCI-001193; CCI-001665</t>
  </si>
  <si>
    <t>CCI-001194; CCI-002471</t>
  </si>
  <si>
    <t>CCI-001195</t>
  </si>
  <si>
    <t>CCI-001197; CCI-001198</t>
  </si>
  <si>
    <t>CCI-001199; CCI-002472</t>
  </si>
  <si>
    <t>CCI-002473; CCI-002474; CCI-002475; CCI-002476</t>
  </si>
  <si>
    <t>CCI-002477; CCI-002478; CCI-002479</t>
  </si>
  <si>
    <t>CCI-001201; CCI-002480</t>
  </si>
  <si>
    <t>CCI-001203; CCI-001204; CCI-002481</t>
  </si>
  <si>
    <t>CCI-002482; CCI-002483; CCI-002484; CCI-002485</t>
  </si>
  <si>
    <t>CCI-002486; CCI-002487; CCI-002488</t>
  </si>
  <si>
    <t>CCI-002489; CCI-002490; CCI-002492</t>
  </si>
  <si>
    <t>CCI-002493; CCI-002494</t>
  </si>
  <si>
    <t>CCI-002495; CCI-002496; CCI-002497</t>
  </si>
  <si>
    <t>CCI-002498; CCI-002499</t>
  </si>
  <si>
    <t>CCI-001207</t>
  </si>
  <si>
    <t>CCI-002500; CCI-002501</t>
  </si>
  <si>
    <t>CCI-002502; CCI-002503</t>
  </si>
  <si>
    <t>CCI-001212; CCI-001210; CCI-001211; CCI-001213</t>
  </si>
  <si>
    <t>CCI-001214; CCI-001215</t>
  </si>
  <si>
    <t>CCI-001216; CCI-002507</t>
  </si>
  <si>
    <t>CCI-002508; CCI-002509; CCI-002510; CCI-002511; CCI-002512</t>
  </si>
  <si>
    <t>CCI-001196</t>
  </si>
  <si>
    <t>CCI-002513; CCI-002514; CCI-002515; CCI-002516</t>
  </si>
  <si>
    <t>CCI-002517; CCI-002518; CCI-002519; CCI-002520</t>
  </si>
  <si>
    <t>CCI-002521; CCI-002522; CCI-002523; CCI-002524</t>
  </si>
  <si>
    <t>CCI-002528; CCI-002529</t>
  </si>
  <si>
    <t>CCI-002530</t>
  </si>
  <si>
    <t>CCI-002531</t>
  </si>
  <si>
    <t>CCI-002532; CCI-002533</t>
  </si>
  <si>
    <t>CCI-002534; CCI-002535; CCI-002536</t>
  </si>
  <si>
    <t>CCI-002537; CCI-002538</t>
  </si>
  <si>
    <t>CCI-002539; CCI-002540</t>
  </si>
  <si>
    <t>CCI-002541</t>
  </si>
  <si>
    <t>CCI-002542; CCI-002543</t>
  </si>
  <si>
    <t>CCI-002544; CCI-002545; CCI-002546</t>
  </si>
  <si>
    <t>CCI-002547; CCI-002548; CCI-002549; CCI-002550</t>
  </si>
  <si>
    <t>CCI-002551; CCI-002552</t>
  </si>
  <si>
    <t>CCI-002553; CCI-002554; CCI-002555</t>
  </si>
  <si>
    <t>CCI-002556; CCI-002557; CCI-002558</t>
  </si>
  <si>
    <t>CCI-002559; CCI-002560; CCI-002561; CCI-002562; CCI-002563</t>
  </si>
  <si>
    <t>CCI-002564; CCI-002565</t>
  </si>
  <si>
    <t>CCI-002601; CCI-001217; CCI-001218; CCI-001220; CCI-001221; CCI-001219; CCI-001223; CCI-001222; CCI-001224</t>
  </si>
  <si>
    <t>CCI-001225; CCI-001226; CCI-001227; CCI-001228; CCI-001229; CCI-002602; CCI-002603; CCI-002604; CCI-002605; CCI-002606; CCI-002607; CCI-001230</t>
  </si>
  <si>
    <t>CCI-001231</t>
  </si>
  <si>
    <t>CCI-001233; CCI-001234</t>
  </si>
  <si>
    <t>CCI-001235; CCI-001236; CCI-002608</t>
  </si>
  <si>
    <t>CCI-002609; CCI-002610; CCI-002611; CCI-002612; CCI-002613; CCI-002614</t>
  </si>
  <si>
    <t>CCI-002615; CCI-002616; CCI-002617; CCI-002618</t>
  </si>
  <si>
    <t>CCI-002619; CCI-002620; CCI-002621; CCI-002622; CCI-001240; CCI-002623; CCI-002624; CCI-001241; CCI-001242; CCI-001243; CCI-001244; CCI-001245</t>
  </si>
  <si>
    <t>CCI-001246</t>
  </si>
  <si>
    <t>CCI-002634; CCI-002635; CCI-002636; CCI-002638; CCI-002639; CCI-002640</t>
  </si>
  <si>
    <t>CCI-001247</t>
  </si>
  <si>
    <t>CCI-001249</t>
  </si>
  <si>
    <t>CCI-001251; CCI-001669; CCI-002625; CCI-002626</t>
  </si>
  <si>
    <t>CCI-002627</t>
  </si>
  <si>
    <t>CCI-002628; CCI-002629; CCI-002630; CCI-002631</t>
  </si>
  <si>
    <t>CCI-002632; CCI-002633; CCI-002637</t>
  </si>
  <si>
    <t>CCI-001253; CCI-002641; CCI-002642; CCI-002643; CCI-002644; CCI-002645; CCI-002646; CCI-001255; CCI-001256; CCI-002647; CCI-002648; CCI-002649; CCI-001257; CCI-001258; CCI-002650; CCI-002651; CCI-002652; CCI-002654</t>
  </si>
  <si>
    <t>CCI-002655; CCI-002656</t>
  </si>
  <si>
    <t>CCI-001260</t>
  </si>
  <si>
    <t>CCI-002657; CCI-002658</t>
  </si>
  <si>
    <t>CCI-002659; CCI-002660; CCI-002661; CCI-002662</t>
  </si>
  <si>
    <t>CCI-001264; CCI-002663; CCI-002664</t>
  </si>
  <si>
    <t>CCI-001266; CCI-001267; CCI-001268; CCI-001670</t>
  </si>
  <si>
    <t>CCI-001270; CCI-001271</t>
  </si>
  <si>
    <t>CCI-002665; CCI-002666; CCI-002667</t>
  </si>
  <si>
    <t>CCI-001273; CCI-001671; CCI-002668</t>
  </si>
  <si>
    <t>CCI-001274; CCI-001275</t>
  </si>
  <si>
    <t>CCI-001276; CCI-001277; CCI-002669</t>
  </si>
  <si>
    <t>CCI-001673</t>
  </si>
  <si>
    <t>CCI-001282</t>
  </si>
  <si>
    <t>CCI-001283</t>
  </si>
  <si>
    <t>CCI-001284</t>
  </si>
  <si>
    <t>CCI-002670; CCI-002671; CCI-002672</t>
  </si>
  <si>
    <t>CCI-002673; CCI-002674; CCI-002675</t>
  </si>
  <si>
    <t>CCI-002676; CCI-002677</t>
  </si>
  <si>
    <t>CCI-002678; CCI-002679; CCI-002680</t>
  </si>
  <si>
    <t>CCI-002681; CCI-002682; CCI-002683; CCI-002684</t>
  </si>
  <si>
    <t>CCI-002685; CCI-002686; CCI-002687</t>
  </si>
  <si>
    <t>CCI-002688; CCI-002689; CCI-002690; CCI-002691</t>
  </si>
  <si>
    <t>CCI-001285; CCI-002692; CCI-001286; CCI-001287; CCI-001288; CCI-002693; CCI-002694; CCI-001289</t>
  </si>
  <si>
    <t>CCI-001290</t>
  </si>
  <si>
    <t>CCI-002695; CCI-002696; CCI-002697; CCI-002698; CCI-002699; CCI-001294; CCI-002700; CCI-002701; CCI-002702</t>
  </si>
  <si>
    <t>CCI-001295</t>
  </si>
  <si>
    <t>CCI-001296; CCI-001675</t>
  </si>
  <si>
    <t>CCI-002703; CCI-002704</t>
  </si>
  <si>
    <t>CCI-002705; CCI-002706; CCI-002707; CCI-002708; CCI-002709; CCI-002710; CCI-002711; CCI-002712</t>
  </si>
  <si>
    <t>CCI-001300; CCI-002713</t>
  </si>
  <si>
    <t>CCI-001301</t>
  </si>
  <si>
    <t>CCI-002714; CCI-002715</t>
  </si>
  <si>
    <t>CCI-002716; CCI-002717; CCI-002718</t>
  </si>
  <si>
    <t>CCI-002719; CCI-002720</t>
  </si>
  <si>
    <t>CCI-002721; CCI-002722; CCI-002723; CCI-002724</t>
  </si>
  <si>
    <t>CCI-002725; CCI-002726</t>
  </si>
  <si>
    <t>CCI-002727; CCI-002728; CCI-002729</t>
  </si>
  <si>
    <t>CCI-002730; CCI-002731</t>
  </si>
  <si>
    <t>CCI-002732; CCI-002733</t>
  </si>
  <si>
    <t>CCI-002734; CCI-002735; CCI-002736</t>
  </si>
  <si>
    <t>CCI-002737; CCI-002738</t>
  </si>
  <si>
    <t>CCI-002739; CCI-002740</t>
  </si>
  <si>
    <t>CCI-001321; CCI-001322</t>
  </si>
  <si>
    <t>CCI-002741; CCI-002742; CCI-001306</t>
  </si>
  <si>
    <t>CCI-001307</t>
  </si>
  <si>
    <t>CCI-001308</t>
  </si>
  <si>
    <t>CCI-002743</t>
  </si>
  <si>
    <t>CCI-001310; CCI-002744</t>
  </si>
  <si>
    <t>CCI-002745; CCI-002746; CCI-002747; CCI-002748; CCI-002749</t>
  </si>
  <si>
    <t>CCI-002750; CCI-002751; CCI-002752; CCI-002753</t>
  </si>
  <si>
    <t>CCI-002754</t>
  </si>
  <si>
    <t>CCI-002755</t>
  </si>
  <si>
    <t>CCI-002756; CCI-002757; CCI-002758</t>
  </si>
  <si>
    <t>CCI-001312; CCI-001314; CCI-002759</t>
  </si>
  <si>
    <t>CCI-001315; CCI-001678</t>
  </si>
  <si>
    <t>CCI-002760; CCI-002761; CCI-001318; CCI-002762; CCI-002763</t>
  </si>
  <si>
    <t>CCI-001319; CCI-001320</t>
  </si>
  <si>
    <t>CCI-001323; CCI-001324; CCI-001325</t>
  </si>
  <si>
    <t>CCI-001326; CCI-001327; CCI-001328; CCI-001329</t>
  </si>
  <si>
    <t>CCI-000558; CCI-000559</t>
  </si>
  <si>
    <t>CCI-002764; CCI-002765; CCI-002766; CCI-002767</t>
  </si>
  <si>
    <t>CCI-002768; CCI-002769</t>
  </si>
  <si>
    <t>CCI-002770; CCI-002771</t>
  </si>
  <si>
    <t>CCI-002823; CCI-002824</t>
  </si>
  <si>
    <t>CCI-002773; CCI-002774; CCI-002775</t>
  </si>
  <si>
    <t>CCI-002908; CCI-002909; CCI-000904; CCI-000905; CCI-000908; CCI-000909; CCI-000906; CCI-000907; CCI-000910; CCI-000911</t>
  </si>
  <si>
    <t>CCI-000912; CCI-002910; CCI-002911; CCI-000913; CCI-000914; CCI-000915; CCI-001635</t>
  </si>
  <si>
    <t>CCI-000916</t>
  </si>
  <si>
    <t>CCI-000917; CCI-002912</t>
  </si>
  <si>
    <t>CCI-002913; CCI-002914</t>
  </si>
  <si>
    <t>CCI-000919; CCI-002915; CCI-000920; CCI-000921; CCI-002916; CCI-002917; CCI-002918; CCI-002919; CCI-002920; CCI-002921; CCI-002922; CCI-002923; CCI-002924; CCI-000923; CCI-000924; CCI-000925; CCI-002925; CCI-000926; CCI-000927</t>
  </si>
  <si>
    <t>CCI-000928; CCI-002926</t>
  </si>
  <si>
    <t>CCI-000929; CCI-002927</t>
  </si>
  <si>
    <t>CCI-000930</t>
  </si>
  <si>
    <t>CCI-000931; CCI-000932</t>
  </si>
  <si>
    <t>CCI-000933; CCI-002928; CCI-002929</t>
  </si>
  <si>
    <t>CCI-000934; CCI-000935</t>
  </si>
  <si>
    <t>CCI-000936; CCI-002930; CCI-002931</t>
  </si>
  <si>
    <t>CCI-000937</t>
  </si>
  <si>
    <t>CCI-002932; CCI-002933; CCI-002934</t>
  </si>
  <si>
    <t>CCI-002935; CCI-002936</t>
  </si>
  <si>
    <t>CCI-002937; CCI-002938</t>
  </si>
  <si>
    <t>CCI-002939; CCI-002940; CCI-002941; CCI-000939; CCI-000940; CCI-000941</t>
  </si>
  <si>
    <t>CCI-000942</t>
  </si>
  <si>
    <t>CCI-002942; CCI-002943; CCI-002944; CCI-002945</t>
  </si>
  <si>
    <t>CCI-002946; CCI-002947; CCI-002948; CCI-002949</t>
  </si>
  <si>
    <t>CCI-002950; CCI-002951</t>
  </si>
  <si>
    <t>CCI-000947; CCI-002952; CCI-000948; CCI-000949</t>
  </si>
  <si>
    <t>CCI-000952</t>
  </si>
  <si>
    <t>CCI-002953; CCI-002954</t>
  </si>
  <si>
    <t>CCI-000954; CCI-000955</t>
  </si>
  <si>
    <t>CCI-000956; CCI-000957; CCI-000958; CCI-000959</t>
  </si>
  <si>
    <t>CCI-002955</t>
  </si>
  <si>
    <t>CCI-000961</t>
  </si>
  <si>
    <t>CCI-002956; CCI-002957; CCI-002958</t>
  </si>
  <si>
    <t>CCI-000963</t>
  </si>
  <si>
    <t>CCI-002959; CCI-002960</t>
  </si>
  <si>
    <t>CCI-000965</t>
  </si>
  <si>
    <t>CCI-002961; CCI-002962; CCI-002963; CCI-002964</t>
  </si>
  <si>
    <t>CCI-002965; CCI-002966; CCI-002967</t>
  </si>
  <si>
    <t>CCI-000968</t>
  </si>
  <si>
    <t>CCI-002968; CCI-002969; CCI-002970; CCI-002971</t>
  </si>
  <si>
    <t>CCI-000971; CCI-000972; CCI-000973; CCI-000974</t>
  </si>
  <si>
    <t>CCI-000975</t>
  </si>
  <si>
    <t>CCI-000976</t>
  </si>
  <si>
    <t>CCI-000977; CCI-000978; CCI-000979</t>
  </si>
  <si>
    <t>CCI-002972; CCI-002973</t>
  </si>
  <si>
    <t>CCI-000981; CCI-000982; CCI-000983; CCI-000984; CCI-002974</t>
  </si>
  <si>
    <t>CCI-000985; CCI-002975; CCI-000987; CCI-000988</t>
  </si>
  <si>
    <t>CCI-000989; CCI-000991; CCI-002976</t>
  </si>
  <si>
    <t>CCI-002977; CCI-002978</t>
  </si>
  <si>
    <t>CCI-000993</t>
  </si>
  <si>
    <t>CCI-000994</t>
  </si>
  <si>
    <t>CCI-002979; CCI-002980; CCI-002981; CCI-002982; CCI-002983</t>
  </si>
  <si>
    <t>CCI-003047; CCI-003048; CCI-000563; CCI-000564; CCI-000566; CCI-001636; CCI-001637; CCI-000567; CCI-000568; CCI-001638</t>
  </si>
  <si>
    <t>CCI-003049; CCI-003050; CCI-003051; CCI-003052; CCI-003053; CCI-003054; CCI-003055; CCI-003056; CCI-003057; CCI-000571; CCI-003059; CCI-003060; CCI-003061; CCI-003062; CCI-000572; CCI-000573; CCI-000574; CCI-003063; CCI-003064</t>
  </si>
  <si>
    <t>CCI-003065; CCI-003067</t>
  </si>
  <si>
    <t>CCI-000592; CCI-001639; CCI-000593; CCI-003068; CCI-003069; CCI-003070</t>
  </si>
  <si>
    <t>CCI-000594; CCI-000595</t>
  </si>
  <si>
    <t>CCI-003071; CCI-000577; CCI-000578</t>
  </si>
  <si>
    <t>CCI-003072; CCI-003073; CCI-003074; CCI-003075; CCI-003076; CCI-003077; CCI-003078; CCI-003079; CCI-003080</t>
  </si>
  <si>
    <t>CCI-003081; CCI-003082; CCI-003083; CCI-003084; CCI-003085; CCI-003086; CCI-003087</t>
  </si>
  <si>
    <t>CCI-003088</t>
  </si>
  <si>
    <t>CCI-003117; CCI-003118</t>
  </si>
  <si>
    <t>CCI-003017; CCI-003018; CCI-001504; CCI-001505; CCI-001510; CCI-001509; CCI-001506; CCI-001507; CCI-001511; CCI-001508</t>
  </si>
  <si>
    <t>CCI-001512; CCI-001513; CCI-001514; CCI-001515</t>
  </si>
  <si>
    <t>CCI-001516; CCI-001517; CCI-001518; CCI-001519</t>
  </si>
  <si>
    <t>CCI-001520</t>
  </si>
  <si>
    <t>CCI-001521</t>
  </si>
  <si>
    <t>CCI-003019; CCI-003020; CCI-003021</t>
  </si>
  <si>
    <t>CCI-001522; CCI-003022; CCI-003023; CCI-001523; CCI-003024; CCI-001524; CCI-001525; CCI-001526; CCI-003016; CCI-003025; CCI-003026</t>
  </si>
  <si>
    <t>CCI-003027; CCI-003028</t>
  </si>
  <si>
    <t>CCI-003029; CCI-003030</t>
  </si>
  <si>
    <t>CCI-001527; CCI-001528; CCI-001529; CCI-001530; CCI-003031; CCI-003032; CCI-003033; CCI-003034</t>
  </si>
  <si>
    <t>CCI-003035; CCI-001532; CCI-001533; CCI-001531; CCI-003036; CCI-003037</t>
  </si>
  <si>
    <t>CCI-001536; CCI-001537; CCI-001538</t>
  </si>
  <si>
    <t>CCI-003038; CCI-003039</t>
  </si>
  <si>
    <t>CCI-001539; CCI-003040; CCI-001540; CCI-003041; CCI-003042; CCI-003043; CCI-001541</t>
  </si>
  <si>
    <t>CCI-001542; CCI-003046; CCI-003044; CCI-003045</t>
  </si>
  <si>
    <t>CCI-003089; CCI-003090; CCI-000603; CCI-000602; CCI-000605; CCI-000606; CCI-000601; CCI-000604; CCI-000607; CCI-001646</t>
  </si>
  <si>
    <t>CCI-003091; CCI-000610; CCI-000611; CCI-000612; CCI-000613; CCI-000614</t>
  </si>
  <si>
    <t>CCI-000615; CCI-003092; CCI-000616; CCI-000618; CCI-003093</t>
  </si>
  <si>
    <t>CCI-003094; CCI-003095; CCI-003096; CCI-003097; CCI-003098; CCI-003099; CCI-003100</t>
  </si>
  <si>
    <t>CCI-000623</t>
  </si>
  <si>
    <t>CCI-003101; CCI-003102; CCI-003103; CCI-003104; CCI-003105; CCI-003106</t>
  </si>
  <si>
    <t>CCI-003107; CCI-003108</t>
  </si>
  <si>
    <t>CCI-003109; CCI-003110; CCI-003111</t>
  </si>
  <si>
    <t>CCI-000631; CCI-000633</t>
  </si>
  <si>
    <t>CCI-003124; CCI-003125; CCI-003126; CCI-003127; CCI-003128; CCI-003129; CCI-003130; CCI-003131; CCI-003132; CCI-003133; CCI-000642; CCI-003134; CCI-003135; CCI-003136</t>
  </si>
  <si>
    <t>CCI-000664; CCI-000665; CCI-000666; CCI-000667; CCI-000668</t>
  </si>
  <si>
    <t>CCI-000669; CCI-000670; CCI-003137; CCI-000671; CCI-000672; CCI-000673; CCI-000674; CCI-003138; CCI-003139</t>
  </si>
  <si>
    <t>CCI-003140; CCI-003141; CCI-003142</t>
  </si>
  <si>
    <t>CCI-003143; CCI-003144</t>
  </si>
  <si>
    <t>CCI-003145; CCI-003146; CCI-003147; CCI-003148</t>
  </si>
  <si>
    <t>CCI-003149; CCI-003150; CCI-003151</t>
  </si>
  <si>
    <t>CCI-003152; CCI-003153; CCI-003154</t>
  </si>
  <si>
    <t>CCI-003155; CCI-003156; CCI-003157; CCI-003158; CCI-003159; CCI-000692; CCI-000694; CCI-003160; CCI-003161; CCI-003162; CCI-003163; CCI-003164</t>
  </si>
  <si>
    <t>CCI-000698</t>
  </si>
  <si>
    <t>CCI-000700</t>
  </si>
  <si>
    <t>CCI-003165</t>
  </si>
  <si>
    <t>CCI-003166; CCI-003167; CCI-003168</t>
  </si>
  <si>
    <t>CCI-003169</t>
  </si>
  <si>
    <t>CCI-003170</t>
  </si>
  <si>
    <t>CCI-003171; CCI-003172; CCI-003173; CCI-003174; CCI-003175; CCI-003176; CCI-003177; CCI-003178</t>
  </si>
  <si>
    <t>CCI-003179; CCI-003180</t>
  </si>
  <si>
    <t>CCI-003181; CCI-003182</t>
  </si>
  <si>
    <t>CCI-003183; CCI-003184; CCI-003185; CCI-003186</t>
  </si>
  <si>
    <t>CCI-003187; CCI-003188; CCI-003189</t>
  </si>
  <si>
    <t>CCI-003190; CCI-003191; CCI-003192</t>
  </si>
  <si>
    <t>CCI-003193</t>
  </si>
  <si>
    <t>CCI-003194; CCI-003195</t>
  </si>
  <si>
    <t>CCI-003196; CCI-003197</t>
  </si>
  <si>
    <t>CCI-000722; CCI-000723</t>
  </si>
  <si>
    <t>CCI-003198; CCI-003199</t>
  </si>
  <si>
    <t>CCI-003200</t>
  </si>
  <si>
    <t>CCI-003201; CCI-003202</t>
  </si>
  <si>
    <t>CCI-003203</t>
  </si>
  <si>
    <t>CCI-003205</t>
  </si>
  <si>
    <t>CCI-003206; CCI-003210</t>
  </si>
  <si>
    <t>CCI-003212; CCI-003213</t>
  </si>
  <si>
    <t>CCI-003214; CCI-003215</t>
  </si>
  <si>
    <t>CCI-003216; CCI-003217</t>
  </si>
  <si>
    <t>CCI-003218; CCI-003219; CCI-003220</t>
  </si>
  <si>
    <t>CCI-003221; CCI-003222; CCI-003223</t>
  </si>
  <si>
    <t>CCI-003224</t>
  </si>
  <si>
    <t>CCI-003225; CCI-003226; CCI-003227; CCI-003228</t>
  </si>
  <si>
    <t>CCI-003229; CCI-003230; CCI-003231; CCI-003232</t>
  </si>
  <si>
    <t>CCI-003233; CCI-003234; CCI-003235; CCI-003236; CCI-003237; CCI-003238; CCI-003239; CCI-003240; CCI-003241; CCI-003242; CCI-003243; CCI-003244; CCI-003245; CCI-003246</t>
  </si>
  <si>
    <t>CCI-003247; CCI-003248; CCI-003249; CCI-003250</t>
  </si>
  <si>
    <t>CCI-003251; CCI-003252</t>
  </si>
  <si>
    <t>CCI-003253; CCI-003254; CCI-003255</t>
  </si>
  <si>
    <t>CCI-003256; CCI-003257; CCI-003258; CCI-003259; CCI-003260; CCI-003261; CCI-003262; CCI-003263; CCI-003264; CCI-003265; CCI-003266; CCI-003267; CCI-003268; CCI-003269; CCI-003270; CCI-003271</t>
  </si>
  <si>
    <t>CCI-003272; CCI-003273</t>
  </si>
  <si>
    <t>CCI-003274</t>
  </si>
  <si>
    <t>CCI-003275; CCI-003276; CCI-003277; CCI-003278; CCI-003279; CCI-003280</t>
  </si>
  <si>
    <t>CCI-003281; CCI-003282</t>
  </si>
  <si>
    <t>CCI-003283; CCI-003284; CCI-003285; CCI-003286; CCI-003287; CCI-003288</t>
  </si>
  <si>
    <t>CCI-003289</t>
  </si>
  <si>
    <t>CCI-003290</t>
  </si>
  <si>
    <t>CCI-003291; CCI-003292</t>
  </si>
  <si>
    <t>CCI-003293; CCI-003294; CCI-003295; CCI-003296; CCI-003297</t>
  </si>
  <si>
    <t>CCI-003298; CCI-003299; CCI-003300</t>
  </si>
  <si>
    <t>CCI-003301; CCI-003303; CCI-003304; CCI-003305; CCI-003306; CCI-003307</t>
  </si>
  <si>
    <t>CCI-003308; CCI-003309; CCI-003310; CCI-003311; CCI-003312; CCI-003313; CCI-003314; CCI-003315; CCI-003316; CCI-003317; CCI-003318; CCI-003319; CCI-003320</t>
  </si>
  <si>
    <t>CCI-003321; CCI-003322; CCI-003323; CCI-003324; CCI-003325; CCI-003326; CCI-003327; CCI-003328; CCI-003329; CCI-003330; CCI-003331; CCI-003332; CCI-003333</t>
  </si>
  <si>
    <t>CCI-003334; CCI-003335; CCI-003336; CCI-003337; CCI-003338; CCI-003339</t>
  </si>
  <si>
    <t>CCI-003340; CCI-003341; CCI-003342</t>
  </si>
  <si>
    <t>CCI-003343; CCI-003344; CCI-003345</t>
  </si>
  <si>
    <t>CCI-003346</t>
  </si>
  <si>
    <t>CCI-003347; CCI-003348; CCI-003349; CCI-003350; CCI-003351</t>
  </si>
  <si>
    <t>CCI-003352; CCI-003353; CCI-003354; CCI-003355</t>
  </si>
  <si>
    <t>CCI-003356; CCI-003357; CCI-003358; CCI-003359; CCI-003360; CCI-003361; CCI-003362; CCI-003363; CCI-003364; CCI-003365; CCI-003366</t>
  </si>
  <si>
    <t>CCI-003367; CCI-003368</t>
  </si>
  <si>
    <t>CCI-003369; CCI-003370; CCI-003371</t>
  </si>
  <si>
    <t>CCI-003390; CCI-003391</t>
  </si>
  <si>
    <t>CCI-003388; CCI-003389</t>
  </si>
  <si>
    <t>CCI-003386; CCI-003387</t>
  </si>
  <si>
    <t>CCI-003384; CCI-003383; CCI-003385; CCI-003381; CCI-003382</t>
  </si>
  <si>
    <t>CCI-003377; CCI-003378; CCI-003379; CCI-003380</t>
  </si>
  <si>
    <t>CCI-003376; CCI-003374; CCI-003375</t>
  </si>
  <si>
    <t>CCI-003372; CCI-003373</t>
  </si>
  <si>
    <t>CCI-000073; CCI-002985; CCI-002986; CCI-001680; CCI-002984; CCI-002987; CCI-002988; CCI-000074; CCI-000075; CCI-000076; CCI-000077; CCI-002989; CCI-002990</t>
  </si>
  <si>
    <t>CCI-000078</t>
  </si>
  <si>
    <t>CCI-000080; CCI-000081; CCI-000141</t>
  </si>
  <si>
    <t>CCI-000142; CCI-002991; CCI-000170; CCI-002992; CCI-002993</t>
  </si>
  <si>
    <t>CCI-000207</t>
  </si>
  <si>
    <t>CCI-000209; CCI-000210; CCI-000211</t>
  </si>
  <si>
    <t>CCI-000212</t>
  </si>
  <si>
    <t>CCI-000216; CCI-001640</t>
  </si>
  <si>
    <t>CCI-000227; CCI-000228; CCI-002994; CCI-002995</t>
  </si>
  <si>
    <t>CCI-000229; CCI-000230; CCI-000231; CCI-000233; CCI-000234</t>
  </si>
  <si>
    <t>CCI-000235; CCI-000236</t>
  </si>
  <si>
    <t>CCI-002996</t>
  </si>
  <si>
    <t>CCI-002997</t>
  </si>
  <si>
    <t>CCI-002998; CCI-002999; CCI-003000; CCI-003001; CCI-003002; CCI-003003; CCI-003004; CCI-003005; CCI-003006; CCI-003007; CCI-003008; CCI-003009</t>
  </si>
  <si>
    <t>CCI-003010; CCI-003011; CCI-003012</t>
  </si>
  <si>
    <t>CCI-003013</t>
  </si>
  <si>
    <t>AC-1.1; AC-1.2; AC-1.3; AC-1.4; AC-1.5; AC-1.6; AC-1.7; AC-1.8; AC-1.9; AC-1.10; AC-1.11; AC-1.12</t>
  </si>
  <si>
    <t>AC-2.1; AC-2.2; AC-2.3; AC-2.4; AC-2.5; AC-2.6; AC-2.7; AC-2.8; AC-2.9; AC-2.10; AC-2.11; AC-2.12; AC-2.13; AC-2.14; AC-2.15; AC-2.16; AC-2.17; AC-2.18; AC-2.19; AC-2.20; AC-2.21; AC-2.22; AC-2.23; AC-2.24</t>
  </si>
  <si>
    <t>AC-2(1).1</t>
  </si>
  <si>
    <t>AC-2(2).1; AC-2(2).2; AC-2(2).3; AC-2(2).4</t>
  </si>
  <si>
    <t>AC-2(3).1; AC-2(3).2</t>
  </si>
  <si>
    <t>AC-2(4).1; AC-2(4).2; AC-2(4).3; AC-2(4).4; AC-2(4).5; AC-2(4).6; AC-2(4).7; AC-2(4).8; AC-2(4).9; AC-2(4).10; AC-2(4).11</t>
  </si>
  <si>
    <t>AC-2(5).1; AC-2(5).2; AC-2(5).3</t>
  </si>
  <si>
    <t>AC-2(6).1; AC-2(6).2</t>
  </si>
  <si>
    <t>AC-2(7).1; AC-2(7).2; AC-2(7).3; AC-2(7).4; AC-2(7).5</t>
  </si>
  <si>
    <t>AC-2(8).1; AC-2(8).2</t>
  </si>
  <si>
    <t>AC-2(9).1; AC-2(9).2</t>
  </si>
  <si>
    <t>AC-2(10).1</t>
  </si>
  <si>
    <t>AC-2(11).1; AC-2(11).2; AC-2(11).3</t>
  </si>
  <si>
    <t>AC-2(12).1; AC-2(12).2; AC-2(12).3; AC-2(12).4</t>
  </si>
  <si>
    <t>AC-2(13).1; AC-2(13).2</t>
  </si>
  <si>
    <t>AC-3.1</t>
  </si>
  <si>
    <t>AC-3(2).1; AC-3(2).2; AC-3(2).3</t>
  </si>
  <si>
    <t>AC-3(3).1; AC-3(3).2; AC-3(3).3; AC-3(3).4; AC-3(3).5; AC-3(3).6; AC-3(3).7; AC-3(3).8; AC-3(3).9; AC-3(3).10; AC-3(3).11; AC-3(3).12</t>
  </si>
  <si>
    <t>AC-3(4).1; AC-3(4).2; AC-3(4).3</t>
  </si>
  <si>
    <t>AC-3(5).1; AC-3(5).2</t>
  </si>
  <si>
    <t>AC-3(7).1; AC-3(7).2; AC-3(7).3; AC-3(7).4; AC-3(7).5; AC-3(7).6; AC-3(7).7</t>
  </si>
  <si>
    <t>AC-3(8).1; AC-3(8).2; AC-3(8).3</t>
  </si>
  <si>
    <t>AC-3(9).1; AC-3(9).2; AC-3(9).3; AC-3(9).4; AC-3(9).5</t>
  </si>
  <si>
    <t>AC-3(10).1; AC-3(10).2</t>
  </si>
  <si>
    <t>AC-4.1; AC-4.2; AC-4.3; AC-4.4; AC-4.5; AC-4.6</t>
  </si>
  <si>
    <t>AC-4(1).1; AC-4(1).2; AC-4(1).3; AC-4(1).4</t>
  </si>
  <si>
    <t>AC-4(2).1; AC-4(2).2</t>
  </si>
  <si>
    <t>AC-4(3).1; AC-4(3).2</t>
  </si>
  <si>
    <t>AC-4(4).1; AC-4(4).2</t>
  </si>
  <si>
    <t>AC-4(5).1; AC-4(5).2</t>
  </si>
  <si>
    <t>AC-4(6).1; AC-4(6).2</t>
  </si>
  <si>
    <t>AC-4(7).1; AC-4(7).2</t>
  </si>
  <si>
    <t>AC-4(8).1; AC-4(8).2; AC-4(8).3</t>
  </si>
  <si>
    <t>AC-4(9).1; AC-4(9).2; AC-4(9).3</t>
  </si>
  <si>
    <t>AC-4(10).1; AC-4(10).2; AC-4(10).3</t>
  </si>
  <si>
    <t>AC-4(11).1; AC-4(11).2</t>
  </si>
  <si>
    <t>AC-4(12).1; AC-4(12).2</t>
  </si>
  <si>
    <t>AC-4(13).1; AC-4(13).2</t>
  </si>
  <si>
    <t>AC-4(14).1; AC-4(14).2</t>
  </si>
  <si>
    <t>AC-4(15).1; AC-4(15).2; AC-4(15).3; AC-4(15).4</t>
  </si>
  <si>
    <t>AC-4(17).1; AC-4(17).2</t>
  </si>
  <si>
    <t>AC-4(18).1; AC-4(18).2</t>
  </si>
  <si>
    <t>AC-4(19).1</t>
  </si>
  <si>
    <t>AC-4(20).1; AC-4(20).2; AC-4(20).3</t>
  </si>
  <si>
    <t>AC-4(21).1; AC-4(21).2; AC-4(21).3</t>
  </si>
  <si>
    <t>AC-4(22).1</t>
  </si>
  <si>
    <t>AC-5.1; AC-5.2; AC-5.3; AC-5.4</t>
  </si>
  <si>
    <t>AC-6.1</t>
  </si>
  <si>
    <t>AC-6(1).1; AC-6(1).2; AC-6(1).3; AC-6(1).4</t>
  </si>
  <si>
    <t>AC-6(2).1; AC-6(2).2</t>
  </si>
  <si>
    <t>AC-6(3).1; AC-6(3).2; AC-6(3).3; AC-6(3).4</t>
  </si>
  <si>
    <t>AC-6(4).1</t>
  </si>
  <si>
    <t>AC-6(5).1; AC-6(5).2</t>
  </si>
  <si>
    <t>AC-6(6).1</t>
  </si>
  <si>
    <t>AC-6(7).1; AC-6(7).2; AC-6(7).3; AC-6(7).4</t>
  </si>
  <si>
    <t>AC-6(8).1; AC-6(8).2</t>
  </si>
  <si>
    <t>AC-6(9).1</t>
  </si>
  <si>
    <t>AC-6(10).1</t>
  </si>
  <si>
    <t>AC-7.1; AC-7.2; AC-7.3; AC-7.4; AC-7.5; AC-7.6</t>
  </si>
  <si>
    <t>AC-7(2).1; AC-7(2).2; AC-7(2).3; AC-7(2).4</t>
  </si>
  <si>
    <t>AC-8.1; AC-8.2; AC-8.3; AC-8.4; AC-8.5; AC-8.6; AC-8.7; AC-8.8; AC-8.9; AC-8.10; AC-8.11; AC-8.12; AC-8.13</t>
  </si>
  <si>
    <t>AC-9.1</t>
  </si>
  <si>
    <t>AC-9(1).1</t>
  </si>
  <si>
    <t>AC-9(2).1; AC-9(2).2; AC-9(2).3; AC-9(2).4</t>
  </si>
  <si>
    <t>AC-9(3).1; AC-9(3).2; AC-9(3).3</t>
  </si>
  <si>
    <t>AC-9(4).1; AC-9(4).2</t>
  </si>
  <si>
    <t>AC-10.1; AC-10.2; AC-10.3</t>
  </si>
  <si>
    <t>AC-11.1; AC-11.2; AC-11.3; AC-11.4</t>
  </si>
  <si>
    <t>AC-11(1).1</t>
  </si>
  <si>
    <t>AC-12.1; AC-12.2</t>
  </si>
  <si>
    <t>AC-12(1).1; AC-12(1).2; AC-12(1).3</t>
  </si>
  <si>
    <t>AC-14.1; AC-14.2</t>
  </si>
  <si>
    <t>AC-16.1; AC-16.2; AC-16.3; AC-16.4; AC-16.5; AC-16.6; AC-16.7; AC-16.8; AC-16.9; AC-16.10; AC-16.11; AC-16.12; AC-16.13; AC-16.14; AC-16.15; AC-16.16</t>
  </si>
  <si>
    <t>AC-16(1).1; AC-16(1).2; AC-16(1).3; AC-16(1).4; AC-16(1).5</t>
  </si>
  <si>
    <t>AC-16(2).1; AC-16(2).2; AC-16(2).3; AC-16(2).4</t>
  </si>
  <si>
    <t>AC-16(3).1; AC-16(3).2; AC-16(3).3; AC-16(3).4; AC-16(3).5; AC-16(3).6; AC-16(3).7</t>
  </si>
  <si>
    <t>AC-16(4).1; AC-16(4).2; AC-16(4).3; AC-16(4).4; AC-16(4).5; AC-16(4).6; AC-16(4).7</t>
  </si>
  <si>
    <t>AC-16(5).1; AC-16(5).2; AC-16(5).3</t>
  </si>
  <si>
    <t>AC-16(6).1; AC-16(6).2; AC-16(6).3; AC-16(6).4; AC-16(6).5; AC-16(6).6; AC-16(6).7; AC-16(6).8</t>
  </si>
  <si>
    <t>AC-16(7).1</t>
  </si>
  <si>
    <t>AC-16(8).1; AC-16(8).2; AC-16(8).3</t>
  </si>
  <si>
    <t>AC-16(9).1; AC-16(9).2</t>
  </si>
  <si>
    <t>AC-16(10).1; AC-16(10).2; AC-16(10).3; AC-16(10).4; AC-16(10).5</t>
  </si>
  <si>
    <t>AC-17.1; AC-17.2; AC-17.3; AC-17.4; AC-17.5</t>
  </si>
  <si>
    <t>AC-17(1).1; AC-17(1).2</t>
  </si>
  <si>
    <t>AC-17(2).1; AC-17(2).2</t>
  </si>
  <si>
    <t>AC-17(3).1; AC-17(3).2; AC-17(3).3</t>
  </si>
  <si>
    <t>AC-17(4).1; AC-17(4).2; AC-17(4).3; AC-17(4).4; AC-17(4).5; AC-17(4).6</t>
  </si>
  <si>
    <t>AC-17(6).1</t>
  </si>
  <si>
    <t>AC-17(9).1; AC-17(9).2</t>
  </si>
  <si>
    <t>AC-18.1; AC-18.2; AC-18.3; AC-18.4</t>
  </si>
  <si>
    <t>AC-18(1).1; AC-18(1).2</t>
  </si>
  <si>
    <t>AC-18(3).1</t>
  </si>
  <si>
    <t>AC-18(4).1</t>
  </si>
  <si>
    <t>AC-18(5).1</t>
  </si>
  <si>
    <t>AC-19.1; AC-19.2; AC-19.3; AC-19.4; AC-19.5</t>
  </si>
  <si>
    <t>AC-19(4).1; AC-19(4).2; AC-19(4).3; AC-19(4).4; AC-19(4).5; AC-19(4).6; AC-19(4).7; AC-19(4).8; AC-19(4).9</t>
  </si>
  <si>
    <t>AC-19(5).1; AC-19(5).2; AC-19(5).3</t>
  </si>
  <si>
    <t>AC-20.1; AC-20.2</t>
  </si>
  <si>
    <t>AC-20(1).1; AC-20(1).2; AC-20(1).3; AC-20(1).4; AC-20(1).5</t>
  </si>
  <si>
    <t>AC-20(2).1</t>
  </si>
  <si>
    <t>AC-20(3).1</t>
  </si>
  <si>
    <t>AC-20(4).1; AC-20(4).2</t>
  </si>
  <si>
    <t>AC-21.1; AC-21.2; AC-21.3; AC-21.4</t>
  </si>
  <si>
    <t>AC-21(1).1</t>
  </si>
  <si>
    <t>AC-21(2).1; AC-21(2).2</t>
  </si>
  <si>
    <t>AC-22.1; AC-22.2; AC-22.3; AC-22.4; AC-22.5; AC-22.6</t>
  </si>
  <si>
    <t>AC-23.1; AC-23.2; AC-23.3; AC-23.4; AC-23.5</t>
  </si>
  <si>
    <t>AC-24.1; AC-24.2</t>
  </si>
  <si>
    <t>AC-24(1).1; AC-24(1).2; AC-24(1).3; AC-24(1).4</t>
  </si>
  <si>
    <t>AC-24(2).1; AC-24(2).2</t>
  </si>
  <si>
    <t>AC-25.1; AC-25.2; AC-25.3; AC-25.4</t>
  </si>
  <si>
    <t>AT-1.1; AT-1.2; AT-1.3; AT-1.4; AT-1.5; AT-1.6; AT-1.7; AT-1.8; AT-1.9; AT-1.10</t>
  </si>
  <si>
    <t>AT-2.1; AT-2.2; AT-2.3; AT-2.4</t>
  </si>
  <si>
    <t>AT-2(1).1</t>
  </si>
  <si>
    <t>AT-2(2).1</t>
  </si>
  <si>
    <t>AT-3.1; AT-3.2; AT-3.3; AT-3.4</t>
  </si>
  <si>
    <t>AT-3(1).1; AT-3(1).2; AT-3(1).3; AT-3(1).4</t>
  </si>
  <si>
    <t>AT-3(2).1; AT-3(2).2; AT-3(2).3; AT-3(2).4</t>
  </si>
  <si>
    <t>AT-3(3).1</t>
  </si>
  <si>
    <t>AT-3(4).1; AT-3(4).2</t>
  </si>
  <si>
    <t>AT-4.1; AT-4.2; AT-4.3; AT-4.4</t>
  </si>
  <si>
    <t>AU-1.1; AU-1.2; AU-1.3; AU-1.4; AU-1.5; AU-1.6; AU-1.7; AU-1.8; AU-1.9; AU-1.10</t>
  </si>
  <si>
    <t>AU-2.1; AU-2.2; AU-2.3; AU-2.4; AU-2.5; AU-2.6; AU-2.7</t>
  </si>
  <si>
    <t>AU-2(3).1; AU-2(3).2</t>
  </si>
  <si>
    <t>AU-2(4).1</t>
  </si>
  <si>
    <t>AU-3.1; AU-3.2; AU-3.3; AU-3.4; AU-3.5; AU-3.6</t>
  </si>
  <si>
    <t>AU-3(1).1; AU-3(1).2</t>
  </si>
  <si>
    <t>AU-3(2).1; AU-3(2).2; AU-3(2).3</t>
  </si>
  <si>
    <t>AU-4.1; AU-4.2</t>
  </si>
  <si>
    <t>AU-4(1).1; AU-4(1).2</t>
  </si>
  <si>
    <t>AU-5.1; AU-5.2; AU-5.3; AU-5.4</t>
  </si>
  <si>
    <t>AU-5(1).1; AU-5(1).2; AU-5(1).3; AU-5(1).4</t>
  </si>
  <si>
    <t>AU-5(2).1; AU-5(2).2; AU-5(2).3; AU-5(2).4</t>
  </si>
  <si>
    <t>AU-5(3).1; AU-5(3).2; AU-5(3).3; AU-5(3).4</t>
  </si>
  <si>
    <t>AU-5(4).1; AU-5(4).2; AU-5(4).3</t>
  </si>
  <si>
    <t>AU-6.1; AU-6.2; AU-6.3; AU-6.4; AU-6.5</t>
  </si>
  <si>
    <t>AU-6(1).1; AU-6(1).2</t>
  </si>
  <si>
    <t>AU-6(3).1</t>
  </si>
  <si>
    <t>AU-6(4).1</t>
  </si>
  <si>
    <t>AU-6(5).1; AU-6(5).2</t>
  </si>
  <si>
    <t>AU-6(6).1</t>
  </si>
  <si>
    <t>AU-6(7).1; AU-6(7).2</t>
  </si>
  <si>
    <t>AU-6(8).1</t>
  </si>
  <si>
    <t>AU-6(9).1</t>
  </si>
  <si>
    <t>AU-6(10).1; AU-6(10).2</t>
  </si>
  <si>
    <t>AU-7.1; AU-7.2; AU-7.3; AU-7.4; AU-7.5; AU-7.6; AU-7.7; AU-7.8</t>
  </si>
  <si>
    <t>AU-7(1).1; AU-7(1).2</t>
  </si>
  <si>
    <t>AU-7(2).1; AU-7(2).2; AU-7(2).3; AU-7(2).4</t>
  </si>
  <si>
    <t>AU-8.1; AU-8.2; AU-8.3; AU-8.4</t>
  </si>
  <si>
    <t>AU-8(1).1; AU-8(1).2; AU-8(1).3; AU-8(1).4; AU-8(1).5</t>
  </si>
  <si>
    <t>AU-8(2).1</t>
  </si>
  <si>
    <t>AU-9.1; AU-9.2; AU-9.3; AU-9.4; AU-9.5; AU-9.6</t>
  </si>
  <si>
    <t>AU-9(1).1</t>
  </si>
  <si>
    <t>AU-9(2).1; AU-9(2).2; AU-9(2).3</t>
  </si>
  <si>
    <t>AU-9(3).1; AU-9(3).2</t>
  </si>
  <si>
    <t>AU-9(4).1; AU-9(4).2</t>
  </si>
  <si>
    <t>AU-9(5).1; AU-9(5).2</t>
  </si>
  <si>
    <t>AU-9(6).1; AU-9(6).2</t>
  </si>
  <si>
    <t>AU-10.1; AU-10.2</t>
  </si>
  <si>
    <t>AU-10(1).1; AU-10(1).2; AU-10(1).3</t>
  </si>
  <si>
    <t>AU-10(2).1; AU-10(2).2; AU-10(2).3; AU-10(2).4</t>
  </si>
  <si>
    <t>AU-10(3).1</t>
  </si>
  <si>
    <t>AU-10(4).1; AU-10(4).2; AU-10(4).3; AU-10(4).4</t>
  </si>
  <si>
    <t>AU-11.1; AU-11.2</t>
  </si>
  <si>
    <t>AU-11(1).1; AU-11(1).2</t>
  </si>
  <si>
    <t>AU-12.1; AU-12.2; AU-12.3; AU-12.4; AU-12.5</t>
  </si>
  <si>
    <t>AU-12(1).1; AU-12(1).2; AU-12(1).3</t>
  </si>
  <si>
    <t>AU-12(2).1</t>
  </si>
  <si>
    <t>AU-12(3).1; AU-12(3).2; AU-12(3).3; AU-12(3).4; AU-12(3).5</t>
  </si>
  <si>
    <t>AU-13.1; AU-13.2; AU-13.3</t>
  </si>
  <si>
    <t>AU-13(1).1</t>
  </si>
  <si>
    <t>AU-13(2).1; AU-13(2).2</t>
  </si>
  <si>
    <t>AU-14.1</t>
  </si>
  <si>
    <t>AU-14(1).1</t>
  </si>
  <si>
    <t>AU-14(2).1</t>
  </si>
  <si>
    <t>AU-14(3).1</t>
  </si>
  <si>
    <t>AU-15.1; AU-15.2</t>
  </si>
  <si>
    <t>AU-16.1; AU-16.2; AU-16.3</t>
  </si>
  <si>
    <t>AU-16(1).1</t>
  </si>
  <si>
    <t>AU-16(2).1; AU-16(2).2; AU-16(2).3</t>
  </si>
  <si>
    <t>CA-1.1; CA-1.2; CA-1.3; CA-1.4; CA-1.5; CA-1.6; CA-1.7; CA-1.8; CA-1.9; CA-1.10</t>
  </si>
  <si>
    <t>CA-2.1; CA-2.2; CA-2.3; CA-2.4; CA-2.5; CA-2.6; CA-2.7; CA-2.8; CA-2.9; CA-2.10</t>
  </si>
  <si>
    <t>CA-2(1).1; CA-2(1).2</t>
  </si>
  <si>
    <t>CA-2(2).1; CA-2(2).2; CA-2(2).3; CA-2(2).4; CA-2(2).5</t>
  </si>
  <si>
    <t>CA-2(3).1; CA-2(3).2; CA-2(3).3; CA-2(3).4</t>
  </si>
  <si>
    <t>CA-3.1; CA-3.2; CA-3.3; CA-3.4; CA-3.5; CA-3.6</t>
  </si>
  <si>
    <t>CA-3(1).1; CA-3(1).2; CA-3(1).3</t>
  </si>
  <si>
    <t>CA-3(2).1; CA-3(2).2</t>
  </si>
  <si>
    <t>CA-3(3).1; CA-3(3).2; CA-3(3).3</t>
  </si>
  <si>
    <t>CA-3(4).1; CA-3(4).2</t>
  </si>
  <si>
    <t>CA-3(5).1; CA-3(5).2; CA-3(5).3</t>
  </si>
  <si>
    <t>CA-5.1; CA-5.2; CA-5.3</t>
  </si>
  <si>
    <t>CA-5(1).1; CA-5(1).2; CA-5(1).3</t>
  </si>
  <si>
    <t>CA-6.1; CA-6.2; CA-6.3; CA-6.4</t>
  </si>
  <si>
    <t>CA-7.1; CA-7.2; CA-7.3; CA-7.4; CA-7.5; CA-7.6; CA-7.7; CA-7.8; CA-7.9; CA-7.10; CA-7.11</t>
  </si>
  <si>
    <t>CA-7(1).1; CA-7(1).2</t>
  </si>
  <si>
    <t>CA-7(3).1</t>
  </si>
  <si>
    <t>CA-8.1; CA-8.2</t>
  </si>
  <si>
    <t>CA-8(1).1</t>
  </si>
  <si>
    <t>CA-8(2).1; CA-8(2).2; CA-8(2).3</t>
  </si>
  <si>
    <t>CA-9.1; CA-9.2; CA-9.3; CA-9.4; CA-9.5</t>
  </si>
  <si>
    <t>CA-9(1).1</t>
  </si>
  <si>
    <t>CM-1.1; CM-1.2; CM-1.3; CM-1.4; CM-1.5; CM-1.6; CM-1.7; CM-1.8; CM-1.9; CM-1.10</t>
  </si>
  <si>
    <t>CM-2.1; CM-2.2; CM-2.3</t>
  </si>
  <si>
    <t>CM-2(1).1; CM-2(1).2; CM-2(1).3; CM-2(1).4; CM-2(1).5; CM-2(1).6</t>
  </si>
  <si>
    <t>CM-2(2).1; CM-2(2).2; CM-2(2).3; CM-2(2).4</t>
  </si>
  <si>
    <t>CM-2(3).1; CM-2(3).2</t>
  </si>
  <si>
    <t>CM-2(6).1; CM-2(6).2</t>
  </si>
  <si>
    <t>CM-2(7).1; CM-2(7).2; CM-2(7).3; CM-2(7).4; CM-2(7).5</t>
  </si>
  <si>
    <t>CM-3.1; CM-3.2; CM-3.3; CM-3.4; CM-3.5; CM-3.6; CM-3.7; CM-3.8; CM-3.9; CM-3.10; CM-3.11; CM-3.12</t>
  </si>
  <si>
    <t>CM-3(1).1; CM-3(1).2; CM-3(1).3; CM-3(1).4; CM-3(1).5; CM-3(1).6; CM-3(1).7; CM-3(1).8; CM-3(1).9</t>
  </si>
  <si>
    <t>CM-3(2).1; CM-3(2).2; CM-3(2).3</t>
  </si>
  <si>
    <t>CM-3(3).1; CM-3(3).2</t>
  </si>
  <si>
    <t>CM-3(4).1</t>
  </si>
  <si>
    <t>CM-3(5).1; CM-3(5).2</t>
  </si>
  <si>
    <t>CM-3(6).1; CM-3(6).2</t>
  </si>
  <si>
    <t>CM-4.1</t>
  </si>
  <si>
    <t>CM-4(1).1; CM-4(1).2</t>
  </si>
  <si>
    <t>CM-4(2).1; CM-4(2).2; CM-4(2).3</t>
  </si>
  <si>
    <t>CM-5.1; CM-5.2; CM-5.3; CM-5.4; CM-5.5; CM-5.6; CM-5.7; CM-5.8</t>
  </si>
  <si>
    <t>CM-5(1).1; CM-5(1).2</t>
  </si>
  <si>
    <t>CM-5(2).1; CM-5(2).2; CM-5(2).3; CM-5(2).4</t>
  </si>
  <si>
    <t>CM-5(3).1; CM-5(3).2; CM-5(3).3; CM-5(3).4</t>
  </si>
  <si>
    <t>CM-5(4).1; CM-5(4).2; CM-5(4).3; CM-5(4).4</t>
  </si>
  <si>
    <t>CM-5(5).1; CM-5(5).2; CM-5(5).3; CM-5(5).4; CM-5(5).5; CM-5(5).6</t>
  </si>
  <si>
    <t>CM-5(6).1</t>
  </si>
  <si>
    <t>CM-6.1; CM-6.2; CM-6.3; CM-6.4; CM-6.5; CM-6.6; CM-6.7; CM-6.8; CM-6.9; CM-6.10; CM-6.11; CM-6.12</t>
  </si>
  <si>
    <t>CM-6(1).1; CM-6(1).2; CM-6(1).3; CM-6(1).4</t>
  </si>
  <si>
    <t>CM-6(2).1; CM-6(2).2; CM-6(2).3</t>
  </si>
  <si>
    <t>CM-7.1; CM-7.2; CM-7.3</t>
  </si>
  <si>
    <t>CM-7(1).1; CM-7(1).2; CM-7(1).3; CM-7(1).4</t>
  </si>
  <si>
    <t>CM-7(2).1; CM-7(2).2; CM-7(2).3</t>
  </si>
  <si>
    <t>CM-7(3).1; CM-7(3).2</t>
  </si>
  <si>
    <t>CM-7(4).1; CM-7(4).2; CM-7(4).3; CM-7(4).4; CM-7(4).5</t>
  </si>
  <si>
    <t>CM-7(5).1; CM-7(5).2; CM-7(5).3; CM-7(5).4; CM-7(5).5</t>
  </si>
  <si>
    <t>CM-8.1; CM-8.2; CM-8.3; CM-8.4; CM-8.5; CM-8.6; CM-8.7; CM-8.8; CM-8.9; CM-8.10; CM-8.11</t>
  </si>
  <si>
    <t>CM-8(1).1; CM-8(1).2; CM-8(1).3</t>
  </si>
  <si>
    <t>CM-8(2).1; CM-8(2).2; CM-8(2).3; CM-8(2).4</t>
  </si>
  <si>
    <t>CM-8(3).1; CM-8(3).2; CM-8(3).3; CM-8(3).4</t>
  </si>
  <si>
    <t>CM-8(4).1</t>
  </si>
  <si>
    <t>CM-8(5).1</t>
  </si>
  <si>
    <t>CM-8(6).1</t>
  </si>
  <si>
    <t>CM-8(7).1</t>
  </si>
  <si>
    <t>CM-8(8).1</t>
  </si>
  <si>
    <t>CM-8(9).1; CM-8(9).2; CM-8(9).3</t>
  </si>
  <si>
    <t>CM-9.1; CM-9.2; CM-9.3; CM-9.4; CM-9.5; CM-9.6; CM-9.7; CM-9.8; CM-9.9; CM-9.10; CM-9.11; CM-9.12; CM-9.13; CM-9.14; CM-9.15; CM-9.16; CM-9.17; CM-9.18</t>
  </si>
  <si>
    <t>CM-9(1).1</t>
  </si>
  <si>
    <t>CM-10.1; CM-10.2; CM-10.3; CM-10.4; CM-10.5; CM-10.6; CM-10.7; CM-10.8; CM-10.9; CM-10.10</t>
  </si>
  <si>
    <t>CM-10(1).1; CM-10(1).2</t>
  </si>
  <si>
    <t>CM-11.1; CM-11.2; CM-11.3; CM-11.4; CM-11.5; CM-11.6</t>
  </si>
  <si>
    <t>CM-11(1).1; CM-11(1).2</t>
  </si>
  <si>
    <t>CM-11(2).1</t>
  </si>
  <si>
    <t>CP-1.1; CP-1.2; CP-1.3; CP-1.4; CP-1.5; CP-1.6; CP-1.7; CP-1.8; CP-1.9; CP-1.10</t>
  </si>
  <si>
    <t>CP-2.1; CP-2.2; CP-2.3; CP-2.4; CP-2.5; CP-2.6; CP-2.7; CP-2.8; CP-2.9; CP-2.10; CP-2.11; CP-2.12; CP-2.13; CP-2.14; CP-2.15; CP-2.16; CP-2.17; CP-2.18; CP-2.19; CP-2.20; CP-2.21; CP-2.22; CP-2.23; CP-2.24; CP-2.25; CP-2.26; CP-2.27; CP-2.28</t>
  </si>
  <si>
    <t>CP-2(1).1</t>
  </si>
  <si>
    <t>CP-2(2).1; CP-2(2).2; CP-2(2).3</t>
  </si>
  <si>
    <t>CP-2(3).1; CP-2(3).2; CP-2(3).3; CP-2(3).4</t>
  </si>
  <si>
    <t>CP-2(4).1; CP-2(4).2; CP-2(4).3; CP-2(4).4</t>
  </si>
  <si>
    <t>CP-2(5).1; CP-2(5).2; CP-2(5).3; CP-2(5).4</t>
  </si>
  <si>
    <t>CP-2(6).1; CP-2(6).2; CP-2(6).3; CP-2(6).4</t>
  </si>
  <si>
    <t>CP-2(7).1</t>
  </si>
  <si>
    <t>CP-2(8).1; CP-2(8).2</t>
  </si>
  <si>
    <t>CP-3.1; CP-3.2; CP-3.3; CP-3.4; CP-3.5</t>
  </si>
  <si>
    <t>CP-3(1).1</t>
  </si>
  <si>
    <t>CP-3(2).1</t>
  </si>
  <si>
    <t>CP-4.1; CP-4.2; CP-4.3; CP-4.4; CP-4.5</t>
  </si>
  <si>
    <t>CP-4(1).1</t>
  </si>
  <si>
    <t>CP-4(2).1; CP-4(2).2</t>
  </si>
  <si>
    <t>CP-4(3).1</t>
  </si>
  <si>
    <t>CP-4(4).1</t>
  </si>
  <si>
    <t>CP-6.1; CP-6.2</t>
  </si>
  <si>
    <t>CP-6(1).1</t>
  </si>
  <si>
    <t>CP-6(2).1</t>
  </si>
  <si>
    <t>CP-6(3).1; CP-6(3).2</t>
  </si>
  <si>
    <t>CP-7.1; CP-7.2; CP-7.3; CP-7.4; CP-7.5; CP-7.6</t>
  </si>
  <si>
    <t>CP-7(1).1</t>
  </si>
  <si>
    <t>CP-7(2).1; CP-7(2).2</t>
  </si>
  <si>
    <t>CP-7(3).1</t>
  </si>
  <si>
    <t>CP-7(4).1; CP-7(4).2</t>
  </si>
  <si>
    <t>CP-7(6).1; CP-7(6).2</t>
  </si>
  <si>
    <t>CP-8(1).1; CP-8(1).2; CP-8(1).3; CP-8(1).4</t>
  </si>
  <si>
    <t>CP-8(2).1</t>
  </si>
  <si>
    <t>CP-8(3).1</t>
  </si>
  <si>
    <t>CP-8(4).1; CP-8(4).2; CP-8(4).3; CP-8(4).4; CP-8(4).5; CP-8(4).6; CP-8(4).7</t>
  </si>
  <si>
    <t>CP-8(5).1; CP-8(5).2</t>
  </si>
  <si>
    <t>CP-9.1; CP-9.2; CP-9.3; CP-9.4; CP-9.5; CP-9.6; CP-9.7</t>
  </si>
  <si>
    <t>CP-9(1).1; CP-9(1).2</t>
  </si>
  <si>
    <t>CP-9(2).1</t>
  </si>
  <si>
    <t>CP-9(3).1; CP-9(3).2</t>
  </si>
  <si>
    <t>CP-9(5).1; CP-9(5).2</t>
  </si>
  <si>
    <t>CP-9(6).1; CP-9(6).2</t>
  </si>
  <si>
    <t>CP-9(7).1; CP-9(7).2</t>
  </si>
  <si>
    <t>CP-10.1; CP-10.2; CP-10.3</t>
  </si>
  <si>
    <t>CP-10(2).1</t>
  </si>
  <si>
    <t>CP-10(4).1; CP-10(4).2</t>
  </si>
  <si>
    <t>CP-10(6).1; CP-10(6).2; CP-10(6).3</t>
  </si>
  <si>
    <t>CP-11.1; CP-11.2</t>
  </si>
  <si>
    <t>CP-12.1; CP-12.2; CP-12.3</t>
  </si>
  <si>
    <t>CP-13.1; CP-13.2; CP-13.3</t>
  </si>
  <si>
    <t>IA-1.1; IA-1.2; IA-1.3; IA-1.4; IA-1.5; IA-1.6; IA-1.7; IA-1.8; IA-1.9; IA-1.10; IA-1.11</t>
  </si>
  <si>
    <t>IA-2.1</t>
  </si>
  <si>
    <t>IA-2(1).1</t>
  </si>
  <si>
    <t>IA-2(2).1</t>
  </si>
  <si>
    <t>IA-2(3).1</t>
  </si>
  <si>
    <t>IA-2(4).1</t>
  </si>
  <si>
    <t>IA-2(5).1</t>
  </si>
  <si>
    <t>IA-2(6).1; IA-2(6).2; IA-2(6).3</t>
  </si>
  <si>
    <t>IA-2(7).1; IA-2(7).2; IA-2(7).3</t>
  </si>
  <si>
    <t>IA-2(8).1</t>
  </si>
  <si>
    <t>IA-2(9).1</t>
  </si>
  <si>
    <t>IA-2(10).1; IA-2(10).2; IA-2(10).3; IA-2(10).4</t>
  </si>
  <si>
    <t>IA-2(11).1; IA-2(11).2; IA-2(11).3; IA-2(11).4; IA-2(11).5; IA-2(11).6</t>
  </si>
  <si>
    <t>IA-2(12).1; IA-2(12).2</t>
  </si>
  <si>
    <t>IA-2(13).1; IA-2(13).2; IA-2(13).3</t>
  </si>
  <si>
    <t>IA-3.1; IA-3.2; IA-3.3</t>
  </si>
  <si>
    <t>IA-3(1).1; IA-3(1).2</t>
  </si>
  <si>
    <t>IA-3(3).1; IA-3(3).2; IA-3(3).3; IA-3(3).4; IA-3(3).5</t>
  </si>
  <si>
    <t>IA-3(4).1; IA-3(4).2; IA-3(4).3; IA-3(4).4</t>
  </si>
  <si>
    <t>IA-4.1; IA-4.2; IA-4.3; IA-4.4; IA-4.5; IA-4.6; IA-4.7; IA-4.8</t>
  </si>
  <si>
    <t>IA-4(1).1</t>
  </si>
  <si>
    <t>IA-4(2).1</t>
  </si>
  <si>
    <t>IA-4(3).1</t>
  </si>
  <si>
    <t>IA-4(4).1; IA-4(4).2</t>
  </si>
  <si>
    <t>IA-4(5).1</t>
  </si>
  <si>
    <t>IA-4(6).1; IA-4(6).2</t>
  </si>
  <si>
    <t>IA-4(7).1</t>
  </si>
  <si>
    <t>IA-5.1; IA-5.2; IA-5.3; IA-5.4; IA-5.5; IA-5.6; IA-5.7; IA-5.8; IA-5.9; IA-5.10; IA-5.11; IA-5.12; IA-5.13; IA-5.14; IA-5.15; IA-5.16; IA-5.17; IA-5.18; IA-5.19; IA-5.20; IA-5.21; IA-5.22; IA-5.23</t>
  </si>
  <si>
    <t>IA-5(1).1; IA-5(1).2; IA-5(1).3; IA-5(1).4; IA-5(1).5; IA-5(1).6; IA-5(1).7; IA-5(1).8; IA-5(1).9; IA-5(1).10; IA-5(1).11; IA-5(1).12; IA-5(1).13; IA-5(1).14; IA-5(1).15; IA-5(1).16; IA-5(1).17; IA-5(1).18; IA-5(1).19; IA-5(1).20</t>
  </si>
  <si>
    <t>IA-5(2).1; IA-5(2).2; IA-5(2).3; IA-5(2).4</t>
  </si>
  <si>
    <t>IA-5(3).1; IA-5(3).2; IA-5(3).3; IA-5(3).4</t>
  </si>
  <si>
    <t>IA-5(4).1; IA-5(4).2</t>
  </si>
  <si>
    <t>IA-5(5).1</t>
  </si>
  <si>
    <t>IA-5(6).1</t>
  </si>
  <si>
    <t>IA-5(7).1; IA-5(7).2; IA-5(7).3</t>
  </si>
  <si>
    <t>IA-5(8).1; IA-5(8).2</t>
  </si>
  <si>
    <t>IA-5(9).1; IA-5(9).2</t>
  </si>
  <si>
    <t>IA-5(10).1</t>
  </si>
  <si>
    <t>IA-5(11).1; IA-5(11).2</t>
  </si>
  <si>
    <t>IA-5(12).1; IA-5(12).2</t>
  </si>
  <si>
    <t>IA-5(13).1; IA-5(13).2</t>
  </si>
  <si>
    <t>IA-5(14).1</t>
  </si>
  <si>
    <t>IA-5(15).1</t>
  </si>
  <si>
    <t>IA-6.1</t>
  </si>
  <si>
    <t>IA-7.1</t>
  </si>
  <si>
    <t>IA-8.1</t>
  </si>
  <si>
    <t>IA-8(1).1; IA-8(1).2</t>
  </si>
  <si>
    <t>IA-8(2).1</t>
  </si>
  <si>
    <t>IA-8(3).1; IA-8(3).2</t>
  </si>
  <si>
    <t>IA-8(4).1</t>
  </si>
  <si>
    <t>IA-8(5).1; IA-8(5).2</t>
  </si>
  <si>
    <t>IA-9.1; IA-9.2; IA-9.3; IA-9.4; IA-9.5; IA-9.6</t>
  </si>
  <si>
    <t>IA-9(1).1; IA-9(1).2; IA-9(1).3; IA-9(1).4; IA-9(1).5; IA-9(1).6</t>
  </si>
  <si>
    <t>IA-9(2).1; IA-9(2).2; IA-9(2).3; IA-9(2).4</t>
  </si>
  <si>
    <t>IA-10.1; IA-10.2; IA-10.3</t>
  </si>
  <si>
    <t>IA-11.1; IA-11.2; IA-11.3; IA-11.4</t>
  </si>
  <si>
    <t>IR-1.1; IR-1.2; IR-1.3; IR-1.4; IR-1.5; IR-1.6; IR-1.7; IR-1.8; IR-1.9; IR-1.10</t>
  </si>
  <si>
    <t>IR-2.1; IR-2.2; IR-2.3; IR-2.4; IR-2.5</t>
  </si>
  <si>
    <t>IR-2(1).1</t>
  </si>
  <si>
    <t>IR-2(2).1</t>
  </si>
  <si>
    <t>IR-3.1; IR-3.2; IR-3.3; IR-3.4</t>
  </si>
  <si>
    <t>IR-3(1).1</t>
  </si>
  <si>
    <t>IR-3(2).1</t>
  </si>
  <si>
    <t>IR-4.1; IR-4.2; IR-4.3; IR-4.4</t>
  </si>
  <si>
    <t>IR-4(1).1</t>
  </si>
  <si>
    <t>IR-4(10).1</t>
  </si>
  <si>
    <t>IR-4(2).1; IR-4(2).2</t>
  </si>
  <si>
    <t>IR-4(3).1; IR-4(3).2</t>
  </si>
  <si>
    <t>IR-4(5).1; IR-4(5).2</t>
  </si>
  <si>
    <t>IR-4(6).1</t>
  </si>
  <si>
    <t>IR-4(7).1; IR-4(7).2</t>
  </si>
  <si>
    <t>IR-4(8).1; IR-4(8).2; IR-4(8).3</t>
  </si>
  <si>
    <t>IR-4(9).1; IR-4(9).2</t>
  </si>
  <si>
    <t>IR-5.1</t>
  </si>
  <si>
    <t>IR-5(1).1; IR-5(1).2; IR-5(1).3</t>
  </si>
  <si>
    <t>IR-6.1; IR-6.2; IR-6.3; IR-6.4</t>
  </si>
  <si>
    <t>IR-6(1).1</t>
  </si>
  <si>
    <t>IR-6(2).1; IR-6(2).2</t>
  </si>
  <si>
    <t>IR-6(3).1</t>
  </si>
  <si>
    <t>IR-7.1</t>
  </si>
  <si>
    <t>IR-7(1).1</t>
  </si>
  <si>
    <t>IR-7(2).1; IR-7(2).2</t>
  </si>
  <si>
    <t>IR-8.1; IR-8.2; IR-8.3; IR-8.4; IR-8.5; IR-8.6; IR-8.7; IR-8.8; IR-8.9; IR-8.10; IR-8.11; IR-8.12; IR-8.13; IR-8.14; IR-8.15; IR-8.16; IR-8.17; IR-8.18</t>
  </si>
  <si>
    <t>IR-9.1; IR-9.2; IR-9.3; IR-9.4; IR-9.5; IR-9.6; IR-9.7; IR-9.8</t>
  </si>
  <si>
    <t>IR-9(1).1; IR-9(1).2</t>
  </si>
  <si>
    <t>IR-9(2).1; IR-9(2).2</t>
  </si>
  <si>
    <t>IR-9(3).1; IR-9(3).2</t>
  </si>
  <si>
    <t>IR-9(4).1; IR-9(4).2</t>
  </si>
  <si>
    <t>IR-10.1</t>
  </si>
  <si>
    <t>MA-1.1; MA-1.2; MA-1.3; MA-1.4; MA-1.5; MA-1.6; MA-1.7; MA-1.8; MA-1.9; MA-1.10</t>
  </si>
  <si>
    <t>MA-2.1; MA-2.2; MA-2.3; MA-2.4; MA-2.5; MA-2.6; MA-2.7; MA-2.8; MA-2.9; MA-2.10; MA-2.11; MA-2.12; MA-2.13; MA-2.14; MA-2.15</t>
  </si>
  <si>
    <t>MA-2(2).1; MA-2(2).2; MA-2(2).3; MA-2(2).4</t>
  </si>
  <si>
    <t>MA-3.1; MA-3.2; MA-3.3</t>
  </si>
  <si>
    <t>MA-3(1).1</t>
  </si>
  <si>
    <t>MA-3(2).1</t>
  </si>
  <si>
    <t>MA-3(3).1; MA-3(3).2</t>
  </si>
  <si>
    <t>MA-3(4),1</t>
  </si>
  <si>
    <t>MA-4.1; MA-4.2; MA-4.3; MA-4.4; MA-4.5; MA-4.6</t>
  </si>
  <si>
    <t>MA-4(1).1; MA-4(1).2; MA-4(1).3</t>
  </si>
  <si>
    <t>MA-4(2).1</t>
  </si>
  <si>
    <t>MA-4(3).1; MA-4(3).2; MA-4(3).3</t>
  </si>
  <si>
    <t>MA-4(4).1; MA-4(4).2; MA-4(4).3</t>
  </si>
  <si>
    <t>MA-4(5).1; MA-4(5).2; MA-4(5).3; MA-4(5).4</t>
  </si>
  <si>
    <t>MA-4(6).1; MA-4(6).2</t>
  </si>
  <si>
    <t>MA-4(7).1</t>
  </si>
  <si>
    <t>MA-5.1; MA-5.2; MA-5.3; MA-5.4</t>
  </si>
  <si>
    <t>MA-5(1).1; MA-5(1).2; MA-5(1).3; MA-5(1).4</t>
  </si>
  <si>
    <t>MA-5(2).1</t>
  </si>
  <si>
    <t>MA-5(3).1</t>
  </si>
  <si>
    <t>MA-5(4).1; MA-5(4).2</t>
  </si>
  <si>
    <t>MA-5(5).1</t>
  </si>
  <si>
    <t>MA-6.1; MA-6.2; MA-6.3</t>
  </si>
  <si>
    <t>MA-6(1).1; MA-6(1).2; MA-6(1).3</t>
  </si>
  <si>
    <t>MA-6(2).1; MA-6(2).2; MA-6(2).3</t>
  </si>
  <si>
    <t>MA-6(3).1</t>
  </si>
  <si>
    <t>MP-1.1; MP-1.2; MP-1.3; MP-1.4; MP-1.5; MP-1.6; MP-1.7; MP-1.8; MP-1.9</t>
  </si>
  <si>
    <t>MP-2.1; MP-2.2; MP-2.3</t>
  </si>
  <si>
    <t>MP-3.1; MP-3.2; MP-3.3; MP-3.4</t>
  </si>
  <si>
    <t>MP-4.1; MP-4.2; MP-4.3; MP-4.4</t>
  </si>
  <si>
    <t>MP-4(2).1; MP-4(2).2</t>
  </si>
  <si>
    <t>MP-5.1; MP-5.2; MP-5.3; MP-5.4; MP-5.5; MP-5.6</t>
  </si>
  <si>
    <t>MP-5(3).1</t>
  </si>
  <si>
    <t>MP-5(4).1</t>
  </si>
  <si>
    <t>MP-6.1; MP-6.2; MP-6.3; MP-6.4</t>
  </si>
  <si>
    <t>MP-6(1).1; MP-6(1).2; MP-6(1).3; MP-6(1).4; MP-6(1).5; MP-6(1).6</t>
  </si>
  <si>
    <t>MP-6(2).1; MP-6(2).2</t>
  </si>
  <si>
    <t>MP-6(3).1; MP-6(3).2</t>
  </si>
  <si>
    <t>MP-6(7).1; MP-6(7).2</t>
  </si>
  <si>
    <t>MP-6(8).1; MP-6(8).2; MP-6(8).3</t>
  </si>
  <si>
    <t>MP-7.1; MP-7.2; MP-7.3; MP-7.4</t>
  </si>
  <si>
    <t>MP-7(1).1</t>
  </si>
  <si>
    <t>MP-7(2).1</t>
  </si>
  <si>
    <t>MP-8.1; MP-8.2; MP-8.3; MP-8.4; MP-8.5</t>
  </si>
  <si>
    <t>MP-8(1).1</t>
  </si>
  <si>
    <t>MP-8(2).1; MP-8(2).2; MP-8(2).3; MP-8(2).4</t>
  </si>
  <si>
    <t>MP-8(3).1; MP-8(3).2</t>
  </si>
  <si>
    <t>MP-8(4).1</t>
  </si>
  <si>
    <t>RA-1.1; RA-1.2; RA-1.3; RA-1.4; RA-1.5; RA-1.6; RA-1.7; RA-1.8; RA-1.9; RA-1.10</t>
  </si>
  <si>
    <t>RA-2.1; RA-2.2; RA-2.3</t>
  </si>
  <si>
    <t>RA-3.1; RA-3.2; RA-3.3; RA-3.4; RA-3.5; RA-3.6; RA-3.7; RA-3.8; RA-3.9</t>
  </si>
  <si>
    <t>RA-5.1; RA-5.2; RA-5.3; RA-5.4; RA-5.5; RA-5.6; RA-5.7; RA-5.8; RA-5.9; RA-5.10; RA-5.11</t>
  </si>
  <si>
    <t>RA-5(1).1</t>
  </si>
  <si>
    <t>RA-5(2).1; RA-5(2).2</t>
  </si>
  <si>
    <t>RA-5(3).1</t>
  </si>
  <si>
    <t>RA-5(4).1; RA-5(4).2; RA-5(4).3</t>
  </si>
  <si>
    <t>RA-5(5).1; RA-5(5).2; RA-5(5).3</t>
  </si>
  <si>
    <t>RA-5(6).1</t>
  </si>
  <si>
    <t>RA-5(8).1</t>
  </si>
  <si>
    <t>RA-5(10).1</t>
  </si>
  <si>
    <t>RA-6.1; RA-6.2; RA-6.3; RA-6.4</t>
  </si>
  <si>
    <t>SC-1.1; SC-1.2; SC-1.3; SC-1.4; SC-1.5; SC-1.6; SC-1.7; SC-1.8; SC-1.9; SC-1.10; SC-1.11; SC-1.12</t>
  </si>
  <si>
    <t>SC-2.1</t>
  </si>
  <si>
    <t>SC-2(1).1</t>
  </si>
  <si>
    <t>SC-3.1</t>
  </si>
  <si>
    <t>SC-3(1).1</t>
  </si>
  <si>
    <t>SC-3(2).1</t>
  </si>
  <si>
    <t>SC-3(3).1</t>
  </si>
  <si>
    <t>SC-3(4).1</t>
  </si>
  <si>
    <t>SC-3(5).1</t>
  </si>
  <si>
    <t>SC-4.1</t>
  </si>
  <si>
    <t>SC-4(2).1; SC-4(2).2</t>
  </si>
  <si>
    <t>SC-5.1; SC-5.2; SC-5.3</t>
  </si>
  <si>
    <t>SC-5(1).1; SC-5(1).2</t>
  </si>
  <si>
    <t>SC-5(2).1</t>
  </si>
  <si>
    <t>SC-5(3).1; SC-5(3).2; SC-5(3).3; SC-5(3).4</t>
  </si>
  <si>
    <t>SC-6.1; SC-6.2; SC-6.3</t>
  </si>
  <si>
    <t>SC-7.1; SC-7.2; SC-7.3</t>
  </si>
  <si>
    <t>SC-7(10).1</t>
  </si>
  <si>
    <t>SC-7(11).1; SC-7(11).2; SC-7(11).3</t>
  </si>
  <si>
    <t>SC-7(12).1; SC-7(12).2; SC-7(12).3</t>
  </si>
  <si>
    <t>SC-7(13).1; SC-7(13).2</t>
  </si>
  <si>
    <t>SC-7(14).1; SC-7(14).2; SC-7(14).3</t>
  </si>
  <si>
    <t>SC-7(15).1</t>
  </si>
  <si>
    <t>SC-7(16).1</t>
  </si>
  <si>
    <t>SC-7(17).1</t>
  </si>
  <si>
    <t>SC-7(18).1</t>
  </si>
  <si>
    <t>SC-7(19).1; SC-7(19).2</t>
  </si>
  <si>
    <t>SC-7(20).1; SC-7(20).2</t>
  </si>
  <si>
    <t>SC-7(21).1; SC-7(21).2; SC-7(21).3</t>
  </si>
  <si>
    <t>SC-7(22).1</t>
  </si>
  <si>
    <t>SC-7(23).1</t>
  </si>
  <si>
    <t>SC-7(3).1</t>
  </si>
  <si>
    <t>SC-7(4).1; SC-7(4).2; SC-7(4).3; SC-7(4).4; SC-7(4).5; SC-7(4).6; SC-7(4).7</t>
  </si>
  <si>
    <t>SC-7(5).1</t>
  </si>
  <si>
    <t>SC-7(7).1</t>
  </si>
  <si>
    <t>SC-7(8).1; SC-7(8).2; SC-7(8).3</t>
  </si>
  <si>
    <t>SC-7(9).1; SC-7(9).2; SC-7(9).3</t>
  </si>
  <si>
    <t>SC-8(1).1; SC-8(1).2</t>
  </si>
  <si>
    <t>SC-8(2).1; SC-8(2).2</t>
  </si>
  <si>
    <t>SC-8(3).1; SC-8(3).2</t>
  </si>
  <si>
    <t>SC-8(4).1; SC-8(4).2</t>
  </si>
  <si>
    <t>SC-10.1; SC-10.2</t>
  </si>
  <si>
    <t>SC-11.1; SC-11.2</t>
  </si>
  <si>
    <t>SC-11(1).1</t>
  </si>
  <si>
    <t>SC-12.1; SC-12.2; SC-12.3; SC-12.4; SC-12.5; SC-12.6; SC-12.7; SC-12.8; SC-12.9; SC-12.10; SC-12.11; SC-12.12; SC-12.13; SC-12.14; SC-12.15</t>
  </si>
  <si>
    <t>SC-12(1).1</t>
  </si>
  <si>
    <t>SC-12(2).1; SC-12(2).2; SC-12(2).3</t>
  </si>
  <si>
    <t>SC-12(3).1; SC-12(3).2; SC-12(3).3</t>
  </si>
  <si>
    <t>SC-13.1; SC-13.2</t>
  </si>
  <si>
    <t>SC-15.1; SC-15.2; SC-15.3</t>
  </si>
  <si>
    <t>SC-15(1).1</t>
  </si>
  <si>
    <t>SC-15(3).1; SC-15(3).2; SC-15(3).3</t>
  </si>
  <si>
    <t>SC-15(4).1; SC-15(4).2</t>
  </si>
  <si>
    <t>SC-16.1; SC-16.2; SC-16.3</t>
  </si>
  <si>
    <t>SC-16(1).1</t>
  </si>
  <si>
    <t>SC-17.1; SC-17.2</t>
  </si>
  <si>
    <t>SC-18.1; SC-18.2; SC-18.3; SC-18.4; SC-18.5; SC-18.6</t>
  </si>
  <si>
    <t>SC-18(1).1; SC-18(1).2; SC-18(1).3; SC-18(1).4</t>
  </si>
  <si>
    <t>SC-18(2).1; SC-18(2).2; SC-18(2).3; SC-18(2).4</t>
  </si>
  <si>
    <t>SC-18(3).1; SC-18(3).2; SC-18(3).3</t>
  </si>
  <si>
    <t>SC-18(4).1; SC-18(4).2; SC-18(4).3; SC-18(4).4</t>
  </si>
  <si>
    <t>SC-18(5).1</t>
  </si>
  <si>
    <t>SC-19.1; SC-19.2; SC-19.3; SC-19.4; SC-19.5</t>
  </si>
  <si>
    <t>SC-20.1; SC-20.2; SC-20.3; SC-20.4</t>
  </si>
  <si>
    <t>SC-20(2).1; SC-20(2).2</t>
  </si>
  <si>
    <t>SC-21.1; SC-21.2; SC-21.3; SC-21.4</t>
  </si>
  <si>
    <t>SC-22.1; SC-22.2</t>
  </si>
  <si>
    <t>SC-23.1</t>
  </si>
  <si>
    <t>SC-23(1).1</t>
  </si>
  <si>
    <t>SC-23(3).1; SC-23(3).2; SC-23(3).3</t>
  </si>
  <si>
    <t>SC-23(5).1; SC-23(5).2</t>
  </si>
  <si>
    <t>SC-24.1; SC-24.2; SC-24.3; SC-24.4; SC-24.5</t>
  </si>
  <si>
    <t>SC-25.1; SC-25.2</t>
  </si>
  <si>
    <t>SC-26.1</t>
  </si>
  <si>
    <t>SC-27.1; SC-27.2</t>
  </si>
  <si>
    <t>SC-28.1; SC-28.2</t>
  </si>
  <si>
    <t>SC-28(1).1; SC-28(1).2; SC-28(1).3; SC-28(1).4</t>
  </si>
  <si>
    <t>SC-28(2).1; SC-28(2).2; SC-28(2).3</t>
  </si>
  <si>
    <t>SC-29.1; SC-29.2</t>
  </si>
  <si>
    <t>SC-29(1).1; SC-29(1).2; SC-29(1).3</t>
  </si>
  <si>
    <t>SC-30.1; SC-30.2; SC-30.3; SC-30.4</t>
  </si>
  <si>
    <t>SC-30(2).1; SC-30(2).2; SC-30(2).3</t>
  </si>
  <si>
    <t>SC-30(3).1; SC-30(3).2; SC-30(3).3</t>
  </si>
  <si>
    <t>SC-30(4).1; SC-30(4).2</t>
  </si>
  <si>
    <t>SC-30(5).1; SC-30(5).2; SC-30(5).3</t>
  </si>
  <si>
    <t>SC-31.1; SC-31.2</t>
  </si>
  <si>
    <t>SC-31(1).1</t>
  </si>
  <si>
    <t>SC-31(2).1; SC-31(2).2</t>
  </si>
  <si>
    <t>SC-31(3).1; SC-31(3).2</t>
  </si>
  <si>
    <t>SC-34.1; SC-34.2; SC-34.3; SC-34.4</t>
  </si>
  <si>
    <t>SC-34(1).1; SC-34(1).2</t>
  </si>
  <si>
    <t>SC-34(2).1; SC-34(2).2</t>
  </si>
  <si>
    <t>SC-34(3).1; SC-34(3).2; SC-34(3).3; SC-34(3).4; SC-34(3).5</t>
  </si>
  <si>
    <t>SC-35.1</t>
  </si>
  <si>
    <t>SC-36.1; SC-36.2; SC-36.3; SC-36.4</t>
  </si>
  <si>
    <t>SC-36(1).1; SC-36(1).2; SC-36(1).3; SC-36(1).4</t>
  </si>
  <si>
    <t>SC-37.1; SC-37.2; SC-37.3; SC-37.4</t>
  </si>
  <si>
    <t>SC-37(1).1; SC-37(1).2; SC-37(1).3; SC-37(1).4</t>
  </si>
  <si>
    <t>SC-38.1; SC-38.2</t>
  </si>
  <si>
    <t>SC-39.1</t>
  </si>
  <si>
    <t>SC-39(1).1</t>
  </si>
  <si>
    <t>SC-39(2).1; SC-39(2).2</t>
  </si>
  <si>
    <t>SC-40.1; SC-40.2; SC-40.3</t>
  </si>
  <si>
    <t>SC-40(1).1; SC-40(1).2</t>
  </si>
  <si>
    <t>SC-40(2).1; SC-40(2).2</t>
  </si>
  <si>
    <t>SC-40(3).1</t>
  </si>
  <si>
    <t>SC-40(4).1; SC-40(4).2</t>
  </si>
  <si>
    <t>SC-41.1; SC-41.2; SC-41.3</t>
  </si>
  <si>
    <t>SC-42.1; SC-42.2; SC-42.3; SC-42.4</t>
  </si>
  <si>
    <t>SC-42(1).1; SC-42(1).2</t>
  </si>
  <si>
    <t>SC-42(2).1; SC-42(2).2; SC-42(2).3</t>
  </si>
  <si>
    <t>SC-42(3).1; SC-42(3).2; SC-42(3).3</t>
  </si>
  <si>
    <t>SC-43.1; SC-43.2; SC-43.3; SC-43.4; SC-43.5</t>
  </si>
  <si>
    <t>SC-44.1; SC-44.2</t>
  </si>
  <si>
    <t>SI-1.1; SI-1.2; SI-1.3; SI-1.4; SI-1.5; SI-1.6; SI-1.7; SI-1.8; SI-1.9</t>
  </si>
  <si>
    <t>SI-2.1; SI-2.2; SI-2.3; SI-2.4; SI-2.5; SI-2.6; SI-2.7; SI-2.8; SI-2.9; SI-2.10; SI-2.11; SI-2.12</t>
  </si>
  <si>
    <t>SI-2(1).1</t>
  </si>
  <si>
    <t>SI-2(2).1; SI-2(2).2</t>
  </si>
  <si>
    <t>SI-2(3).1; SI-2(3).2; SI-2(3).3</t>
  </si>
  <si>
    <t>SI-2(5).1; SI-2(5).2; SI-2(5).3; SI-2(5).4; SI-2(5).5; SI-2(5).6</t>
  </si>
  <si>
    <t>SI-2(6).1; SI-2(6).2; SI-2(6).3; SI-2(6).4</t>
  </si>
  <si>
    <t>SI-3.1; SI-3.2; SI-3.3; SI-3.4; SI-3.5; SI-3.6; SI-3.7; SI-3.8; SI-3.9; SI-3.10; SI-3.11; SI-3.12</t>
  </si>
  <si>
    <t>SI-3(1).1</t>
  </si>
  <si>
    <t>SI-3(10).1; SI-3(10).2; SI-3(10).3; SI-3(10).4; SI-3(10).5; SI-3(10).6</t>
  </si>
  <si>
    <t>SI-3(2).1</t>
  </si>
  <si>
    <t>SI-3(4).1</t>
  </si>
  <si>
    <t>SI-3(6).1; SI-3(6).2; SI-3(6).3; SI-3(6).4</t>
  </si>
  <si>
    <t>SI-3(7).1</t>
  </si>
  <si>
    <t>SI-3(8).1; SI-3(8).2; SI-3(8).3; SI-3(8).4</t>
  </si>
  <si>
    <t>SI-3(9).1; SI-3(9).2; SI-3(9).3</t>
  </si>
  <si>
    <t>SI-4.1; SI-4.2; SI-4.3; SI-4.4; SI-4.5; SI-4.6; SI-4.7; SI-4.8; SI-4.9; SI-4.10; SI-4.11; SI-4.12; SI-4.13; SI-4.14; SI-4.15; SI-4.16; SI-4.17; SI-4.18</t>
  </si>
  <si>
    <t>SI-4(1).1; SI-4(1).2</t>
  </si>
  <si>
    <t>SI-4(2).1</t>
  </si>
  <si>
    <t>SI-4(3).1; SI-4(3).2</t>
  </si>
  <si>
    <t>SI-4(4).1; SI-4(4).2; SI-4(4).3; SI-4(4).4</t>
  </si>
  <si>
    <t>SI-4(5).1; SI-4(5).2; SI-4(5).3</t>
  </si>
  <si>
    <t>SI-4(7).1; SI-4(7).2; SI-4(7).3; SI-4(7).4</t>
  </si>
  <si>
    <t>SI-4(9).1; SI-4(9).2</t>
  </si>
  <si>
    <t>SI-4(10).1; SI-4(10).2; SI-4(10).3</t>
  </si>
  <si>
    <t>SI-4(11).1; SI-4(11).2; SI-4(11).3</t>
  </si>
  <si>
    <t>SI-4(12).1; SI-4(12).2</t>
  </si>
  <si>
    <t>SI-4(13).1; SI-4(13).2; SI-4(13).3</t>
  </si>
  <si>
    <t>SI-4(14).1</t>
  </si>
  <si>
    <t>SI-4(15).1</t>
  </si>
  <si>
    <t>SI-4(16).1</t>
  </si>
  <si>
    <t>SI-4(17).1</t>
  </si>
  <si>
    <t>SI-4(18).1; SI-4(18).2; SI-4(18).3</t>
  </si>
  <si>
    <t>SI-4(19).1; SI-4(19).2; SI-4(19).3</t>
  </si>
  <si>
    <t>SI-4(20).1; SI-4(20).2</t>
  </si>
  <si>
    <t>SI-4(21).1; SI-4(21).2; SI-4(21).3</t>
  </si>
  <si>
    <t>SI-4(22).1; SI-4(22).2; SI-4(22).3; SI-4(22).4</t>
  </si>
  <si>
    <t>SI-4(23).1; SI-4(23).2; SI-4(23).3</t>
  </si>
  <si>
    <t>SI-4(24).1; SI-4(24).2; SI-4(24).3; SI-4(24).4</t>
  </si>
  <si>
    <t>SI-5.1; SI-5.2; SI-5.3; SI-5.4; SI-5.5; SI-5.6; SI-5.7; SI-5.8</t>
  </si>
  <si>
    <t>SI-5(1).1</t>
  </si>
  <si>
    <t>SI-6.1; SI-6.2; SI-6.3; SI-6.4; SI-6.5; SI-6.6; SI-6.7; SI-6.8; SI-6.9</t>
  </si>
  <si>
    <t>SI-6(2).1</t>
  </si>
  <si>
    <t>SI-6(3).1; SI-6(3).2</t>
  </si>
  <si>
    <t>SI-7.1; SI-7.2</t>
  </si>
  <si>
    <t>SI-7(1).1; SI-7(1).2; SI-7(1).3; SI-7(1).4; SI-7(1).5; SI-7(1).6; SI-7(1).7; SI-7(1).8</t>
  </si>
  <si>
    <t>SI-7(2).1; SI-7(2).2</t>
  </si>
  <si>
    <t>SI-7(3).1</t>
  </si>
  <si>
    <t>SI-7(5).1; SI-7(5).2</t>
  </si>
  <si>
    <t>SI-7(6).1; SI-7(6).2; SI-7(6).3</t>
  </si>
  <si>
    <t>SI-7(7).1; SI-7(7).2</t>
  </si>
  <si>
    <t>SI-7(8).1; SI-7(8).2; SI-7(8).3; SI-7(8).4</t>
  </si>
  <si>
    <t>SI-7(9).1; SI-7(9).2</t>
  </si>
  <si>
    <t>SI-7(10).1; SI-7(10).2; SI-7(10).3</t>
  </si>
  <si>
    <t>SI-7(11).1; SI-7(11).2</t>
  </si>
  <si>
    <t>SI-7(12).1; SI-7(12).2</t>
  </si>
  <si>
    <t>SI-7(13).1; SI-7(13).2; SI-7(13).3</t>
  </si>
  <si>
    <t>SI-7(14).1; SI-7(14).2</t>
  </si>
  <si>
    <t>SI-7(15).1; SI-7(15).2</t>
  </si>
  <si>
    <t>SI-7(16).1; SI-7(16).2</t>
  </si>
  <si>
    <t>SI-8.1; SI-8.2; SI-8.3</t>
  </si>
  <si>
    <t>SI-8(1).1</t>
  </si>
  <si>
    <t>SI-8(2).1</t>
  </si>
  <si>
    <t>SI-8(3).1</t>
  </si>
  <si>
    <t>SI-10.1; SI-10.2</t>
  </si>
  <si>
    <t>SI-10(1).1; SI-10(1).2; SI-10(1).3; SI-10(1).4; SI-10(1).5</t>
  </si>
  <si>
    <t>SI-10(2).1; SI-10(2).2; SI-10(2).3; SI-10(2).4</t>
  </si>
  <si>
    <t>SI-10(3).1</t>
  </si>
  <si>
    <t>SI-10(4).1</t>
  </si>
  <si>
    <t>SI-10(5).1; SI-10(5).2; SI-10(5).3</t>
  </si>
  <si>
    <t>SI-11.1; SI-11.2; SI-11.3</t>
  </si>
  <si>
    <t>SI-12.1; SI-12.2</t>
  </si>
  <si>
    <t>SI-13.1; SI-13.2; SI-13.3; SI-13.4; SI-13.5</t>
  </si>
  <si>
    <t>SI-13(1).1; SI-13(1).2</t>
  </si>
  <si>
    <t>SI-13(3).1; SI-13(3).2; SI-13(3).3</t>
  </si>
  <si>
    <t>SI-13(4).1; SI-13(4).2; SI-13(4).3; SI-13(4).4</t>
  </si>
  <si>
    <t>SI-13(5).1; SI-13(5).2</t>
  </si>
  <si>
    <t>SI-14.1; SI-14.2; SI-14.3; SI-14.4</t>
  </si>
  <si>
    <t>SI-14(1).1; SI-14(1).2</t>
  </si>
  <si>
    <t>SI-15.1; SI-15.2</t>
  </si>
  <si>
    <t>SI-16.1; SI-16.2</t>
  </si>
  <si>
    <t>SI-17.1; SI-17.2; SI-17.3</t>
  </si>
  <si>
    <t>PE-1.1; PE-1.2; PE-1.3; PE-1.4; PE-1.5; PE-1.6; PE-1.7; PE-1.8; PE-1.9; PE-1.10</t>
  </si>
  <si>
    <t>PE-2.1; PE-2.2; PE-2.3; PE-2.4; PE-2.5; PE-2.6; PE-2.7</t>
  </si>
  <si>
    <t>PE-2(1).1</t>
  </si>
  <si>
    <t>PE-2(2).1; PE-2(2).2</t>
  </si>
  <si>
    <t>PE-2(3).1; PE-2(3).2</t>
  </si>
  <si>
    <t>PE-3.1; PE-3.2; PE-3.3; PE-3.4; PE-3.5; PE-3.6; PE-3.7; PE-3.8; PE-3.9; PE-3.10; PE-3.11; PE-3.12; PE-3.13; PE-3.14; PE-3.15; PE-3.16; PE-3.17; PE-3.18; PE-3.19</t>
  </si>
  <si>
    <t>PE-3(1).1; PE-3(1).2</t>
  </si>
  <si>
    <t>PE-3(2).1; PE-3(2).2</t>
  </si>
  <si>
    <t>PE-3(3).1</t>
  </si>
  <si>
    <t>PE-3(4).1; PE-3(4).2</t>
  </si>
  <si>
    <t>PE-3(5).1; PE-3(5).2; PE-3(5).3</t>
  </si>
  <si>
    <t>PE-3(6).1; PE-3(6).2</t>
  </si>
  <si>
    <t>PE-4.1; PE-4.2; PE-4.3</t>
  </si>
  <si>
    <t>PE-5.1</t>
  </si>
  <si>
    <t>PE-5(1).1; PE-5(1).2; PE-5(1).3</t>
  </si>
  <si>
    <t>PE-5(2).1; PE-5(2).2</t>
  </si>
  <si>
    <t>PE-5(3).1; PE-5(3).2</t>
  </si>
  <si>
    <t>PE-6.1; PE-6.2; PE-6.3; PE-6.4; PE-6.5; PE-6.6</t>
  </si>
  <si>
    <t>PE-6(1).1</t>
  </si>
  <si>
    <t>PE-6(2).1; PE-6(2).2; PE-6(2).3; PE-6(2).4</t>
  </si>
  <si>
    <t>PE-6(3).1; PE-6(3).2; PE-6(3).3; PE-6(3).4</t>
  </si>
  <si>
    <t>PE-6(4).1; PE-6(4).2</t>
  </si>
  <si>
    <t>PE-8.1; PE-8.2; PE-8.3; PE-8.4</t>
  </si>
  <si>
    <t>PE-9.1</t>
  </si>
  <si>
    <t>PE-9(1).1; PE-9(1).2</t>
  </si>
  <si>
    <t>PE-9(2).1; PE-9(2).2</t>
  </si>
  <si>
    <t>PE-10.1; PE-10.2; PE-10.3; PE-10.4</t>
  </si>
  <si>
    <t>PE-11.1</t>
  </si>
  <si>
    <t>PE-11(1).1</t>
  </si>
  <si>
    <t>PE-11(2).1; PE-11(2).2; PE-11(2).3</t>
  </si>
  <si>
    <t>PE-12.1</t>
  </si>
  <si>
    <t>PE-12(1).1; PE-12(1).2</t>
  </si>
  <si>
    <t>PE-13.1</t>
  </si>
  <si>
    <t>PE-13(1).1; PE-13(1).2; PE-13(1).3; PE-13(1).4</t>
  </si>
  <si>
    <t>PE-13(2).1; PE-13(2).2; PE-13(2).3</t>
  </si>
  <si>
    <t>PE-13(3).1</t>
  </si>
  <si>
    <t>PE-13(4).1; PE-13(4).2; PE-13(4).3; PE-13(4).4</t>
  </si>
  <si>
    <t>PE-14.1; PE-14.2; PE-14.3; PE-14.4</t>
  </si>
  <si>
    <t>PE-14(1).1</t>
  </si>
  <si>
    <t>PE-14(2).1</t>
  </si>
  <si>
    <t>PE-15.1; PE-15.2; PE-15.3</t>
  </si>
  <si>
    <t>PE-15(1).1; PE-15(1).2</t>
  </si>
  <si>
    <t>PE-16.1; PE-16.2; PE-16.3; PE-16.4; PE-16.5</t>
  </si>
  <si>
    <t>PE-17.1; PE-17.2; PE-17.3; PE-17.4</t>
  </si>
  <si>
    <t>PE-18.1; PE-18.2; PE-18.3</t>
  </si>
  <si>
    <t>PE-18(1).1; PE-18(1).2</t>
  </si>
  <si>
    <t>PE-19.1</t>
  </si>
  <si>
    <t>PE-19(1).1</t>
  </si>
  <si>
    <t>PE-20.1; PE-20.2; PE-20.3; PE-20.4; PE-20.5</t>
  </si>
  <si>
    <t>PL-1.1; PL-1.2; PL-1.3; PL-1.4; PL-1.5; PL-1.6; PL-1.7; PL-1.8; PL-1.9; PL-1.10</t>
  </si>
  <si>
    <t>PL-2.1; PL-2.2; PL-2.3; PL-2.4; PL-2.5; PL-2.6; PL-2.7; PL-2.8; PL-2.9; PL-2.10; PL-2.11; PL-2.12; PL-2.13; PL-2.14; PL-2.15; PL-2.16; PL-2.17; PL-2.18; PL-2.19</t>
  </si>
  <si>
    <t>PL-2(3).1; PL-2(3).2</t>
  </si>
  <si>
    <t>PL-4.1; PL-4.2; PL-4.3; PL-4.4; PL-4.5; PL-4.6</t>
  </si>
  <si>
    <t>PL-4(1).1; PL-4(1).2</t>
  </si>
  <si>
    <t>PL-7.1; PL-7.2; PL-7.3</t>
  </si>
  <si>
    <t>PL-8.1; PL-8.2; PL-8.3; PL-8.4; PL-8.5; PL-8.6; PL-8.7; PL-8.8; PL-8.9</t>
  </si>
  <si>
    <t>PL-8(1).1; PL-8(1).2; PL-8(1).3; PL-8(1).4; PL-8(1).5; PL-8(1).6; PL-8(1).7</t>
  </si>
  <si>
    <t>PL-8(2).1</t>
  </si>
  <si>
    <t>PL-9.1; PL-9.2</t>
  </si>
  <si>
    <t>PS-1.1; PS-1.2; PS-1.3; PS-1.4; PS-1.5; PS-1.6; PS-1.7; PS-1.8; PS-1.9; PS-1.10</t>
  </si>
  <si>
    <t>PS-2.1; PS-2.2; PS-2.3; PS-2.4</t>
  </si>
  <si>
    <t>PS-3.1; PS-3.2; PS-3.3; PS-3.4</t>
  </si>
  <si>
    <t>PS-3(1).1</t>
  </si>
  <si>
    <t>PS-3(2).1</t>
  </si>
  <si>
    <t>PS-3(3).1; PS-3(3).2; PS-3(3).3</t>
  </si>
  <si>
    <t>PS-4.1; PS-4.2; PS-4.3; PS-4.4; PS-4.5; PS-4.6; PS-4.7; PS-4.8; PS-4.9; PS-4.10; PS-4.11</t>
  </si>
  <si>
    <t>PS-4(1).1; PS-4(1).2</t>
  </si>
  <si>
    <t>PS-4(2).1; PS-4(2).2</t>
  </si>
  <si>
    <t>PS-5.1; PS-5.2; PS-5.3; PS-5.4; PS-5.5; PS-5.6; PS-5.7; PS-5.8</t>
  </si>
  <si>
    <t>PS-6.1; PS-6.2; PS-6.3; PS-6.4; PS-6.5; PS-6.6</t>
  </si>
  <si>
    <t>PS-6(2).1; PS-6(2).2; PS-6(2).3</t>
  </si>
  <si>
    <t>PS-6(3).1; PS-6(3).2</t>
  </si>
  <si>
    <t>PS-7.1; PS-7.2; PS-7.3; PS-7.4; PS-7.5; PS-7.6; PS-7.7</t>
  </si>
  <si>
    <t>PS-8.1; PS-8.2; PS-8.3; PS-8.4</t>
  </si>
  <si>
    <t>SA-1.1; SA-1.2; SA-1.3; SA-1.4; SA-1.5; SA-1.6; SA-1.7; SA-1.8; SA-1.9; SA-1.10</t>
  </si>
  <si>
    <t>SA-2.1; SA-2.2; SA-2.3; SA-2.4; SA-2.5; SA-2.6</t>
  </si>
  <si>
    <t>SA-3.1; SA-3.2; SA-3.3; SA-3.4; SA-3.5</t>
  </si>
  <si>
    <t>SA-4.1; SA-4.2; SA-4.3; SA-4.4; SA-4.5; SA-4.6; SA-4.7</t>
  </si>
  <si>
    <t>SA-4(1).1</t>
  </si>
  <si>
    <t>SA-4(2).1; SA-4(2).2; SA-4(2).3; SA-4(2).4; SA-4(2).5; SA-4(2).6</t>
  </si>
  <si>
    <t>SA-4(3).1; SA-4(3).2</t>
  </si>
  <si>
    <t>SA-4(5).1; SA-4(5).2; SA-4(5).3</t>
  </si>
  <si>
    <t>SA-4(6).1; SA-4(6).2</t>
  </si>
  <si>
    <t>SA-5.1; SA-5.2; SA-5.3; SA-5.4; SA-5.5; SA-5.6; SA-5.7; SA-5.8; SA-5.9; SA-5.10; SA-5.11; SA-5.12; SA-5.13; SA-5.14</t>
  </si>
  <si>
    <t>SA-8.1; SA-8.2; SA-8.3; SA-8.4; SA-8.5</t>
  </si>
  <si>
    <t>SA-9.1; SA-9.2; SA-9.3; SA-9.4; SA-9.5; SA-9.6; SA-9.7; SA-9.8; SA-9.9</t>
  </si>
  <si>
    <t>SA-9(1).1; SA-9(1).2; SA-9(1).3</t>
  </si>
  <si>
    <t>SA-9(2).1; SA-9(2).2</t>
  </si>
  <si>
    <t>SA-9(3).1; SA-9(3).2; SA-9(3).3; SA-9(3).4</t>
  </si>
  <si>
    <t>SA-9(4).1; SA-9(4).2; SA-9(4).3</t>
  </si>
  <si>
    <t>SA-9(5).1; SA-9(5).2; SA-9(5).3</t>
  </si>
  <si>
    <t>SA-10.1; SA-10.2; SA-10.3; SA-10.4; SA-10.5; SA-10.6; SA-10.7; SA-10.8; SA-10.9; SA-10.10; SA-10.11; SA-10.12</t>
  </si>
  <si>
    <t>SA-10(1).1</t>
  </si>
  <si>
    <t>SA-10(2).1</t>
  </si>
  <si>
    <t>SA-10(3).1</t>
  </si>
  <si>
    <t>SA-10(4).1; SA-10(4).2; SA-10(4).3</t>
  </si>
  <si>
    <t>SA-10(5).1</t>
  </si>
  <si>
    <t>SA-10(6).1</t>
  </si>
  <si>
    <t>SA-11.1; SA-11.2; SA-11.3; SA-11.4; SA-11.5; SA-11.6; SA-11.7; SA-11.8</t>
  </si>
  <si>
    <t>SA-11(1).1; SA-11(1).2</t>
  </si>
  <si>
    <t>SA-11(2).1; SA-11(2).2</t>
  </si>
  <si>
    <t>SA-11(3).1; SA-11(3).2; SA-11(3).3; SA-11(3).4</t>
  </si>
  <si>
    <t>SA-11(4).1; SA-11(4).2; SA-11(4).3</t>
  </si>
  <si>
    <t>SA-11(5).1; SA-11(5).2; SA-11(5).3</t>
  </si>
  <si>
    <t>SA-11(6).1</t>
  </si>
  <si>
    <t>SA-11(7).1; SA-11(7).2</t>
  </si>
  <si>
    <t>SA-11(8).1; SA-11(8).2</t>
  </si>
  <si>
    <t>SA-12.1; SA-12.2</t>
  </si>
  <si>
    <t>SA-12(1).1; SA-12(1).2</t>
  </si>
  <si>
    <t>SA-12(2).1</t>
  </si>
  <si>
    <t>SA-12(5).1; SA-12(5).2</t>
  </si>
  <si>
    <t>SA-12(7).1</t>
  </si>
  <si>
    <t>SA-12(8).1</t>
  </si>
  <si>
    <t>SA-12(9).1; SA-12(9).2</t>
  </si>
  <si>
    <t>SA-12(10).1; SA-12(10).2</t>
  </si>
  <si>
    <t>SA-12(11).1; SA-12(11).2</t>
  </si>
  <si>
    <t>SA-12(12).1; SA-12(12).2</t>
  </si>
  <si>
    <t>SA-12(13).1; SA-12(13).2; SA-12(13).3</t>
  </si>
  <si>
    <t>SA-12(14).1; SA-12(14).2; SA-12(14).3</t>
  </si>
  <si>
    <t>SA-12(15).1</t>
  </si>
  <si>
    <t>SA-13.1; SA-13.2; SA-13.3; SA-13.4</t>
  </si>
  <si>
    <t>SA-14.1; SA-14.2; SA-14.3; SA-14.4</t>
  </si>
  <si>
    <t>SA-15.1; SA-15.2; SA-15.3; SA-15.4; SA-15.5; SA-15.6; SA-15.7; SA-15.8; SA-15.9; SA-15.10; SA-15.11; SA-15.12; SA-15.13; SA-15.14</t>
  </si>
  <si>
    <t>SA-15(1).1; SA-15(1).2; SA-15(1).3; SA-15(1).4</t>
  </si>
  <si>
    <t>SA-15(2).1; SA-15(2).2</t>
  </si>
  <si>
    <t>SA-15(3).1; SA-15(3).2; SA-15(3).3</t>
  </si>
  <si>
    <t>SA-15(4).1; SA-15(4).2; SA-15(4).3; SA-15(4).4; SA-15(4).5; SA-15(4).6; SA-15(4).7; SA-15(4).8; SA-15(4).9; SA-15(4).10; SA-15(4).11; SA-15(4).12; SA-15(4).13; SA-15(4).14; SA-15(4).15; SA-15(4).16</t>
  </si>
  <si>
    <t>SA-15(5).1; SA-15(5).2</t>
  </si>
  <si>
    <t>SA-15(6).1</t>
  </si>
  <si>
    <t>SA-15(7).1; SA-15(7).2; SA-15(7).3; SA-15(7).4; SA-15(7).5; SA-15(7).6</t>
  </si>
  <si>
    <t>SA-15(8).1; SA-15(8).2</t>
  </si>
  <si>
    <t>SA-15(9).1; SA-15(9).2; SA-15(9).3; SA-15(9).4; SA-15(9).5; SA-15(9).6</t>
  </si>
  <si>
    <t>SA-15(10).1</t>
  </si>
  <si>
    <t>SA-15(11).1</t>
  </si>
  <si>
    <t>SA-16.1; SA-16.2</t>
  </si>
  <si>
    <t>SA-17.1; SA-17.2; SA-17.3; SA-17.4; SA-17.5</t>
  </si>
  <si>
    <t>SA-17(1).1; SA-17(1).2; SA-17(1).3</t>
  </si>
  <si>
    <t>SA-17(2).1; SA-17(2).2; SA-17(2).3; SA-17(2).4; SA-17(2).5; SA-17(2).6</t>
  </si>
  <si>
    <t>SA-17(3).1; SA-17(3).2; SA-17(3).3; SA-17(3).4; SA-17(3).5; SA-17(3).6; SA-17(3).7; SA-17(3).8; SA-17(3).9; SA-17(3).10; SA-17(3).11; SA-17(3).12; SA-17(3).13</t>
  </si>
  <si>
    <t>SA-17(4).1; SA-17(4).2; SA-17(4).3; SA-17(4).4; SA-17(4).5; SA-17(4).6; SA-17(4).7; SA-17(4).8; SA-17(4).9; SA-17(4).10; SA-17(4).11; SA-17(4).12; SA-17(4).13</t>
  </si>
  <si>
    <t>SA-17(5).1; SA-17(5).2; SA-17(5).3; SA-17(5).4; SA-17(5).5; SA-17(5).6</t>
  </si>
  <si>
    <t>SA-17(6).1; SA-17(6).2; SA-17(6).3</t>
  </si>
  <si>
    <t>SA-17(7).1; SA-17(7).2; SA-17(7).3</t>
  </si>
  <si>
    <t>SA-18.1</t>
  </si>
  <si>
    <t>SA-18(1).1; SA-18(1).2; SA-18(1).3; SA-18(1).4; SA-18(1).5</t>
  </si>
  <si>
    <t>SA-18(2).1; SA-18(2).2; SA-18(2).3; SA-18(2).4</t>
  </si>
  <si>
    <t>SA-19.1; SA-19.2; SA-19.3; SA-19.4; SA-19.5; SA-19.6; SA-19.7; SA-19.8; SA-19.9; SA-19.10; SA-19.11</t>
  </si>
  <si>
    <t>SA-19(1).1; SA-19(1).2</t>
  </si>
  <si>
    <t>SA-19(2).1; SA-19(2).2; SA-19(2).3</t>
  </si>
  <si>
    <t>SA-19(3).1; SA-19(3).2</t>
  </si>
  <si>
    <t>SA-19(4).1; SA-19(4).2</t>
  </si>
  <si>
    <t>SA-20.1; SA-20.2</t>
  </si>
  <si>
    <t>SA-21.1; SA-21.2; SA-21.3; SA-21.4; SA-21.5</t>
  </si>
  <si>
    <t>SA-21(1).1; SA-21(1).2; SA-21(1).3; SA-21(1).4</t>
  </si>
  <si>
    <t>SA-22.1; SA-22.2; SA-22.3</t>
  </si>
  <si>
    <t>SA-22(1).1; SA-22(1).2</t>
  </si>
  <si>
    <t>PM-1.1; PM-1.2; PM-1.3; PM-1.4; PM-1.5; PM-1.6; PM-1.7; PM-1.8; PM-1.9; PM-1.10; PM-1.11; PM-1.12; PM-1.13</t>
  </si>
  <si>
    <t>PM-2.1</t>
  </si>
  <si>
    <t>PM-3.1; PM-3.2; PM-3.3</t>
  </si>
  <si>
    <t>PM-4.1; PM-4.2; PM-4.3; PM-4.4; PM-4.5</t>
  </si>
  <si>
    <t>PM-5.1</t>
  </si>
  <si>
    <t>PM-6.1; PM-6.2; PM-6.3</t>
  </si>
  <si>
    <t>PM-7.1</t>
  </si>
  <si>
    <t>PM-8.1; PM-8.2</t>
  </si>
  <si>
    <t>PM-9.1; PM-9.2; PM-9.3; PM-9.4</t>
  </si>
  <si>
    <t>PM-10.1; PM-10.2; PM-10.3; PM-10.4; PM-10.5</t>
  </si>
  <si>
    <t>PM-11.1; PM-11.2</t>
  </si>
  <si>
    <t>PM-12.1</t>
  </si>
  <si>
    <t>PM-13.1</t>
  </si>
  <si>
    <t>PM-14.1; PM-14.2; PM-14.3; PM-14.4; PM-14.5; PM-14.6; PM-14.7; PM-14.8; PM-14.9; PM-14.10; PM-14.11; PM-14.12</t>
  </si>
  <si>
    <t>PM-15.1; PM-15.2; PM-15.3</t>
  </si>
  <si>
    <t>PM-16.1</t>
  </si>
  <si>
    <t>ATO with Conditions</t>
  </si>
  <si>
    <r>
      <t xml:space="preserve">Physical Location of the system.  For systems with type authorizations deployed to multiple locations, identify the owning organization office. 
</t>
    </r>
    <r>
      <rPr>
        <i/>
        <sz val="10"/>
        <rFont val="Arial"/>
        <family val="2"/>
      </rPr>
      <t>Installation Name or Owning Organization for Type Authorization (including Mobile) 
Street Address:
Building Number:
Room Number:
City:
State:
Zip Code:
APO/FPO:
Country:</t>
    </r>
  </si>
  <si>
    <r>
      <t xml:space="preserve">Identify the designation for each security control from the drop down box:
</t>
    </r>
    <r>
      <rPr>
        <i/>
        <sz val="10"/>
        <rFont val="Arial"/>
        <family val="2"/>
      </rPr>
      <t>Common
System-Specific
Hybrid</t>
    </r>
    <r>
      <rPr>
        <sz val="10"/>
        <rFont val="Arial"/>
        <family val="2"/>
      </rPr>
      <t xml:space="preserve">
 </t>
    </r>
  </si>
  <si>
    <r>
      <t xml:space="preserve">Identify the parties responsible for implementing the security control (i.e. Common control provider information).  If the control is a hybrid control, meaning a part of the control is common and another part of the control is system-specific, identify the responsible party for the portion that is common.
</t>
    </r>
    <r>
      <rPr>
        <i/>
        <sz val="10"/>
        <rFont val="Arial"/>
        <family val="2"/>
      </rPr>
      <t xml:space="preserve">
Example: POC Name (RMF Role), Contact Information, System Identification (DITPR ID)</t>
    </r>
  </si>
  <si>
    <t>Identifies the date of the current authorization decision (ATO, ATO with conditions, IATT, DATO). The AO or AODR can review and approve the SP.  The explicit acceptance of risk is the responsibility of the AO and cannot be delegated to other officials within the organization.</t>
  </si>
  <si>
    <t>Estimated funding or manpower (i.e., full-time equivalents) resources required to resolve the security vulnerability. Enter "None" for low or very low system vulnerabilities or other deficiencies accepted by the AO.
Example: FTE - 2 or $50,000</t>
  </si>
  <si>
    <t>Security Control Number 
(NC/NA controls only)
(1)</t>
  </si>
  <si>
    <t xml:space="preserve">Please find below instructions for filling out the DoD Security plan.  The security plan describes the information system and identification of security controls, as well as implementation and assessment. 
Asterisk (*) indicates information will be auto populated in Security Assessment Report, POA&amp;M, and Authorization Decision Document as required. </t>
  </si>
  <si>
    <r>
      <t xml:space="preserve">Full descriptive name of the system.*
</t>
    </r>
    <r>
      <rPr>
        <i/>
        <sz val="10"/>
        <rFont val="Arial"/>
        <family val="2"/>
      </rPr>
      <t xml:space="preserve">Example: Agency Billing System </t>
    </r>
  </si>
  <si>
    <r>
      <t xml:space="preserve">Unique system identifier (typically a number or code) used by the DoD Component to uniquely identify the system.  This is usually the DITPR ID.*
</t>
    </r>
    <r>
      <rPr>
        <i/>
        <sz val="10"/>
        <rFont val="Arial"/>
        <family val="2"/>
      </rPr>
      <t>Example: 63221</t>
    </r>
  </si>
  <si>
    <t>Provide a shortened or commonly used name or abbreviation (upper case) for the system.*
Example: ABS</t>
  </si>
  <si>
    <t>Identify the DoD IT type.*
Drop Down:
IS Major Application
IS Enclave
Platform IT System</t>
  </si>
  <si>
    <t>Parent or governing Component that manages, owns, and/or controls the system.*
Select from the drop down box the correct DoD Component that owns the IT system.
Drop Down List to include all CC/S/As</t>
  </si>
  <si>
    <t>Identify the authorization status of the system.*
[Check Boxes] 
Not Yet Authorized
ATO
ATO with Conditions
IATT
DATO</t>
  </si>
  <si>
    <r>
      <t xml:space="preserve">Select from the drop drown list containing.
</t>
    </r>
    <r>
      <rPr>
        <i/>
        <sz val="10"/>
        <rFont val="Arial"/>
        <family val="2"/>
      </rPr>
      <t>Enterprise Information Environment MA (EIEMA)
Business MA (BMA)
Warfighting MA (WMA)
DoD portion of the Intelligence MA (DIMA)</t>
    </r>
  </si>
  <si>
    <t>Identify the RMF Team. Include full name (including rank), phone number and email. If applicable, an alternate POC may be included.*</t>
  </si>
  <si>
    <t>Identify the mission criticality of the system: [Check Boxes]
Mission Critical (MC)
Mission Essential (ME)
Mission Support (MS) (If neither MC or ME)
Field is captured in DITPR. Reference DoDI 5000.2 (http://www.dtic.mil/whs/directives/corres/pdf/500002p.pdf) for definitions of mission criticality and who is authorized to make the determination</t>
  </si>
  <si>
    <t>System Authorization Boundary</t>
  </si>
  <si>
    <t>Information Flows/Paths</t>
  </si>
  <si>
    <t>Interconnected Information Systems and Identifiers</t>
  </si>
  <si>
    <t>Encryption Techniques</t>
  </si>
  <si>
    <r>
      <t xml:space="preserve">Select appropriate security categorization impact levels and information type.*
Low
Moderate
High
IAW CNSSI 1253: "Identify all the types of information processed, stored, or transmitted by an information system, determine their provisional security impact values, and adjust the information types’ provisional security impact values (see FIPS 199, NIST SP 800-60, Volume I, Section 4, and NIST SP 800-60, Volume II). If the information type is not identified in NIST SP 800-60 Volume II, document the information type consistent with the guidance in NIST SP 800-60, Volume I. </t>
    </r>
    <r>
      <rPr>
        <b/>
        <sz val="10"/>
        <rFont val="Arial"/>
        <family val="2"/>
      </rPr>
      <t>Note:</t>
    </r>
    <r>
      <rPr>
        <sz val="10"/>
        <rFont val="Arial"/>
        <family val="2"/>
      </rPr>
      <t xml:space="preserve"> NIST SP 800-60 will be updated to better represent information types for NSS.  If the information type guidance for NSS is classified or sensitive, it will be published separately from the main body of NIST SP 800-60.  As appropriate, supplement NIST SP 800-60 with organization-defined guidance." </t>
    </r>
  </si>
  <si>
    <t>Refer to CNSSI No. 1253 for descriptions: https://www.cnss.gov/CNSS/openDoc.cfm?TkdzbIPedftg6jMJzqfphQ==</t>
  </si>
  <si>
    <t>Overlays are not currently available for the Rev. 4 version.
Once available: Select the applicable overlay(s) via the radio buttons.  The name of the overlay(s) that has added any controls to the list will be automatically updated in the "Overlay(s)" column within the Implementation Status/Security Control Status table.</t>
  </si>
  <si>
    <t>Identify the reference number for the security control per the NIST SP 800-53.  If applicable, also include the enhancement number.*
Example: CA-3 (Security Control) or CA-3(1) (Security Control with Enhancement)</t>
  </si>
  <si>
    <r>
      <t xml:space="preserve">Identify the name for the security control per the NIST SP 800-53.* 
</t>
    </r>
    <r>
      <rPr>
        <i/>
        <sz val="10"/>
        <rFont val="Arial"/>
        <family val="2"/>
      </rPr>
      <t xml:space="preserve">
Example: Information System Connections</t>
    </r>
  </si>
  <si>
    <t>Identify if this control is added or subtracted due to an overlay or manual tailoring:*
If the security control is added/subtracted due to an overlay, it will automatically populate with a "+" or "-" and the overlay name.
OR
If the security control is manually added or subtracted due to tailoring, then the user should enter "Tailored +" or "Tailored -" within this field and a justification is added within the comment field.</t>
  </si>
  <si>
    <t>Decomposition of a security control into single, actionable statements.
Identify the CCI number for the specific element in the control referenced per the Knowledge Service.*</t>
  </si>
  <si>
    <t>Identify the reference number associated to the assessment procedure for a specific security control per the Knowledge Service.*</t>
  </si>
  <si>
    <t>Identify the source of the inherited security control.  If the control is a hybrid control, meaning a part of the control is common and another part of the control is system-specific, identify the source of the inherited portion.*
Select the source of the inherited security control from the drop down box.
DoD
Component
Enclave</t>
  </si>
  <si>
    <r>
      <t xml:space="preserve">Full descriptive name of the system and system version number.*
</t>
    </r>
    <r>
      <rPr>
        <i/>
        <sz val="10"/>
        <rFont val="Arial"/>
        <family val="2"/>
      </rPr>
      <t xml:space="preserve">Example: Agency Billing System </t>
    </r>
  </si>
  <si>
    <t>Provide a shortened or commonly used name or abbreviation (upper case) for the system name.*
Example: ABS</t>
  </si>
  <si>
    <r>
      <rPr>
        <sz val="10"/>
        <rFont val="Arial"/>
        <family val="2"/>
      </rPr>
      <t xml:space="preserve">Parent or governing Component that manages, owns, and/or controls the system.
Select from the drop down box the correct DoD Component, Combatant Command, Service, or Agency that owns the IS.*
</t>
    </r>
    <r>
      <rPr>
        <i/>
        <sz val="10"/>
        <rFont val="Arial"/>
        <family val="2"/>
      </rPr>
      <t xml:space="preserve">
Drop Down List to include all CC/S/As</t>
    </r>
  </si>
  <si>
    <r>
      <t xml:space="preserve">Unique system identifier (typically a number or code) used by the DoD Component to uniquely identify the system. This is usually the DITPR ID.*
</t>
    </r>
    <r>
      <rPr>
        <i/>
        <sz val="10"/>
        <rFont val="Arial"/>
        <family val="2"/>
      </rPr>
      <t>Example: 63221</t>
    </r>
  </si>
  <si>
    <r>
      <t xml:space="preserve">Identify the DoD information system type.* 
</t>
    </r>
    <r>
      <rPr>
        <i/>
        <sz val="10"/>
        <rFont val="Arial"/>
        <family val="2"/>
      </rPr>
      <t>Drop Down:
IS Major Application
IS Enclave
Platform IT System</t>
    </r>
  </si>
  <si>
    <t>Include AO signature (manual or DoD PKI-certified digital signature)*</t>
  </si>
  <si>
    <t>The name of the individual serving as the Security Controls Assessor (SCA) or SCA Representative for the system.*</t>
  </si>
  <si>
    <r>
      <rPr>
        <sz val="10"/>
        <rFont val="Arial"/>
        <family val="2"/>
      </rPr>
      <t xml:space="preserve">Select appropriate security categorization impact levels [Drop Down]*
Low
Moderate
High
</t>
    </r>
    <r>
      <rPr>
        <i/>
        <sz val="10"/>
        <rFont val="Arial"/>
        <family val="2"/>
      </rPr>
      <t xml:space="preserve">
Refer to CNSSI No. 1253 for descriptions: https://www.cnss.gov/CNSS/openDoc.cfm?TkdzbIPedftg6jMJzqfphQ==</t>
    </r>
  </si>
  <si>
    <r>
      <t xml:space="preserve">Identify the reference number for the security control per the NIST SP 800-53.  If applicable, also include the enhancement number.*
</t>
    </r>
    <r>
      <rPr>
        <i/>
        <sz val="10"/>
        <rFont val="Arial"/>
        <family val="2"/>
      </rPr>
      <t>Example: CA-3 (Security Control) or CA-3(1) (Security Control with Enhancement)</t>
    </r>
    <r>
      <rPr>
        <sz val="10"/>
        <rFont val="Arial"/>
        <family val="2"/>
      </rPr>
      <t xml:space="preserve">
Identify the external providers of the common controls that are inherited through by selecting one of the following:
Organization
DoD
Component
Enclave</t>
    </r>
  </si>
  <si>
    <t>Identify the name for the security control associated with  NIST SP 800-53. *
Example: Information System Connections</t>
  </si>
  <si>
    <t>Identify if this control is added or subtracted due to an overlay or manual tailoring:*
If the security control is added/subtracted due to an overlay, it will automatically populate with a "+" or "-" and the overlay name.
OR
If the security control is manually added or subtracted due to tailoring, then the user should enter "Tailored +" or "Tailored -" within this field and a justification is added within the comment field.
Auto-populated from the Security Plan (Overlay/Tailored) column.</t>
  </si>
  <si>
    <t>Provide a summary for the entire security control that includes vulnerabilities identified during certification or by the annual program review, independent evaluations by IGs, or any other work done by or on behalf of the program office or the DoD Component. Sensitive descriptions of specific deficiencies are not necessary, but sufficient data must be provided to permit oversight and tracking. When it is necessary to provide more sensitive data, the POA&amp;M should note the fact of its special sensitivity and it should be protected accordingly.*
List the specific assessment procedures numbers that failed.</t>
  </si>
  <si>
    <r>
      <t xml:space="preserve">Assigned to all NC controls by the SCA as part of the security control analysis to indicate the severity associated with the identified vulnerability.  Vulnerability severity values are identified in NIST SP 800-30, Table F-2: Assessment Scale- Vulnerability Severity.*
</t>
    </r>
    <r>
      <rPr>
        <i/>
        <sz val="10"/>
        <rFont val="Arial"/>
        <family val="2"/>
      </rPr>
      <t>Identify the value for vulnerability severity [drop down]:
Very High
High
Moderate
Low
Very Low</t>
    </r>
  </si>
  <si>
    <r>
      <t xml:space="preserve">The SCA determines and documents a risk level for every NC security control in the system baseline.  NC controls are subjected to a risk assessment process that considers multiple factors in producing the risk level as described in DoDI 8510.01, Enclosure 6 and NIST SP 800-30. The risk level is the remaining risk after mitigation.*
</t>
    </r>
    <r>
      <rPr>
        <i/>
        <sz val="10"/>
        <rFont val="Arial"/>
        <family val="2"/>
      </rPr>
      <t>Identify the risk level for the security control. (See NIST SP 800-30, Table I-3:Assessment Scale - Level of Risk):
Very High
High
Moderate
Low
Very Low</t>
    </r>
  </si>
  <si>
    <t>Parent or governing Component that manages, owns, and/or controls the system.
Select from the drop down box the correct DoD Component, Combatant Command, Service, or Agency that owns the IS.*
Drop Down List to include all CC/S/As</t>
  </si>
  <si>
    <t xml:space="preserve">Full descriptive name of the system and system version number.*
Example: Agency Billing System </t>
  </si>
  <si>
    <t>Unique system identifier (typically a number or code) used by the DoD Component to uniquely identify the system. This is usually the DITPR ID.*
Example: 63221</t>
  </si>
  <si>
    <r>
      <rPr>
        <sz val="10"/>
        <rFont val="Arial"/>
        <family val="2"/>
      </rPr>
      <t xml:space="preserve">Identify the DoD information system type.* </t>
    </r>
    <r>
      <rPr>
        <i/>
        <sz val="10"/>
        <rFont val="Arial"/>
        <family val="2"/>
      </rPr>
      <t xml:space="preserve">
Drop Down:
IS Major Application
IS Enclave
Platform IT System</t>
    </r>
  </si>
  <si>
    <t>Identify the reference number for the security control per the NIST SP 800-53 that is NC or NA (not due to an overlay).  If applicable, also include the enhancement number.*
Example: CA-3 or (With Enhancement) CA-3 (1)</t>
  </si>
  <si>
    <t>Describe vulnerabilities identified during certification or by the annual program review, independent evaluations by IGs, or any other work done by or on behalf of the program office or the DoD Component. Sensitive descriptions of specific deficiencies are not necessary, but sufficient data must be provided to permit oversight and tracking. When it is necessary to provide more sensitive data, the POA&amp;M should note the fact of its special sensitivity and it should be protected accordingly. When more than one deficiency has been identified, number each individual security deficiency as shown in the examples. Indicate “NA” in this column as required.*
NA security controls will have entries only in columns 1, 3, 11, 12, and 13.</t>
  </si>
  <si>
    <r>
      <t xml:space="preserve">The SCA determines and documents a risk level for every NC security control in the system baseline.  NC controls are subjected to a risk assessment process that considers multiple factors in producing the risk level as described in DoDI 8510.01, Enclosure 6 and NIST SP 800-30.*
</t>
    </r>
    <r>
      <rPr>
        <i/>
        <sz val="10"/>
        <rFont val="Arial"/>
        <family val="2"/>
      </rPr>
      <t>Identify the risk level for the security control. (See NIST SP 800-30, Table I-3:Assessment Scale - Level of Risk):
Very High
High
Moderate
Low
Very Low</t>
    </r>
  </si>
  <si>
    <r>
      <rPr>
        <sz val="10"/>
        <rFont val="Arial"/>
        <family val="2"/>
      </rPr>
      <t xml:space="preserve">Parent or governing Component that manages, owns, and/or controls the system.*
Select from the drop down box the correct DoD Component, Combatant Command, Service, or Agency that owns the IS.
</t>
    </r>
    <r>
      <rPr>
        <i/>
        <sz val="10"/>
        <rFont val="Arial"/>
        <family val="2"/>
      </rPr>
      <t xml:space="preserve">
Drop Down List to include all CC/S/As</t>
    </r>
  </si>
  <si>
    <r>
      <t xml:space="preserve">Unique system identifier (typically a number or code) used by the DoD Component to uniquely identify the system.This is usually the DITPR ID.*
</t>
    </r>
    <r>
      <rPr>
        <i/>
        <sz val="10"/>
        <rFont val="Arial"/>
        <family val="2"/>
      </rPr>
      <t>Example: 63221</t>
    </r>
  </si>
  <si>
    <t>Choose from the drop down list the authorization decision for the information system:*
ATO
ATO with Conditions
IATT
DATO
NOTE: The ATOs with conditions should specify an AO review period that is within 6 months of the authorization date.</t>
  </si>
  <si>
    <r>
      <rPr>
        <sz val="10"/>
        <rFont val="Arial"/>
        <family val="2"/>
      </rPr>
      <t>List the  authorization date and the ATD.*</t>
    </r>
    <r>
      <rPr>
        <i/>
        <sz val="10"/>
        <rFont val="Arial"/>
        <family val="2"/>
      </rPr>
      <t xml:space="preserve">
Example: 
Authorization Date: 23-Sep-05
ATD: 23-Sep-07 </t>
    </r>
  </si>
  <si>
    <t xml:space="preserve">Please find below instructions for filling out the DoD Security Assessment Report plan.  The security plan describes the information system and identification of security controls, as well as implementation and assessment.  
Asterisk (*) indicates information will be auto populated in Security Plan, POA&amp;M, and Authorization Decision Document as required. </t>
  </si>
  <si>
    <t xml:space="preserve">Please find below instructions for filling out the DoD System POA&amp;M.  The POA&amp;M describes the information system and identification of security controls, as well as implementation and assessment.  
Asterisk (*) indicates information will be auto populated in Security Assessment Report, Security Plan, and Authorization Decision Document as required. </t>
  </si>
  <si>
    <t xml:space="preserve">The authorization decision document conveys the final security authorization decision from the AO to the ISO or common control provider, and other organizational officials, as appropriate. 
Asterisk (*) indicates information will be auto populated in Security Assessment Report, POA&amp;M, and Authorization Decision Document as required. </t>
  </si>
  <si>
    <t>Provide a description of any specific limitations or restrictions placed on the operation of the information system or inherited controls that must be followed by the system owner or common control provider. Include a narrative statement discussing any risk acceptance.  Any High or Very high risks from NC Controls and justification for risk acceptance must be documented within this field
Provide DoD Component CIO approval if required IAW DoDI 8510, Enclosure 6, 2.e. (4) (b).</t>
  </si>
  <si>
    <t>AP-1</t>
  </si>
  <si>
    <t>AP-2</t>
  </si>
  <si>
    <t>AR-1</t>
  </si>
  <si>
    <t>AR-2</t>
  </si>
  <si>
    <t>AR-3</t>
  </si>
  <si>
    <t>AR-4</t>
  </si>
  <si>
    <t>AR-5</t>
  </si>
  <si>
    <t>AR-6</t>
  </si>
  <si>
    <t>AR-7</t>
  </si>
  <si>
    <t>AR-8</t>
  </si>
  <si>
    <t>DI-1</t>
  </si>
  <si>
    <t>DI-2</t>
  </si>
  <si>
    <t>DM-1</t>
  </si>
  <si>
    <t>DM-2</t>
  </si>
  <si>
    <t>DM-3</t>
  </si>
  <si>
    <t>IP-1</t>
  </si>
  <si>
    <t>IP-2</t>
  </si>
  <si>
    <t>IP-3</t>
  </si>
  <si>
    <t>IP-4</t>
  </si>
  <si>
    <t>SE-1</t>
  </si>
  <si>
    <t>SE-2</t>
  </si>
  <si>
    <t>TR-1</t>
  </si>
  <si>
    <t>TR-2</t>
  </si>
  <si>
    <t>TR-3</t>
  </si>
  <si>
    <t>UL-1</t>
  </si>
  <si>
    <t>UL-2</t>
  </si>
  <si>
    <t>Include the name of the individual serving as the AO for this system.</t>
  </si>
  <si>
    <t xml:space="preserve">(10) Confidentiality </t>
  </si>
  <si>
    <t>(10) Integrity</t>
  </si>
  <si>
    <t>(10) Availability</t>
  </si>
  <si>
    <t>(11) Information System Owner (ISO)</t>
  </si>
  <si>
    <t>(12)</t>
  </si>
  <si>
    <t>(8) Assessment Completion Date</t>
  </si>
  <si>
    <t>(9) Last Update</t>
  </si>
  <si>
    <t>CCI-002107; CCI-002108; CCI-000001; CCI-000002; CCI-000004; CCI-000005; CCI-000003; CCI-001545; CCI-000006; CCI-001546</t>
  </si>
  <si>
    <t>CCI-000293; CCI-000295</t>
  </si>
  <si>
    <t>CCI-000389; CCI-000392; CCI-000395; CCI-000398; CCI-000399; CCI-001779; CCI-001780</t>
  </si>
  <si>
    <t>CCI-000421; CCI-000423; CCI-001790; CCI-001792; CCI-001793; CCI-001795; CCI-000424; CCI-000426; CCI-001796; CCI-001798; CCI-001799; CCI-001800; CCI-001801</t>
  </si>
  <si>
    <t>CCI-001933; CCI-000756; CCI-000757; CCI-000760; CCI-000761; CCI-000758; CCI-000759; CCI-000762; CCI-000763</t>
  </si>
  <si>
    <t>CCI-002378; CCI-002380; CCI-001074; CCI-001075; CCI-001078; CCI-001079; CCI-001076; CCI-001077; CCI-001080; CCI-001081</t>
  </si>
  <si>
    <t>The organization determines and documents the legal authority that permits the collection, use, maintenance, and sharing of personally identifiable information (PII), either generally or in support of a specific program or information system need.</t>
  </si>
  <si>
    <t>Authority to Collect</t>
  </si>
  <si>
    <t>The organization describes the purpose(s) for which personally identifiable information (PII) is collected, used, maintained, and shared in its privacy notices.</t>
  </si>
  <si>
    <t>Purpose Specification</t>
  </si>
  <si>
    <t>Governance and Privacy Program</t>
  </si>
  <si>
    <t>The organization:
a. Appoints a Senior Agency Official for Privacy (SAOP)/Chief Privacy Officer (CPO) accountable for developing, implementing, and maintaining an organization-wide governance and privacy program to ensure compliance with all applicable laws and regulations regarding the collection, use, maintenance, sharing, and disposal of personally identifiable information (PII) by programs and information systems;
b. Monitors federal privacy laws and policy for changes that affect the privacy program;
c. Allocates [Assignment: organization-defined allocation of budget and staffing] sufficient resources to implement and operate the organization-wide privacy program;
d. Develops a strategic organizational privacy plan for implementing applicable privacy controls, policies, and procedures;
e. Develops, disseminates, and implements operational privacy policies and procedures that govern the appropriate privacy and security controls for programs, information systems, or technologies involving PII; and
f. Updates privacy plan, policies, and procedures [Assignment: organization-defined frequency, at least biennially].</t>
  </si>
  <si>
    <t>Privacy Impact and Risk Assessment</t>
  </si>
  <si>
    <t>The organization:
a. Documents and implements a privacy risk management process that assesses privacy risk to individuals resulting from the collection, sharing, storing, transmitting, use, and disposal of personally identifiable information (PII); and
b. Conducts Privacy Impact Assessments (PIAs) for information systems, programs, or other activities that pose a privacy risk in accordance with applicable law, OMB policy, or any existing organizational policies and procedures.</t>
  </si>
  <si>
    <t>Privacy Requirements for Contractors and Service Providers</t>
  </si>
  <si>
    <t>The organization:
a. Establishes privacy roles, responsibilities, and access requirements for contractors and service providers; and
b. Includes privacy requirements in contracts and other acquisition-related documents.</t>
  </si>
  <si>
    <t>Privacy Monitoring and Auditing</t>
  </si>
  <si>
    <t>The organization monitors and audits privacy controls and internal privacy policy [Assignment: organization-defined frequency] to ensure effective implementation.</t>
  </si>
  <si>
    <t>Privacy Awareness and Training</t>
  </si>
  <si>
    <t>The organization:
a. Develops, implements, and updates a comprehensive training and awareness strategy aimed at ensuring that personnel understand privacy responsibilities and procedures;
b. Administers basic privacy training [Assignment: organization-defined frequency, at least annually] and targeted, role-based privacy training for personnel having responsibility for
personally identifiable information (PII) or for activities that involve PII [Assignment: organization-defined frequency, at least annually]; and
c. Ensures that personnel certify (manually or electronically) acceptance of responsibilities for privacy requirements [Assignment: organization-defined frequency, at least annually].</t>
  </si>
  <si>
    <t>Privacy Reporting</t>
  </si>
  <si>
    <t>The organization develops, disseminates, and updates reports to the Office of Management and Budget (OMB), Congress, and other oversight bodies, as appropriate, to demonstrate accountability with specific statutory and regulatory privacy program mandates, and to senior management and other personnel with responsibility for monitoring privacy program progress and compliance.</t>
  </si>
  <si>
    <t>Privacy-Enhanced System Design and Development</t>
  </si>
  <si>
    <t>The organization designs information systems to support privacy by automating privacy controls.</t>
  </si>
  <si>
    <t>Accounting of Disclosures</t>
  </si>
  <si>
    <t>The organization:
a. Keeps an accurate accounting of disclosures of information held in each system of records under its control, including:
(1) Date, nature, and purpose of each disclosure of a record; and
(2) Name and address of the person or agency to which the disclosure was made;
b. Retains the accounting of disclosures for the life of the record or five years after the disclosure is made, whichever is longer; and
c. Makes the accounting of disclosures available to the person named in the record upon request.</t>
  </si>
  <si>
    <t>Data Quality</t>
  </si>
  <si>
    <t>The organization:
a. Confirms to the greatest extent practicable upon collection or creation of personally identifiable information (PII), the accuracy, relevance, timeliness, and completeness of that
information;
b. Collects PII directly from the individual to the greatest extent practicable;
c. Checks for, and corrects as necessary, any inaccurate or outdated PII used by its programs or systems [Assignment: organization-defined frequency]; and
d. Issues guidelines ensuring and maximizing the quality, utility, objectivity, and integrity of disseminated information.</t>
  </si>
  <si>
    <t>Data Quality | Validate PII</t>
  </si>
  <si>
    <t>The organization requests that the individual or individual’s authorized representative validate PII during the collection process.</t>
  </si>
  <si>
    <t>Data Quality | Re-validate PII</t>
  </si>
  <si>
    <t>The organization requests that the individual or individual’s authorized representative revalidate that PII collected is still accurate [Assignment: organization-defined frequency].</t>
  </si>
  <si>
    <t>Data Integrity and Data Integrity Board</t>
  </si>
  <si>
    <t>The organization:
a. Documents processes to ensure the integrity of personally identifiable information (PII) through existing security controls; and                                                                                                                         b. Establishes a Data Integrity Board when appropriate to oversee organizational Computer Matching Agreements and to ensure that those agreements comply with the computer matching provisions of the Privacy Act.</t>
  </si>
  <si>
    <t>Data Integrity and Data Integrity Board | Publish Agreements on Website</t>
  </si>
  <si>
    <t>The organization publishes Computer Matching Agreements on its public website.</t>
  </si>
  <si>
    <t>The organization:
a. Identifies the minimum personally identifiable information (PII) elements that are relevant and necessary to accomplish the legally authorized purpose of collection;
b. Limits the collection and retention of PII to the minimum elements identified for the purposes described in the notice and for which the individual has provided consent; and
c. Conducts an initial evaluation of PII holdings and establishes and follows a schedule for regularly reviewing those holdings [Assignment: organization-defined frequency, at least annually] to ensure that only PII identified in the notice is collected and retained, and that the PII continues to be necessary to accomplish the legally authorized purpose.</t>
  </si>
  <si>
    <t>Minimalization of Personally Identifiable Information | Locate/ Remove/ Redact/ Anonymize PII</t>
  </si>
  <si>
    <t>Minimalization of Personally Identifiable Information</t>
  </si>
  <si>
    <t>The organization, where feasible and within the limits of technology, locates and removes/redacts specified PII and/or uses anonymization and de-identification techniques to permit use of the retained information while reducing its sensitivity and reducing the risk resulting from disclosure.</t>
  </si>
  <si>
    <t>Data Retention and Disposal</t>
  </si>
  <si>
    <t>The organization:
a. Retains each collection of personally identifiable information (PII) for [Assignment: organization-defined time period] to fulfill the purpose(s) identified in the notice or as required by law;
b. Disposes of, destroys, erases, and/or anonymizes the PII, regardless of the method of storage, in accordance with a NARA-approved record retention schedule and in a manner that prevents loss, theft, misuse, or unauthorized access; and
c. Uses [Assignment: organization-defined techniques or methods] to ensure secure deletion or destruction of PII (including originals, copies, and archived records).</t>
  </si>
  <si>
    <t>Data Retention and Disposal | System Configuration</t>
  </si>
  <si>
    <t>The organization, where feasible, configures its information systems to record the date PII is collected, created, or updated and when PII is to be deleted or archived under an approved record retention schedule.</t>
  </si>
  <si>
    <t>Minimization of PII used is Testing, Training, and Research</t>
  </si>
  <si>
    <t>The organization:
a. Develops policies and procedures that minimize the use of personally identifiable information (PII) for testing, training, and research; and
b. Implements controls to protect PII used for testing, training, and research.</t>
  </si>
  <si>
    <t>Minimization of PII used is Testing, Training, and Research | Risk Minimization Techniques</t>
  </si>
  <si>
    <t>The organization, where feasible, uses techniques to minimize the risk to privacy of using PII for research, testing, or training.</t>
  </si>
  <si>
    <t>Consent</t>
  </si>
  <si>
    <t>The organization:
a. Provides means, where feasible and appropriate, for individuals to authorize the collection, use, maintaining, and sharing of personally identifiable information (PII) prior to its collection;
b. Provides appropriate means for individuals to understand the consequences of decisions to approve or decline the authorization of the collection, use, dissemination, and retention of PII;
c. Obtains consent, where feasible and appropriate, from individuals prior to any new uses or disclosure of previously collected PII; and
d. Ensures that individuals are aware of and, where feasible, consent to all uses of PII not initially described in the public notice that was in effect at the time the organization collected the PII.</t>
  </si>
  <si>
    <t>Consent | Mechanisms Supporting Itemized or Tiered Consent</t>
  </si>
  <si>
    <t>The organization implements mechanisms to support itemized or tiered consent for specific uses of data.</t>
  </si>
  <si>
    <t>Individual Access</t>
  </si>
  <si>
    <t>The organization:
a. Provides individuals the ability to have access to their personally identifiable information (PII) maintained in its system(s) of records;
b. Publishes rules and regulations governing how individuals may request access to records maintained in a Privacy Act system of records;
c. Publishes access procedures in System of Records Notices (SORNs); and
d. Adheres to Privacy Act requirements and OMB policies and guidance for the proper processing of Privacy Act requests.</t>
  </si>
  <si>
    <t>Redress</t>
  </si>
  <si>
    <t>The organization:
a. Provides a process for individuals to have inaccurate personally identifiable information (PII) maintained by the organization corrected or amended, as appropriate; and
b. Establishes a process for disseminating corrections or amendments of the PII to other authorized users of the PII, such as external information sharing partners and, where feasible and appropriate, notifies affected individuals that their information has been corrected or amended.</t>
  </si>
  <si>
    <t>Complaint Management</t>
  </si>
  <si>
    <t>The organization implements a process for receiving and responding to complaints, concerns, or questions from individuals about the organizational privacy practices.</t>
  </si>
  <si>
    <t>Complaint Management | Response Times</t>
  </si>
  <si>
    <t>The organization responds to complaints, concerns, or questions from individuals within [Assignment: organization-defined time period].</t>
  </si>
  <si>
    <t>Inventory of Personally Identifiable Information</t>
  </si>
  <si>
    <t>The organization:
a. Establishes, maintains, and updates [Assignment: organization-defined frequency] an inventory that contains a listing of all programs and information systems identified as
collecting, using, maintaining, or sharing personally identifiable information (PII); and
b. Provides each update of the PII inventory to the CIO or information security official [Assignment: organization-defined frequency] to support the establishment of information security requirements for all new or modified information systems containing PII.</t>
  </si>
  <si>
    <t>Privacy Incident Response</t>
  </si>
  <si>
    <t>The organization:
a. Develops and implements a Privacy Incident Response Plan; and
b. Provides an organized and effective response to privacy incidents in accordance with the organizational Privacy Incident Response Plan.</t>
  </si>
  <si>
    <t>Privacy Notice</t>
  </si>
  <si>
    <t>The organization:
a. Provides effective notice to the public and to individuals regarding: (i) its activities that impact privacy, including its collection, use, sharing, safeguarding, maintenance, and disposal of personally identifiable information (PII); (ii) authority for collecting PII; (iii) the choices, if any, individuals may have regarding how the organization uses PII and the consequences of exercising or not exercising those choices; and (iv) the ability to access and have PII amended or corrected if necessary;
b. Describes: (i) the PII the organization collects and the purpose(s) for which it collects that information; (ii) how the organization uses PII internally; (iii) whether the organization shares PII with external entities, the categories of those entities, and the purposes for such sharing; (iv) whether individuals have the ability to consent to specific uses or sharing of PII and how to exercise any such consent; (v) how individuals may obtain access to PII; and (vi) how the PII will be protected; and
c. Revises its public notices to reflect changes in practice or policy that affect PII or changes in its activities that impact privacy, before or as soon as practicable after the change.</t>
  </si>
  <si>
    <t>Privacy Notice | Real-Time or Layered Notice</t>
  </si>
  <si>
    <t>The organization provides real-time and/or layered notice when it collects PII.</t>
  </si>
  <si>
    <t>System of Records Notices and Privacy Act Statements</t>
  </si>
  <si>
    <t>The organization:
a. Publishes System of Records Notices (SORNs) in the Federal Register, subject to required oversight processes, for systems containing personally identifiable information (PII);
b. Keeps SORNs current; and
c. Includes Privacy Act Statements on its forms that collect PII, or on separate forms that can be retained by individuals, to provide additional formal notice to individuals from whom the information is being collected.</t>
  </si>
  <si>
    <t>System of Records Notices and Privacy Act Statements | Public Website Publication</t>
  </si>
  <si>
    <t>The organization publishes SORNs on its public website.</t>
  </si>
  <si>
    <t>Dissemination of Privacy Program Information</t>
  </si>
  <si>
    <t>The organization:
a. Ensures that the public has access to information about its privacy activities and is able to communicate with its Senior Agency Official for Privacy (SAOP)/Chief Privacy Officer
(CPO); and
b. Ensures that its privacy practices are publicly available through organizational websites or otherwise.</t>
  </si>
  <si>
    <t>Internal Use</t>
  </si>
  <si>
    <t>The organization uses personally identifiable information (PII) internally only for the authorized purpose(s) identified in the Privacy Act and/or in public notices.</t>
  </si>
  <si>
    <t>Information Sharing with Third Parties</t>
  </si>
  <si>
    <t>The organization:
a. Shares personally identifiable information (PII) externally, only for the authorized purposes identified in the Privacy Act and/or described in its notice(s) or for a purpose that is compatible with those purposes;
b. Where appropriate, enters into Memoranda of Understanding, Memoranda of Agreement, Letters of Intent, Computer Matching Agreements, or similar agreements, with third parties that specifically describe the PII covered and specifically enumerate the purposes for which the PII may be used;
c. Monitors, audits, and trains its staff on the authorized sharing of PII with third parties and on the consequences of unauthorized use or sharing of PII; and
d. Evaluates any proposed new instances of sharing PII with third parties to assess whether the sharing is authorized and whether additional or new public notice is required.</t>
  </si>
  <si>
    <t>CCI-003392; CCI-003393; CCI-003394; CCI-003395</t>
  </si>
  <si>
    <t>CCI-003396; CCI-003398; CCI-003399; CCI-003400</t>
  </si>
  <si>
    <t>CCI-003397; CCI-003401; CCI-003402; CCI-003403; CCI-003404; CCI-003405; CCI-003406; CCI-003407; CCI-003408; CCI-003409; CCI-003410; CCI-003411; CCI-003412; CCI-003413; CCI-003414; CCI-003415; CCI-003416</t>
  </si>
  <si>
    <t>CCI-003417; CCI-003418; CCI-003419; CCI-003420; CCI-003421; CCI-003422; CCI-003423; CCI-003424; CCI-003425</t>
  </si>
  <si>
    <t>CCI-003426; CCI-003427; CCI-003428; CCI-003429; CCI-003430; CCI-003431; CCI-003432; CCI-003433</t>
  </si>
  <si>
    <t>CCI-003435; CCI-003436; CCI-003437; CCI-003438; CCI-003439</t>
  </si>
  <si>
    <t>CCI-003440; CCI-003441; CCI-003442; CCI-003443; CCI-003444; CCI-003445; CCI-003446; CCI-003447; CCI-003448</t>
  </si>
  <si>
    <t>CCI-003449; CCI-003450; CCI-003451; CCI-003452; CCI-003453; CCI-003454</t>
  </si>
  <si>
    <t>CCI-003455</t>
  </si>
  <si>
    <t>CCI-003456; CCI-003457; CCI-003458; CCI-003459; CCI-003460; CCI-003461; CCI-003462</t>
  </si>
  <si>
    <t>CCI-003463; CCI-003464; CCI-003465; CCI-003466; CCI-003467; CCI-003468; CCI-003469; CCI-003470; CCI-003471; CCI-003472; CCI-003473; CCI-003474; CCI-003475; CCI-003476; CCI-003477</t>
  </si>
  <si>
    <t>CCI-003478</t>
  </si>
  <si>
    <t>CCI-003479; CCI-003480</t>
  </si>
  <si>
    <t>CCI-003481; CCI-003482; CCI-003483; CCI-003484</t>
  </si>
  <si>
    <t>CCI-003485</t>
  </si>
  <si>
    <t>CCI-003486; CCI-003487; CCI-003488; CCI-003489; CCI-003490; CCI-003491; CCI-003492; CCI-003493; CCI-003494</t>
  </si>
  <si>
    <t>CCI-003495; CCI-003496</t>
  </si>
  <si>
    <t>CCI-003497; CCI-003498; CCI-003499; CCI-003500; CCI-003501; CCI-003502</t>
  </si>
  <si>
    <t>CCI-003503; CCI-003506</t>
  </si>
  <si>
    <t>CCI-003507; CCI-003508; CCI-003509; CCI-003510; CCI-003511; CCI-003512; CCI-003513; CCI-003514; CCI-003515</t>
  </si>
  <si>
    <t>CCI-003516; CCI-003517; CCI-003518</t>
  </si>
  <si>
    <t>CCI-003519; CCI-003520; CCI-003521; CCI-003522; CCI-003523; CCI-003524; CCI-003525; CCI-003526; CCI-003527; CCI-003528; CCI-003529</t>
  </si>
  <si>
    <t>CCI-003530</t>
  </si>
  <si>
    <t>CCI-003531; CCI-003532; CCI-003533; CCI-003534; CCI-003535; CCI-003536</t>
  </si>
  <si>
    <t>CCI-003537; CCI-003538; CCI-003539</t>
  </si>
  <si>
    <t>CCI-003540; CCI-003541</t>
  </si>
  <si>
    <t>CCI-003542; CCI-003543</t>
  </si>
  <si>
    <t>CCI-003544; CCI-003545; CCI-003546; CCI-003547; CCI-003548; CCI-003549; CCI-003550; CCI-003551; CCI-003552</t>
  </si>
  <si>
    <t>CCI-003553; CCI-003554; CCI-003555</t>
  </si>
  <si>
    <t>CCI-003556; CCI-003557; CCI-003558; CCI-003559; CCI-003560; CCI-003561; CCI-003562; CCI-003563; CCI-003564; CCI-003565; CCI-003566; CCI-003567; CCI-003568; CCI-003569; CCI-003570; CCI-003571; CCI-003572; CCI-003573; CCI-003574; CCI-003575; CCI-003576; CCI-003577; CCI-003578; CCI-003579</t>
  </si>
  <si>
    <t>CCI-003580</t>
  </si>
  <si>
    <t>CCI-003581; CCI-003582; CCI-003583</t>
  </si>
  <si>
    <t>CCI-003584</t>
  </si>
  <si>
    <t>CCI-003585; CCI-003586; CCI-003587</t>
  </si>
  <si>
    <t>CCI-003588</t>
  </si>
  <si>
    <t>CCI-003589; CCI-003590; CCI-003591; CCI-003592; CCI-003593; CCI-003594; CCI-003595; CCI-003596; CCI-003597</t>
  </si>
  <si>
    <t>This overlay identifies security control specifications needed to safeguard classified information stored, processed, or transmitted by national security systems (NSSS).</t>
  </si>
  <si>
    <t>;#AC-3(2);#AC-3(4);#AC-5;#AC-6;#AC-6(7);#AC-11;#AC-11(1);#AC-16;#AC-16(5);#AC-16(6);#AC-16(7);#AC-18;#AC-18(3);#AC-18(4);#AC-19;#AC-20;#AC-20(1);#AC-20(2);#AC-20(3);#AC-20(4);#AC-23;#AT-2;#AT-2(2);#AU-6;#AU-6(4);#AU-6(5);#AU-6(8);#AU-6(9);#AU-12;#AU-14;#AU-16;#AU-16(1);#AU-16(2);#CA-3;#CA-3(2);#CM-3(6);#CM-5(5);#IA-2;#IA-2(1);#IA-2(2);#IR-9;#IR-9(1);#IR-9(2);#IR-9(4);#MA-3(3);#MA-5(1);#MP-1;#MP-2;#MP-3;#MP-4;#MP-5;#MP-5(3);#MP-5(4);#MP-6;#MP-6(1);#MP-6(2);#MP-6(3);#MP-7;#MP-8;#MP-8(1);#MP-8(2);#MP-8(4);#PE-2(3);#PE-3(2);#PE-3(3);#PE-4;#PE-5(3);#PE-19;#PE-19(1);#PS-3(1);#PS-4;#PS-4(1);#PS-6(2);#PS-6(3);#RA-6;#SA-4(6);#SA-15(9);#SC-2;#SC-3;#SC-8;#SC-8(1);#SC-8(3);#SC-8(4);#SC-12(2);#SC-12(3);#SC-13;#SC-15(3);#SC-28;#SC-28(1);#SC-42;#SC-42(3);#SI-4(14);#SI-4(19);#SI-4(21);#</t>
  </si>
  <si>
    <t>ClassifiedInfo</t>
  </si>
  <si>
    <t>Other</t>
  </si>
  <si>
    <t>PIILow</t>
  </si>
  <si>
    <t>PIIModerate</t>
  </si>
  <si>
    <t>PIIHigh</t>
  </si>
  <si>
    <t>PHI</t>
  </si>
  <si>
    <t>;#AC-1;#AC-2;#AC-2(13);#AC-3;#AC-6(7);#AC-11;#AC-16;#AC-16(3);#AC-17;#AC-17(1);#AC-17(2);#AC-18(1);#AC-19;#AC-19(5);#AC-20;#AC-20(1);#AC-20(3);#AC-21;#AC-22;#AT-1;#AT-2;#AT-3;#AT-4;#AU-1;#AU-2;#AU-3;#AU-7;#AU-9;#CA-1;#CA-2;#CA-3(3);#CA-3(5);#CA-6;#CM-3(6);#CM-4;#CP-1;#CP-2;#IA-2;#IA-4;#IA-7;#IR-1;#IR-2;#IR-4;#IR-5;#IR-6;#IR-7;#IR-8;#IR-10;#MA-4(6);#MA-5;#MP-1;#MP-2;#MP-3;#MP-4;#MP-5;#MP-5(4);#MP-6(1);#PE-2;#PE-3;#PE-5;#PE-17;#PL-2;#PL-4;#PL-8;#PS-1;#PS-2;#PS-3;#PS-3(3);#PS-4;#PS-5;#PS-6;#PS-7;#PS-8;#RA-1;#RA-2;#RA-3;#SA-2;#SA-3;#SA-4;#SA-8;#SA-9(5);#SA-17;#SA-21;#SC-4;#SC-8;#SC-8(1);#SC-12;#SC-13;#SC-28;#SC-28(1);#SI-1;#SI-4;#SI-7;#SI-7(6);#SI-11;#SI-12;#PM-1;#PM-3;#PM-5;#PM-7;#PM-9;#PM-10;#PM-11;#PM-12;#PM-14;#PM-15;#AP-1;#AP-2;#AR-1;#AR-2;#AR-3;#AR-4;#AR-5;#AR-6;#AR-7;#AR-8;#DI-1;#DM-1;#DM-2;#DM-3;#IP-1;#IP-2;#IP-3;#IP-4;#SE-1;#SE-2;#TR-1;#TR-2;#TR-2(1);#TR-3;#UL-1;#UL-2;#</t>
  </si>
  <si>
    <t>;#AC-1;#AC-2;#AC-2(13);#AC-3;#AC-3(9);#AC-4;#AC-4(15);#AC-4(17);#AC-4(18);#AC-5;#AC-6;#AC-6(2);#AC-6(7);#AC-6(9);#AC-6(10);#AC-11;#AC-16;#AC-16(3);#AC-17;#AC-17(1);#AC-17(2);#AC-18(1);#AC-19;#AC-19(5);#AC-20;#AC-20(1);#AC-20(3);#AC-21;#AC-22;#AT-1;#AT-2;#AT-3;#AT-4;#AU-1;#AU-2;#AU-3;#AU-4;#AU-6;#AU-6(3);#AU-6(10);#AU-7;#AU-7(1);#AU-7(2);#AU-9;#AU-9(3);#AU-10;#AU-10(1);#AU-12;#AU-12(3);#CA-1;#CA-2;#CA-3;#CA-3(3);#CA-3(5);#CA-6;#CA-7;#CA-9;#CA-9(1);#CM-3(6);#CM-4;#CM-4(1);#CM-4(2);#CP-1;#CP-2;#CP-9;#CP-10;#IA-2;#IA-2(6);#IA-2(7);#IA-2(11);#IA-4;#IA-4(3);#IA-5;#IA-7;#IA-8;#IR-1;#IR-2;#IR-4;#IR-5;#IR-6;#IR-7;#IR-8;#IR-10;#MA-1;#MA-4(6);#MA-5;#MP-1;#MP-2;#MP-3;#MP-4;#MP-5;#MP-5(4);#MP-6;#MP-6(1);#MP-6(8);#MP-7;#MP-7(1);#MP-8(3);#PE-2;#PE-3;#PE-5;#PE-17;#PL-2;#PL-4;#PL-8;#PS-1;#PS-2;#PS-3;#PS-3(3);#PS-4;#PS-5;#PS-6;#PS-7;#PS-8;#RA-1;#RA-2;#RA-3;#SA-2;#SA-3;#SA-4;#SA-8;#SA-9(5);#SA-11;#SA-15(9);#SA-17;#SA-21;#SC-2;#SC-4;#SC-8;#SC-8(1);#SC-8(2);#SC-12;#SC-13;#SC-28;#SC-28(1);#SI-1;#SI-4;#SI-7;#SI-7(6);#SI-10;#SI-11;#SI-12;#PM-1;#PM-3;#PM-5;#PM-7;#PM-9;#PM-10;#PM-11;#PM-12;#PM-14;#PM-15;#AP-1;#AP-2;#AR-1;#AR-2;#AR-3;#AR-4;#AR-5;#AR-6;#AR-7;#AR-8;#DI-1;#DI-1(1);#DI-1(2);#DM-1;#DM-2;#DM-3;#IP-1;#IP-2;#IP-3;#IP-4;#SE-1;#SE-2;#TR-1;#TR-2;#TR-2(1);#TR-3;#UL-1;#UL-2;#</t>
  </si>
  <si>
    <t>;#AC-1;#AC-2;#AC-2(13);#AC-3;#AC-3(9);#AC-4;#AC-4(8);#AC-4(15);#AC-4(17);#AC-4(18);#AC-5;#AC-6;#AC-6(1);#AC-6(2);#AC-6(5);#AC-6(7);#AC-6(9);#AC-6(10);#AC-11;#AC-16;#AC-16(3);#AC-17;#AC-17(1);#AC-17(2);#AC-18(1);#AC-19;#AC-19(5);#AC-20;#AC-20(1);#AC-20(3);#AC-21;#AC-22;#AT-1;#AT-2;#AT-3;#AT-4;#AU-1;#AU-2;#AU-3;#AU-4;#AU-6;#AU-6(3);#AU-6(10);#AU-7;#AU-7(1);#AU-7(2);#AU-9;#AU-9(3);#AU-10;#AU-10(1);#AU-12;#AU-12(3);#CA-1;#CA-2;#CA-3;#CA-3(3);#CA-3(5);#CA-6;#CA-7;#CA-8;#CA-9;#CA-9(1);#CM-3(6);#CM-4;#CM-4(1);#CM-4(2);#CP-1;#CP-2;#CP-9;#CP-10;#IA-2;#IA-2(6);#IA-2(7);#IA-2(11);#IA-4;#IA-4(3);#IA-5;#IA-7;#IA-8;#IR-1;#IR-2;#IR-4;#IR-5;#IR-6;#IR-7;#IR-8;#IR-10;#MA-1;#MA-4(6);#MA-5;#MP-1;#MP-2;#MP-3;#MP-4;#MP-5;#MP-5(4);#MP-6;#MP-6(1);#MP-6(8);#MP-7;#MP-7(1);#MP-8(3);#PE-2;#PE-3;#PE-5;#PE-17;#PE-18;#PL-2;#PL-4;#PL-8;#PS-1;#PS-2;#PS-3;#PS-3(3);#PS-4;#PS-5;#PS-6;#PS-7;#PS-8;#RA-1;#RA-2;#RA-3;#SA-2;#SA-3;#SA-4;#SA-8;#SA-9(5);#SA-11;#SA-11(5);#SA-15(9);#SA-17;#SA-21;#SC-2;#SC-4;#SC-8;#SC-8(1);#SC-8(2);#SC-12;#SC-13;#SC-28;#SC-28(1);#SI-1;#SI-4;#SI-7;#SI-7(6);#SI-10;#SI-11;#SI-12;#PM-1;#PM-3;#PM-5;#PM-7;#PM-9;#PM-10;#PM-11;#PM-12;#PM-14;#PM-15;#AP-1;#AP-2;#AR-1;#AR-3;#AR-4;#AR-5;#AR-6;#AR-7;#AR-8;#DI-1;#DI-1(1);#DI-1(2);#DM-1;#DM-2;#DM-3;#IP-1;#IP-2;#IP-3;#IP-4;#SE-1;#SE-2;#TR-1;#TR-2;#TR-2(1);#TR-3;#UL-1;#UL-2;#</t>
  </si>
  <si>
    <t>;#AC-1;#AC-2;#AC-2(13);#AC-3;#AC-3(9);#AC-4;#AC-4(12);#AC-4(15);#AC-4(18);#AC-5;#AC-6;#AC-6(1);#AC-6(2);#AC-6(5);#AC-6(7);#AC-6(9);#AC-11;#AC-12;#AC-16;#AC-16(3);#AC-17;#AC-17(1);#AC-17(2);#AC-19;#AC-19(5);#AC-20;#AC-20(1);#AC-21;#AC-22;#AT-1;#AT-2;#AT-3;#AT-4;#AU-1;#AU-2;#AU-3;#AU-4;#AU-6;#AU-7;#AU-7(1);#AU-7(2);#AU-9;#AU-9(3);#AU-10;#AU-10(1);#AU-12;#AU-12(3);#AU-16(2);#CA-1;#CA-2;#CA-3;#CA-3(3);#CA-3(5);#CA-6;#CA-7;#CA-9;#CA-9(1);#CM-3(6);#CM-4;#CM-4(2);#CM-8(1);#CP-1;#CP-2;#CP-2(5);#CP-2(8);#CP-4;#CP-9;#CP-10;#IA-2;#IA-3;#IA-4;#IA-5;#IA-6;#IA-7;#IA-8;#IR-1;#IR-2;#IR-4;#IR-4(3);#IR-5;#IR-6;#IR-7;#IR-8;#MA-1;#MA-2;#MA-4(6);#MA-5;#MP-1;#MP-2;#MP-3;#MP-4;#MP-5;#MP-5(4);#MP-6;#MP-6(1);#MP-8(3);#PE-1;#PE-2;#PE-2(1);#PE-3;#PE-4;#PE-5;#PE-6;#PE-8;#PE-18;#PL-1;#PL-2;#PS-1;#PS-2;#PS-3;#PS-3(3);#PS-4;#PS-5;#PS-6;#PS-7;#PS-8;#RA-1;#RA-2;#RA-3;#SA-4;#SA-9;#SA-21;#SC-2;#SC-4;#SC-7(14);#SC-8;#SC-8(1);#SC-12;#SC-13;#SC-28;#SC-28(1);#SI-1;#SI-3;#SI-4;#SI-5;#SI-7;#SI-7(6);#SI-8;#SI-11;#SI-12;#PM-1;#PM-2;#PM-5;#PM-7;#PM-9;#PM-10;#PM-11;#AR-1;#AR-2;#AR-3;#AR-4;#AR-5;#AR-6;#AR-7;#AR-8;#DM-1;#DM-2;#DM-2(1);#DM-3;#DM-3(1);#IP-1;#IP-1(1);#IP-2;#IP-3;#IP-4;#IP-4(1);#SE-1;#TR-1;#UL-1;#UL-2;#</t>
  </si>
  <si>
    <t>;#AC-2(8);#</t>
  </si>
  <si>
    <t>Privacy - PII High</t>
  </si>
  <si>
    <t>Privacy - PHI</t>
  </si>
  <si>
    <t xml:space="preserve"> Configuration Change Control | Security Representative</t>
  </si>
  <si>
    <t xml:space="preserve">Content Of Audit Records  </t>
  </si>
  <si>
    <t xml:space="preserve">Audit Review, Analysis, And Reporting | Correlate Audit Repositories </t>
  </si>
  <si>
    <t xml:space="preserve">Remote Access  </t>
  </si>
  <si>
    <t xml:space="preserve">Access Control For Mobile Devices  </t>
  </si>
  <si>
    <t xml:space="preserve">Wireless Access Restrictions  </t>
  </si>
  <si>
    <t xml:space="preserve">Plan Of Action And Milestones  </t>
  </si>
  <si>
    <t xml:space="preserve">Audit And Accountability Policy And Procedures  </t>
  </si>
  <si>
    <t xml:space="preserve"> Publicly Accessible Content  </t>
  </si>
  <si>
    <t xml:space="preserve">Use Of External Information Systems  </t>
  </si>
  <si>
    <t xml:space="preserve">Information System Component Inventory | Automated Maintenance </t>
  </si>
  <si>
    <t xml:space="preserve">Auditable Events  </t>
  </si>
  <si>
    <t xml:space="preserve">Response To Audit Processing Failures | Audit Storage Capacity  </t>
  </si>
  <si>
    <t xml:space="preserve">Audit Record Retention | Long-Term Retrieval Capability </t>
  </si>
  <si>
    <t xml:space="preserve">Security Awareness And Training Policy And Procedures  </t>
  </si>
  <si>
    <t>Audit Generation  | Changes by Authorized Individuals</t>
  </si>
  <si>
    <t xml:space="preserve">Configuration Management Policy And Procedures  </t>
  </si>
  <si>
    <t xml:space="preserve">Audit Review, Analysis, And Reporting  </t>
  </si>
  <si>
    <t xml:space="preserve">Configuration Settings  </t>
  </si>
  <si>
    <t>Security Awareness  Training</t>
  </si>
  <si>
    <t xml:space="preserve">Audit Storage Capacity  </t>
  </si>
  <si>
    <t xml:space="preserve">Security Assessments | Independent Assessors  </t>
  </si>
  <si>
    <t xml:space="preserve">Security Authorization  </t>
  </si>
  <si>
    <t>Access Restrictions For Change  | Limit Production/ Operational Privileges</t>
  </si>
  <si>
    <t xml:space="preserve">Baseline Configuration  </t>
  </si>
  <si>
    <t xml:space="preserve">Least Functionality  </t>
  </si>
  <si>
    <t xml:space="preserve">Role-Based Security Training  </t>
  </si>
  <si>
    <t xml:space="preserve">Security Assessment And Authorization Policies And Procedures  </t>
  </si>
  <si>
    <t xml:space="preserve">Remote Access | Protection of Confidentiality/ Integrity Using Encryption </t>
  </si>
  <si>
    <t xml:space="preserve">Audit Generation  </t>
  </si>
  <si>
    <t xml:space="preserve">Audit Record Retention  </t>
  </si>
  <si>
    <t xml:space="preserve">Session Audit  </t>
  </si>
  <si>
    <t xml:space="preserve">Response To Audit Processing Failures  </t>
  </si>
  <si>
    <t>Use Of External Information Systems | Portable Storage Devices</t>
  </si>
  <si>
    <t xml:space="preserve">Baseline Configuration | Reviews and Updates  </t>
  </si>
  <si>
    <t xml:space="preserve">Configuration Change Control  </t>
  </si>
  <si>
    <t>Auditable Events  | Reviews and Updates</t>
  </si>
  <si>
    <t xml:space="preserve">Security Training Records  </t>
  </si>
  <si>
    <t xml:space="preserve">Security Assessments  </t>
  </si>
  <si>
    <t xml:space="preserve">Protection Of Audit Information  </t>
  </si>
  <si>
    <t xml:space="preserve">Continuous Monitoring  </t>
  </si>
  <si>
    <t>Remote Access  | Disconnect/ Disable Access</t>
  </si>
  <si>
    <t>Time Stamps | Synchronization with Authoritative Time Source</t>
  </si>
  <si>
    <t xml:space="preserve">Least Functionality | Registration Compliance </t>
  </si>
  <si>
    <t xml:space="preserve">Security Impact Analysis  </t>
  </si>
  <si>
    <t xml:space="preserve">System Interconnections  </t>
  </si>
  <si>
    <t>Remote Access  | Privileged Commands/ Access</t>
  </si>
  <si>
    <t xml:space="preserve">System Interconnections | Unclassified National Security System Connections </t>
  </si>
  <si>
    <t>Wireless Access Restrictions  | Restrict Configurations by Users</t>
  </si>
  <si>
    <t xml:space="preserve">Information System Component Inventory  </t>
  </si>
  <si>
    <t xml:space="preserve">Use Of External Information Systems | Limits on Authorized Use </t>
  </si>
  <si>
    <t xml:space="preserve">Access Restrictions For Change  </t>
  </si>
  <si>
    <t>Least Functionality  | Prevent Program Execution</t>
  </si>
  <si>
    <t>System Interconnections | Restrictions on External Network Connections</t>
  </si>
  <si>
    <t>TR-2(1)</t>
  </si>
  <si>
    <t>TR-1(1)</t>
  </si>
  <si>
    <t>DI-1(2)</t>
  </si>
  <si>
    <t>DI-1(1)</t>
  </si>
  <si>
    <t>DI-2(1)</t>
  </si>
  <si>
    <t>DM-1(1)</t>
  </si>
  <si>
    <t>DM-2(1)</t>
  </si>
  <si>
    <t>DM-3(1)</t>
  </si>
  <si>
    <t>IP-1(1)</t>
  </si>
  <si>
    <t>IP-4(1)</t>
  </si>
  <si>
    <t>The SCA must determine and document in the SAR an assessment of overall system cybersecurity risk (Very Low, Low, Moderate, High, Very High), and identify the key drivers for that assessment. 
SCA provides an authorizing official with a synopsis of the assessment report focusing on the control assessment to include overall description of security posture of IS or PIT systems and an overall recommendation for authorization of the IS or PIT systems. 
Include recommendations for correcting or accepting any deficiencies.</t>
  </si>
  <si>
    <t>Accountability, Audit, and Risk Management</t>
  </si>
  <si>
    <t>Data Quality and Integrity</t>
  </si>
  <si>
    <t>Data Minimization and Retention</t>
  </si>
  <si>
    <t>Individual Participation and Redress</t>
  </si>
  <si>
    <t>Security</t>
  </si>
  <si>
    <t>Transparency</t>
  </si>
  <si>
    <t>Use Limitation</t>
  </si>
  <si>
    <t>SAR 7 (C/NC/NA)</t>
  </si>
  <si>
    <t>SAR 11</t>
  </si>
  <si>
    <t>POC Name</t>
  </si>
  <si>
    <t>POC Phone</t>
  </si>
  <si>
    <t>POC E-Mail</t>
  </si>
  <si>
    <t>Provide the phone number for the POC.</t>
  </si>
  <si>
    <t>Provide the email address for the POC.</t>
  </si>
  <si>
    <t>The individual responsible for maintaining and monitoring overall execution of the POA&amp;M.</t>
  </si>
  <si>
    <t>Date</t>
  </si>
  <si>
    <t>Version</t>
  </si>
  <si>
    <t>Template</t>
  </si>
  <si>
    <t>Description</t>
  </si>
  <si>
    <t>RMF Security Authorization Package</t>
  </si>
  <si>
    <t>Combined Security Plan, Security Assessment Report, System POA&amp;M, and Authorization Decision Document templates into one excel workbook (RMF Core Security Authorization Package).</t>
  </si>
  <si>
    <t>Added overlay functionality for the Classified Information and Privacy overlays.  Added the ability to enable Privacy controls without the need to use the Privacy overlay.  Updated the System POA&amp;M instructions to follow DoD policy.</t>
  </si>
  <si>
    <t>RMF Security Authorization Package (SAR)</t>
  </si>
  <si>
    <t>Removed "Period Covered"  and "Authorization Status" from the SAR as these are part of the standard header field and are not requirements within NIST SP 800-37 or the DoDI 8510.01.
Updated SAR Instructions for Authorizing Official (AO) to remove the request for a digital signature as it was part of the standard header field and is not a requirement within NIST SP 800-37 or the DoDI 8510.01.</t>
  </si>
  <si>
    <t>&lt;Insert Date Here&gt;</t>
  </si>
  <si>
    <t>Changed CCI# 002523 to 002491 for Control SC-37(1).</t>
  </si>
  <si>
    <t>CCI-001980; CCI-000176; CCI-001544; CCI-001981; CCI-001982; CCI-001983; CCI-001984; CCI-001985; CCI-001986; CCI-001987; CCI-001998; CCI-001989; CCI-000179; CCI-000180; CCI-000181; CCI-000182; CCI-001610; CCI-002042; CCI-000183; CCI-002365; CCI-002366; CCI-001990</t>
  </si>
  <si>
    <t>CCI-003599; CCI-002525; CCI-002526; CCI-002527</t>
  </si>
  <si>
    <t>Removed CCI# 000184 from Control IA-5; Changed CCI# 002491 to 003599 for Control SC-37(1).</t>
  </si>
  <si>
    <t>CCI-000058; CCI-000059; CCI-000056</t>
  </si>
  <si>
    <t>Removed CCI# 000057 from Control AC-11 to match the master list of 800-53 Rev. 4 controls.</t>
  </si>
  <si>
    <t xml:space="preserve">Information Sharing  </t>
  </si>
  <si>
    <t xml:space="preserve">Audit Reduction And Report Generation  </t>
  </si>
  <si>
    <t xml:space="preserve">Baseline Configuration | Retention of Previous Configurations  </t>
  </si>
  <si>
    <t xml:space="preserve">Configuration Settings | Automated Central Management/ Application/ Verification  </t>
  </si>
  <si>
    <t xml:space="preserve"> Configuration Change Control | Test/ Validate/ Document Changes</t>
  </si>
  <si>
    <t xml:space="preserve">Information System Component Inventory | Updates During Installation/ Removals  </t>
  </si>
  <si>
    <t xml:space="preserve">Non-Repudiation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</si>
</sst>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164" formatCode="[$-409]d\-mmm\-yy;@"/>
    <numFmt numFmtId="165" formatCode="[$-10409]dd\ mmm\ yyyy"/>
    <numFmt numFmtId="166" formatCode="0.0"/>
  </numFmts>
  <fonts count="60">
    <font>
      <sz val="10"/>
      <name val="Arial"/>
    </font>
    <font>
      <sz val="11"/>
      <color theme="1"/>
      <name val="Calibri"/>
      <family val="2"/>
      <scheme val="minor"/>
    </font>
    <font>
      <sz val="11"/>
      <color theme="1"/>
      <name val="Calibri"/>
      <family val="2"/>
      <scheme val="minor"/>
    </font>
    <font>
      <sz val="8"/>
      <name val="Arial"/>
      <family val="2"/>
    </font>
    <font>
      <u/>
      <sz val="10"/>
      <color indexed="12"/>
      <name val="Arial"/>
      <family val="2"/>
    </font>
    <font>
      <sz val="10"/>
      <name val="Arial"/>
      <family val="2"/>
    </font>
    <font>
      <b/>
      <sz val="10"/>
      <name val="Arial"/>
      <family val="2"/>
    </font>
    <font>
      <b/>
      <sz val="14"/>
      <name val="Arial"/>
      <family val="2"/>
    </font>
    <font>
      <b/>
      <sz val="12"/>
      <name val="Arial"/>
      <family val="2"/>
    </font>
    <font>
      <sz val="16"/>
      <name val="Arial"/>
      <family val="2"/>
    </font>
    <font>
      <vertAlign val="superscript"/>
      <sz val="12"/>
      <name val="Arial"/>
      <family val="2"/>
    </font>
    <font>
      <sz val="8"/>
      <name val="Arial"/>
      <family val="2"/>
    </font>
    <font>
      <sz val="10"/>
      <name val="Arial"/>
      <family val="2"/>
    </font>
    <font>
      <b/>
      <sz val="16"/>
      <name val="Arial"/>
      <family val="2"/>
    </font>
    <font>
      <sz val="16"/>
      <name val="Times New Roman"/>
      <family val="1"/>
    </font>
    <font>
      <b/>
      <sz val="8"/>
      <name val="Arial"/>
      <family val="2"/>
    </font>
    <font>
      <sz val="12"/>
      <name val="Times New Roman"/>
      <family val="1"/>
    </font>
    <font>
      <u/>
      <sz val="12"/>
      <color indexed="12"/>
      <name val="Times New Roman"/>
      <family val="1"/>
    </font>
    <font>
      <b/>
      <sz val="12"/>
      <color indexed="8"/>
      <name val="Arial"/>
      <family val="2"/>
    </font>
    <font>
      <sz val="9"/>
      <name val="Arial"/>
      <family val="2"/>
    </font>
    <font>
      <sz val="12"/>
      <name val="Arial"/>
      <family val="2"/>
    </font>
    <font>
      <sz val="12"/>
      <color indexed="10"/>
      <name val="Arial"/>
      <family val="2"/>
    </font>
    <font>
      <sz val="14"/>
      <name val="Arial"/>
      <family val="2"/>
    </font>
    <font>
      <b/>
      <sz val="10"/>
      <color indexed="10"/>
      <name val="Arial"/>
      <family val="2"/>
    </font>
    <font>
      <b/>
      <i/>
      <sz val="10"/>
      <color indexed="10"/>
      <name val="Arial"/>
      <family val="2"/>
    </font>
    <font>
      <sz val="14"/>
      <color indexed="8"/>
      <name val="Arial"/>
      <family val="2"/>
    </font>
    <font>
      <i/>
      <sz val="10"/>
      <name val="Arial"/>
      <family val="2"/>
    </font>
    <font>
      <sz val="8"/>
      <name val="MS Sans Serif"/>
    </font>
    <font>
      <sz val="10"/>
      <color indexed="8"/>
      <name val="Arial"/>
      <family val="2"/>
    </font>
    <font>
      <b/>
      <sz val="10"/>
      <color indexed="8"/>
      <name val="Arial"/>
      <family val="2"/>
    </font>
    <font>
      <b/>
      <sz val="8"/>
      <color indexed="8"/>
      <name val="Arial"/>
      <family val="2"/>
    </font>
    <font>
      <b/>
      <sz val="11"/>
      <color theme="1"/>
      <name val="Calibri"/>
      <family val="2"/>
      <scheme val="minor"/>
    </font>
    <font>
      <sz val="12"/>
      <color rgb="FFFF0000"/>
      <name val="Arial"/>
      <family val="2"/>
    </font>
    <font>
      <b/>
      <sz val="12"/>
      <color rgb="FFFF0000"/>
      <name val="Arial"/>
      <family val="2"/>
    </font>
    <font>
      <i/>
      <sz val="8"/>
      <color rgb="FF0070C0"/>
      <name val="Arial"/>
      <family val="2"/>
    </font>
    <font>
      <i/>
      <sz val="14"/>
      <color rgb="FF0070C0"/>
      <name val="Arial"/>
      <family val="2"/>
    </font>
    <font>
      <i/>
      <sz val="10"/>
      <color rgb="FF0070C0"/>
      <name val="Arial"/>
      <family val="2"/>
    </font>
    <font>
      <sz val="10"/>
      <color rgb="FF7030A0"/>
      <name val="Arial"/>
      <family val="2"/>
    </font>
    <font>
      <sz val="10"/>
      <color rgb="FFFF0000"/>
      <name val="Arial"/>
      <family val="2"/>
    </font>
    <font>
      <i/>
      <sz val="12"/>
      <color rgb="FF0070C0"/>
      <name val="Arial"/>
      <family val="2"/>
    </font>
    <font>
      <i/>
      <sz val="12"/>
      <color rgb="FFFF0000"/>
      <name val="Arial"/>
      <family val="2"/>
    </font>
    <font>
      <sz val="8"/>
      <color rgb="FFFF0000"/>
      <name val="Arial"/>
      <family val="2"/>
    </font>
    <font>
      <sz val="10"/>
      <color theme="1"/>
      <name val="Arial"/>
      <family val="2"/>
    </font>
    <font>
      <i/>
      <sz val="10"/>
      <color theme="4"/>
      <name val="Arial"/>
      <family val="2"/>
    </font>
    <font>
      <b/>
      <sz val="12"/>
      <color theme="4"/>
      <name val="Arial"/>
      <family val="2"/>
    </font>
    <font>
      <i/>
      <sz val="9"/>
      <color rgb="FF0070C0"/>
      <name val="Arial"/>
      <family val="2"/>
    </font>
    <font>
      <sz val="8"/>
      <color rgb="FF0070C0"/>
      <name val="Arial"/>
      <family val="2"/>
    </font>
    <font>
      <b/>
      <sz val="8"/>
      <color rgb="FF7030A0"/>
      <name val="Arial"/>
      <family val="2"/>
    </font>
    <font>
      <sz val="8.5"/>
      <name val="MS Sans Serif"/>
      <family val="2"/>
    </font>
    <font>
      <i/>
      <sz val="8.5"/>
      <name val="MS Sans Serif"/>
      <family val="2"/>
    </font>
    <font>
      <sz val="8"/>
      <name val="MS Sans Serif"/>
      <family val="2"/>
    </font>
    <font>
      <sz val="10"/>
      <color rgb="FF000000"/>
      <name val="Courier New"/>
      <family val="3"/>
    </font>
    <font>
      <sz val="11"/>
      <color rgb="FFFF0000"/>
      <name val="Calibri"/>
      <family val="2"/>
      <scheme val="minor"/>
    </font>
    <font>
      <sz val="11"/>
      <name val="Calibri"/>
      <family val="2"/>
      <scheme val="minor"/>
    </font>
    <font>
      <sz val="11"/>
      <color indexed="8"/>
      <name val="Calibri"/>
      <family val="2"/>
      <scheme val="minor"/>
    </font>
    <font>
      <b/>
      <sz val="11"/>
      <name val="Calibri"/>
      <family val="2"/>
      <scheme val="minor"/>
    </font>
    <font>
      <b/>
      <sz val="11"/>
      <color indexed="8"/>
      <name val="Calibri"/>
      <family val="2"/>
      <scheme val="minor"/>
    </font>
    <font>
      <strike/>
      <sz val="11"/>
      <color theme="1"/>
      <name val="Calibri"/>
      <family val="2"/>
      <scheme val="minor"/>
    </font>
    <font>
      <sz val="11"/>
      <name val="Calibri"/>
      <scheme val="minor"/>
    </font>
    <font>
      <sz val="11"/>
      <name val="Calibri"/>
      <family val="2"/>
    </font>
  </fonts>
  <fills count="19">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23"/>
        <bgColor indexed="64"/>
      </patternFill>
    </fill>
    <fill>
      <patternFill patternType="solid">
        <fgColor indexed="12"/>
        <bgColor indexed="0"/>
      </patternFill>
    </fill>
    <fill>
      <patternFill patternType="solid">
        <fgColor indexed="10"/>
        <bgColor indexed="0"/>
      </patternFill>
    </fill>
    <fill>
      <patternFill patternType="solid">
        <fgColor indexed="8"/>
        <bgColor indexed="0"/>
      </patternFill>
    </fill>
    <fill>
      <patternFill patternType="solid">
        <fgColor theme="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0"/>
      </patternFill>
    </fill>
    <fill>
      <patternFill patternType="solid">
        <fgColor rgb="FFFECEFC"/>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rgb="FFF8F192"/>
        <bgColor indexed="64"/>
      </patternFill>
    </fill>
    <fill>
      <patternFill patternType="solid">
        <fgColor theme="1" tint="0.499984740745262"/>
        <bgColor indexed="64"/>
      </patternFill>
    </fill>
  </fills>
  <borders count="5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medium">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right style="medium">
        <color indexed="64"/>
      </right>
      <top style="thin">
        <color indexed="64"/>
      </top>
      <bottom/>
      <diagonal/>
    </border>
    <border>
      <left style="thin">
        <color indexed="8"/>
      </left>
      <right style="thin">
        <color indexed="8"/>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4">
    <xf numFmtId="0" fontId="0" fillId="0" borderId="0"/>
    <xf numFmtId="0" fontId="4" fillId="0" borderId="0" applyNumberFormat="0" applyFill="0" applyBorder="0" applyAlignment="0" applyProtection="0">
      <alignment vertical="top"/>
      <protection locked="0"/>
    </xf>
    <xf numFmtId="0" fontId="5" fillId="0" borderId="0"/>
    <xf numFmtId="0" fontId="1" fillId="0" borderId="0"/>
  </cellStyleXfs>
  <cellXfs count="806">
    <xf numFmtId="0" fontId="0" fillId="0" borderId="0" xfId="0"/>
    <xf numFmtId="0" fontId="5" fillId="0" borderId="0" xfId="0" applyFont="1" applyAlignment="1">
      <alignment vertical="center"/>
    </xf>
    <xf numFmtId="0" fontId="6" fillId="0" borderId="0" xfId="0" applyFont="1" applyAlignment="1">
      <alignment horizontal="center" textRotation="60"/>
    </xf>
    <xf numFmtId="0" fontId="6" fillId="0" borderId="0" xfId="0" applyFont="1" applyAlignment="1">
      <alignment horizontal="center" vertical="center" wrapText="1"/>
    </xf>
    <xf numFmtId="0" fontId="6" fillId="0" borderId="0" xfId="0" applyFont="1" applyAlignment="1">
      <alignment horizontal="center"/>
    </xf>
    <xf numFmtId="0" fontId="5" fillId="0" borderId="0" xfId="0" applyNumberFormat="1" applyFont="1" applyFill="1" applyBorder="1" applyAlignment="1">
      <alignment horizontal="center" vertical="top" wrapText="1"/>
    </xf>
    <xf numFmtId="0" fontId="5" fillId="0" borderId="0" xfId="0" applyFont="1" applyAlignment="1">
      <alignment vertical="center" wrapText="1"/>
    </xf>
    <xf numFmtId="0" fontId="6" fillId="2" borderId="0" xfId="0" applyFont="1" applyFill="1" applyAlignment="1">
      <alignment horizontal="center"/>
    </xf>
    <xf numFmtId="0" fontId="9" fillId="3" borderId="0" xfId="0" applyFont="1" applyFill="1" applyBorder="1" applyAlignment="1">
      <alignment horizontal="center" vertical="center" wrapText="1"/>
    </xf>
    <xf numFmtId="0" fontId="10" fillId="3" borderId="0" xfId="0" applyFont="1" applyFill="1" applyBorder="1" applyAlignment="1">
      <alignment horizontal="left" vertical="top"/>
    </xf>
    <xf numFmtId="0" fontId="5" fillId="0" borderId="0" xfId="0" applyFont="1"/>
    <xf numFmtId="0" fontId="5" fillId="0" borderId="0" xfId="0" applyFont="1" applyAlignment="1">
      <alignment horizontal="center"/>
    </xf>
    <xf numFmtId="0" fontId="0" fillId="3" borderId="0" xfId="0" applyFill="1"/>
    <xf numFmtId="0" fontId="0" fillId="3" borderId="0" xfId="0" applyFill="1" applyAlignment="1">
      <alignment vertical="center"/>
    </xf>
    <xf numFmtId="0" fontId="0" fillId="3" borderId="0" xfId="0" applyFill="1" applyAlignment="1">
      <alignment horizontal="center" vertical="center"/>
    </xf>
    <xf numFmtId="0" fontId="0" fillId="0" borderId="0" xfId="0" applyAlignment="1">
      <alignment vertical="center"/>
    </xf>
    <xf numFmtId="0" fontId="14" fillId="3" borderId="0" xfId="0" applyFont="1" applyFill="1" applyBorder="1" applyAlignment="1">
      <alignment horizontal="left" vertical="center" wrapText="1"/>
    </xf>
    <xf numFmtId="0" fontId="0" fillId="0" borderId="0" xfId="0" applyAlignment="1">
      <alignment horizontal="center" vertical="center"/>
    </xf>
    <xf numFmtId="0" fontId="0" fillId="4" borderId="0" xfId="0" applyFill="1" applyBorder="1"/>
    <xf numFmtId="0" fontId="8" fillId="2" borderId="1" xfId="0" applyFont="1" applyFill="1" applyBorder="1" applyAlignment="1">
      <alignment horizontal="left" vertical="center"/>
    </xf>
    <xf numFmtId="0" fontId="8" fillId="2" borderId="1" xfId="0" applyFont="1" applyFill="1" applyBorder="1" applyAlignment="1">
      <alignment horizontal="left" vertical="center" wrapText="1"/>
    </xf>
    <xf numFmtId="0" fontId="8" fillId="2" borderId="1" xfId="0" applyFont="1" applyFill="1" applyBorder="1" applyAlignment="1" applyProtection="1">
      <alignment horizontal="left" vertical="center"/>
      <protection locked="0"/>
    </xf>
    <xf numFmtId="0" fontId="0" fillId="2" borderId="2" xfId="0" applyFill="1" applyBorder="1" applyAlignment="1">
      <alignment horizontal="right"/>
    </xf>
    <xf numFmtId="0" fontId="0" fillId="2" borderId="3" xfId="0" applyFill="1" applyBorder="1" applyAlignment="1">
      <alignment horizontal="right"/>
    </xf>
    <xf numFmtId="0" fontId="18" fillId="3" borderId="4" xfId="0" applyFont="1" applyFill="1" applyBorder="1" applyAlignment="1">
      <alignment horizontal="center" vertical="center" wrapText="1"/>
    </xf>
    <xf numFmtId="0" fontId="6" fillId="0" borderId="5" xfId="0" applyFont="1" applyBorder="1" applyAlignment="1" applyProtection="1">
      <alignment horizontal="right" vertical="top" wrapText="1"/>
      <protection locked="0"/>
    </xf>
    <xf numFmtId="0" fontId="6" fillId="0" borderId="6" xfId="0" applyFont="1" applyBorder="1" applyAlignment="1" applyProtection="1">
      <alignment horizontal="right" vertical="top" wrapText="1"/>
    </xf>
    <xf numFmtId="0" fontId="6" fillId="0" borderId="7" xfId="0" applyFont="1" applyBorder="1" applyAlignment="1" applyProtection="1">
      <alignment horizontal="right" vertical="top" wrapText="1"/>
    </xf>
    <xf numFmtId="0" fontId="19" fillId="4" borderId="0" xfId="0" applyFont="1" applyFill="1" applyBorder="1" applyAlignment="1" applyProtection="1">
      <alignment horizontal="right" wrapText="1"/>
    </xf>
    <xf numFmtId="0" fontId="19" fillId="4" borderId="0" xfId="0" applyFont="1" applyFill="1" applyBorder="1" applyAlignment="1" applyProtection="1">
      <alignment wrapText="1"/>
    </xf>
    <xf numFmtId="0" fontId="0" fillId="4" borderId="0" xfId="0" applyFill="1" applyBorder="1" applyProtection="1"/>
    <xf numFmtId="0" fontId="19" fillId="4" borderId="0" xfId="0" applyFont="1" applyFill="1" applyBorder="1" applyProtection="1"/>
    <xf numFmtId="0" fontId="19" fillId="4" borderId="0" xfId="0" applyFont="1" applyFill="1" applyBorder="1" applyAlignment="1" applyProtection="1">
      <alignment horizontal="right"/>
    </xf>
    <xf numFmtId="0" fontId="0" fillId="4" borderId="0" xfId="0" applyFill="1" applyBorder="1" applyAlignment="1" applyProtection="1">
      <alignment horizontal="right"/>
    </xf>
    <xf numFmtId="0" fontId="0" fillId="4" borderId="0" xfId="0" applyFill="1" applyBorder="1" applyAlignment="1">
      <alignment horizontal="right"/>
    </xf>
    <xf numFmtId="0" fontId="0" fillId="0" borderId="8" xfId="0" applyBorder="1"/>
    <xf numFmtId="0" fontId="0" fillId="0" borderId="8" xfId="0" applyBorder="1" applyAlignment="1">
      <alignment horizontal="right"/>
    </xf>
    <xf numFmtId="0" fontId="0" fillId="0" borderId="1" xfId="0" applyBorder="1"/>
    <xf numFmtId="0" fontId="0" fillId="0" borderId="1" xfId="0" applyBorder="1" applyAlignment="1">
      <alignment horizontal="right"/>
    </xf>
    <xf numFmtId="0" fontId="5" fillId="0" borderId="0" xfId="0" applyNumberFormat="1" applyFont="1" applyFill="1" applyBorder="1" applyAlignment="1">
      <alignment vertical="top" wrapText="1"/>
    </xf>
    <xf numFmtId="0" fontId="20" fillId="0" borderId="0" xfId="0" applyFont="1"/>
    <xf numFmtId="0" fontId="32" fillId="0" borderId="0" xfId="0" applyFont="1" applyBorder="1" applyAlignment="1">
      <alignment vertical="top" wrapText="1"/>
    </xf>
    <xf numFmtId="0" fontId="32" fillId="0" borderId="1" xfId="0" applyFont="1" applyBorder="1" applyAlignment="1">
      <alignment vertical="top" wrapText="1"/>
    </xf>
    <xf numFmtId="0" fontId="21" fillId="0" borderId="0" xfId="0" applyFont="1" applyBorder="1" applyAlignment="1">
      <alignment vertical="top" wrapText="1"/>
    </xf>
    <xf numFmtId="0" fontId="20" fillId="0" borderId="0" xfId="0" applyFont="1" applyBorder="1"/>
    <xf numFmtId="0" fontId="33" fillId="8" borderId="0" xfId="0" applyFont="1" applyFill="1" applyBorder="1" applyAlignment="1">
      <alignment vertical="top" wrapText="1"/>
    </xf>
    <xf numFmtId="0" fontId="8" fillId="8" borderId="0" xfId="0" applyFont="1" applyFill="1" applyBorder="1" applyAlignment="1">
      <alignment horizontal="center"/>
    </xf>
    <xf numFmtId="0" fontId="8" fillId="3" borderId="0" xfId="0" applyFont="1" applyFill="1" applyBorder="1" applyAlignment="1">
      <alignment vertical="center"/>
    </xf>
    <xf numFmtId="0" fontId="8" fillId="0" borderId="0" xfId="0" applyFont="1" applyBorder="1" applyAlignment="1">
      <alignment horizontal="center"/>
    </xf>
    <xf numFmtId="0" fontId="8" fillId="8" borderId="0" xfId="0" applyFont="1" applyFill="1" applyBorder="1" applyAlignment="1">
      <alignment horizontal="right"/>
    </xf>
    <xf numFmtId="0" fontId="8" fillId="8" borderId="0" xfId="0" applyFont="1" applyFill="1" applyBorder="1" applyAlignment="1">
      <alignment horizontal="center"/>
    </xf>
    <xf numFmtId="0" fontId="12" fillId="3" borderId="1" xfId="0" applyFont="1" applyFill="1" applyBorder="1" applyAlignment="1">
      <alignment vertical="top" wrapText="1"/>
    </xf>
    <xf numFmtId="0" fontId="22" fillId="0" borderId="1" xfId="0" applyFont="1" applyBorder="1" applyAlignment="1" applyProtection="1">
      <alignment wrapText="1"/>
      <protection locked="0"/>
    </xf>
    <xf numFmtId="0" fontId="22" fillId="0" borderId="9" xfId="0" applyFont="1" applyBorder="1" applyAlignment="1" applyProtection="1">
      <alignment wrapText="1"/>
      <protection locked="0"/>
    </xf>
    <xf numFmtId="0" fontId="22" fillId="0" borderId="10" xfId="0" applyFont="1" applyBorder="1" applyAlignment="1" applyProtection="1">
      <alignment wrapText="1"/>
      <protection locked="0"/>
    </xf>
    <xf numFmtId="0" fontId="22" fillId="0" borderId="11" xfId="0" applyFont="1" applyBorder="1" applyAlignment="1" applyProtection="1">
      <alignment wrapText="1"/>
      <protection locked="0"/>
    </xf>
    <xf numFmtId="0" fontId="22" fillId="0" borderId="4" xfId="0" applyFont="1" applyBorder="1" applyAlignment="1" applyProtection="1">
      <alignment wrapText="1"/>
      <protection locked="0"/>
    </xf>
    <xf numFmtId="0" fontId="22" fillId="0" borderId="12" xfId="0" applyFont="1" applyBorder="1" applyAlignment="1" applyProtection="1">
      <alignment wrapText="1"/>
      <protection locked="0"/>
    </xf>
    <xf numFmtId="0" fontId="18" fillId="0" borderId="12" xfId="0" applyFont="1" applyFill="1" applyBorder="1" applyAlignment="1">
      <alignment horizontal="center" vertical="center" wrapText="1"/>
    </xf>
    <xf numFmtId="0" fontId="21" fillId="0" borderId="0" xfId="0" applyFont="1" applyBorder="1" applyAlignment="1">
      <alignment horizontal="center" vertical="top" wrapText="1"/>
    </xf>
    <xf numFmtId="0" fontId="12" fillId="3" borderId="13" xfId="0" applyFont="1" applyFill="1" applyBorder="1" applyAlignment="1">
      <alignment vertical="top" wrapText="1"/>
    </xf>
    <xf numFmtId="0" fontId="21" fillId="0" borderId="15" xfId="0" applyFont="1" applyBorder="1" applyAlignment="1">
      <alignment vertical="top" wrapText="1"/>
    </xf>
    <xf numFmtId="0" fontId="21" fillId="0" borderId="15" xfId="0" applyFont="1" applyBorder="1" applyAlignment="1">
      <alignment horizontal="center" vertical="top" wrapText="1"/>
    </xf>
    <xf numFmtId="0" fontId="20" fillId="0" borderId="1" xfId="0" applyFont="1" applyBorder="1"/>
    <xf numFmtId="0" fontId="8" fillId="3" borderId="1" xfId="0" applyFont="1" applyFill="1" applyBorder="1" applyAlignment="1">
      <alignment vertical="center"/>
    </xf>
    <xf numFmtId="0" fontId="8" fillId="3" borderId="0" xfId="0" applyFont="1" applyFill="1" applyBorder="1" applyAlignment="1">
      <alignment vertical="center" wrapText="1"/>
    </xf>
    <xf numFmtId="0" fontId="20" fillId="0" borderId="0" xfId="0" applyFont="1" applyAlignment="1">
      <alignment wrapText="1"/>
    </xf>
    <xf numFmtId="0" fontId="8" fillId="8" borderId="0" xfId="0" applyFont="1" applyFill="1" applyBorder="1" applyAlignment="1">
      <alignment horizontal="right" wrapText="1"/>
    </xf>
    <xf numFmtId="0" fontId="20" fillId="0" borderId="9" xfId="0" applyFont="1" applyBorder="1" applyAlignment="1">
      <alignment horizontal="center"/>
    </xf>
    <xf numFmtId="0" fontId="6" fillId="0" borderId="9" xfId="0" applyFont="1" applyBorder="1" applyAlignment="1" applyProtection="1">
      <alignment horizontal="right" vertical="top" wrapText="1"/>
    </xf>
    <xf numFmtId="0" fontId="35" fillId="0" borderId="16" xfId="0" applyFont="1" applyBorder="1" applyAlignment="1">
      <alignment vertical="center"/>
    </xf>
    <xf numFmtId="0" fontId="18" fillId="3" borderId="17" xfId="0" applyFont="1" applyFill="1" applyBorder="1" applyAlignment="1">
      <alignment horizontal="center" vertical="center" wrapText="1"/>
    </xf>
    <xf numFmtId="0" fontId="8" fillId="3" borderId="18" xfId="0" applyFont="1" applyFill="1" applyBorder="1" applyAlignment="1">
      <alignment vertical="center"/>
    </xf>
    <xf numFmtId="0" fontId="8" fillId="3" borderId="19" xfId="0" applyFont="1" applyFill="1" applyBorder="1" applyAlignment="1">
      <alignment vertical="center"/>
    </xf>
    <xf numFmtId="0" fontId="8" fillId="2" borderId="1" xfId="0" applyFont="1" applyFill="1" applyBorder="1" applyAlignment="1">
      <alignment horizontal="center" wrapText="1"/>
    </xf>
    <xf numFmtId="0" fontId="20" fillId="0" borderId="2" xfId="0" applyFont="1" applyBorder="1" applyAlignment="1">
      <alignment horizontal="center"/>
    </xf>
    <xf numFmtId="0" fontId="20" fillId="3" borderId="1" xfId="0" applyFont="1" applyFill="1" applyBorder="1" applyAlignment="1">
      <alignment vertical="top"/>
    </xf>
    <xf numFmtId="0" fontId="35" fillId="0" borderId="20" xfId="0" applyFont="1" applyFill="1" applyBorder="1" applyAlignment="1">
      <alignment vertical="center" wrapText="1"/>
    </xf>
    <xf numFmtId="0" fontId="35" fillId="0" borderId="21" xfId="0" applyFont="1" applyFill="1" applyBorder="1" applyAlignment="1">
      <alignment vertical="center" wrapText="1"/>
    </xf>
    <xf numFmtId="0" fontId="35" fillId="0" borderId="21" xfId="0" applyFont="1" applyBorder="1" applyAlignment="1">
      <alignment vertical="center"/>
    </xf>
    <xf numFmtId="0" fontId="6" fillId="0" borderId="22" xfId="0" applyFont="1" applyBorder="1" applyAlignment="1" applyProtection="1">
      <alignment horizontal="right" vertical="top" wrapText="1"/>
    </xf>
    <xf numFmtId="0" fontId="6" fillId="0" borderId="11" xfId="0" applyFont="1" applyBorder="1" applyAlignment="1" applyProtection="1">
      <alignment horizontal="right" vertical="top" wrapText="1"/>
    </xf>
    <xf numFmtId="0" fontId="32" fillId="0" borderId="0" xfId="0" applyFont="1"/>
    <xf numFmtId="0" fontId="20" fillId="0" borderId="1" xfId="0" applyFont="1" applyFill="1" applyBorder="1"/>
    <xf numFmtId="0" fontId="20" fillId="0" borderId="23" xfId="0" applyFont="1" applyFill="1" applyBorder="1" applyAlignment="1">
      <alignment vertical="top"/>
    </xf>
    <xf numFmtId="0" fontId="20" fillId="3" borderId="24" xfId="0" applyFont="1" applyFill="1" applyBorder="1" applyAlignment="1">
      <alignment horizontal="center" vertical="top"/>
    </xf>
    <xf numFmtId="0" fontId="20" fillId="3" borderId="23" xfId="0" applyFont="1" applyFill="1" applyBorder="1" applyAlignment="1">
      <alignment horizontal="center" vertical="top"/>
    </xf>
    <xf numFmtId="0" fontId="15" fillId="2" borderId="18" xfId="0" applyFont="1" applyFill="1" applyBorder="1" applyAlignment="1">
      <alignment horizontal="center" vertical="center" wrapText="1"/>
    </xf>
    <xf numFmtId="0" fontId="15" fillId="2" borderId="23" xfId="0" applyFont="1" applyFill="1" applyBorder="1" applyAlignment="1">
      <alignment horizontal="center" vertical="center" wrapText="1"/>
    </xf>
    <xf numFmtId="0" fontId="34" fillId="3" borderId="26" xfId="0" applyFont="1" applyFill="1" applyBorder="1" applyAlignment="1">
      <alignment horizontal="center"/>
    </xf>
    <xf numFmtId="0" fontId="20" fillId="0" borderId="24" xfId="0" applyFont="1" applyBorder="1" applyAlignment="1">
      <alignment horizontal="left" vertical="top"/>
    </xf>
    <xf numFmtId="0" fontId="20" fillId="0" borderId="24" xfId="0" applyFont="1" applyBorder="1" applyAlignment="1">
      <alignment horizontal="right"/>
    </xf>
    <xf numFmtId="0" fontId="34" fillId="3" borderId="27" xfId="0" applyFont="1" applyFill="1" applyBorder="1" applyAlignment="1">
      <alignment horizontal="center"/>
    </xf>
    <xf numFmtId="0" fontId="8" fillId="9" borderId="1" xfId="0" applyFont="1" applyFill="1" applyBorder="1" applyAlignment="1">
      <alignment horizontal="center" wrapText="1"/>
    </xf>
    <xf numFmtId="0" fontId="15" fillId="9" borderId="2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0" borderId="28" xfId="0" applyFont="1" applyFill="1" applyBorder="1" applyAlignment="1">
      <alignment horizontal="center" vertical="center" wrapText="1"/>
    </xf>
    <xf numFmtId="0" fontId="8" fillId="8" borderId="4" xfId="0" applyFont="1" applyFill="1" applyBorder="1" applyAlignment="1">
      <alignment horizontal="center" vertical="center" wrapText="1"/>
    </xf>
    <xf numFmtId="1" fontId="0" fillId="0" borderId="0" xfId="0" applyNumberFormat="1"/>
    <xf numFmtId="49" fontId="0" fillId="0" borderId="0" xfId="0" applyNumberFormat="1"/>
    <xf numFmtId="49" fontId="0" fillId="0" borderId="0" xfId="0" applyNumberFormat="1" applyAlignment="1"/>
    <xf numFmtId="0" fontId="0" fillId="0" borderId="0" xfId="0" applyAlignment="1">
      <alignment wrapText="1"/>
    </xf>
    <xf numFmtId="0" fontId="5" fillId="0" borderId="0" xfId="0" applyFont="1" applyAlignment="1">
      <alignment horizontal="center" vertical="center" textRotation="45"/>
    </xf>
    <xf numFmtId="0" fontId="5" fillId="0" borderId="0" xfId="0" applyFont="1" applyAlignment="1">
      <alignment horizontal="center" vertical="center" wrapText="1"/>
    </xf>
    <xf numFmtId="49" fontId="5" fillId="0" borderId="0" xfId="0" applyNumberFormat="1" applyFont="1"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wrapText="1"/>
    </xf>
    <xf numFmtId="0" fontId="5" fillId="0" borderId="19" xfId="0" applyFont="1" applyBorder="1" applyAlignment="1">
      <alignment horizontal="center" vertical="center" textRotation="45"/>
    </xf>
    <xf numFmtId="49" fontId="5" fillId="0" borderId="19" xfId="0" applyNumberFormat="1" applyFont="1" applyBorder="1" applyAlignment="1">
      <alignment horizontal="center" vertical="center"/>
    </xf>
    <xf numFmtId="49" fontId="0" fillId="0" borderId="19" xfId="0" applyNumberFormat="1" applyBorder="1" applyAlignment="1">
      <alignment horizontal="center" vertical="center"/>
    </xf>
    <xf numFmtId="0" fontId="0" fillId="0" borderId="19" xfId="0" applyBorder="1" applyAlignment="1">
      <alignment horizontal="center" vertical="center"/>
    </xf>
    <xf numFmtId="0" fontId="5" fillId="0" borderId="29" xfId="0" applyFont="1" applyBorder="1"/>
    <xf numFmtId="0" fontId="0" fillId="0" borderId="30" xfId="0" applyBorder="1"/>
    <xf numFmtId="0" fontId="0" fillId="0" borderId="30" xfId="0" applyBorder="1" applyAlignment="1"/>
    <xf numFmtId="0" fontId="0" fillId="0" borderId="29" xfId="0" applyBorder="1"/>
    <xf numFmtId="0" fontId="5" fillId="0" borderId="30" xfId="0" applyFont="1" applyBorder="1"/>
    <xf numFmtId="0" fontId="0" fillId="0" borderId="31" xfId="0" applyBorder="1"/>
    <xf numFmtId="0" fontId="0" fillId="0" borderId="14" xfId="0" applyBorder="1"/>
    <xf numFmtId="0" fontId="5" fillId="0" borderId="14" xfId="0" applyFont="1" applyBorder="1"/>
    <xf numFmtId="0" fontId="15" fillId="2" borderId="23" xfId="0" applyFont="1" applyFill="1" applyBorder="1" applyAlignment="1" applyProtection="1">
      <alignment horizontal="center" vertical="center" wrapText="1"/>
      <protection locked="0"/>
    </xf>
    <xf numFmtId="0" fontId="0" fillId="0" borderId="0" xfId="0" applyBorder="1"/>
    <xf numFmtId="0" fontId="0" fillId="0" borderId="0" xfId="0" applyAlignment="1" applyProtection="1">
      <alignment horizontal="center" vertical="top" wrapText="1"/>
    </xf>
    <xf numFmtId="0" fontId="0" fillId="0" borderId="0" xfId="0" applyAlignment="1" applyProtection="1">
      <alignment vertical="top" wrapText="1"/>
    </xf>
    <xf numFmtId="0" fontId="6" fillId="9" borderId="1" xfId="0" applyFont="1" applyFill="1" applyBorder="1" applyAlignment="1" applyProtection="1">
      <alignment horizontal="center" vertical="top" wrapText="1"/>
    </xf>
    <xf numFmtId="0" fontId="0" fillId="0" borderId="1" xfId="0" applyBorder="1" applyAlignment="1" applyProtection="1">
      <alignment horizontal="center" vertical="top" wrapText="1"/>
    </xf>
    <xf numFmtId="0" fontId="5" fillId="0" borderId="1" xfId="0" applyFont="1" applyBorder="1" applyAlignment="1" applyProtection="1">
      <alignment vertical="top" wrapText="1"/>
    </xf>
    <xf numFmtId="0" fontId="26" fillId="0" borderId="1" xfId="0" applyFont="1" applyBorder="1" applyAlignment="1" applyProtection="1">
      <alignment vertical="top" wrapText="1"/>
    </xf>
    <xf numFmtId="0" fontId="5" fillId="0" borderId="1" xfId="0" applyFont="1" applyFill="1" applyBorder="1" applyAlignment="1" applyProtection="1">
      <alignment vertical="top" wrapText="1"/>
    </xf>
    <xf numFmtId="0" fontId="5" fillId="0" borderId="0" xfId="0" applyFont="1" applyAlignment="1" applyProtection="1">
      <alignment vertical="top" wrapText="1"/>
    </xf>
    <xf numFmtId="0" fontId="5" fillId="8" borderId="1" xfId="0" applyFont="1" applyFill="1" applyBorder="1" applyAlignment="1" applyProtection="1">
      <alignment vertical="top" wrapText="1"/>
    </xf>
    <xf numFmtId="0" fontId="0" fillId="8" borderId="1" xfId="0" applyFill="1" applyBorder="1" applyAlignment="1" applyProtection="1">
      <alignment horizontal="center" vertical="top" wrapText="1"/>
    </xf>
    <xf numFmtId="0" fontId="26" fillId="8" borderId="1" xfId="0" applyFont="1" applyFill="1" applyBorder="1" applyAlignment="1" applyProtection="1">
      <alignment vertical="top" wrapText="1"/>
    </xf>
    <xf numFmtId="0" fontId="26" fillId="0" borderId="1" xfId="0" applyFont="1" applyFill="1" applyBorder="1" applyAlignment="1" applyProtection="1">
      <alignment vertical="top" wrapText="1"/>
    </xf>
    <xf numFmtId="0" fontId="5" fillId="8" borderId="0" xfId="0" applyFont="1" applyFill="1" applyAlignment="1" applyProtection="1">
      <alignment vertical="top" wrapText="1"/>
    </xf>
    <xf numFmtId="0" fontId="5" fillId="8" borderId="1" xfId="0" applyFont="1" applyFill="1" applyBorder="1" applyAlignment="1" applyProtection="1">
      <alignment horizontal="left" vertical="top" wrapText="1"/>
    </xf>
    <xf numFmtId="0" fontId="5" fillId="0" borderId="13" xfId="0" applyFont="1" applyBorder="1" applyAlignment="1" applyProtection="1">
      <alignment vertical="top" wrapText="1"/>
    </xf>
    <xf numFmtId="0" fontId="5" fillId="0" borderId="0" xfId="0" applyFont="1" applyBorder="1" applyAlignment="1" applyProtection="1">
      <alignment vertical="top" wrapText="1"/>
    </xf>
    <xf numFmtId="0" fontId="0" fillId="0" borderId="15" xfId="0" applyBorder="1" applyAlignment="1" applyProtection="1">
      <alignment horizontal="center" vertical="top" wrapText="1"/>
    </xf>
    <xf numFmtId="0" fontId="38" fillId="0" borderId="15" xfId="0" applyFont="1" applyBorder="1" applyAlignment="1" applyProtection="1">
      <alignment vertical="top" wrapText="1"/>
    </xf>
    <xf numFmtId="0" fontId="20" fillId="9" borderId="1" xfId="0" applyFont="1" applyFill="1" applyBorder="1" applyProtection="1"/>
    <xf numFmtId="0" fontId="20" fillId="9" borderId="1" xfId="0" applyFont="1" applyFill="1" applyBorder="1" applyAlignment="1" applyProtection="1">
      <alignment vertical="center"/>
    </xf>
    <xf numFmtId="0" fontId="20" fillId="9" borderId="1" xfId="0" applyFont="1" applyFill="1" applyBorder="1" applyAlignment="1" applyProtection="1">
      <alignment wrapText="1"/>
    </xf>
    <xf numFmtId="0" fontId="20" fillId="9" borderId="1" xfId="0" applyFont="1" applyFill="1" applyBorder="1" applyAlignment="1" applyProtection="1">
      <alignment vertical="top"/>
    </xf>
    <xf numFmtId="0" fontId="20" fillId="9" borderId="1" xfId="0" applyFont="1" applyFill="1" applyBorder="1" applyAlignment="1" applyProtection="1">
      <alignment horizontal="right" vertical="center"/>
    </xf>
    <xf numFmtId="0" fontId="20" fillId="9" borderId="1" xfId="0" applyFont="1" applyFill="1" applyBorder="1" applyAlignment="1" applyProtection="1"/>
    <xf numFmtId="0" fontId="20" fillId="0" borderId="1" xfId="0" applyFont="1" applyFill="1" applyBorder="1" applyAlignment="1" applyProtection="1">
      <alignment vertical="center"/>
    </xf>
    <xf numFmtId="0" fontId="20" fillId="2" borderId="1" xfId="0" applyFont="1" applyFill="1" applyBorder="1" applyAlignment="1" applyProtection="1">
      <alignment wrapText="1"/>
    </xf>
    <xf numFmtId="0" fontId="20" fillId="0" borderId="0" xfId="0" applyFont="1" applyAlignment="1" applyProtection="1">
      <alignment wrapText="1"/>
    </xf>
    <xf numFmtId="0" fontId="20" fillId="0" borderId="0" xfId="0" applyFont="1" applyProtection="1"/>
    <xf numFmtId="0" fontId="20" fillId="0" borderId="1" xfId="0" applyFont="1" applyBorder="1" applyAlignment="1" applyProtection="1">
      <alignment vertical="top" wrapText="1"/>
    </xf>
    <xf numFmtId="0" fontId="20" fillId="0" borderId="0" xfId="0" applyFont="1" applyBorder="1" applyProtection="1"/>
    <xf numFmtId="0" fontId="32" fillId="0" borderId="0" xfId="0" applyFont="1" applyBorder="1" applyAlignment="1" applyProtection="1">
      <alignment vertical="top" wrapText="1"/>
    </xf>
    <xf numFmtId="0" fontId="21" fillId="0" borderId="0" xfId="0" applyFont="1" applyBorder="1" applyAlignment="1" applyProtection="1">
      <alignment vertical="top" wrapText="1"/>
    </xf>
    <xf numFmtId="0" fontId="20" fillId="0" borderId="0" xfId="0" applyFont="1" applyBorder="1" applyAlignment="1" applyProtection="1">
      <alignment vertical="top" wrapText="1"/>
    </xf>
    <xf numFmtId="0" fontId="20" fillId="8" borderId="1" xfId="0" applyFont="1" applyFill="1" applyBorder="1" applyAlignment="1" applyProtection="1">
      <alignment vertical="top" wrapText="1"/>
    </xf>
    <xf numFmtId="0" fontId="8" fillId="9" borderId="13" xfId="0" applyFont="1" applyFill="1" applyBorder="1" applyAlignment="1" applyProtection="1">
      <alignment horizontal="center" vertical="top" wrapText="1"/>
    </xf>
    <xf numFmtId="0" fontId="8" fillId="9" borderId="1" xfId="0" applyFont="1" applyFill="1" applyBorder="1" applyAlignment="1" applyProtection="1">
      <alignment vertical="top" wrapText="1"/>
    </xf>
    <xf numFmtId="0" fontId="21" fillId="0" borderId="13" xfId="0" applyFont="1" applyBorder="1" applyAlignment="1" applyProtection="1">
      <alignment vertical="top" wrapText="1"/>
      <protection locked="0"/>
    </xf>
    <xf numFmtId="0" fontId="21" fillId="0" borderId="1" xfId="0" applyFont="1" applyBorder="1" applyAlignment="1" applyProtection="1">
      <alignment vertical="top" wrapText="1"/>
      <protection locked="0"/>
    </xf>
    <xf numFmtId="0" fontId="8" fillId="10" borderId="32" xfId="0" applyFont="1" applyFill="1" applyBorder="1" applyAlignment="1" applyProtection="1">
      <alignment vertical="top" wrapText="1"/>
    </xf>
    <xf numFmtId="0" fontId="8" fillId="10" borderId="18" xfId="0" applyFont="1" applyFill="1" applyBorder="1" applyAlignment="1" applyProtection="1">
      <alignment vertical="top" wrapText="1"/>
    </xf>
    <xf numFmtId="0" fontId="8" fillId="10" borderId="34" xfId="0" applyFont="1" applyFill="1" applyBorder="1" applyAlignment="1" applyProtection="1">
      <alignment vertical="top" wrapText="1"/>
    </xf>
    <xf numFmtId="0" fontId="20" fillId="8" borderId="1" xfId="0" applyFont="1" applyFill="1" applyBorder="1" applyAlignment="1" applyProtection="1">
      <alignment vertical="top" wrapText="1"/>
      <protection locked="0"/>
    </xf>
    <xf numFmtId="0" fontId="36" fillId="3" borderId="13" xfId="0" applyFont="1" applyFill="1" applyBorder="1" applyAlignment="1" applyProtection="1">
      <alignment vertical="top" wrapText="1"/>
      <protection locked="0"/>
    </xf>
    <xf numFmtId="0" fontId="35" fillId="0" borderId="16" xfId="0" applyFont="1" applyBorder="1" applyAlignment="1" applyProtection="1">
      <alignment vertical="center"/>
      <protection locked="0"/>
    </xf>
    <xf numFmtId="0" fontId="25" fillId="0" borderId="21" xfId="0" applyFont="1" applyBorder="1" applyAlignment="1" applyProtection="1">
      <alignment horizontal="left" vertical="top" wrapText="1"/>
      <protection locked="0"/>
    </xf>
    <xf numFmtId="6" fontId="25" fillId="0" borderId="21" xfId="0" applyNumberFormat="1" applyFont="1" applyBorder="1" applyAlignment="1" applyProtection="1">
      <alignment horizontal="left" vertical="top" wrapText="1"/>
      <protection locked="0"/>
    </xf>
    <xf numFmtId="14" fontId="25" fillId="0" borderId="21" xfId="0" applyNumberFormat="1" applyFont="1" applyBorder="1" applyAlignment="1" applyProtection="1">
      <alignment horizontal="left" vertical="top" wrapText="1"/>
      <protection locked="0"/>
    </xf>
    <xf numFmtId="0" fontId="35" fillId="0" borderId="21" xfId="0" applyFont="1" applyBorder="1" applyAlignment="1" applyProtection="1">
      <alignment horizontal="left" vertical="top" wrapText="1"/>
      <protection locked="0"/>
    </xf>
    <xf numFmtId="0" fontId="25" fillId="0" borderId="35" xfId="0" applyFont="1" applyBorder="1" applyAlignment="1" applyProtection="1">
      <alignment horizontal="left" vertical="top" wrapText="1"/>
      <protection locked="0"/>
    </xf>
    <xf numFmtId="0" fontId="19" fillId="4" borderId="0" xfId="0" applyFont="1" applyFill="1" applyBorder="1" applyAlignment="1" applyProtection="1">
      <alignment wrapText="1"/>
      <protection locked="0"/>
    </xf>
    <xf numFmtId="0" fontId="19" fillId="4" borderId="0" xfId="0" applyFont="1" applyFill="1" applyBorder="1" applyProtection="1">
      <protection locked="0"/>
    </xf>
    <xf numFmtId="0" fontId="0" fillId="4" borderId="0" xfId="0" applyFill="1" applyBorder="1" applyProtection="1">
      <protection locked="0"/>
    </xf>
    <xf numFmtId="0" fontId="10" fillId="3" borderId="36" xfId="0" applyFont="1" applyFill="1" applyBorder="1" applyAlignment="1">
      <alignment horizontal="left" vertical="top"/>
    </xf>
    <xf numFmtId="0" fontId="9" fillId="3" borderId="37" xfId="0" applyFont="1" applyFill="1" applyBorder="1" applyAlignment="1">
      <alignment horizontal="center" vertical="center" wrapText="1"/>
    </xf>
    <xf numFmtId="0" fontId="3" fillId="3" borderId="36" xfId="0" applyFont="1" applyFill="1" applyBorder="1" applyAlignment="1">
      <alignment vertical="center"/>
    </xf>
    <xf numFmtId="0" fontId="3" fillId="3" borderId="37" xfId="0" applyFont="1" applyFill="1" applyBorder="1" applyAlignment="1">
      <alignment vertical="center"/>
    </xf>
    <xf numFmtId="0" fontId="9" fillId="0" borderId="0" xfId="0" applyFont="1" applyFill="1" applyBorder="1" applyAlignment="1">
      <alignment horizontal="center" vertical="center" wrapText="1"/>
    </xf>
    <xf numFmtId="0" fontId="3" fillId="0" borderId="0" xfId="0" applyFont="1" applyFill="1" applyBorder="1" applyAlignment="1">
      <alignment vertical="center"/>
    </xf>
    <xf numFmtId="0" fontId="41" fillId="0" borderId="0" xfId="0" applyFont="1" applyFill="1" applyBorder="1" applyAlignment="1">
      <alignment horizontal="center"/>
    </xf>
    <xf numFmtId="0" fontId="0" fillId="0" borderId="0" xfId="0" applyFill="1" applyBorder="1"/>
    <xf numFmtId="0" fontId="6" fillId="0" borderId="0" xfId="0" applyFont="1" applyBorder="1" applyAlignment="1">
      <alignment horizontal="left" vertical="top"/>
    </xf>
    <xf numFmtId="0" fontId="27" fillId="0" borderId="0" xfId="0" applyNumberFormat="1" applyFont="1" applyFill="1" applyBorder="1" applyAlignment="1">
      <alignment vertical="top" wrapText="1"/>
    </xf>
    <xf numFmtId="0" fontId="12" fillId="3" borderId="13" xfId="0" applyFont="1" applyFill="1" applyBorder="1" applyAlignment="1" applyProtection="1">
      <alignment vertical="top" wrapText="1"/>
    </xf>
    <xf numFmtId="0" fontId="8" fillId="8" borderId="0" xfId="0" applyFont="1" applyFill="1" applyBorder="1" applyAlignment="1">
      <alignment horizontal="center"/>
    </xf>
    <xf numFmtId="0" fontId="42" fillId="0" borderId="1" xfId="0" applyFont="1" applyBorder="1" applyAlignment="1" applyProtection="1">
      <alignment horizontal="center" vertical="top" wrapText="1"/>
    </xf>
    <xf numFmtId="0" fontId="20" fillId="0" borderId="13" xfId="0" applyFont="1" applyFill="1" applyBorder="1" applyAlignment="1" applyProtection="1">
      <alignment horizontal="left" wrapText="1"/>
    </xf>
    <xf numFmtId="0" fontId="20" fillId="0" borderId="0" xfId="0" applyFont="1" applyFill="1" applyBorder="1" applyAlignment="1" applyProtection="1">
      <alignment horizontal="left" wrapText="1"/>
    </xf>
    <xf numFmtId="0" fontId="20" fillId="0" borderId="1" xfId="0" applyFont="1" applyFill="1" applyBorder="1" applyAlignment="1" applyProtection="1">
      <alignment wrapText="1"/>
    </xf>
    <xf numFmtId="0" fontId="20" fillId="0" borderId="0" xfId="0" applyFont="1" applyFill="1" applyAlignment="1" applyProtection="1">
      <alignment wrapText="1"/>
    </xf>
    <xf numFmtId="0" fontId="20" fillId="0" borderId="32" xfId="0" applyFont="1" applyFill="1" applyBorder="1" applyAlignment="1" applyProtection="1">
      <alignment horizontal="left" wrapText="1"/>
    </xf>
    <xf numFmtId="0" fontId="20" fillId="0" borderId="1" xfId="0" applyFont="1" applyFill="1" applyBorder="1" applyAlignment="1" applyProtection="1">
      <alignment horizontal="left" wrapText="1"/>
    </xf>
    <xf numFmtId="0" fontId="20" fillId="0" borderId="1" xfId="0" applyFont="1" applyFill="1" applyBorder="1" applyAlignment="1">
      <alignment horizontal="center" vertical="top" wrapText="1"/>
    </xf>
    <xf numFmtId="0" fontId="3" fillId="3" borderId="41" xfId="0" applyFont="1" applyFill="1" applyBorder="1" applyAlignment="1">
      <alignment vertical="center"/>
    </xf>
    <xf numFmtId="0" fontId="3" fillId="3" borderId="29" xfId="0" applyFont="1" applyFill="1" applyBorder="1" applyAlignment="1">
      <alignment vertical="center"/>
    </xf>
    <xf numFmtId="0" fontId="5" fillId="0" borderId="1" xfId="2" applyBorder="1"/>
    <xf numFmtId="0" fontId="5" fillId="0" borderId="1" xfId="2" applyBorder="1" applyAlignment="1" applyProtection="1">
      <alignment vertical="top" wrapText="1"/>
      <protection locked="0"/>
    </xf>
    <xf numFmtId="0" fontId="5" fillId="0" borderId="0" xfId="2"/>
    <xf numFmtId="0" fontId="28" fillId="0" borderId="1" xfId="2" applyFont="1" applyBorder="1" applyAlignment="1" applyProtection="1">
      <alignment vertical="top" wrapText="1" readingOrder="1"/>
      <protection locked="0"/>
    </xf>
    <xf numFmtId="0" fontId="28" fillId="12" borderId="1" xfId="2" applyFont="1" applyFill="1" applyBorder="1" applyAlignment="1" applyProtection="1">
      <alignment vertical="top" wrapText="1" readingOrder="1"/>
      <protection locked="0"/>
    </xf>
    <xf numFmtId="0" fontId="5" fillId="12" borderId="1" xfId="2" applyFill="1" applyBorder="1" applyAlignment="1" applyProtection="1">
      <alignment vertical="top" wrapText="1"/>
      <protection locked="0"/>
    </xf>
    <xf numFmtId="0" fontId="30" fillId="0" borderId="1" xfId="2" applyFont="1" applyBorder="1" applyAlignment="1" applyProtection="1">
      <alignment vertical="top" wrapText="1" readingOrder="1"/>
      <protection locked="0"/>
    </xf>
    <xf numFmtId="0" fontId="47" fillId="0" borderId="1" xfId="2" applyFont="1" applyBorder="1" applyAlignment="1" applyProtection="1">
      <alignment vertical="top" wrapText="1" readingOrder="1"/>
      <protection locked="0"/>
    </xf>
    <xf numFmtId="0" fontId="37" fillId="0" borderId="1" xfId="2" applyFont="1" applyBorder="1" applyAlignment="1" applyProtection="1">
      <alignment vertical="top" wrapText="1"/>
      <protection locked="0"/>
    </xf>
    <xf numFmtId="0" fontId="37" fillId="0" borderId="0" xfId="2" applyFont="1"/>
    <xf numFmtId="0" fontId="30" fillId="5" borderId="24" xfId="2" applyFont="1" applyFill="1" applyBorder="1" applyAlignment="1" applyProtection="1">
      <alignment vertical="top" wrapText="1" readingOrder="1"/>
      <protection locked="0"/>
    </xf>
    <xf numFmtId="0" fontId="15" fillId="9" borderId="1" xfId="2" applyFont="1" applyFill="1" applyBorder="1" applyAlignment="1">
      <alignment vertical="top"/>
    </xf>
    <xf numFmtId="0" fontId="5" fillId="6" borderId="1" xfId="2" applyFill="1" applyBorder="1" applyAlignment="1" applyProtection="1">
      <alignment vertical="top" wrapText="1"/>
      <protection locked="0"/>
    </xf>
    <xf numFmtId="0" fontId="28" fillId="0" borderId="34" xfId="2" applyFont="1" applyBorder="1" applyAlignment="1" applyProtection="1">
      <alignment vertical="top" wrapText="1" readingOrder="1"/>
      <protection locked="0"/>
    </xf>
    <xf numFmtId="0" fontId="5" fillId="0" borderId="39" xfId="2" applyBorder="1"/>
    <xf numFmtId="0" fontId="15" fillId="13" borderId="1" xfId="2" applyFont="1" applyFill="1" applyBorder="1" applyAlignment="1" applyProtection="1">
      <alignment vertical="top" wrapText="1"/>
      <protection locked="0"/>
    </xf>
    <xf numFmtId="0" fontId="0" fillId="0" borderId="1" xfId="0" applyBorder="1" applyProtection="1">
      <protection locked="0"/>
    </xf>
    <xf numFmtId="0" fontId="5" fillId="0" borderId="1" xfId="2" applyBorder="1" applyAlignment="1" applyProtection="1">
      <alignment vertical="top" wrapText="1"/>
      <protection locked="0"/>
    </xf>
    <xf numFmtId="0" fontId="28" fillId="12" borderId="1" xfId="2" applyFont="1" applyFill="1" applyBorder="1" applyAlignment="1" applyProtection="1">
      <alignment vertical="top" wrapText="1" readingOrder="1"/>
      <protection locked="0"/>
    </xf>
    <xf numFmtId="0" fontId="5" fillId="12" borderId="1" xfId="2" applyFill="1" applyBorder="1" applyAlignment="1" applyProtection="1">
      <alignment vertical="top" wrapText="1"/>
      <protection locked="0"/>
    </xf>
    <xf numFmtId="0" fontId="30" fillId="0" borderId="1" xfId="2" applyFont="1" applyBorder="1" applyAlignment="1" applyProtection="1">
      <alignment vertical="top" wrapText="1" readingOrder="1"/>
      <protection locked="0"/>
    </xf>
    <xf numFmtId="0" fontId="37" fillId="0" borderId="1" xfId="2" applyFont="1" applyBorder="1" applyAlignment="1" applyProtection="1">
      <alignment vertical="top" wrapText="1"/>
      <protection locked="0"/>
    </xf>
    <xf numFmtId="0" fontId="48" fillId="0" borderId="0" xfId="0" applyFont="1" applyAlignment="1">
      <alignment vertical="top" wrapText="1"/>
    </xf>
    <xf numFmtId="0" fontId="0" fillId="0" borderId="0" xfId="0" applyAlignment="1">
      <alignment vertical="top" wrapText="1"/>
    </xf>
    <xf numFmtId="0" fontId="37" fillId="0" borderId="1" xfId="2" applyFont="1" applyBorder="1" applyAlignment="1" applyProtection="1">
      <alignment vertical="top" wrapText="1"/>
      <protection locked="0"/>
    </xf>
    <xf numFmtId="0" fontId="30" fillId="0" borderId="1" xfId="2" applyFont="1" applyBorder="1" applyAlignment="1" applyProtection="1">
      <alignment vertical="top" wrapText="1" readingOrder="1"/>
      <protection locked="0"/>
    </xf>
    <xf numFmtId="0" fontId="5" fillId="0" borderId="1" xfId="2" applyBorder="1" applyAlignment="1" applyProtection="1">
      <alignment vertical="top" wrapText="1"/>
      <protection locked="0"/>
    </xf>
    <xf numFmtId="0" fontId="28" fillId="12" borderId="1" xfId="2" applyFont="1" applyFill="1" applyBorder="1" applyAlignment="1" applyProtection="1">
      <alignment vertical="top" wrapText="1" readingOrder="1"/>
      <protection locked="0"/>
    </xf>
    <xf numFmtId="0" fontId="5" fillId="12" borderId="1" xfId="2" applyFill="1" applyBorder="1" applyAlignment="1" applyProtection="1">
      <alignment vertical="top" wrapText="1"/>
      <protection locked="0"/>
    </xf>
    <xf numFmtId="0" fontId="20" fillId="0" borderId="13" xfId="0" applyFont="1" applyBorder="1"/>
    <xf numFmtId="0" fontId="20" fillId="0" borderId="9" xfId="0" applyFont="1" applyBorder="1"/>
    <xf numFmtId="0" fontId="20" fillId="3" borderId="1" xfId="0" applyFont="1" applyFill="1" applyBorder="1" applyAlignment="1">
      <alignment horizontal="right" vertical="top"/>
    </xf>
    <xf numFmtId="0" fontId="20" fillId="0" borderId="1" xfId="0" applyFont="1" applyBorder="1" applyAlignment="1">
      <alignment vertical="top"/>
    </xf>
    <xf numFmtId="0" fontId="20" fillId="0" borderId="0" xfId="0" applyFont="1" applyAlignment="1">
      <alignment vertical="top"/>
    </xf>
    <xf numFmtId="0" fontId="20" fillId="3" borderId="18" xfId="0" applyFont="1" applyFill="1" applyBorder="1" applyAlignment="1">
      <alignment horizontal="center" vertical="top"/>
    </xf>
    <xf numFmtId="0" fontId="20" fillId="8" borderId="8" xfId="0" applyFont="1" applyFill="1" applyBorder="1" applyAlignment="1">
      <alignment horizontal="left" vertical="top" wrapText="1"/>
    </xf>
    <xf numFmtId="0" fontId="20" fillId="8" borderId="8" xfId="0" applyFont="1" applyFill="1" applyBorder="1" applyAlignment="1">
      <alignment horizontal="right" wrapText="1"/>
    </xf>
    <xf numFmtId="0" fontId="5" fillId="8" borderId="9" xfId="0" applyFont="1" applyFill="1" applyBorder="1" applyAlignment="1" applyProtection="1">
      <alignment vertical="top" wrapText="1"/>
    </xf>
    <xf numFmtId="0" fontId="5" fillId="8" borderId="1" xfId="0" applyFont="1" applyFill="1" applyBorder="1" applyAlignment="1" applyProtection="1">
      <alignment horizontal="center" vertical="top" wrapText="1"/>
    </xf>
    <xf numFmtId="15" fontId="20" fillId="0" borderId="1" xfId="0" applyNumberFormat="1" applyFont="1" applyBorder="1" applyProtection="1">
      <protection locked="0"/>
    </xf>
    <xf numFmtId="0" fontId="0" fillId="0" borderId="2" xfId="0" applyBorder="1"/>
    <xf numFmtId="0" fontId="8" fillId="0" borderId="4" xfId="0" applyFont="1" applyFill="1" applyBorder="1" applyAlignment="1">
      <alignment horizontal="center" vertical="center" wrapText="1"/>
    </xf>
    <xf numFmtId="0" fontId="50" fillId="0" borderId="0" xfId="0" applyNumberFormat="1" applyFont="1" applyFill="1" applyBorder="1" applyAlignment="1">
      <alignment vertical="top" wrapText="1"/>
    </xf>
    <xf numFmtId="0" fontId="51" fillId="0" borderId="0" xfId="0" applyFont="1" applyAlignment="1">
      <alignment vertical="center"/>
    </xf>
    <xf numFmtId="49" fontId="5" fillId="0" borderId="30" xfId="0" applyNumberFormat="1" applyFont="1" applyBorder="1"/>
    <xf numFmtId="49" fontId="5" fillId="0" borderId="14" xfId="0" applyNumberFormat="1" applyFont="1" applyBorder="1"/>
    <xf numFmtId="0" fontId="20" fillId="0" borderId="15" xfId="0" applyFont="1" applyBorder="1" applyAlignment="1" applyProtection="1">
      <alignment horizontal="right" vertical="top"/>
    </xf>
    <xf numFmtId="0" fontId="20" fillId="0" borderId="15" xfId="0" applyFont="1" applyBorder="1" applyAlignment="1" applyProtection="1">
      <alignment horizontal="center"/>
    </xf>
    <xf numFmtId="0" fontId="20" fillId="3" borderId="15" xfId="0" applyFont="1" applyFill="1" applyBorder="1" applyAlignment="1" applyProtection="1">
      <alignment horizontal="right" vertical="top"/>
    </xf>
    <xf numFmtId="0" fontId="8" fillId="3" borderId="15" xfId="0" applyFont="1" applyFill="1" applyBorder="1" applyAlignment="1" applyProtection="1">
      <alignment horizontal="center" vertical="center"/>
    </xf>
    <xf numFmtId="0" fontId="20" fillId="0" borderId="15" xfId="0" applyFont="1" applyBorder="1" applyAlignment="1" applyProtection="1">
      <alignment horizontal="right"/>
    </xf>
    <xf numFmtId="0" fontId="20" fillId="8" borderId="15" xfId="0" applyFont="1" applyFill="1" applyBorder="1" applyAlignment="1" applyProtection="1">
      <alignment vertical="center"/>
    </xf>
    <xf numFmtId="0" fontId="0" fillId="0" borderId="13" xfId="0" applyBorder="1"/>
    <xf numFmtId="0" fontId="8" fillId="0" borderId="2" xfId="0" applyFont="1" applyBorder="1" applyAlignment="1"/>
    <xf numFmtId="0" fontId="8" fillId="0" borderId="9" xfId="0" applyFont="1" applyBorder="1" applyAlignment="1"/>
    <xf numFmtId="0" fontId="20" fillId="11" borderId="1" xfId="0" applyFont="1" applyFill="1" applyBorder="1" applyAlignment="1">
      <alignment horizontal="center" vertical="center"/>
    </xf>
    <xf numFmtId="0" fontId="5" fillId="0" borderId="41" xfId="0" applyFont="1" applyBorder="1"/>
    <xf numFmtId="0" fontId="0" fillId="0" borderId="43" xfId="0" applyBorder="1"/>
    <xf numFmtId="0" fontId="0" fillId="0" borderId="36" xfId="0" applyBorder="1"/>
    <xf numFmtId="0" fontId="0" fillId="0" borderId="37" xfId="0" applyBorder="1"/>
    <xf numFmtId="0" fontId="0" fillId="0" borderId="25" xfId="0" applyBorder="1"/>
    <xf numFmtId="0" fontId="0" fillId="0" borderId="26" xfId="0" applyBorder="1"/>
    <xf numFmtId="0" fontId="0" fillId="0" borderId="27" xfId="0" applyBorder="1"/>
    <xf numFmtId="49" fontId="5" fillId="0" borderId="0" xfId="0" applyNumberFormat="1" applyFont="1"/>
    <xf numFmtId="0" fontId="34" fillId="0" borderId="25" xfId="0" applyFont="1" applyFill="1" applyBorder="1" applyAlignment="1">
      <alignment horizontal="center" wrapText="1"/>
    </xf>
    <xf numFmtId="0" fontId="39" fillId="0" borderId="13" xfId="0" applyFont="1" applyBorder="1" applyAlignment="1" applyProtection="1">
      <alignment vertical="top" wrapText="1"/>
    </xf>
    <xf numFmtId="0" fontId="39" fillId="0" borderId="9" xfId="0" applyFont="1" applyBorder="1" applyAlignment="1" applyProtection="1">
      <alignment vertical="top" wrapText="1"/>
    </xf>
    <xf numFmtId="0" fontId="39" fillId="0" borderId="13" xfId="0" applyFont="1" applyBorder="1" applyAlignment="1" applyProtection="1">
      <alignment horizontal="center" vertical="top" wrapText="1"/>
      <protection locked="0"/>
    </xf>
    <xf numFmtId="0" fontId="39" fillId="0" borderId="9" xfId="0" applyFont="1" applyBorder="1" applyAlignment="1" applyProtection="1">
      <alignment horizontal="center" vertical="top" wrapText="1"/>
      <protection locked="0"/>
    </xf>
    <xf numFmtId="0" fontId="0" fillId="0" borderId="42" xfId="0" applyBorder="1"/>
    <xf numFmtId="164" fontId="20" fillId="0" borderId="1" xfId="0" applyNumberFormat="1" applyFont="1" applyBorder="1" applyProtection="1">
      <protection locked="0"/>
    </xf>
    <xf numFmtId="0" fontId="20" fillId="0" borderId="0" xfId="0" applyFont="1" applyBorder="1" applyAlignment="1">
      <alignment vertical="center"/>
    </xf>
    <xf numFmtId="0" fontId="20" fillId="0" borderId="1" xfId="0" applyNumberFormat="1" applyFont="1" applyFill="1" applyBorder="1" applyAlignment="1" applyProtection="1">
      <alignment vertical="center" wrapText="1"/>
    </xf>
    <xf numFmtId="0" fontId="12" fillId="3" borderId="1" xfId="0" applyFont="1" applyFill="1" applyBorder="1" applyAlignment="1" applyProtection="1">
      <alignment vertical="top" wrapText="1"/>
      <protection locked="0"/>
    </xf>
    <xf numFmtId="0" fontId="5" fillId="3" borderId="1" xfId="0" applyFont="1" applyFill="1" applyBorder="1" applyAlignment="1" applyProtection="1">
      <alignment vertical="top" wrapText="1"/>
      <protection locked="0"/>
    </xf>
    <xf numFmtId="0" fontId="8" fillId="9" borderId="13" xfId="0" applyFont="1" applyFill="1" applyBorder="1" applyAlignment="1">
      <alignment horizontal="center" wrapText="1"/>
    </xf>
    <xf numFmtId="0" fontId="8" fillId="9" borderId="13" xfId="0" applyFont="1" applyFill="1" applyBorder="1" applyAlignment="1">
      <alignment horizontal="center" wrapText="1"/>
    </xf>
    <xf numFmtId="0" fontId="40" fillId="0" borderId="1" xfId="0" applyFont="1" applyBorder="1" applyAlignment="1" applyProtection="1">
      <alignment horizontal="center" vertical="top" wrapText="1"/>
      <protection locked="0"/>
    </xf>
    <xf numFmtId="0" fontId="39" fillId="0" borderId="1" xfId="0" applyFont="1" applyBorder="1" applyAlignment="1" applyProtection="1">
      <alignment horizontal="center" vertical="top" wrapText="1"/>
      <protection locked="0"/>
    </xf>
    <xf numFmtId="0" fontId="39" fillId="0" borderId="1" xfId="0" applyFont="1" applyBorder="1" applyAlignment="1" applyProtection="1">
      <alignment horizontal="left" vertical="top" wrapText="1"/>
    </xf>
    <xf numFmtId="0" fontId="0" fillId="0" borderId="1" xfId="0" applyBorder="1" applyAlignment="1" applyProtection="1">
      <alignment horizontal="left"/>
      <protection locked="0"/>
    </xf>
    <xf numFmtId="0" fontId="20" fillId="0" borderId="1" xfId="0" applyFont="1" applyBorder="1" applyAlignment="1" applyProtection="1">
      <alignment horizontal="left" vertical="top"/>
      <protection locked="0"/>
    </xf>
    <xf numFmtId="0" fontId="34" fillId="0" borderId="14" xfId="0" applyFont="1" applyFill="1" applyBorder="1" applyAlignment="1">
      <alignment horizontal="center" wrapText="1"/>
    </xf>
    <xf numFmtId="0" fontId="12" fillId="3" borderId="13" xfId="0" applyFont="1" applyFill="1" applyBorder="1" applyAlignment="1" applyProtection="1">
      <alignment vertical="top" wrapText="1"/>
      <protection locked="0"/>
    </xf>
    <xf numFmtId="0" fontId="12" fillId="3" borderId="13" xfId="0" applyFont="1" applyFill="1" applyBorder="1" applyAlignment="1">
      <alignment horizontal="center" vertical="top" wrapText="1"/>
    </xf>
    <xf numFmtId="0" fontId="12" fillId="3" borderId="1" xfId="0" applyFont="1" applyFill="1" applyBorder="1" applyAlignment="1" applyProtection="1">
      <alignment horizontal="center" vertical="top" wrapText="1"/>
      <protection locked="0"/>
    </xf>
    <xf numFmtId="0" fontId="36" fillId="3" borderId="1" xfId="0" applyFont="1" applyFill="1" applyBorder="1" applyAlignment="1" applyProtection="1">
      <alignment horizontal="center" vertical="top" wrapText="1"/>
      <protection locked="0"/>
    </xf>
    <xf numFmtId="0" fontId="35" fillId="0" borderId="20" xfId="0" applyFont="1" applyFill="1" applyBorder="1" applyAlignment="1">
      <alignment horizontal="center" vertical="center" wrapText="1"/>
    </xf>
    <xf numFmtId="0" fontId="35" fillId="0" borderId="21" xfId="0" applyFont="1" applyFill="1" applyBorder="1" applyAlignment="1">
      <alignment horizontal="center" vertical="center" wrapText="1"/>
    </xf>
    <xf numFmtId="0" fontId="35" fillId="0" borderId="16" xfId="0" applyFont="1" applyBorder="1" applyAlignment="1">
      <alignment horizontal="center" vertical="center"/>
    </xf>
    <xf numFmtId="14" fontId="25" fillId="0" borderId="21" xfId="0" applyNumberFormat="1" applyFont="1" applyBorder="1" applyAlignment="1" applyProtection="1">
      <alignment horizontal="center" vertical="top" wrapText="1"/>
      <protection locked="0"/>
    </xf>
    <xf numFmtId="0" fontId="35" fillId="0" borderId="21" xfId="0" applyFont="1" applyBorder="1" applyAlignment="1" applyProtection="1">
      <alignment horizontal="center" vertical="center" wrapText="1"/>
      <protection locked="0"/>
    </xf>
    <xf numFmtId="0" fontId="5" fillId="0" borderId="0" xfId="2" applyFont="1" applyAlignment="1">
      <alignment horizontal="center" vertical="center" textRotation="45"/>
    </xf>
    <xf numFmtId="0" fontId="5" fillId="0" borderId="19" xfId="2" applyFont="1" applyBorder="1" applyAlignment="1">
      <alignment horizontal="center" vertical="center" textRotation="45"/>
    </xf>
    <xf numFmtId="0" fontId="5" fillId="0" borderId="0" xfId="2" applyAlignment="1">
      <alignment wrapText="1"/>
    </xf>
    <xf numFmtId="0" fontId="42" fillId="14" borderId="1" xfId="2" applyNumberFormat="1" applyFont="1" applyFill="1" applyBorder="1" applyAlignment="1">
      <alignment horizontal="center" vertical="center"/>
    </xf>
    <xf numFmtId="1" fontId="5" fillId="0" borderId="0" xfId="2" applyNumberFormat="1"/>
    <xf numFmtId="49" fontId="5" fillId="0" borderId="1" xfId="2" applyNumberFormat="1" applyFont="1" applyFill="1" applyBorder="1" applyAlignment="1">
      <alignment vertical="top" wrapText="1"/>
    </xf>
    <xf numFmtId="49" fontId="5" fillId="0" borderId="8" xfId="2" applyNumberFormat="1" applyFont="1" applyFill="1" applyBorder="1" applyAlignment="1">
      <alignment vertical="top" wrapText="1"/>
    </xf>
    <xf numFmtId="0" fontId="5" fillId="0" borderId="0" xfId="2" applyNumberFormat="1" applyFont="1" applyAlignment="1">
      <alignment horizontal="center" vertical="center"/>
    </xf>
    <xf numFmtId="49" fontId="5" fillId="0" borderId="0" xfId="2" applyNumberFormat="1"/>
    <xf numFmtId="49" fontId="5" fillId="0" borderId="0" xfId="2" applyNumberFormat="1" applyAlignment="1"/>
    <xf numFmtId="49" fontId="5" fillId="0" borderId="0" xfId="2" applyNumberFormat="1" applyAlignment="1">
      <alignment wrapText="1"/>
    </xf>
    <xf numFmtId="49" fontId="5" fillId="14" borderId="1" xfId="2" applyNumberFormat="1" applyFont="1" applyFill="1" applyBorder="1" applyAlignment="1">
      <alignment horizontal="center" vertical="center" wrapText="1"/>
    </xf>
    <xf numFmtId="49" fontId="5" fillId="15" borderId="1" xfId="2" applyNumberFormat="1" applyFont="1" applyFill="1" applyBorder="1" applyAlignment="1">
      <alignment horizontal="center" vertical="center" wrapText="1"/>
    </xf>
    <xf numFmtId="49" fontId="52" fillId="15" borderId="1" xfId="2" applyNumberFormat="1" applyFont="1" applyFill="1" applyBorder="1" applyAlignment="1">
      <alignment horizontal="center" vertical="center" wrapText="1"/>
    </xf>
    <xf numFmtId="49" fontId="5" fillId="0" borderId="1" xfId="2" applyNumberFormat="1" applyFont="1" applyFill="1" applyBorder="1" applyAlignment="1">
      <alignment horizontal="center" vertical="center" wrapText="1"/>
    </xf>
    <xf numFmtId="49" fontId="5" fillId="17" borderId="1" xfId="2" applyNumberFormat="1" applyFont="1" applyFill="1" applyBorder="1" applyAlignment="1">
      <alignment vertical="top" wrapText="1"/>
    </xf>
    <xf numFmtId="49" fontId="5" fillId="11" borderId="1" xfId="2" applyNumberFormat="1" applyFont="1" applyFill="1" applyBorder="1" applyAlignment="1">
      <alignment vertical="top" wrapText="1"/>
    </xf>
    <xf numFmtId="49" fontId="5" fillId="11" borderId="1" xfId="2" applyNumberFormat="1" applyFont="1" applyFill="1" applyBorder="1" applyAlignment="1">
      <alignment horizontal="center" vertical="center" wrapText="1"/>
    </xf>
    <xf numFmtId="2" fontId="5" fillId="14" borderId="1" xfId="2" applyNumberFormat="1" applyFont="1" applyFill="1" applyBorder="1" applyAlignment="1">
      <alignment horizontal="center" vertical="center" wrapText="1"/>
    </xf>
    <xf numFmtId="2" fontId="5" fillId="11" borderId="1" xfId="2" applyNumberFormat="1" applyFont="1" applyFill="1" applyBorder="1" applyAlignment="1">
      <alignment horizontal="center" vertical="center" wrapText="1"/>
    </xf>
    <xf numFmtId="49" fontId="5" fillId="0" borderId="24" xfId="2" applyNumberFormat="1" applyFont="1" applyFill="1" applyBorder="1" applyAlignment="1">
      <alignment vertical="top" wrapText="1"/>
    </xf>
    <xf numFmtId="49" fontId="5" fillId="17" borderId="24" xfId="2" applyNumberFormat="1" applyFont="1" applyFill="1" applyBorder="1" applyAlignment="1">
      <alignment vertical="top" wrapText="1"/>
    </xf>
    <xf numFmtId="0" fontId="53" fillId="0" borderId="1" xfId="2" applyNumberFormat="1" applyFont="1" applyFill="1" applyBorder="1" applyAlignment="1" applyProtection="1">
      <alignment vertical="top" wrapText="1"/>
    </xf>
    <xf numFmtId="0" fontId="53" fillId="15" borderId="1" xfId="2" applyNumberFormat="1" applyFont="1" applyFill="1" applyBorder="1" applyAlignment="1" applyProtection="1">
      <alignment horizontal="center" vertical="center" wrapText="1"/>
    </xf>
    <xf numFmtId="0" fontId="54" fillId="0" borderId="1" xfId="2" applyNumberFormat="1" applyFont="1" applyFill="1" applyBorder="1" applyAlignment="1" applyProtection="1">
      <alignment vertical="top" wrapText="1"/>
    </xf>
    <xf numFmtId="0" fontId="53" fillId="11" borderId="1" xfId="2" applyNumberFormat="1" applyFont="1" applyFill="1" applyBorder="1" applyAlignment="1" applyProtection="1">
      <alignment vertical="top" wrapText="1"/>
    </xf>
    <xf numFmtId="0" fontId="53" fillId="11" borderId="1" xfId="2" applyNumberFormat="1" applyFont="1" applyFill="1" applyBorder="1" applyAlignment="1" applyProtection="1">
      <alignment horizontal="center" vertical="center" wrapText="1"/>
    </xf>
    <xf numFmtId="0" fontId="53" fillId="17" borderId="1" xfId="2" applyNumberFormat="1" applyFont="1" applyFill="1" applyBorder="1" applyAlignment="1" applyProtection="1">
      <alignment vertical="top" wrapText="1"/>
    </xf>
    <xf numFmtId="0" fontId="54" fillId="11" borderId="1" xfId="2" applyNumberFormat="1" applyFont="1" applyFill="1" applyBorder="1" applyAlignment="1" applyProtection="1">
      <alignment vertical="top" wrapText="1"/>
    </xf>
    <xf numFmtId="0" fontId="54" fillId="17" borderId="1" xfId="2" applyNumberFormat="1" applyFont="1" applyFill="1" applyBorder="1" applyAlignment="1" applyProtection="1">
      <alignment vertical="top" wrapText="1"/>
    </xf>
    <xf numFmtId="0" fontId="53" fillId="0" borderId="10" xfId="2" applyNumberFormat="1" applyFont="1" applyFill="1" applyBorder="1" applyAlignment="1" applyProtection="1">
      <alignment vertical="top" wrapText="1"/>
    </xf>
    <xf numFmtId="0" fontId="53" fillId="17" borderId="10" xfId="2" applyNumberFormat="1" applyFont="1" applyFill="1" applyBorder="1" applyAlignment="1" applyProtection="1">
      <alignment vertical="top" wrapText="1"/>
    </xf>
    <xf numFmtId="0" fontId="53" fillId="11" borderId="10" xfId="2" applyNumberFormat="1" applyFont="1" applyFill="1" applyBorder="1" applyAlignment="1" applyProtection="1">
      <alignment vertical="top" wrapText="1"/>
    </xf>
    <xf numFmtId="0" fontId="53" fillId="17" borderId="24" xfId="2" applyNumberFormat="1" applyFont="1" applyFill="1" applyBorder="1" applyAlignment="1" applyProtection="1">
      <alignment vertical="top" wrapText="1"/>
    </xf>
    <xf numFmtId="0" fontId="53" fillId="15" borderId="24" xfId="2" applyNumberFormat="1" applyFont="1" applyFill="1" applyBorder="1" applyAlignment="1" applyProtection="1">
      <alignment horizontal="center" vertical="center" wrapText="1"/>
    </xf>
    <xf numFmtId="0" fontId="53" fillId="0" borderId="48" xfId="2" applyNumberFormat="1" applyFont="1" applyFill="1" applyBorder="1" applyAlignment="1" applyProtection="1">
      <alignment vertical="top" wrapText="1"/>
    </xf>
    <xf numFmtId="0" fontId="53" fillId="0" borderId="24" xfId="2" applyNumberFormat="1" applyFont="1" applyFill="1" applyBorder="1" applyAlignment="1" applyProtection="1">
      <alignment vertical="top" wrapText="1"/>
    </xf>
    <xf numFmtId="0" fontId="53" fillId="18" borderId="1" xfId="2" applyNumberFormat="1" applyFont="1" applyFill="1" applyBorder="1" applyAlignment="1" applyProtection="1">
      <alignment horizontal="center" vertical="center" wrapText="1"/>
    </xf>
    <xf numFmtId="49" fontId="5" fillId="0" borderId="10" xfId="2" applyNumberFormat="1" applyFill="1" applyBorder="1" applyAlignment="1">
      <alignment vertical="top" wrapText="1"/>
    </xf>
    <xf numFmtId="49" fontId="5" fillId="0" borderId="1" xfId="2" applyNumberFormat="1" applyFill="1" applyBorder="1" applyAlignment="1">
      <alignment vertical="top" wrapText="1"/>
    </xf>
    <xf numFmtId="2" fontId="5" fillId="14" borderId="1" xfId="2" applyNumberFormat="1" applyFill="1" applyBorder="1" applyAlignment="1">
      <alignment horizontal="center" vertical="center" wrapText="1"/>
    </xf>
    <xf numFmtId="49" fontId="5" fillId="14" borderId="1" xfId="2" applyNumberFormat="1" applyFill="1" applyBorder="1" applyAlignment="1">
      <alignment horizontal="center" vertical="center" wrapText="1"/>
    </xf>
    <xf numFmtId="49" fontId="5" fillId="15" borderId="1" xfId="2" applyNumberFormat="1" applyFill="1" applyBorder="1" applyAlignment="1">
      <alignment horizontal="center" vertical="center" wrapText="1"/>
    </xf>
    <xf numFmtId="49" fontId="5" fillId="17" borderId="1" xfId="2" applyNumberFormat="1" applyFill="1" applyBorder="1" applyAlignment="1">
      <alignment vertical="top" wrapText="1"/>
    </xf>
    <xf numFmtId="49" fontId="5" fillId="17" borderId="10" xfId="2" applyNumberFormat="1" applyFill="1" applyBorder="1" applyAlignment="1">
      <alignment vertical="top" wrapText="1"/>
    </xf>
    <xf numFmtId="49" fontId="5" fillId="11" borderId="10" xfId="2" applyNumberFormat="1" applyFill="1" applyBorder="1" applyAlignment="1">
      <alignment vertical="top" wrapText="1"/>
    </xf>
    <xf numFmtId="49" fontId="5" fillId="11" borderId="1" xfId="2" applyNumberFormat="1" applyFill="1" applyBorder="1" applyAlignment="1">
      <alignment vertical="top" wrapText="1"/>
    </xf>
    <xf numFmtId="2" fontId="5" fillId="11" borderId="1" xfId="2" applyNumberFormat="1" applyFill="1" applyBorder="1" applyAlignment="1">
      <alignment horizontal="center" vertical="center" wrapText="1"/>
    </xf>
    <xf numFmtId="49" fontId="5" fillId="11" borderId="1" xfId="2" applyNumberFormat="1" applyFill="1" applyBorder="1" applyAlignment="1">
      <alignment horizontal="center" vertical="center" wrapText="1"/>
    </xf>
    <xf numFmtId="49" fontId="5" fillId="0" borderId="48" xfId="2" applyNumberFormat="1" applyFill="1" applyBorder="1" applyAlignment="1">
      <alignment vertical="top" wrapText="1"/>
    </xf>
    <xf numFmtId="49" fontId="5" fillId="0" borderId="24" xfId="2" applyNumberFormat="1" applyFill="1" applyBorder="1" applyAlignment="1">
      <alignment vertical="top" wrapText="1"/>
    </xf>
    <xf numFmtId="49" fontId="5" fillId="17" borderId="8" xfId="2" applyNumberFormat="1" applyFill="1" applyBorder="1" applyAlignment="1">
      <alignment vertical="top" wrapText="1"/>
    </xf>
    <xf numFmtId="49" fontId="5" fillId="11" borderId="24" xfId="2" applyNumberFormat="1" applyFill="1" applyBorder="1" applyAlignment="1">
      <alignment vertical="top" wrapText="1"/>
    </xf>
    <xf numFmtId="49" fontId="5" fillId="18" borderId="1" xfId="2" applyNumberFormat="1" applyFill="1" applyBorder="1" applyAlignment="1">
      <alignment horizontal="center" vertical="center" wrapText="1"/>
    </xf>
    <xf numFmtId="49" fontId="5" fillId="0" borderId="13" xfId="2" applyNumberFormat="1" applyFill="1" applyBorder="1" applyAlignment="1">
      <alignment vertical="top" wrapText="1"/>
    </xf>
    <xf numFmtId="49" fontId="5" fillId="11" borderId="13" xfId="2" applyNumberFormat="1" applyFill="1" applyBorder="1" applyAlignment="1">
      <alignment vertical="top" wrapText="1"/>
    </xf>
    <xf numFmtId="2" fontId="5" fillId="18" borderId="1" xfId="2" applyNumberFormat="1" applyFill="1" applyBorder="1" applyAlignment="1">
      <alignment horizontal="center" vertical="center" wrapText="1"/>
    </xf>
    <xf numFmtId="49" fontId="5" fillId="18" borderId="9" xfId="2" applyNumberFormat="1" applyFill="1" applyBorder="1" applyAlignment="1">
      <alignment horizontal="center" vertical="center" wrapText="1"/>
    </xf>
    <xf numFmtId="49" fontId="5" fillId="17" borderId="13" xfId="2" applyNumberFormat="1" applyFill="1" applyBorder="1" applyAlignment="1">
      <alignment vertical="top" wrapText="1"/>
    </xf>
    <xf numFmtId="49" fontId="5" fillId="0" borderId="13" xfId="2" applyNumberFormat="1" applyFont="1" applyFill="1" applyBorder="1" applyAlignment="1">
      <alignment vertical="top" wrapText="1"/>
    </xf>
    <xf numFmtId="49" fontId="5" fillId="11" borderId="9" xfId="2" applyNumberFormat="1" applyFill="1" applyBorder="1" applyAlignment="1">
      <alignment horizontal="center" vertical="center" wrapText="1"/>
    </xf>
    <xf numFmtId="49" fontId="5" fillId="17" borderId="13" xfId="2" applyNumberFormat="1" applyFont="1" applyFill="1" applyBorder="1" applyAlignment="1">
      <alignment vertical="top" wrapText="1"/>
    </xf>
    <xf numFmtId="49" fontId="5" fillId="0" borderId="32" xfId="2" applyNumberFormat="1" applyFill="1" applyBorder="1" applyAlignment="1">
      <alignment vertical="top" wrapText="1"/>
    </xf>
    <xf numFmtId="49" fontId="5" fillId="11" borderId="34" xfId="2" applyNumberFormat="1" applyFill="1" applyBorder="1" applyAlignment="1">
      <alignment vertical="top" wrapText="1"/>
    </xf>
    <xf numFmtId="49" fontId="5" fillId="17" borderId="34" xfId="2" applyNumberFormat="1" applyFill="1" applyBorder="1" applyAlignment="1">
      <alignment vertical="top" wrapText="1"/>
    </xf>
    <xf numFmtId="49" fontId="5" fillId="0" borderId="40" xfId="2" applyNumberFormat="1" applyBorder="1" applyAlignment="1">
      <alignment horizontal="center" vertical="center" wrapText="1"/>
    </xf>
    <xf numFmtId="49" fontId="5" fillId="0" borderId="8" xfId="2" applyNumberFormat="1" applyBorder="1" applyAlignment="1">
      <alignment horizontal="center" vertical="center" wrapText="1"/>
    </xf>
    <xf numFmtId="49" fontId="5" fillId="15" borderId="8" xfId="2" applyNumberFormat="1" applyFill="1" applyBorder="1" applyAlignment="1">
      <alignment horizontal="center" vertical="center" wrapText="1"/>
    </xf>
    <xf numFmtId="0" fontId="5" fillId="0" borderId="0" xfId="2" applyNumberFormat="1" applyAlignment="1">
      <alignment horizontal="center" vertical="center"/>
    </xf>
    <xf numFmtId="49" fontId="53" fillId="17" borderId="13" xfId="2" applyNumberFormat="1" applyFont="1" applyFill="1" applyBorder="1" applyAlignment="1">
      <alignment vertical="top" wrapText="1"/>
    </xf>
    <xf numFmtId="49" fontId="53" fillId="17" borderId="1" xfId="2" applyNumberFormat="1" applyFont="1" applyFill="1" applyBorder="1" applyAlignment="1">
      <alignment vertical="top" wrapText="1"/>
    </xf>
    <xf numFmtId="49" fontId="5" fillId="11" borderId="13" xfId="2" applyNumberFormat="1" applyFont="1" applyFill="1" applyBorder="1" applyAlignment="1">
      <alignment vertical="top" wrapText="1"/>
    </xf>
    <xf numFmtId="49" fontId="57" fillId="11" borderId="1" xfId="2" applyNumberFormat="1" applyFont="1" applyFill="1" applyBorder="1" applyAlignment="1">
      <alignment horizontal="center" vertical="center" wrapText="1"/>
    </xf>
    <xf numFmtId="49" fontId="57" fillId="15" borderId="1" xfId="2" applyNumberFormat="1" applyFont="1" applyFill="1" applyBorder="1" applyAlignment="1">
      <alignment horizontal="center" vertical="center" wrapText="1"/>
    </xf>
    <xf numFmtId="49" fontId="53" fillId="11" borderId="1" xfId="2" applyNumberFormat="1" applyFont="1" applyFill="1" applyBorder="1" applyAlignment="1">
      <alignment vertical="top" wrapText="1"/>
    </xf>
    <xf numFmtId="49" fontId="53" fillId="11" borderId="13" xfId="2" applyNumberFormat="1" applyFont="1" applyFill="1" applyBorder="1" applyAlignment="1">
      <alignment vertical="top" wrapText="1"/>
    </xf>
    <xf numFmtId="49" fontId="53" fillId="0" borderId="1" xfId="2" applyNumberFormat="1" applyFont="1" applyFill="1" applyBorder="1" applyAlignment="1">
      <alignment vertical="top" wrapText="1"/>
    </xf>
    <xf numFmtId="2" fontId="53" fillId="16" borderId="32" xfId="2" applyNumberFormat="1" applyFont="1" applyFill="1" applyBorder="1" applyAlignment="1">
      <alignment vertical="center"/>
    </xf>
    <xf numFmtId="2" fontId="53" fillId="16" borderId="18" xfId="2" applyNumberFormat="1" applyFont="1" applyFill="1" applyBorder="1" applyAlignment="1">
      <alignment vertical="center" wrapText="1"/>
    </xf>
    <xf numFmtId="0" fontId="5" fillId="0" borderId="0" xfId="2" applyAlignment="1">
      <alignment horizontal="center" vertical="center"/>
    </xf>
    <xf numFmtId="0" fontId="5" fillId="0" borderId="19" xfId="2" applyBorder="1" applyAlignment="1">
      <alignment horizontal="center" vertical="center"/>
    </xf>
    <xf numFmtId="0" fontId="5" fillId="0" borderId="0" xfId="2" applyAlignment="1"/>
    <xf numFmtId="0" fontId="20" fillId="11" borderId="1" xfId="0" applyFont="1" applyFill="1" applyBorder="1" applyAlignment="1">
      <alignment horizontal="center" vertical="center" wrapText="1"/>
    </xf>
    <xf numFmtId="49" fontId="0" fillId="0" borderId="30" xfId="0" applyNumberFormat="1" applyBorder="1"/>
    <xf numFmtId="49" fontId="5" fillId="0" borderId="30" xfId="0" applyNumberFormat="1" applyFont="1" applyBorder="1" applyAlignment="1"/>
    <xf numFmtId="0" fontId="0" fillId="0" borderId="0" xfId="0" applyAlignment="1" applyProtection="1">
      <alignment vertical="top" wrapText="1"/>
    </xf>
    <xf numFmtId="0" fontId="0" fillId="0" borderId="30" xfId="0" applyBorder="1"/>
    <xf numFmtId="0" fontId="0" fillId="0" borderId="29" xfId="0" applyBorder="1"/>
    <xf numFmtId="0" fontId="0" fillId="0" borderId="14" xfId="0" applyBorder="1"/>
    <xf numFmtId="0" fontId="0" fillId="0" borderId="30" xfId="0" applyFill="1" applyBorder="1"/>
    <xf numFmtId="0" fontId="0" fillId="0" borderId="0" xfId="0" applyAlignment="1" applyProtection="1">
      <alignment horizontal="center" vertical="top" wrapText="1"/>
    </xf>
    <xf numFmtId="0" fontId="1" fillId="0" borderId="0" xfId="3"/>
    <xf numFmtId="0" fontId="5" fillId="0" borderId="0" xfId="2" applyFill="1"/>
    <xf numFmtId="1" fontId="5" fillId="0" borderId="0" xfId="2" applyNumberFormat="1" applyFill="1"/>
    <xf numFmtId="0" fontId="5" fillId="0" borderId="0" xfId="2" applyFill="1" applyAlignment="1">
      <alignment wrapText="1"/>
    </xf>
    <xf numFmtId="2" fontId="58" fillId="16" borderId="18" xfId="2" applyNumberFormat="1" applyFont="1" applyFill="1" applyBorder="1" applyAlignment="1">
      <alignment vertical="center" wrapText="1"/>
    </xf>
    <xf numFmtId="2" fontId="58" fillId="16" borderId="0" xfId="2" applyNumberFormat="1" applyFont="1" applyFill="1" applyAlignment="1">
      <alignment vertical="center" wrapText="1"/>
    </xf>
    <xf numFmtId="0" fontId="5" fillId="0" borderId="0" xfId="2" applyNumberFormat="1" applyFill="1" applyAlignment="1">
      <alignment horizontal="center" vertical="center"/>
    </xf>
    <xf numFmtId="0" fontId="5" fillId="0" borderId="0" xfId="2" applyNumberFormat="1" applyFill="1" applyAlignment="1">
      <alignment wrapText="1"/>
    </xf>
    <xf numFmtId="49" fontId="5" fillId="0" borderId="0" xfId="2" applyNumberFormat="1" applyFill="1"/>
    <xf numFmtId="49" fontId="5" fillId="0" borderId="0" xfId="2" applyNumberFormat="1" applyFill="1" applyAlignment="1"/>
    <xf numFmtId="49" fontId="5" fillId="0" borderId="0" xfId="2" applyNumberFormat="1" applyFill="1" applyAlignment="1">
      <alignment wrapText="1"/>
    </xf>
    <xf numFmtId="0" fontId="59" fillId="0" borderId="0" xfId="3" applyNumberFormat="1" applyFont="1" applyFill="1" applyBorder="1" applyAlignment="1">
      <alignment vertical="top" wrapText="1"/>
    </xf>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2" fontId="53" fillId="16" borderId="0" xfId="2" applyNumberFormat="1" applyFont="1" applyFill="1" applyAlignment="1">
      <alignment vertical="center" wrapText="1"/>
    </xf>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0" fontId="1" fillId="0" borderId="0" xfId="3"/>
    <xf numFmtId="1" fontId="0" fillId="0" borderId="0" xfId="0" applyNumberFormat="1" applyFont="1" applyFill="1" applyBorder="1" applyAlignment="1" applyProtection="1"/>
    <xf numFmtId="49" fontId="0" fillId="17" borderId="32" xfId="0" applyNumberFormat="1" applyFont="1" applyFill="1" applyBorder="1" applyAlignment="1" applyProtection="1">
      <alignment vertical="top" wrapText="1"/>
    </xf>
    <xf numFmtId="49" fontId="0" fillId="17" borderId="24" xfId="0" applyNumberFormat="1" applyFont="1" applyFill="1" applyBorder="1" applyAlignment="1" applyProtection="1">
      <alignment vertical="top" wrapText="1"/>
    </xf>
    <xf numFmtId="0" fontId="0" fillId="0" borderId="0" xfId="0" applyNumberFormat="1" applyFont="1" applyFill="1" applyBorder="1" applyAlignment="1" applyProtection="1">
      <alignment wrapText="1"/>
    </xf>
    <xf numFmtId="2" fontId="58" fillId="16" borderId="18" xfId="0" applyNumberFormat="1" applyFont="1" applyFill="1" applyBorder="1" applyAlignment="1" applyProtection="1">
      <alignment vertical="center" wrapText="1"/>
    </xf>
    <xf numFmtId="0" fontId="0" fillId="0" borderId="0" xfId="0" applyNumberFormat="1" applyFont="1" applyFill="1" applyBorder="1" applyAlignment="1" applyProtection="1">
      <alignment horizontal="center" vertical="center"/>
    </xf>
    <xf numFmtId="0" fontId="0" fillId="0" borderId="0" xfId="0" applyNumberFormat="1" applyFont="1" applyFill="1" applyBorder="1" applyAlignment="1" applyProtection="1"/>
    <xf numFmtId="49" fontId="0" fillId="0" borderId="0" xfId="0" applyNumberFormat="1" applyFont="1" applyFill="1" applyBorder="1" applyAlignment="1" applyProtection="1"/>
    <xf numFmtId="49" fontId="0" fillId="0" borderId="0" xfId="0" applyNumberFormat="1" applyFont="1" applyFill="1" applyBorder="1" applyAlignment="1" applyProtection="1">
      <alignment wrapText="1"/>
    </xf>
    <xf numFmtId="0" fontId="0" fillId="0" borderId="1" xfId="0" applyBorder="1" applyAlignment="1" applyProtection="1">
      <alignment horizontal="center" vertical="top" wrapText="1"/>
    </xf>
    <xf numFmtId="0" fontId="20" fillId="8" borderId="1" xfId="0" applyFont="1" applyFill="1" applyBorder="1" applyAlignment="1">
      <alignment horizontal="center" vertical="center"/>
    </xf>
    <xf numFmtId="0" fontId="8" fillId="0" borderId="0" xfId="0" applyFont="1" applyAlignment="1">
      <alignment horizontal="left" vertical="top"/>
    </xf>
    <xf numFmtId="0" fontId="0" fillId="0" borderId="14" xfId="0" applyFill="1" applyBorder="1"/>
    <xf numFmtId="0" fontId="6" fillId="2" borderId="49" xfId="0" applyFont="1" applyFill="1" applyBorder="1" applyAlignment="1">
      <alignment horizontal="center" vertical="center" wrapText="1"/>
    </xf>
    <xf numFmtId="0" fontId="6" fillId="2" borderId="50" xfId="0" applyFont="1" applyFill="1" applyBorder="1" applyAlignment="1">
      <alignment horizontal="center" vertical="center" wrapText="1"/>
    </xf>
    <xf numFmtId="0" fontId="6" fillId="2" borderId="51" xfId="0" applyFont="1" applyFill="1" applyBorder="1" applyAlignment="1">
      <alignment horizontal="center" vertical="center" wrapText="1"/>
    </xf>
    <xf numFmtId="14" fontId="0" fillId="0" borderId="52" xfId="0" applyNumberFormat="1" applyBorder="1" applyAlignment="1">
      <alignment horizontal="center" vertical="center" wrapText="1"/>
    </xf>
    <xf numFmtId="166" fontId="0" fillId="0" borderId="8" xfId="0" applyNumberFormat="1" applyBorder="1" applyAlignment="1">
      <alignment horizontal="center" vertical="center" wrapText="1"/>
    </xf>
    <xf numFmtId="0" fontId="0" fillId="0" borderId="8" xfId="0" applyBorder="1" applyAlignment="1">
      <alignment horizontal="center" vertical="center" wrapText="1"/>
    </xf>
    <xf numFmtId="0" fontId="5" fillId="0" borderId="53" xfId="0" applyFont="1" applyFill="1" applyBorder="1" applyAlignment="1">
      <alignment vertical="top" wrapText="1"/>
    </xf>
    <xf numFmtId="14" fontId="0" fillId="0" borderId="54" xfId="0" applyNumberFormat="1" applyBorder="1" applyAlignment="1">
      <alignment horizontal="center" vertical="center" wrapText="1"/>
    </xf>
    <xf numFmtId="166" fontId="0" fillId="0" borderId="23" xfId="0" applyNumberFormat="1" applyBorder="1" applyAlignment="1">
      <alignment horizontal="center" vertical="center" wrapText="1"/>
    </xf>
    <xf numFmtId="0" fontId="0" fillId="0" borderId="23" xfId="0" applyBorder="1" applyAlignment="1">
      <alignment horizontal="center" vertical="center" wrapText="1"/>
    </xf>
    <xf numFmtId="0" fontId="5" fillId="0" borderId="55" xfId="0" applyFont="1" applyFill="1" applyBorder="1" applyAlignment="1">
      <alignment vertical="top" wrapText="1"/>
    </xf>
    <xf numFmtId="164" fontId="8" fillId="3" borderId="38" xfId="0" applyNumberFormat="1" applyFont="1" applyFill="1" applyBorder="1" applyAlignment="1" applyProtection="1">
      <alignment wrapText="1"/>
      <protection locked="0"/>
    </xf>
    <xf numFmtId="164" fontId="8" fillId="3" borderId="27" xfId="0" applyNumberFormat="1" applyFont="1" applyFill="1" applyBorder="1" applyAlignment="1" applyProtection="1">
      <alignment wrapText="1"/>
      <protection locked="0"/>
    </xf>
    <xf numFmtId="166" fontId="0" fillId="0" borderId="56" xfId="0" applyNumberFormat="1" applyFill="1" applyBorder="1" applyAlignment="1">
      <alignment horizontal="center" vertical="center" wrapText="1"/>
    </xf>
    <xf numFmtId="0" fontId="0" fillId="0" borderId="56" xfId="0" applyFont="1" applyFill="1" applyBorder="1" applyAlignment="1">
      <alignment horizontal="center" vertical="center" wrapText="1"/>
    </xf>
    <xf numFmtId="0" fontId="5" fillId="0" borderId="57" xfId="0" applyFont="1" applyFill="1" applyBorder="1" applyAlignment="1">
      <alignment vertical="top" wrapText="1"/>
    </xf>
    <xf numFmtId="14" fontId="0" fillId="0" borderId="7" xfId="0" applyNumberFormat="1" applyBorder="1" applyAlignment="1">
      <alignment horizontal="center" vertical="center" wrapText="1"/>
    </xf>
    <xf numFmtId="166"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5" fillId="0" borderId="10" xfId="0" applyFont="1" applyFill="1" applyBorder="1" applyAlignment="1">
      <alignment vertical="top" wrapText="1"/>
    </xf>
    <xf numFmtId="14" fontId="0" fillId="0" borderId="56" xfId="0" applyNumberFormat="1" applyFill="1" applyBorder="1" applyAlignment="1">
      <alignment horizontal="center" vertical="center" wrapText="1"/>
    </xf>
    <xf numFmtId="0" fontId="39" fillId="0" borderId="13" xfId="0" applyFont="1" applyBorder="1" applyAlignment="1" applyProtection="1">
      <alignment vertical="top" wrapText="1"/>
    </xf>
    <xf numFmtId="0" fontId="39" fillId="0" borderId="9" xfId="0" applyFont="1" applyBorder="1" applyAlignment="1" applyProtection="1">
      <alignment vertical="top" wrapText="1"/>
    </xf>
    <xf numFmtId="0" fontId="39" fillId="0" borderId="13" xfId="0" applyFont="1" applyBorder="1" applyAlignment="1" applyProtection="1">
      <alignment horizontal="center" vertical="top" wrapText="1"/>
      <protection locked="0"/>
    </xf>
    <xf numFmtId="0" fontId="39" fillId="0" borderId="9" xfId="0" applyFont="1" applyBorder="1" applyAlignment="1" applyProtection="1">
      <alignment horizontal="center" vertical="top" wrapText="1"/>
      <protection locked="0"/>
    </xf>
    <xf numFmtId="0" fontId="20" fillId="0" borderId="13" xfId="0" applyFont="1" applyBorder="1" applyAlignment="1">
      <alignment vertical="top" wrapText="1"/>
    </xf>
    <xf numFmtId="0" fontId="20" fillId="0" borderId="2" xfId="0" applyFont="1" applyBorder="1" applyAlignment="1">
      <alignment vertical="top" wrapText="1"/>
    </xf>
    <xf numFmtId="0" fontId="20" fillId="0" borderId="9" xfId="0" applyFont="1" applyBorder="1" applyAlignment="1">
      <alignment vertical="top" wrapText="1"/>
    </xf>
    <xf numFmtId="0" fontId="20" fillId="9" borderId="24" xfId="0" applyFont="1" applyFill="1" applyBorder="1" applyAlignment="1" applyProtection="1">
      <alignment horizontal="center" vertical="top"/>
    </xf>
    <xf numFmtId="0" fontId="20" fillId="9" borderId="8" xfId="0" applyFont="1" applyFill="1" applyBorder="1" applyAlignment="1" applyProtection="1">
      <alignment horizontal="center" vertical="top"/>
    </xf>
    <xf numFmtId="0" fontId="20" fillId="0" borderId="24" xfId="0" applyFont="1" applyFill="1" applyBorder="1" applyAlignment="1" applyProtection="1">
      <alignment horizontal="left" vertical="center"/>
    </xf>
    <xf numFmtId="0" fontId="20" fillId="0" borderId="8" xfId="0" applyFont="1" applyFill="1" applyBorder="1" applyAlignment="1" applyProtection="1">
      <alignment horizontal="left" vertical="center"/>
    </xf>
    <xf numFmtId="0" fontId="20" fillId="0" borderId="24" xfId="0" applyFont="1" applyFill="1" applyBorder="1" applyAlignment="1">
      <alignment horizontal="center" vertical="top"/>
    </xf>
    <xf numFmtId="0" fontId="20" fillId="0" borderId="23" xfId="0" applyFont="1" applyFill="1" applyBorder="1" applyAlignment="1">
      <alignment horizontal="center" vertical="top"/>
    </xf>
    <xf numFmtId="0" fontId="20" fillId="0" borderId="19" xfId="0" applyFont="1" applyFill="1" applyBorder="1" applyAlignment="1">
      <alignment horizontal="center" vertical="top"/>
    </xf>
    <xf numFmtId="0" fontId="20" fillId="0" borderId="8" xfId="0" applyFont="1" applyFill="1" applyBorder="1" applyAlignment="1">
      <alignment horizontal="center" vertical="top"/>
    </xf>
    <xf numFmtId="0" fontId="20" fillId="0" borderId="24" xfId="0" applyFont="1" applyBorder="1" applyAlignment="1">
      <alignment horizontal="center" vertical="top"/>
    </xf>
    <xf numFmtId="0" fontId="20" fillId="0" borderId="23" xfId="0" applyFont="1" applyBorder="1" applyAlignment="1">
      <alignment horizontal="center" vertical="top"/>
    </xf>
    <xf numFmtId="0" fontId="0" fillId="0" borderId="13"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Alignment="1" applyProtection="1">
      <alignment horizontal="center"/>
      <protection locked="0"/>
    </xf>
    <xf numFmtId="0" fontId="8" fillId="3" borderId="13" xfId="0" applyFont="1" applyFill="1" applyBorder="1" applyAlignment="1" applyProtection="1">
      <alignment vertical="center"/>
      <protection locked="0"/>
    </xf>
    <xf numFmtId="0" fontId="8" fillId="3" borderId="9" xfId="0" applyFont="1" applyFill="1" applyBorder="1" applyAlignment="1" applyProtection="1">
      <alignment vertical="center"/>
      <protection locked="0"/>
    </xf>
    <xf numFmtId="0" fontId="20" fillId="9" borderId="13" xfId="0" applyFont="1" applyFill="1" applyBorder="1" applyAlignment="1">
      <alignment vertical="center" wrapText="1"/>
    </xf>
    <xf numFmtId="0" fontId="20" fillId="9" borderId="9" xfId="0" applyFont="1" applyFill="1" applyBorder="1" applyAlignment="1">
      <alignment vertical="center" wrapText="1"/>
    </xf>
    <xf numFmtId="0" fontId="20" fillId="9" borderId="13" xfId="0" applyFont="1" applyFill="1" applyBorder="1" applyAlignment="1" applyProtection="1">
      <alignment horizontal="left" vertical="center"/>
    </xf>
    <xf numFmtId="0" fontId="20" fillId="9" borderId="9" xfId="0" applyFont="1" applyFill="1" applyBorder="1" applyAlignment="1" applyProtection="1">
      <alignment horizontal="left" vertical="center"/>
    </xf>
    <xf numFmtId="0" fontId="20" fillId="0" borderId="13" xfId="0" applyFont="1" applyBorder="1" applyAlignment="1" applyProtection="1">
      <alignment horizontal="left"/>
      <protection locked="0"/>
    </xf>
    <xf numFmtId="0" fontId="20" fillId="0" borderId="2" xfId="0" applyFont="1" applyBorder="1" applyAlignment="1" applyProtection="1">
      <alignment horizontal="left"/>
      <protection locked="0"/>
    </xf>
    <xf numFmtId="0" fontId="20" fillId="0" borderId="9" xfId="0" applyFont="1" applyBorder="1" applyAlignment="1" applyProtection="1">
      <alignment horizontal="left"/>
      <protection locked="0"/>
    </xf>
    <xf numFmtId="0" fontId="20" fillId="0" borderId="1" xfId="0" applyFont="1" applyBorder="1" applyAlignment="1" applyProtection="1">
      <alignment horizontal="center"/>
      <protection locked="0"/>
    </xf>
    <xf numFmtId="0" fontId="20" fillId="0" borderId="15" xfId="0" applyFont="1" applyBorder="1" applyAlignment="1" applyProtection="1">
      <alignment horizontal="center"/>
      <protection locked="0"/>
    </xf>
    <xf numFmtId="0" fontId="20" fillId="0" borderId="33" xfId="0" applyFont="1" applyBorder="1" applyAlignment="1" applyProtection="1">
      <alignment horizontal="center"/>
      <protection locked="0"/>
    </xf>
    <xf numFmtId="0" fontId="20" fillId="0" borderId="39" xfId="0" applyFont="1" applyBorder="1" applyAlignment="1" applyProtection="1">
      <alignment horizontal="center"/>
      <protection locked="0"/>
    </xf>
    <xf numFmtId="0" fontId="20" fillId="0" borderId="40" xfId="0" applyFont="1" applyBorder="1" applyAlignment="1" applyProtection="1">
      <alignment horizontal="center"/>
      <protection locked="0"/>
    </xf>
    <xf numFmtId="0" fontId="39" fillId="0" borderId="13" xfId="0" applyFont="1" applyFill="1" applyBorder="1" applyAlignment="1">
      <alignment vertical="top" wrapText="1"/>
    </xf>
    <xf numFmtId="0" fontId="39" fillId="0" borderId="9" xfId="0" applyFont="1" applyFill="1" applyBorder="1" applyAlignment="1">
      <alignment vertical="top" wrapText="1"/>
    </xf>
    <xf numFmtId="0" fontId="8" fillId="9" borderId="13" xfId="0" applyFont="1" applyFill="1" applyBorder="1" applyAlignment="1">
      <alignment horizontal="center" wrapText="1"/>
    </xf>
    <xf numFmtId="0" fontId="8" fillId="9" borderId="9" xfId="0" applyFont="1" applyFill="1" applyBorder="1" applyAlignment="1">
      <alignment horizontal="center" wrapText="1"/>
    </xf>
    <xf numFmtId="0" fontId="20" fillId="11" borderId="13" xfId="0" applyFont="1" applyFill="1" applyBorder="1" applyAlignment="1" applyProtection="1">
      <alignment horizontal="center" vertical="center" wrapText="1"/>
    </xf>
    <xf numFmtId="0" fontId="20" fillId="11" borderId="9" xfId="0" applyFont="1" applyFill="1" applyBorder="1" applyAlignment="1" applyProtection="1">
      <alignment horizontal="center" vertical="center" wrapText="1"/>
    </xf>
    <xf numFmtId="0" fontId="8" fillId="9" borderId="13" xfId="0" applyFont="1" applyFill="1" applyBorder="1" applyAlignment="1" applyProtection="1">
      <alignment horizontal="center" vertical="top" wrapText="1"/>
    </xf>
    <xf numFmtId="0" fontId="8" fillId="9" borderId="9" xfId="0" applyFont="1" applyFill="1" applyBorder="1" applyAlignment="1" applyProtection="1">
      <alignment horizontal="center" vertical="top" wrapText="1"/>
    </xf>
    <xf numFmtId="0" fontId="8" fillId="9" borderId="1" xfId="0" applyFont="1" applyFill="1" applyBorder="1" applyAlignment="1">
      <alignment horizontal="center"/>
    </xf>
    <xf numFmtId="0" fontId="33" fillId="9" borderId="1" xfId="0" applyFont="1" applyFill="1" applyBorder="1" applyAlignment="1">
      <alignment horizontal="center"/>
    </xf>
    <xf numFmtId="0" fontId="39" fillId="0" borderId="13" xfId="0" applyFont="1" applyBorder="1" applyAlignment="1">
      <alignment vertical="top" wrapText="1"/>
    </xf>
    <xf numFmtId="0" fontId="39" fillId="0" borderId="2" xfId="0" applyFont="1" applyBorder="1" applyAlignment="1">
      <alignment vertical="top" wrapText="1"/>
    </xf>
    <xf numFmtId="0" fontId="39" fillId="0" borderId="9" xfId="0" applyFont="1" applyBorder="1" applyAlignment="1">
      <alignment vertical="top" wrapText="1"/>
    </xf>
    <xf numFmtId="0" fontId="8" fillId="12" borderId="1" xfId="0" applyFont="1" applyFill="1" applyBorder="1" applyAlignment="1">
      <alignment horizontal="center" vertical="top" wrapText="1"/>
    </xf>
    <xf numFmtId="0" fontId="39" fillId="0" borderId="13" xfId="0" applyFont="1" applyBorder="1" applyAlignment="1" applyProtection="1">
      <alignment vertical="top" wrapText="1"/>
      <protection locked="0"/>
    </xf>
    <xf numFmtId="0" fontId="39" fillId="0" borderId="2" xfId="0" applyFont="1" applyBorder="1" applyAlignment="1" applyProtection="1">
      <alignment vertical="top" wrapText="1"/>
      <protection locked="0"/>
    </xf>
    <xf numFmtId="0" fontId="39" fillId="0" borderId="9" xfId="0" applyFont="1" applyBorder="1" applyAlignment="1" applyProtection="1">
      <alignment vertical="top" wrapText="1"/>
      <protection locked="0"/>
    </xf>
    <xf numFmtId="0" fontId="20" fillId="8" borderId="24" xfId="0" applyFont="1" applyFill="1" applyBorder="1" applyAlignment="1" applyProtection="1">
      <alignment horizontal="center" vertical="top"/>
    </xf>
    <xf numFmtId="0" fontId="20" fillId="8" borderId="23" xfId="0" applyFont="1" applyFill="1" applyBorder="1" applyAlignment="1" applyProtection="1">
      <alignment horizontal="center" vertical="top"/>
    </xf>
    <xf numFmtId="0" fontId="20" fillId="8" borderId="8" xfId="0" applyFont="1" applyFill="1" applyBorder="1" applyAlignment="1" applyProtection="1">
      <alignment horizontal="center" vertical="top"/>
    </xf>
    <xf numFmtId="0" fontId="20" fillId="0" borderId="2" xfId="0" applyFont="1" applyFill="1" applyBorder="1" applyAlignment="1">
      <alignment horizontal="center"/>
    </xf>
    <xf numFmtId="0" fontId="20" fillId="0" borderId="9" xfId="0" applyFont="1" applyFill="1" applyBorder="1" applyAlignment="1">
      <alignment horizontal="center"/>
    </xf>
    <xf numFmtId="0" fontId="0" fillId="0" borderId="13" xfId="0" applyBorder="1" applyAlignment="1">
      <alignment horizontal="center"/>
    </xf>
    <xf numFmtId="0" fontId="0" fillId="0" borderId="2" xfId="0" applyBorder="1" applyAlignment="1">
      <alignment horizontal="center"/>
    </xf>
    <xf numFmtId="0" fontId="0" fillId="0" borderId="9" xfId="0" applyBorder="1" applyAlignment="1">
      <alignment horizontal="center"/>
    </xf>
    <xf numFmtId="0" fontId="20" fillId="0" borderId="13" xfId="0" applyFont="1" applyFill="1" applyBorder="1" applyAlignment="1">
      <alignment horizontal="center"/>
    </xf>
    <xf numFmtId="0" fontId="8" fillId="9" borderId="1" xfId="0" applyFont="1" applyFill="1" applyBorder="1" applyAlignment="1">
      <alignment horizontal="center" vertical="top"/>
    </xf>
    <xf numFmtId="0" fontId="8" fillId="10" borderId="9" xfId="0" applyFont="1" applyFill="1" applyBorder="1" applyAlignment="1">
      <alignment horizontal="center"/>
    </xf>
    <xf numFmtId="0" fontId="8" fillId="10" borderId="1" xfId="0" applyFont="1" applyFill="1" applyBorder="1" applyAlignment="1">
      <alignment horizontal="center"/>
    </xf>
    <xf numFmtId="0" fontId="8" fillId="10" borderId="13" xfId="0" applyFont="1" applyFill="1" applyBorder="1" applyAlignment="1">
      <alignment horizontal="center"/>
    </xf>
    <xf numFmtId="0" fontId="8" fillId="10" borderId="2" xfId="0" applyFont="1" applyFill="1" applyBorder="1" applyAlignment="1">
      <alignment horizontal="center"/>
    </xf>
    <xf numFmtId="0" fontId="39" fillId="0" borderId="2" xfId="0" applyFont="1" applyFill="1" applyBorder="1" applyAlignment="1">
      <alignment vertical="top" wrapText="1"/>
    </xf>
    <xf numFmtId="0" fontId="0" fillId="0" borderId="13" xfId="0" applyBorder="1" applyAlignment="1">
      <alignment horizontal="center" wrapText="1"/>
    </xf>
    <xf numFmtId="0" fontId="0" fillId="0" borderId="2" xfId="0" applyBorder="1" applyAlignment="1">
      <alignment horizontal="center" wrapText="1"/>
    </xf>
    <xf numFmtId="0" fontId="0" fillId="0" borderId="9" xfId="0" applyBorder="1" applyAlignment="1">
      <alignment horizontal="center" wrapText="1"/>
    </xf>
    <xf numFmtId="0" fontId="21" fillId="0" borderId="13" xfId="0" applyFont="1" applyBorder="1" applyAlignment="1" applyProtection="1">
      <alignment horizontal="center" vertical="top" wrapText="1"/>
      <protection locked="0"/>
    </xf>
    <xf numFmtId="0" fontId="21" fillId="0" borderId="9" xfId="0" applyFont="1" applyBorder="1" applyAlignment="1" applyProtection="1">
      <alignment horizontal="center" vertical="top" wrapText="1"/>
      <protection locked="0"/>
    </xf>
    <xf numFmtId="0" fontId="8" fillId="9" borderId="13" xfId="0" applyFont="1" applyFill="1" applyBorder="1" applyAlignment="1">
      <alignment horizontal="center" vertical="top" wrapText="1"/>
    </xf>
    <xf numFmtId="0" fontId="8" fillId="9" borderId="2" xfId="0" applyFont="1" applyFill="1" applyBorder="1" applyAlignment="1">
      <alignment horizontal="center" vertical="top" wrapText="1"/>
    </xf>
    <xf numFmtId="0" fontId="8" fillId="9" borderId="9" xfId="0" applyFont="1" applyFill="1" applyBorder="1" applyAlignment="1">
      <alignment horizontal="center" vertical="top" wrapText="1"/>
    </xf>
    <xf numFmtId="0" fontId="20" fillId="0" borderId="13" xfId="0" applyFont="1" applyBorder="1" applyAlignment="1">
      <alignment horizontal="left" vertical="top" wrapText="1"/>
    </xf>
    <xf numFmtId="0" fontId="20" fillId="0" borderId="2" xfId="0" applyFont="1" applyBorder="1" applyAlignment="1">
      <alignment horizontal="left" vertical="top" wrapText="1"/>
    </xf>
    <xf numFmtId="0" fontId="20" fillId="0" borderId="9" xfId="0" applyFont="1" applyBorder="1" applyAlignment="1">
      <alignment horizontal="left" vertical="top" wrapText="1"/>
    </xf>
    <xf numFmtId="0" fontId="8" fillId="8" borderId="2" xfId="0" applyFont="1" applyFill="1" applyBorder="1" applyAlignment="1">
      <alignment horizontal="center"/>
    </xf>
    <xf numFmtId="0" fontId="8" fillId="0" borderId="32" xfId="0" applyFont="1" applyBorder="1" applyAlignment="1">
      <alignment horizontal="left" vertical="top" wrapText="1"/>
    </xf>
    <xf numFmtId="0" fontId="8" fillId="0" borderId="15" xfId="0" applyFont="1" applyBorder="1" applyAlignment="1">
      <alignment horizontal="left" vertical="top" wrapText="1"/>
    </xf>
    <xf numFmtId="0" fontId="8" fillId="0" borderId="33" xfId="0" applyFont="1" applyBorder="1" applyAlignment="1">
      <alignment horizontal="left" vertical="top" wrapText="1"/>
    </xf>
    <xf numFmtId="0" fontId="8" fillId="0" borderId="34" xfId="0" applyFont="1" applyBorder="1" applyAlignment="1">
      <alignment horizontal="left" vertical="top" wrapText="1"/>
    </xf>
    <xf numFmtId="0" fontId="8" fillId="0" borderId="39" xfId="0" applyFont="1" applyBorder="1" applyAlignment="1">
      <alignment horizontal="left" vertical="top" wrapText="1"/>
    </xf>
    <xf numFmtId="0" fontId="8" fillId="0" borderId="40" xfId="0" applyFont="1" applyBorder="1" applyAlignment="1">
      <alignment horizontal="left" vertical="top" wrapText="1"/>
    </xf>
    <xf numFmtId="0" fontId="20" fillId="9" borderId="13" xfId="0" applyFont="1" applyFill="1" applyBorder="1" applyAlignment="1" applyProtection="1">
      <alignment vertical="center"/>
    </xf>
    <xf numFmtId="0" fontId="20" fillId="9" borderId="9" xfId="0" applyFont="1" applyFill="1" applyBorder="1" applyAlignment="1" applyProtection="1">
      <alignment vertical="center"/>
    </xf>
    <xf numFmtId="0" fontId="20" fillId="0" borderId="1" xfId="0" applyFont="1" applyBorder="1" applyAlignment="1">
      <alignment horizontal="center"/>
    </xf>
    <xf numFmtId="0" fontId="20" fillId="9" borderId="13" xfId="0" applyFont="1" applyFill="1" applyBorder="1" applyAlignment="1">
      <alignment vertical="center"/>
    </xf>
    <xf numFmtId="0" fontId="0" fillId="9" borderId="9" xfId="0" applyFill="1" applyBorder="1" applyAlignment="1">
      <alignment vertical="center"/>
    </xf>
    <xf numFmtId="0" fontId="20" fillId="0" borderId="32" xfId="0" applyFont="1" applyBorder="1" applyAlignment="1">
      <alignment horizontal="left"/>
    </xf>
    <xf numFmtId="0" fontId="20" fillId="0" borderId="33" xfId="0" applyFont="1" applyBorder="1" applyAlignment="1">
      <alignment horizontal="left"/>
    </xf>
    <xf numFmtId="0" fontId="20" fillId="9" borderId="13" xfId="0" applyFont="1" applyFill="1" applyBorder="1" applyAlignment="1">
      <alignment horizontal="center"/>
    </xf>
    <xf numFmtId="0" fontId="20" fillId="9" borderId="2" xfId="0" applyFont="1" applyFill="1" applyBorder="1" applyAlignment="1">
      <alignment horizontal="center"/>
    </xf>
    <xf numFmtId="0" fontId="20" fillId="9" borderId="9" xfId="0" applyFont="1" applyFill="1" applyBorder="1" applyAlignment="1">
      <alignment horizontal="center"/>
    </xf>
    <xf numFmtId="0" fontId="20" fillId="0" borderId="24" xfId="0" applyFont="1" applyBorder="1" applyAlignment="1">
      <alignment horizontal="left"/>
    </xf>
    <xf numFmtId="0" fontId="20" fillId="0" borderId="23" xfId="0" applyFont="1" applyBorder="1" applyAlignment="1">
      <alignment horizontal="left"/>
    </xf>
    <xf numFmtId="0" fontId="20" fillId="9" borderId="32" xfId="0" applyFont="1" applyFill="1" applyBorder="1" applyAlignment="1" applyProtection="1">
      <alignment horizontal="left" vertical="top"/>
    </xf>
    <xf numFmtId="0" fontId="20" fillId="9" borderId="33" xfId="0" applyFont="1" applyFill="1" applyBorder="1" applyAlignment="1" applyProtection="1">
      <alignment horizontal="left" vertical="top"/>
    </xf>
    <xf numFmtId="0" fontId="20" fillId="9" borderId="34" xfId="0" applyFont="1" applyFill="1" applyBorder="1" applyAlignment="1" applyProtection="1">
      <alignment horizontal="left" vertical="top"/>
    </xf>
    <xf numFmtId="0" fontId="20" fillId="9" borderId="40" xfId="0" applyFont="1" applyFill="1" applyBorder="1" applyAlignment="1" applyProtection="1">
      <alignment horizontal="left" vertical="top"/>
    </xf>
    <xf numFmtId="0" fontId="20" fillId="9" borderId="24" xfId="0" applyFont="1" applyFill="1" applyBorder="1" applyAlignment="1" applyProtection="1">
      <alignment vertical="top"/>
    </xf>
    <xf numFmtId="0" fontId="20" fillId="9" borderId="8" xfId="0" applyFont="1" applyFill="1" applyBorder="1" applyAlignment="1" applyProtection="1">
      <alignment vertical="top"/>
    </xf>
    <xf numFmtId="0" fontId="20" fillId="9" borderId="9" xfId="0" applyFont="1" applyFill="1" applyBorder="1" applyAlignment="1">
      <alignment vertical="center"/>
    </xf>
    <xf numFmtId="0" fontId="8" fillId="3" borderId="13" xfId="0" applyFont="1" applyFill="1" applyBorder="1" applyAlignment="1">
      <alignment vertical="center"/>
    </xf>
    <xf numFmtId="0" fontId="8" fillId="3" borderId="9" xfId="0" applyFont="1" applyFill="1" applyBorder="1" applyAlignment="1">
      <alignment vertical="center"/>
    </xf>
    <xf numFmtId="0" fontId="20" fillId="9" borderId="32" xfId="0" applyFont="1" applyFill="1" applyBorder="1" applyAlignment="1">
      <alignment vertical="center"/>
    </xf>
    <xf numFmtId="0" fontId="20" fillId="9" borderId="33" xfId="0" applyFont="1" applyFill="1" applyBorder="1" applyAlignment="1">
      <alignment vertical="center"/>
    </xf>
    <xf numFmtId="0" fontId="20" fillId="2" borderId="13" xfId="0" applyFont="1" applyFill="1" applyBorder="1" applyAlignment="1" applyProtection="1">
      <alignment horizontal="center"/>
    </xf>
    <xf numFmtId="0" fontId="20" fillId="2" borderId="2" xfId="0" applyFont="1" applyFill="1" applyBorder="1" applyAlignment="1" applyProtection="1">
      <alignment horizontal="center"/>
    </xf>
    <xf numFmtId="0" fontId="20" fillId="2" borderId="9" xfId="0" applyFont="1" applyFill="1" applyBorder="1" applyAlignment="1" applyProtection="1">
      <alignment horizontal="center"/>
    </xf>
    <xf numFmtId="0" fontId="0" fillId="0" borderId="34" xfId="0" applyBorder="1" applyAlignment="1">
      <alignment horizontal="center"/>
    </xf>
    <xf numFmtId="0" fontId="0" fillId="0" borderId="40" xfId="0" applyBorder="1" applyAlignment="1">
      <alignment horizontal="center"/>
    </xf>
    <xf numFmtId="0" fontId="20" fillId="8" borderId="13" xfId="0" applyFont="1" applyFill="1" applyBorder="1" applyAlignment="1" applyProtection="1">
      <alignment horizontal="center"/>
      <protection locked="0"/>
    </xf>
    <xf numFmtId="0" fontId="20" fillId="8" borderId="2" xfId="0" applyFont="1" applyFill="1" applyBorder="1" applyAlignment="1" applyProtection="1">
      <alignment horizontal="center"/>
      <protection locked="0"/>
    </xf>
    <xf numFmtId="0" fontId="20" fillId="8" borderId="9" xfId="0" applyFont="1" applyFill="1" applyBorder="1" applyAlignment="1" applyProtection="1">
      <alignment horizontal="center"/>
      <protection locked="0"/>
    </xf>
    <xf numFmtId="0" fontId="0" fillId="0" borderId="32" xfId="0" applyBorder="1" applyAlignment="1">
      <alignment horizontal="center"/>
    </xf>
    <xf numFmtId="0" fontId="0" fillId="0" borderId="33" xfId="0" applyBorder="1" applyAlignment="1">
      <alignment horizontal="center"/>
    </xf>
    <xf numFmtId="0" fontId="20" fillId="0" borderId="32" xfId="0" applyFont="1" applyFill="1" applyBorder="1" applyAlignment="1">
      <alignment horizontal="left"/>
    </xf>
    <xf numFmtId="0" fontId="20" fillId="0" borderId="33" xfId="0" applyFont="1" applyFill="1" applyBorder="1" applyAlignment="1">
      <alignment horizontal="left"/>
    </xf>
    <xf numFmtId="0" fontId="20" fillId="0" borderId="18" xfId="0" applyFont="1" applyFill="1" applyBorder="1" applyAlignment="1">
      <alignment horizontal="left"/>
    </xf>
    <xf numFmtId="0" fontId="20" fillId="0" borderId="19" xfId="0" applyFont="1" applyFill="1" applyBorder="1" applyAlignment="1">
      <alignment horizontal="left"/>
    </xf>
    <xf numFmtId="0" fontId="8" fillId="9" borderId="13" xfId="0" applyFont="1" applyFill="1" applyBorder="1" applyAlignment="1">
      <alignment horizontal="center"/>
    </xf>
    <xf numFmtId="0" fontId="8" fillId="9" borderId="2" xfId="0" applyFont="1" applyFill="1" applyBorder="1" applyAlignment="1">
      <alignment horizontal="center"/>
    </xf>
    <xf numFmtId="0" fontId="8" fillId="9" borderId="9" xfId="0" applyFont="1" applyFill="1" applyBorder="1" applyAlignment="1">
      <alignment horizontal="center"/>
    </xf>
    <xf numFmtId="0" fontId="20" fillId="0" borderId="13" xfId="0" applyFont="1" applyBorder="1" applyAlignment="1" applyProtection="1">
      <alignment horizontal="center"/>
      <protection locked="0"/>
    </xf>
    <xf numFmtId="0" fontId="20" fillId="0" borderId="2" xfId="0" applyFont="1" applyBorder="1" applyAlignment="1" applyProtection="1">
      <alignment horizontal="center"/>
      <protection locked="0"/>
    </xf>
    <xf numFmtId="0" fontId="20" fillId="0" borderId="9" xfId="0" applyFont="1" applyBorder="1" applyAlignment="1" applyProtection="1">
      <alignment horizontal="center"/>
      <protection locked="0"/>
    </xf>
    <xf numFmtId="0" fontId="20" fillId="9" borderId="32" xfId="0" applyFont="1" applyFill="1" applyBorder="1" applyProtection="1"/>
    <xf numFmtId="0" fontId="20" fillId="9" borderId="33" xfId="0" applyFont="1" applyFill="1" applyBorder="1" applyProtection="1"/>
    <xf numFmtId="0" fontId="20" fillId="9" borderId="18" xfId="0" applyFont="1" applyFill="1" applyBorder="1" applyAlignment="1">
      <alignment vertical="top"/>
    </xf>
    <xf numFmtId="0" fontId="20" fillId="9" borderId="19" xfId="0" applyFont="1" applyFill="1" applyBorder="1" applyAlignment="1">
      <alignment vertical="top"/>
    </xf>
    <xf numFmtId="0" fontId="20" fillId="9" borderId="34" xfId="0" applyFont="1" applyFill="1" applyBorder="1" applyAlignment="1">
      <alignment vertical="top"/>
    </xf>
    <xf numFmtId="0" fontId="20" fillId="9" borderId="40" xfId="0" applyFont="1" applyFill="1" applyBorder="1" applyAlignment="1">
      <alignment vertical="top"/>
    </xf>
    <xf numFmtId="0" fontId="8" fillId="0" borderId="0" xfId="0" applyFont="1" applyAlignment="1">
      <alignment horizontal="center" vertical="center"/>
    </xf>
    <xf numFmtId="0" fontId="20" fillId="0" borderId="24" xfId="0" applyFont="1" applyBorder="1" applyAlignment="1" applyProtection="1">
      <alignment horizontal="center" vertical="top"/>
    </xf>
    <xf numFmtId="0" fontId="20" fillId="0" borderId="23" xfId="0" applyFont="1" applyBorder="1" applyAlignment="1" applyProtection="1">
      <alignment horizontal="center" vertical="top"/>
    </xf>
    <xf numFmtId="0" fontId="20" fillId="0" borderId="8" xfId="0" applyFont="1" applyBorder="1" applyAlignment="1" applyProtection="1">
      <alignment horizontal="center" vertical="top"/>
    </xf>
    <xf numFmtId="0" fontId="20" fillId="8" borderId="24" xfId="0" applyFont="1" applyFill="1" applyBorder="1" applyAlignment="1">
      <alignment horizontal="center" vertical="top"/>
    </xf>
    <xf numFmtId="0" fontId="20" fillId="8" borderId="23" xfId="0" applyFont="1" applyFill="1" applyBorder="1" applyAlignment="1">
      <alignment horizontal="center" vertical="top"/>
    </xf>
    <xf numFmtId="0" fontId="20" fillId="8" borderId="8" xfId="0" applyFont="1" applyFill="1" applyBorder="1" applyAlignment="1">
      <alignment horizontal="center" vertical="top"/>
    </xf>
    <xf numFmtId="0" fontId="8" fillId="12" borderId="13" xfId="0" applyFont="1" applyFill="1" applyBorder="1" applyAlignment="1">
      <alignment horizontal="center" vertical="top" wrapText="1"/>
    </xf>
    <xf numFmtId="0" fontId="8" fillId="12" borderId="2" xfId="0" applyFont="1" applyFill="1" applyBorder="1" applyAlignment="1">
      <alignment horizontal="center" vertical="top" wrapText="1"/>
    </xf>
    <xf numFmtId="0" fontId="8" fillId="12" borderId="9" xfId="0" applyFont="1" applyFill="1" applyBorder="1" applyAlignment="1">
      <alignment horizontal="center" vertical="top" wrapText="1"/>
    </xf>
    <xf numFmtId="0" fontId="39" fillId="0" borderId="2" xfId="0" applyFont="1" applyBorder="1" applyAlignment="1" applyProtection="1">
      <alignment horizontal="center" vertical="top" wrapText="1"/>
      <protection locked="0"/>
    </xf>
    <xf numFmtId="0" fontId="8" fillId="0" borderId="13" xfId="0" applyFont="1" applyBorder="1" applyAlignment="1">
      <alignment horizontal="center" vertical="top"/>
    </xf>
    <xf numFmtId="0" fontId="8" fillId="0" borderId="9" xfId="0" applyFont="1" applyBorder="1" applyAlignment="1">
      <alignment horizontal="center" vertical="top"/>
    </xf>
    <xf numFmtId="0" fontId="0" fillId="0" borderId="1" xfId="0" applyBorder="1" applyAlignment="1" applyProtection="1">
      <alignment horizontal="center" vertical="top" wrapText="1"/>
    </xf>
    <xf numFmtId="0" fontId="0" fillId="0" borderId="24" xfId="0" applyBorder="1" applyAlignment="1" applyProtection="1">
      <alignment horizontal="center" vertical="top" wrapText="1"/>
    </xf>
    <xf numFmtId="0" fontId="0" fillId="0" borderId="8" xfId="0" applyBorder="1" applyAlignment="1" applyProtection="1">
      <alignment horizontal="center" vertical="top" wrapText="1"/>
    </xf>
    <xf numFmtId="0" fontId="8" fillId="0" borderId="0" xfId="0" applyFont="1" applyAlignment="1" applyProtection="1">
      <alignment horizontal="center" vertical="top" wrapText="1"/>
    </xf>
    <xf numFmtId="0" fontId="5" fillId="0" borderId="0" xfId="0" applyFont="1" applyAlignment="1" applyProtection="1">
      <alignment horizontal="left" vertical="top" wrapText="1"/>
    </xf>
    <xf numFmtId="0" fontId="5" fillId="0" borderId="39" xfId="0" applyFont="1" applyBorder="1" applyAlignment="1" applyProtection="1">
      <alignment horizontal="left" vertical="top" wrapText="1"/>
    </xf>
    <xf numFmtId="0" fontId="6" fillId="12" borderId="15" xfId="0" applyFont="1" applyFill="1" applyBorder="1" applyAlignment="1" applyProtection="1">
      <alignment horizontal="center" vertical="top" wrapText="1"/>
    </xf>
    <xf numFmtId="0" fontId="0" fillId="0" borderId="23" xfId="0" applyBorder="1" applyAlignment="1" applyProtection="1">
      <alignment horizontal="center" vertical="top" wrapText="1"/>
    </xf>
    <xf numFmtId="0" fontId="6" fillId="0" borderId="41" xfId="0" applyFont="1" applyBorder="1" applyAlignment="1" applyProtection="1">
      <alignment horizontal="left" vertical="top"/>
      <protection locked="0"/>
    </xf>
    <xf numFmtId="0" fontId="6" fillId="0" borderId="43" xfId="0" applyFont="1" applyBorder="1" applyAlignment="1" applyProtection="1">
      <alignment horizontal="left" vertical="top"/>
      <protection locked="0"/>
    </xf>
    <xf numFmtId="0" fontId="6" fillId="0" borderId="0" xfId="0" applyFont="1" applyBorder="1" applyAlignment="1" applyProtection="1">
      <alignment horizontal="left" vertical="top"/>
      <protection locked="0"/>
    </xf>
    <xf numFmtId="0" fontId="6" fillId="0" borderId="42" xfId="0" applyFont="1" applyBorder="1" applyAlignment="1" applyProtection="1">
      <alignment horizontal="left" vertical="top"/>
      <protection locked="0"/>
    </xf>
    <xf numFmtId="0" fontId="6" fillId="0" borderId="25" xfId="0" applyFont="1" applyBorder="1" applyAlignment="1" applyProtection="1">
      <alignment horizontal="left" vertical="top"/>
      <protection locked="0"/>
    </xf>
    <xf numFmtId="0" fontId="6" fillId="0" borderId="26" xfId="0" applyFont="1" applyBorder="1" applyAlignment="1" applyProtection="1">
      <alignment horizontal="left" vertical="top"/>
      <protection locked="0"/>
    </xf>
    <xf numFmtId="0" fontId="6" fillId="0" borderId="27" xfId="0" applyFont="1" applyBorder="1" applyAlignment="1" applyProtection="1">
      <alignment horizontal="left" vertical="top"/>
      <protection locked="0"/>
    </xf>
    <xf numFmtId="0" fontId="3" fillId="0" borderId="41" xfId="0" applyFont="1" applyFill="1" applyBorder="1" applyAlignment="1">
      <alignment horizontal="center" vertical="center" wrapText="1"/>
    </xf>
    <xf numFmtId="0" fontId="11" fillId="0" borderId="42" xfId="0" applyFont="1" applyFill="1" applyBorder="1" applyAlignment="1">
      <alignment horizontal="center" vertical="center" wrapText="1"/>
    </xf>
    <xf numFmtId="0" fontId="34" fillId="0" borderId="25" xfId="0" applyFont="1" applyFill="1" applyBorder="1" applyAlignment="1">
      <alignment horizontal="center" wrapText="1"/>
    </xf>
    <xf numFmtId="0" fontId="34" fillId="0" borderId="27" xfId="0" applyFont="1" applyFill="1" applyBorder="1" applyAlignment="1">
      <alignment horizontal="center" wrapText="1"/>
    </xf>
    <xf numFmtId="164" fontId="8" fillId="3" borderId="26" xfId="0" applyNumberFormat="1" applyFont="1" applyFill="1" applyBorder="1" applyAlignment="1" applyProtection="1">
      <alignment horizontal="center" wrapText="1"/>
      <protection locked="0"/>
    </xf>
    <xf numFmtId="164" fontId="8" fillId="3" borderId="27" xfId="0" applyNumberFormat="1" applyFont="1" applyFill="1" applyBorder="1" applyAlignment="1" applyProtection="1">
      <alignment horizontal="center" wrapText="1"/>
      <protection locked="0"/>
    </xf>
    <xf numFmtId="0" fontId="43" fillId="3" borderId="36" xfId="0" applyFont="1" applyFill="1" applyBorder="1" applyAlignment="1">
      <alignment horizontal="center"/>
    </xf>
    <xf numFmtId="0" fontId="43" fillId="3" borderId="0" xfId="0" applyFont="1" applyFill="1" applyBorder="1" applyAlignment="1">
      <alignment horizontal="center"/>
    </xf>
    <xf numFmtId="0" fontId="44" fillId="0" borderId="37" xfId="0" applyFont="1" applyBorder="1" applyAlignment="1">
      <alignment horizontal="center"/>
    </xf>
    <xf numFmtId="0" fontId="44" fillId="0" borderId="25" xfId="0" applyFont="1" applyBorder="1" applyAlignment="1">
      <alignment horizontal="center"/>
    </xf>
    <xf numFmtId="0" fontId="44" fillId="0" borderId="26" xfId="0" applyFont="1" applyBorder="1" applyAlignment="1">
      <alignment horizontal="center"/>
    </xf>
    <xf numFmtId="0" fontId="44" fillId="0" borderId="27" xfId="0" applyFont="1" applyBorder="1" applyAlignment="1">
      <alignment horizontal="center"/>
    </xf>
    <xf numFmtId="0" fontId="43" fillId="3" borderId="25" xfId="0" applyFont="1" applyFill="1" applyBorder="1" applyAlignment="1">
      <alignment horizontal="center"/>
    </xf>
    <xf numFmtId="0" fontId="43" fillId="3" borderId="26" xfId="0" applyFont="1" applyFill="1" applyBorder="1" applyAlignment="1">
      <alignment horizontal="center"/>
    </xf>
    <xf numFmtId="0" fontId="43" fillId="3" borderId="27" xfId="0" applyFont="1" applyFill="1" applyBorder="1" applyAlignment="1">
      <alignment horizontal="center"/>
    </xf>
    <xf numFmtId="0" fontId="3" fillId="3" borderId="41" xfId="0" applyFont="1" applyFill="1" applyBorder="1" applyAlignment="1">
      <alignment horizontal="center" vertical="top" wrapText="1"/>
    </xf>
    <xf numFmtId="0" fontId="3" fillId="3" borderId="43" xfId="0" applyFont="1" applyFill="1" applyBorder="1" applyAlignment="1">
      <alignment horizontal="center" vertical="top" wrapText="1"/>
    </xf>
    <xf numFmtId="0" fontId="3" fillId="3" borderId="42" xfId="0" applyFont="1" applyFill="1" applyBorder="1" applyAlignment="1">
      <alignment horizontal="center" vertical="top" wrapText="1"/>
    </xf>
    <xf numFmtId="164" fontId="8" fillId="3" borderId="25" xfId="0" applyNumberFormat="1" applyFont="1" applyFill="1" applyBorder="1" applyAlignment="1" applyProtection="1">
      <alignment horizontal="center" wrapText="1"/>
      <protection locked="0"/>
    </xf>
    <xf numFmtId="164" fontId="8" fillId="3" borderId="36" xfId="0" applyNumberFormat="1" applyFont="1" applyFill="1" applyBorder="1" applyAlignment="1" applyProtection="1">
      <alignment horizontal="center"/>
      <protection locked="0"/>
    </xf>
    <xf numFmtId="0" fontId="8" fillId="0" borderId="37" xfId="0" applyFont="1" applyBorder="1" applyAlignment="1" applyProtection="1">
      <alignment horizontal="center"/>
      <protection locked="0"/>
    </xf>
    <xf numFmtId="0" fontId="8" fillId="0" borderId="26" xfId="0" applyFont="1" applyBorder="1" applyAlignment="1" applyProtection="1">
      <alignment horizontal="center"/>
      <protection locked="0"/>
    </xf>
    <xf numFmtId="0" fontId="8" fillId="0" borderId="27" xfId="0" applyFont="1" applyBorder="1" applyAlignment="1" applyProtection="1">
      <alignment horizontal="center"/>
      <protection locked="0"/>
    </xf>
    <xf numFmtId="0" fontId="3" fillId="3" borderId="41" xfId="0" applyFont="1" applyFill="1" applyBorder="1" applyAlignment="1">
      <alignment horizontal="center" vertical="center"/>
    </xf>
    <xf numFmtId="0" fontId="11" fillId="3" borderId="42" xfId="0" applyFont="1" applyFill="1" applyBorder="1" applyAlignment="1">
      <alignment horizontal="center" vertical="center"/>
    </xf>
    <xf numFmtId="0" fontId="11" fillId="3" borderId="43" xfId="0" applyFont="1" applyFill="1" applyBorder="1" applyAlignment="1">
      <alignment horizontal="center" vertical="center"/>
    </xf>
    <xf numFmtId="49" fontId="3" fillId="3" borderId="36" xfId="0" applyNumberFormat="1" applyFont="1" applyFill="1" applyBorder="1" applyAlignment="1">
      <alignment horizontal="center"/>
    </xf>
    <xf numFmtId="49" fontId="3" fillId="3" borderId="0" xfId="0" applyNumberFormat="1" applyFont="1" applyFill="1" applyBorder="1" applyAlignment="1">
      <alignment horizontal="center"/>
    </xf>
    <xf numFmtId="49" fontId="3" fillId="3" borderId="43" xfId="0" applyNumberFormat="1" applyFont="1" applyFill="1" applyBorder="1" applyAlignment="1">
      <alignment horizontal="center"/>
    </xf>
    <xf numFmtId="49" fontId="3" fillId="3" borderId="42" xfId="0" applyNumberFormat="1" applyFont="1" applyFill="1" applyBorder="1" applyAlignment="1">
      <alignment horizontal="center"/>
    </xf>
    <xf numFmtId="0" fontId="6" fillId="0" borderId="26" xfId="0" applyFont="1" applyBorder="1" applyAlignment="1">
      <alignment horizontal="center" vertical="center"/>
    </xf>
    <xf numFmtId="0" fontId="0" fillId="0" borderId="26" xfId="0" applyBorder="1" applyAlignment="1">
      <alignment horizontal="center" vertical="center"/>
    </xf>
    <xf numFmtId="0" fontId="3" fillId="8" borderId="41" xfId="0" applyFont="1" applyFill="1" applyBorder="1" applyAlignment="1">
      <alignment horizontal="center" vertical="center"/>
    </xf>
    <xf numFmtId="0" fontId="11" fillId="8" borderId="43" xfId="0" applyFont="1" applyFill="1" applyBorder="1" applyAlignment="1">
      <alignment horizontal="center" vertical="center"/>
    </xf>
    <xf numFmtId="0" fontId="11" fillId="8" borderId="42" xfId="0" applyFont="1" applyFill="1" applyBorder="1" applyAlignment="1">
      <alignment horizontal="center" vertical="center"/>
    </xf>
    <xf numFmtId="0" fontId="8" fillId="8" borderId="36" xfId="0" applyFont="1" applyFill="1" applyBorder="1" applyAlignment="1">
      <alignment horizontal="center"/>
    </xf>
    <xf numFmtId="0" fontId="8" fillId="8" borderId="0" xfId="0" applyFont="1" applyFill="1" applyAlignment="1">
      <alignment horizontal="center"/>
    </xf>
    <xf numFmtId="0" fontId="8" fillId="8" borderId="37" xfId="0" applyFont="1" applyFill="1" applyBorder="1" applyAlignment="1">
      <alignment horizontal="center"/>
    </xf>
    <xf numFmtId="0" fontId="11" fillId="3" borderId="41" xfId="0" applyFont="1" applyFill="1" applyBorder="1" applyAlignment="1">
      <alignment horizontal="center" vertical="center"/>
    </xf>
    <xf numFmtId="0" fontId="34" fillId="3" borderId="36" xfId="0" applyFont="1" applyFill="1" applyBorder="1" applyAlignment="1">
      <alignment horizontal="center"/>
    </xf>
    <xf numFmtId="0" fontId="34" fillId="3" borderId="37" xfId="0" applyFont="1" applyFill="1" applyBorder="1" applyAlignment="1">
      <alignment horizontal="center"/>
    </xf>
    <xf numFmtId="0" fontId="34" fillId="3" borderId="25" xfId="0" applyFont="1" applyFill="1" applyBorder="1" applyAlignment="1">
      <alignment horizontal="center"/>
    </xf>
    <xf numFmtId="0" fontId="34" fillId="3" borderId="27" xfId="0" applyFont="1" applyFill="1" applyBorder="1" applyAlignment="1">
      <alignment horizontal="center"/>
    </xf>
    <xf numFmtId="0" fontId="0" fillId="0" borderId="42" xfId="0" applyBorder="1"/>
    <xf numFmtId="0" fontId="11" fillId="3" borderId="0" xfId="0" applyFont="1" applyFill="1" applyBorder="1" applyAlignment="1">
      <alignment horizontal="center" vertical="center"/>
    </xf>
    <xf numFmtId="0" fontId="11" fillId="3" borderId="37" xfId="0" applyFont="1" applyFill="1" applyBorder="1" applyAlignment="1">
      <alignment horizontal="center" vertical="center"/>
    </xf>
    <xf numFmtId="0" fontId="3" fillId="8" borderId="41" xfId="0" applyFont="1" applyFill="1" applyBorder="1" applyAlignment="1">
      <alignment horizontal="center" vertical="top"/>
    </xf>
    <xf numFmtId="0" fontId="11" fillId="8" borderId="43" xfId="0" applyFont="1" applyFill="1" applyBorder="1" applyAlignment="1">
      <alignment horizontal="center" vertical="top"/>
    </xf>
    <xf numFmtId="0" fontId="11" fillId="8" borderId="42" xfId="0" applyFont="1" applyFill="1" applyBorder="1" applyAlignment="1">
      <alignment horizontal="center" vertical="top"/>
    </xf>
    <xf numFmtId="0" fontId="3" fillId="3" borderId="43" xfId="0" applyFont="1" applyFill="1" applyBorder="1" applyAlignment="1">
      <alignment horizontal="center" vertical="center"/>
    </xf>
    <xf numFmtId="0" fontId="3" fillId="3" borderId="42" xfId="0" applyFont="1" applyFill="1" applyBorder="1" applyAlignment="1">
      <alignment horizontal="center" vertical="center"/>
    </xf>
    <xf numFmtId="0" fontId="3" fillId="0" borderId="41" xfId="0" applyFont="1" applyFill="1" applyBorder="1" applyAlignment="1">
      <alignment horizontal="center" vertical="center"/>
    </xf>
    <xf numFmtId="0" fontId="3" fillId="0" borderId="42" xfId="0" applyFont="1" applyFill="1"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25" xfId="0" applyBorder="1" applyAlignment="1">
      <alignment horizontal="center" vertical="center"/>
    </xf>
    <xf numFmtId="0" fontId="0" fillId="0" borderId="27" xfId="0" applyBorder="1" applyAlignment="1">
      <alignment horizontal="center" vertical="center"/>
    </xf>
    <xf numFmtId="0" fontId="11" fillId="3" borderId="36" xfId="0" applyFont="1" applyFill="1" applyBorder="1" applyAlignment="1">
      <alignment horizontal="center" vertical="center"/>
    </xf>
    <xf numFmtId="0" fontId="3" fillId="3" borderId="41" xfId="0" applyFont="1" applyFill="1" applyBorder="1" applyAlignment="1">
      <alignment horizontal="center"/>
    </xf>
    <xf numFmtId="0" fontId="3" fillId="3" borderId="42" xfId="0" applyFont="1" applyFill="1" applyBorder="1" applyAlignment="1">
      <alignment horizontal="center"/>
    </xf>
    <xf numFmtId="0" fontId="13" fillId="3" borderId="36" xfId="0" applyFont="1" applyFill="1" applyBorder="1" applyAlignment="1">
      <alignment horizontal="center" vertical="center" wrapText="1"/>
    </xf>
    <xf numFmtId="0" fontId="13" fillId="3" borderId="0" xfId="0" applyFont="1" applyFill="1" applyBorder="1" applyAlignment="1">
      <alignment horizontal="center" vertical="center" wrapText="1"/>
    </xf>
    <xf numFmtId="0" fontId="13" fillId="3" borderId="0" xfId="0" applyFont="1" applyFill="1" applyBorder="1" applyAlignment="1">
      <alignment horizontal="center" vertical="center"/>
    </xf>
    <xf numFmtId="0" fontId="13" fillId="0" borderId="25" xfId="0" applyFont="1" applyBorder="1" applyAlignment="1">
      <alignment horizontal="center" vertical="center"/>
    </xf>
    <xf numFmtId="0" fontId="13" fillId="0" borderId="26" xfId="0" applyFont="1" applyBorder="1" applyAlignment="1">
      <alignment horizontal="center" vertical="center"/>
    </xf>
    <xf numFmtId="0" fontId="45" fillId="0" borderId="36" xfId="0" applyFont="1" applyBorder="1" applyAlignment="1">
      <alignment horizontal="center"/>
    </xf>
    <xf numFmtId="0" fontId="45" fillId="0" borderId="0" xfId="0" applyFont="1" applyBorder="1" applyAlignment="1">
      <alignment horizontal="center"/>
    </xf>
    <xf numFmtId="0" fontId="45" fillId="0" borderId="37" xfId="0" applyFont="1" applyBorder="1" applyAlignment="1">
      <alignment horizontal="center"/>
    </xf>
    <xf numFmtId="0" fontId="45" fillId="0" borderId="25" xfId="0" applyFont="1" applyBorder="1" applyAlignment="1">
      <alignment horizontal="center"/>
    </xf>
    <xf numFmtId="0" fontId="45" fillId="0" borderId="26" xfId="0" applyFont="1" applyBorder="1" applyAlignment="1">
      <alignment horizontal="center"/>
    </xf>
    <xf numFmtId="0" fontId="45" fillId="0" borderId="27" xfId="0" applyFont="1" applyBorder="1" applyAlignment="1">
      <alignment horizontal="center"/>
    </xf>
    <xf numFmtId="0" fontId="5" fillId="0" borderId="42" xfId="0" applyFont="1" applyBorder="1"/>
    <xf numFmtId="0" fontId="34" fillId="3" borderId="36" xfId="0" applyNumberFormat="1" applyFont="1" applyFill="1" applyBorder="1" applyAlignment="1">
      <alignment horizontal="center"/>
    </xf>
    <xf numFmtId="0" fontId="15" fillId="0" borderId="37" xfId="0" applyNumberFormat="1" applyFont="1" applyBorder="1" applyAlignment="1">
      <alignment horizontal="center"/>
    </xf>
    <xf numFmtId="0" fontId="15" fillId="0" borderId="25" xfId="0" applyNumberFormat="1" applyFont="1" applyBorder="1" applyAlignment="1">
      <alignment horizontal="center"/>
    </xf>
    <xf numFmtId="0" fontId="15" fillId="0" borderId="27" xfId="0" applyNumberFormat="1" applyFont="1" applyBorder="1" applyAlignment="1">
      <alignment horizontal="center"/>
    </xf>
    <xf numFmtId="0" fontId="11" fillId="8" borderId="36" xfId="0" applyFont="1" applyFill="1" applyBorder="1" applyAlignment="1" applyProtection="1">
      <alignment horizontal="center" vertical="top"/>
      <protection locked="0"/>
    </xf>
    <xf numFmtId="0" fontId="11" fillId="8" borderId="0" xfId="0" applyFont="1" applyFill="1" applyBorder="1" applyAlignment="1" applyProtection="1">
      <alignment horizontal="center" vertical="top"/>
      <protection locked="0"/>
    </xf>
    <xf numFmtId="0" fontId="11" fillId="8" borderId="37" xfId="0" applyFont="1" applyFill="1" applyBorder="1" applyAlignment="1" applyProtection="1">
      <alignment horizontal="center" vertical="top"/>
      <protection locked="0"/>
    </xf>
    <xf numFmtId="0" fontId="11" fillId="8" borderId="25" xfId="0" applyFont="1" applyFill="1" applyBorder="1" applyAlignment="1" applyProtection="1">
      <alignment horizontal="center" vertical="top"/>
      <protection locked="0"/>
    </xf>
    <xf numFmtId="0" fontId="11" fillId="8" borderId="26" xfId="0" applyFont="1" applyFill="1" applyBorder="1" applyAlignment="1" applyProtection="1">
      <alignment horizontal="center" vertical="top"/>
      <protection locked="0"/>
    </xf>
    <xf numFmtId="0" fontId="11" fillId="8" borderId="27" xfId="0" applyFont="1" applyFill="1" applyBorder="1" applyAlignment="1" applyProtection="1">
      <alignment horizontal="center" vertical="top"/>
      <protection locked="0"/>
    </xf>
    <xf numFmtId="0" fontId="34" fillId="3" borderId="25" xfId="0" applyFont="1" applyFill="1" applyBorder="1" applyAlignment="1">
      <alignment horizontal="center" wrapText="1"/>
    </xf>
    <xf numFmtId="0" fontId="34" fillId="3" borderId="27" xfId="0" applyFont="1" applyFill="1" applyBorder="1" applyAlignment="1">
      <alignment horizontal="center" wrapText="1"/>
    </xf>
    <xf numFmtId="0" fontId="34" fillId="3" borderId="25" xfId="0" applyFont="1" applyFill="1" applyBorder="1" applyAlignment="1" applyProtection="1">
      <alignment horizontal="center"/>
      <protection locked="0"/>
    </xf>
    <xf numFmtId="0" fontId="34" fillId="3" borderId="27" xfId="0" applyFont="1" applyFill="1" applyBorder="1" applyAlignment="1" applyProtection="1">
      <alignment horizontal="center"/>
      <protection locked="0"/>
    </xf>
    <xf numFmtId="0" fontId="0" fillId="0" borderId="0" xfId="0" applyAlignment="1" applyProtection="1">
      <alignment horizontal="center" vertical="top" wrapText="1"/>
    </xf>
    <xf numFmtId="0" fontId="6" fillId="9" borderId="13" xfId="0" applyFont="1" applyFill="1" applyBorder="1" applyAlignment="1" applyProtection="1">
      <alignment horizontal="center" vertical="top" wrapText="1"/>
    </xf>
    <xf numFmtId="0" fontId="6" fillId="9" borderId="2" xfId="0" applyFont="1" applyFill="1" applyBorder="1" applyAlignment="1" applyProtection="1">
      <alignment horizontal="center" vertical="top" wrapText="1"/>
    </xf>
    <xf numFmtId="0" fontId="6" fillId="9" borderId="9" xfId="0" applyFont="1" applyFill="1" applyBorder="1" applyAlignment="1" applyProtection="1">
      <alignment horizontal="center" vertical="top" wrapText="1"/>
    </xf>
    <xf numFmtId="0" fontId="8" fillId="2" borderId="23" xfId="0" applyFont="1" applyFill="1" applyBorder="1" applyAlignment="1">
      <alignment horizontal="left" vertical="center" wrapText="1"/>
    </xf>
    <xf numFmtId="0" fontId="8" fillId="2" borderId="8" xfId="0" applyFont="1" applyFill="1" applyBorder="1" applyAlignment="1">
      <alignment horizontal="left" vertical="center" wrapText="1"/>
    </xf>
    <xf numFmtId="164" fontId="8" fillId="8" borderId="2" xfId="0" applyNumberFormat="1" applyFont="1" applyFill="1" applyBorder="1" applyAlignment="1" applyProtection="1">
      <alignment horizontal="left" vertical="center"/>
      <protection locked="0"/>
    </xf>
    <xf numFmtId="164" fontId="8" fillId="8" borderId="9" xfId="0" applyNumberFormat="1" applyFont="1" applyFill="1" applyBorder="1" applyAlignment="1" applyProtection="1">
      <alignment horizontal="left" vertical="center"/>
      <protection locked="0"/>
    </xf>
    <xf numFmtId="0" fontId="35" fillId="3" borderId="18" xfId="0" applyFont="1" applyFill="1" applyBorder="1" applyAlignment="1">
      <alignment horizontal="left" vertical="center" wrapText="1"/>
    </xf>
    <xf numFmtId="0" fontId="35" fillId="3" borderId="19" xfId="0" applyFont="1" applyFill="1" applyBorder="1" applyAlignment="1">
      <alignment horizontal="left" vertical="center"/>
    </xf>
    <xf numFmtId="0" fontId="35" fillId="3" borderId="34" xfId="0" applyFont="1" applyFill="1" applyBorder="1" applyAlignment="1">
      <alignment horizontal="left" vertical="center" wrapText="1"/>
    </xf>
    <xf numFmtId="0" fontId="35" fillId="3" borderId="40" xfId="0" applyFont="1" applyFill="1" applyBorder="1" applyAlignment="1">
      <alignment horizontal="left" vertical="center"/>
    </xf>
    <xf numFmtId="0" fontId="16" fillId="3" borderId="1" xfId="0" applyFont="1" applyFill="1" applyBorder="1" applyAlignment="1" applyProtection="1">
      <alignment horizontal="left" vertical="center"/>
      <protection locked="0"/>
    </xf>
    <xf numFmtId="0" fontId="16" fillId="3" borderId="10" xfId="0" applyFont="1" applyFill="1" applyBorder="1" applyAlignment="1" applyProtection="1">
      <alignment horizontal="left" vertical="center"/>
      <protection locked="0"/>
    </xf>
    <xf numFmtId="0" fontId="6" fillId="2" borderId="13" xfId="0" applyFont="1" applyFill="1" applyBorder="1" applyAlignment="1">
      <alignment horizontal="center"/>
    </xf>
    <xf numFmtId="0" fontId="6" fillId="2" borderId="2" xfId="0" applyFont="1" applyFill="1" applyBorder="1" applyAlignment="1">
      <alignment horizontal="center"/>
    </xf>
    <xf numFmtId="0" fontId="6" fillId="2" borderId="9" xfId="0" applyFont="1" applyFill="1" applyBorder="1" applyAlignment="1">
      <alignment horizontal="center"/>
    </xf>
    <xf numFmtId="0" fontId="17" fillId="0" borderId="13" xfId="1" applyFont="1" applyFill="1" applyBorder="1" applyAlignment="1" applyProtection="1">
      <alignment horizontal="left" vertical="center"/>
      <protection locked="0"/>
    </xf>
    <xf numFmtId="0" fontId="16" fillId="0" borderId="9" xfId="0" applyFont="1" applyFill="1" applyBorder="1" applyAlignment="1" applyProtection="1">
      <alignment horizontal="left" vertical="center"/>
      <protection locked="0"/>
    </xf>
    <xf numFmtId="0" fontId="16" fillId="3" borderId="13" xfId="0" applyFont="1" applyFill="1" applyBorder="1" applyAlignment="1" applyProtection="1">
      <alignment horizontal="left" vertical="center" wrapText="1"/>
      <protection locked="0"/>
    </xf>
    <xf numFmtId="0" fontId="16" fillId="3" borderId="9" xfId="0" applyFont="1" applyFill="1" applyBorder="1" applyAlignment="1" applyProtection="1">
      <alignment horizontal="left" vertical="center"/>
      <protection locked="0"/>
    </xf>
    <xf numFmtId="0" fontId="35" fillId="8" borderId="2" xfId="0" applyFont="1" applyFill="1" applyBorder="1" applyAlignment="1">
      <alignment vertical="center"/>
    </xf>
    <xf numFmtId="0" fontId="35" fillId="8" borderId="9" xfId="0" applyFont="1" applyFill="1" applyBorder="1" applyAlignment="1">
      <alignment vertical="center"/>
    </xf>
    <xf numFmtId="0" fontId="35" fillId="8" borderId="2" xfId="0" applyFont="1" applyFill="1" applyBorder="1" applyAlignment="1">
      <alignment horizontal="left" vertical="center"/>
    </xf>
    <xf numFmtId="0" fontId="35" fillId="8" borderId="9" xfId="0" applyFont="1" applyFill="1" applyBorder="1" applyAlignment="1">
      <alignment horizontal="left" vertical="center"/>
    </xf>
    <xf numFmtId="0" fontId="8" fillId="8" borderId="2" xfId="0" applyFont="1" applyFill="1" applyBorder="1" applyAlignment="1">
      <alignment horizontal="left" vertical="center"/>
    </xf>
    <xf numFmtId="0" fontId="8" fillId="8" borderId="9" xfId="0" applyFont="1" applyFill="1" applyBorder="1" applyAlignment="1">
      <alignment horizontal="left" vertical="center"/>
    </xf>
    <xf numFmtId="0" fontId="8" fillId="2" borderId="13" xfId="0" applyFont="1" applyFill="1" applyBorder="1" applyAlignment="1">
      <alignment horizontal="left" vertical="center"/>
    </xf>
    <xf numFmtId="0" fontId="8" fillId="2" borderId="2" xfId="0" applyFont="1" applyFill="1" applyBorder="1" applyAlignment="1">
      <alignment horizontal="left" vertical="center"/>
    </xf>
    <xf numFmtId="0" fontId="7" fillId="3" borderId="24" xfId="0" applyFont="1" applyFill="1" applyBorder="1" applyAlignment="1">
      <alignment horizontal="center" vertical="center"/>
    </xf>
    <xf numFmtId="0" fontId="7" fillId="3" borderId="33"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1" xfId="0" applyFont="1" applyFill="1" applyBorder="1" applyAlignment="1">
      <alignment horizontal="center" vertical="center"/>
    </xf>
    <xf numFmtId="0" fontId="16" fillId="0" borderId="15" xfId="0" applyFont="1" applyFill="1" applyBorder="1" applyAlignment="1" applyProtection="1">
      <alignment horizontal="left" vertical="center"/>
      <protection locked="0"/>
    </xf>
    <xf numFmtId="0" fontId="16" fillId="0" borderId="44" xfId="0" applyFont="1" applyFill="1" applyBorder="1" applyAlignment="1" applyProtection="1">
      <alignment horizontal="left" vertical="center"/>
      <protection locked="0"/>
    </xf>
    <xf numFmtId="0" fontId="16" fillId="0" borderId="0" xfId="0" applyFont="1" applyFill="1" applyBorder="1" applyAlignment="1" applyProtection="1">
      <alignment horizontal="left" vertical="center"/>
      <protection locked="0"/>
    </xf>
    <xf numFmtId="0" fontId="16" fillId="0" borderId="37" xfId="0" applyFont="1" applyFill="1" applyBorder="1" applyAlignment="1" applyProtection="1">
      <alignment horizontal="left" vertical="center"/>
      <protection locked="0"/>
    </xf>
    <xf numFmtId="0" fontId="8" fillId="2" borderId="24" xfId="0" applyFont="1" applyFill="1" applyBorder="1" applyAlignment="1">
      <alignment horizontal="center" vertical="center"/>
    </xf>
    <xf numFmtId="0" fontId="8" fillId="2" borderId="23" xfId="0" applyFont="1" applyFill="1" applyBorder="1" applyAlignment="1">
      <alignment horizontal="center" vertical="center"/>
    </xf>
    <xf numFmtId="0" fontId="28" fillId="7" borderId="45" xfId="2" applyFont="1" applyFill="1" applyBorder="1" applyAlignment="1" applyProtection="1">
      <alignment vertical="top" wrapText="1" readingOrder="1"/>
      <protection locked="0"/>
    </xf>
    <xf numFmtId="0" fontId="5" fillId="0" borderId="46" xfId="2" applyBorder="1" applyAlignment="1" applyProtection="1">
      <alignment vertical="top" wrapText="1"/>
      <protection locked="0"/>
    </xf>
    <xf numFmtId="0" fontId="5" fillId="0" borderId="47" xfId="2" applyBorder="1" applyAlignment="1" applyProtection="1">
      <alignment vertical="top" wrapText="1"/>
      <protection locked="0"/>
    </xf>
    <xf numFmtId="0" fontId="15" fillId="13" borderId="1" xfId="2" applyFont="1" applyFill="1" applyBorder="1" applyAlignment="1" applyProtection="1">
      <alignment vertical="top" wrapText="1" readingOrder="1"/>
      <protection locked="0"/>
    </xf>
    <xf numFmtId="0" fontId="15" fillId="9" borderId="1" xfId="2" applyFont="1" applyFill="1" applyBorder="1" applyAlignment="1" applyProtection="1">
      <alignment vertical="top" wrapText="1"/>
      <protection locked="0"/>
    </xf>
    <xf numFmtId="0" fontId="15" fillId="13" borderId="32" xfId="2" applyFont="1" applyFill="1" applyBorder="1" applyAlignment="1" applyProtection="1">
      <alignment vertical="top" wrapText="1" readingOrder="1"/>
      <protection locked="0"/>
    </xf>
    <xf numFmtId="0" fontId="15" fillId="13" borderId="15" xfId="2" applyFont="1" applyFill="1" applyBorder="1" applyAlignment="1" applyProtection="1">
      <alignment vertical="top" wrapText="1" readingOrder="1"/>
      <protection locked="0"/>
    </xf>
    <xf numFmtId="0" fontId="15" fillId="13" borderId="33" xfId="2" applyFont="1" applyFill="1" applyBorder="1" applyAlignment="1" applyProtection="1">
      <alignment vertical="top" wrapText="1" readingOrder="1"/>
      <protection locked="0"/>
    </xf>
    <xf numFmtId="0" fontId="15" fillId="13" borderId="18" xfId="2" applyFont="1" applyFill="1" applyBorder="1" applyAlignment="1" applyProtection="1">
      <alignment vertical="top" wrapText="1" readingOrder="1"/>
      <protection locked="0"/>
    </xf>
    <xf numFmtId="0" fontId="15" fillId="13" borderId="0" xfId="2" applyFont="1" applyFill="1" applyBorder="1" applyAlignment="1" applyProtection="1">
      <alignment vertical="top" wrapText="1" readingOrder="1"/>
      <protection locked="0"/>
    </xf>
    <xf numFmtId="0" fontId="15" fillId="13" borderId="19" xfId="2" applyFont="1" applyFill="1" applyBorder="1" applyAlignment="1" applyProtection="1">
      <alignment vertical="top" wrapText="1" readingOrder="1"/>
      <protection locked="0"/>
    </xf>
    <xf numFmtId="0" fontId="15" fillId="13" borderId="34" xfId="2" applyFont="1" applyFill="1" applyBorder="1" applyAlignment="1" applyProtection="1">
      <alignment vertical="top" wrapText="1" readingOrder="1"/>
      <protection locked="0"/>
    </xf>
    <xf numFmtId="0" fontId="15" fillId="13" borderId="39" xfId="2" applyFont="1" applyFill="1" applyBorder="1" applyAlignment="1" applyProtection="1">
      <alignment vertical="top" wrapText="1" readingOrder="1"/>
      <protection locked="0"/>
    </xf>
    <xf numFmtId="0" fontId="15" fillId="13" borderId="40" xfId="2" applyFont="1" applyFill="1" applyBorder="1" applyAlignment="1" applyProtection="1">
      <alignment vertical="top" wrapText="1" readingOrder="1"/>
      <protection locked="0"/>
    </xf>
    <xf numFmtId="0" fontId="5" fillId="0" borderId="1" xfId="2" applyBorder="1" applyAlignment="1" applyProtection="1">
      <alignment vertical="top" wrapText="1"/>
      <protection locked="0"/>
    </xf>
    <xf numFmtId="0" fontId="30" fillId="0" borderId="1" xfId="2" applyFont="1" applyBorder="1" applyAlignment="1" applyProtection="1">
      <alignment horizontal="left" vertical="top" wrapText="1" readingOrder="1"/>
      <protection locked="0"/>
    </xf>
    <xf numFmtId="165" fontId="47" fillId="0" borderId="1" xfId="2" applyNumberFormat="1" applyFont="1" applyBorder="1" applyAlignment="1" applyProtection="1">
      <alignment horizontal="left" vertical="top" wrapText="1" readingOrder="1"/>
      <protection locked="0"/>
    </xf>
    <xf numFmtId="0" fontId="37" fillId="0" borderId="1" xfId="2" applyFont="1" applyBorder="1" applyAlignment="1" applyProtection="1">
      <alignment vertical="top" wrapText="1"/>
      <protection locked="0"/>
    </xf>
    <xf numFmtId="0" fontId="30" fillId="13" borderId="1" xfId="2" applyFont="1" applyFill="1" applyBorder="1" applyAlignment="1" applyProtection="1">
      <alignment vertical="top" wrapText="1" readingOrder="1"/>
      <protection locked="0"/>
    </xf>
    <xf numFmtId="0" fontId="30" fillId="0" borderId="1" xfId="2" applyFont="1" applyBorder="1" applyAlignment="1" applyProtection="1">
      <alignment vertical="top" wrapText="1" readingOrder="1"/>
      <protection locked="0"/>
    </xf>
    <xf numFmtId="0" fontId="15" fillId="0" borderId="1" xfId="2" applyFont="1" applyFill="1" applyBorder="1" applyAlignment="1" applyProtection="1">
      <alignment horizontal="left" vertical="top" wrapText="1"/>
      <protection locked="0"/>
    </xf>
    <xf numFmtId="0" fontId="30" fillId="0" borderId="1" xfId="2" applyFont="1" applyFill="1" applyBorder="1" applyAlignment="1" applyProtection="1">
      <alignment horizontal="center" vertical="top" wrapText="1" readingOrder="1"/>
      <protection locked="0"/>
    </xf>
    <xf numFmtId="0" fontId="28" fillId="0" borderId="18" xfId="2" applyFont="1" applyBorder="1" applyAlignment="1" applyProtection="1">
      <alignment vertical="top" wrapText="1" readingOrder="1"/>
      <protection locked="0"/>
    </xf>
    <xf numFmtId="0" fontId="5" fillId="0" borderId="0" xfId="2" applyBorder="1"/>
    <xf numFmtId="0" fontId="5" fillId="13" borderId="1" xfId="2" applyFill="1" applyBorder="1" applyAlignment="1" applyProtection="1">
      <alignment vertical="top" wrapText="1"/>
      <protection locked="0"/>
    </xf>
    <xf numFmtId="0" fontId="29" fillId="0" borderId="1" xfId="2" applyFont="1" applyBorder="1" applyAlignment="1" applyProtection="1">
      <alignment horizontal="center" vertical="top" wrapText="1" readingOrder="1"/>
      <protection locked="0"/>
    </xf>
    <xf numFmtId="0" fontId="28" fillId="12" borderId="1" xfId="2" applyFont="1" applyFill="1" applyBorder="1" applyAlignment="1" applyProtection="1">
      <alignment vertical="top" wrapText="1" readingOrder="1"/>
      <protection locked="0"/>
    </xf>
    <xf numFmtId="0" fontId="5" fillId="12" borderId="1" xfId="2" applyFill="1" applyBorder="1" applyAlignment="1" applyProtection="1">
      <alignment vertical="top" wrapText="1"/>
      <protection locked="0"/>
    </xf>
    <xf numFmtId="165" fontId="29" fillId="0" borderId="1" xfId="2" applyNumberFormat="1" applyFont="1" applyBorder="1" applyAlignment="1" applyProtection="1">
      <alignment horizontal="left" vertical="top" wrapText="1" readingOrder="1"/>
      <protection locked="0"/>
    </xf>
    <xf numFmtId="0" fontId="6" fillId="0" borderId="1" xfId="2" applyFont="1" applyBorder="1" applyAlignment="1" applyProtection="1">
      <alignment vertical="top" wrapText="1"/>
      <protection locked="0"/>
    </xf>
    <xf numFmtId="0" fontId="5" fillId="12" borderId="1" xfId="2" applyFont="1" applyFill="1" applyBorder="1" applyAlignment="1" applyProtection="1">
      <alignment vertical="top" wrapText="1" readingOrder="1"/>
      <protection locked="0"/>
    </xf>
    <xf numFmtId="0" fontId="29" fillId="0" borderId="1" xfId="2" applyFont="1" applyBorder="1" applyAlignment="1" applyProtection="1">
      <alignment vertical="top" wrapText="1" readingOrder="1"/>
      <protection locked="0"/>
    </xf>
    <xf numFmtId="0" fontId="5" fillId="12" borderId="1" xfId="2" applyFont="1" applyFill="1" applyBorder="1" applyAlignment="1" applyProtection="1">
      <alignment vertical="top" wrapText="1"/>
      <protection locked="0"/>
    </xf>
    <xf numFmtId="0" fontId="29" fillId="0" borderId="1" xfId="2" applyFont="1" applyBorder="1" applyAlignment="1" applyProtection="1">
      <alignment horizontal="left" vertical="top" wrapText="1" readingOrder="1"/>
      <protection locked="0"/>
    </xf>
    <xf numFmtId="0" fontId="46" fillId="0" borderId="0" xfId="0" applyFont="1" applyFill="1" applyBorder="1" applyAlignment="1">
      <alignment horizontal="center"/>
    </xf>
    <xf numFmtId="0" fontId="3" fillId="3" borderId="36" xfId="0" applyFont="1" applyFill="1" applyBorder="1" applyAlignment="1">
      <alignment horizontal="center" vertical="center"/>
    </xf>
    <xf numFmtId="0" fontId="3" fillId="3" borderId="37" xfId="0" applyFont="1" applyFill="1" applyBorder="1" applyAlignment="1">
      <alignment horizontal="center" vertical="center"/>
    </xf>
    <xf numFmtId="0" fontId="3" fillId="3" borderId="25" xfId="0" applyFont="1" applyFill="1" applyBorder="1" applyAlignment="1">
      <alignment horizontal="center" vertical="center"/>
    </xf>
    <xf numFmtId="0" fontId="3" fillId="3" borderId="27" xfId="0" applyFont="1" applyFill="1" applyBorder="1" applyAlignment="1">
      <alignment horizontal="center" vertical="center"/>
    </xf>
    <xf numFmtId="0" fontId="15" fillId="0" borderId="0" xfId="0" applyFont="1" applyFill="1" applyBorder="1" applyAlignment="1">
      <alignment vertical="top" wrapText="1"/>
    </xf>
    <xf numFmtId="0" fontId="6" fillId="0" borderId="0" xfId="0" applyFont="1" applyFill="1" applyBorder="1" applyAlignment="1"/>
    <xf numFmtId="0" fontId="15" fillId="10" borderId="41" xfId="0" applyFont="1" applyFill="1" applyBorder="1" applyAlignment="1">
      <alignment vertical="center"/>
    </xf>
    <xf numFmtId="0" fontId="15" fillId="10" borderId="43" xfId="0" applyFont="1" applyFill="1" applyBorder="1" applyAlignment="1">
      <alignment vertical="center"/>
    </xf>
    <xf numFmtId="0" fontId="6" fillId="10" borderId="43" xfId="0" applyFont="1" applyFill="1" applyBorder="1" applyAlignment="1">
      <alignment vertical="center"/>
    </xf>
    <xf numFmtId="0" fontId="15" fillId="10" borderId="41" xfId="0" applyFont="1" applyFill="1" applyBorder="1" applyAlignment="1">
      <alignment horizontal="center" vertical="center" wrapText="1"/>
    </xf>
    <xf numFmtId="0" fontId="15" fillId="10" borderId="43" xfId="0" applyFont="1" applyFill="1" applyBorder="1" applyAlignment="1">
      <alignment horizontal="center" vertical="center" wrapText="1"/>
    </xf>
    <xf numFmtId="0" fontId="15" fillId="10" borderId="41" xfId="0" applyFont="1" applyFill="1" applyBorder="1" applyAlignment="1">
      <alignment horizontal="center" vertical="center"/>
    </xf>
    <xf numFmtId="0" fontId="15" fillId="10" borderId="42" xfId="0" applyFont="1" applyFill="1" applyBorder="1" applyAlignment="1">
      <alignment horizontal="center" vertical="center"/>
    </xf>
    <xf numFmtId="0" fontId="43" fillId="3" borderId="36" xfId="0" applyFont="1" applyFill="1" applyBorder="1" applyAlignment="1">
      <alignment horizontal="left" indent="1"/>
    </xf>
    <xf numFmtId="0" fontId="43" fillId="3" borderId="0" xfId="0" applyFont="1" applyFill="1" applyBorder="1" applyAlignment="1">
      <alignment horizontal="left" indent="1"/>
    </xf>
    <xf numFmtId="0" fontId="44" fillId="0" borderId="0" xfId="0" applyFont="1" applyBorder="1" applyAlignment="1">
      <alignment horizontal="left" indent="1"/>
    </xf>
    <xf numFmtId="0" fontId="44" fillId="0" borderId="25" xfId="0" applyFont="1" applyBorder="1" applyAlignment="1">
      <alignment horizontal="left" indent="1"/>
    </xf>
    <xf numFmtId="0" fontId="44" fillId="0" borderId="26" xfId="0" applyFont="1" applyBorder="1" applyAlignment="1">
      <alignment horizontal="left" indent="1"/>
    </xf>
    <xf numFmtId="0" fontId="3" fillId="3" borderId="36" xfId="0" applyFont="1" applyFill="1" applyBorder="1" applyAlignment="1">
      <alignment horizontal="center"/>
    </xf>
    <xf numFmtId="0" fontId="3" fillId="3" borderId="37" xfId="0" applyFont="1" applyFill="1" applyBorder="1" applyAlignment="1">
      <alignment horizontal="center"/>
    </xf>
    <xf numFmtId="0" fontId="3" fillId="3" borderId="25" xfId="0" applyFont="1" applyFill="1" applyBorder="1" applyAlignment="1">
      <alignment horizontal="center"/>
    </xf>
    <xf numFmtId="0" fontId="3" fillId="3" borderId="27" xfId="0" applyFont="1" applyFill="1" applyBorder="1" applyAlignment="1">
      <alignment horizontal="center"/>
    </xf>
    <xf numFmtId="0" fontId="13" fillId="3" borderId="36" xfId="0" applyFont="1" applyFill="1" applyBorder="1" applyAlignment="1" applyProtection="1">
      <alignment horizontal="center" vertical="top" wrapText="1"/>
    </xf>
    <xf numFmtId="0" fontId="13" fillId="3" borderId="0" xfId="0" applyFont="1" applyFill="1" applyBorder="1" applyAlignment="1" applyProtection="1">
      <alignment horizontal="center" vertical="top" wrapText="1"/>
    </xf>
    <xf numFmtId="0" fontId="13" fillId="3" borderId="37" xfId="0" applyFont="1" applyFill="1" applyBorder="1" applyAlignment="1" applyProtection="1">
      <alignment horizontal="center" vertical="top"/>
    </xf>
    <xf numFmtId="0" fontId="13" fillId="0" borderId="25" xfId="0" applyFont="1" applyBorder="1" applyAlignment="1" applyProtection="1">
      <alignment horizontal="center" vertical="top"/>
    </xf>
    <xf numFmtId="0" fontId="13" fillId="0" borderId="26" xfId="0" applyFont="1" applyBorder="1" applyAlignment="1" applyProtection="1">
      <alignment horizontal="center" vertical="top"/>
    </xf>
    <xf numFmtId="0" fontId="13" fillId="0" borderId="27" xfId="0" applyFont="1" applyBorder="1" applyAlignment="1" applyProtection="1">
      <alignment horizontal="center" vertical="top"/>
    </xf>
    <xf numFmtId="0" fontId="8" fillId="8" borderId="0" xfId="0" applyFont="1" applyFill="1" applyBorder="1" applyAlignment="1">
      <alignment horizontal="center"/>
    </xf>
    <xf numFmtId="0" fontId="0" fillId="0" borderId="0" xfId="0" applyBorder="1" applyAlignment="1">
      <alignment horizontal="center"/>
    </xf>
    <xf numFmtId="0" fontId="15" fillId="10" borderId="41" xfId="0" applyFont="1" applyFill="1" applyBorder="1" applyAlignment="1">
      <alignment horizontal="left" vertical="center"/>
    </xf>
    <xf numFmtId="0" fontId="15" fillId="10" borderId="43" xfId="0" applyFont="1" applyFill="1" applyBorder="1" applyAlignment="1">
      <alignment horizontal="left" vertical="center"/>
    </xf>
    <xf numFmtId="0" fontId="15" fillId="10" borderId="42" xfId="0" applyFont="1" applyFill="1" applyBorder="1" applyAlignment="1">
      <alignment horizontal="left" vertical="center"/>
    </xf>
    <xf numFmtId="0" fontId="15" fillId="10" borderId="43" xfId="0" applyFont="1" applyFill="1" applyBorder="1" applyAlignment="1">
      <alignment horizontal="center" vertical="center"/>
    </xf>
    <xf numFmtId="0" fontId="31" fillId="0" borderId="0" xfId="0" applyFont="1" applyAlignment="1" applyProtection="1">
      <alignment horizontal="center"/>
    </xf>
    <xf numFmtId="0" fontId="6" fillId="9" borderId="1" xfId="0" applyFont="1" applyFill="1" applyBorder="1" applyAlignment="1" applyProtection="1">
      <alignment horizontal="center" vertical="top" wrapText="1"/>
    </xf>
    <xf numFmtId="0" fontId="6" fillId="9" borderId="6" xfId="0" applyFont="1" applyFill="1" applyBorder="1" applyAlignment="1" applyProtection="1">
      <alignment horizontal="center" vertical="top" wrapText="1"/>
    </xf>
    <xf numFmtId="0" fontId="2" fillId="0" borderId="0" xfId="0" applyFont="1" applyAlignment="1" applyProtection="1">
      <alignment horizontal="left" vertical="top" wrapText="1"/>
    </xf>
    <xf numFmtId="0" fontId="2" fillId="0" borderId="39" xfId="0" applyFont="1" applyBorder="1" applyAlignment="1" applyProtection="1">
      <alignment horizontal="left" vertical="top" wrapText="1"/>
    </xf>
  </cellXfs>
  <cellStyles count="4">
    <cellStyle name="Hyperlink" xfId="1" builtinId="8"/>
    <cellStyle name="Normal" xfId="0" builtinId="0"/>
    <cellStyle name="Normal 2" xfId="2" xr:uid="{00000000-0005-0000-0000-000002000000}"/>
    <cellStyle name="Normal 3" xfId="3" xr:uid="{00000000-0005-0000-0000-000003000000}"/>
  </cellStyles>
  <dxfs count="150">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dxf>
    <dxf>
      <numFmt numFmtId="30" formatCode="@"/>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30" formatCode="@"/>
      <alignment horizontal="general"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30" formatCode="@"/>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border diagonalUp="0" diagonalDown="0" outline="0">
        <left/>
        <right/>
        <top/>
        <bottom/>
      </border>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protection locked="1" hidden="0"/>
    </dxf>
    <dxf>
      <font>
        <sz val="1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protection locked="1" hidden="0"/>
    </dxf>
    <dxf>
      <font>
        <sz val="1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protection locked="1" hidden="0"/>
    </dxf>
    <dxf>
      <font>
        <sz val="1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protection locked="1" hidden="0"/>
    </dxf>
    <dxf>
      <font>
        <sz val="1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protection locked="1" hidden="0"/>
    </dxf>
    <dxf>
      <font>
        <sz val="1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protection locked="1" hidden="0"/>
    </dxf>
    <dxf>
      <font>
        <sz val="1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protection locked="1" hidden="0"/>
    </dxf>
    <dxf>
      <font>
        <sz val="1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protection locked="1" hidden="0"/>
    </dxf>
    <dxf>
      <font>
        <sz val="1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protection locked="1" hidden="0"/>
    </dxf>
    <dxf>
      <font>
        <sz val="11"/>
        <name val="Calibri"/>
        <scheme val="minor"/>
      </font>
      <numFmt numFmtId="2" formatCode="0.00"/>
      <fill>
        <patternFill patternType="solid">
          <fgColor indexed="64"/>
          <bgColor theme="9" tint="0.39997558519241921"/>
        </patternFill>
      </fill>
      <alignment horizontal="general" vertical="center"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1"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font>
        <b val="0"/>
        <i val="0"/>
        <strike val="0"/>
        <condense val="0"/>
        <extend val="0"/>
        <outline val="0"/>
        <shadow val="0"/>
        <u val="none"/>
        <vertAlign val="baseline"/>
        <sz val="10"/>
        <color auto="1"/>
        <name val="Arial"/>
        <scheme val="none"/>
      </font>
      <numFmt numFmtId="30" formatCode="@"/>
      <fill>
        <patternFill patternType="solid">
          <fgColor indexed="64"/>
          <bgColor rgb="FFF8F192"/>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protection locked="1" hidden="0"/>
    </dxf>
    <dxf>
      <numFmt numFmtId="30" formatCode="@"/>
      <fill>
        <patternFill patternType="solid">
          <fgColor indexed="64"/>
          <bgColor rgb="FFF8F19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30" formatCode="@"/>
      <fill>
        <patternFill patternType="solid">
          <fgColor indexed="64"/>
          <bgColor rgb="FFF8F192"/>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protection locked="1" hidden="0"/>
    </dxf>
    <dxf>
      <numFmt numFmtId="30" formatCode="@"/>
      <fill>
        <patternFill patternType="solid">
          <fgColor indexed="64"/>
          <bgColor rgb="FFF8F19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30" formatCode="@"/>
      <fill>
        <patternFill patternType="solid">
          <fgColor indexed="64"/>
          <bgColor rgb="FFF8F192"/>
        </patternFill>
      </fill>
      <alignment horizontal="general" vertical="top" textRotation="0" wrapText="1" indent="0" justifyLastLine="0" shrinkToFit="0" readingOrder="0"/>
      <border diagonalUp="0" diagonalDown="0" outline="0">
        <left style="thin">
          <color indexed="64"/>
        </left>
        <right/>
        <top style="thin">
          <color indexed="64"/>
        </top>
        <bottom/>
      </border>
      <protection locked="1" hidden="0"/>
    </dxf>
    <dxf>
      <numFmt numFmtId="30" formatCode="@"/>
      <fill>
        <patternFill patternType="solid">
          <fgColor indexed="64"/>
          <bgColor rgb="FFF8F192"/>
        </patternFill>
      </fill>
      <alignment horizontal="general" vertical="top"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1" formatCode="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indent="0" justifyLastLine="0" shrinkToFit="0" readingOrder="0"/>
      <border diagonalUp="0" diagonalDown="0">
        <left/>
        <right style="thin">
          <color indexed="64"/>
        </right>
        <top/>
        <bottom/>
      </border>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alignment horizontal="general" vertical="bottom" textRotation="0" wrapText="0" indent="0" justifyLastLine="0" shrinkToFit="0" readingOrder="0"/>
    </dxf>
    <dxf>
      <numFmt numFmtId="1" formatCode="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_rels/vmlDrawing1.vml.rels><?xml version="1.0" encoding="UTF-8" standalone="yes"?>
<Relationships xmlns="http://schemas.openxmlformats.org/package/2006/relationships"><Relationship Id="rId13" Type="http://schemas.openxmlformats.org/officeDocument/2006/relationships/image" Target="../media/image13.emf"/><Relationship Id="rId18" Type="http://schemas.openxmlformats.org/officeDocument/2006/relationships/image" Target="../media/image18.emf"/><Relationship Id="rId26" Type="http://schemas.openxmlformats.org/officeDocument/2006/relationships/image" Target="../media/image26.emf"/><Relationship Id="rId39" Type="http://schemas.openxmlformats.org/officeDocument/2006/relationships/image" Target="../media/image39.emf"/><Relationship Id="rId21" Type="http://schemas.openxmlformats.org/officeDocument/2006/relationships/image" Target="../media/image21.emf"/><Relationship Id="rId34" Type="http://schemas.openxmlformats.org/officeDocument/2006/relationships/image" Target="../media/image34.emf"/><Relationship Id="rId42" Type="http://schemas.openxmlformats.org/officeDocument/2006/relationships/image" Target="../media/image42.emf"/><Relationship Id="rId47" Type="http://schemas.openxmlformats.org/officeDocument/2006/relationships/image" Target="../media/image47.emf"/><Relationship Id="rId50" Type="http://schemas.openxmlformats.org/officeDocument/2006/relationships/image" Target="../media/image50.emf"/><Relationship Id="rId7" Type="http://schemas.openxmlformats.org/officeDocument/2006/relationships/image" Target="../media/image7.emf"/><Relationship Id="rId2" Type="http://schemas.openxmlformats.org/officeDocument/2006/relationships/image" Target="../media/image2.emf"/><Relationship Id="rId16" Type="http://schemas.openxmlformats.org/officeDocument/2006/relationships/image" Target="../media/image16.emf"/><Relationship Id="rId29" Type="http://schemas.openxmlformats.org/officeDocument/2006/relationships/image" Target="../media/image29.emf"/><Relationship Id="rId11" Type="http://schemas.openxmlformats.org/officeDocument/2006/relationships/image" Target="../media/image11.emf"/><Relationship Id="rId24" Type="http://schemas.openxmlformats.org/officeDocument/2006/relationships/image" Target="../media/image24.emf"/><Relationship Id="rId32" Type="http://schemas.openxmlformats.org/officeDocument/2006/relationships/image" Target="../media/image32.emf"/><Relationship Id="rId37" Type="http://schemas.openxmlformats.org/officeDocument/2006/relationships/image" Target="../media/image37.emf"/><Relationship Id="rId40" Type="http://schemas.openxmlformats.org/officeDocument/2006/relationships/image" Target="../media/image40.emf"/><Relationship Id="rId45" Type="http://schemas.openxmlformats.org/officeDocument/2006/relationships/image" Target="../media/image45.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28" Type="http://schemas.openxmlformats.org/officeDocument/2006/relationships/image" Target="../media/image28.emf"/><Relationship Id="rId36" Type="http://schemas.openxmlformats.org/officeDocument/2006/relationships/image" Target="../media/image36.emf"/><Relationship Id="rId49" Type="http://schemas.openxmlformats.org/officeDocument/2006/relationships/image" Target="../media/image49.emf"/><Relationship Id="rId10" Type="http://schemas.openxmlformats.org/officeDocument/2006/relationships/image" Target="../media/image10.emf"/><Relationship Id="rId19" Type="http://schemas.openxmlformats.org/officeDocument/2006/relationships/image" Target="../media/image19.emf"/><Relationship Id="rId31" Type="http://schemas.openxmlformats.org/officeDocument/2006/relationships/image" Target="../media/image31.emf"/><Relationship Id="rId44" Type="http://schemas.openxmlformats.org/officeDocument/2006/relationships/image" Target="../media/image44.emf"/><Relationship Id="rId52" Type="http://schemas.openxmlformats.org/officeDocument/2006/relationships/image" Target="../media/image52.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 Id="rId27" Type="http://schemas.openxmlformats.org/officeDocument/2006/relationships/image" Target="../media/image27.emf"/><Relationship Id="rId30" Type="http://schemas.openxmlformats.org/officeDocument/2006/relationships/image" Target="../media/image30.emf"/><Relationship Id="rId35" Type="http://schemas.openxmlformats.org/officeDocument/2006/relationships/image" Target="../media/image35.emf"/><Relationship Id="rId43" Type="http://schemas.openxmlformats.org/officeDocument/2006/relationships/image" Target="../media/image43.emf"/><Relationship Id="rId48" Type="http://schemas.openxmlformats.org/officeDocument/2006/relationships/image" Target="../media/image48.emf"/><Relationship Id="rId8" Type="http://schemas.openxmlformats.org/officeDocument/2006/relationships/image" Target="../media/image8.emf"/><Relationship Id="rId51" Type="http://schemas.openxmlformats.org/officeDocument/2006/relationships/image" Target="../media/image51.emf"/><Relationship Id="rId3" Type="http://schemas.openxmlformats.org/officeDocument/2006/relationships/image" Target="../media/image3.emf"/><Relationship Id="rId12" Type="http://schemas.openxmlformats.org/officeDocument/2006/relationships/image" Target="../media/image12.e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emf"/><Relationship Id="rId38" Type="http://schemas.openxmlformats.org/officeDocument/2006/relationships/image" Target="../media/image38.emf"/><Relationship Id="rId46" Type="http://schemas.openxmlformats.org/officeDocument/2006/relationships/image" Target="../media/image46.emf"/><Relationship Id="rId20" Type="http://schemas.openxmlformats.org/officeDocument/2006/relationships/image" Target="../media/image20.emf"/><Relationship Id="rId41" Type="http://schemas.openxmlformats.org/officeDocument/2006/relationships/image" Target="../media/image41.emf"/><Relationship Id="rId1" Type="http://schemas.openxmlformats.org/officeDocument/2006/relationships/image" Target="../media/image1.emf"/><Relationship Id="rId6"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 Id="rId4" Type="http://schemas.openxmlformats.org/officeDocument/2006/relationships/image" Target="../media/image6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10</xdr:row>
          <xdr:rowOff>25400</xdr:rowOff>
        </xdr:from>
        <xdr:to>
          <xdr:col>3</xdr:col>
          <xdr:colOff>1422400</xdr:colOff>
          <xdr:row>10</xdr:row>
          <xdr:rowOff>279400</xdr:rowOff>
        </xdr:to>
        <xdr:sp macro="" textlink="">
          <xdr:nvSpPr>
            <xdr:cNvPr id="9800" name="ComboBox1" hidden="1">
              <a:extLst>
                <a:ext uri="{63B3BB69-23CF-44E3-9099-C40C66FF867C}">
                  <a14:compatExt spid="_x0000_s9800"/>
                </a:ext>
                <a:ext uri="{FF2B5EF4-FFF2-40B4-BE49-F238E27FC236}">
                  <a16:creationId xmlns:a16="http://schemas.microsoft.com/office/drawing/2014/main" id="{00000000-0008-0000-0200-000048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10</xdr:row>
          <xdr:rowOff>25400</xdr:rowOff>
        </xdr:from>
        <xdr:to>
          <xdr:col>7</xdr:col>
          <xdr:colOff>0</xdr:colOff>
          <xdr:row>10</xdr:row>
          <xdr:rowOff>266700</xdr:rowOff>
        </xdr:to>
        <xdr:sp macro="" textlink="">
          <xdr:nvSpPr>
            <xdr:cNvPr id="9801" name="ComboBox2" hidden="1">
              <a:extLst>
                <a:ext uri="{63B3BB69-23CF-44E3-9099-C40C66FF867C}">
                  <a14:compatExt spid="_x0000_s9801"/>
                </a:ext>
                <a:ext uri="{FF2B5EF4-FFF2-40B4-BE49-F238E27FC236}">
                  <a16:creationId xmlns:a16="http://schemas.microsoft.com/office/drawing/2014/main" id="{00000000-0008-0000-0200-000049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25400</xdr:rowOff>
        </xdr:from>
        <xdr:to>
          <xdr:col>4</xdr:col>
          <xdr:colOff>0</xdr:colOff>
          <xdr:row>13</xdr:row>
          <xdr:rowOff>330200</xdr:rowOff>
        </xdr:to>
        <xdr:sp macro="" textlink="">
          <xdr:nvSpPr>
            <xdr:cNvPr id="9802" name="ComboBox3" hidden="1">
              <a:extLst>
                <a:ext uri="{63B3BB69-23CF-44E3-9099-C40C66FF867C}">
                  <a14:compatExt spid="_x0000_s9802"/>
                </a:ext>
                <a:ext uri="{FF2B5EF4-FFF2-40B4-BE49-F238E27FC236}">
                  <a16:creationId xmlns:a16="http://schemas.microsoft.com/office/drawing/2014/main" id="{00000000-0008-0000-0200-00004A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12700</xdr:colOff>
          <xdr:row>6</xdr:row>
          <xdr:rowOff>25400</xdr:rowOff>
        </xdr:from>
        <xdr:to>
          <xdr:col>8</xdr:col>
          <xdr:colOff>1828800</xdr:colOff>
          <xdr:row>7</xdr:row>
          <xdr:rowOff>0</xdr:rowOff>
        </xdr:to>
        <xdr:sp macro="" textlink="">
          <xdr:nvSpPr>
            <xdr:cNvPr id="9803" name="ComboBox4" hidden="1">
              <a:extLst>
                <a:ext uri="{63B3BB69-23CF-44E3-9099-C40C66FF867C}">
                  <a14:compatExt spid="_x0000_s9803"/>
                </a:ext>
                <a:ext uri="{FF2B5EF4-FFF2-40B4-BE49-F238E27FC236}">
                  <a16:creationId xmlns:a16="http://schemas.microsoft.com/office/drawing/2014/main" id="{00000000-0008-0000-0200-00004B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34</xdr:row>
          <xdr:rowOff>139700</xdr:rowOff>
        </xdr:from>
        <xdr:to>
          <xdr:col>10</xdr:col>
          <xdr:colOff>215900</xdr:colOff>
          <xdr:row>35</xdr:row>
          <xdr:rowOff>12700</xdr:rowOff>
        </xdr:to>
        <xdr:sp macro="" textlink="">
          <xdr:nvSpPr>
            <xdr:cNvPr id="9804" name="ComboBox5" hidden="1">
              <a:extLst>
                <a:ext uri="{63B3BB69-23CF-44E3-9099-C40C66FF867C}">
                  <a14:compatExt spid="_x0000_s9804"/>
                </a:ext>
                <a:ext uri="{FF2B5EF4-FFF2-40B4-BE49-F238E27FC236}">
                  <a16:creationId xmlns:a16="http://schemas.microsoft.com/office/drawing/2014/main" id="{00000000-0008-0000-0200-00004C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44</xdr:row>
          <xdr:rowOff>177800</xdr:rowOff>
        </xdr:from>
        <xdr:to>
          <xdr:col>11</xdr:col>
          <xdr:colOff>469900</xdr:colOff>
          <xdr:row>44</xdr:row>
          <xdr:rowOff>444500</xdr:rowOff>
        </xdr:to>
        <xdr:sp macro="" textlink="">
          <xdr:nvSpPr>
            <xdr:cNvPr id="9805" name="ComboBox6" hidden="1">
              <a:extLst>
                <a:ext uri="{63B3BB69-23CF-44E3-9099-C40C66FF867C}">
                  <a14:compatExt spid="_x0000_s9805"/>
                </a:ext>
                <a:ext uri="{FF2B5EF4-FFF2-40B4-BE49-F238E27FC236}">
                  <a16:creationId xmlns:a16="http://schemas.microsoft.com/office/drawing/2014/main" id="{00000000-0008-0000-0200-00004D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279400</xdr:colOff>
          <xdr:row>46</xdr:row>
          <xdr:rowOff>38100</xdr:rowOff>
        </xdr:from>
        <xdr:to>
          <xdr:col>9</xdr:col>
          <xdr:colOff>101600</xdr:colOff>
          <xdr:row>46</xdr:row>
          <xdr:rowOff>330200</xdr:rowOff>
        </xdr:to>
        <xdr:sp macro="" textlink="">
          <xdr:nvSpPr>
            <xdr:cNvPr id="9806" name="ComboBox7" hidden="1">
              <a:extLst>
                <a:ext uri="{63B3BB69-23CF-44E3-9099-C40C66FF867C}">
                  <a14:compatExt spid="_x0000_s9806"/>
                </a:ext>
                <a:ext uri="{FF2B5EF4-FFF2-40B4-BE49-F238E27FC236}">
                  <a16:creationId xmlns:a16="http://schemas.microsoft.com/office/drawing/2014/main" id="{00000000-0008-0000-0200-00004E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279400</xdr:colOff>
          <xdr:row>47</xdr:row>
          <xdr:rowOff>38100</xdr:rowOff>
        </xdr:from>
        <xdr:to>
          <xdr:col>9</xdr:col>
          <xdr:colOff>101600</xdr:colOff>
          <xdr:row>47</xdr:row>
          <xdr:rowOff>330200</xdr:rowOff>
        </xdr:to>
        <xdr:sp macro="" textlink="">
          <xdr:nvSpPr>
            <xdr:cNvPr id="9807" name="ComboBox8" hidden="1">
              <a:extLst>
                <a:ext uri="{63B3BB69-23CF-44E3-9099-C40C66FF867C}">
                  <a14:compatExt spid="_x0000_s9807"/>
                </a:ext>
                <a:ext uri="{FF2B5EF4-FFF2-40B4-BE49-F238E27FC236}">
                  <a16:creationId xmlns:a16="http://schemas.microsoft.com/office/drawing/2014/main" id="{00000000-0008-0000-0200-00004F2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279400</xdr:colOff>
          <xdr:row>48</xdr:row>
          <xdr:rowOff>76200</xdr:rowOff>
        </xdr:from>
        <xdr:to>
          <xdr:col>9</xdr:col>
          <xdr:colOff>101600</xdr:colOff>
          <xdr:row>48</xdr:row>
          <xdr:rowOff>330200</xdr:rowOff>
        </xdr:to>
        <xdr:sp macro="" textlink="">
          <xdr:nvSpPr>
            <xdr:cNvPr id="9808" name="ComboBox9" hidden="1">
              <a:extLst>
                <a:ext uri="{63B3BB69-23CF-44E3-9099-C40C66FF867C}">
                  <a14:compatExt spid="_x0000_s9808"/>
                </a:ext>
                <a:ext uri="{FF2B5EF4-FFF2-40B4-BE49-F238E27FC236}">
                  <a16:creationId xmlns:a16="http://schemas.microsoft.com/office/drawing/2014/main" id="{00000000-0008-0000-0200-00005026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749300</xdr:colOff>
          <xdr:row>61</xdr:row>
          <xdr:rowOff>114300</xdr:rowOff>
        </xdr:from>
        <xdr:to>
          <xdr:col>4</xdr:col>
          <xdr:colOff>241300</xdr:colOff>
          <xdr:row>61</xdr:row>
          <xdr:rowOff>457200</xdr:rowOff>
        </xdr:to>
        <xdr:sp macro="" textlink="">
          <xdr:nvSpPr>
            <xdr:cNvPr id="9944" name="CHigh" hidden="1">
              <a:extLst>
                <a:ext uri="{63B3BB69-23CF-44E3-9099-C40C66FF867C}">
                  <a14:compatExt spid="_x0000_s9944"/>
                </a:ext>
                <a:ext uri="{FF2B5EF4-FFF2-40B4-BE49-F238E27FC236}">
                  <a16:creationId xmlns:a16="http://schemas.microsoft.com/office/drawing/2014/main" id="{00000000-0008-0000-0200-0000D8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762000</xdr:colOff>
          <xdr:row>61</xdr:row>
          <xdr:rowOff>444500</xdr:rowOff>
        </xdr:from>
        <xdr:to>
          <xdr:col>4</xdr:col>
          <xdr:colOff>254000</xdr:colOff>
          <xdr:row>61</xdr:row>
          <xdr:rowOff>787400</xdr:rowOff>
        </xdr:to>
        <xdr:sp macro="" textlink="">
          <xdr:nvSpPr>
            <xdr:cNvPr id="9945" name="CModerate" hidden="1">
              <a:extLst>
                <a:ext uri="{63B3BB69-23CF-44E3-9099-C40C66FF867C}">
                  <a14:compatExt spid="_x0000_s9945"/>
                </a:ext>
                <a:ext uri="{FF2B5EF4-FFF2-40B4-BE49-F238E27FC236}">
                  <a16:creationId xmlns:a16="http://schemas.microsoft.com/office/drawing/2014/main" id="{00000000-0008-0000-0200-0000D9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749300</xdr:colOff>
          <xdr:row>61</xdr:row>
          <xdr:rowOff>762000</xdr:rowOff>
        </xdr:from>
        <xdr:to>
          <xdr:col>4</xdr:col>
          <xdr:colOff>241300</xdr:colOff>
          <xdr:row>61</xdr:row>
          <xdr:rowOff>1104900</xdr:rowOff>
        </xdr:to>
        <xdr:sp macro="" textlink="">
          <xdr:nvSpPr>
            <xdr:cNvPr id="9946" name="CLow" hidden="1">
              <a:extLst>
                <a:ext uri="{63B3BB69-23CF-44E3-9099-C40C66FF867C}">
                  <a14:compatExt spid="_x0000_s9946"/>
                </a:ext>
                <a:ext uri="{FF2B5EF4-FFF2-40B4-BE49-F238E27FC236}">
                  <a16:creationId xmlns:a16="http://schemas.microsoft.com/office/drawing/2014/main" id="{00000000-0008-0000-0200-0000DA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1016000</xdr:colOff>
          <xdr:row>61</xdr:row>
          <xdr:rowOff>165100</xdr:rowOff>
        </xdr:from>
        <xdr:to>
          <xdr:col>7</xdr:col>
          <xdr:colOff>279400</xdr:colOff>
          <xdr:row>61</xdr:row>
          <xdr:rowOff>444500</xdr:rowOff>
        </xdr:to>
        <xdr:sp macro="" textlink="">
          <xdr:nvSpPr>
            <xdr:cNvPr id="9947" name="IHigh" hidden="1">
              <a:extLst>
                <a:ext uri="{63B3BB69-23CF-44E3-9099-C40C66FF867C}">
                  <a14:compatExt spid="_x0000_s9947"/>
                </a:ext>
                <a:ext uri="{FF2B5EF4-FFF2-40B4-BE49-F238E27FC236}">
                  <a16:creationId xmlns:a16="http://schemas.microsoft.com/office/drawing/2014/main" id="{00000000-0008-0000-0200-0000DB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1016000</xdr:colOff>
          <xdr:row>61</xdr:row>
          <xdr:rowOff>495300</xdr:rowOff>
        </xdr:from>
        <xdr:to>
          <xdr:col>7</xdr:col>
          <xdr:colOff>279400</xdr:colOff>
          <xdr:row>61</xdr:row>
          <xdr:rowOff>749300</xdr:rowOff>
        </xdr:to>
        <xdr:sp macro="" textlink="">
          <xdr:nvSpPr>
            <xdr:cNvPr id="9948" name="IModerate" hidden="1">
              <a:extLst>
                <a:ext uri="{63B3BB69-23CF-44E3-9099-C40C66FF867C}">
                  <a14:compatExt spid="_x0000_s9948"/>
                </a:ext>
                <a:ext uri="{FF2B5EF4-FFF2-40B4-BE49-F238E27FC236}">
                  <a16:creationId xmlns:a16="http://schemas.microsoft.com/office/drawing/2014/main" id="{00000000-0008-0000-0200-0000DC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1016000</xdr:colOff>
          <xdr:row>61</xdr:row>
          <xdr:rowOff>838200</xdr:rowOff>
        </xdr:from>
        <xdr:to>
          <xdr:col>7</xdr:col>
          <xdr:colOff>292100</xdr:colOff>
          <xdr:row>61</xdr:row>
          <xdr:rowOff>1092200</xdr:rowOff>
        </xdr:to>
        <xdr:sp macro="" textlink="">
          <xdr:nvSpPr>
            <xdr:cNvPr id="9949" name="ILow" hidden="1">
              <a:extLst>
                <a:ext uri="{63B3BB69-23CF-44E3-9099-C40C66FF867C}">
                  <a14:compatExt spid="_x0000_s9949"/>
                </a:ext>
                <a:ext uri="{FF2B5EF4-FFF2-40B4-BE49-F238E27FC236}">
                  <a16:creationId xmlns:a16="http://schemas.microsoft.com/office/drawing/2014/main" id="{00000000-0008-0000-0200-0000DD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927100</xdr:colOff>
          <xdr:row>61</xdr:row>
          <xdr:rowOff>139700</xdr:rowOff>
        </xdr:from>
        <xdr:to>
          <xdr:col>8</xdr:col>
          <xdr:colOff>1485900</xdr:colOff>
          <xdr:row>61</xdr:row>
          <xdr:rowOff>482600</xdr:rowOff>
        </xdr:to>
        <xdr:sp macro="" textlink="">
          <xdr:nvSpPr>
            <xdr:cNvPr id="9950" name="AHigh" hidden="1">
              <a:extLst>
                <a:ext uri="{63B3BB69-23CF-44E3-9099-C40C66FF867C}">
                  <a14:compatExt spid="_x0000_s9950"/>
                </a:ext>
                <a:ext uri="{FF2B5EF4-FFF2-40B4-BE49-F238E27FC236}">
                  <a16:creationId xmlns:a16="http://schemas.microsoft.com/office/drawing/2014/main" id="{00000000-0008-0000-0200-0000DE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927100</xdr:colOff>
          <xdr:row>61</xdr:row>
          <xdr:rowOff>444500</xdr:rowOff>
        </xdr:from>
        <xdr:to>
          <xdr:col>8</xdr:col>
          <xdr:colOff>1828800</xdr:colOff>
          <xdr:row>61</xdr:row>
          <xdr:rowOff>787400</xdr:rowOff>
        </xdr:to>
        <xdr:sp macro="" textlink="">
          <xdr:nvSpPr>
            <xdr:cNvPr id="9951" name="AModerate" hidden="1">
              <a:extLst>
                <a:ext uri="{63B3BB69-23CF-44E3-9099-C40C66FF867C}">
                  <a14:compatExt spid="_x0000_s9951"/>
                </a:ext>
                <a:ext uri="{FF2B5EF4-FFF2-40B4-BE49-F238E27FC236}">
                  <a16:creationId xmlns:a16="http://schemas.microsoft.com/office/drawing/2014/main" id="{00000000-0008-0000-0200-0000DF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927100</xdr:colOff>
          <xdr:row>61</xdr:row>
          <xdr:rowOff>787400</xdr:rowOff>
        </xdr:from>
        <xdr:to>
          <xdr:col>8</xdr:col>
          <xdr:colOff>1511300</xdr:colOff>
          <xdr:row>61</xdr:row>
          <xdr:rowOff>1130300</xdr:rowOff>
        </xdr:to>
        <xdr:sp macro="" textlink="">
          <xdr:nvSpPr>
            <xdr:cNvPr id="9952" name="ALow" hidden="1">
              <a:extLst>
                <a:ext uri="{63B3BB69-23CF-44E3-9099-C40C66FF867C}">
                  <a14:compatExt spid="_x0000_s9952"/>
                </a:ext>
                <a:ext uri="{FF2B5EF4-FFF2-40B4-BE49-F238E27FC236}">
                  <a16:creationId xmlns:a16="http://schemas.microsoft.com/office/drawing/2014/main" id="{00000000-0008-0000-0200-0000E0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6</xdr:row>
          <xdr:rowOff>25400</xdr:rowOff>
        </xdr:from>
        <xdr:to>
          <xdr:col>7</xdr:col>
          <xdr:colOff>0</xdr:colOff>
          <xdr:row>7</xdr:row>
          <xdr:rowOff>25400</xdr:rowOff>
        </xdr:to>
        <xdr:sp macro="" textlink="">
          <xdr:nvSpPr>
            <xdr:cNvPr id="9953" name="ComboBox10" hidden="1">
              <a:extLst>
                <a:ext uri="{63B3BB69-23CF-44E3-9099-C40C66FF867C}">
                  <a14:compatExt spid="_x0000_s9953"/>
                </a:ext>
                <a:ext uri="{FF2B5EF4-FFF2-40B4-BE49-F238E27FC236}">
                  <a16:creationId xmlns:a16="http://schemas.microsoft.com/office/drawing/2014/main" id="{00000000-0008-0000-0200-0000E1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35</xdr:row>
          <xdr:rowOff>139700</xdr:rowOff>
        </xdr:from>
        <xdr:to>
          <xdr:col>9</xdr:col>
          <xdr:colOff>25400</xdr:colOff>
          <xdr:row>35</xdr:row>
          <xdr:rowOff>419100</xdr:rowOff>
        </xdr:to>
        <xdr:sp macro="" textlink="">
          <xdr:nvSpPr>
            <xdr:cNvPr id="9954" name="CheckBox1" hidden="1">
              <a:extLst>
                <a:ext uri="{63B3BB69-23CF-44E3-9099-C40C66FF867C}">
                  <a14:compatExt spid="_x0000_s9954"/>
                </a:ext>
                <a:ext uri="{FF2B5EF4-FFF2-40B4-BE49-F238E27FC236}">
                  <a16:creationId xmlns:a16="http://schemas.microsoft.com/office/drawing/2014/main" id="{00000000-0008-0000-0200-0000E2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101600</xdr:colOff>
          <xdr:row>35</xdr:row>
          <xdr:rowOff>139700</xdr:rowOff>
        </xdr:from>
        <xdr:to>
          <xdr:col>10</xdr:col>
          <xdr:colOff>825500</xdr:colOff>
          <xdr:row>35</xdr:row>
          <xdr:rowOff>406400</xdr:rowOff>
        </xdr:to>
        <xdr:sp macro="" textlink="">
          <xdr:nvSpPr>
            <xdr:cNvPr id="9955" name="CheckBox2" hidden="1">
              <a:extLst>
                <a:ext uri="{63B3BB69-23CF-44E3-9099-C40C66FF867C}">
                  <a14:compatExt spid="_x0000_s9955"/>
                </a:ext>
                <a:ext uri="{FF2B5EF4-FFF2-40B4-BE49-F238E27FC236}">
                  <a16:creationId xmlns:a16="http://schemas.microsoft.com/office/drawing/2014/main" id="{00000000-0008-0000-0200-0000E3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825500</xdr:colOff>
          <xdr:row>35</xdr:row>
          <xdr:rowOff>139700</xdr:rowOff>
        </xdr:from>
        <xdr:to>
          <xdr:col>11</xdr:col>
          <xdr:colOff>927100</xdr:colOff>
          <xdr:row>35</xdr:row>
          <xdr:rowOff>419100</xdr:rowOff>
        </xdr:to>
        <xdr:sp macro="" textlink="">
          <xdr:nvSpPr>
            <xdr:cNvPr id="9956" name="CheckBox3" hidden="1">
              <a:extLst>
                <a:ext uri="{63B3BB69-23CF-44E3-9099-C40C66FF867C}">
                  <a14:compatExt spid="_x0000_s9956"/>
                </a:ext>
                <a:ext uri="{FF2B5EF4-FFF2-40B4-BE49-F238E27FC236}">
                  <a16:creationId xmlns:a16="http://schemas.microsoft.com/office/drawing/2014/main" id="{00000000-0008-0000-0200-0000E4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25400</xdr:colOff>
          <xdr:row>10</xdr:row>
          <xdr:rowOff>25400</xdr:rowOff>
        </xdr:from>
        <xdr:to>
          <xdr:col>8</xdr:col>
          <xdr:colOff>1816100</xdr:colOff>
          <xdr:row>10</xdr:row>
          <xdr:rowOff>292100</xdr:rowOff>
        </xdr:to>
        <xdr:sp macro="" textlink="">
          <xdr:nvSpPr>
            <xdr:cNvPr id="9957" name="OptionButton1" hidden="1">
              <a:extLst>
                <a:ext uri="{63B3BB69-23CF-44E3-9099-C40C66FF867C}">
                  <a14:compatExt spid="_x0000_s9957"/>
                </a:ext>
                <a:ext uri="{FF2B5EF4-FFF2-40B4-BE49-F238E27FC236}">
                  <a16:creationId xmlns:a16="http://schemas.microsoft.com/office/drawing/2014/main" id="{00000000-0008-0000-0200-0000E5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25400</xdr:colOff>
          <xdr:row>11</xdr:row>
          <xdr:rowOff>25400</xdr:rowOff>
        </xdr:from>
        <xdr:to>
          <xdr:col>8</xdr:col>
          <xdr:colOff>1778000</xdr:colOff>
          <xdr:row>12</xdr:row>
          <xdr:rowOff>0</xdr:rowOff>
        </xdr:to>
        <xdr:sp macro="" textlink="">
          <xdr:nvSpPr>
            <xdr:cNvPr id="9958" name="OptionButton2" hidden="1">
              <a:extLst>
                <a:ext uri="{63B3BB69-23CF-44E3-9099-C40C66FF867C}">
                  <a14:compatExt spid="_x0000_s9958"/>
                </a:ext>
                <a:ext uri="{FF2B5EF4-FFF2-40B4-BE49-F238E27FC236}">
                  <a16:creationId xmlns:a16="http://schemas.microsoft.com/office/drawing/2014/main" id="{00000000-0008-0000-0200-0000E6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12</xdr:row>
          <xdr:rowOff>190500</xdr:rowOff>
        </xdr:from>
        <xdr:to>
          <xdr:col>8</xdr:col>
          <xdr:colOff>635000</xdr:colOff>
          <xdr:row>12</xdr:row>
          <xdr:rowOff>406400</xdr:rowOff>
        </xdr:to>
        <xdr:sp macro="" textlink="">
          <xdr:nvSpPr>
            <xdr:cNvPr id="9961" name="OptionButton5" hidden="1">
              <a:extLst>
                <a:ext uri="{63B3BB69-23CF-44E3-9099-C40C66FF867C}">
                  <a14:compatExt spid="_x0000_s9961"/>
                </a:ext>
                <a:ext uri="{FF2B5EF4-FFF2-40B4-BE49-F238E27FC236}">
                  <a16:creationId xmlns:a16="http://schemas.microsoft.com/office/drawing/2014/main" id="{00000000-0008-0000-0200-0000E9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584200</xdr:colOff>
          <xdr:row>12</xdr:row>
          <xdr:rowOff>203200</xdr:rowOff>
        </xdr:from>
        <xdr:to>
          <xdr:col>8</xdr:col>
          <xdr:colOff>1054100</xdr:colOff>
          <xdr:row>12</xdr:row>
          <xdr:rowOff>406400</xdr:rowOff>
        </xdr:to>
        <xdr:sp macro="" textlink="">
          <xdr:nvSpPr>
            <xdr:cNvPr id="9962" name="OptionButton6" hidden="1">
              <a:extLst>
                <a:ext uri="{63B3BB69-23CF-44E3-9099-C40C66FF867C}">
                  <a14:compatExt spid="_x0000_s9962"/>
                </a:ext>
                <a:ext uri="{FF2B5EF4-FFF2-40B4-BE49-F238E27FC236}">
                  <a16:creationId xmlns:a16="http://schemas.microsoft.com/office/drawing/2014/main" id="{00000000-0008-0000-0200-0000EA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66</xdr:row>
          <xdr:rowOff>482600</xdr:rowOff>
        </xdr:from>
        <xdr:to>
          <xdr:col>13</xdr:col>
          <xdr:colOff>787400</xdr:colOff>
          <xdr:row>66</xdr:row>
          <xdr:rowOff>749300</xdr:rowOff>
        </xdr:to>
        <xdr:sp macro="" textlink="">
          <xdr:nvSpPr>
            <xdr:cNvPr id="14373" name="Privacy" hidden="1">
              <a:extLst>
                <a:ext uri="{63B3BB69-23CF-44E3-9099-C40C66FF867C}">
                  <a14:compatExt spid="_x0000_s14373"/>
                </a:ext>
                <a:ext uri="{FF2B5EF4-FFF2-40B4-BE49-F238E27FC236}">
                  <a16:creationId xmlns:a16="http://schemas.microsoft.com/office/drawing/2014/main" id="{00000000-0008-0000-0200-00002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939800</xdr:colOff>
          <xdr:row>66</xdr:row>
          <xdr:rowOff>558800</xdr:rowOff>
        </xdr:from>
        <xdr:to>
          <xdr:col>12</xdr:col>
          <xdr:colOff>177800</xdr:colOff>
          <xdr:row>67</xdr:row>
          <xdr:rowOff>25400</xdr:rowOff>
        </xdr:to>
        <xdr:sp macro="" textlink="">
          <xdr:nvSpPr>
            <xdr:cNvPr id="14374" name="Tactical" hidden="1">
              <a:extLst>
                <a:ext uri="{63B3BB69-23CF-44E3-9099-C40C66FF867C}">
                  <a14:compatExt spid="_x0000_s14374"/>
                </a:ext>
                <a:ext uri="{FF2B5EF4-FFF2-40B4-BE49-F238E27FC236}">
                  <a16:creationId xmlns:a16="http://schemas.microsoft.com/office/drawing/2014/main" id="{00000000-0008-0000-0200-00002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66</xdr:row>
          <xdr:rowOff>482600</xdr:rowOff>
        </xdr:from>
        <xdr:to>
          <xdr:col>2</xdr:col>
          <xdr:colOff>1244600</xdr:colOff>
          <xdr:row>67</xdr:row>
          <xdr:rowOff>63500</xdr:rowOff>
        </xdr:to>
        <xdr:sp macro="" textlink="">
          <xdr:nvSpPr>
            <xdr:cNvPr id="14628" name="SubmitOverlays" hidden="1">
              <a:extLst>
                <a:ext uri="{63B3BB69-23CF-44E3-9099-C40C66FF867C}">
                  <a14:compatExt spid="_x0000_s14628"/>
                </a:ext>
                <a:ext uri="{FF2B5EF4-FFF2-40B4-BE49-F238E27FC236}">
                  <a16:creationId xmlns:a16="http://schemas.microsoft.com/office/drawing/2014/main" id="{00000000-0008-0000-0200-000024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558800</xdr:colOff>
          <xdr:row>65</xdr:row>
          <xdr:rowOff>215900</xdr:rowOff>
        </xdr:from>
        <xdr:to>
          <xdr:col>3</xdr:col>
          <xdr:colOff>1282700</xdr:colOff>
          <xdr:row>65</xdr:row>
          <xdr:rowOff>622300</xdr:rowOff>
        </xdr:to>
        <xdr:sp macro="" textlink="">
          <xdr:nvSpPr>
            <xdr:cNvPr id="14629" name="INT_A" hidden="1">
              <a:extLst>
                <a:ext uri="{63B3BB69-23CF-44E3-9099-C40C66FF867C}">
                  <a14:compatExt spid="_x0000_s14629"/>
                </a:ext>
                <a:ext uri="{FF2B5EF4-FFF2-40B4-BE49-F238E27FC236}">
                  <a16:creationId xmlns:a16="http://schemas.microsoft.com/office/drawing/2014/main" id="{00000000-0008-0000-0200-000025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469900</xdr:colOff>
          <xdr:row>65</xdr:row>
          <xdr:rowOff>215900</xdr:rowOff>
        </xdr:from>
        <xdr:to>
          <xdr:col>5</xdr:col>
          <xdr:colOff>1219200</xdr:colOff>
          <xdr:row>65</xdr:row>
          <xdr:rowOff>622300</xdr:rowOff>
        </xdr:to>
        <xdr:sp macro="" textlink="">
          <xdr:nvSpPr>
            <xdr:cNvPr id="14630" name="INT_B" hidden="1">
              <a:extLst>
                <a:ext uri="{63B3BB69-23CF-44E3-9099-C40C66FF867C}">
                  <a14:compatExt spid="_x0000_s14630"/>
                </a:ext>
                <a:ext uri="{FF2B5EF4-FFF2-40B4-BE49-F238E27FC236}">
                  <a16:creationId xmlns:a16="http://schemas.microsoft.com/office/drawing/2014/main" id="{00000000-0008-0000-0200-000026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444500</xdr:colOff>
          <xdr:row>65</xdr:row>
          <xdr:rowOff>241300</xdr:rowOff>
        </xdr:from>
        <xdr:to>
          <xdr:col>7</xdr:col>
          <xdr:colOff>292100</xdr:colOff>
          <xdr:row>65</xdr:row>
          <xdr:rowOff>622300</xdr:rowOff>
        </xdr:to>
        <xdr:sp macro="" textlink="">
          <xdr:nvSpPr>
            <xdr:cNvPr id="14631" name="INT_C" hidden="1">
              <a:extLst>
                <a:ext uri="{63B3BB69-23CF-44E3-9099-C40C66FF867C}">
                  <a14:compatExt spid="_x0000_s14631"/>
                </a:ext>
                <a:ext uri="{FF2B5EF4-FFF2-40B4-BE49-F238E27FC236}">
                  <a16:creationId xmlns:a16="http://schemas.microsoft.com/office/drawing/2014/main" id="{00000000-0008-0000-0200-000027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279400</xdr:colOff>
          <xdr:row>45</xdr:row>
          <xdr:rowOff>139700</xdr:rowOff>
        </xdr:from>
        <xdr:to>
          <xdr:col>8</xdr:col>
          <xdr:colOff>1816100</xdr:colOff>
          <xdr:row>45</xdr:row>
          <xdr:rowOff>368300</xdr:rowOff>
        </xdr:to>
        <xdr:sp macro="" textlink="">
          <xdr:nvSpPr>
            <xdr:cNvPr id="14632" name="CheckBox4" hidden="1">
              <a:extLst>
                <a:ext uri="{63B3BB69-23CF-44E3-9099-C40C66FF867C}">
                  <a14:compatExt spid="_x0000_s14632"/>
                </a:ext>
                <a:ext uri="{FF2B5EF4-FFF2-40B4-BE49-F238E27FC236}">
                  <a16:creationId xmlns:a16="http://schemas.microsoft.com/office/drawing/2014/main" id="{00000000-0008-0000-0200-000028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279400</xdr:colOff>
          <xdr:row>45</xdr:row>
          <xdr:rowOff>444500</xdr:rowOff>
        </xdr:from>
        <xdr:to>
          <xdr:col>8</xdr:col>
          <xdr:colOff>1816100</xdr:colOff>
          <xdr:row>45</xdr:row>
          <xdr:rowOff>673100</xdr:rowOff>
        </xdr:to>
        <xdr:sp macro="" textlink="">
          <xdr:nvSpPr>
            <xdr:cNvPr id="14633" name="CheckBox5" hidden="1">
              <a:extLst>
                <a:ext uri="{63B3BB69-23CF-44E3-9099-C40C66FF867C}">
                  <a14:compatExt spid="_x0000_s14633"/>
                </a:ext>
                <a:ext uri="{FF2B5EF4-FFF2-40B4-BE49-F238E27FC236}">
                  <a16:creationId xmlns:a16="http://schemas.microsoft.com/office/drawing/2014/main" id="{00000000-0008-0000-0200-000029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279400</xdr:colOff>
          <xdr:row>45</xdr:row>
          <xdr:rowOff>736600</xdr:rowOff>
        </xdr:from>
        <xdr:to>
          <xdr:col>9</xdr:col>
          <xdr:colOff>139700</xdr:colOff>
          <xdr:row>45</xdr:row>
          <xdr:rowOff>977900</xdr:rowOff>
        </xdr:to>
        <xdr:sp macro="" textlink="">
          <xdr:nvSpPr>
            <xdr:cNvPr id="14634" name="CheckBox6" hidden="1">
              <a:extLst>
                <a:ext uri="{63B3BB69-23CF-44E3-9099-C40C66FF867C}">
                  <a14:compatExt spid="_x0000_s14634"/>
                </a:ext>
                <a:ext uri="{FF2B5EF4-FFF2-40B4-BE49-F238E27FC236}">
                  <a16:creationId xmlns:a16="http://schemas.microsoft.com/office/drawing/2014/main" id="{00000000-0008-0000-0200-00002A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45</xdr:row>
          <xdr:rowOff>139700</xdr:rowOff>
        </xdr:from>
        <xdr:to>
          <xdr:col>10</xdr:col>
          <xdr:colOff>685800</xdr:colOff>
          <xdr:row>45</xdr:row>
          <xdr:rowOff>368300</xdr:rowOff>
        </xdr:to>
        <xdr:sp macro="" textlink="">
          <xdr:nvSpPr>
            <xdr:cNvPr id="14635" name="CheckBox7" hidden="1">
              <a:extLst>
                <a:ext uri="{63B3BB69-23CF-44E3-9099-C40C66FF867C}">
                  <a14:compatExt spid="_x0000_s14635"/>
                </a:ext>
                <a:ext uri="{FF2B5EF4-FFF2-40B4-BE49-F238E27FC236}">
                  <a16:creationId xmlns:a16="http://schemas.microsoft.com/office/drawing/2014/main" id="{00000000-0008-0000-0200-00002B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45</xdr:row>
          <xdr:rowOff>406400</xdr:rowOff>
        </xdr:from>
        <xdr:to>
          <xdr:col>10</xdr:col>
          <xdr:colOff>685800</xdr:colOff>
          <xdr:row>45</xdr:row>
          <xdr:rowOff>647700</xdr:rowOff>
        </xdr:to>
        <xdr:sp macro="" textlink="">
          <xdr:nvSpPr>
            <xdr:cNvPr id="14636" name="CheckBox8" hidden="1">
              <a:extLst>
                <a:ext uri="{63B3BB69-23CF-44E3-9099-C40C66FF867C}">
                  <a14:compatExt spid="_x0000_s14636"/>
                </a:ext>
                <a:ext uri="{FF2B5EF4-FFF2-40B4-BE49-F238E27FC236}">
                  <a16:creationId xmlns:a16="http://schemas.microsoft.com/office/drawing/2014/main" id="{00000000-0008-0000-0200-00002C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45</xdr:row>
          <xdr:rowOff>698500</xdr:rowOff>
        </xdr:from>
        <xdr:to>
          <xdr:col>10</xdr:col>
          <xdr:colOff>685800</xdr:colOff>
          <xdr:row>45</xdr:row>
          <xdr:rowOff>939800</xdr:rowOff>
        </xdr:to>
        <xdr:sp macro="" textlink="">
          <xdr:nvSpPr>
            <xdr:cNvPr id="14637" name="CheckBox9" hidden="1">
              <a:extLst>
                <a:ext uri="{63B3BB69-23CF-44E3-9099-C40C66FF867C}">
                  <a14:compatExt spid="_x0000_s14637"/>
                </a:ext>
                <a:ext uri="{FF2B5EF4-FFF2-40B4-BE49-F238E27FC236}">
                  <a16:creationId xmlns:a16="http://schemas.microsoft.com/office/drawing/2014/main" id="{00000000-0008-0000-0200-00002D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279400</xdr:colOff>
          <xdr:row>45</xdr:row>
          <xdr:rowOff>1016000</xdr:rowOff>
        </xdr:from>
        <xdr:to>
          <xdr:col>8</xdr:col>
          <xdr:colOff>1816100</xdr:colOff>
          <xdr:row>45</xdr:row>
          <xdr:rowOff>1257300</xdr:rowOff>
        </xdr:to>
        <xdr:sp macro="" textlink="">
          <xdr:nvSpPr>
            <xdr:cNvPr id="14638" name="CheckBox10" hidden="1">
              <a:extLst>
                <a:ext uri="{63B3BB69-23CF-44E3-9099-C40C66FF867C}">
                  <a14:compatExt spid="_x0000_s14638"/>
                </a:ext>
                <a:ext uri="{FF2B5EF4-FFF2-40B4-BE49-F238E27FC236}">
                  <a16:creationId xmlns:a16="http://schemas.microsoft.com/office/drawing/2014/main" id="{00000000-0008-0000-0200-00002E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59</xdr:row>
          <xdr:rowOff>88900</xdr:rowOff>
        </xdr:from>
        <xdr:to>
          <xdr:col>4</xdr:col>
          <xdr:colOff>254000</xdr:colOff>
          <xdr:row>59</xdr:row>
          <xdr:rowOff>355600</xdr:rowOff>
        </xdr:to>
        <xdr:sp macro="" textlink="">
          <xdr:nvSpPr>
            <xdr:cNvPr id="14639" name="ComboBox11" hidden="1">
              <a:extLst>
                <a:ext uri="{63B3BB69-23CF-44E3-9099-C40C66FF867C}">
                  <a14:compatExt spid="_x0000_s14639"/>
                </a:ext>
                <a:ext uri="{FF2B5EF4-FFF2-40B4-BE49-F238E27FC236}">
                  <a16:creationId xmlns:a16="http://schemas.microsoft.com/office/drawing/2014/main" id="{00000000-0008-0000-0200-00002F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355600</xdr:colOff>
          <xdr:row>59</xdr:row>
          <xdr:rowOff>88900</xdr:rowOff>
        </xdr:from>
        <xdr:to>
          <xdr:col>7</xdr:col>
          <xdr:colOff>419100</xdr:colOff>
          <xdr:row>59</xdr:row>
          <xdr:rowOff>355600</xdr:rowOff>
        </xdr:to>
        <xdr:sp macro="" textlink="">
          <xdr:nvSpPr>
            <xdr:cNvPr id="14640" name="ComboBox12" hidden="1">
              <a:extLst>
                <a:ext uri="{63B3BB69-23CF-44E3-9099-C40C66FF867C}">
                  <a14:compatExt spid="_x0000_s14640"/>
                </a:ext>
                <a:ext uri="{FF2B5EF4-FFF2-40B4-BE49-F238E27FC236}">
                  <a16:creationId xmlns:a16="http://schemas.microsoft.com/office/drawing/2014/main" id="{00000000-0008-0000-0200-000030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101600</xdr:colOff>
          <xdr:row>59</xdr:row>
          <xdr:rowOff>88900</xdr:rowOff>
        </xdr:from>
        <xdr:to>
          <xdr:col>9</xdr:col>
          <xdr:colOff>977900</xdr:colOff>
          <xdr:row>59</xdr:row>
          <xdr:rowOff>355600</xdr:rowOff>
        </xdr:to>
        <xdr:sp macro="" textlink="">
          <xdr:nvSpPr>
            <xdr:cNvPr id="14641" name="ComboBox13" hidden="1">
              <a:extLst>
                <a:ext uri="{63B3BB69-23CF-44E3-9099-C40C66FF867C}">
                  <a14:compatExt spid="_x0000_s14641"/>
                </a:ext>
                <a:ext uri="{FF2B5EF4-FFF2-40B4-BE49-F238E27FC236}">
                  <a16:creationId xmlns:a16="http://schemas.microsoft.com/office/drawing/2014/main" id="{00000000-0008-0000-0200-000031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279400</xdr:colOff>
          <xdr:row>66</xdr:row>
          <xdr:rowOff>139700</xdr:rowOff>
        </xdr:from>
        <xdr:to>
          <xdr:col>7</xdr:col>
          <xdr:colOff>635000</xdr:colOff>
          <xdr:row>66</xdr:row>
          <xdr:rowOff>749300</xdr:rowOff>
        </xdr:to>
        <xdr:sp macro="" textlink="">
          <xdr:nvSpPr>
            <xdr:cNvPr id="14643" name="CrossDomain_Multilevel" hidden="1">
              <a:extLst>
                <a:ext uri="{63B3BB69-23CF-44E3-9099-C40C66FF867C}">
                  <a14:compatExt spid="_x0000_s14643"/>
                </a:ext>
                <a:ext uri="{FF2B5EF4-FFF2-40B4-BE49-F238E27FC236}">
                  <a16:creationId xmlns:a16="http://schemas.microsoft.com/office/drawing/2014/main" id="{00000000-0008-0000-0200-000033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165100</xdr:colOff>
          <xdr:row>66</xdr:row>
          <xdr:rowOff>203200</xdr:rowOff>
        </xdr:from>
        <xdr:to>
          <xdr:col>4</xdr:col>
          <xdr:colOff>482600</xdr:colOff>
          <xdr:row>66</xdr:row>
          <xdr:rowOff>673100</xdr:rowOff>
        </xdr:to>
        <xdr:sp macro="" textlink="">
          <xdr:nvSpPr>
            <xdr:cNvPr id="14644" name="CrossDomain_Transfer" hidden="1">
              <a:extLst>
                <a:ext uri="{63B3BB69-23CF-44E3-9099-C40C66FF867C}">
                  <a14:compatExt spid="_x0000_s14644"/>
                </a:ext>
                <a:ext uri="{FF2B5EF4-FFF2-40B4-BE49-F238E27FC236}">
                  <a16:creationId xmlns:a16="http://schemas.microsoft.com/office/drawing/2014/main" id="{00000000-0008-0000-0200-000034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66</xdr:row>
          <xdr:rowOff>215900</xdr:rowOff>
        </xdr:from>
        <xdr:to>
          <xdr:col>5</xdr:col>
          <xdr:colOff>1689100</xdr:colOff>
          <xdr:row>66</xdr:row>
          <xdr:rowOff>673100</xdr:rowOff>
        </xdr:to>
        <xdr:sp macro="" textlink="">
          <xdr:nvSpPr>
            <xdr:cNvPr id="14645" name="CrossDomain_Access" hidden="1">
              <a:extLst>
                <a:ext uri="{63B3BB69-23CF-44E3-9099-C40C66FF867C}">
                  <a14:compatExt spid="_x0000_s14645"/>
                </a:ext>
                <a:ext uri="{FF2B5EF4-FFF2-40B4-BE49-F238E27FC236}">
                  <a16:creationId xmlns:a16="http://schemas.microsoft.com/office/drawing/2014/main" id="{00000000-0008-0000-0200-000035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558800</xdr:colOff>
          <xdr:row>67</xdr:row>
          <xdr:rowOff>241300</xdr:rowOff>
        </xdr:from>
        <xdr:to>
          <xdr:col>4</xdr:col>
          <xdr:colOff>63500</xdr:colOff>
          <xdr:row>67</xdr:row>
          <xdr:rowOff>711200</xdr:rowOff>
        </xdr:to>
        <xdr:sp macro="" textlink="">
          <xdr:nvSpPr>
            <xdr:cNvPr id="14646" name="Space" hidden="1">
              <a:extLst>
                <a:ext uri="{63B3BB69-23CF-44E3-9099-C40C66FF867C}">
                  <a14:compatExt spid="_x0000_s14646"/>
                </a:ext>
                <a:ext uri="{FF2B5EF4-FFF2-40B4-BE49-F238E27FC236}">
                  <a16:creationId xmlns:a16="http://schemas.microsoft.com/office/drawing/2014/main" id="{00000000-0008-0000-0200-000036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203200</xdr:colOff>
          <xdr:row>67</xdr:row>
          <xdr:rowOff>127000</xdr:rowOff>
        </xdr:from>
        <xdr:to>
          <xdr:col>5</xdr:col>
          <xdr:colOff>1625600</xdr:colOff>
          <xdr:row>67</xdr:row>
          <xdr:rowOff>711200</xdr:rowOff>
        </xdr:to>
        <xdr:sp macro="" textlink="">
          <xdr:nvSpPr>
            <xdr:cNvPr id="14647" name="ClassifiedInfo" hidden="1">
              <a:extLst>
                <a:ext uri="{63B3BB69-23CF-44E3-9099-C40C66FF867C}">
                  <a14:compatExt spid="_x0000_s14647"/>
                </a:ext>
                <a:ext uri="{FF2B5EF4-FFF2-40B4-BE49-F238E27FC236}">
                  <a16:creationId xmlns:a16="http://schemas.microsoft.com/office/drawing/2014/main" id="{00000000-0008-0000-0200-000037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660400</xdr:colOff>
          <xdr:row>65</xdr:row>
          <xdr:rowOff>228600</xdr:rowOff>
        </xdr:from>
        <xdr:to>
          <xdr:col>11</xdr:col>
          <xdr:colOff>1155700</xdr:colOff>
          <xdr:row>65</xdr:row>
          <xdr:rowOff>520700</xdr:rowOff>
        </xdr:to>
        <xdr:sp macro="" textlink="">
          <xdr:nvSpPr>
            <xdr:cNvPr id="14648" name="PrivacyControlsBox" hidden="1">
              <a:extLst>
                <a:ext uri="{63B3BB69-23CF-44E3-9099-C40C66FF867C}">
                  <a14:compatExt spid="_x0000_s14648"/>
                </a:ext>
                <a:ext uri="{FF2B5EF4-FFF2-40B4-BE49-F238E27FC236}">
                  <a16:creationId xmlns:a16="http://schemas.microsoft.com/office/drawing/2014/main" id="{00000000-0008-0000-0200-000038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254000</xdr:colOff>
          <xdr:row>65</xdr:row>
          <xdr:rowOff>76200</xdr:rowOff>
        </xdr:from>
        <xdr:to>
          <xdr:col>9</xdr:col>
          <xdr:colOff>25400</xdr:colOff>
          <xdr:row>65</xdr:row>
          <xdr:rowOff>635000</xdr:rowOff>
        </xdr:to>
        <xdr:sp macro="" textlink="">
          <xdr:nvSpPr>
            <xdr:cNvPr id="14649" name="PIILow" hidden="1">
              <a:extLst>
                <a:ext uri="{63B3BB69-23CF-44E3-9099-C40C66FF867C}">
                  <a14:compatExt spid="_x0000_s14649"/>
                </a:ext>
                <a:ext uri="{FF2B5EF4-FFF2-40B4-BE49-F238E27FC236}">
                  <a16:creationId xmlns:a16="http://schemas.microsoft.com/office/drawing/2014/main" id="{00000000-0008-0000-0200-000039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101600</xdr:colOff>
          <xdr:row>66</xdr:row>
          <xdr:rowOff>25400</xdr:rowOff>
        </xdr:from>
        <xdr:to>
          <xdr:col>8</xdr:col>
          <xdr:colOff>1866900</xdr:colOff>
          <xdr:row>66</xdr:row>
          <xdr:rowOff>723900</xdr:rowOff>
        </xdr:to>
        <xdr:sp macro="" textlink="">
          <xdr:nvSpPr>
            <xdr:cNvPr id="14650" name="PIIModerate" hidden="1">
              <a:extLst>
                <a:ext uri="{63B3BB69-23CF-44E3-9099-C40C66FF867C}">
                  <a14:compatExt spid="_x0000_s14650"/>
                </a:ext>
                <a:ext uri="{FF2B5EF4-FFF2-40B4-BE49-F238E27FC236}">
                  <a16:creationId xmlns:a16="http://schemas.microsoft.com/office/drawing/2014/main" id="{00000000-0008-0000-0200-00003A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67</xdr:row>
          <xdr:rowOff>38100</xdr:rowOff>
        </xdr:from>
        <xdr:to>
          <xdr:col>9</xdr:col>
          <xdr:colOff>0</xdr:colOff>
          <xdr:row>67</xdr:row>
          <xdr:rowOff>787400</xdr:rowOff>
        </xdr:to>
        <xdr:sp macro="" textlink="">
          <xdr:nvSpPr>
            <xdr:cNvPr id="14651" name="PIIHigh" hidden="1">
              <a:extLst>
                <a:ext uri="{63B3BB69-23CF-44E3-9099-C40C66FF867C}">
                  <a14:compatExt spid="_x0000_s14651"/>
                </a:ext>
                <a:ext uri="{FF2B5EF4-FFF2-40B4-BE49-F238E27FC236}">
                  <a16:creationId xmlns:a16="http://schemas.microsoft.com/office/drawing/2014/main" id="{00000000-0008-0000-0200-00003B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330200</xdr:colOff>
          <xdr:row>68</xdr:row>
          <xdr:rowOff>25400</xdr:rowOff>
        </xdr:from>
        <xdr:to>
          <xdr:col>8</xdr:col>
          <xdr:colOff>1701800</xdr:colOff>
          <xdr:row>68</xdr:row>
          <xdr:rowOff>558800</xdr:rowOff>
        </xdr:to>
        <xdr:sp macro="" textlink="">
          <xdr:nvSpPr>
            <xdr:cNvPr id="14652" name="PHI" hidden="1">
              <a:extLst>
                <a:ext uri="{63B3BB69-23CF-44E3-9099-C40C66FF867C}">
                  <a14:compatExt spid="_x0000_s14652"/>
                </a:ext>
                <a:ext uri="{FF2B5EF4-FFF2-40B4-BE49-F238E27FC236}">
                  <a16:creationId xmlns:a16="http://schemas.microsoft.com/office/drawing/2014/main" id="{00000000-0008-0000-0200-00003C3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596900</xdr:colOff>
          <xdr:row>10</xdr:row>
          <xdr:rowOff>12700</xdr:rowOff>
        </xdr:from>
        <xdr:to>
          <xdr:col>15</xdr:col>
          <xdr:colOff>749300</xdr:colOff>
          <xdr:row>10</xdr:row>
          <xdr:rowOff>330200</xdr:rowOff>
        </xdr:to>
        <xdr:sp macro="" textlink="">
          <xdr:nvSpPr>
            <xdr:cNvPr id="5144" name="CommandButton1"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381000</xdr:colOff>
          <xdr:row>3</xdr:row>
          <xdr:rowOff>63500</xdr:rowOff>
        </xdr:from>
        <xdr:to>
          <xdr:col>15</xdr:col>
          <xdr:colOff>939800</xdr:colOff>
          <xdr:row>4</xdr:row>
          <xdr:rowOff>114300</xdr:rowOff>
        </xdr:to>
        <xdr:sp macro="" textlink="">
          <xdr:nvSpPr>
            <xdr:cNvPr id="5223" name="ComboBox2"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177800</xdr:colOff>
          <xdr:row>2</xdr:row>
          <xdr:rowOff>101600</xdr:rowOff>
        </xdr:from>
        <xdr:to>
          <xdr:col>10</xdr:col>
          <xdr:colOff>1739900</xdr:colOff>
          <xdr:row>3</xdr:row>
          <xdr:rowOff>254000</xdr:rowOff>
        </xdr:to>
        <xdr:sp macro="" textlink="">
          <xdr:nvSpPr>
            <xdr:cNvPr id="6147" name="ComboBox1"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4</xdr:row>
          <xdr:rowOff>38100</xdr:rowOff>
        </xdr:from>
        <xdr:to>
          <xdr:col>4</xdr:col>
          <xdr:colOff>508000</xdr:colOff>
          <xdr:row>5</xdr:row>
          <xdr:rowOff>0</xdr:rowOff>
        </xdr:to>
        <xdr:sp macro="" textlink="">
          <xdr:nvSpPr>
            <xdr:cNvPr id="6148" name="ComboBox2" hidden="1">
              <a:extLst>
                <a:ext uri="{63B3BB69-23CF-44E3-9099-C40C66FF867C}">
                  <a14:compatExt spid="_x0000_s6148"/>
                </a:ext>
                <a:ext uri="{FF2B5EF4-FFF2-40B4-BE49-F238E27FC236}">
                  <a16:creationId xmlns:a16="http://schemas.microsoft.com/office/drawing/2014/main" id="{00000000-0008-0000-07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2</xdr:row>
          <xdr:rowOff>76200</xdr:rowOff>
        </xdr:from>
        <xdr:to>
          <xdr:col>10</xdr:col>
          <xdr:colOff>1612900</xdr:colOff>
          <xdr:row>2</xdr:row>
          <xdr:rowOff>292100</xdr:rowOff>
        </xdr:to>
        <xdr:sp macro="" textlink="">
          <xdr:nvSpPr>
            <xdr:cNvPr id="23553" name="ComboBox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xdr:row>
          <xdr:rowOff>12700</xdr:rowOff>
        </xdr:from>
        <xdr:to>
          <xdr:col>8</xdr:col>
          <xdr:colOff>0</xdr:colOff>
          <xdr:row>5</xdr:row>
          <xdr:rowOff>0</xdr:rowOff>
        </xdr:to>
        <xdr:sp macro="" textlink="">
          <xdr:nvSpPr>
            <xdr:cNvPr id="23554" name="ComboBox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431800</xdr:colOff>
          <xdr:row>3</xdr:row>
          <xdr:rowOff>114300</xdr:rowOff>
        </xdr:from>
        <xdr:to>
          <xdr:col>6</xdr:col>
          <xdr:colOff>1130300</xdr:colOff>
          <xdr:row>4</xdr:row>
          <xdr:rowOff>101600</xdr:rowOff>
        </xdr:to>
        <xdr:sp macro="" textlink="">
          <xdr:nvSpPr>
            <xdr:cNvPr id="12289" name="ComboBox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279400</xdr:colOff>
          <xdr:row>7</xdr:row>
          <xdr:rowOff>76200</xdr:rowOff>
        </xdr:from>
        <xdr:to>
          <xdr:col>5</xdr:col>
          <xdr:colOff>711200</xdr:colOff>
          <xdr:row>8</xdr:row>
          <xdr:rowOff>190500</xdr:rowOff>
        </xdr:to>
        <xdr:sp macro="" textlink="">
          <xdr:nvSpPr>
            <xdr:cNvPr id="12290" name="ComboBox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177800</xdr:colOff>
          <xdr:row>7</xdr:row>
          <xdr:rowOff>63500</xdr:rowOff>
        </xdr:from>
        <xdr:to>
          <xdr:col>9</xdr:col>
          <xdr:colOff>1016000</xdr:colOff>
          <xdr:row>8</xdr:row>
          <xdr:rowOff>177800</xdr:rowOff>
        </xdr:to>
        <xdr:sp macro="" textlink="">
          <xdr:nvSpPr>
            <xdr:cNvPr id="12291" name="ComboBox3"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xdr:colOff>
          <xdr:row>1</xdr:row>
          <xdr:rowOff>76200</xdr:rowOff>
        </xdr:from>
        <xdr:to>
          <xdr:col>10</xdr:col>
          <xdr:colOff>609600</xdr:colOff>
          <xdr:row>2</xdr:row>
          <xdr:rowOff>0</xdr:rowOff>
        </xdr:to>
        <xdr:sp macro="" textlink="">
          <xdr:nvSpPr>
            <xdr:cNvPr id="27651" name="ComboBox1" hidden="1">
              <a:extLst>
                <a:ext uri="{63B3BB69-23CF-44E3-9099-C40C66FF867C}">
                  <a14:compatExt spid="_x0000_s27651"/>
                </a:ext>
                <a:ext uri="{FF2B5EF4-FFF2-40B4-BE49-F238E27FC236}">
                  <a16:creationId xmlns:a16="http://schemas.microsoft.com/office/drawing/2014/main" id="{00000000-0008-0000-1100-000003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xdr:row>
          <xdr:rowOff>12700</xdr:rowOff>
        </xdr:from>
        <xdr:to>
          <xdr:col>3</xdr:col>
          <xdr:colOff>2438400</xdr:colOff>
          <xdr:row>4</xdr:row>
          <xdr:rowOff>0</xdr:rowOff>
        </xdr:to>
        <xdr:sp macro="" textlink="">
          <xdr:nvSpPr>
            <xdr:cNvPr id="27652" name="ComboBox2" hidden="1">
              <a:extLst>
                <a:ext uri="{63B3BB69-23CF-44E3-9099-C40C66FF867C}">
                  <a14:compatExt spid="_x0000_s27652"/>
                </a:ext>
                <a:ext uri="{FF2B5EF4-FFF2-40B4-BE49-F238E27FC236}">
                  <a16:creationId xmlns:a16="http://schemas.microsoft.com/office/drawing/2014/main" id="{00000000-0008-0000-11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76200</xdr:rowOff>
        </xdr:from>
        <xdr:to>
          <xdr:col>10</xdr:col>
          <xdr:colOff>609600</xdr:colOff>
          <xdr:row>3</xdr:row>
          <xdr:rowOff>0</xdr:rowOff>
        </xdr:to>
        <xdr:sp macro="" textlink="">
          <xdr:nvSpPr>
            <xdr:cNvPr id="27653" name="ComboBox3" hidden="1">
              <a:extLst>
                <a:ext uri="{63B3BB69-23CF-44E3-9099-C40C66FF867C}">
                  <a14:compatExt spid="_x0000_s27653"/>
                </a:ext>
                <a:ext uri="{FF2B5EF4-FFF2-40B4-BE49-F238E27FC236}">
                  <a16:creationId xmlns:a16="http://schemas.microsoft.com/office/drawing/2014/main" id="{00000000-0008-0000-11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xdr:row>
          <xdr:rowOff>12700</xdr:rowOff>
        </xdr:from>
        <xdr:to>
          <xdr:col>3</xdr:col>
          <xdr:colOff>2438400</xdr:colOff>
          <xdr:row>4</xdr:row>
          <xdr:rowOff>165100</xdr:rowOff>
        </xdr:to>
        <xdr:sp macro="" textlink="">
          <xdr:nvSpPr>
            <xdr:cNvPr id="27654" name="ComboBox4" hidden="1">
              <a:extLst>
                <a:ext uri="{63B3BB69-23CF-44E3-9099-C40C66FF867C}">
                  <a14:compatExt spid="_x0000_s27654"/>
                </a:ext>
                <a:ext uri="{FF2B5EF4-FFF2-40B4-BE49-F238E27FC236}">
                  <a16:creationId xmlns:a16="http://schemas.microsoft.com/office/drawing/2014/main" id="{00000000-0008-0000-1100-000006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21</xdr:row>
          <xdr:rowOff>76200</xdr:rowOff>
        </xdr:from>
        <xdr:to>
          <xdr:col>10</xdr:col>
          <xdr:colOff>609600</xdr:colOff>
          <xdr:row>22</xdr:row>
          <xdr:rowOff>0</xdr:rowOff>
        </xdr:to>
        <xdr:sp macro="" textlink="">
          <xdr:nvSpPr>
            <xdr:cNvPr id="27655" name="ComboBox5" hidden="1">
              <a:extLst>
                <a:ext uri="{63B3BB69-23CF-44E3-9099-C40C66FF867C}">
                  <a14:compatExt spid="_x0000_s27655"/>
                </a:ext>
                <a:ext uri="{FF2B5EF4-FFF2-40B4-BE49-F238E27FC236}">
                  <a16:creationId xmlns:a16="http://schemas.microsoft.com/office/drawing/2014/main" id="{00000000-0008-0000-11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23</xdr:row>
          <xdr:rowOff>12700</xdr:rowOff>
        </xdr:from>
        <xdr:to>
          <xdr:col>3</xdr:col>
          <xdr:colOff>2438400</xdr:colOff>
          <xdr:row>24</xdr:row>
          <xdr:rowOff>0</xdr:rowOff>
        </xdr:to>
        <xdr:sp macro="" textlink="">
          <xdr:nvSpPr>
            <xdr:cNvPr id="27656" name="ComboBox6" hidden="1">
              <a:extLst>
                <a:ext uri="{63B3BB69-23CF-44E3-9099-C40C66FF867C}">
                  <a14:compatExt spid="_x0000_s27656"/>
                </a:ext>
                <a:ext uri="{FF2B5EF4-FFF2-40B4-BE49-F238E27FC236}">
                  <a16:creationId xmlns:a16="http://schemas.microsoft.com/office/drawing/2014/main" id="{00000000-0008-0000-1100-000008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25400</xdr:colOff>
          <xdr:row>41</xdr:row>
          <xdr:rowOff>63500</xdr:rowOff>
        </xdr:from>
        <xdr:to>
          <xdr:col>10</xdr:col>
          <xdr:colOff>609600</xdr:colOff>
          <xdr:row>42</xdr:row>
          <xdr:rowOff>0</xdr:rowOff>
        </xdr:to>
        <xdr:sp macro="" textlink="">
          <xdr:nvSpPr>
            <xdr:cNvPr id="27657" name="ComboBox7" hidden="1">
              <a:extLst>
                <a:ext uri="{63B3BB69-23CF-44E3-9099-C40C66FF867C}">
                  <a14:compatExt spid="_x0000_s27657"/>
                </a:ext>
                <a:ext uri="{FF2B5EF4-FFF2-40B4-BE49-F238E27FC236}">
                  <a16:creationId xmlns:a16="http://schemas.microsoft.com/office/drawing/2014/main" id="{00000000-0008-0000-1100-000009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43</xdr:row>
          <xdr:rowOff>12700</xdr:rowOff>
        </xdr:from>
        <xdr:to>
          <xdr:col>3</xdr:col>
          <xdr:colOff>2438400</xdr:colOff>
          <xdr:row>43</xdr:row>
          <xdr:rowOff>165100</xdr:rowOff>
        </xdr:to>
        <xdr:sp macro="" textlink="">
          <xdr:nvSpPr>
            <xdr:cNvPr id="27658" name="ComboBox8" hidden="1">
              <a:extLst>
                <a:ext uri="{63B3BB69-23CF-44E3-9099-C40C66FF867C}">
                  <a14:compatExt spid="_x0000_s27658"/>
                </a:ext>
                <a:ext uri="{FF2B5EF4-FFF2-40B4-BE49-F238E27FC236}">
                  <a16:creationId xmlns:a16="http://schemas.microsoft.com/office/drawing/2014/main" id="{00000000-0008-0000-11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wssvr[1]" backgroundRefresh="0" connectionId="1" xr16:uid="{00000000-0016-0000-0000-000000000000}" autoFormatId="16" applyNumberFormats="0" applyBorderFormats="0" applyFontFormats="0" applyPatternFormats="0" applyAlignmentFormats="0" applyWidthHeightFormats="0">
  <queryTableRefresh nextId="55">
    <queryTableFields count="51">
      <queryTableField id="16" name="ID" tableColumnId="1"/>
      <queryTableField id="1" name="Control Number" tableColumnId="3"/>
      <queryTableField id="8" name="Family" tableColumnId="2"/>
      <queryTableField id="10" name="Control Title" tableColumnId="4"/>
      <queryTableField id="2" name="Control Text" tableColumnId="5"/>
      <queryTableField id="19" dataBound="0" tableColumnId="19"/>
      <queryTableField id="20" dataBound="0" tableColumnId="20"/>
      <queryTableField id="12" name="Confidentiality" tableColumnId="6"/>
      <queryTableField id="22" dataBound="0" tableColumnId="22"/>
      <queryTableField id="21" dataBound="0" tableColumnId="21"/>
      <queryTableField id="13" name="Integrity" tableColumnId="7"/>
      <queryTableField id="24" dataBound="0" tableColumnId="24"/>
      <queryTableField id="23" dataBound="0" tableColumnId="23"/>
      <queryTableField id="14" name="Availability" tableColumnId="8"/>
      <queryTableField id="25" dataBound="0" tableColumnId="25"/>
      <queryTableField id="26" dataBound="0" tableColumnId="27"/>
      <queryTableField id="27" dataBound="0" tableColumnId="28"/>
      <queryTableField id="28" dataBound="0" tableColumnId="29"/>
      <queryTableField id="29" dataBound="0" tableColumnId="30"/>
      <queryTableField id="30" dataBound="0" tableColumnId="31"/>
      <queryTableField id="31" dataBound="0" tableColumnId="32"/>
      <queryTableField id="32" dataBound="0" tableColumnId="33"/>
      <queryTableField id="33" dataBound="0" tableColumnId="34"/>
      <queryTableField id="34" dataBound="0" tableColumnId="35"/>
      <queryTableField id="35" dataBound="0" tableColumnId="36"/>
      <queryTableField id="36" dataBound="0" tableColumnId="37"/>
      <queryTableField id="37" dataBound="0" tableColumnId="38"/>
      <queryTableField id="38" dataBound="0" tableColumnId="39"/>
      <queryTableField id="39" dataBound="0" tableColumnId="40"/>
      <queryTableField id="40" dataBound="0" tableColumnId="41"/>
      <queryTableField id="41" dataBound="0" tableColumnId="42"/>
      <queryTableField id="42" dataBound="0" tableColumnId="43"/>
      <queryTableField id="43" dataBound="0" tableColumnId="44"/>
      <queryTableField id="44" dataBound="0" tableColumnId="45"/>
      <queryTableField id="45" dataBound="0" tableColumnId="46"/>
      <queryTableField id="46" dataBound="0" tableColumnId="47"/>
      <queryTableField id="47" dataBound="0" tableColumnId="48"/>
      <queryTableField id="48" dataBound="0" tableColumnId="49"/>
      <queryTableField id="49" dataBound="0" tableColumnId="50"/>
      <queryTableField id="50" dataBound="0" tableColumnId="51"/>
      <queryTableField id="51" dataBound="0" tableColumnId="52"/>
      <queryTableField id="4" name="Supplemental Guidance" tableColumnId="9"/>
      <queryTableField id="5" name="8500 Mapping" tableColumnId="10"/>
      <queryTableField id="3" name="References" tableColumnId="11"/>
      <queryTableField id="9" name="Implementation Guidance" tableColumnId="12"/>
      <queryTableField id="11" name="Overlay" tableColumnId="13"/>
      <queryTableField id="7" name="Assessment Procedures" tableColumnId="14"/>
      <queryTableField id="6" name="EnhText" tableColumnId="15"/>
      <queryTableField id="15" name="Related Controls" tableColumnId="16"/>
      <queryTableField id="18" name="Item Type" tableColumnId="17"/>
      <queryTableField id="17" name="Path"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owssvr[1]" backgroundRefresh="0" connectionId="2" xr16:uid="{00000000-0016-0000-0100-000001000000}" autoFormatId="16" applyNumberFormats="0" applyBorderFormats="0" applyFontFormats="0" applyPatternFormats="0" applyAlignmentFormats="0" applyWidthHeightFormats="0">
  <queryTableRefresh nextId="56" unboundColumnsRight="1">
    <queryTableFields count="53">
      <queryTableField id="16" name="ID" tableColumnId="1"/>
      <queryTableField id="1" name="Control Number" tableColumnId="3"/>
      <queryTableField id="8" name="Family" tableColumnId="2"/>
      <queryTableField id="10" name="Control Title" tableColumnId="4"/>
      <queryTableField id="2" name="Control Text" tableColumnId="5"/>
      <queryTableField id="19" dataBound="0" tableColumnId="19"/>
      <queryTableField id="20" dataBound="0" tableColumnId="20"/>
      <queryTableField id="12" name="Confidentiality" tableColumnId="6"/>
      <queryTableField id="22" dataBound="0" tableColumnId="22"/>
      <queryTableField id="21" dataBound="0" tableColumnId="21"/>
      <queryTableField id="13" name="Integrity" tableColumnId="7"/>
      <queryTableField id="24" dataBound="0" tableColumnId="24"/>
      <queryTableField id="23" dataBound="0" tableColumnId="23"/>
      <queryTableField id="14" name="Availability" tableColumnId="8"/>
      <queryTableField id="25" dataBound="0" tableColumnId="25"/>
      <queryTableField id="26" dataBound="0" tableColumnId="27"/>
      <queryTableField id="27" dataBound="0" tableColumnId="28"/>
      <queryTableField id="28" dataBound="0" tableColumnId="29"/>
      <queryTableField id="29" dataBound="0" tableColumnId="30"/>
      <queryTableField id="30" dataBound="0" tableColumnId="31"/>
      <queryTableField id="31" dataBound="0" tableColumnId="32"/>
      <queryTableField id="32" dataBound="0" tableColumnId="33"/>
      <queryTableField id="33" dataBound="0" tableColumnId="34"/>
      <queryTableField id="34" dataBound="0" tableColumnId="35"/>
      <queryTableField id="35" dataBound="0" tableColumnId="36"/>
      <queryTableField id="36" dataBound="0" tableColumnId="37"/>
      <queryTableField id="37" dataBound="0" tableColumnId="38"/>
      <queryTableField id="38" dataBound="0" tableColumnId="39"/>
      <queryTableField id="39" dataBound="0" tableColumnId="40"/>
      <queryTableField id="40" dataBound="0" tableColumnId="41"/>
      <queryTableField id="41" dataBound="0" tableColumnId="42"/>
      <queryTableField id="42" dataBound="0" tableColumnId="43"/>
      <queryTableField id="43" dataBound="0" tableColumnId="44"/>
      <queryTableField id="44" dataBound="0" tableColumnId="45"/>
      <queryTableField id="45" dataBound="0" tableColumnId="46"/>
      <queryTableField id="46" dataBound="0" tableColumnId="47"/>
      <queryTableField id="47" dataBound="0" tableColumnId="48"/>
      <queryTableField id="48" dataBound="0" tableColumnId="49"/>
      <queryTableField id="49" dataBound="0" tableColumnId="50"/>
      <queryTableField id="50" dataBound="0" tableColumnId="51"/>
      <queryTableField id="51" dataBound="0" tableColumnId="52"/>
      <queryTableField id="4" name="Supplemental Guidance" tableColumnId="9"/>
      <queryTableField id="5" name="8500 Mapping" tableColumnId="10"/>
      <queryTableField id="3" name="References" tableColumnId="11"/>
      <queryTableField id="9" name="Implementation Guidance" tableColumnId="12"/>
      <queryTableField id="11" name="Overlay" tableColumnId="13"/>
      <queryTableField id="54" dataBound="0" tableColumnId="26"/>
      <queryTableField id="7" name="Assessment Procedures" tableColumnId="14"/>
      <queryTableField id="6" name="EnhText" tableColumnId="15"/>
      <queryTableField id="15" name="Related Controls" tableColumnId="16"/>
      <queryTableField id="18" name="Item Type" tableColumnId="17"/>
      <queryTableField id="17" name="Path" tableColumnId="18"/>
      <queryTableField id="55" dataBound="0" tableColumnId="5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owssvr_1" displayName="Table_owssvr_1" ref="A1:AY629" tableType="queryTable" totalsRowShown="0">
  <autoFilter ref="A1:AY629" xr:uid="{00000000-0009-0000-0100-000001000000}"/>
  <tableColumns count="51">
    <tableColumn id="1" xr3:uid="{00000000-0010-0000-0000-000001000000}" uniqueName="ID" name="ID" queryTableFieldId="16" dataDxfId="149"/>
    <tableColumn id="3" xr3:uid="{00000000-0010-0000-0000-000003000000}" uniqueName="Title" name="Control Number" queryTableFieldId="1" dataDxfId="148"/>
    <tableColumn id="2" xr3:uid="{00000000-0010-0000-0000-000002000000}" uniqueName="Family" name="Family" queryTableFieldId="8" dataDxfId="147"/>
    <tableColumn id="4" xr3:uid="{00000000-0010-0000-0000-000004000000}" uniqueName="Control_x005f_x0020_Title" name="Control Title" queryTableFieldId="10" dataDxfId="146"/>
    <tableColumn id="5" xr3:uid="{00000000-0010-0000-0000-000005000000}" uniqueName="Control_x005f_x0020_Text" name="Control Text" queryTableFieldId="2" dataDxfId="145"/>
    <tableColumn id="19" xr3:uid="{00000000-0010-0000-0000-000013000000}" uniqueName="19" name="Confidentiality Low" queryTableFieldId="19" dataDxfId="144"/>
    <tableColumn id="20" xr3:uid="{00000000-0010-0000-0000-000014000000}" uniqueName="20" name="Confidentiality Medium" queryTableFieldId="20" dataDxfId="143"/>
    <tableColumn id="6" xr3:uid="{00000000-0010-0000-0000-000006000000}" uniqueName="Confidentiality" name="Confidentiality High" queryTableFieldId="12" dataDxfId="142"/>
    <tableColumn id="22" xr3:uid="{00000000-0010-0000-0000-000016000000}" uniqueName="22" name="Integrity Low" queryTableFieldId="22" dataDxfId="141"/>
    <tableColumn id="21" xr3:uid="{00000000-0010-0000-0000-000015000000}" uniqueName="21" name="Integrity Medium" queryTableFieldId="21" dataDxfId="140"/>
    <tableColumn id="7" xr3:uid="{00000000-0010-0000-0000-000007000000}" uniqueName="Integrity" name="Integrity High" queryTableFieldId="13" dataDxfId="139"/>
    <tableColumn id="24" xr3:uid="{00000000-0010-0000-0000-000018000000}" uniqueName="24" name="Availability Low" queryTableFieldId="24" dataDxfId="138"/>
    <tableColumn id="23" xr3:uid="{00000000-0010-0000-0000-000017000000}" uniqueName="23" name="Availability Medium" queryTableFieldId="23" dataDxfId="137"/>
    <tableColumn id="8" xr3:uid="{00000000-0010-0000-0000-000008000000}" uniqueName="Availability" name="Availability High" queryTableFieldId="14" dataDxfId="136"/>
    <tableColumn id="25" xr3:uid="{00000000-0010-0000-0000-000019000000}" uniqueName="25" name="CLILAL 15" queryTableFieldId="25" dataDxfId="135"/>
    <tableColumn id="27" xr3:uid="{00000000-0010-0000-0000-00001B000000}" uniqueName="27" name="CLILAM 16" queryTableFieldId="26" dataDxfId="134"/>
    <tableColumn id="28" xr3:uid="{00000000-0010-0000-0000-00001C000000}" uniqueName="28" name="CLILAH 17" queryTableFieldId="27" dataDxfId="133"/>
    <tableColumn id="29" xr3:uid="{00000000-0010-0000-0000-00001D000000}" uniqueName="29" name="CLIMAL 18" queryTableFieldId="28" dataDxfId="132"/>
    <tableColumn id="30" xr3:uid="{00000000-0010-0000-0000-00001E000000}" uniqueName="30" name="CLIMAM 19" queryTableFieldId="29" dataDxfId="131"/>
    <tableColumn id="31" xr3:uid="{00000000-0010-0000-0000-00001F000000}" uniqueName="31" name="CLIMAH 20" queryTableFieldId="30" dataDxfId="130"/>
    <tableColumn id="32" xr3:uid="{00000000-0010-0000-0000-000020000000}" uniqueName="32" name="CLIHAL 21" queryTableFieldId="31" dataDxfId="129"/>
    <tableColumn id="33" xr3:uid="{00000000-0010-0000-0000-000021000000}" uniqueName="33" name="CLIHAM 22" queryTableFieldId="32" dataDxfId="128"/>
    <tableColumn id="34" xr3:uid="{00000000-0010-0000-0000-000022000000}" uniqueName="34" name="CLIHAH 23" queryTableFieldId="33" dataDxfId="127"/>
    <tableColumn id="35" xr3:uid="{00000000-0010-0000-0000-000023000000}" uniqueName="35" name="CMILAL 24" queryTableFieldId="34" dataDxfId="126"/>
    <tableColumn id="36" xr3:uid="{00000000-0010-0000-0000-000024000000}" uniqueName="36" name="CMILAM 25" queryTableFieldId="35" dataDxfId="125"/>
    <tableColumn id="37" xr3:uid="{00000000-0010-0000-0000-000025000000}" uniqueName="37" name="CMILAH 26" queryTableFieldId="36" dataDxfId="124"/>
    <tableColumn id="38" xr3:uid="{00000000-0010-0000-0000-000026000000}" uniqueName="38" name="CMIMAL 27" queryTableFieldId="37" dataDxfId="123"/>
    <tableColumn id="39" xr3:uid="{00000000-0010-0000-0000-000027000000}" uniqueName="39" name="CMIMAM 28" queryTableFieldId="38" dataDxfId="122"/>
    <tableColumn id="40" xr3:uid="{00000000-0010-0000-0000-000028000000}" uniqueName="40" name="CMIMAH 29" queryTableFieldId="39" dataDxfId="121"/>
    <tableColumn id="41" xr3:uid="{00000000-0010-0000-0000-000029000000}" uniqueName="41" name="CMIHAL 30" queryTableFieldId="40" dataDxfId="120"/>
    <tableColumn id="42" xr3:uid="{00000000-0010-0000-0000-00002A000000}" uniqueName="42" name="CMIHAM 31" queryTableFieldId="41" dataDxfId="119"/>
    <tableColumn id="43" xr3:uid="{00000000-0010-0000-0000-00002B000000}" uniqueName="43" name="CMIHAH 32" queryTableFieldId="42" dataDxfId="118"/>
    <tableColumn id="44" xr3:uid="{00000000-0010-0000-0000-00002C000000}" uniqueName="44" name="CHILAL 33" queryTableFieldId="43" dataDxfId="117"/>
    <tableColumn id="45" xr3:uid="{00000000-0010-0000-0000-00002D000000}" uniqueName="45" name="CHILAM 34" queryTableFieldId="44" dataDxfId="116"/>
    <tableColumn id="46" xr3:uid="{00000000-0010-0000-0000-00002E000000}" uniqueName="46" name="CHILAH 35" queryTableFieldId="45" dataDxfId="115"/>
    <tableColumn id="47" xr3:uid="{00000000-0010-0000-0000-00002F000000}" uniqueName="47" name="CHIMAL 36" queryTableFieldId="46" dataDxfId="114"/>
    <tableColumn id="48" xr3:uid="{00000000-0010-0000-0000-000030000000}" uniqueName="48" name="CHIMAM 37" queryTableFieldId="47" dataDxfId="113"/>
    <tableColumn id="49" xr3:uid="{00000000-0010-0000-0000-000031000000}" uniqueName="49" name="CHIMAH 38" queryTableFieldId="48" dataDxfId="112"/>
    <tableColumn id="50" xr3:uid="{00000000-0010-0000-0000-000032000000}" uniqueName="50" name="CHIHAL 39" queryTableFieldId="49" dataDxfId="111"/>
    <tableColumn id="51" xr3:uid="{00000000-0010-0000-0000-000033000000}" uniqueName="51" name="CHIHAM 40" queryTableFieldId="50" dataDxfId="110"/>
    <tableColumn id="52" xr3:uid="{00000000-0010-0000-0000-000034000000}" uniqueName="52" name="CHIHAH 41" queryTableFieldId="51" dataDxfId="109"/>
    <tableColumn id="9" xr3:uid="{00000000-0010-0000-0000-000009000000}" uniqueName="Supplemental_x005f_x0020_Guidance" name="Supplemental Guidance" queryTableFieldId="4" dataDxfId="108"/>
    <tableColumn id="10" xr3:uid="{00000000-0010-0000-0000-00000A000000}" uniqueName="_x005f_x0038_500_x005f_x0020_Mapping" name="8500 Mapping" queryTableFieldId="5"/>
    <tableColumn id="11" xr3:uid="{00000000-0010-0000-0000-00000B000000}" uniqueName="References" name="References" queryTableFieldId="3" dataDxfId="107"/>
    <tableColumn id="12" xr3:uid="{00000000-0010-0000-0000-00000C000000}" uniqueName="Implementation_x005f_x0020_Guidance" name="Implementation Guidance" queryTableFieldId="9" dataDxfId="106"/>
    <tableColumn id="13" xr3:uid="{00000000-0010-0000-0000-00000D000000}" uniqueName="Overlay" name="Overlay" queryTableFieldId="11"/>
    <tableColumn id="14" xr3:uid="{00000000-0010-0000-0000-00000E000000}" uniqueName="Assessment_x005f_x0020_Procedures" name="Assessment Procedures" queryTableFieldId="7"/>
    <tableColumn id="15" xr3:uid="{00000000-0010-0000-0000-00000F000000}" uniqueName="EnhText" name="EnhText" queryTableFieldId="6" dataDxfId="105"/>
    <tableColumn id="16" xr3:uid="{00000000-0010-0000-0000-000010000000}" uniqueName="Related_x005f_x0020_Controls" name="Related Controls" queryTableFieldId="15" dataDxfId="104"/>
    <tableColumn id="17" xr3:uid="{00000000-0010-0000-0000-000011000000}" uniqueName="FSObjType" name="Item Type" queryTableFieldId="18" dataDxfId="103"/>
    <tableColumn id="18" xr3:uid="{00000000-0010-0000-0000-000012000000}" uniqueName="FileDirRef" name="Path" queryTableFieldId="17" dataDxfId="10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owssvr_13" displayName="Table_owssvr_13" ref="A1:BA967" tableType="queryTable" totalsRowCount="1">
  <autoFilter ref="A1:BA966" xr:uid="{00000000-0009-0000-0100-000002000000}"/>
  <tableColumns count="53">
    <tableColumn id="1" xr3:uid="{00000000-0010-0000-0100-000001000000}" uniqueName="ID" name="ID" queryTableFieldId="16" dataDxfId="101" totalsRowDxfId="100" dataCellStyle="Normal 2"/>
    <tableColumn id="3" xr3:uid="{00000000-0010-0000-0100-000003000000}" uniqueName="Title" name="Control Number" queryTableFieldId="1" dataDxfId="99" totalsRowDxfId="98" dataCellStyle="Normal 2"/>
    <tableColumn id="2" xr3:uid="{00000000-0010-0000-0100-000002000000}" uniqueName="Family" name="Family" queryTableFieldId="8" dataDxfId="97" totalsRowDxfId="96" dataCellStyle="Normal 2"/>
    <tableColumn id="4" xr3:uid="{00000000-0010-0000-0100-000004000000}" uniqueName="Control_x005f_x0020_Title" name="Control Title" queryTableFieldId="10" dataDxfId="95" totalsRowDxfId="94" dataCellStyle="Normal 2"/>
    <tableColumn id="5" xr3:uid="{00000000-0010-0000-0100-000005000000}" uniqueName="Control_x005f_x0020_Text" name="Control Text" queryTableFieldId="2" dataDxfId="93" totalsRowDxfId="92" dataCellStyle="Normal 2"/>
    <tableColumn id="19" xr3:uid="{00000000-0010-0000-0100-000013000000}" uniqueName="19" name="Confidentiality Low" totalsRowFunction="custom" queryTableFieldId="19" dataDxfId="91" totalsRowDxfId="90" dataCellStyle="Normal 2">
      <totalsRowFormula>COUNTIF(F2:F966,"Y")</totalsRowFormula>
    </tableColumn>
    <tableColumn id="20" xr3:uid="{00000000-0010-0000-0100-000014000000}" uniqueName="20" name="Confidentiality Medium" totalsRowFunction="custom" queryTableFieldId="20" dataDxfId="89" totalsRowDxfId="88" dataCellStyle="Normal 2">
      <totalsRowFormula>COUNTIF(G2:G966,"Y")</totalsRowFormula>
    </tableColumn>
    <tableColumn id="6" xr3:uid="{00000000-0010-0000-0100-000006000000}" uniqueName="Confidentiality" name="Confidentiality High" totalsRowFunction="custom" queryTableFieldId="12" dataDxfId="87" totalsRowDxfId="86" dataCellStyle="Normal 2">
      <totalsRowFormula>COUNTIF(H2:H966,"Y")</totalsRowFormula>
    </tableColumn>
    <tableColumn id="22" xr3:uid="{00000000-0010-0000-0100-000016000000}" uniqueName="22" name="Integrity Low" totalsRowFunction="custom" queryTableFieldId="22" dataDxfId="85" totalsRowDxfId="84" dataCellStyle="Normal 2">
      <totalsRowFormula>COUNTIF(I2:I966,"Y")</totalsRowFormula>
    </tableColumn>
    <tableColumn id="21" xr3:uid="{00000000-0010-0000-0100-000015000000}" uniqueName="21" name="Integrity Medium" totalsRowFunction="custom" queryTableFieldId="21" dataDxfId="83" totalsRowDxfId="82" dataCellStyle="Normal 2">
      <totalsRowFormula>COUNTIF(J2:J966,"Y")</totalsRowFormula>
    </tableColumn>
    <tableColumn id="7" xr3:uid="{00000000-0010-0000-0100-000007000000}" uniqueName="Integrity" name="Integrity High" totalsRowFunction="custom" queryTableFieldId="13" dataDxfId="81" totalsRowDxfId="80" dataCellStyle="Normal 2">
      <totalsRowFormula>COUNTIF(K2:K966,"Y")</totalsRowFormula>
    </tableColumn>
    <tableColumn id="24" xr3:uid="{00000000-0010-0000-0100-000018000000}" uniqueName="24" name="Availability Low" totalsRowFunction="custom" queryTableFieldId="24" dataDxfId="79" totalsRowDxfId="78" dataCellStyle="Normal 2">
      <totalsRowFormula>COUNTIF(L2:L966,"Y")</totalsRowFormula>
    </tableColumn>
    <tableColumn id="23" xr3:uid="{00000000-0010-0000-0100-000017000000}" uniqueName="23" name="Availability Medium" totalsRowFunction="custom" queryTableFieldId="23" dataDxfId="77" totalsRowDxfId="76" dataCellStyle="Normal 2">
      <totalsRowFormula>COUNTIF(M2:M966,"Y")</totalsRowFormula>
    </tableColumn>
    <tableColumn id="8" xr3:uid="{00000000-0010-0000-0100-000008000000}" uniqueName="Availability" name="Availability High" totalsRowFunction="custom" queryTableFieldId="14" dataDxfId="75" totalsRowDxfId="74" dataCellStyle="Normal 2">
      <totalsRowFormula>COUNTIF(N2:N966,"Y")</totalsRowFormula>
    </tableColumn>
    <tableColumn id="25" xr3:uid="{00000000-0010-0000-0100-000019000000}" uniqueName="25" name="CLILAL 15" queryTableFieldId="25" dataDxfId="73" totalsRowDxfId="72" dataCellStyle="Normal 2">
      <calculatedColumnFormula>IF(OR(F2=$BF$1, I2=$BF$1, L2=$BF$1), $BF$1,"")</calculatedColumnFormula>
    </tableColumn>
    <tableColumn id="27" xr3:uid="{00000000-0010-0000-0100-00001B000000}" uniqueName="27" name="CLILAM 16" queryTableFieldId="26" dataDxfId="71" totalsRowDxfId="70" dataCellStyle="Normal 2">
      <calculatedColumnFormula>IF(OR(F2=$BF$1, I2=$BF$1, M2=$BF$1), $BF$1,"")</calculatedColumnFormula>
    </tableColumn>
    <tableColumn id="28" xr3:uid="{00000000-0010-0000-0100-00001C000000}" uniqueName="28" name="CLILAH 17" queryTableFieldId="27" dataDxfId="69" totalsRowDxfId="68" dataCellStyle="Normal 2">
      <calculatedColumnFormula>IF(OR(F2=$BF$1, I2=$BF$1, N2=$BF$1), $BF$1,"")</calculatedColumnFormula>
    </tableColumn>
    <tableColumn id="29" xr3:uid="{00000000-0010-0000-0100-00001D000000}" uniqueName="29" name="CLIMAL 18" queryTableFieldId="28" dataDxfId="67" totalsRowDxfId="66" dataCellStyle="Normal 2">
      <calculatedColumnFormula>IF(OR(F2="Y", J2="Y", L2="Y"), $BF$1, "")</calculatedColumnFormula>
    </tableColumn>
    <tableColumn id="30" xr3:uid="{00000000-0010-0000-0100-00001E000000}" uniqueName="30" name="CLIMAM 19" queryTableFieldId="29" dataDxfId="65" totalsRowDxfId="64" dataCellStyle="Normal 2">
      <calculatedColumnFormula>IF(OR(F2="Y", J2="Y", M2="Y"), $BF$1, "")</calculatedColumnFormula>
    </tableColumn>
    <tableColumn id="31" xr3:uid="{00000000-0010-0000-0100-00001F000000}" uniqueName="31" name="CLIMAH 20" queryTableFieldId="30" dataDxfId="63" totalsRowDxfId="62" dataCellStyle="Normal 2">
      <calculatedColumnFormula>IF(OR(F2="Y", J2="Y", N2="Y"), $BF$1, "")</calculatedColumnFormula>
    </tableColumn>
    <tableColumn id="32" xr3:uid="{00000000-0010-0000-0100-000020000000}" uniqueName="32" name="CLIHAL 21" queryTableFieldId="31" dataDxfId="61" totalsRowDxfId="60" dataCellStyle="Normal 2">
      <calculatedColumnFormula>IF(OR(F2="Y", K2="Y", L2="Y"), $BF$1, "")</calculatedColumnFormula>
    </tableColumn>
    <tableColumn id="33" xr3:uid="{00000000-0010-0000-0100-000021000000}" uniqueName="33" name="CLIHAM 22" queryTableFieldId="32" dataDxfId="59" totalsRowDxfId="58" dataCellStyle="Normal 2">
      <calculatedColumnFormula>IF(OR(F2="Y", K2="Y", M2="Y"), $BF$1, "")</calculatedColumnFormula>
    </tableColumn>
    <tableColumn id="34" xr3:uid="{00000000-0010-0000-0100-000022000000}" uniqueName="34" name="CLIHAH 23" queryTableFieldId="33" dataDxfId="57" totalsRowDxfId="56" dataCellStyle="Normal 2">
      <calculatedColumnFormula>IF(OR(F2="Y", K2="Y", N2="Y"), $BF$1, "")</calculatedColumnFormula>
    </tableColumn>
    <tableColumn id="35" xr3:uid="{00000000-0010-0000-0100-000023000000}" uniqueName="35" name="CMILAL 24" queryTableFieldId="34" dataDxfId="55" totalsRowDxfId="54" dataCellStyle="Normal 2">
      <calculatedColumnFormula>IF(OR(G2="Y", I2="Y", L2="Y"), $BF$1, "")</calculatedColumnFormula>
    </tableColumn>
    <tableColumn id="36" xr3:uid="{00000000-0010-0000-0100-000024000000}" uniqueName="36" name="CMILAM 25" queryTableFieldId="35" dataDxfId="53" totalsRowDxfId="52" dataCellStyle="Normal 2">
      <calculatedColumnFormula>IF(OR(G2="Y", I2="Y", M2="Y"), $BF$1, "")</calculatedColumnFormula>
    </tableColumn>
    <tableColumn id="37" xr3:uid="{00000000-0010-0000-0100-000025000000}" uniqueName="37" name="CMILAH 26" queryTableFieldId="36" dataDxfId="51" totalsRowDxfId="50" dataCellStyle="Normal 2">
      <calculatedColumnFormula>IF(OR(G2="Y", I2="Y", N2="Y"), $BF$1, "")</calculatedColumnFormula>
    </tableColumn>
    <tableColumn id="38" xr3:uid="{00000000-0010-0000-0100-000026000000}" uniqueName="38" name="CMIMAL 27" queryTableFieldId="37" dataDxfId="49" totalsRowDxfId="48" dataCellStyle="Normal 2">
      <calculatedColumnFormula>IF(OR(G2="Y", J2="Y", L2="Y"), $BF$1, "")</calculatedColumnFormula>
    </tableColumn>
    <tableColumn id="39" xr3:uid="{00000000-0010-0000-0100-000027000000}" uniqueName="39" name="CMIMAM 28" queryTableFieldId="38" dataDxfId="47" totalsRowDxfId="46" dataCellStyle="Normal 2">
      <calculatedColumnFormula>IF(OR(G2="Y", J2="Y", M2="Y"), $BF$1, "")</calculatedColumnFormula>
    </tableColumn>
    <tableColumn id="40" xr3:uid="{00000000-0010-0000-0100-000028000000}" uniqueName="40" name="CMIMAH 29" queryTableFieldId="39" dataDxfId="45" totalsRowDxfId="44" dataCellStyle="Normal 2">
      <calculatedColumnFormula>IF(OR(G2="Y", J2="Y", N2="Y"), $BF$1, "")</calculatedColumnFormula>
    </tableColumn>
    <tableColumn id="41" xr3:uid="{00000000-0010-0000-0100-000029000000}" uniqueName="41" name="CMIHAL 30" queryTableFieldId="40" dataDxfId="43" totalsRowDxfId="42" dataCellStyle="Normal 2">
      <calculatedColumnFormula>IF(OR(G2="Y", K2="Y", L2="Y"), $BF$1, "")</calculatedColumnFormula>
    </tableColumn>
    <tableColumn id="42" xr3:uid="{00000000-0010-0000-0100-00002A000000}" uniqueName="42" name="CMIHAM 31" queryTableFieldId="41" dataDxfId="41" totalsRowDxfId="40" dataCellStyle="Normal 2">
      <calculatedColumnFormula>IF(OR(G2="Y", K2="Y", M2="Y"), $BF$1, "")</calculatedColumnFormula>
    </tableColumn>
    <tableColumn id="43" xr3:uid="{00000000-0010-0000-0100-00002B000000}" uniqueName="43" name="CMIHAH 32" queryTableFieldId="42" dataDxfId="39" totalsRowDxfId="38" dataCellStyle="Normal 2">
      <calculatedColumnFormula>IF(OR(G2="Y", K2="Y", N2="Y"), $BF$1, "")</calculatedColumnFormula>
    </tableColumn>
    <tableColumn id="44" xr3:uid="{00000000-0010-0000-0100-00002C000000}" uniqueName="44" name="CHILAL 33" queryTableFieldId="43" dataDxfId="37" totalsRowDxfId="36" dataCellStyle="Normal 2">
      <calculatedColumnFormula>IF(OR(H2="Y", I2="Y", L2="Y"), $BF$1, "")</calculatedColumnFormula>
    </tableColumn>
    <tableColumn id="45" xr3:uid="{00000000-0010-0000-0100-00002D000000}" uniqueName="45" name="CHILAM 34" queryTableFieldId="44" dataDxfId="35" totalsRowDxfId="34" dataCellStyle="Normal 2">
      <calculatedColumnFormula>IF(OR(H2="Y", I2="Y", M2="Y"), $BF$1, "")</calculatedColumnFormula>
    </tableColumn>
    <tableColumn id="46" xr3:uid="{00000000-0010-0000-0100-00002E000000}" uniqueName="46" name="CHILAH 35" queryTableFieldId="45" dataDxfId="33" totalsRowDxfId="32" dataCellStyle="Normal 2">
      <calculatedColumnFormula>IF(OR(H2="Y", I2="Y", N2="Y"), $BF$1, "")</calculatedColumnFormula>
    </tableColumn>
    <tableColumn id="47" xr3:uid="{00000000-0010-0000-0100-00002F000000}" uniqueName="47" name="CHIMAL 36" queryTableFieldId="46" dataDxfId="31" totalsRowDxfId="30" dataCellStyle="Normal 2">
      <calculatedColumnFormula>IF(OR(H2="Y", J2="Y", L2="Y"), $BF$1, "")</calculatedColumnFormula>
    </tableColumn>
    <tableColumn id="48" xr3:uid="{00000000-0010-0000-0100-000030000000}" uniqueName="48" name="CHIMAM 37" queryTableFieldId="47" dataDxfId="29" totalsRowDxfId="28" dataCellStyle="Normal 2">
      <calculatedColumnFormula>IF(OR(H2="Y", J2="Y", M2="Y"), $BF$1, "")</calculatedColumnFormula>
    </tableColumn>
    <tableColumn id="49" xr3:uid="{00000000-0010-0000-0100-000031000000}" uniqueName="49" name="CHIMAH 38" queryTableFieldId="48" dataDxfId="27" totalsRowDxfId="26" dataCellStyle="Normal 2">
      <calculatedColumnFormula>IF(OR(H2="Y", J2="Y", N2="Y"), $BF$1, "")</calculatedColumnFormula>
    </tableColumn>
    <tableColumn id="50" xr3:uid="{00000000-0010-0000-0100-000032000000}" uniqueName="50" name="CHIHAL 39" queryTableFieldId="49" dataDxfId="25" totalsRowDxfId="24" dataCellStyle="Normal 2">
      <calculatedColumnFormula>IF(OR(H2="Y", K2="Y", L2="Y"), $BF$1, "")</calculatedColumnFormula>
    </tableColumn>
    <tableColumn id="51" xr3:uid="{00000000-0010-0000-0100-000033000000}" uniqueName="51" name="CHIHAM 40" queryTableFieldId="50" dataDxfId="23" totalsRowDxfId="22" dataCellStyle="Normal 2">
      <calculatedColumnFormula>IF(OR(H2="Y", K2="Y", M2="Y"), $BF$1, "")</calculatedColumnFormula>
    </tableColumn>
    <tableColumn id="52" xr3:uid="{00000000-0010-0000-0100-000034000000}" uniqueName="52" name="CHIHAH 41" queryTableFieldId="51" dataDxfId="21" totalsRowDxfId="20" dataCellStyle="Normal 2">
      <calculatedColumnFormula>IF(OR(H2="Y", K2="Y", N2="Y"), $BF$1, "")</calculatedColumnFormula>
    </tableColumn>
    <tableColumn id="9" xr3:uid="{00000000-0010-0000-0100-000009000000}" uniqueName="Supplemental_x005f_x0020_Guidance" name="Supplemental Guidance" queryTableFieldId="4" dataDxfId="19" totalsRowDxfId="18" dataCellStyle="Normal 2"/>
    <tableColumn id="10" xr3:uid="{00000000-0010-0000-0100-00000A000000}" uniqueName="_x005f_x0038_500_x005f_x0020_Mapping" name="8500 Mapping" queryTableFieldId="5" totalsRowDxfId="17" dataCellStyle="Normal 2"/>
    <tableColumn id="11" xr3:uid="{00000000-0010-0000-0100-00000B000000}" uniqueName="References" name="References" queryTableFieldId="3" dataDxfId="16" totalsRowDxfId="15" dataCellStyle="Normal 2"/>
    <tableColumn id="12" xr3:uid="{00000000-0010-0000-0100-00000C000000}" uniqueName="Implementation_x005f_x0020_Guidance" name="Implementation Guidance" queryTableFieldId="9" dataDxfId="14" totalsRowDxfId="13" dataCellStyle="Normal 2"/>
    <tableColumn id="13" xr3:uid="{00000000-0010-0000-0100-00000D000000}" uniqueName="Overlay" name="Overlay" queryTableFieldId="11" totalsRowDxfId="12" dataCellStyle="Normal 2"/>
    <tableColumn id="26" xr3:uid="{00000000-0010-0000-0100-00001A000000}" uniqueName="26" name="CCI Numbers" queryTableFieldId="54" dataDxfId="11" totalsRowDxfId="10" dataCellStyle="Normal 2"/>
    <tableColumn id="14" xr3:uid="{00000000-0010-0000-0100-00000E000000}" uniqueName="Assessment_x005f_x0020_Procedures" name="Assessment Procedures" queryTableFieldId="7" dataDxfId="9" totalsRowDxfId="8" dataCellStyle="Normal 2"/>
    <tableColumn id="15" xr3:uid="{00000000-0010-0000-0100-00000F000000}" uniqueName="EnhText" name="EnhText" queryTableFieldId="6" dataDxfId="7" totalsRowDxfId="6" dataCellStyle="Normal 2"/>
    <tableColumn id="16" xr3:uid="{00000000-0010-0000-0100-000010000000}" uniqueName="Related_x005f_x0020_Controls" name="Related Controls" queryTableFieldId="15" dataDxfId="5" totalsRowDxfId="4" dataCellStyle="Normal 2"/>
    <tableColumn id="17" xr3:uid="{00000000-0010-0000-0100-000011000000}" uniqueName="FSObjType" name="Item Type" queryTableFieldId="18" dataDxfId="3" totalsRowDxfId="2" dataCellStyle="Normal 2"/>
    <tableColumn id="18" xr3:uid="{00000000-0010-0000-0100-000012000000}" uniqueName="FileDirRef" name="Path" queryTableFieldId="17" dataDxfId="1" totalsRowDxfId="0" dataCellStyle="Normal 2"/>
    <tableColumn id="53" xr3:uid="{00000000-0010-0000-0100-000035000000}" uniqueName="53" name="Privacy" queryTableFieldId="5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Y629"/>
  <sheetViews>
    <sheetView workbookViewId="0">
      <selection activeCell="D4" sqref="D4"/>
    </sheetView>
  </sheetViews>
  <sheetFormatPr baseColWidth="10" defaultColWidth="8.83203125" defaultRowHeight="13"/>
  <cols>
    <col min="1" max="1" width="5.1640625" bestFit="1" customWidth="1"/>
    <col min="2" max="2" width="9.5" bestFit="1" customWidth="1"/>
    <col min="3" max="3" width="17.6640625" bestFit="1" customWidth="1"/>
    <col min="4" max="4" width="52.5" customWidth="1"/>
    <col min="5" max="5" width="81.1640625" bestFit="1" customWidth="1"/>
    <col min="6" max="13" width="9" style="17" bestFit="1" customWidth="1"/>
    <col min="14" max="14" width="9" style="110" bestFit="1" customWidth="1"/>
    <col min="15" max="15" width="9" bestFit="1" customWidth="1"/>
    <col min="16" max="16" width="9" customWidth="1"/>
    <col min="17" max="26" width="9" bestFit="1" customWidth="1"/>
    <col min="42" max="42" width="74.1640625" customWidth="1"/>
    <col min="44" max="45" width="20.1640625" customWidth="1"/>
    <col min="46" max="46" width="15.33203125" customWidth="1"/>
    <col min="47" max="47" width="22.83203125" customWidth="1"/>
    <col min="48" max="48" width="15.1640625" customWidth="1"/>
    <col min="49" max="49" width="12.6640625" customWidth="1"/>
    <col min="50" max="50" width="17.1640625" customWidth="1"/>
  </cols>
  <sheetData>
    <row r="1" spans="1:51" ht="91.5" customHeight="1">
      <c r="A1" t="s">
        <v>417</v>
      </c>
      <c r="B1" t="s">
        <v>406</v>
      </c>
      <c r="C1" t="s">
        <v>413</v>
      </c>
      <c r="D1" t="s">
        <v>415</v>
      </c>
      <c r="E1" t="s">
        <v>407</v>
      </c>
      <c r="F1" s="102" t="s">
        <v>2574</v>
      </c>
      <c r="G1" s="102" t="s">
        <v>2575</v>
      </c>
      <c r="H1" s="102" t="s">
        <v>2576</v>
      </c>
      <c r="I1" s="102" t="s">
        <v>2577</v>
      </c>
      <c r="J1" s="102" t="s">
        <v>2578</v>
      </c>
      <c r="K1" s="102" t="s">
        <v>2579</v>
      </c>
      <c r="L1" s="102" t="s">
        <v>2580</v>
      </c>
      <c r="M1" s="102" t="s">
        <v>2581</v>
      </c>
      <c r="N1" s="107" t="s">
        <v>2582</v>
      </c>
      <c r="O1" s="102" t="s">
        <v>2584</v>
      </c>
      <c r="P1" s="102" t="s">
        <v>2585</v>
      </c>
      <c r="Q1" s="102" t="s">
        <v>2586</v>
      </c>
      <c r="R1" s="102" t="s">
        <v>2587</v>
      </c>
      <c r="S1" s="102" t="s">
        <v>2588</v>
      </c>
      <c r="T1" s="102" t="s">
        <v>2589</v>
      </c>
      <c r="U1" s="102" t="s">
        <v>2590</v>
      </c>
      <c r="V1" s="102" t="s">
        <v>2591</v>
      </c>
      <c r="W1" s="102" t="s">
        <v>2592</v>
      </c>
      <c r="X1" s="102" t="s">
        <v>2593</v>
      </c>
      <c r="Y1" s="102" t="s">
        <v>2594</v>
      </c>
      <c r="Z1" s="102" t="s">
        <v>2595</v>
      </c>
      <c r="AA1" s="102" t="s">
        <v>2596</v>
      </c>
      <c r="AB1" s="102" t="s">
        <v>2597</v>
      </c>
      <c r="AC1" s="102" t="s">
        <v>2598</v>
      </c>
      <c r="AD1" s="102" t="s">
        <v>2599</v>
      </c>
      <c r="AE1" s="102" t="s">
        <v>2600</v>
      </c>
      <c r="AF1" s="102" t="s">
        <v>2601</v>
      </c>
      <c r="AG1" s="102" t="s">
        <v>2602</v>
      </c>
      <c r="AH1" s="102" t="s">
        <v>2603</v>
      </c>
      <c r="AI1" s="102" t="s">
        <v>2604</v>
      </c>
      <c r="AJ1" s="102" t="s">
        <v>2605</v>
      </c>
      <c r="AK1" s="102" t="s">
        <v>2606</v>
      </c>
      <c r="AL1" s="102" t="s">
        <v>2607</v>
      </c>
      <c r="AM1" s="102" t="s">
        <v>2608</v>
      </c>
      <c r="AN1" s="102" t="s">
        <v>2609</v>
      </c>
      <c r="AO1" s="102" t="s">
        <v>2610</v>
      </c>
      <c r="AP1" t="s">
        <v>409</v>
      </c>
      <c r="AQ1" t="s">
        <v>410</v>
      </c>
      <c r="AR1" t="s">
        <v>408</v>
      </c>
      <c r="AS1" t="s">
        <v>414</v>
      </c>
      <c r="AT1" t="s">
        <v>378</v>
      </c>
      <c r="AU1" t="s">
        <v>412</v>
      </c>
      <c r="AV1" t="s">
        <v>411</v>
      </c>
      <c r="AW1" t="s">
        <v>416</v>
      </c>
      <c r="AX1" t="s">
        <v>419</v>
      </c>
      <c r="AY1" t="s">
        <v>418</v>
      </c>
    </row>
    <row r="2" spans="1:51" ht="96.75" customHeight="1">
      <c r="A2" s="98">
        <v>260</v>
      </c>
      <c r="B2" s="100" t="s">
        <v>420</v>
      </c>
      <c r="C2" s="99" t="s">
        <v>2916</v>
      </c>
      <c r="D2" s="100" t="s">
        <v>425</v>
      </c>
      <c r="E2" s="101" t="s">
        <v>2272</v>
      </c>
      <c r="F2" s="103" t="s">
        <v>18</v>
      </c>
      <c r="G2" s="103" t="s">
        <v>18</v>
      </c>
      <c r="H2" s="104" t="s">
        <v>18</v>
      </c>
      <c r="I2" s="104" t="s">
        <v>18</v>
      </c>
      <c r="J2" s="104" t="s">
        <v>18</v>
      </c>
      <c r="K2" s="104" t="s">
        <v>18</v>
      </c>
      <c r="L2" s="104" t="s">
        <v>18</v>
      </c>
      <c r="M2" s="104" t="s">
        <v>18</v>
      </c>
      <c r="N2" s="108" t="s">
        <v>18</v>
      </c>
      <c r="O2" s="104" t="s">
        <v>18</v>
      </c>
      <c r="P2" s="104" t="s">
        <v>18</v>
      </c>
      <c r="Q2" s="104" t="s">
        <v>18</v>
      </c>
      <c r="R2" s="104" t="s">
        <v>18</v>
      </c>
      <c r="S2" s="104" t="s">
        <v>18</v>
      </c>
      <c r="T2" s="104" t="s">
        <v>18</v>
      </c>
      <c r="U2" s="104" t="s">
        <v>18</v>
      </c>
      <c r="V2" s="104" t="s">
        <v>18</v>
      </c>
      <c r="W2" s="104" t="s">
        <v>18</v>
      </c>
      <c r="X2" s="104" t="s">
        <v>18</v>
      </c>
      <c r="Y2" s="104" t="s">
        <v>18</v>
      </c>
      <c r="Z2" s="104" t="s">
        <v>18</v>
      </c>
      <c r="AA2" s="104" t="s">
        <v>18</v>
      </c>
      <c r="AB2" s="104" t="s">
        <v>18</v>
      </c>
      <c r="AC2" s="104" t="s">
        <v>18</v>
      </c>
      <c r="AD2" s="104" t="s">
        <v>18</v>
      </c>
      <c r="AE2" s="104" t="s">
        <v>18</v>
      </c>
      <c r="AF2" s="104" t="s">
        <v>18</v>
      </c>
      <c r="AG2" s="104" t="s">
        <v>18</v>
      </c>
      <c r="AH2" s="104" t="s">
        <v>18</v>
      </c>
      <c r="AI2" s="104" t="s">
        <v>18</v>
      </c>
      <c r="AJ2" s="104" t="s">
        <v>18</v>
      </c>
      <c r="AK2" s="104" t="s">
        <v>18</v>
      </c>
      <c r="AL2" s="104" t="s">
        <v>18</v>
      </c>
      <c r="AM2" s="104" t="s">
        <v>18</v>
      </c>
      <c r="AN2" s="104" t="s">
        <v>18</v>
      </c>
      <c r="AO2" s="104" t="s">
        <v>18</v>
      </c>
      <c r="AP2" s="101" t="s">
        <v>2273</v>
      </c>
      <c r="AQ2" t="s">
        <v>422</v>
      </c>
      <c r="AR2" s="101" t="s">
        <v>421</v>
      </c>
      <c r="AS2" s="101"/>
      <c r="AT2" t="s">
        <v>424</v>
      </c>
      <c r="AU2" t="s">
        <v>424</v>
      </c>
      <c r="AV2" s="101" t="s">
        <v>423</v>
      </c>
      <c r="AW2" s="99"/>
      <c r="AX2" s="100" t="s">
        <v>427</v>
      </c>
      <c r="AY2" s="100" t="s">
        <v>426</v>
      </c>
    </row>
    <row r="3" spans="1:51" ht="42.75" customHeight="1">
      <c r="A3" s="98">
        <v>261</v>
      </c>
      <c r="B3" s="100" t="s">
        <v>428</v>
      </c>
      <c r="C3" s="258" t="s">
        <v>2916</v>
      </c>
      <c r="D3" s="100" t="s">
        <v>430</v>
      </c>
      <c r="E3" s="101" t="s">
        <v>2274</v>
      </c>
      <c r="F3" s="103" t="s">
        <v>18</v>
      </c>
      <c r="G3" s="103" t="s">
        <v>18</v>
      </c>
      <c r="H3" s="104" t="s">
        <v>18</v>
      </c>
      <c r="I3" s="104" t="s">
        <v>18</v>
      </c>
      <c r="J3" s="104" t="s">
        <v>18</v>
      </c>
      <c r="K3" s="104" t="s">
        <v>18</v>
      </c>
      <c r="L3" s="105"/>
      <c r="M3" s="105"/>
      <c r="N3" s="109"/>
      <c r="O3" s="105" t="s">
        <v>18</v>
      </c>
      <c r="P3" s="105" t="s">
        <v>18</v>
      </c>
      <c r="Q3" s="105" t="s">
        <v>18</v>
      </c>
      <c r="R3" s="105" t="s">
        <v>18</v>
      </c>
      <c r="S3" s="105" t="s">
        <v>18</v>
      </c>
      <c r="T3" s="105" t="s">
        <v>18</v>
      </c>
      <c r="U3" s="105" t="s">
        <v>18</v>
      </c>
      <c r="V3" s="105" t="s">
        <v>18</v>
      </c>
      <c r="W3" s="105" t="s">
        <v>18</v>
      </c>
      <c r="X3" s="105" t="s">
        <v>18</v>
      </c>
      <c r="Y3" s="105" t="s">
        <v>18</v>
      </c>
      <c r="Z3" s="105" t="s">
        <v>18</v>
      </c>
      <c r="AA3" s="105" t="s">
        <v>18</v>
      </c>
      <c r="AB3" s="105" t="s">
        <v>18</v>
      </c>
      <c r="AC3" s="105" t="s">
        <v>18</v>
      </c>
      <c r="AD3" s="105" t="s">
        <v>18</v>
      </c>
      <c r="AE3" s="105" t="s">
        <v>18</v>
      </c>
      <c r="AF3" s="105" t="s">
        <v>18</v>
      </c>
      <c r="AG3" s="105" t="s">
        <v>18</v>
      </c>
      <c r="AH3" s="105" t="s">
        <v>18</v>
      </c>
      <c r="AI3" s="105" t="s">
        <v>18</v>
      </c>
      <c r="AJ3" s="105" t="s">
        <v>18</v>
      </c>
      <c r="AK3" s="105" t="s">
        <v>18</v>
      </c>
      <c r="AL3" s="105" t="s">
        <v>18</v>
      </c>
      <c r="AM3" s="105" t="s">
        <v>18</v>
      </c>
      <c r="AN3" s="105" t="s">
        <v>18</v>
      </c>
      <c r="AO3" s="105" t="s">
        <v>18</v>
      </c>
      <c r="AP3" s="101" t="s">
        <v>2275</v>
      </c>
      <c r="AQ3" t="s">
        <v>424</v>
      </c>
      <c r="AR3" s="101"/>
      <c r="AS3" s="101"/>
      <c r="AT3" t="s">
        <v>424</v>
      </c>
      <c r="AU3" t="s">
        <v>424</v>
      </c>
      <c r="AV3" s="101" t="s">
        <v>429</v>
      </c>
      <c r="AW3" s="99"/>
      <c r="AX3" s="100" t="s">
        <v>427</v>
      </c>
      <c r="AY3" s="100" t="s">
        <v>426</v>
      </c>
    </row>
    <row r="4" spans="1:51" ht="28">
      <c r="A4" s="98">
        <v>262</v>
      </c>
      <c r="B4" s="100" t="s">
        <v>431</v>
      </c>
      <c r="C4" s="99" t="s">
        <v>2916</v>
      </c>
      <c r="D4" s="100" t="s">
        <v>430</v>
      </c>
      <c r="E4" s="101" t="s">
        <v>432</v>
      </c>
      <c r="F4" s="103" t="s">
        <v>18</v>
      </c>
      <c r="G4" s="103" t="s">
        <v>18</v>
      </c>
      <c r="H4" s="104" t="s">
        <v>18</v>
      </c>
      <c r="I4" s="104" t="s">
        <v>18</v>
      </c>
      <c r="J4" s="104" t="s">
        <v>18</v>
      </c>
      <c r="K4" s="104" t="s">
        <v>18</v>
      </c>
      <c r="L4" s="105"/>
      <c r="M4" s="105"/>
      <c r="N4" s="109"/>
      <c r="O4" s="105" t="s">
        <v>18</v>
      </c>
      <c r="P4" s="105" t="s">
        <v>18</v>
      </c>
      <c r="Q4" s="105" t="s">
        <v>18</v>
      </c>
      <c r="R4" s="105" t="s">
        <v>18</v>
      </c>
      <c r="S4" s="105" t="s">
        <v>18</v>
      </c>
      <c r="T4" s="105" t="s">
        <v>18</v>
      </c>
      <c r="U4" s="105" t="s">
        <v>18</v>
      </c>
      <c r="V4" s="105" t="s">
        <v>18</v>
      </c>
      <c r="W4" s="105" t="s">
        <v>18</v>
      </c>
      <c r="X4" s="105" t="s">
        <v>18</v>
      </c>
      <c r="Y4" s="105" t="s">
        <v>18</v>
      </c>
      <c r="Z4" s="105" t="s">
        <v>18</v>
      </c>
      <c r="AA4" s="105" t="s">
        <v>18</v>
      </c>
      <c r="AB4" s="105" t="s">
        <v>18</v>
      </c>
      <c r="AC4" s="105" t="s">
        <v>18</v>
      </c>
      <c r="AD4" s="105" t="s">
        <v>18</v>
      </c>
      <c r="AE4" s="105" t="s">
        <v>18</v>
      </c>
      <c r="AF4" s="105" t="s">
        <v>18</v>
      </c>
      <c r="AG4" s="105" t="s">
        <v>18</v>
      </c>
      <c r="AH4" s="105" t="s">
        <v>18</v>
      </c>
      <c r="AI4" s="105" t="s">
        <v>18</v>
      </c>
      <c r="AJ4" s="105" t="s">
        <v>18</v>
      </c>
      <c r="AK4" s="105" t="s">
        <v>18</v>
      </c>
      <c r="AL4" s="105" t="s">
        <v>18</v>
      </c>
      <c r="AM4" s="105" t="s">
        <v>18</v>
      </c>
      <c r="AN4" s="105" t="s">
        <v>18</v>
      </c>
      <c r="AO4" s="105" t="s">
        <v>18</v>
      </c>
      <c r="AP4" s="101"/>
      <c r="AQ4" t="s">
        <v>424</v>
      </c>
      <c r="AR4" s="101"/>
      <c r="AS4" s="101"/>
      <c r="AT4" t="s">
        <v>424</v>
      </c>
      <c r="AU4" t="s">
        <v>424</v>
      </c>
      <c r="AV4" s="101"/>
      <c r="AW4" s="99"/>
      <c r="AX4" s="100" t="s">
        <v>427</v>
      </c>
      <c r="AY4" s="100" t="s">
        <v>426</v>
      </c>
    </row>
    <row r="5" spans="1:51" ht="42">
      <c r="A5" s="98">
        <v>263</v>
      </c>
      <c r="B5" s="100" t="s">
        <v>433</v>
      </c>
      <c r="C5" s="99" t="s">
        <v>2916</v>
      </c>
      <c r="D5" s="100" t="s">
        <v>430</v>
      </c>
      <c r="E5" s="101" t="s">
        <v>434</v>
      </c>
      <c r="F5" s="103" t="s">
        <v>18</v>
      </c>
      <c r="G5" s="103" t="s">
        <v>18</v>
      </c>
      <c r="H5" s="104" t="s">
        <v>18</v>
      </c>
      <c r="I5" s="104" t="s">
        <v>18</v>
      </c>
      <c r="J5" s="104" t="s">
        <v>18</v>
      </c>
      <c r="K5" s="105" t="s">
        <v>18</v>
      </c>
      <c r="L5" s="105"/>
      <c r="M5" s="105"/>
      <c r="N5" s="109"/>
      <c r="O5" s="105" t="s">
        <v>18</v>
      </c>
      <c r="P5" s="105" t="s">
        <v>18</v>
      </c>
      <c r="Q5" s="105" t="s">
        <v>18</v>
      </c>
      <c r="R5" s="105" t="s">
        <v>18</v>
      </c>
      <c r="S5" s="105" t="s">
        <v>18</v>
      </c>
      <c r="T5" s="105" t="s">
        <v>18</v>
      </c>
      <c r="U5" s="105" t="s">
        <v>18</v>
      </c>
      <c r="V5" s="105" t="s">
        <v>18</v>
      </c>
      <c r="W5" s="105" t="s">
        <v>18</v>
      </c>
      <c r="X5" s="105" t="s">
        <v>18</v>
      </c>
      <c r="Y5" s="105" t="s">
        <v>18</v>
      </c>
      <c r="Z5" s="105" t="s">
        <v>18</v>
      </c>
      <c r="AA5" s="105" t="s">
        <v>18</v>
      </c>
      <c r="AB5" s="105" t="s">
        <v>18</v>
      </c>
      <c r="AC5" s="105" t="s">
        <v>18</v>
      </c>
      <c r="AD5" s="105" t="s">
        <v>18</v>
      </c>
      <c r="AE5" s="105" t="s">
        <v>18</v>
      </c>
      <c r="AF5" s="105" t="s">
        <v>18</v>
      </c>
      <c r="AG5" s="105" t="s">
        <v>18</v>
      </c>
      <c r="AH5" s="105" t="s">
        <v>18</v>
      </c>
      <c r="AI5" s="105" t="s">
        <v>18</v>
      </c>
      <c r="AJ5" s="105" t="s">
        <v>18</v>
      </c>
      <c r="AK5" s="105" t="s">
        <v>18</v>
      </c>
      <c r="AL5" s="105" t="s">
        <v>18</v>
      </c>
      <c r="AM5" s="105" t="s">
        <v>18</v>
      </c>
      <c r="AN5" s="105" t="s">
        <v>18</v>
      </c>
      <c r="AO5" s="105" t="s">
        <v>18</v>
      </c>
      <c r="AP5" s="101"/>
      <c r="AQ5" t="s">
        <v>424</v>
      </c>
      <c r="AR5" s="101"/>
      <c r="AS5" s="101"/>
      <c r="AT5" t="s">
        <v>424</v>
      </c>
      <c r="AU5" t="s">
        <v>424</v>
      </c>
      <c r="AV5" s="101"/>
      <c r="AW5" s="99"/>
      <c r="AX5" s="100" t="s">
        <v>427</v>
      </c>
      <c r="AY5" s="100" t="s">
        <v>426</v>
      </c>
    </row>
    <row r="6" spans="1:51" ht="14">
      <c r="A6" s="98">
        <v>264</v>
      </c>
      <c r="B6" s="100" t="s">
        <v>435</v>
      </c>
      <c r="C6" s="99" t="s">
        <v>2916</v>
      </c>
      <c r="D6" s="100" t="s">
        <v>430</v>
      </c>
      <c r="E6" s="101" t="s">
        <v>436</v>
      </c>
      <c r="F6" s="103" t="s">
        <v>18</v>
      </c>
      <c r="G6" s="103" t="s">
        <v>18</v>
      </c>
      <c r="H6" s="105" t="s">
        <v>18</v>
      </c>
      <c r="I6" s="104" t="s">
        <v>18</v>
      </c>
      <c r="J6" s="104" t="s">
        <v>18</v>
      </c>
      <c r="K6" s="105" t="s">
        <v>18</v>
      </c>
      <c r="L6" s="105"/>
      <c r="M6" s="105"/>
      <c r="N6" s="109"/>
      <c r="O6" s="105" t="s">
        <v>18</v>
      </c>
      <c r="P6" s="105" t="s">
        <v>18</v>
      </c>
      <c r="Q6" s="105" t="s">
        <v>18</v>
      </c>
      <c r="R6" s="105" t="s">
        <v>18</v>
      </c>
      <c r="S6" s="105" t="s">
        <v>18</v>
      </c>
      <c r="T6" s="105" t="s">
        <v>18</v>
      </c>
      <c r="U6" s="105" t="s">
        <v>18</v>
      </c>
      <c r="V6" s="105" t="s">
        <v>18</v>
      </c>
      <c r="W6" s="105" t="s">
        <v>18</v>
      </c>
      <c r="X6" s="105" t="s">
        <v>18</v>
      </c>
      <c r="Y6" s="105" t="s">
        <v>18</v>
      </c>
      <c r="Z6" s="105" t="s">
        <v>18</v>
      </c>
      <c r="AA6" s="105" t="s">
        <v>18</v>
      </c>
      <c r="AB6" s="105" t="s">
        <v>18</v>
      </c>
      <c r="AC6" s="105" t="s">
        <v>18</v>
      </c>
      <c r="AD6" s="105" t="s">
        <v>18</v>
      </c>
      <c r="AE6" s="105" t="s">
        <v>18</v>
      </c>
      <c r="AF6" s="105" t="s">
        <v>18</v>
      </c>
      <c r="AG6" s="105" t="s">
        <v>18</v>
      </c>
      <c r="AH6" s="105" t="s">
        <v>18</v>
      </c>
      <c r="AI6" s="105" t="s">
        <v>18</v>
      </c>
      <c r="AJ6" s="105" t="s">
        <v>18</v>
      </c>
      <c r="AK6" s="105" t="s">
        <v>18</v>
      </c>
      <c r="AL6" s="105" t="s">
        <v>18</v>
      </c>
      <c r="AM6" s="105" t="s">
        <v>18</v>
      </c>
      <c r="AN6" s="105" t="s">
        <v>18</v>
      </c>
      <c r="AO6" s="105" t="s">
        <v>18</v>
      </c>
      <c r="AP6" s="101"/>
      <c r="AQ6" t="s">
        <v>424</v>
      </c>
      <c r="AR6" s="101"/>
      <c r="AS6" s="101"/>
      <c r="AT6" t="s">
        <v>424</v>
      </c>
      <c r="AU6" t="s">
        <v>424</v>
      </c>
      <c r="AV6" s="101"/>
      <c r="AW6" s="99"/>
      <c r="AX6" s="100" t="s">
        <v>427</v>
      </c>
      <c r="AY6" s="100" t="s">
        <v>426</v>
      </c>
    </row>
    <row r="7" spans="1:51" ht="28">
      <c r="A7" s="98">
        <v>265</v>
      </c>
      <c r="B7" s="100" t="s">
        <v>437</v>
      </c>
      <c r="C7" s="99" t="s">
        <v>2916</v>
      </c>
      <c r="D7" s="100" t="s">
        <v>430</v>
      </c>
      <c r="E7" s="101" t="s">
        <v>438</v>
      </c>
      <c r="F7" s="103" t="s">
        <v>18</v>
      </c>
      <c r="G7" s="103" t="s">
        <v>18</v>
      </c>
      <c r="H7" s="105" t="s">
        <v>18</v>
      </c>
      <c r="I7" s="104" t="s">
        <v>18</v>
      </c>
      <c r="J7" s="104" t="s">
        <v>18</v>
      </c>
      <c r="K7" s="105" t="s">
        <v>18</v>
      </c>
      <c r="L7" s="105"/>
      <c r="M7" s="105"/>
      <c r="N7" s="109"/>
      <c r="O7" s="105" t="s">
        <v>18</v>
      </c>
      <c r="P7" s="105" t="s">
        <v>18</v>
      </c>
      <c r="Q7" s="105" t="s">
        <v>18</v>
      </c>
      <c r="R7" s="105" t="s">
        <v>18</v>
      </c>
      <c r="S7" s="105" t="s">
        <v>18</v>
      </c>
      <c r="T7" s="105" t="s">
        <v>18</v>
      </c>
      <c r="U7" s="105" t="s">
        <v>18</v>
      </c>
      <c r="V7" s="105" t="s">
        <v>18</v>
      </c>
      <c r="W7" s="105" t="s">
        <v>18</v>
      </c>
      <c r="X7" s="105" t="s">
        <v>18</v>
      </c>
      <c r="Y7" s="105" t="s">
        <v>18</v>
      </c>
      <c r="Z7" s="105" t="s">
        <v>18</v>
      </c>
      <c r="AA7" s="105" t="s">
        <v>18</v>
      </c>
      <c r="AB7" s="105" t="s">
        <v>18</v>
      </c>
      <c r="AC7" s="105" t="s">
        <v>18</v>
      </c>
      <c r="AD7" s="105" t="s">
        <v>18</v>
      </c>
      <c r="AE7" s="105" t="s">
        <v>18</v>
      </c>
      <c r="AF7" s="105" t="s">
        <v>18</v>
      </c>
      <c r="AG7" s="105" t="s">
        <v>18</v>
      </c>
      <c r="AH7" s="105" t="s">
        <v>18</v>
      </c>
      <c r="AI7" s="105" t="s">
        <v>18</v>
      </c>
      <c r="AJ7" s="105" t="s">
        <v>18</v>
      </c>
      <c r="AK7" s="105" t="s">
        <v>18</v>
      </c>
      <c r="AL7" s="105" t="s">
        <v>18</v>
      </c>
      <c r="AM7" s="105" t="s">
        <v>18</v>
      </c>
      <c r="AN7" s="105" t="s">
        <v>18</v>
      </c>
      <c r="AO7" s="105" t="s">
        <v>18</v>
      </c>
      <c r="AP7" s="101"/>
      <c r="AQ7" t="s">
        <v>424</v>
      </c>
      <c r="AR7" s="101"/>
      <c r="AS7" s="101"/>
      <c r="AT7" t="s">
        <v>424</v>
      </c>
      <c r="AU7" t="s">
        <v>424</v>
      </c>
      <c r="AV7" s="101"/>
      <c r="AW7" s="99"/>
      <c r="AX7" s="100" t="s">
        <v>427</v>
      </c>
      <c r="AY7" s="100" t="s">
        <v>426</v>
      </c>
    </row>
    <row r="8" spans="1:51" ht="70">
      <c r="A8" s="98">
        <v>266</v>
      </c>
      <c r="B8" s="100" t="s">
        <v>439</v>
      </c>
      <c r="C8" s="99" t="s">
        <v>2916</v>
      </c>
      <c r="D8" s="100" t="s">
        <v>430</v>
      </c>
      <c r="E8" s="101" t="s">
        <v>2276</v>
      </c>
      <c r="F8" s="106"/>
      <c r="G8" s="106"/>
      <c r="H8" s="105"/>
      <c r="I8" s="105"/>
      <c r="J8" s="105"/>
      <c r="K8" s="105"/>
      <c r="L8" s="105"/>
      <c r="M8" s="105"/>
      <c r="N8" s="109"/>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1"/>
      <c r="AQ8" t="s">
        <v>424</v>
      </c>
      <c r="AR8" s="101"/>
      <c r="AS8" s="101"/>
      <c r="AT8" t="s">
        <v>424</v>
      </c>
      <c r="AU8" t="s">
        <v>424</v>
      </c>
      <c r="AV8" s="101"/>
      <c r="AW8" s="99"/>
      <c r="AX8" s="100" t="s">
        <v>427</v>
      </c>
      <c r="AY8" s="100" t="s">
        <v>426</v>
      </c>
    </row>
    <row r="9" spans="1:51" ht="28.5" customHeight="1">
      <c r="A9" s="98">
        <v>267</v>
      </c>
      <c r="B9" s="100" t="s">
        <v>440</v>
      </c>
      <c r="C9" s="99" t="s">
        <v>2916</v>
      </c>
      <c r="D9" s="100" t="s">
        <v>430</v>
      </c>
      <c r="E9" s="101" t="s">
        <v>441</v>
      </c>
      <c r="F9" s="106"/>
      <c r="G9" s="106"/>
      <c r="H9" s="105"/>
      <c r="I9" s="105"/>
      <c r="J9" s="105"/>
      <c r="K9" s="105"/>
      <c r="L9" s="105"/>
      <c r="M9" s="105"/>
      <c r="N9" s="109"/>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1" t="s">
        <v>442</v>
      </c>
      <c r="AQ9" t="s">
        <v>424</v>
      </c>
      <c r="AR9" s="101"/>
      <c r="AS9" s="101"/>
      <c r="AT9" t="s">
        <v>424</v>
      </c>
      <c r="AU9" t="s">
        <v>424</v>
      </c>
      <c r="AV9" s="101"/>
      <c r="AW9" s="99"/>
      <c r="AX9" s="100" t="s">
        <v>427</v>
      </c>
      <c r="AY9" s="100" t="s">
        <v>426</v>
      </c>
    </row>
    <row r="10" spans="1:51" ht="51.75" customHeight="1">
      <c r="A10" s="98">
        <v>268</v>
      </c>
      <c r="B10" s="100" t="s">
        <v>443</v>
      </c>
      <c r="C10" s="99" t="s">
        <v>2916</v>
      </c>
      <c r="D10" s="100" t="s">
        <v>430</v>
      </c>
      <c r="E10" s="101" t="s">
        <v>2277</v>
      </c>
      <c r="F10" s="106" t="s">
        <v>18</v>
      </c>
      <c r="G10" s="106" t="s">
        <v>18</v>
      </c>
      <c r="H10" s="105" t="s">
        <v>18</v>
      </c>
      <c r="I10" s="105" t="s">
        <v>18</v>
      </c>
      <c r="J10" s="105" t="s">
        <v>18</v>
      </c>
      <c r="K10" s="105" t="s">
        <v>18</v>
      </c>
      <c r="L10" s="105"/>
      <c r="M10" s="105"/>
      <c r="N10" s="109"/>
      <c r="O10" s="105" t="s">
        <v>18</v>
      </c>
      <c r="P10" s="105" t="s">
        <v>18</v>
      </c>
      <c r="Q10" s="105" t="s">
        <v>18</v>
      </c>
      <c r="R10" s="105" t="s">
        <v>18</v>
      </c>
      <c r="S10" s="105" t="s">
        <v>18</v>
      </c>
      <c r="T10" s="105" t="s">
        <v>18</v>
      </c>
      <c r="U10" s="105" t="s">
        <v>18</v>
      </c>
      <c r="V10" s="105" t="s">
        <v>18</v>
      </c>
      <c r="W10" s="105" t="s">
        <v>18</v>
      </c>
      <c r="X10" s="105" t="s">
        <v>18</v>
      </c>
      <c r="Y10" s="105" t="s">
        <v>18</v>
      </c>
      <c r="Z10" s="105" t="s">
        <v>18</v>
      </c>
      <c r="AA10" s="105" t="s">
        <v>18</v>
      </c>
      <c r="AB10" s="105" t="s">
        <v>18</v>
      </c>
      <c r="AC10" s="105" t="s">
        <v>18</v>
      </c>
      <c r="AD10" s="105" t="s">
        <v>18</v>
      </c>
      <c r="AE10" s="105" t="s">
        <v>18</v>
      </c>
      <c r="AF10" s="105" t="s">
        <v>18</v>
      </c>
      <c r="AG10" s="105" t="s">
        <v>18</v>
      </c>
      <c r="AH10" s="105" t="s">
        <v>18</v>
      </c>
      <c r="AI10" s="105" t="s">
        <v>18</v>
      </c>
      <c r="AJ10" s="105" t="s">
        <v>18</v>
      </c>
      <c r="AK10" s="105" t="s">
        <v>18</v>
      </c>
      <c r="AL10" s="105" t="s">
        <v>18</v>
      </c>
      <c r="AM10" s="105" t="s">
        <v>18</v>
      </c>
      <c r="AN10" s="105" t="s">
        <v>18</v>
      </c>
      <c r="AO10" s="105" t="s">
        <v>18</v>
      </c>
      <c r="AP10" s="101" t="s">
        <v>444</v>
      </c>
      <c r="AQ10" t="s">
        <v>445</v>
      </c>
      <c r="AR10" s="101"/>
      <c r="AS10" s="101"/>
      <c r="AT10" t="s">
        <v>424</v>
      </c>
      <c r="AU10" t="s">
        <v>424</v>
      </c>
      <c r="AV10" s="101"/>
      <c r="AW10" s="99"/>
      <c r="AX10" s="100" t="s">
        <v>427</v>
      </c>
      <c r="AY10" s="100" t="s">
        <v>426</v>
      </c>
    </row>
    <row r="11" spans="1:51" ht="48" customHeight="1">
      <c r="A11" s="98">
        <v>269</v>
      </c>
      <c r="B11" s="100" t="s">
        <v>446</v>
      </c>
      <c r="C11" s="99" t="s">
        <v>2916</v>
      </c>
      <c r="D11" s="100" t="s">
        <v>450</v>
      </c>
      <c r="E11" s="101" t="s">
        <v>447</v>
      </c>
      <c r="F11" s="106" t="s">
        <v>18</v>
      </c>
      <c r="G11" s="106" t="s">
        <v>18</v>
      </c>
      <c r="H11" s="105" t="s">
        <v>18</v>
      </c>
      <c r="I11" s="105" t="s">
        <v>18</v>
      </c>
      <c r="J11" s="105" t="s">
        <v>18</v>
      </c>
      <c r="K11" s="105" t="s">
        <v>18</v>
      </c>
      <c r="L11" s="105"/>
      <c r="M11" s="105"/>
      <c r="N11" s="109"/>
      <c r="O11" s="105" t="s">
        <v>18</v>
      </c>
      <c r="P11" s="105" t="s">
        <v>18</v>
      </c>
      <c r="Q11" s="105" t="s">
        <v>18</v>
      </c>
      <c r="R11" s="105" t="s">
        <v>18</v>
      </c>
      <c r="S11" s="105" t="s">
        <v>18</v>
      </c>
      <c r="T11" s="105" t="s">
        <v>18</v>
      </c>
      <c r="U11" s="105" t="s">
        <v>18</v>
      </c>
      <c r="V11" s="105" t="s">
        <v>18</v>
      </c>
      <c r="W11" s="105" t="s">
        <v>18</v>
      </c>
      <c r="X11" s="105" t="s">
        <v>18</v>
      </c>
      <c r="Y11" s="105" t="s">
        <v>18</v>
      </c>
      <c r="Z11" s="105" t="s">
        <v>18</v>
      </c>
      <c r="AA11" s="105" t="s">
        <v>18</v>
      </c>
      <c r="AB11" s="105" t="s">
        <v>18</v>
      </c>
      <c r="AC11" s="105" t="s">
        <v>18</v>
      </c>
      <c r="AD11" s="105" t="s">
        <v>18</v>
      </c>
      <c r="AE11" s="105" t="s">
        <v>18</v>
      </c>
      <c r="AF11" s="105" t="s">
        <v>18</v>
      </c>
      <c r="AG11" s="105" t="s">
        <v>18</v>
      </c>
      <c r="AH11" s="105" t="s">
        <v>18</v>
      </c>
      <c r="AI11" s="105" t="s">
        <v>18</v>
      </c>
      <c r="AJ11" s="105" t="s">
        <v>18</v>
      </c>
      <c r="AK11" s="105" t="s">
        <v>18</v>
      </c>
      <c r="AL11" s="105" t="s">
        <v>18</v>
      </c>
      <c r="AM11" s="105" t="s">
        <v>18</v>
      </c>
      <c r="AN11" s="105" t="s">
        <v>18</v>
      </c>
      <c r="AO11" s="105" t="s">
        <v>18</v>
      </c>
      <c r="AP11" s="101" t="s">
        <v>2278</v>
      </c>
      <c r="AQ11" t="s">
        <v>448</v>
      </c>
      <c r="AR11" s="101"/>
      <c r="AS11" s="101"/>
      <c r="AT11" t="s">
        <v>424</v>
      </c>
      <c r="AU11" t="s">
        <v>424</v>
      </c>
      <c r="AV11" s="101" t="s">
        <v>449</v>
      </c>
      <c r="AW11" s="99"/>
      <c r="AX11" s="100" t="s">
        <v>427</v>
      </c>
      <c r="AY11" s="100" t="s">
        <v>426</v>
      </c>
    </row>
    <row r="12" spans="1:51" ht="24" customHeight="1">
      <c r="A12" s="98">
        <v>270</v>
      </c>
      <c r="B12" s="100" t="s">
        <v>451</v>
      </c>
      <c r="C12" s="99" t="s">
        <v>2916</v>
      </c>
      <c r="D12" s="100" t="s">
        <v>450</v>
      </c>
      <c r="E12" s="101" t="s">
        <v>452</v>
      </c>
      <c r="F12" s="106"/>
      <c r="G12" s="106"/>
      <c r="H12" s="105"/>
      <c r="I12" s="105"/>
      <c r="J12" s="105"/>
      <c r="K12" s="105"/>
      <c r="L12" s="105"/>
      <c r="M12" s="105"/>
      <c r="N12" s="109"/>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1"/>
      <c r="AQ12" t="s">
        <v>424</v>
      </c>
      <c r="AR12" s="101"/>
      <c r="AS12" s="101"/>
      <c r="AT12" t="s">
        <v>424</v>
      </c>
      <c r="AU12" t="s">
        <v>424</v>
      </c>
      <c r="AV12" s="101"/>
      <c r="AW12" s="99"/>
      <c r="AX12" s="100" t="s">
        <v>427</v>
      </c>
      <c r="AY12" s="100" t="s">
        <v>426</v>
      </c>
    </row>
    <row r="13" spans="1:51" ht="45" customHeight="1">
      <c r="A13" s="98">
        <v>271</v>
      </c>
      <c r="B13" s="100" t="s">
        <v>453</v>
      </c>
      <c r="C13" s="99" t="s">
        <v>2916</v>
      </c>
      <c r="D13" s="100" t="s">
        <v>450</v>
      </c>
      <c r="E13" s="101" t="s">
        <v>454</v>
      </c>
      <c r="F13" s="106"/>
      <c r="G13" s="106"/>
      <c r="H13" s="105"/>
      <c r="I13" s="105"/>
      <c r="J13" s="105"/>
      <c r="K13" s="105"/>
      <c r="L13" s="105"/>
      <c r="M13" s="105"/>
      <c r="N13" s="109"/>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1" t="s">
        <v>455</v>
      </c>
      <c r="AQ13" t="s">
        <v>424</v>
      </c>
      <c r="AR13" s="101"/>
      <c r="AS13" s="101"/>
      <c r="AT13" t="s">
        <v>424</v>
      </c>
      <c r="AU13" t="s">
        <v>424</v>
      </c>
      <c r="AV13" s="101"/>
      <c r="AW13" s="99"/>
      <c r="AX13" s="100" t="s">
        <v>427</v>
      </c>
      <c r="AY13" s="100" t="s">
        <v>426</v>
      </c>
    </row>
    <row r="14" spans="1:51" ht="91.5" customHeight="1">
      <c r="A14" s="98">
        <v>272</v>
      </c>
      <c r="B14" s="100" t="s">
        <v>456</v>
      </c>
      <c r="C14" s="99" t="s">
        <v>2916</v>
      </c>
      <c r="D14" s="100" t="s">
        <v>450</v>
      </c>
      <c r="E14" s="101" t="s">
        <v>2279</v>
      </c>
      <c r="F14" s="106"/>
      <c r="G14" s="106"/>
      <c r="H14" s="105"/>
      <c r="I14" s="105"/>
      <c r="J14" s="105"/>
      <c r="K14" s="105"/>
      <c r="L14" s="105"/>
      <c r="M14" s="105"/>
      <c r="N14" s="109"/>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1" t="s">
        <v>457</v>
      </c>
      <c r="AQ14" t="s">
        <v>458</v>
      </c>
      <c r="AR14" s="101"/>
      <c r="AS14" s="101"/>
      <c r="AT14" t="s">
        <v>424</v>
      </c>
      <c r="AU14" t="s">
        <v>424</v>
      </c>
      <c r="AV14" s="101"/>
      <c r="AW14" s="99"/>
      <c r="AX14" s="100" t="s">
        <v>427</v>
      </c>
      <c r="AY14" s="100" t="s">
        <v>426</v>
      </c>
    </row>
    <row r="15" spans="1:51" ht="70">
      <c r="A15" s="98">
        <v>273</v>
      </c>
      <c r="B15" s="100" t="s">
        <v>459</v>
      </c>
      <c r="C15" s="99" t="s">
        <v>2916</v>
      </c>
      <c r="D15" s="100" t="s">
        <v>450</v>
      </c>
      <c r="E15" s="101" t="s">
        <v>2280</v>
      </c>
      <c r="F15" s="106" t="s">
        <v>18</v>
      </c>
      <c r="G15" s="106" t="s">
        <v>18</v>
      </c>
      <c r="H15" s="105" t="s">
        <v>18</v>
      </c>
      <c r="I15" s="105" t="s">
        <v>18</v>
      </c>
      <c r="J15" s="105" t="s">
        <v>18</v>
      </c>
      <c r="K15" s="105" t="s">
        <v>18</v>
      </c>
      <c r="L15" s="105"/>
      <c r="M15" s="105"/>
      <c r="N15" s="109"/>
      <c r="O15" s="105" t="s">
        <v>18</v>
      </c>
      <c r="P15" s="105" t="s">
        <v>18</v>
      </c>
      <c r="Q15" s="105" t="s">
        <v>18</v>
      </c>
      <c r="R15" s="105" t="s">
        <v>18</v>
      </c>
      <c r="S15" s="105" t="s">
        <v>18</v>
      </c>
      <c r="T15" s="105" t="s">
        <v>18</v>
      </c>
      <c r="U15" s="105" t="s">
        <v>18</v>
      </c>
      <c r="V15" s="105" t="s">
        <v>18</v>
      </c>
      <c r="W15" s="105" t="s">
        <v>18</v>
      </c>
      <c r="X15" s="105" t="s">
        <v>18</v>
      </c>
      <c r="Y15" s="105" t="s">
        <v>18</v>
      </c>
      <c r="Z15" s="105" t="s">
        <v>18</v>
      </c>
      <c r="AA15" s="105" t="s">
        <v>18</v>
      </c>
      <c r="AB15" s="105" t="s">
        <v>18</v>
      </c>
      <c r="AC15" s="105" t="s">
        <v>18</v>
      </c>
      <c r="AD15" s="105" t="s">
        <v>18</v>
      </c>
      <c r="AE15" s="105" t="s">
        <v>18</v>
      </c>
      <c r="AF15" s="105" t="s">
        <v>18</v>
      </c>
      <c r="AG15" s="105" t="s">
        <v>18</v>
      </c>
      <c r="AH15" s="105" t="s">
        <v>18</v>
      </c>
      <c r="AI15" s="105" t="s">
        <v>18</v>
      </c>
      <c r="AJ15" s="105" t="s">
        <v>18</v>
      </c>
      <c r="AK15" s="105" t="s">
        <v>18</v>
      </c>
      <c r="AL15" s="105" t="s">
        <v>18</v>
      </c>
      <c r="AM15" s="105" t="s">
        <v>18</v>
      </c>
      <c r="AN15" s="105" t="s">
        <v>18</v>
      </c>
      <c r="AO15" s="105" t="s">
        <v>18</v>
      </c>
      <c r="AP15" s="101"/>
      <c r="AQ15" t="s">
        <v>460</v>
      </c>
      <c r="AR15" s="101"/>
      <c r="AS15" s="101"/>
      <c r="AT15" t="s">
        <v>424</v>
      </c>
      <c r="AU15" t="s">
        <v>424</v>
      </c>
      <c r="AV15" s="101"/>
      <c r="AW15" s="99"/>
      <c r="AX15" s="100" t="s">
        <v>427</v>
      </c>
      <c r="AY15" s="100" t="s">
        <v>426</v>
      </c>
    </row>
    <row r="16" spans="1:51" ht="80.25" customHeight="1">
      <c r="A16" s="98">
        <v>274</v>
      </c>
      <c r="B16" s="100" t="s">
        <v>461</v>
      </c>
      <c r="C16" s="99" t="s">
        <v>2916</v>
      </c>
      <c r="D16" s="100" t="s">
        <v>450</v>
      </c>
      <c r="E16" s="101" t="s">
        <v>462</v>
      </c>
      <c r="F16" s="106"/>
      <c r="G16" s="106"/>
      <c r="H16" s="105"/>
      <c r="I16" s="105"/>
      <c r="J16" s="105"/>
      <c r="K16" s="105"/>
      <c r="L16" s="105"/>
      <c r="M16" s="105"/>
      <c r="N16" s="109"/>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1" t="s">
        <v>463</v>
      </c>
      <c r="AQ16" t="s">
        <v>424</v>
      </c>
      <c r="AR16" s="101"/>
      <c r="AS16" s="101"/>
      <c r="AT16" t="s">
        <v>424</v>
      </c>
      <c r="AU16" t="s">
        <v>424</v>
      </c>
      <c r="AV16" s="101"/>
      <c r="AW16" s="99"/>
      <c r="AX16" s="100" t="s">
        <v>427</v>
      </c>
      <c r="AY16" s="100" t="s">
        <v>426</v>
      </c>
    </row>
    <row r="17" spans="1:51" ht="41.25" customHeight="1">
      <c r="A17" s="98">
        <v>275</v>
      </c>
      <c r="B17" s="100" t="s">
        <v>464</v>
      </c>
      <c r="C17" s="99" t="s">
        <v>2916</v>
      </c>
      <c r="D17" s="100" t="s">
        <v>450</v>
      </c>
      <c r="E17" s="101" t="s">
        <v>465</v>
      </c>
      <c r="F17" s="106"/>
      <c r="G17" s="106"/>
      <c r="H17" s="105" t="s">
        <v>18</v>
      </c>
      <c r="I17" s="105"/>
      <c r="J17" s="105"/>
      <c r="K17" s="105"/>
      <c r="L17" s="105"/>
      <c r="M17" s="105"/>
      <c r="N17" s="109"/>
      <c r="O17" s="105"/>
      <c r="P17" s="105"/>
      <c r="Q17" s="105"/>
      <c r="R17" s="105"/>
      <c r="S17" s="105"/>
      <c r="T17" s="105"/>
      <c r="U17" s="105"/>
      <c r="V17" s="105"/>
      <c r="W17" s="105"/>
      <c r="X17" s="105"/>
      <c r="Y17" s="105"/>
      <c r="Z17" s="105"/>
      <c r="AA17" s="105"/>
      <c r="AB17" s="105"/>
      <c r="AC17" s="105"/>
      <c r="AD17" s="105"/>
      <c r="AE17" s="105"/>
      <c r="AF17" s="105"/>
      <c r="AG17" s="105" t="s">
        <v>18</v>
      </c>
      <c r="AH17" s="105" t="s">
        <v>18</v>
      </c>
      <c r="AI17" s="105" t="s">
        <v>18</v>
      </c>
      <c r="AJ17" s="105" t="s">
        <v>18</v>
      </c>
      <c r="AK17" s="105" t="s">
        <v>18</v>
      </c>
      <c r="AL17" s="105" t="s">
        <v>18</v>
      </c>
      <c r="AM17" s="105" t="s">
        <v>18</v>
      </c>
      <c r="AN17" s="105" t="s">
        <v>18</v>
      </c>
      <c r="AO17" s="105" t="s">
        <v>18</v>
      </c>
      <c r="AP17" s="101" t="s">
        <v>466</v>
      </c>
      <c r="AQ17" t="s">
        <v>467</v>
      </c>
      <c r="AR17" s="101"/>
      <c r="AS17" s="101"/>
      <c r="AT17" t="s">
        <v>424</v>
      </c>
      <c r="AU17" t="s">
        <v>424</v>
      </c>
      <c r="AV17" s="101" t="s">
        <v>468</v>
      </c>
      <c r="AW17" s="99"/>
      <c r="AX17" s="100" t="s">
        <v>427</v>
      </c>
      <c r="AY17" s="100" t="s">
        <v>426</v>
      </c>
    </row>
    <row r="18" spans="1:51" ht="67.5" customHeight="1">
      <c r="A18" s="98">
        <v>276</v>
      </c>
      <c r="B18" s="100" t="s">
        <v>469</v>
      </c>
      <c r="C18" s="99" t="s">
        <v>2916</v>
      </c>
      <c r="D18" s="100" t="s">
        <v>473</v>
      </c>
      <c r="E18" s="101" t="s">
        <v>470</v>
      </c>
      <c r="F18" s="106" t="s">
        <v>18</v>
      </c>
      <c r="G18" s="106" t="s">
        <v>18</v>
      </c>
      <c r="H18" s="105" t="s">
        <v>18</v>
      </c>
      <c r="I18" s="105" t="s">
        <v>18</v>
      </c>
      <c r="J18" s="105" t="s">
        <v>18</v>
      </c>
      <c r="K18" s="105" t="s">
        <v>18</v>
      </c>
      <c r="L18" s="105"/>
      <c r="M18" s="105"/>
      <c r="N18" s="109"/>
      <c r="O18" s="105" t="s">
        <v>18</v>
      </c>
      <c r="P18" s="105" t="s">
        <v>18</v>
      </c>
      <c r="Q18" s="105" t="s">
        <v>18</v>
      </c>
      <c r="R18" s="105" t="s">
        <v>18</v>
      </c>
      <c r="S18" s="105" t="s">
        <v>18</v>
      </c>
      <c r="T18" s="105" t="s">
        <v>18</v>
      </c>
      <c r="U18" s="105" t="s">
        <v>18</v>
      </c>
      <c r="V18" s="105" t="s">
        <v>18</v>
      </c>
      <c r="W18" s="105" t="s">
        <v>18</v>
      </c>
      <c r="X18" s="105" t="s">
        <v>18</v>
      </c>
      <c r="Y18" s="105" t="s">
        <v>18</v>
      </c>
      <c r="Z18" s="105" t="s">
        <v>18</v>
      </c>
      <c r="AA18" s="105" t="s">
        <v>18</v>
      </c>
      <c r="AB18" s="105" t="s">
        <v>18</v>
      </c>
      <c r="AC18" s="105" t="s">
        <v>18</v>
      </c>
      <c r="AD18" s="105" t="s">
        <v>18</v>
      </c>
      <c r="AE18" s="105" t="s">
        <v>18</v>
      </c>
      <c r="AF18" s="105" t="s">
        <v>18</v>
      </c>
      <c r="AG18" s="105" t="s">
        <v>18</v>
      </c>
      <c r="AH18" s="105" t="s">
        <v>18</v>
      </c>
      <c r="AI18" s="105" t="s">
        <v>18</v>
      </c>
      <c r="AJ18" s="105" t="s">
        <v>18</v>
      </c>
      <c r="AK18" s="105" t="s">
        <v>18</v>
      </c>
      <c r="AL18" s="105" t="s">
        <v>18</v>
      </c>
      <c r="AM18" s="105" t="s">
        <v>18</v>
      </c>
      <c r="AN18" s="105" t="s">
        <v>18</v>
      </c>
      <c r="AO18" s="105" t="s">
        <v>18</v>
      </c>
      <c r="AP18" s="101" t="s">
        <v>2281</v>
      </c>
      <c r="AQ18" t="s">
        <v>471</v>
      </c>
      <c r="AR18" s="101"/>
      <c r="AS18" s="101"/>
      <c r="AT18" t="s">
        <v>424</v>
      </c>
      <c r="AU18" t="s">
        <v>424</v>
      </c>
      <c r="AV18" s="101" t="s">
        <v>472</v>
      </c>
      <c r="AW18" s="99"/>
      <c r="AX18" s="100" t="s">
        <v>427</v>
      </c>
      <c r="AY18" s="100" t="s">
        <v>426</v>
      </c>
    </row>
    <row r="19" spans="1:51" ht="53.25" customHeight="1">
      <c r="A19" s="98">
        <v>277</v>
      </c>
      <c r="B19" s="100" t="s">
        <v>474</v>
      </c>
      <c r="C19" s="99" t="s">
        <v>2916</v>
      </c>
      <c r="D19" s="100" t="s">
        <v>473</v>
      </c>
      <c r="E19" s="101" t="s">
        <v>475</v>
      </c>
      <c r="F19" s="106"/>
      <c r="G19" s="106"/>
      <c r="H19" s="105"/>
      <c r="I19" s="105"/>
      <c r="J19" s="105"/>
      <c r="K19" s="105"/>
      <c r="L19" s="105"/>
      <c r="M19" s="105"/>
      <c r="N19" s="109"/>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105"/>
      <c r="AM19" s="105"/>
      <c r="AN19" s="105"/>
      <c r="AO19" s="105"/>
      <c r="AP19" s="101" t="s">
        <v>476</v>
      </c>
      <c r="AQ19" t="s">
        <v>424</v>
      </c>
      <c r="AR19" s="101"/>
      <c r="AS19" s="101"/>
      <c r="AT19" t="s">
        <v>424</v>
      </c>
      <c r="AU19" t="s">
        <v>424</v>
      </c>
      <c r="AV19" s="101"/>
      <c r="AW19" s="99"/>
      <c r="AX19" s="100" t="s">
        <v>427</v>
      </c>
      <c r="AY19" s="100" t="s">
        <v>426</v>
      </c>
    </row>
    <row r="20" spans="1:51" ht="28">
      <c r="A20" s="98">
        <v>278</v>
      </c>
      <c r="B20" s="100" t="s">
        <v>477</v>
      </c>
      <c r="C20" s="99" t="s">
        <v>2916</v>
      </c>
      <c r="D20" s="100" t="s">
        <v>473</v>
      </c>
      <c r="E20" s="101" t="s">
        <v>478</v>
      </c>
      <c r="F20" s="106"/>
      <c r="G20" s="106"/>
      <c r="H20" s="105"/>
      <c r="I20" s="105"/>
      <c r="J20" s="105"/>
      <c r="K20" s="105"/>
      <c r="L20" s="105"/>
      <c r="M20" s="105"/>
      <c r="N20" s="109"/>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1"/>
      <c r="AQ20" t="s">
        <v>424</v>
      </c>
      <c r="AR20" s="101"/>
      <c r="AS20" s="101"/>
      <c r="AT20" t="s">
        <v>424</v>
      </c>
      <c r="AU20" t="s">
        <v>424</v>
      </c>
      <c r="AV20" s="101"/>
      <c r="AW20" s="99"/>
      <c r="AX20" s="100" t="s">
        <v>427</v>
      </c>
      <c r="AY20" s="100" t="s">
        <v>426</v>
      </c>
    </row>
    <row r="21" spans="1:51" ht="27.75" customHeight="1">
      <c r="A21" s="98">
        <v>279</v>
      </c>
      <c r="B21" s="100" t="s">
        <v>479</v>
      </c>
      <c r="C21" s="99" t="s">
        <v>2916</v>
      </c>
      <c r="D21" s="100" t="s">
        <v>473</v>
      </c>
      <c r="E21" s="101" t="s">
        <v>480</v>
      </c>
      <c r="F21" s="106"/>
      <c r="G21" s="106"/>
      <c r="H21" s="105"/>
      <c r="I21" s="105"/>
      <c r="J21" s="105"/>
      <c r="K21" s="105"/>
      <c r="L21" s="105"/>
      <c r="M21" s="105"/>
      <c r="N21" s="109"/>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1" t="s">
        <v>481</v>
      </c>
      <c r="AQ21" t="s">
        <v>424</v>
      </c>
      <c r="AR21" s="101"/>
      <c r="AS21" s="101"/>
      <c r="AT21" t="s">
        <v>424</v>
      </c>
      <c r="AU21" t="s">
        <v>424</v>
      </c>
      <c r="AV21" s="101"/>
      <c r="AW21" s="99"/>
      <c r="AX21" s="100" t="s">
        <v>427</v>
      </c>
      <c r="AY21" s="100" t="s">
        <v>426</v>
      </c>
    </row>
    <row r="22" spans="1:51" ht="34.5" customHeight="1">
      <c r="A22" s="98">
        <v>280</v>
      </c>
      <c r="B22" s="100" t="s">
        <v>482</v>
      </c>
      <c r="C22" s="99" t="s">
        <v>2916</v>
      </c>
      <c r="D22" s="100" t="s">
        <v>473</v>
      </c>
      <c r="E22" s="101" t="s">
        <v>483</v>
      </c>
      <c r="F22" s="106"/>
      <c r="G22" s="106"/>
      <c r="H22" s="105"/>
      <c r="I22" s="105"/>
      <c r="J22" s="105"/>
      <c r="K22" s="105"/>
      <c r="L22" s="105"/>
      <c r="M22" s="105"/>
      <c r="N22" s="109"/>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1" t="s">
        <v>484</v>
      </c>
      <c r="AQ22" t="s">
        <v>424</v>
      </c>
      <c r="AR22" s="101"/>
      <c r="AS22" s="101"/>
      <c r="AT22" t="s">
        <v>424</v>
      </c>
      <c r="AU22" t="s">
        <v>424</v>
      </c>
      <c r="AV22" s="101"/>
      <c r="AW22" s="99"/>
      <c r="AX22" s="100" t="s">
        <v>427</v>
      </c>
      <c r="AY22" s="100" t="s">
        <v>426</v>
      </c>
    </row>
    <row r="23" spans="1:51" ht="45" customHeight="1">
      <c r="A23" s="98">
        <v>281</v>
      </c>
      <c r="B23" s="100" t="s">
        <v>485</v>
      </c>
      <c r="C23" s="99" t="s">
        <v>2916</v>
      </c>
      <c r="D23" s="100" t="s">
        <v>473</v>
      </c>
      <c r="E23" s="101" t="s">
        <v>486</v>
      </c>
      <c r="F23" s="106"/>
      <c r="G23" s="106"/>
      <c r="H23" s="105"/>
      <c r="I23" s="105"/>
      <c r="J23" s="105"/>
      <c r="K23" s="105"/>
      <c r="L23" s="105"/>
      <c r="M23" s="105"/>
      <c r="N23" s="109"/>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1" t="s">
        <v>487</v>
      </c>
      <c r="AQ23" t="s">
        <v>424</v>
      </c>
      <c r="AR23" s="101"/>
      <c r="AS23" s="101"/>
      <c r="AT23" t="s">
        <v>424</v>
      </c>
      <c r="AU23" t="s">
        <v>424</v>
      </c>
      <c r="AV23" s="101"/>
      <c r="AW23" s="99"/>
      <c r="AX23" s="100" t="s">
        <v>427</v>
      </c>
      <c r="AY23" s="100" t="s">
        <v>426</v>
      </c>
    </row>
    <row r="24" spans="1:51" ht="30" customHeight="1">
      <c r="A24" s="98">
        <v>282</v>
      </c>
      <c r="B24" s="100" t="s">
        <v>488</v>
      </c>
      <c r="C24" s="99" t="s">
        <v>2916</v>
      </c>
      <c r="D24" s="100" t="s">
        <v>473</v>
      </c>
      <c r="E24" s="101" t="s">
        <v>489</v>
      </c>
      <c r="F24" s="106"/>
      <c r="G24" s="106"/>
      <c r="H24" s="105"/>
      <c r="I24" s="105"/>
      <c r="J24" s="105"/>
      <c r="K24" s="105"/>
      <c r="L24" s="105"/>
      <c r="M24" s="105"/>
      <c r="N24" s="109"/>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1" t="s">
        <v>2282</v>
      </c>
      <c r="AQ24" t="s">
        <v>460</v>
      </c>
      <c r="AR24" s="101"/>
      <c r="AS24" s="101"/>
      <c r="AT24" t="s">
        <v>424</v>
      </c>
      <c r="AU24" t="s">
        <v>424</v>
      </c>
      <c r="AV24" s="101"/>
      <c r="AW24" s="99"/>
      <c r="AX24" s="100" t="s">
        <v>427</v>
      </c>
      <c r="AY24" s="100" t="s">
        <v>426</v>
      </c>
    </row>
    <row r="25" spans="1:51" ht="45.75" customHeight="1">
      <c r="A25" s="98">
        <v>283</v>
      </c>
      <c r="B25" s="100" t="s">
        <v>490</v>
      </c>
      <c r="C25" s="99" t="s">
        <v>2916</v>
      </c>
      <c r="D25" s="100" t="s">
        <v>473</v>
      </c>
      <c r="E25" s="101" t="s">
        <v>491</v>
      </c>
      <c r="F25" s="106"/>
      <c r="G25" s="106"/>
      <c r="H25" s="105"/>
      <c r="I25" s="105"/>
      <c r="J25" s="105"/>
      <c r="K25" s="105"/>
      <c r="L25" s="105"/>
      <c r="M25" s="105"/>
      <c r="N25" s="109"/>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105"/>
      <c r="AM25" s="105"/>
      <c r="AN25" s="105"/>
      <c r="AO25" s="105"/>
      <c r="AP25" s="101" t="s">
        <v>492</v>
      </c>
      <c r="AQ25" t="s">
        <v>424</v>
      </c>
      <c r="AR25" s="101"/>
      <c r="AS25" s="101"/>
      <c r="AT25" t="s">
        <v>424</v>
      </c>
      <c r="AU25" t="s">
        <v>424</v>
      </c>
      <c r="AV25" s="101"/>
      <c r="AW25" s="99"/>
      <c r="AX25" s="100" t="s">
        <v>427</v>
      </c>
      <c r="AY25" s="100" t="s">
        <v>426</v>
      </c>
    </row>
    <row r="26" spans="1:51" ht="47.25" customHeight="1">
      <c r="A26" s="98">
        <v>284</v>
      </c>
      <c r="B26" s="100" t="s">
        <v>493</v>
      </c>
      <c r="C26" s="99" t="s">
        <v>2916</v>
      </c>
      <c r="D26" s="100" t="s">
        <v>473</v>
      </c>
      <c r="E26" s="101" t="s">
        <v>494</v>
      </c>
      <c r="F26" s="106"/>
      <c r="G26" s="106"/>
      <c r="H26" s="105"/>
      <c r="I26" s="105"/>
      <c r="J26" s="105"/>
      <c r="K26" s="105"/>
      <c r="L26" s="105"/>
      <c r="M26" s="105"/>
      <c r="N26" s="109"/>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1" t="s">
        <v>2283</v>
      </c>
      <c r="AQ26" t="s">
        <v>424</v>
      </c>
      <c r="AR26" s="101"/>
      <c r="AS26" s="101"/>
      <c r="AT26" t="s">
        <v>424</v>
      </c>
      <c r="AU26" t="s">
        <v>424</v>
      </c>
      <c r="AV26" s="101"/>
      <c r="AW26" s="99"/>
      <c r="AX26" s="100" t="s">
        <v>427</v>
      </c>
      <c r="AY26" s="100" t="s">
        <v>426</v>
      </c>
    </row>
    <row r="27" spans="1:51" ht="25.5" customHeight="1">
      <c r="A27" s="98">
        <v>285</v>
      </c>
      <c r="B27" s="100" t="s">
        <v>495</v>
      </c>
      <c r="C27" s="99" t="s">
        <v>2916</v>
      </c>
      <c r="D27" s="100" t="s">
        <v>473</v>
      </c>
      <c r="E27" s="101" t="s">
        <v>496</v>
      </c>
      <c r="F27" s="106"/>
      <c r="G27" s="106"/>
      <c r="H27" s="105"/>
      <c r="I27" s="105"/>
      <c r="J27" s="105"/>
      <c r="K27" s="105"/>
      <c r="L27" s="105"/>
      <c r="M27" s="105"/>
      <c r="N27" s="109"/>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1" t="s">
        <v>497</v>
      </c>
      <c r="AQ27" t="s">
        <v>424</v>
      </c>
      <c r="AR27" s="101"/>
      <c r="AS27" s="101"/>
      <c r="AT27" t="s">
        <v>424</v>
      </c>
      <c r="AU27" t="s">
        <v>424</v>
      </c>
      <c r="AV27" s="101"/>
      <c r="AW27" s="99"/>
      <c r="AX27" s="100" t="s">
        <v>427</v>
      </c>
      <c r="AY27" s="100" t="s">
        <v>426</v>
      </c>
    </row>
    <row r="28" spans="1:51" ht="28">
      <c r="A28" s="98">
        <v>286</v>
      </c>
      <c r="B28" s="100" t="s">
        <v>498</v>
      </c>
      <c r="C28" s="99" t="s">
        <v>2916</v>
      </c>
      <c r="D28" s="100" t="s">
        <v>473</v>
      </c>
      <c r="E28" s="101" t="s">
        <v>499</v>
      </c>
      <c r="F28" s="106"/>
      <c r="G28" s="106"/>
      <c r="H28" s="105"/>
      <c r="I28" s="105"/>
      <c r="J28" s="105"/>
      <c r="K28" s="105"/>
      <c r="L28" s="105"/>
      <c r="M28" s="105"/>
      <c r="N28" s="109"/>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1"/>
      <c r="AQ28" t="s">
        <v>424</v>
      </c>
      <c r="AR28" s="101"/>
      <c r="AS28" s="101"/>
      <c r="AT28" t="s">
        <v>424</v>
      </c>
      <c r="AU28" t="s">
        <v>424</v>
      </c>
      <c r="AV28" s="101"/>
      <c r="AW28" s="99"/>
      <c r="AX28" s="100" t="s">
        <v>427</v>
      </c>
      <c r="AY28" s="100" t="s">
        <v>426</v>
      </c>
    </row>
    <row r="29" spans="1:51" ht="38.25" customHeight="1">
      <c r="A29" s="98">
        <v>287</v>
      </c>
      <c r="B29" s="100" t="s">
        <v>500</v>
      </c>
      <c r="C29" s="99" t="s">
        <v>2916</v>
      </c>
      <c r="D29" s="100" t="s">
        <v>473</v>
      </c>
      <c r="E29" s="101" t="s">
        <v>501</v>
      </c>
      <c r="F29" s="106"/>
      <c r="G29" s="106"/>
      <c r="H29" s="105"/>
      <c r="I29" s="105"/>
      <c r="J29" s="105"/>
      <c r="K29" s="105"/>
      <c r="L29" s="105"/>
      <c r="M29" s="105"/>
      <c r="N29" s="109"/>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105"/>
      <c r="AM29" s="105"/>
      <c r="AN29" s="105"/>
      <c r="AO29" s="105"/>
      <c r="AP29" s="101" t="s">
        <v>481</v>
      </c>
      <c r="AQ29" t="s">
        <v>424</v>
      </c>
      <c r="AR29" s="101"/>
      <c r="AS29" s="101"/>
      <c r="AT29" t="s">
        <v>424</v>
      </c>
      <c r="AU29" t="s">
        <v>424</v>
      </c>
      <c r="AV29" s="101"/>
      <c r="AW29" s="99"/>
      <c r="AX29" s="100" t="s">
        <v>427</v>
      </c>
      <c r="AY29" s="100" t="s">
        <v>426</v>
      </c>
    </row>
    <row r="30" spans="1:51" ht="50.25" customHeight="1">
      <c r="A30" s="98">
        <v>288</v>
      </c>
      <c r="B30" s="100" t="s">
        <v>502</v>
      </c>
      <c r="C30" s="99" t="s">
        <v>2916</v>
      </c>
      <c r="D30" s="100" t="s">
        <v>473</v>
      </c>
      <c r="E30" s="101" t="s">
        <v>503</v>
      </c>
      <c r="F30" s="106"/>
      <c r="G30" s="106"/>
      <c r="H30" s="105"/>
      <c r="I30" s="105"/>
      <c r="J30" s="105"/>
      <c r="K30" s="105"/>
      <c r="L30" s="105"/>
      <c r="M30" s="105"/>
      <c r="N30" s="109"/>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1" t="s">
        <v>484</v>
      </c>
      <c r="AQ30" t="s">
        <v>424</v>
      </c>
      <c r="AR30" s="101"/>
      <c r="AS30" s="101"/>
      <c r="AT30" t="s">
        <v>424</v>
      </c>
      <c r="AU30" t="s">
        <v>424</v>
      </c>
      <c r="AV30" s="101"/>
      <c r="AW30" s="99"/>
      <c r="AX30" s="100" t="s">
        <v>427</v>
      </c>
      <c r="AY30" s="100" t="s">
        <v>426</v>
      </c>
    </row>
    <row r="31" spans="1:51" ht="33" customHeight="1">
      <c r="A31" s="98">
        <v>289</v>
      </c>
      <c r="B31" s="100" t="s">
        <v>504</v>
      </c>
      <c r="C31" s="99" t="s">
        <v>2916</v>
      </c>
      <c r="D31" s="100" t="s">
        <v>473</v>
      </c>
      <c r="E31" s="101" t="s">
        <v>505</v>
      </c>
      <c r="F31" s="106"/>
      <c r="G31" s="106"/>
      <c r="H31" s="105"/>
      <c r="I31" s="105"/>
      <c r="J31" s="105"/>
      <c r="K31" s="105"/>
      <c r="L31" s="105"/>
      <c r="M31" s="105"/>
      <c r="N31" s="109"/>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1" t="s">
        <v>506</v>
      </c>
      <c r="AQ31" t="s">
        <v>424</v>
      </c>
      <c r="AR31" s="101"/>
      <c r="AS31" s="101"/>
      <c r="AT31" t="s">
        <v>424</v>
      </c>
      <c r="AU31" t="s">
        <v>424</v>
      </c>
      <c r="AV31" s="101"/>
      <c r="AW31" s="99"/>
      <c r="AX31" s="100" t="s">
        <v>427</v>
      </c>
      <c r="AY31" s="100" t="s">
        <v>426</v>
      </c>
    </row>
    <row r="32" spans="1:51" ht="51" customHeight="1">
      <c r="A32" s="98">
        <v>290</v>
      </c>
      <c r="B32" s="100" t="s">
        <v>507</v>
      </c>
      <c r="C32" s="99" t="s">
        <v>2916</v>
      </c>
      <c r="D32" s="100" t="s">
        <v>473</v>
      </c>
      <c r="E32" s="101" t="s">
        <v>508</v>
      </c>
      <c r="F32" s="106"/>
      <c r="G32" s="106"/>
      <c r="H32" s="105"/>
      <c r="I32" s="105"/>
      <c r="J32" s="105"/>
      <c r="K32" s="105"/>
      <c r="L32" s="105"/>
      <c r="M32" s="105"/>
      <c r="N32" s="109"/>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1" t="s">
        <v>509</v>
      </c>
      <c r="AQ32" t="s">
        <v>424</v>
      </c>
      <c r="AR32" s="101"/>
      <c r="AS32" s="101"/>
      <c r="AT32" t="s">
        <v>424</v>
      </c>
      <c r="AU32" t="s">
        <v>424</v>
      </c>
      <c r="AV32" s="101"/>
      <c r="AW32" s="99"/>
      <c r="AX32" s="100" t="s">
        <v>427</v>
      </c>
      <c r="AY32" s="100" t="s">
        <v>426</v>
      </c>
    </row>
    <row r="33" spans="1:51" ht="35.25" customHeight="1">
      <c r="A33" s="98">
        <v>291</v>
      </c>
      <c r="B33" s="100" t="s">
        <v>510</v>
      </c>
      <c r="C33" s="99" t="s">
        <v>2916</v>
      </c>
      <c r="D33" s="100" t="s">
        <v>473</v>
      </c>
      <c r="E33" s="101" t="s">
        <v>511</v>
      </c>
      <c r="F33" s="106"/>
      <c r="G33" s="106"/>
      <c r="H33" s="105"/>
      <c r="I33" s="105"/>
      <c r="J33" s="105"/>
      <c r="K33" s="105"/>
      <c r="L33" s="105"/>
      <c r="M33" s="105"/>
      <c r="N33" s="109"/>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1" t="s">
        <v>512</v>
      </c>
      <c r="AQ33" t="s">
        <v>424</v>
      </c>
      <c r="AR33" s="101"/>
      <c r="AS33" s="101"/>
      <c r="AT33" t="s">
        <v>424</v>
      </c>
      <c r="AU33" t="s">
        <v>424</v>
      </c>
      <c r="AV33" s="101"/>
      <c r="AW33" s="99"/>
      <c r="AX33" s="100" t="s">
        <v>427</v>
      </c>
      <c r="AY33" s="100" t="s">
        <v>426</v>
      </c>
    </row>
    <row r="34" spans="1:51" ht="38.25" customHeight="1">
      <c r="A34" s="98">
        <v>292</v>
      </c>
      <c r="B34" s="100" t="s">
        <v>513</v>
      </c>
      <c r="C34" s="99" t="s">
        <v>2916</v>
      </c>
      <c r="D34" s="100" t="s">
        <v>473</v>
      </c>
      <c r="E34" s="101" t="s">
        <v>514</v>
      </c>
      <c r="F34" s="106"/>
      <c r="G34" s="106"/>
      <c r="H34" s="105"/>
      <c r="I34" s="105"/>
      <c r="J34" s="105"/>
      <c r="K34" s="105"/>
      <c r="L34" s="105"/>
      <c r="M34" s="105"/>
      <c r="N34" s="109"/>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1" t="s">
        <v>2284</v>
      </c>
      <c r="AQ34" t="s">
        <v>424</v>
      </c>
      <c r="AR34" s="101"/>
      <c r="AS34" s="101"/>
      <c r="AT34" t="s">
        <v>424</v>
      </c>
      <c r="AU34" t="s">
        <v>424</v>
      </c>
      <c r="AV34" s="101"/>
      <c r="AW34" s="99"/>
      <c r="AX34" s="100" t="s">
        <v>427</v>
      </c>
      <c r="AY34" s="100" t="s">
        <v>426</v>
      </c>
    </row>
    <row r="35" spans="1:51" ht="69.75" customHeight="1">
      <c r="A35" s="98">
        <v>293</v>
      </c>
      <c r="B35" s="100" t="s">
        <v>515</v>
      </c>
      <c r="C35" s="99" t="s">
        <v>2916</v>
      </c>
      <c r="D35" s="100" t="s">
        <v>473</v>
      </c>
      <c r="E35" s="101" t="s">
        <v>2285</v>
      </c>
      <c r="F35" s="106"/>
      <c r="G35" s="106"/>
      <c r="H35" s="105"/>
      <c r="I35" s="105"/>
      <c r="J35" s="105"/>
      <c r="K35" s="105"/>
      <c r="L35" s="105"/>
      <c r="M35" s="105"/>
      <c r="N35" s="109"/>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105"/>
      <c r="AM35" s="105"/>
      <c r="AN35" s="105"/>
      <c r="AO35" s="105"/>
      <c r="AP35" s="101" t="s">
        <v>516</v>
      </c>
      <c r="AQ35" t="s">
        <v>424</v>
      </c>
      <c r="AR35" s="101"/>
      <c r="AS35" s="101"/>
      <c r="AT35" t="s">
        <v>424</v>
      </c>
      <c r="AU35" t="s">
        <v>424</v>
      </c>
      <c r="AV35" s="101"/>
      <c r="AW35" s="99"/>
      <c r="AX35" s="100" t="s">
        <v>427</v>
      </c>
      <c r="AY35" s="100" t="s">
        <v>426</v>
      </c>
    </row>
    <row r="36" spans="1:51" ht="33" customHeight="1">
      <c r="A36" s="98">
        <v>294</v>
      </c>
      <c r="B36" s="100" t="s">
        <v>517</v>
      </c>
      <c r="C36" s="99" t="s">
        <v>2916</v>
      </c>
      <c r="D36" s="100" t="s">
        <v>520</v>
      </c>
      <c r="E36" s="101" t="s">
        <v>2286</v>
      </c>
      <c r="F36" s="106" t="s">
        <v>18</v>
      </c>
      <c r="G36" s="106" t="s">
        <v>18</v>
      </c>
      <c r="H36" s="105" t="s">
        <v>18</v>
      </c>
      <c r="I36" s="105" t="s">
        <v>18</v>
      </c>
      <c r="J36" s="105" t="s">
        <v>18</v>
      </c>
      <c r="K36" s="105" t="s">
        <v>18</v>
      </c>
      <c r="L36" s="105"/>
      <c r="M36" s="105"/>
      <c r="N36" s="109"/>
      <c r="O36" s="105" t="s">
        <v>18</v>
      </c>
      <c r="P36" s="105" t="s">
        <v>18</v>
      </c>
      <c r="Q36" s="105" t="s">
        <v>18</v>
      </c>
      <c r="R36" s="105" t="s">
        <v>18</v>
      </c>
      <c r="S36" s="105" t="s">
        <v>18</v>
      </c>
      <c r="T36" s="105" t="s">
        <v>18</v>
      </c>
      <c r="U36" s="105" t="s">
        <v>18</v>
      </c>
      <c r="V36" s="105" t="s">
        <v>18</v>
      </c>
      <c r="W36" s="105" t="s">
        <v>18</v>
      </c>
      <c r="X36" s="105" t="s">
        <v>18</v>
      </c>
      <c r="Y36" s="105" t="s">
        <v>18</v>
      </c>
      <c r="Z36" s="105" t="s">
        <v>18</v>
      </c>
      <c r="AA36" s="105" t="s">
        <v>18</v>
      </c>
      <c r="AB36" s="105" t="s">
        <v>18</v>
      </c>
      <c r="AC36" s="105" t="s">
        <v>18</v>
      </c>
      <c r="AD36" s="105" t="s">
        <v>18</v>
      </c>
      <c r="AE36" s="105" t="s">
        <v>18</v>
      </c>
      <c r="AF36" s="105" t="s">
        <v>18</v>
      </c>
      <c r="AG36" s="105" t="s">
        <v>18</v>
      </c>
      <c r="AH36" s="105" t="s">
        <v>18</v>
      </c>
      <c r="AI36" s="105" t="s">
        <v>18</v>
      </c>
      <c r="AJ36" s="105" t="s">
        <v>18</v>
      </c>
      <c r="AK36" s="105" t="s">
        <v>18</v>
      </c>
      <c r="AL36" s="105" t="s">
        <v>18</v>
      </c>
      <c r="AM36" s="105" t="s">
        <v>18</v>
      </c>
      <c r="AN36" s="105" t="s">
        <v>18</v>
      </c>
      <c r="AO36" s="105" t="s">
        <v>18</v>
      </c>
      <c r="AP36" s="101" t="s">
        <v>2287</v>
      </c>
      <c r="AQ36" t="s">
        <v>518</v>
      </c>
      <c r="AR36" s="101"/>
      <c r="AS36" s="101"/>
      <c r="AT36" t="s">
        <v>424</v>
      </c>
      <c r="AU36" t="s">
        <v>424</v>
      </c>
      <c r="AV36" s="101" t="s">
        <v>519</v>
      </c>
      <c r="AW36" s="99"/>
      <c r="AX36" s="100" t="s">
        <v>427</v>
      </c>
      <c r="AY36" s="100" t="s">
        <v>426</v>
      </c>
    </row>
    <row r="37" spans="1:51" ht="35.25" customHeight="1">
      <c r="A37" s="98">
        <v>295</v>
      </c>
      <c r="B37" s="100" t="s">
        <v>521</v>
      </c>
      <c r="C37" s="99" t="s">
        <v>2916</v>
      </c>
      <c r="D37" s="100" t="s">
        <v>524</v>
      </c>
      <c r="E37" s="101" t="s">
        <v>522</v>
      </c>
      <c r="F37" s="106" t="s">
        <v>18</v>
      </c>
      <c r="G37" s="106" t="s">
        <v>18</v>
      </c>
      <c r="H37" s="105" t="s">
        <v>18</v>
      </c>
      <c r="I37" s="105" t="s">
        <v>18</v>
      </c>
      <c r="J37" s="105" t="s">
        <v>18</v>
      </c>
      <c r="K37" s="105" t="s">
        <v>18</v>
      </c>
      <c r="L37" s="105"/>
      <c r="M37" s="105"/>
      <c r="N37" s="109"/>
      <c r="O37" s="105" t="s">
        <v>18</v>
      </c>
      <c r="P37" s="105" t="s">
        <v>18</v>
      </c>
      <c r="Q37" s="105" t="s">
        <v>18</v>
      </c>
      <c r="R37" s="105" t="s">
        <v>18</v>
      </c>
      <c r="S37" s="105" t="s">
        <v>18</v>
      </c>
      <c r="T37" s="105" t="s">
        <v>18</v>
      </c>
      <c r="U37" s="105" t="s">
        <v>18</v>
      </c>
      <c r="V37" s="105" t="s">
        <v>18</v>
      </c>
      <c r="W37" s="105" t="s">
        <v>18</v>
      </c>
      <c r="X37" s="105" t="s">
        <v>18</v>
      </c>
      <c r="Y37" s="105" t="s">
        <v>18</v>
      </c>
      <c r="Z37" s="105" t="s">
        <v>18</v>
      </c>
      <c r="AA37" s="105" t="s">
        <v>18</v>
      </c>
      <c r="AB37" s="105" t="s">
        <v>18</v>
      </c>
      <c r="AC37" s="105" t="s">
        <v>18</v>
      </c>
      <c r="AD37" s="105" t="s">
        <v>18</v>
      </c>
      <c r="AE37" s="105" t="s">
        <v>18</v>
      </c>
      <c r="AF37" s="105" t="s">
        <v>18</v>
      </c>
      <c r="AG37" s="105" t="s">
        <v>18</v>
      </c>
      <c r="AH37" s="105" t="s">
        <v>18</v>
      </c>
      <c r="AI37" s="105" t="s">
        <v>18</v>
      </c>
      <c r="AJ37" s="105" t="s">
        <v>18</v>
      </c>
      <c r="AK37" s="105" t="s">
        <v>18</v>
      </c>
      <c r="AL37" s="105" t="s">
        <v>18</v>
      </c>
      <c r="AM37" s="105" t="s">
        <v>18</v>
      </c>
      <c r="AN37" s="105" t="s">
        <v>18</v>
      </c>
      <c r="AO37" s="105" t="s">
        <v>18</v>
      </c>
      <c r="AP37" s="101" t="s">
        <v>2288</v>
      </c>
      <c r="AQ37" t="s">
        <v>518</v>
      </c>
      <c r="AR37" s="101"/>
      <c r="AS37" s="101"/>
      <c r="AT37" t="s">
        <v>424</v>
      </c>
      <c r="AU37" t="s">
        <v>424</v>
      </c>
      <c r="AV37" s="101" t="s">
        <v>523</v>
      </c>
      <c r="AW37" s="99"/>
      <c r="AX37" s="100" t="s">
        <v>427</v>
      </c>
      <c r="AY37" s="100" t="s">
        <v>426</v>
      </c>
    </row>
    <row r="38" spans="1:51" ht="48.75" customHeight="1">
      <c r="A38" s="98">
        <v>296</v>
      </c>
      <c r="B38" s="100" t="s">
        <v>525</v>
      </c>
      <c r="C38" s="99" t="s">
        <v>2916</v>
      </c>
      <c r="D38" s="100" t="s">
        <v>524</v>
      </c>
      <c r="E38" s="101" t="s">
        <v>526</v>
      </c>
      <c r="F38" s="106" t="s">
        <v>18</v>
      </c>
      <c r="G38" s="106" t="s">
        <v>18</v>
      </c>
      <c r="H38" s="105" t="s">
        <v>18</v>
      </c>
      <c r="I38" s="105" t="s">
        <v>18</v>
      </c>
      <c r="J38" s="105" t="s">
        <v>18</v>
      </c>
      <c r="K38" s="105" t="s">
        <v>18</v>
      </c>
      <c r="L38" s="105"/>
      <c r="M38" s="105"/>
      <c r="N38" s="109"/>
      <c r="O38" s="105" t="s">
        <v>18</v>
      </c>
      <c r="P38" s="105" t="s">
        <v>18</v>
      </c>
      <c r="Q38" s="105" t="s">
        <v>18</v>
      </c>
      <c r="R38" s="105" t="s">
        <v>18</v>
      </c>
      <c r="S38" s="105" t="s">
        <v>18</v>
      </c>
      <c r="T38" s="105" t="s">
        <v>18</v>
      </c>
      <c r="U38" s="105" t="s">
        <v>18</v>
      </c>
      <c r="V38" s="105" t="s">
        <v>18</v>
      </c>
      <c r="W38" s="105" t="s">
        <v>18</v>
      </c>
      <c r="X38" s="105" t="s">
        <v>18</v>
      </c>
      <c r="Y38" s="105" t="s">
        <v>18</v>
      </c>
      <c r="Z38" s="105" t="s">
        <v>18</v>
      </c>
      <c r="AA38" s="105" t="s">
        <v>18</v>
      </c>
      <c r="AB38" s="105" t="s">
        <v>18</v>
      </c>
      <c r="AC38" s="105" t="s">
        <v>18</v>
      </c>
      <c r="AD38" s="105" t="s">
        <v>18</v>
      </c>
      <c r="AE38" s="105" t="s">
        <v>18</v>
      </c>
      <c r="AF38" s="105" t="s">
        <v>18</v>
      </c>
      <c r="AG38" s="105" t="s">
        <v>18</v>
      </c>
      <c r="AH38" s="105" t="s">
        <v>18</v>
      </c>
      <c r="AI38" s="105" t="s">
        <v>18</v>
      </c>
      <c r="AJ38" s="105" t="s">
        <v>18</v>
      </c>
      <c r="AK38" s="105" t="s">
        <v>18</v>
      </c>
      <c r="AL38" s="105" t="s">
        <v>18</v>
      </c>
      <c r="AM38" s="105" t="s">
        <v>18</v>
      </c>
      <c r="AN38" s="105" t="s">
        <v>18</v>
      </c>
      <c r="AO38" s="105" t="s">
        <v>18</v>
      </c>
      <c r="AP38" s="101" t="s">
        <v>527</v>
      </c>
      <c r="AQ38" t="s">
        <v>424</v>
      </c>
      <c r="AR38" s="101"/>
      <c r="AS38" s="101"/>
      <c r="AT38" t="s">
        <v>424</v>
      </c>
      <c r="AU38" t="s">
        <v>424</v>
      </c>
      <c r="AV38" s="101" t="s">
        <v>528</v>
      </c>
      <c r="AW38" s="99"/>
      <c r="AX38" s="100" t="s">
        <v>427</v>
      </c>
      <c r="AY38" s="100" t="s">
        <v>426</v>
      </c>
    </row>
    <row r="39" spans="1:51" ht="21" customHeight="1">
      <c r="A39" s="98">
        <v>297</v>
      </c>
      <c r="B39" s="100" t="s">
        <v>529</v>
      </c>
      <c r="C39" s="99" t="s">
        <v>2916</v>
      </c>
      <c r="D39" s="100" t="s">
        <v>524</v>
      </c>
      <c r="E39" s="101" t="s">
        <v>530</v>
      </c>
      <c r="F39" s="106" t="s">
        <v>18</v>
      </c>
      <c r="G39" s="106" t="s">
        <v>18</v>
      </c>
      <c r="H39" s="105" t="s">
        <v>18</v>
      </c>
      <c r="I39" s="105" t="s">
        <v>18</v>
      </c>
      <c r="J39" s="105" t="s">
        <v>18</v>
      </c>
      <c r="K39" s="105" t="s">
        <v>18</v>
      </c>
      <c r="L39" s="105"/>
      <c r="M39" s="105"/>
      <c r="N39" s="109"/>
      <c r="O39" s="105" t="s">
        <v>18</v>
      </c>
      <c r="P39" s="105" t="s">
        <v>18</v>
      </c>
      <c r="Q39" s="105" t="s">
        <v>18</v>
      </c>
      <c r="R39" s="105" t="s">
        <v>18</v>
      </c>
      <c r="S39" s="105" t="s">
        <v>18</v>
      </c>
      <c r="T39" s="105" t="s">
        <v>18</v>
      </c>
      <c r="U39" s="105" t="s">
        <v>18</v>
      </c>
      <c r="V39" s="105" t="s">
        <v>18</v>
      </c>
      <c r="W39" s="105" t="s">
        <v>18</v>
      </c>
      <c r="X39" s="105" t="s">
        <v>18</v>
      </c>
      <c r="Y39" s="105" t="s">
        <v>18</v>
      </c>
      <c r="Z39" s="105" t="s">
        <v>18</v>
      </c>
      <c r="AA39" s="105" t="s">
        <v>18</v>
      </c>
      <c r="AB39" s="105" t="s">
        <v>18</v>
      </c>
      <c r="AC39" s="105" t="s">
        <v>18</v>
      </c>
      <c r="AD39" s="105" t="s">
        <v>18</v>
      </c>
      <c r="AE39" s="105" t="s">
        <v>18</v>
      </c>
      <c r="AF39" s="105" t="s">
        <v>18</v>
      </c>
      <c r="AG39" s="105" t="s">
        <v>18</v>
      </c>
      <c r="AH39" s="105" t="s">
        <v>18</v>
      </c>
      <c r="AI39" s="105" t="s">
        <v>18</v>
      </c>
      <c r="AJ39" s="105" t="s">
        <v>18</v>
      </c>
      <c r="AK39" s="105" t="s">
        <v>18</v>
      </c>
      <c r="AL39" s="105" t="s">
        <v>18</v>
      </c>
      <c r="AM39" s="105" t="s">
        <v>18</v>
      </c>
      <c r="AN39" s="105" t="s">
        <v>18</v>
      </c>
      <c r="AO39" s="105" t="s">
        <v>18</v>
      </c>
      <c r="AP39" s="101" t="s">
        <v>531</v>
      </c>
      <c r="AQ39" t="s">
        <v>518</v>
      </c>
      <c r="AR39" s="101"/>
      <c r="AS39" s="101"/>
      <c r="AT39" t="s">
        <v>424</v>
      </c>
      <c r="AU39" t="s">
        <v>424</v>
      </c>
      <c r="AV39" s="101"/>
      <c r="AW39" s="99"/>
      <c r="AX39" s="100" t="s">
        <v>427</v>
      </c>
      <c r="AY39" s="100" t="s">
        <v>426</v>
      </c>
    </row>
    <row r="40" spans="1:51" ht="42">
      <c r="A40" s="98">
        <v>298</v>
      </c>
      <c r="B40" s="100" t="s">
        <v>532</v>
      </c>
      <c r="C40" s="99" t="s">
        <v>2916</v>
      </c>
      <c r="D40" s="100" t="s">
        <v>524</v>
      </c>
      <c r="E40" s="101" t="s">
        <v>533</v>
      </c>
      <c r="F40" s="106"/>
      <c r="G40" s="106"/>
      <c r="H40" s="105"/>
      <c r="I40" s="105"/>
      <c r="J40" s="105"/>
      <c r="K40" s="105"/>
      <c r="L40" s="105"/>
      <c r="M40" s="105"/>
      <c r="N40" s="109"/>
      <c r="O40" s="105"/>
      <c r="P40" s="105"/>
      <c r="Q40" s="105"/>
      <c r="R40" s="105"/>
      <c r="S40" s="105"/>
      <c r="T40" s="105"/>
      <c r="U40" s="105"/>
      <c r="V40" s="105"/>
      <c r="W40" s="105"/>
      <c r="X40" s="105"/>
      <c r="Y40" s="105"/>
      <c r="Z40" s="105"/>
      <c r="AA40" s="105"/>
      <c r="AB40" s="105"/>
      <c r="AC40" s="105"/>
      <c r="AD40" s="105"/>
      <c r="AE40" s="105"/>
      <c r="AF40" s="105"/>
      <c r="AG40" s="105"/>
      <c r="AH40" s="105"/>
      <c r="AI40" s="105"/>
      <c r="AJ40" s="105"/>
      <c r="AK40" s="105"/>
      <c r="AL40" s="105"/>
      <c r="AM40" s="105"/>
      <c r="AN40" s="105"/>
      <c r="AO40" s="105"/>
      <c r="AP40" s="101"/>
      <c r="AQ40" t="s">
        <v>424</v>
      </c>
      <c r="AR40" s="101"/>
      <c r="AS40" s="101"/>
      <c r="AT40" t="s">
        <v>424</v>
      </c>
      <c r="AU40" t="s">
        <v>424</v>
      </c>
      <c r="AV40" s="101"/>
      <c r="AW40" s="99"/>
      <c r="AX40" s="100" t="s">
        <v>427</v>
      </c>
      <c r="AY40" s="100" t="s">
        <v>426</v>
      </c>
    </row>
    <row r="41" spans="1:51" ht="44.25" customHeight="1">
      <c r="A41" s="98">
        <v>299</v>
      </c>
      <c r="B41" s="100" t="s">
        <v>534</v>
      </c>
      <c r="C41" s="99" t="s">
        <v>2916</v>
      </c>
      <c r="D41" s="100" t="s">
        <v>524</v>
      </c>
      <c r="E41" s="101" t="s">
        <v>535</v>
      </c>
      <c r="F41" s="106"/>
      <c r="G41" s="106"/>
      <c r="H41" s="105"/>
      <c r="I41" s="105"/>
      <c r="J41" s="105"/>
      <c r="K41" s="105"/>
      <c r="L41" s="105"/>
      <c r="M41" s="105"/>
      <c r="N41" s="109"/>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105"/>
      <c r="AM41" s="105"/>
      <c r="AN41" s="105"/>
      <c r="AO41" s="105"/>
      <c r="AP41" s="101" t="s">
        <v>536</v>
      </c>
      <c r="AQ41" t="s">
        <v>424</v>
      </c>
      <c r="AR41" s="101"/>
      <c r="AS41" s="101"/>
      <c r="AT41" t="s">
        <v>424</v>
      </c>
      <c r="AU41" t="s">
        <v>424</v>
      </c>
      <c r="AV41" s="101"/>
      <c r="AW41" s="99"/>
      <c r="AX41" s="100" t="s">
        <v>427</v>
      </c>
      <c r="AY41" s="100" t="s">
        <v>426</v>
      </c>
    </row>
    <row r="42" spans="1:51" ht="35.25" customHeight="1">
      <c r="A42" s="98">
        <v>300</v>
      </c>
      <c r="B42" s="100" t="s">
        <v>537</v>
      </c>
      <c r="C42" s="99" t="s">
        <v>2916</v>
      </c>
      <c r="D42" s="100" t="s">
        <v>524</v>
      </c>
      <c r="E42" s="101" t="s">
        <v>538</v>
      </c>
      <c r="F42" s="106" t="s">
        <v>18</v>
      </c>
      <c r="G42" s="106" t="s">
        <v>18</v>
      </c>
      <c r="H42" s="105" t="s">
        <v>18</v>
      </c>
      <c r="I42" s="105" t="s">
        <v>18</v>
      </c>
      <c r="J42" s="105" t="s">
        <v>18</v>
      </c>
      <c r="K42" s="105" t="s">
        <v>18</v>
      </c>
      <c r="L42" s="105"/>
      <c r="M42" s="105"/>
      <c r="N42" s="109"/>
      <c r="O42" s="105" t="s">
        <v>18</v>
      </c>
      <c r="P42" s="105" t="s">
        <v>18</v>
      </c>
      <c r="Q42" s="105" t="s">
        <v>18</v>
      </c>
      <c r="R42" s="105" t="s">
        <v>18</v>
      </c>
      <c r="S42" s="105" t="s">
        <v>18</v>
      </c>
      <c r="T42" s="105" t="s">
        <v>18</v>
      </c>
      <c r="U42" s="105" t="s">
        <v>18</v>
      </c>
      <c r="V42" s="105" t="s">
        <v>18</v>
      </c>
      <c r="W42" s="105" t="s">
        <v>18</v>
      </c>
      <c r="X42" s="105" t="s">
        <v>18</v>
      </c>
      <c r="Y42" s="105" t="s">
        <v>18</v>
      </c>
      <c r="Z42" s="105" t="s">
        <v>18</v>
      </c>
      <c r="AA42" s="105" t="s">
        <v>18</v>
      </c>
      <c r="AB42" s="105" t="s">
        <v>18</v>
      </c>
      <c r="AC42" s="105" t="s">
        <v>18</v>
      </c>
      <c r="AD42" s="105" t="s">
        <v>18</v>
      </c>
      <c r="AE42" s="105" t="s">
        <v>18</v>
      </c>
      <c r="AF42" s="105" t="s">
        <v>18</v>
      </c>
      <c r="AG42" s="105" t="s">
        <v>18</v>
      </c>
      <c r="AH42" s="105" t="s">
        <v>18</v>
      </c>
      <c r="AI42" s="105" t="s">
        <v>18</v>
      </c>
      <c r="AJ42" s="105" t="s">
        <v>18</v>
      </c>
      <c r="AK42" s="105" t="s">
        <v>18</v>
      </c>
      <c r="AL42" s="105" t="s">
        <v>18</v>
      </c>
      <c r="AM42" s="105" t="s">
        <v>18</v>
      </c>
      <c r="AN42" s="105" t="s">
        <v>18</v>
      </c>
      <c r="AO42" s="105" t="s">
        <v>18</v>
      </c>
      <c r="AP42" s="101" t="s">
        <v>539</v>
      </c>
      <c r="AQ42" t="s">
        <v>424</v>
      </c>
      <c r="AR42" s="101"/>
      <c r="AS42" s="101"/>
      <c r="AT42" t="s">
        <v>424</v>
      </c>
      <c r="AU42" t="s">
        <v>424</v>
      </c>
      <c r="AV42" s="101"/>
      <c r="AW42" s="99"/>
      <c r="AX42" s="100" t="s">
        <v>427</v>
      </c>
      <c r="AY42" s="100" t="s">
        <v>426</v>
      </c>
    </row>
    <row r="43" spans="1:51" ht="21.75" customHeight="1">
      <c r="A43" s="98">
        <v>301</v>
      </c>
      <c r="B43" s="100" t="s">
        <v>540</v>
      </c>
      <c r="C43" s="99" t="s">
        <v>2916</v>
      </c>
      <c r="D43" s="100" t="s">
        <v>524</v>
      </c>
      <c r="E43" s="101" t="s">
        <v>541</v>
      </c>
      <c r="F43" s="106"/>
      <c r="G43" s="106"/>
      <c r="H43" s="105" t="s">
        <v>18</v>
      </c>
      <c r="I43" s="105"/>
      <c r="J43" s="105"/>
      <c r="K43" s="105" t="s">
        <v>18</v>
      </c>
      <c r="L43" s="105"/>
      <c r="M43" s="105"/>
      <c r="N43" s="109"/>
      <c r="O43" s="105"/>
      <c r="P43" s="105"/>
      <c r="Q43" s="105"/>
      <c r="R43" s="105"/>
      <c r="S43" s="105"/>
      <c r="T43" s="105"/>
      <c r="U43" s="105" t="s">
        <v>18</v>
      </c>
      <c r="V43" s="105" t="s">
        <v>18</v>
      </c>
      <c r="W43" s="105" t="s">
        <v>18</v>
      </c>
      <c r="X43" s="105"/>
      <c r="Y43" s="105"/>
      <c r="Z43" s="105"/>
      <c r="AA43" s="105"/>
      <c r="AB43" s="105"/>
      <c r="AC43" s="105"/>
      <c r="AD43" s="105" t="s">
        <v>18</v>
      </c>
      <c r="AE43" s="105" t="s">
        <v>18</v>
      </c>
      <c r="AF43" s="105" t="s">
        <v>18</v>
      </c>
      <c r="AG43" s="105" t="s">
        <v>18</v>
      </c>
      <c r="AH43" s="105" t="s">
        <v>18</v>
      </c>
      <c r="AI43" s="105" t="s">
        <v>18</v>
      </c>
      <c r="AJ43" s="105" t="s">
        <v>18</v>
      </c>
      <c r="AK43" s="105" t="s">
        <v>18</v>
      </c>
      <c r="AL43" s="105" t="s">
        <v>18</v>
      </c>
      <c r="AM43" s="105" t="s">
        <v>18</v>
      </c>
      <c r="AN43" s="105" t="s">
        <v>18</v>
      </c>
      <c r="AO43" s="105" t="s">
        <v>18</v>
      </c>
      <c r="AP43" s="101" t="s">
        <v>542</v>
      </c>
      <c r="AQ43" t="s">
        <v>424</v>
      </c>
      <c r="AR43" s="101"/>
      <c r="AS43" s="101"/>
      <c r="AT43" t="s">
        <v>424</v>
      </c>
      <c r="AU43" t="s">
        <v>424</v>
      </c>
      <c r="AV43" s="101"/>
      <c r="AW43" s="99"/>
      <c r="AX43" s="100" t="s">
        <v>427</v>
      </c>
      <c r="AY43" s="100" t="s">
        <v>426</v>
      </c>
    </row>
    <row r="44" spans="1:51" ht="42.75" customHeight="1">
      <c r="A44" s="98">
        <v>302</v>
      </c>
      <c r="B44" s="100" t="s">
        <v>543</v>
      </c>
      <c r="C44" s="99" t="s">
        <v>2916</v>
      </c>
      <c r="D44" s="100" t="s">
        <v>545</v>
      </c>
      <c r="E44" s="101" t="s">
        <v>2289</v>
      </c>
      <c r="F44" s="106" t="s">
        <v>18</v>
      </c>
      <c r="G44" s="106" t="s">
        <v>18</v>
      </c>
      <c r="H44" s="105" t="s">
        <v>18</v>
      </c>
      <c r="I44" s="105" t="s">
        <v>18</v>
      </c>
      <c r="J44" s="105" t="s">
        <v>18</v>
      </c>
      <c r="K44" s="105" t="s">
        <v>18</v>
      </c>
      <c r="L44" s="105" t="s">
        <v>18</v>
      </c>
      <c r="M44" s="105" t="s">
        <v>18</v>
      </c>
      <c r="N44" s="109" t="s">
        <v>18</v>
      </c>
      <c r="O44" s="105" t="s">
        <v>18</v>
      </c>
      <c r="P44" s="105" t="s">
        <v>18</v>
      </c>
      <c r="Q44" s="105" t="s">
        <v>18</v>
      </c>
      <c r="R44" s="105" t="s">
        <v>18</v>
      </c>
      <c r="S44" s="105" t="s">
        <v>18</v>
      </c>
      <c r="T44" s="105" t="s">
        <v>18</v>
      </c>
      <c r="U44" s="105" t="s">
        <v>18</v>
      </c>
      <c r="V44" s="105" t="s">
        <v>18</v>
      </c>
      <c r="W44" s="105" t="s">
        <v>18</v>
      </c>
      <c r="X44" s="105" t="s">
        <v>18</v>
      </c>
      <c r="Y44" s="105" t="s">
        <v>18</v>
      </c>
      <c r="Z44" s="105" t="s">
        <v>18</v>
      </c>
      <c r="AA44" s="105" t="s">
        <v>18</v>
      </c>
      <c r="AB44" s="105" t="s">
        <v>18</v>
      </c>
      <c r="AC44" s="105" t="s">
        <v>18</v>
      </c>
      <c r="AD44" s="105" t="s">
        <v>18</v>
      </c>
      <c r="AE44" s="105" t="s">
        <v>18</v>
      </c>
      <c r="AF44" s="105" t="s">
        <v>18</v>
      </c>
      <c r="AG44" s="105" t="s">
        <v>18</v>
      </c>
      <c r="AH44" s="105" t="s">
        <v>18</v>
      </c>
      <c r="AI44" s="105" t="s">
        <v>18</v>
      </c>
      <c r="AJ44" s="105" t="s">
        <v>18</v>
      </c>
      <c r="AK44" s="105" t="s">
        <v>18</v>
      </c>
      <c r="AL44" s="105" t="s">
        <v>18</v>
      </c>
      <c r="AM44" s="105" t="s">
        <v>18</v>
      </c>
      <c r="AN44" s="105" t="s">
        <v>18</v>
      </c>
      <c r="AO44" s="105" t="s">
        <v>18</v>
      </c>
      <c r="AP44" s="101" t="s">
        <v>2290</v>
      </c>
      <c r="AQ44" t="s">
        <v>544</v>
      </c>
      <c r="AR44" s="101"/>
      <c r="AS44" s="101"/>
      <c r="AT44" t="s">
        <v>424</v>
      </c>
      <c r="AU44" t="s">
        <v>424</v>
      </c>
      <c r="AV44" s="101"/>
      <c r="AW44" s="99"/>
      <c r="AX44" s="100" t="s">
        <v>427</v>
      </c>
      <c r="AY44" s="100" t="s">
        <v>426</v>
      </c>
    </row>
    <row r="45" spans="1:51" ht="28">
      <c r="A45" s="98">
        <v>303</v>
      </c>
      <c r="B45" s="100" t="s">
        <v>546</v>
      </c>
      <c r="C45" s="99" t="s">
        <v>2916</v>
      </c>
      <c r="D45" s="100" t="s">
        <v>545</v>
      </c>
      <c r="E45" s="101" t="s">
        <v>547</v>
      </c>
      <c r="F45" s="106"/>
      <c r="G45" s="106" t="s">
        <v>18</v>
      </c>
      <c r="H45" s="105" t="s">
        <v>18</v>
      </c>
      <c r="I45" s="105"/>
      <c r="J45" s="105" t="s">
        <v>18</v>
      </c>
      <c r="K45" s="105" t="s">
        <v>18</v>
      </c>
      <c r="L45" s="105"/>
      <c r="M45" s="105"/>
      <c r="N45" s="109"/>
      <c r="O45" s="105"/>
      <c r="P45" s="105"/>
      <c r="Q45" s="105"/>
      <c r="R45" s="105" t="s">
        <v>18</v>
      </c>
      <c r="S45" s="105" t="s">
        <v>18</v>
      </c>
      <c r="T45" s="105" t="s">
        <v>18</v>
      </c>
      <c r="U45" s="105" t="s">
        <v>18</v>
      </c>
      <c r="V45" s="105" t="s">
        <v>18</v>
      </c>
      <c r="W45" s="105" t="s">
        <v>18</v>
      </c>
      <c r="X45" s="105" t="s">
        <v>18</v>
      </c>
      <c r="Y45" s="105" t="s">
        <v>18</v>
      </c>
      <c r="Z45" s="105" t="s">
        <v>18</v>
      </c>
      <c r="AA45" s="105" t="s">
        <v>18</v>
      </c>
      <c r="AB45" s="105" t="s">
        <v>18</v>
      </c>
      <c r="AC45" s="105" t="s">
        <v>18</v>
      </c>
      <c r="AD45" s="105" t="s">
        <v>18</v>
      </c>
      <c r="AE45" s="105" t="s">
        <v>18</v>
      </c>
      <c r="AF45" s="105" t="s">
        <v>18</v>
      </c>
      <c r="AG45" s="105" t="s">
        <v>18</v>
      </c>
      <c r="AH45" s="105" t="s">
        <v>18</v>
      </c>
      <c r="AI45" s="105" t="s">
        <v>18</v>
      </c>
      <c r="AJ45" s="105" t="s">
        <v>18</v>
      </c>
      <c r="AK45" s="105" t="s">
        <v>18</v>
      </c>
      <c r="AL45" s="105" t="s">
        <v>18</v>
      </c>
      <c r="AM45" s="105" t="s">
        <v>18</v>
      </c>
      <c r="AN45" s="105" t="s">
        <v>18</v>
      </c>
      <c r="AO45" s="105" t="s">
        <v>18</v>
      </c>
      <c r="AP45" s="101"/>
      <c r="AQ45" t="s">
        <v>548</v>
      </c>
      <c r="AR45" s="101"/>
      <c r="AS45" s="101"/>
      <c r="AT45" t="s">
        <v>424</v>
      </c>
      <c r="AU45" t="s">
        <v>424</v>
      </c>
      <c r="AV45" s="101"/>
      <c r="AW45" s="99"/>
      <c r="AX45" s="100" t="s">
        <v>427</v>
      </c>
      <c r="AY45" s="100" t="s">
        <v>426</v>
      </c>
    </row>
    <row r="46" spans="1:51" ht="45.75" customHeight="1">
      <c r="A46" s="98">
        <v>304</v>
      </c>
      <c r="B46" s="100" t="s">
        <v>549</v>
      </c>
      <c r="C46" s="99" t="s">
        <v>2916</v>
      </c>
      <c r="D46" s="100" t="s">
        <v>545</v>
      </c>
      <c r="E46" s="101" t="s">
        <v>550</v>
      </c>
      <c r="F46" s="106"/>
      <c r="G46" s="106"/>
      <c r="H46" s="105"/>
      <c r="I46" s="105"/>
      <c r="J46" s="105"/>
      <c r="K46" s="105"/>
      <c r="L46" s="105"/>
      <c r="M46" s="105"/>
      <c r="N46" s="109"/>
      <c r="O46" s="105"/>
      <c r="P46" s="105"/>
      <c r="Q46" s="105"/>
      <c r="R46" s="105"/>
      <c r="S46" s="105"/>
      <c r="T46" s="105"/>
      <c r="U46" s="105"/>
      <c r="V46" s="105"/>
      <c r="W46" s="105"/>
      <c r="X46" s="105"/>
      <c r="Y46" s="105"/>
      <c r="Z46" s="105"/>
      <c r="AA46" s="105"/>
      <c r="AB46" s="105"/>
      <c r="AC46" s="105"/>
      <c r="AD46" s="105"/>
      <c r="AE46" s="105"/>
      <c r="AF46" s="105"/>
      <c r="AG46" s="105"/>
      <c r="AH46" s="105"/>
      <c r="AI46" s="105"/>
      <c r="AJ46" s="105"/>
      <c r="AK46" s="105"/>
      <c r="AL46" s="105"/>
      <c r="AM46" s="105"/>
      <c r="AN46" s="105"/>
      <c r="AO46" s="105"/>
      <c r="AP46" s="101" t="s">
        <v>551</v>
      </c>
      <c r="AQ46" t="s">
        <v>424</v>
      </c>
      <c r="AR46" s="101"/>
      <c r="AS46" s="101"/>
      <c r="AT46" t="s">
        <v>424</v>
      </c>
      <c r="AU46" t="s">
        <v>424</v>
      </c>
      <c r="AV46" s="101"/>
      <c r="AW46" s="99"/>
      <c r="AX46" s="100" t="s">
        <v>427</v>
      </c>
      <c r="AY46" s="100" t="s">
        <v>426</v>
      </c>
    </row>
    <row r="47" spans="1:51" ht="54" customHeight="1">
      <c r="A47" s="98">
        <v>305</v>
      </c>
      <c r="B47" s="100" t="s">
        <v>552</v>
      </c>
      <c r="C47" s="99" t="s">
        <v>2916</v>
      </c>
      <c r="D47" s="100" t="s">
        <v>554</v>
      </c>
      <c r="E47" s="101" t="s">
        <v>2291</v>
      </c>
      <c r="F47" s="106" t="s">
        <v>18</v>
      </c>
      <c r="G47" s="106" t="s">
        <v>18</v>
      </c>
      <c r="H47" s="105" t="s">
        <v>18</v>
      </c>
      <c r="I47" s="105" t="s">
        <v>18</v>
      </c>
      <c r="J47" s="105" t="s">
        <v>18</v>
      </c>
      <c r="K47" s="105" t="s">
        <v>18</v>
      </c>
      <c r="L47" s="105"/>
      <c r="M47" s="105"/>
      <c r="N47" s="109"/>
      <c r="O47" s="105" t="s">
        <v>18</v>
      </c>
      <c r="P47" s="105" t="s">
        <v>18</v>
      </c>
      <c r="Q47" s="105" t="s">
        <v>18</v>
      </c>
      <c r="R47" s="105" t="s">
        <v>18</v>
      </c>
      <c r="S47" s="105" t="s">
        <v>18</v>
      </c>
      <c r="T47" s="105" t="s">
        <v>18</v>
      </c>
      <c r="U47" s="105" t="s">
        <v>18</v>
      </c>
      <c r="V47" s="105" t="s">
        <v>18</v>
      </c>
      <c r="W47" s="105" t="s">
        <v>18</v>
      </c>
      <c r="X47" s="105" t="s">
        <v>18</v>
      </c>
      <c r="Y47" s="105" t="s">
        <v>18</v>
      </c>
      <c r="Z47" s="105" t="s">
        <v>18</v>
      </c>
      <c r="AA47" s="105" t="s">
        <v>18</v>
      </c>
      <c r="AB47" s="105" t="s">
        <v>18</v>
      </c>
      <c r="AC47" s="105" t="s">
        <v>18</v>
      </c>
      <c r="AD47" s="105" t="s">
        <v>18</v>
      </c>
      <c r="AE47" s="105" t="s">
        <v>18</v>
      </c>
      <c r="AF47" s="105" t="s">
        <v>18</v>
      </c>
      <c r="AG47" s="105" t="s">
        <v>18</v>
      </c>
      <c r="AH47" s="105" t="s">
        <v>18</v>
      </c>
      <c r="AI47" s="105" t="s">
        <v>18</v>
      </c>
      <c r="AJ47" s="105" t="s">
        <v>18</v>
      </c>
      <c r="AK47" s="105" t="s">
        <v>18</v>
      </c>
      <c r="AL47" s="105" t="s">
        <v>18</v>
      </c>
      <c r="AM47" s="105" t="s">
        <v>18</v>
      </c>
      <c r="AN47" s="105" t="s">
        <v>18</v>
      </c>
      <c r="AO47" s="105" t="s">
        <v>18</v>
      </c>
      <c r="AP47" s="101" t="s">
        <v>2292</v>
      </c>
      <c r="AQ47" t="s">
        <v>553</v>
      </c>
      <c r="AR47" s="101"/>
      <c r="AS47" s="101"/>
      <c r="AT47" t="s">
        <v>424</v>
      </c>
      <c r="AU47" t="s">
        <v>424</v>
      </c>
      <c r="AV47" s="101"/>
      <c r="AW47" s="99"/>
      <c r="AX47" s="100" t="s">
        <v>427</v>
      </c>
      <c r="AY47" s="100" t="s">
        <v>426</v>
      </c>
    </row>
    <row r="48" spans="1:51" ht="39.75" customHeight="1">
      <c r="A48" s="98">
        <v>306</v>
      </c>
      <c r="B48" s="100" t="s">
        <v>555</v>
      </c>
      <c r="C48" s="99" t="s">
        <v>2916</v>
      </c>
      <c r="D48" s="100" t="s">
        <v>559</v>
      </c>
      <c r="E48" s="101" t="s">
        <v>556</v>
      </c>
      <c r="F48" s="106"/>
      <c r="G48" s="106"/>
      <c r="H48" s="105"/>
      <c r="I48" s="105"/>
      <c r="J48" s="105" t="s">
        <v>18</v>
      </c>
      <c r="K48" s="105" t="s">
        <v>18</v>
      </c>
      <c r="L48" s="105"/>
      <c r="M48" s="105"/>
      <c r="N48" s="109"/>
      <c r="O48" s="105"/>
      <c r="P48" s="105"/>
      <c r="Q48" s="105"/>
      <c r="R48" s="105" t="s">
        <v>18</v>
      </c>
      <c r="S48" s="105" t="s">
        <v>18</v>
      </c>
      <c r="T48" s="105" t="s">
        <v>18</v>
      </c>
      <c r="U48" s="105" t="s">
        <v>18</v>
      </c>
      <c r="V48" s="105" t="s">
        <v>18</v>
      </c>
      <c r="W48" s="105" t="s">
        <v>18</v>
      </c>
      <c r="X48" s="105"/>
      <c r="Y48" s="105"/>
      <c r="Z48" s="105"/>
      <c r="AA48" s="105" t="s">
        <v>18</v>
      </c>
      <c r="AB48" s="105" t="s">
        <v>18</v>
      </c>
      <c r="AC48" s="105" t="s">
        <v>18</v>
      </c>
      <c r="AD48" s="105" t="s">
        <v>18</v>
      </c>
      <c r="AE48" s="105" t="s">
        <v>18</v>
      </c>
      <c r="AF48" s="105" t="s">
        <v>18</v>
      </c>
      <c r="AG48" s="105"/>
      <c r="AH48" s="105"/>
      <c r="AI48" s="105"/>
      <c r="AJ48" s="105" t="s">
        <v>18</v>
      </c>
      <c r="AK48" s="105" t="s">
        <v>18</v>
      </c>
      <c r="AL48" s="105" t="s">
        <v>18</v>
      </c>
      <c r="AM48" s="105" t="s">
        <v>18</v>
      </c>
      <c r="AN48" s="105" t="s">
        <v>18</v>
      </c>
      <c r="AO48" s="105" t="s">
        <v>18</v>
      </c>
      <c r="AP48" s="101" t="s">
        <v>557</v>
      </c>
      <c r="AQ48" t="s">
        <v>548</v>
      </c>
      <c r="AR48" s="101"/>
      <c r="AS48" s="101"/>
      <c r="AT48" t="s">
        <v>424</v>
      </c>
      <c r="AU48" t="s">
        <v>558</v>
      </c>
      <c r="AV48" s="101"/>
      <c r="AW48" s="99"/>
      <c r="AX48" s="100" t="s">
        <v>427</v>
      </c>
      <c r="AY48" s="100" t="s">
        <v>426</v>
      </c>
    </row>
    <row r="49" spans="1:51" ht="28">
      <c r="A49" s="98">
        <v>307</v>
      </c>
      <c r="B49" s="100" t="s">
        <v>560</v>
      </c>
      <c r="C49" s="99" t="s">
        <v>2916</v>
      </c>
      <c r="D49" s="100" t="s">
        <v>559</v>
      </c>
      <c r="E49" s="101" t="s">
        <v>561</v>
      </c>
      <c r="F49" s="106"/>
      <c r="G49" s="106"/>
      <c r="H49" s="105"/>
      <c r="I49" s="105"/>
      <c r="J49" s="105"/>
      <c r="K49" s="105"/>
      <c r="L49" s="105"/>
      <c r="M49" s="105"/>
      <c r="N49" s="109"/>
      <c r="O49" s="105"/>
      <c r="P49" s="105"/>
      <c r="Q49" s="105"/>
      <c r="R49" s="105"/>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1"/>
      <c r="AQ49" t="s">
        <v>548</v>
      </c>
      <c r="AR49" s="101"/>
      <c r="AS49" s="101"/>
      <c r="AT49" t="s">
        <v>424</v>
      </c>
      <c r="AU49" t="s">
        <v>562</v>
      </c>
      <c r="AV49" s="101"/>
      <c r="AW49" s="99"/>
      <c r="AX49" s="100" t="s">
        <v>427</v>
      </c>
      <c r="AY49" s="100" t="s">
        <v>426</v>
      </c>
    </row>
    <row r="50" spans="1:51" ht="42">
      <c r="A50" s="98">
        <v>308</v>
      </c>
      <c r="B50" s="100" t="s">
        <v>563</v>
      </c>
      <c r="C50" s="99" t="s">
        <v>2916</v>
      </c>
      <c r="D50" s="100" t="s">
        <v>559</v>
      </c>
      <c r="E50" s="101" t="s">
        <v>564</v>
      </c>
      <c r="F50" s="106"/>
      <c r="G50" s="106"/>
      <c r="H50" s="105"/>
      <c r="I50" s="105"/>
      <c r="J50" s="105"/>
      <c r="K50" s="105"/>
      <c r="L50" s="105"/>
      <c r="M50" s="105"/>
      <c r="N50" s="109"/>
      <c r="O50" s="105"/>
      <c r="P50" s="105"/>
      <c r="Q50" s="105"/>
      <c r="R50" s="105"/>
      <c r="S50" s="105"/>
      <c r="T50" s="105"/>
      <c r="U50" s="105"/>
      <c r="V50" s="105"/>
      <c r="W50" s="105"/>
      <c r="X50" s="105"/>
      <c r="Y50" s="105"/>
      <c r="Z50" s="105"/>
      <c r="AA50" s="105"/>
      <c r="AB50" s="105"/>
      <c r="AC50" s="105"/>
      <c r="AD50" s="105"/>
      <c r="AE50" s="105"/>
      <c r="AF50" s="105"/>
      <c r="AG50" s="105"/>
      <c r="AH50" s="105"/>
      <c r="AI50" s="105"/>
      <c r="AJ50" s="105"/>
      <c r="AK50" s="105"/>
      <c r="AL50" s="105"/>
      <c r="AM50" s="105"/>
      <c r="AN50" s="105"/>
      <c r="AO50" s="105"/>
      <c r="AP50" s="101"/>
      <c r="AQ50" t="s">
        <v>424</v>
      </c>
      <c r="AR50" s="101"/>
      <c r="AS50" s="101"/>
      <c r="AT50" t="s">
        <v>424</v>
      </c>
      <c r="AU50" t="s">
        <v>565</v>
      </c>
      <c r="AV50" s="101"/>
      <c r="AW50" s="99"/>
      <c r="AX50" s="100" t="s">
        <v>427</v>
      </c>
      <c r="AY50" s="100" t="s">
        <v>426</v>
      </c>
    </row>
    <row r="51" spans="1:51" ht="42">
      <c r="A51" s="98">
        <v>309</v>
      </c>
      <c r="B51" s="100" t="s">
        <v>566</v>
      </c>
      <c r="C51" s="99" t="s">
        <v>2916</v>
      </c>
      <c r="D51" s="100" t="s">
        <v>559</v>
      </c>
      <c r="E51" s="101" t="s">
        <v>567</v>
      </c>
      <c r="F51" s="106"/>
      <c r="G51" s="106"/>
      <c r="H51" s="105"/>
      <c r="I51" s="105"/>
      <c r="J51" s="105"/>
      <c r="K51" s="105"/>
      <c r="L51" s="105"/>
      <c r="M51" s="105"/>
      <c r="N51" s="109"/>
      <c r="O51" s="105"/>
      <c r="P51" s="105"/>
      <c r="Q51" s="105"/>
      <c r="R51" s="105"/>
      <c r="S51" s="105"/>
      <c r="T51" s="105"/>
      <c r="U51" s="105"/>
      <c r="V51" s="105"/>
      <c r="W51" s="105"/>
      <c r="X51" s="105"/>
      <c r="Y51" s="105"/>
      <c r="Z51" s="105"/>
      <c r="AA51" s="105"/>
      <c r="AB51" s="105"/>
      <c r="AC51" s="105"/>
      <c r="AD51" s="105"/>
      <c r="AE51" s="105"/>
      <c r="AF51" s="105"/>
      <c r="AG51" s="105"/>
      <c r="AH51" s="105"/>
      <c r="AI51" s="105"/>
      <c r="AJ51" s="105"/>
      <c r="AK51" s="105"/>
      <c r="AL51" s="105"/>
      <c r="AM51" s="105"/>
      <c r="AN51" s="105"/>
      <c r="AO51" s="105"/>
      <c r="AP51" s="101"/>
      <c r="AQ51" t="s">
        <v>424</v>
      </c>
      <c r="AR51" s="101"/>
      <c r="AS51" s="101"/>
      <c r="AT51" t="s">
        <v>424</v>
      </c>
      <c r="AU51" t="s">
        <v>424</v>
      </c>
      <c r="AV51" s="101"/>
      <c r="AW51" s="99"/>
      <c r="AX51" s="100" t="s">
        <v>427</v>
      </c>
      <c r="AY51" s="100" t="s">
        <v>426</v>
      </c>
    </row>
    <row r="52" spans="1:51" ht="27.75" customHeight="1">
      <c r="A52" s="98">
        <v>310</v>
      </c>
      <c r="B52" s="100" t="s">
        <v>568</v>
      </c>
      <c r="C52" s="99" t="s">
        <v>2916</v>
      </c>
      <c r="D52" s="100" t="s">
        <v>570</v>
      </c>
      <c r="E52" s="101" t="s">
        <v>569</v>
      </c>
      <c r="F52" s="106"/>
      <c r="G52" s="106"/>
      <c r="H52" s="105"/>
      <c r="I52" s="105"/>
      <c r="J52" s="105" t="s">
        <v>18</v>
      </c>
      <c r="K52" s="105" t="s">
        <v>18</v>
      </c>
      <c r="L52" s="105"/>
      <c r="M52" s="105" t="s">
        <v>18</v>
      </c>
      <c r="N52" s="109" t="s">
        <v>18</v>
      </c>
      <c r="O52" s="105"/>
      <c r="P52" s="105" t="s">
        <v>18</v>
      </c>
      <c r="Q52" s="105" t="s">
        <v>18</v>
      </c>
      <c r="R52" s="105" t="s">
        <v>18</v>
      </c>
      <c r="S52" s="105" t="s">
        <v>18</v>
      </c>
      <c r="T52" s="105" t="s">
        <v>18</v>
      </c>
      <c r="U52" s="105" t="s">
        <v>18</v>
      </c>
      <c r="V52" s="105" t="s">
        <v>18</v>
      </c>
      <c r="W52" s="105" t="s">
        <v>18</v>
      </c>
      <c r="X52" s="105"/>
      <c r="Y52" s="105" t="s">
        <v>18</v>
      </c>
      <c r="Z52" s="105" t="s">
        <v>18</v>
      </c>
      <c r="AA52" s="105" t="s">
        <v>18</v>
      </c>
      <c r="AB52" s="105" t="s">
        <v>18</v>
      </c>
      <c r="AC52" s="105" t="s">
        <v>18</v>
      </c>
      <c r="AD52" s="105" t="s">
        <v>18</v>
      </c>
      <c r="AE52" s="105" t="s">
        <v>18</v>
      </c>
      <c r="AF52" s="105" t="s">
        <v>18</v>
      </c>
      <c r="AG52" s="105"/>
      <c r="AH52" s="105" t="s">
        <v>18</v>
      </c>
      <c r="AI52" s="105" t="s">
        <v>18</v>
      </c>
      <c r="AJ52" s="105" t="s">
        <v>18</v>
      </c>
      <c r="AK52" s="105" t="s">
        <v>18</v>
      </c>
      <c r="AL52" s="105" t="s">
        <v>18</v>
      </c>
      <c r="AM52" s="105" t="s">
        <v>18</v>
      </c>
      <c r="AN52" s="105" t="s">
        <v>18</v>
      </c>
      <c r="AO52" s="105" t="s">
        <v>18</v>
      </c>
      <c r="AP52" s="101" t="s">
        <v>2293</v>
      </c>
      <c r="AQ52" t="s">
        <v>544</v>
      </c>
      <c r="AR52" s="101"/>
      <c r="AS52" s="101"/>
      <c r="AT52" t="s">
        <v>424</v>
      </c>
      <c r="AU52" t="s">
        <v>424</v>
      </c>
      <c r="AV52" s="101"/>
      <c r="AW52" s="99"/>
      <c r="AX52" s="100" t="s">
        <v>427</v>
      </c>
      <c r="AY52" s="100" t="s">
        <v>426</v>
      </c>
    </row>
    <row r="53" spans="1:51" ht="37.5" customHeight="1">
      <c r="A53" s="98">
        <v>311</v>
      </c>
      <c r="B53" s="100" t="s">
        <v>571</v>
      </c>
      <c r="C53" s="99" t="s">
        <v>2916</v>
      </c>
      <c r="D53" s="100" t="s">
        <v>574</v>
      </c>
      <c r="E53" s="101" t="s">
        <v>2294</v>
      </c>
      <c r="F53" s="106" t="s">
        <v>18</v>
      </c>
      <c r="G53" s="106" t="s">
        <v>18</v>
      </c>
      <c r="H53" s="105" t="s">
        <v>18</v>
      </c>
      <c r="I53" s="105" t="s">
        <v>18</v>
      </c>
      <c r="J53" s="104" t="s">
        <v>18</v>
      </c>
      <c r="K53" s="105" t="s">
        <v>18</v>
      </c>
      <c r="L53" s="105"/>
      <c r="M53" s="105"/>
      <c r="N53" s="109"/>
      <c r="O53" s="105" t="s">
        <v>18</v>
      </c>
      <c r="P53" s="105" t="s">
        <v>18</v>
      </c>
      <c r="Q53" s="105" t="s">
        <v>18</v>
      </c>
      <c r="R53" s="105" t="s">
        <v>18</v>
      </c>
      <c r="S53" s="105" t="s">
        <v>18</v>
      </c>
      <c r="T53" s="105" t="s">
        <v>18</v>
      </c>
      <c r="U53" s="105" t="s">
        <v>18</v>
      </c>
      <c r="V53" s="105" t="s">
        <v>18</v>
      </c>
      <c r="W53" s="105" t="s">
        <v>18</v>
      </c>
      <c r="X53" s="105" t="s">
        <v>18</v>
      </c>
      <c r="Y53" s="105" t="s">
        <v>18</v>
      </c>
      <c r="Z53" s="105" t="s">
        <v>18</v>
      </c>
      <c r="AA53" s="105" t="s">
        <v>18</v>
      </c>
      <c r="AB53" s="105" t="s">
        <v>18</v>
      </c>
      <c r="AC53" s="105" t="s">
        <v>18</v>
      </c>
      <c r="AD53" s="105" t="s">
        <v>18</v>
      </c>
      <c r="AE53" s="105" t="s">
        <v>18</v>
      </c>
      <c r="AF53" s="105" t="s">
        <v>18</v>
      </c>
      <c r="AG53" s="105" t="s">
        <v>18</v>
      </c>
      <c r="AH53" s="105" t="s">
        <v>18</v>
      </c>
      <c r="AI53" s="105" t="s">
        <v>18</v>
      </c>
      <c r="AJ53" s="105" t="s">
        <v>18</v>
      </c>
      <c r="AK53" s="105" t="s">
        <v>18</v>
      </c>
      <c r="AL53" s="105" t="s">
        <v>18</v>
      </c>
      <c r="AM53" s="105" t="s">
        <v>18</v>
      </c>
      <c r="AN53" s="105" t="s">
        <v>18</v>
      </c>
      <c r="AO53" s="105" t="s">
        <v>18</v>
      </c>
      <c r="AP53" s="101" t="s">
        <v>2295</v>
      </c>
      <c r="AQ53" t="s">
        <v>573</v>
      </c>
      <c r="AR53" s="101" t="s">
        <v>572</v>
      </c>
      <c r="AS53" s="101"/>
      <c r="AT53" t="s">
        <v>424</v>
      </c>
      <c r="AU53" t="s">
        <v>424</v>
      </c>
      <c r="AV53" s="101"/>
      <c r="AW53" s="99"/>
      <c r="AX53" s="100" t="s">
        <v>427</v>
      </c>
      <c r="AY53" s="100" t="s">
        <v>426</v>
      </c>
    </row>
    <row r="54" spans="1:51" ht="42">
      <c r="A54" s="98">
        <v>312</v>
      </c>
      <c r="B54" s="100" t="s">
        <v>575</v>
      </c>
      <c r="C54" s="99" t="s">
        <v>2916</v>
      </c>
      <c r="D54" s="100" t="s">
        <v>574</v>
      </c>
      <c r="E54" s="101" t="s">
        <v>576</v>
      </c>
      <c r="F54" s="106" t="s">
        <v>18</v>
      </c>
      <c r="G54" s="106" t="s">
        <v>18</v>
      </c>
      <c r="H54" s="105" t="s">
        <v>18</v>
      </c>
      <c r="I54" s="105"/>
      <c r="J54" s="105"/>
      <c r="K54" s="105"/>
      <c r="L54" s="105"/>
      <c r="M54" s="105"/>
      <c r="N54" s="109"/>
      <c r="O54" s="105" t="s">
        <v>18</v>
      </c>
      <c r="P54" s="105" t="s">
        <v>18</v>
      </c>
      <c r="Q54" s="105" t="s">
        <v>18</v>
      </c>
      <c r="R54" s="105" t="s">
        <v>18</v>
      </c>
      <c r="S54" s="105" t="s">
        <v>18</v>
      </c>
      <c r="T54" s="105" t="s">
        <v>18</v>
      </c>
      <c r="U54" s="105" t="s">
        <v>18</v>
      </c>
      <c r="V54" s="105" t="s">
        <v>18</v>
      </c>
      <c r="W54" s="105" t="s">
        <v>18</v>
      </c>
      <c r="X54" s="105" t="s">
        <v>18</v>
      </c>
      <c r="Y54" s="105" t="s">
        <v>18</v>
      </c>
      <c r="Z54" s="105" t="s">
        <v>18</v>
      </c>
      <c r="AA54" s="105" t="s">
        <v>18</v>
      </c>
      <c r="AB54" s="105" t="s">
        <v>18</v>
      </c>
      <c r="AC54" s="105" t="s">
        <v>18</v>
      </c>
      <c r="AD54" s="105" t="s">
        <v>18</v>
      </c>
      <c r="AE54" s="105" t="s">
        <v>18</v>
      </c>
      <c r="AF54" s="105" t="s">
        <v>18</v>
      </c>
      <c r="AG54" s="105" t="s">
        <v>18</v>
      </c>
      <c r="AH54" s="105" t="s">
        <v>18</v>
      </c>
      <c r="AI54" s="105" t="s">
        <v>18</v>
      </c>
      <c r="AJ54" s="105" t="s">
        <v>18</v>
      </c>
      <c r="AK54" s="105" t="s">
        <v>18</v>
      </c>
      <c r="AL54" s="105" t="s">
        <v>18</v>
      </c>
      <c r="AM54" s="105" t="s">
        <v>18</v>
      </c>
      <c r="AN54" s="105" t="s">
        <v>18</v>
      </c>
      <c r="AO54" s="105" t="s">
        <v>18</v>
      </c>
      <c r="AP54" s="101"/>
      <c r="AQ54" t="s">
        <v>573</v>
      </c>
      <c r="AR54" s="101"/>
      <c r="AS54" s="101"/>
      <c r="AT54" t="s">
        <v>424</v>
      </c>
      <c r="AU54" t="s">
        <v>424</v>
      </c>
      <c r="AV54" s="101"/>
      <c r="AW54" s="99"/>
      <c r="AX54" s="100" t="s">
        <v>427</v>
      </c>
      <c r="AY54" s="100" t="s">
        <v>426</v>
      </c>
    </row>
    <row r="55" spans="1:51" ht="14">
      <c r="A55" s="98">
        <v>313</v>
      </c>
      <c r="B55" s="100" t="s">
        <v>577</v>
      </c>
      <c r="C55" s="99" t="s">
        <v>2916</v>
      </c>
      <c r="D55" s="100" t="s">
        <v>579</v>
      </c>
      <c r="E55" s="101" t="s">
        <v>578</v>
      </c>
      <c r="F55" s="106"/>
      <c r="G55" s="106"/>
      <c r="H55" s="105"/>
      <c r="I55" s="105"/>
      <c r="J55" s="105"/>
      <c r="K55" s="105"/>
      <c r="L55" s="105"/>
      <c r="M55" s="105"/>
      <c r="N55" s="109"/>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1"/>
      <c r="AQ55" t="s">
        <v>424</v>
      </c>
      <c r="AR55" s="101"/>
      <c r="AS55" s="101"/>
      <c r="AT55" t="s">
        <v>424</v>
      </c>
      <c r="AU55" t="s">
        <v>424</v>
      </c>
      <c r="AV55" s="101"/>
      <c r="AW55" s="99"/>
      <c r="AX55" s="100" t="s">
        <v>427</v>
      </c>
      <c r="AY55" s="100" t="s">
        <v>426</v>
      </c>
    </row>
    <row r="56" spans="1:51" ht="14">
      <c r="A56" s="98">
        <v>314</v>
      </c>
      <c r="B56" s="100" t="s">
        <v>580</v>
      </c>
      <c r="C56" s="99" t="s">
        <v>2916</v>
      </c>
      <c r="D56" s="100" t="s">
        <v>582</v>
      </c>
      <c r="E56" s="101" t="s">
        <v>581</v>
      </c>
      <c r="F56" s="106"/>
      <c r="G56" s="106"/>
      <c r="H56" s="105"/>
      <c r="I56" s="105"/>
      <c r="J56" s="105"/>
      <c r="K56" s="105"/>
      <c r="L56" s="105"/>
      <c r="M56" s="105"/>
      <c r="N56" s="109"/>
      <c r="O56" s="105"/>
      <c r="P56" s="105"/>
      <c r="Q56" s="105"/>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1"/>
      <c r="AQ56" t="s">
        <v>424</v>
      </c>
      <c r="AR56" s="101"/>
      <c r="AS56" s="101"/>
      <c r="AT56" t="s">
        <v>424</v>
      </c>
      <c r="AU56" t="s">
        <v>424</v>
      </c>
      <c r="AV56" s="101"/>
      <c r="AW56" s="99"/>
      <c r="AX56" s="100" t="s">
        <v>427</v>
      </c>
      <c r="AY56" s="100" t="s">
        <v>426</v>
      </c>
    </row>
    <row r="57" spans="1:51" ht="43.5" customHeight="1">
      <c r="A57" s="98">
        <v>315</v>
      </c>
      <c r="B57" s="100" t="s">
        <v>583</v>
      </c>
      <c r="C57" s="99" t="s">
        <v>2916</v>
      </c>
      <c r="D57" s="100" t="s">
        <v>585</v>
      </c>
      <c r="E57" s="101" t="s">
        <v>2296</v>
      </c>
      <c r="F57" s="106" t="s">
        <v>18</v>
      </c>
      <c r="G57" s="106" t="s">
        <v>18</v>
      </c>
      <c r="H57" s="105" t="s">
        <v>18</v>
      </c>
      <c r="I57" s="105" t="s">
        <v>18</v>
      </c>
      <c r="J57" s="105" t="s">
        <v>18</v>
      </c>
      <c r="K57" s="105" t="s">
        <v>18</v>
      </c>
      <c r="L57" s="105"/>
      <c r="M57" s="105"/>
      <c r="N57" s="109"/>
      <c r="O57" s="105" t="s">
        <v>18</v>
      </c>
      <c r="P57" s="105" t="s">
        <v>18</v>
      </c>
      <c r="Q57" s="105" t="s">
        <v>18</v>
      </c>
      <c r="R57" s="105" t="s">
        <v>18</v>
      </c>
      <c r="S57" s="105" t="s">
        <v>18</v>
      </c>
      <c r="T57" s="105" t="s">
        <v>18</v>
      </c>
      <c r="U57" s="105" t="s">
        <v>18</v>
      </c>
      <c r="V57" s="105" t="s">
        <v>18</v>
      </c>
      <c r="W57" s="105" t="s">
        <v>18</v>
      </c>
      <c r="X57" s="105" t="s">
        <v>18</v>
      </c>
      <c r="Y57" s="105" t="s">
        <v>18</v>
      </c>
      <c r="Z57" s="105" t="s">
        <v>18</v>
      </c>
      <c r="AA57" s="105" t="s">
        <v>18</v>
      </c>
      <c r="AB57" s="105" t="s">
        <v>18</v>
      </c>
      <c r="AC57" s="105" t="s">
        <v>18</v>
      </c>
      <c r="AD57" s="105" t="s">
        <v>18</v>
      </c>
      <c r="AE57" s="105" t="s">
        <v>18</v>
      </c>
      <c r="AF57" s="105" t="s">
        <v>18</v>
      </c>
      <c r="AG57" s="105" t="s">
        <v>18</v>
      </c>
      <c r="AH57" s="105" t="s">
        <v>18</v>
      </c>
      <c r="AI57" s="105" t="s">
        <v>18</v>
      </c>
      <c r="AJ57" s="105" t="s">
        <v>18</v>
      </c>
      <c r="AK57" s="105" t="s">
        <v>18</v>
      </c>
      <c r="AL57" s="105" t="s">
        <v>18</v>
      </c>
      <c r="AM57" s="105" t="s">
        <v>18</v>
      </c>
      <c r="AN57" s="105" t="s">
        <v>18</v>
      </c>
      <c r="AO57" s="105" t="s">
        <v>18</v>
      </c>
      <c r="AP57" s="101" t="s">
        <v>2297</v>
      </c>
      <c r="AQ57" t="s">
        <v>424</v>
      </c>
      <c r="AR57" s="101"/>
      <c r="AS57" s="101"/>
      <c r="AT57" t="s">
        <v>424</v>
      </c>
      <c r="AU57" t="s">
        <v>424</v>
      </c>
      <c r="AV57" s="101" t="s">
        <v>584</v>
      </c>
      <c r="AW57" s="99"/>
      <c r="AX57" s="100" t="s">
        <v>427</v>
      </c>
      <c r="AY57" s="100" t="s">
        <v>426</v>
      </c>
    </row>
    <row r="58" spans="1:51" ht="28">
      <c r="A58" s="98">
        <v>316</v>
      </c>
      <c r="B58" s="100" t="s">
        <v>586</v>
      </c>
      <c r="C58" s="99" t="s">
        <v>2916</v>
      </c>
      <c r="D58" s="100" t="s">
        <v>585</v>
      </c>
      <c r="E58" s="101" t="s">
        <v>587</v>
      </c>
      <c r="F58" s="106"/>
      <c r="G58" s="106" t="s">
        <v>18</v>
      </c>
      <c r="H58" s="105" t="s">
        <v>18</v>
      </c>
      <c r="I58" s="105"/>
      <c r="J58" s="105" t="s">
        <v>18</v>
      </c>
      <c r="K58" s="105" t="s">
        <v>18</v>
      </c>
      <c r="L58" s="105"/>
      <c r="M58" s="105"/>
      <c r="N58" s="109"/>
      <c r="O58" s="105"/>
      <c r="P58" s="105"/>
      <c r="Q58" s="105"/>
      <c r="R58" s="105" t="s">
        <v>18</v>
      </c>
      <c r="S58" s="105" t="s">
        <v>18</v>
      </c>
      <c r="T58" s="105" t="s">
        <v>18</v>
      </c>
      <c r="U58" s="105" t="s">
        <v>18</v>
      </c>
      <c r="V58" s="105" t="s">
        <v>18</v>
      </c>
      <c r="W58" s="105" t="s">
        <v>18</v>
      </c>
      <c r="X58" s="105" t="s">
        <v>18</v>
      </c>
      <c r="Y58" s="105" t="s">
        <v>18</v>
      </c>
      <c r="Z58" s="105" t="s">
        <v>18</v>
      </c>
      <c r="AA58" s="105" t="s">
        <v>18</v>
      </c>
      <c r="AB58" s="105" t="s">
        <v>18</v>
      </c>
      <c r="AC58" s="105" t="s">
        <v>18</v>
      </c>
      <c r="AD58" s="105" t="s">
        <v>18</v>
      </c>
      <c r="AE58" s="105" t="s">
        <v>18</v>
      </c>
      <c r="AF58" s="105" t="s">
        <v>18</v>
      </c>
      <c r="AG58" s="105" t="s">
        <v>18</v>
      </c>
      <c r="AH58" s="105" t="s">
        <v>18</v>
      </c>
      <c r="AI58" s="105" t="s">
        <v>18</v>
      </c>
      <c r="AJ58" s="105" t="s">
        <v>18</v>
      </c>
      <c r="AK58" s="105" t="s">
        <v>18</v>
      </c>
      <c r="AL58" s="105" t="s">
        <v>18</v>
      </c>
      <c r="AM58" s="105" t="s">
        <v>18</v>
      </c>
      <c r="AN58" s="105" t="s">
        <v>18</v>
      </c>
      <c r="AO58" s="105" t="s">
        <v>18</v>
      </c>
      <c r="AP58" s="101"/>
      <c r="AQ58" t="s">
        <v>424</v>
      </c>
      <c r="AR58" s="101"/>
      <c r="AS58" s="101"/>
      <c r="AT58" t="s">
        <v>424</v>
      </c>
      <c r="AU58" t="s">
        <v>424</v>
      </c>
      <c r="AV58" s="101"/>
      <c r="AW58" s="99"/>
      <c r="AX58" s="100" t="s">
        <v>427</v>
      </c>
      <c r="AY58" s="100" t="s">
        <v>426</v>
      </c>
    </row>
    <row r="59" spans="1:51" ht="14">
      <c r="A59" s="98">
        <v>317</v>
      </c>
      <c r="B59" s="100" t="s">
        <v>588</v>
      </c>
      <c r="C59" s="99" t="s">
        <v>2916</v>
      </c>
      <c r="D59" s="100" t="s">
        <v>590</v>
      </c>
      <c r="E59" s="101" t="s">
        <v>589</v>
      </c>
      <c r="F59" s="106"/>
      <c r="G59" s="106"/>
      <c r="H59" s="105"/>
      <c r="I59" s="105"/>
      <c r="J59" s="105"/>
      <c r="K59" s="105"/>
      <c r="L59" s="105"/>
      <c r="M59" s="105"/>
      <c r="N59" s="109"/>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1"/>
      <c r="AQ59" t="s">
        <v>424</v>
      </c>
      <c r="AR59" s="101"/>
      <c r="AS59" s="101"/>
      <c r="AT59" t="s">
        <v>424</v>
      </c>
      <c r="AU59" t="s">
        <v>424</v>
      </c>
      <c r="AV59" s="101"/>
      <c r="AW59" s="99"/>
      <c r="AX59" s="100" t="s">
        <v>427</v>
      </c>
      <c r="AY59" s="100" t="s">
        <v>426</v>
      </c>
    </row>
    <row r="60" spans="1:51" ht="42" customHeight="1">
      <c r="A60" s="98">
        <v>318</v>
      </c>
      <c r="B60" s="100" t="s">
        <v>591</v>
      </c>
      <c r="C60" s="99" t="s">
        <v>2916</v>
      </c>
      <c r="D60" s="100" t="s">
        <v>595</v>
      </c>
      <c r="E60" s="101" t="s">
        <v>592</v>
      </c>
      <c r="F60" s="106"/>
      <c r="G60" s="106"/>
      <c r="H60" s="105"/>
      <c r="I60" s="105"/>
      <c r="J60" s="105"/>
      <c r="K60" s="105"/>
      <c r="L60" s="105"/>
      <c r="M60" s="105"/>
      <c r="N60" s="109"/>
      <c r="O60" s="105"/>
      <c r="P60" s="105"/>
      <c r="Q60" s="105"/>
      <c r="R60" s="105"/>
      <c r="S60" s="105"/>
      <c r="T60" s="105"/>
      <c r="U60" s="105"/>
      <c r="V60" s="105"/>
      <c r="W60" s="105"/>
      <c r="X60" s="105"/>
      <c r="Y60" s="105"/>
      <c r="Z60" s="105"/>
      <c r="AA60" s="105"/>
      <c r="AB60" s="105"/>
      <c r="AC60" s="105"/>
      <c r="AD60" s="105"/>
      <c r="AE60" s="105"/>
      <c r="AF60" s="105"/>
      <c r="AG60" s="105"/>
      <c r="AH60" s="105"/>
      <c r="AI60" s="105"/>
      <c r="AJ60" s="105"/>
      <c r="AK60" s="105"/>
      <c r="AL60" s="105"/>
      <c r="AM60" s="105"/>
      <c r="AN60" s="105"/>
      <c r="AO60" s="105"/>
      <c r="AP60" s="101" t="s">
        <v>2298</v>
      </c>
      <c r="AQ60" t="s">
        <v>593</v>
      </c>
      <c r="AR60" s="101"/>
      <c r="AS60" s="101"/>
      <c r="AT60" t="s">
        <v>424</v>
      </c>
      <c r="AU60" t="s">
        <v>424</v>
      </c>
      <c r="AV60" s="101" t="s">
        <v>594</v>
      </c>
      <c r="AW60" s="99"/>
      <c r="AX60" s="100" t="s">
        <v>427</v>
      </c>
      <c r="AY60" s="100" t="s">
        <v>426</v>
      </c>
    </row>
    <row r="61" spans="1:51" ht="28">
      <c r="A61" s="98">
        <v>319</v>
      </c>
      <c r="B61" s="100" t="s">
        <v>596</v>
      </c>
      <c r="C61" s="99" t="s">
        <v>2916</v>
      </c>
      <c r="D61" s="100" t="s">
        <v>595</v>
      </c>
      <c r="E61" s="101" t="s">
        <v>597</v>
      </c>
      <c r="F61" s="106"/>
      <c r="G61" s="106"/>
      <c r="H61" s="105"/>
      <c r="I61" s="105"/>
      <c r="J61" s="105"/>
      <c r="K61" s="105"/>
      <c r="L61" s="105"/>
      <c r="M61" s="105"/>
      <c r="N61" s="109"/>
      <c r="O61" s="105"/>
      <c r="P61" s="105"/>
      <c r="Q61" s="105"/>
      <c r="R61" s="105"/>
      <c r="S61" s="105"/>
      <c r="T61" s="105"/>
      <c r="U61" s="105"/>
      <c r="V61" s="105"/>
      <c r="W61" s="105"/>
      <c r="X61" s="105"/>
      <c r="Y61" s="105"/>
      <c r="Z61" s="105"/>
      <c r="AA61" s="105"/>
      <c r="AB61" s="105"/>
      <c r="AC61" s="105"/>
      <c r="AD61" s="105"/>
      <c r="AE61" s="105"/>
      <c r="AF61" s="105"/>
      <c r="AG61" s="105"/>
      <c r="AH61" s="105"/>
      <c r="AI61" s="105"/>
      <c r="AJ61" s="105"/>
      <c r="AK61" s="105"/>
      <c r="AL61" s="105"/>
      <c r="AM61" s="105"/>
      <c r="AN61" s="105"/>
      <c r="AO61" s="105"/>
      <c r="AP61" s="101"/>
      <c r="AQ61" t="s">
        <v>424</v>
      </c>
      <c r="AR61" s="101"/>
      <c r="AS61" s="101"/>
      <c r="AT61" t="s">
        <v>424</v>
      </c>
      <c r="AU61" t="s">
        <v>424</v>
      </c>
      <c r="AV61" s="101"/>
      <c r="AW61" s="99"/>
      <c r="AX61" s="100" t="s">
        <v>427</v>
      </c>
      <c r="AY61" s="100" t="s">
        <v>426</v>
      </c>
    </row>
    <row r="62" spans="1:51" ht="14">
      <c r="A62" s="98">
        <v>320</v>
      </c>
      <c r="B62" s="100" t="s">
        <v>598</v>
      </c>
      <c r="C62" s="99" t="s">
        <v>2916</v>
      </c>
      <c r="D62" s="100" t="s">
        <v>595</v>
      </c>
      <c r="E62" s="101" t="s">
        <v>599</v>
      </c>
      <c r="F62" s="106"/>
      <c r="G62" s="106"/>
      <c r="H62" s="105"/>
      <c r="I62" s="105"/>
      <c r="J62" s="105"/>
      <c r="K62" s="105"/>
      <c r="L62" s="105"/>
      <c r="M62" s="105"/>
      <c r="N62" s="109"/>
      <c r="O62" s="105"/>
      <c r="P62" s="105"/>
      <c r="Q62" s="105"/>
      <c r="R62" s="105"/>
      <c r="S62" s="105"/>
      <c r="T62" s="105"/>
      <c r="U62" s="105"/>
      <c r="V62" s="105"/>
      <c r="W62" s="105"/>
      <c r="X62" s="105"/>
      <c r="Y62" s="105"/>
      <c r="Z62" s="105"/>
      <c r="AA62" s="105"/>
      <c r="AB62" s="105"/>
      <c r="AC62" s="105"/>
      <c r="AD62" s="105"/>
      <c r="AE62" s="105"/>
      <c r="AF62" s="105"/>
      <c r="AG62" s="105"/>
      <c r="AH62" s="105"/>
      <c r="AI62" s="105"/>
      <c r="AJ62" s="105"/>
      <c r="AK62" s="105"/>
      <c r="AL62" s="105"/>
      <c r="AM62" s="105"/>
      <c r="AN62" s="105"/>
      <c r="AO62" s="105"/>
      <c r="AP62" s="101"/>
      <c r="AQ62" t="s">
        <v>424</v>
      </c>
      <c r="AR62" s="101"/>
      <c r="AS62" s="101"/>
      <c r="AT62" t="s">
        <v>424</v>
      </c>
      <c r="AU62" t="s">
        <v>424</v>
      </c>
      <c r="AV62" s="101"/>
      <c r="AW62" s="99"/>
      <c r="AX62" s="100" t="s">
        <v>427</v>
      </c>
      <c r="AY62" s="100" t="s">
        <v>426</v>
      </c>
    </row>
    <row r="63" spans="1:51" ht="52.5" customHeight="1">
      <c r="A63" s="98">
        <v>321</v>
      </c>
      <c r="B63" s="100" t="s">
        <v>600</v>
      </c>
      <c r="C63" s="99" t="s">
        <v>2916</v>
      </c>
      <c r="D63" s="100" t="s">
        <v>595</v>
      </c>
      <c r="E63" s="101" t="s">
        <v>601</v>
      </c>
      <c r="F63" s="106"/>
      <c r="G63" s="106"/>
      <c r="H63" s="105"/>
      <c r="I63" s="105"/>
      <c r="J63" s="105"/>
      <c r="K63" s="105"/>
      <c r="L63" s="105"/>
      <c r="M63" s="105"/>
      <c r="N63" s="109"/>
      <c r="O63" s="105"/>
      <c r="P63" s="105"/>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1" t="s">
        <v>602</v>
      </c>
      <c r="AQ63" t="s">
        <v>424</v>
      </c>
      <c r="AR63" s="101"/>
      <c r="AS63" s="101"/>
      <c r="AT63" t="s">
        <v>424</v>
      </c>
      <c r="AU63" t="s">
        <v>424</v>
      </c>
      <c r="AV63" s="101"/>
      <c r="AW63" s="99"/>
      <c r="AX63" s="100" t="s">
        <v>427</v>
      </c>
      <c r="AY63" s="100" t="s">
        <v>426</v>
      </c>
    </row>
    <row r="64" spans="1:51" ht="46.5" customHeight="1">
      <c r="A64" s="98">
        <v>322</v>
      </c>
      <c r="B64" s="100" t="s">
        <v>603</v>
      </c>
      <c r="C64" s="99" t="s">
        <v>2916</v>
      </c>
      <c r="D64" s="100" t="s">
        <v>595</v>
      </c>
      <c r="E64" s="101" t="s">
        <v>604</v>
      </c>
      <c r="F64" s="106"/>
      <c r="G64" s="106"/>
      <c r="H64" s="105"/>
      <c r="I64" s="105"/>
      <c r="J64" s="105"/>
      <c r="K64" s="105"/>
      <c r="L64" s="105"/>
      <c r="M64" s="105"/>
      <c r="N64" s="109"/>
      <c r="O64" s="105"/>
      <c r="P64" s="105"/>
      <c r="Q64" s="105"/>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1" t="s">
        <v>605</v>
      </c>
      <c r="AQ64" t="s">
        <v>424</v>
      </c>
      <c r="AR64" s="101"/>
      <c r="AS64" s="101"/>
      <c r="AT64" t="s">
        <v>424</v>
      </c>
      <c r="AU64" t="s">
        <v>424</v>
      </c>
      <c r="AV64" s="101"/>
      <c r="AW64" s="99"/>
      <c r="AX64" s="100" t="s">
        <v>427</v>
      </c>
      <c r="AY64" s="100" t="s">
        <v>426</v>
      </c>
    </row>
    <row r="65" spans="1:51" ht="54" customHeight="1">
      <c r="A65" s="98">
        <v>323</v>
      </c>
      <c r="B65" s="100" t="s">
        <v>606</v>
      </c>
      <c r="C65" s="99" t="s">
        <v>2916</v>
      </c>
      <c r="D65" s="100" t="s">
        <v>595</v>
      </c>
      <c r="E65" s="101" t="s">
        <v>607</v>
      </c>
      <c r="F65" s="106"/>
      <c r="G65" s="106"/>
      <c r="H65" s="105"/>
      <c r="I65" s="105"/>
      <c r="J65" s="105"/>
      <c r="K65" s="105"/>
      <c r="L65" s="105"/>
      <c r="M65" s="105"/>
      <c r="N65" s="109"/>
      <c r="O65" s="105"/>
      <c r="P65" s="105"/>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1" t="s">
        <v>608</v>
      </c>
      <c r="AQ65" t="s">
        <v>609</v>
      </c>
      <c r="AR65" s="101"/>
      <c r="AS65" s="101"/>
      <c r="AT65" t="s">
        <v>424</v>
      </c>
      <c r="AU65" t="s">
        <v>424</v>
      </c>
      <c r="AV65" s="101"/>
      <c r="AW65" s="99"/>
      <c r="AX65" s="100" t="s">
        <v>427</v>
      </c>
      <c r="AY65" s="100" t="s">
        <v>426</v>
      </c>
    </row>
    <row r="66" spans="1:51" ht="58.5" customHeight="1">
      <c r="A66" s="98">
        <v>324</v>
      </c>
      <c r="B66" s="100" t="s">
        <v>610</v>
      </c>
      <c r="C66" s="99" t="s">
        <v>2916</v>
      </c>
      <c r="D66" s="100" t="s">
        <v>614</v>
      </c>
      <c r="E66" s="101" t="s">
        <v>2299</v>
      </c>
      <c r="F66" s="106" t="s">
        <v>18</v>
      </c>
      <c r="G66" s="106" t="s">
        <v>18</v>
      </c>
      <c r="H66" s="105" t="s">
        <v>18</v>
      </c>
      <c r="I66" s="105" t="s">
        <v>18</v>
      </c>
      <c r="J66" s="105" t="s">
        <v>18</v>
      </c>
      <c r="K66" s="105" t="s">
        <v>18</v>
      </c>
      <c r="L66" s="105"/>
      <c r="M66" s="105"/>
      <c r="N66" s="109"/>
      <c r="O66" s="105" t="s">
        <v>18</v>
      </c>
      <c r="P66" s="105" t="s">
        <v>18</v>
      </c>
      <c r="Q66" s="105" t="s">
        <v>18</v>
      </c>
      <c r="R66" s="105" t="s">
        <v>18</v>
      </c>
      <c r="S66" s="105" t="s">
        <v>18</v>
      </c>
      <c r="T66" s="105" t="s">
        <v>18</v>
      </c>
      <c r="U66" s="105" t="s">
        <v>18</v>
      </c>
      <c r="V66" s="105" t="s">
        <v>18</v>
      </c>
      <c r="W66" s="105" t="s">
        <v>18</v>
      </c>
      <c r="X66" s="105" t="s">
        <v>18</v>
      </c>
      <c r="Y66" s="105" t="s">
        <v>18</v>
      </c>
      <c r="Z66" s="105" t="s">
        <v>18</v>
      </c>
      <c r="AA66" s="105" t="s">
        <v>18</v>
      </c>
      <c r="AB66" s="105" t="s">
        <v>18</v>
      </c>
      <c r="AC66" s="105" t="s">
        <v>18</v>
      </c>
      <c r="AD66" s="105" t="s">
        <v>18</v>
      </c>
      <c r="AE66" s="105" t="s">
        <v>18</v>
      </c>
      <c r="AF66" s="105" t="s">
        <v>18</v>
      </c>
      <c r="AG66" s="105" t="s">
        <v>18</v>
      </c>
      <c r="AH66" s="105" t="s">
        <v>18</v>
      </c>
      <c r="AI66" s="105" t="s">
        <v>18</v>
      </c>
      <c r="AJ66" s="105" t="s">
        <v>18</v>
      </c>
      <c r="AK66" s="105" t="s">
        <v>18</v>
      </c>
      <c r="AL66" s="105" t="s">
        <v>18</v>
      </c>
      <c r="AM66" s="105" t="s">
        <v>18</v>
      </c>
      <c r="AN66" s="105" t="s">
        <v>18</v>
      </c>
      <c r="AO66" s="105" t="s">
        <v>18</v>
      </c>
      <c r="AP66" s="101" t="s">
        <v>2300</v>
      </c>
      <c r="AQ66" t="s">
        <v>612</v>
      </c>
      <c r="AR66" s="101" t="s">
        <v>611</v>
      </c>
      <c r="AS66" s="101"/>
      <c r="AT66" t="s">
        <v>424</v>
      </c>
      <c r="AU66" t="s">
        <v>424</v>
      </c>
      <c r="AV66" s="101" t="s">
        <v>613</v>
      </c>
      <c r="AW66" s="99"/>
      <c r="AX66" s="100" t="s">
        <v>427</v>
      </c>
      <c r="AY66" s="100" t="s">
        <v>426</v>
      </c>
    </row>
    <row r="67" spans="1:51" ht="47.25" customHeight="1">
      <c r="A67" s="98">
        <v>325</v>
      </c>
      <c r="B67" s="100" t="s">
        <v>615</v>
      </c>
      <c r="C67" s="99" t="s">
        <v>2916</v>
      </c>
      <c r="D67" s="100" t="s">
        <v>614</v>
      </c>
      <c r="E67" s="101" t="s">
        <v>616</v>
      </c>
      <c r="F67" s="106" t="s">
        <v>18</v>
      </c>
      <c r="G67" s="106" t="s">
        <v>18</v>
      </c>
      <c r="H67" s="105" t="s">
        <v>18</v>
      </c>
      <c r="I67" s="105" t="s">
        <v>18</v>
      </c>
      <c r="J67" s="105" t="s">
        <v>18</v>
      </c>
      <c r="K67" s="105" t="s">
        <v>18</v>
      </c>
      <c r="L67" s="105"/>
      <c r="M67" s="105"/>
      <c r="N67" s="109"/>
      <c r="O67" s="105" t="s">
        <v>18</v>
      </c>
      <c r="P67" s="105" t="s">
        <v>18</v>
      </c>
      <c r="Q67" s="105" t="s">
        <v>18</v>
      </c>
      <c r="R67" s="105" t="s">
        <v>18</v>
      </c>
      <c r="S67" s="105" t="s">
        <v>18</v>
      </c>
      <c r="T67" s="105" t="s">
        <v>18</v>
      </c>
      <c r="U67" s="105" t="s">
        <v>18</v>
      </c>
      <c r="V67" s="105" t="s">
        <v>18</v>
      </c>
      <c r="W67" s="105" t="s">
        <v>18</v>
      </c>
      <c r="X67" s="105" t="s">
        <v>18</v>
      </c>
      <c r="Y67" s="105" t="s">
        <v>18</v>
      </c>
      <c r="Z67" s="105" t="s">
        <v>18</v>
      </c>
      <c r="AA67" s="105" t="s">
        <v>18</v>
      </c>
      <c r="AB67" s="105" t="s">
        <v>18</v>
      </c>
      <c r="AC67" s="105" t="s">
        <v>18</v>
      </c>
      <c r="AD67" s="105" t="s">
        <v>18</v>
      </c>
      <c r="AE67" s="105" t="s">
        <v>18</v>
      </c>
      <c r="AF67" s="105" t="s">
        <v>18</v>
      </c>
      <c r="AG67" s="105" t="s">
        <v>18</v>
      </c>
      <c r="AH67" s="105" t="s">
        <v>18</v>
      </c>
      <c r="AI67" s="105" t="s">
        <v>18</v>
      </c>
      <c r="AJ67" s="105" t="s">
        <v>18</v>
      </c>
      <c r="AK67" s="105" t="s">
        <v>18</v>
      </c>
      <c r="AL67" s="105" t="s">
        <v>18</v>
      </c>
      <c r="AM67" s="105" t="s">
        <v>18</v>
      </c>
      <c r="AN67" s="105" t="s">
        <v>18</v>
      </c>
      <c r="AO67" s="105" t="s">
        <v>18</v>
      </c>
      <c r="AP67" s="101" t="s">
        <v>617</v>
      </c>
      <c r="AQ67" t="s">
        <v>424</v>
      </c>
      <c r="AR67" s="101"/>
      <c r="AS67" s="101"/>
      <c r="AT67" t="s">
        <v>424</v>
      </c>
      <c r="AU67" t="s">
        <v>424</v>
      </c>
      <c r="AV67" s="101"/>
      <c r="AW67" s="99"/>
      <c r="AX67" s="100" t="s">
        <v>427</v>
      </c>
      <c r="AY67" s="100" t="s">
        <v>426</v>
      </c>
    </row>
    <row r="68" spans="1:51" ht="47.25" customHeight="1">
      <c r="A68" s="98">
        <v>326</v>
      </c>
      <c r="B68" s="100" t="s">
        <v>618</v>
      </c>
      <c r="C68" s="99" t="s">
        <v>2916</v>
      </c>
      <c r="D68" s="100" t="s">
        <v>614</v>
      </c>
      <c r="E68" s="101" t="s">
        <v>619</v>
      </c>
      <c r="F68" s="106" t="s">
        <v>18</v>
      </c>
      <c r="G68" s="106" t="s">
        <v>18</v>
      </c>
      <c r="H68" s="105" t="s">
        <v>18</v>
      </c>
      <c r="I68" s="105" t="s">
        <v>18</v>
      </c>
      <c r="J68" s="105" t="s">
        <v>18</v>
      </c>
      <c r="K68" s="105" t="s">
        <v>18</v>
      </c>
      <c r="L68" s="105"/>
      <c r="M68" s="105"/>
      <c r="N68" s="109"/>
      <c r="O68" s="105" t="s">
        <v>18</v>
      </c>
      <c r="P68" s="105" t="s">
        <v>18</v>
      </c>
      <c r="Q68" s="105" t="s">
        <v>18</v>
      </c>
      <c r="R68" s="105" t="s">
        <v>18</v>
      </c>
      <c r="S68" s="105" t="s">
        <v>18</v>
      </c>
      <c r="T68" s="105" t="s">
        <v>18</v>
      </c>
      <c r="U68" s="105" t="s">
        <v>18</v>
      </c>
      <c r="V68" s="105" t="s">
        <v>18</v>
      </c>
      <c r="W68" s="105" t="s">
        <v>18</v>
      </c>
      <c r="X68" s="105" t="s">
        <v>18</v>
      </c>
      <c r="Y68" s="105" t="s">
        <v>18</v>
      </c>
      <c r="Z68" s="105" t="s">
        <v>18</v>
      </c>
      <c r="AA68" s="105" t="s">
        <v>18</v>
      </c>
      <c r="AB68" s="105" t="s">
        <v>18</v>
      </c>
      <c r="AC68" s="105" t="s">
        <v>18</v>
      </c>
      <c r="AD68" s="105" t="s">
        <v>18</v>
      </c>
      <c r="AE68" s="105" t="s">
        <v>18</v>
      </c>
      <c r="AF68" s="105" t="s">
        <v>18</v>
      </c>
      <c r="AG68" s="105" t="s">
        <v>18</v>
      </c>
      <c r="AH68" s="105" t="s">
        <v>18</v>
      </c>
      <c r="AI68" s="105" t="s">
        <v>18</v>
      </c>
      <c r="AJ68" s="105" t="s">
        <v>18</v>
      </c>
      <c r="AK68" s="105" t="s">
        <v>18</v>
      </c>
      <c r="AL68" s="105" t="s">
        <v>18</v>
      </c>
      <c r="AM68" s="105" t="s">
        <v>18</v>
      </c>
      <c r="AN68" s="105" t="s">
        <v>18</v>
      </c>
      <c r="AO68" s="105" t="s">
        <v>18</v>
      </c>
      <c r="AP68" s="101" t="s">
        <v>620</v>
      </c>
      <c r="AQ68" t="s">
        <v>621</v>
      </c>
      <c r="AR68" s="101"/>
      <c r="AS68" s="101"/>
      <c r="AT68" t="s">
        <v>424</v>
      </c>
      <c r="AU68" t="s">
        <v>424</v>
      </c>
      <c r="AV68" s="101" t="s">
        <v>622</v>
      </c>
      <c r="AW68" s="99"/>
      <c r="AX68" s="100" t="s">
        <v>427</v>
      </c>
      <c r="AY68" s="100" t="s">
        <v>426</v>
      </c>
    </row>
    <row r="69" spans="1:51" ht="28">
      <c r="A69" s="98">
        <v>327</v>
      </c>
      <c r="B69" s="100" t="s">
        <v>623</v>
      </c>
      <c r="C69" s="99" t="s">
        <v>2916</v>
      </c>
      <c r="D69" s="100" t="s">
        <v>614</v>
      </c>
      <c r="E69" s="101" t="s">
        <v>624</v>
      </c>
      <c r="F69" s="106" t="s">
        <v>18</v>
      </c>
      <c r="G69" s="106" t="s">
        <v>18</v>
      </c>
      <c r="H69" s="105" t="s">
        <v>18</v>
      </c>
      <c r="I69" s="105" t="s">
        <v>18</v>
      </c>
      <c r="J69" s="105" t="s">
        <v>18</v>
      </c>
      <c r="K69" s="105" t="s">
        <v>18</v>
      </c>
      <c r="L69" s="105"/>
      <c r="M69" s="105"/>
      <c r="N69" s="109"/>
      <c r="O69" s="105" t="s">
        <v>18</v>
      </c>
      <c r="P69" s="105" t="s">
        <v>18</v>
      </c>
      <c r="Q69" s="105" t="s">
        <v>18</v>
      </c>
      <c r="R69" s="105" t="s">
        <v>18</v>
      </c>
      <c r="S69" s="105" t="s">
        <v>18</v>
      </c>
      <c r="T69" s="105" t="s">
        <v>18</v>
      </c>
      <c r="U69" s="105" t="s">
        <v>18</v>
      </c>
      <c r="V69" s="105" t="s">
        <v>18</v>
      </c>
      <c r="W69" s="105" t="s">
        <v>18</v>
      </c>
      <c r="X69" s="105" t="s">
        <v>18</v>
      </c>
      <c r="Y69" s="105" t="s">
        <v>18</v>
      </c>
      <c r="Z69" s="105" t="s">
        <v>18</v>
      </c>
      <c r="AA69" s="105" t="s">
        <v>18</v>
      </c>
      <c r="AB69" s="105" t="s">
        <v>18</v>
      </c>
      <c r="AC69" s="105" t="s">
        <v>18</v>
      </c>
      <c r="AD69" s="105" t="s">
        <v>18</v>
      </c>
      <c r="AE69" s="105" t="s">
        <v>18</v>
      </c>
      <c r="AF69" s="105" t="s">
        <v>18</v>
      </c>
      <c r="AG69" s="105" t="s">
        <v>18</v>
      </c>
      <c r="AH69" s="105" t="s">
        <v>18</v>
      </c>
      <c r="AI69" s="105" t="s">
        <v>18</v>
      </c>
      <c r="AJ69" s="105" t="s">
        <v>18</v>
      </c>
      <c r="AK69" s="105" t="s">
        <v>18</v>
      </c>
      <c r="AL69" s="105" t="s">
        <v>18</v>
      </c>
      <c r="AM69" s="105" t="s">
        <v>18</v>
      </c>
      <c r="AN69" s="105" t="s">
        <v>18</v>
      </c>
      <c r="AO69" s="105" t="s">
        <v>18</v>
      </c>
      <c r="AP69" s="101"/>
      <c r="AQ69" t="s">
        <v>625</v>
      </c>
      <c r="AR69" s="101"/>
      <c r="AS69" s="101"/>
      <c r="AT69" t="s">
        <v>424</v>
      </c>
      <c r="AU69" t="s">
        <v>424</v>
      </c>
      <c r="AV69" s="101" t="s">
        <v>626</v>
      </c>
      <c r="AW69" s="99"/>
      <c r="AX69" s="100" t="s">
        <v>427</v>
      </c>
      <c r="AY69" s="100" t="s">
        <v>426</v>
      </c>
    </row>
    <row r="70" spans="1:51" ht="42">
      <c r="A70" s="98">
        <v>328</v>
      </c>
      <c r="B70" s="100" t="s">
        <v>627</v>
      </c>
      <c r="C70" s="99" t="s">
        <v>2916</v>
      </c>
      <c r="D70" s="100" t="s">
        <v>614</v>
      </c>
      <c r="E70" s="101" t="s">
        <v>628</v>
      </c>
      <c r="F70" s="106" t="s">
        <v>18</v>
      </c>
      <c r="G70" s="106" t="s">
        <v>18</v>
      </c>
      <c r="H70" s="105" t="s">
        <v>18</v>
      </c>
      <c r="I70" s="105" t="s">
        <v>18</v>
      </c>
      <c r="J70" s="105" t="s">
        <v>18</v>
      </c>
      <c r="K70" s="105" t="s">
        <v>18</v>
      </c>
      <c r="L70" s="105"/>
      <c r="M70" s="105"/>
      <c r="N70" s="109"/>
      <c r="O70" s="105" t="s">
        <v>18</v>
      </c>
      <c r="P70" s="105" t="s">
        <v>18</v>
      </c>
      <c r="Q70" s="105" t="s">
        <v>18</v>
      </c>
      <c r="R70" s="105" t="s">
        <v>18</v>
      </c>
      <c r="S70" s="105" t="s">
        <v>18</v>
      </c>
      <c r="T70" s="105" t="s">
        <v>18</v>
      </c>
      <c r="U70" s="105" t="s">
        <v>18</v>
      </c>
      <c r="V70" s="105" t="s">
        <v>18</v>
      </c>
      <c r="W70" s="105" t="s">
        <v>18</v>
      </c>
      <c r="X70" s="105" t="s">
        <v>18</v>
      </c>
      <c r="Y70" s="105" t="s">
        <v>18</v>
      </c>
      <c r="Z70" s="105" t="s">
        <v>18</v>
      </c>
      <c r="AA70" s="105" t="s">
        <v>18</v>
      </c>
      <c r="AB70" s="105" t="s">
        <v>18</v>
      </c>
      <c r="AC70" s="105" t="s">
        <v>18</v>
      </c>
      <c r="AD70" s="105" t="s">
        <v>18</v>
      </c>
      <c r="AE70" s="105" t="s">
        <v>18</v>
      </c>
      <c r="AF70" s="105" t="s">
        <v>18</v>
      </c>
      <c r="AG70" s="105" t="s">
        <v>18</v>
      </c>
      <c r="AH70" s="105" t="s">
        <v>18</v>
      </c>
      <c r="AI70" s="105" t="s">
        <v>18</v>
      </c>
      <c r="AJ70" s="105" t="s">
        <v>18</v>
      </c>
      <c r="AK70" s="105" t="s">
        <v>18</v>
      </c>
      <c r="AL70" s="105" t="s">
        <v>18</v>
      </c>
      <c r="AM70" s="105" t="s">
        <v>18</v>
      </c>
      <c r="AN70" s="105" t="s">
        <v>18</v>
      </c>
      <c r="AO70" s="105" t="s">
        <v>18</v>
      </c>
      <c r="AP70" s="101"/>
      <c r="AQ70" t="s">
        <v>625</v>
      </c>
      <c r="AR70" s="101"/>
      <c r="AS70" s="101"/>
      <c r="AT70" t="s">
        <v>424</v>
      </c>
      <c r="AU70" t="s">
        <v>424</v>
      </c>
      <c r="AV70" s="101" t="s">
        <v>629</v>
      </c>
      <c r="AW70" s="99"/>
      <c r="AX70" s="100" t="s">
        <v>427</v>
      </c>
      <c r="AY70" s="100" t="s">
        <v>426</v>
      </c>
    </row>
    <row r="71" spans="1:51" ht="42">
      <c r="A71" s="98">
        <v>329</v>
      </c>
      <c r="B71" s="100" t="s">
        <v>630</v>
      </c>
      <c r="C71" s="99" t="s">
        <v>2916</v>
      </c>
      <c r="D71" s="100" t="s">
        <v>614</v>
      </c>
      <c r="E71" s="101" t="s">
        <v>631</v>
      </c>
      <c r="F71" s="106" t="s">
        <v>18</v>
      </c>
      <c r="G71" s="106" t="s">
        <v>18</v>
      </c>
      <c r="H71" s="105" t="s">
        <v>18</v>
      </c>
      <c r="I71" s="105" t="s">
        <v>18</v>
      </c>
      <c r="J71" s="105" t="s">
        <v>18</v>
      </c>
      <c r="K71" s="105" t="s">
        <v>18</v>
      </c>
      <c r="L71" s="105"/>
      <c r="M71" s="105"/>
      <c r="N71" s="109"/>
      <c r="O71" s="105" t="s">
        <v>18</v>
      </c>
      <c r="P71" s="105" t="s">
        <v>18</v>
      </c>
      <c r="Q71" s="105" t="s">
        <v>18</v>
      </c>
      <c r="R71" s="105" t="s">
        <v>18</v>
      </c>
      <c r="S71" s="105" t="s">
        <v>18</v>
      </c>
      <c r="T71" s="105" t="s">
        <v>18</v>
      </c>
      <c r="U71" s="105" t="s">
        <v>18</v>
      </c>
      <c r="V71" s="105" t="s">
        <v>18</v>
      </c>
      <c r="W71" s="105" t="s">
        <v>18</v>
      </c>
      <c r="X71" s="105" t="s">
        <v>18</v>
      </c>
      <c r="Y71" s="105" t="s">
        <v>18</v>
      </c>
      <c r="Z71" s="105" t="s">
        <v>18</v>
      </c>
      <c r="AA71" s="105" t="s">
        <v>18</v>
      </c>
      <c r="AB71" s="105" t="s">
        <v>18</v>
      </c>
      <c r="AC71" s="105" t="s">
        <v>18</v>
      </c>
      <c r="AD71" s="105" t="s">
        <v>18</v>
      </c>
      <c r="AE71" s="105" t="s">
        <v>18</v>
      </c>
      <c r="AF71" s="105" t="s">
        <v>18</v>
      </c>
      <c r="AG71" s="105" t="s">
        <v>18</v>
      </c>
      <c r="AH71" s="105" t="s">
        <v>18</v>
      </c>
      <c r="AI71" s="105" t="s">
        <v>18</v>
      </c>
      <c r="AJ71" s="105" t="s">
        <v>18</v>
      </c>
      <c r="AK71" s="105" t="s">
        <v>18</v>
      </c>
      <c r="AL71" s="105" t="s">
        <v>18</v>
      </c>
      <c r="AM71" s="105" t="s">
        <v>18</v>
      </c>
      <c r="AN71" s="105" t="s">
        <v>18</v>
      </c>
      <c r="AO71" s="105" t="s">
        <v>18</v>
      </c>
      <c r="AP71" s="101"/>
      <c r="AQ71" t="s">
        <v>424</v>
      </c>
      <c r="AR71" s="101"/>
      <c r="AS71" s="101"/>
      <c r="AT71" t="s">
        <v>424</v>
      </c>
      <c r="AU71" t="s">
        <v>424</v>
      </c>
      <c r="AV71" s="101"/>
      <c r="AW71" s="99"/>
      <c r="AX71" s="100" t="s">
        <v>427</v>
      </c>
      <c r="AY71" s="100" t="s">
        <v>426</v>
      </c>
    </row>
    <row r="72" spans="1:51" ht="28">
      <c r="A72" s="98">
        <v>330</v>
      </c>
      <c r="B72" s="100" t="s">
        <v>632</v>
      </c>
      <c r="C72" s="99" t="s">
        <v>2916</v>
      </c>
      <c r="D72" s="100" t="s">
        <v>614</v>
      </c>
      <c r="E72" s="101" t="s">
        <v>633</v>
      </c>
      <c r="F72" s="106" t="s">
        <v>18</v>
      </c>
      <c r="G72" s="106" t="s">
        <v>18</v>
      </c>
      <c r="H72" s="105" t="s">
        <v>18</v>
      </c>
      <c r="I72" s="105"/>
      <c r="J72" s="105"/>
      <c r="K72" s="105"/>
      <c r="L72" s="105"/>
      <c r="M72" s="105"/>
      <c r="N72" s="109"/>
      <c r="O72" s="105" t="s">
        <v>18</v>
      </c>
      <c r="P72" s="105" t="s">
        <v>18</v>
      </c>
      <c r="Q72" s="105" t="s">
        <v>18</v>
      </c>
      <c r="R72" s="105" t="s">
        <v>18</v>
      </c>
      <c r="S72" s="105" t="s">
        <v>18</v>
      </c>
      <c r="T72" s="105" t="s">
        <v>18</v>
      </c>
      <c r="U72" s="105" t="s">
        <v>18</v>
      </c>
      <c r="V72" s="105" t="s">
        <v>18</v>
      </c>
      <c r="W72" s="105" t="s">
        <v>18</v>
      </c>
      <c r="X72" s="105" t="s">
        <v>18</v>
      </c>
      <c r="Y72" s="105" t="s">
        <v>18</v>
      </c>
      <c r="Z72" s="105" t="s">
        <v>18</v>
      </c>
      <c r="AA72" s="105" t="s">
        <v>18</v>
      </c>
      <c r="AB72" s="105" t="s">
        <v>18</v>
      </c>
      <c r="AC72" s="105" t="s">
        <v>18</v>
      </c>
      <c r="AD72" s="105" t="s">
        <v>18</v>
      </c>
      <c r="AE72" s="105" t="s">
        <v>18</v>
      </c>
      <c r="AF72" s="105" t="s">
        <v>18</v>
      </c>
      <c r="AG72" s="105" t="s">
        <v>18</v>
      </c>
      <c r="AH72" s="105" t="s">
        <v>18</v>
      </c>
      <c r="AI72" s="105" t="s">
        <v>18</v>
      </c>
      <c r="AJ72" s="105" t="s">
        <v>18</v>
      </c>
      <c r="AK72" s="105" t="s">
        <v>18</v>
      </c>
      <c r="AL72" s="105" t="s">
        <v>18</v>
      </c>
      <c r="AM72" s="105" t="s">
        <v>18</v>
      </c>
      <c r="AN72" s="105" t="s">
        <v>18</v>
      </c>
      <c r="AO72" s="105" t="s">
        <v>18</v>
      </c>
      <c r="AP72" s="101"/>
      <c r="AQ72" t="s">
        <v>424</v>
      </c>
      <c r="AR72" s="101"/>
      <c r="AS72" s="101"/>
      <c r="AT72" t="s">
        <v>424</v>
      </c>
      <c r="AU72" t="s">
        <v>424</v>
      </c>
      <c r="AV72" s="101"/>
      <c r="AW72" s="99"/>
      <c r="AX72" s="100" t="s">
        <v>427</v>
      </c>
      <c r="AY72" s="100" t="s">
        <v>426</v>
      </c>
    </row>
    <row r="73" spans="1:51" ht="63.75" customHeight="1">
      <c r="A73" s="98">
        <v>331</v>
      </c>
      <c r="B73" s="100" t="s">
        <v>634</v>
      </c>
      <c r="C73" s="99" t="s">
        <v>2916</v>
      </c>
      <c r="D73" s="100" t="s">
        <v>614</v>
      </c>
      <c r="E73" s="101" t="s">
        <v>635</v>
      </c>
      <c r="F73" s="106" t="s">
        <v>18</v>
      </c>
      <c r="G73" s="106" t="s">
        <v>18</v>
      </c>
      <c r="H73" s="105" t="s">
        <v>18</v>
      </c>
      <c r="I73" s="105" t="s">
        <v>18</v>
      </c>
      <c r="J73" s="105" t="s">
        <v>18</v>
      </c>
      <c r="K73" s="105" t="s">
        <v>18</v>
      </c>
      <c r="L73" s="105"/>
      <c r="M73" s="105"/>
      <c r="N73" s="109"/>
      <c r="O73" s="105" t="s">
        <v>18</v>
      </c>
      <c r="P73" s="105" t="s">
        <v>18</v>
      </c>
      <c r="Q73" s="105" t="s">
        <v>18</v>
      </c>
      <c r="R73" s="105" t="s">
        <v>18</v>
      </c>
      <c r="S73" s="105" t="s">
        <v>18</v>
      </c>
      <c r="T73" s="105" t="s">
        <v>18</v>
      </c>
      <c r="U73" s="105" t="s">
        <v>18</v>
      </c>
      <c r="V73" s="105" t="s">
        <v>18</v>
      </c>
      <c r="W73" s="105" t="s">
        <v>18</v>
      </c>
      <c r="X73" s="105" t="s">
        <v>18</v>
      </c>
      <c r="Y73" s="105" t="s">
        <v>18</v>
      </c>
      <c r="Z73" s="105" t="s">
        <v>18</v>
      </c>
      <c r="AA73" s="105" t="s">
        <v>18</v>
      </c>
      <c r="AB73" s="105" t="s">
        <v>18</v>
      </c>
      <c r="AC73" s="105" t="s">
        <v>18</v>
      </c>
      <c r="AD73" s="105" t="s">
        <v>18</v>
      </c>
      <c r="AE73" s="105" t="s">
        <v>18</v>
      </c>
      <c r="AF73" s="105" t="s">
        <v>18</v>
      </c>
      <c r="AG73" s="105" t="s">
        <v>18</v>
      </c>
      <c r="AH73" s="105" t="s">
        <v>18</v>
      </c>
      <c r="AI73" s="105" t="s">
        <v>18</v>
      </c>
      <c r="AJ73" s="105" t="s">
        <v>18</v>
      </c>
      <c r="AK73" s="105" t="s">
        <v>18</v>
      </c>
      <c r="AL73" s="105" t="s">
        <v>18</v>
      </c>
      <c r="AM73" s="105" t="s">
        <v>18</v>
      </c>
      <c r="AN73" s="105" t="s">
        <v>18</v>
      </c>
      <c r="AO73" s="105" t="s">
        <v>18</v>
      </c>
      <c r="AP73" s="101" t="s">
        <v>636</v>
      </c>
      <c r="AQ73" t="s">
        <v>625</v>
      </c>
      <c r="AR73" s="101"/>
      <c r="AS73" s="101"/>
      <c r="AT73" t="s">
        <v>424</v>
      </c>
      <c r="AU73" t="s">
        <v>424</v>
      </c>
      <c r="AV73" s="101" t="s">
        <v>637</v>
      </c>
      <c r="AW73" s="99"/>
      <c r="AX73" s="100" t="s">
        <v>427</v>
      </c>
      <c r="AY73" s="100" t="s">
        <v>426</v>
      </c>
    </row>
    <row r="74" spans="1:51" ht="51" customHeight="1">
      <c r="A74" s="98">
        <v>332</v>
      </c>
      <c r="B74" s="100" t="s">
        <v>638</v>
      </c>
      <c r="C74" s="99" t="s">
        <v>2916</v>
      </c>
      <c r="D74" s="100" t="s">
        <v>614</v>
      </c>
      <c r="E74" s="101" t="s">
        <v>639</v>
      </c>
      <c r="F74" s="106" t="s">
        <v>18</v>
      </c>
      <c r="G74" s="106" t="s">
        <v>18</v>
      </c>
      <c r="H74" s="105" t="s">
        <v>18</v>
      </c>
      <c r="I74" s="105" t="s">
        <v>18</v>
      </c>
      <c r="J74" s="105" t="s">
        <v>18</v>
      </c>
      <c r="K74" s="105" t="s">
        <v>18</v>
      </c>
      <c r="L74" s="105"/>
      <c r="M74" s="105"/>
      <c r="N74" s="109"/>
      <c r="O74" s="105" t="s">
        <v>18</v>
      </c>
      <c r="P74" s="105" t="s">
        <v>18</v>
      </c>
      <c r="Q74" s="105" t="s">
        <v>18</v>
      </c>
      <c r="R74" s="105" t="s">
        <v>18</v>
      </c>
      <c r="S74" s="105" t="s">
        <v>18</v>
      </c>
      <c r="T74" s="105" t="s">
        <v>18</v>
      </c>
      <c r="U74" s="105" t="s">
        <v>18</v>
      </c>
      <c r="V74" s="105" t="s">
        <v>18</v>
      </c>
      <c r="W74" s="105" t="s">
        <v>18</v>
      </c>
      <c r="X74" s="105" t="s">
        <v>18</v>
      </c>
      <c r="Y74" s="105" t="s">
        <v>18</v>
      </c>
      <c r="Z74" s="105" t="s">
        <v>18</v>
      </c>
      <c r="AA74" s="105" t="s">
        <v>18</v>
      </c>
      <c r="AB74" s="105" t="s">
        <v>18</v>
      </c>
      <c r="AC74" s="105" t="s">
        <v>18</v>
      </c>
      <c r="AD74" s="105" t="s">
        <v>18</v>
      </c>
      <c r="AE74" s="105" t="s">
        <v>18</v>
      </c>
      <c r="AF74" s="105" t="s">
        <v>18</v>
      </c>
      <c r="AG74" s="105" t="s">
        <v>18</v>
      </c>
      <c r="AH74" s="105" t="s">
        <v>18</v>
      </c>
      <c r="AI74" s="105" t="s">
        <v>18</v>
      </c>
      <c r="AJ74" s="105" t="s">
        <v>18</v>
      </c>
      <c r="AK74" s="105" t="s">
        <v>18</v>
      </c>
      <c r="AL74" s="105" t="s">
        <v>18</v>
      </c>
      <c r="AM74" s="105" t="s">
        <v>18</v>
      </c>
      <c r="AN74" s="105" t="s">
        <v>18</v>
      </c>
      <c r="AO74" s="105" t="s">
        <v>18</v>
      </c>
      <c r="AP74" s="101" t="s">
        <v>640</v>
      </c>
      <c r="AQ74" t="s">
        <v>424</v>
      </c>
      <c r="AR74" s="101"/>
      <c r="AS74" s="101"/>
      <c r="AT74" t="s">
        <v>424</v>
      </c>
      <c r="AU74" t="s">
        <v>424</v>
      </c>
      <c r="AV74" s="101"/>
      <c r="AW74" s="99"/>
      <c r="AX74" s="100" t="s">
        <v>427</v>
      </c>
      <c r="AY74" s="100" t="s">
        <v>426</v>
      </c>
    </row>
    <row r="75" spans="1:51" ht="48" customHeight="1">
      <c r="A75" s="98">
        <v>333</v>
      </c>
      <c r="B75" s="100" t="s">
        <v>641</v>
      </c>
      <c r="C75" s="99" t="s">
        <v>2916</v>
      </c>
      <c r="D75" s="100" t="s">
        <v>645</v>
      </c>
      <c r="E75" s="101" t="s">
        <v>2301</v>
      </c>
      <c r="F75" s="106" t="s">
        <v>18</v>
      </c>
      <c r="G75" s="106" t="s">
        <v>18</v>
      </c>
      <c r="H75" s="105" t="s">
        <v>18</v>
      </c>
      <c r="I75" s="105" t="s">
        <v>18</v>
      </c>
      <c r="J75" s="105" t="s">
        <v>18</v>
      </c>
      <c r="K75" s="105" t="s">
        <v>18</v>
      </c>
      <c r="L75" s="105"/>
      <c r="M75" s="105"/>
      <c r="N75" s="109"/>
      <c r="O75" s="105" t="s">
        <v>18</v>
      </c>
      <c r="P75" s="105" t="s">
        <v>18</v>
      </c>
      <c r="Q75" s="105" t="s">
        <v>18</v>
      </c>
      <c r="R75" s="105" t="s">
        <v>18</v>
      </c>
      <c r="S75" s="105" t="s">
        <v>18</v>
      </c>
      <c r="T75" s="105" t="s">
        <v>18</v>
      </c>
      <c r="U75" s="105" t="s">
        <v>18</v>
      </c>
      <c r="V75" s="105" t="s">
        <v>18</v>
      </c>
      <c r="W75" s="105" t="s">
        <v>18</v>
      </c>
      <c r="X75" s="105" t="s">
        <v>18</v>
      </c>
      <c r="Y75" s="105" t="s">
        <v>18</v>
      </c>
      <c r="Z75" s="105" t="s">
        <v>18</v>
      </c>
      <c r="AA75" s="105" t="s">
        <v>18</v>
      </c>
      <c r="AB75" s="105" t="s">
        <v>18</v>
      </c>
      <c r="AC75" s="105" t="s">
        <v>18</v>
      </c>
      <c r="AD75" s="105" t="s">
        <v>18</v>
      </c>
      <c r="AE75" s="105" t="s">
        <v>18</v>
      </c>
      <c r="AF75" s="105" t="s">
        <v>18</v>
      </c>
      <c r="AG75" s="105" t="s">
        <v>18</v>
      </c>
      <c r="AH75" s="105" t="s">
        <v>18</v>
      </c>
      <c r="AI75" s="105" t="s">
        <v>18</v>
      </c>
      <c r="AJ75" s="105" t="s">
        <v>18</v>
      </c>
      <c r="AK75" s="105" t="s">
        <v>18</v>
      </c>
      <c r="AL75" s="105" t="s">
        <v>18</v>
      </c>
      <c r="AM75" s="105" t="s">
        <v>18</v>
      </c>
      <c r="AN75" s="105" t="s">
        <v>18</v>
      </c>
      <c r="AO75" s="105" t="s">
        <v>18</v>
      </c>
      <c r="AP75" s="101" t="s">
        <v>2302</v>
      </c>
      <c r="AQ75" t="s">
        <v>643</v>
      </c>
      <c r="AR75" s="101" t="s">
        <v>642</v>
      </c>
      <c r="AS75" s="101"/>
      <c r="AT75" t="s">
        <v>424</v>
      </c>
      <c r="AU75" t="s">
        <v>424</v>
      </c>
      <c r="AV75" s="101" t="s">
        <v>644</v>
      </c>
      <c r="AW75" s="99"/>
      <c r="AX75" s="100" t="s">
        <v>427</v>
      </c>
      <c r="AY75" s="100" t="s">
        <v>426</v>
      </c>
    </row>
    <row r="76" spans="1:51" ht="51.75" customHeight="1">
      <c r="A76" s="98">
        <v>334</v>
      </c>
      <c r="B76" s="100" t="s">
        <v>646</v>
      </c>
      <c r="C76" s="99" t="s">
        <v>2916</v>
      </c>
      <c r="D76" s="100" t="s">
        <v>645</v>
      </c>
      <c r="E76" s="101" t="s">
        <v>647</v>
      </c>
      <c r="F76" s="106" t="s">
        <v>18</v>
      </c>
      <c r="G76" s="106" t="s">
        <v>18</v>
      </c>
      <c r="H76" s="105" t="s">
        <v>18</v>
      </c>
      <c r="I76" s="105" t="s">
        <v>18</v>
      </c>
      <c r="J76" s="105" t="s">
        <v>18</v>
      </c>
      <c r="K76" s="105" t="s">
        <v>18</v>
      </c>
      <c r="L76" s="105"/>
      <c r="M76" s="105"/>
      <c r="N76" s="109"/>
      <c r="O76" s="105" t="s">
        <v>18</v>
      </c>
      <c r="P76" s="105" t="s">
        <v>18</v>
      </c>
      <c r="Q76" s="105" t="s">
        <v>18</v>
      </c>
      <c r="R76" s="105" t="s">
        <v>18</v>
      </c>
      <c r="S76" s="105" t="s">
        <v>18</v>
      </c>
      <c r="T76" s="105" t="s">
        <v>18</v>
      </c>
      <c r="U76" s="105" t="s">
        <v>18</v>
      </c>
      <c r="V76" s="105" t="s">
        <v>18</v>
      </c>
      <c r="W76" s="105" t="s">
        <v>18</v>
      </c>
      <c r="X76" s="105" t="s">
        <v>18</v>
      </c>
      <c r="Y76" s="105" t="s">
        <v>18</v>
      </c>
      <c r="Z76" s="105" t="s">
        <v>18</v>
      </c>
      <c r="AA76" s="105" t="s">
        <v>18</v>
      </c>
      <c r="AB76" s="105" t="s">
        <v>18</v>
      </c>
      <c r="AC76" s="105" t="s">
        <v>18</v>
      </c>
      <c r="AD76" s="105" t="s">
        <v>18</v>
      </c>
      <c r="AE76" s="105" t="s">
        <v>18</v>
      </c>
      <c r="AF76" s="105" t="s">
        <v>18</v>
      </c>
      <c r="AG76" s="105" t="s">
        <v>18</v>
      </c>
      <c r="AH76" s="105" t="s">
        <v>18</v>
      </c>
      <c r="AI76" s="105" t="s">
        <v>18</v>
      </c>
      <c r="AJ76" s="105" t="s">
        <v>18</v>
      </c>
      <c r="AK76" s="105" t="s">
        <v>18</v>
      </c>
      <c r="AL76" s="105" t="s">
        <v>18</v>
      </c>
      <c r="AM76" s="105" t="s">
        <v>18</v>
      </c>
      <c r="AN76" s="105" t="s">
        <v>18</v>
      </c>
      <c r="AO76" s="105" t="s">
        <v>18</v>
      </c>
      <c r="AP76" s="101" t="s">
        <v>648</v>
      </c>
      <c r="AQ76" t="s">
        <v>643</v>
      </c>
      <c r="AR76" s="101"/>
      <c r="AS76" s="101"/>
      <c r="AT76" t="s">
        <v>424</v>
      </c>
      <c r="AU76" t="s">
        <v>424</v>
      </c>
      <c r="AV76" s="101" t="s">
        <v>649</v>
      </c>
      <c r="AW76" s="99"/>
      <c r="AX76" s="100" t="s">
        <v>427</v>
      </c>
      <c r="AY76" s="100" t="s">
        <v>426</v>
      </c>
    </row>
    <row r="77" spans="1:51" ht="57" customHeight="1">
      <c r="A77" s="98">
        <v>335</v>
      </c>
      <c r="B77" s="100" t="s">
        <v>650</v>
      </c>
      <c r="C77" s="99" t="s">
        <v>2916</v>
      </c>
      <c r="D77" s="100" t="s">
        <v>645</v>
      </c>
      <c r="E77" s="101" t="s">
        <v>651</v>
      </c>
      <c r="F77" s="106" t="s">
        <v>18</v>
      </c>
      <c r="G77" s="106" t="s">
        <v>18</v>
      </c>
      <c r="H77" s="105" t="s">
        <v>18</v>
      </c>
      <c r="I77" s="105" t="s">
        <v>18</v>
      </c>
      <c r="J77" s="105" t="s">
        <v>18</v>
      </c>
      <c r="K77" s="105" t="s">
        <v>18</v>
      </c>
      <c r="L77" s="105"/>
      <c r="M77" s="105"/>
      <c r="N77" s="109"/>
      <c r="O77" s="105" t="s">
        <v>18</v>
      </c>
      <c r="P77" s="105" t="s">
        <v>18</v>
      </c>
      <c r="Q77" s="105" t="s">
        <v>18</v>
      </c>
      <c r="R77" s="105" t="s">
        <v>18</v>
      </c>
      <c r="S77" s="105" t="s">
        <v>18</v>
      </c>
      <c r="T77" s="105" t="s">
        <v>18</v>
      </c>
      <c r="U77" s="105" t="s">
        <v>18</v>
      </c>
      <c r="V77" s="105" t="s">
        <v>18</v>
      </c>
      <c r="W77" s="105" t="s">
        <v>18</v>
      </c>
      <c r="X77" s="105" t="s">
        <v>18</v>
      </c>
      <c r="Y77" s="105" t="s">
        <v>18</v>
      </c>
      <c r="Z77" s="105" t="s">
        <v>18</v>
      </c>
      <c r="AA77" s="105" t="s">
        <v>18</v>
      </c>
      <c r="AB77" s="105" t="s">
        <v>18</v>
      </c>
      <c r="AC77" s="105" t="s">
        <v>18</v>
      </c>
      <c r="AD77" s="105" t="s">
        <v>18</v>
      </c>
      <c r="AE77" s="105" t="s">
        <v>18</v>
      </c>
      <c r="AF77" s="105" t="s">
        <v>18</v>
      </c>
      <c r="AG77" s="105" t="s">
        <v>18</v>
      </c>
      <c r="AH77" s="105" t="s">
        <v>18</v>
      </c>
      <c r="AI77" s="105" t="s">
        <v>18</v>
      </c>
      <c r="AJ77" s="105" t="s">
        <v>18</v>
      </c>
      <c r="AK77" s="105" t="s">
        <v>18</v>
      </c>
      <c r="AL77" s="105" t="s">
        <v>18</v>
      </c>
      <c r="AM77" s="105" t="s">
        <v>18</v>
      </c>
      <c r="AN77" s="105" t="s">
        <v>18</v>
      </c>
      <c r="AO77" s="105" t="s">
        <v>18</v>
      </c>
      <c r="AP77" s="101" t="s">
        <v>652</v>
      </c>
      <c r="AQ77" t="s">
        <v>643</v>
      </c>
      <c r="AR77" s="101"/>
      <c r="AS77" s="101"/>
      <c r="AT77" t="s">
        <v>424</v>
      </c>
      <c r="AU77" t="s">
        <v>424</v>
      </c>
      <c r="AV77" s="101"/>
      <c r="AW77" s="99"/>
      <c r="AX77" s="100" t="s">
        <v>427</v>
      </c>
      <c r="AY77" s="100" t="s">
        <v>426</v>
      </c>
    </row>
    <row r="78" spans="1:51" ht="28">
      <c r="A78" s="98">
        <v>336</v>
      </c>
      <c r="B78" s="100" t="s">
        <v>653</v>
      </c>
      <c r="C78" s="99" t="s">
        <v>2916</v>
      </c>
      <c r="D78" s="100" t="s">
        <v>645</v>
      </c>
      <c r="E78" s="101" t="s">
        <v>654</v>
      </c>
      <c r="F78" s="106" t="s">
        <v>18</v>
      </c>
      <c r="G78" s="106" t="s">
        <v>18</v>
      </c>
      <c r="H78" s="105" t="s">
        <v>18</v>
      </c>
      <c r="I78" s="105" t="s">
        <v>18</v>
      </c>
      <c r="J78" s="105" t="s">
        <v>18</v>
      </c>
      <c r="K78" s="105" t="s">
        <v>18</v>
      </c>
      <c r="L78" s="105"/>
      <c r="M78" s="105"/>
      <c r="N78" s="109"/>
      <c r="O78" s="105" t="s">
        <v>18</v>
      </c>
      <c r="P78" s="105" t="s">
        <v>18</v>
      </c>
      <c r="Q78" s="105" t="s">
        <v>18</v>
      </c>
      <c r="R78" s="105" t="s">
        <v>18</v>
      </c>
      <c r="S78" s="105" t="s">
        <v>18</v>
      </c>
      <c r="T78" s="105" t="s">
        <v>18</v>
      </c>
      <c r="U78" s="105" t="s">
        <v>18</v>
      </c>
      <c r="V78" s="105" t="s">
        <v>18</v>
      </c>
      <c r="W78" s="105" t="s">
        <v>18</v>
      </c>
      <c r="X78" s="105" t="s">
        <v>18</v>
      </c>
      <c r="Y78" s="105" t="s">
        <v>18</v>
      </c>
      <c r="Z78" s="105" t="s">
        <v>18</v>
      </c>
      <c r="AA78" s="105" t="s">
        <v>18</v>
      </c>
      <c r="AB78" s="105" t="s">
        <v>18</v>
      </c>
      <c r="AC78" s="105" t="s">
        <v>18</v>
      </c>
      <c r="AD78" s="105" t="s">
        <v>18</v>
      </c>
      <c r="AE78" s="105" t="s">
        <v>18</v>
      </c>
      <c r="AF78" s="105" t="s">
        <v>18</v>
      </c>
      <c r="AG78" s="105" t="s">
        <v>18</v>
      </c>
      <c r="AH78" s="105" t="s">
        <v>18</v>
      </c>
      <c r="AI78" s="105" t="s">
        <v>18</v>
      </c>
      <c r="AJ78" s="105" t="s">
        <v>18</v>
      </c>
      <c r="AK78" s="105" t="s">
        <v>18</v>
      </c>
      <c r="AL78" s="105" t="s">
        <v>18</v>
      </c>
      <c r="AM78" s="105" t="s">
        <v>18</v>
      </c>
      <c r="AN78" s="105" t="s">
        <v>18</v>
      </c>
      <c r="AO78" s="105" t="s">
        <v>18</v>
      </c>
      <c r="AP78" s="101"/>
      <c r="AQ78" t="s">
        <v>643</v>
      </c>
      <c r="AR78" s="101"/>
      <c r="AS78" s="101"/>
      <c r="AT78" t="s">
        <v>424</v>
      </c>
      <c r="AU78" t="s">
        <v>424</v>
      </c>
      <c r="AV78" s="101"/>
      <c r="AW78" s="99"/>
      <c r="AX78" s="100" t="s">
        <v>427</v>
      </c>
      <c r="AY78" s="100" t="s">
        <v>426</v>
      </c>
    </row>
    <row r="79" spans="1:51" ht="14">
      <c r="A79" s="98">
        <v>337</v>
      </c>
      <c r="B79" s="100" t="s">
        <v>655</v>
      </c>
      <c r="C79" s="99" t="s">
        <v>2916</v>
      </c>
      <c r="D79" s="100" t="s">
        <v>645</v>
      </c>
      <c r="E79" s="101" t="s">
        <v>656</v>
      </c>
      <c r="F79" s="106" t="s">
        <v>18</v>
      </c>
      <c r="G79" s="106" t="s">
        <v>18</v>
      </c>
      <c r="H79" s="105" t="s">
        <v>18</v>
      </c>
      <c r="I79" s="105" t="s">
        <v>18</v>
      </c>
      <c r="J79" s="105" t="s">
        <v>18</v>
      </c>
      <c r="K79" s="105" t="s">
        <v>18</v>
      </c>
      <c r="L79" s="105"/>
      <c r="M79" s="105"/>
      <c r="N79" s="109"/>
      <c r="O79" s="105" t="s">
        <v>18</v>
      </c>
      <c r="P79" s="105" t="s">
        <v>18</v>
      </c>
      <c r="Q79" s="105" t="s">
        <v>18</v>
      </c>
      <c r="R79" s="105" t="s">
        <v>18</v>
      </c>
      <c r="S79" s="105" t="s">
        <v>18</v>
      </c>
      <c r="T79" s="105" t="s">
        <v>18</v>
      </c>
      <c r="U79" s="105" t="s">
        <v>18</v>
      </c>
      <c r="V79" s="105" t="s">
        <v>18</v>
      </c>
      <c r="W79" s="105" t="s">
        <v>18</v>
      </c>
      <c r="X79" s="105" t="s">
        <v>18</v>
      </c>
      <c r="Y79" s="105" t="s">
        <v>18</v>
      </c>
      <c r="Z79" s="105" t="s">
        <v>18</v>
      </c>
      <c r="AA79" s="105" t="s">
        <v>18</v>
      </c>
      <c r="AB79" s="105" t="s">
        <v>18</v>
      </c>
      <c r="AC79" s="105" t="s">
        <v>18</v>
      </c>
      <c r="AD79" s="105" t="s">
        <v>18</v>
      </c>
      <c r="AE79" s="105" t="s">
        <v>18</v>
      </c>
      <c r="AF79" s="105" t="s">
        <v>18</v>
      </c>
      <c r="AG79" s="105" t="s">
        <v>18</v>
      </c>
      <c r="AH79" s="105" t="s">
        <v>18</v>
      </c>
      <c r="AI79" s="105" t="s">
        <v>18</v>
      </c>
      <c r="AJ79" s="105" t="s">
        <v>18</v>
      </c>
      <c r="AK79" s="105" t="s">
        <v>18</v>
      </c>
      <c r="AL79" s="105" t="s">
        <v>18</v>
      </c>
      <c r="AM79" s="105" t="s">
        <v>18</v>
      </c>
      <c r="AN79" s="105" t="s">
        <v>18</v>
      </c>
      <c r="AO79" s="105" t="s">
        <v>18</v>
      </c>
      <c r="AP79" s="101"/>
      <c r="AQ79" t="s">
        <v>643</v>
      </c>
      <c r="AR79" s="101"/>
      <c r="AS79" s="101"/>
      <c r="AT79" t="s">
        <v>424</v>
      </c>
      <c r="AU79" t="s">
        <v>424</v>
      </c>
      <c r="AV79" s="101"/>
      <c r="AW79" s="99"/>
      <c r="AX79" s="100" t="s">
        <v>427</v>
      </c>
      <c r="AY79" s="100" t="s">
        <v>426</v>
      </c>
    </row>
    <row r="80" spans="1:51" ht="49.5" customHeight="1">
      <c r="A80" s="98">
        <v>338</v>
      </c>
      <c r="B80" s="100" t="s">
        <v>657</v>
      </c>
      <c r="C80" s="99" t="s">
        <v>2916</v>
      </c>
      <c r="D80" s="100" t="s">
        <v>645</v>
      </c>
      <c r="E80" s="101" t="s">
        <v>658</v>
      </c>
      <c r="F80" s="106" t="s">
        <v>18</v>
      </c>
      <c r="G80" s="106" t="s">
        <v>18</v>
      </c>
      <c r="H80" s="105" t="s">
        <v>18</v>
      </c>
      <c r="I80" s="105" t="s">
        <v>18</v>
      </c>
      <c r="J80" s="105" t="s">
        <v>18</v>
      </c>
      <c r="K80" s="105" t="s">
        <v>18</v>
      </c>
      <c r="L80" s="105"/>
      <c r="M80" s="105"/>
      <c r="N80" s="109"/>
      <c r="O80" s="105" t="s">
        <v>18</v>
      </c>
      <c r="P80" s="105" t="s">
        <v>18</v>
      </c>
      <c r="Q80" s="105" t="s">
        <v>18</v>
      </c>
      <c r="R80" s="105" t="s">
        <v>18</v>
      </c>
      <c r="S80" s="105" t="s">
        <v>18</v>
      </c>
      <c r="T80" s="105" t="s">
        <v>18</v>
      </c>
      <c r="U80" s="105" t="s">
        <v>18</v>
      </c>
      <c r="V80" s="105" t="s">
        <v>18</v>
      </c>
      <c r="W80" s="105" t="s">
        <v>18</v>
      </c>
      <c r="X80" s="105" t="s">
        <v>18</v>
      </c>
      <c r="Y80" s="105" t="s">
        <v>18</v>
      </c>
      <c r="Z80" s="105" t="s">
        <v>18</v>
      </c>
      <c r="AA80" s="105" t="s">
        <v>18</v>
      </c>
      <c r="AB80" s="105" t="s">
        <v>18</v>
      </c>
      <c r="AC80" s="105" t="s">
        <v>18</v>
      </c>
      <c r="AD80" s="105" t="s">
        <v>18</v>
      </c>
      <c r="AE80" s="105" t="s">
        <v>18</v>
      </c>
      <c r="AF80" s="105" t="s">
        <v>18</v>
      </c>
      <c r="AG80" s="105" t="s">
        <v>18</v>
      </c>
      <c r="AH80" s="105" t="s">
        <v>18</v>
      </c>
      <c r="AI80" s="105" t="s">
        <v>18</v>
      </c>
      <c r="AJ80" s="105" t="s">
        <v>18</v>
      </c>
      <c r="AK80" s="105" t="s">
        <v>18</v>
      </c>
      <c r="AL80" s="105" t="s">
        <v>18</v>
      </c>
      <c r="AM80" s="105" t="s">
        <v>18</v>
      </c>
      <c r="AN80" s="105" t="s">
        <v>18</v>
      </c>
      <c r="AO80" s="105" t="s">
        <v>18</v>
      </c>
      <c r="AP80" s="101" t="s">
        <v>2303</v>
      </c>
      <c r="AQ80" t="s">
        <v>659</v>
      </c>
      <c r="AR80" s="101"/>
      <c r="AS80" s="101"/>
      <c r="AT80" t="s">
        <v>424</v>
      </c>
      <c r="AU80" t="s">
        <v>424</v>
      </c>
      <c r="AV80" s="101"/>
      <c r="AW80" s="99"/>
      <c r="AX80" s="100" t="s">
        <v>427</v>
      </c>
      <c r="AY80" s="100" t="s">
        <v>426</v>
      </c>
    </row>
    <row r="81" spans="1:51" ht="42.75" customHeight="1">
      <c r="A81" s="98">
        <v>339</v>
      </c>
      <c r="B81" s="100" t="s">
        <v>660</v>
      </c>
      <c r="C81" s="99" t="s">
        <v>2916</v>
      </c>
      <c r="D81" s="100" t="s">
        <v>663</v>
      </c>
      <c r="E81" s="101" t="s">
        <v>2304</v>
      </c>
      <c r="F81" s="106" t="s">
        <v>18</v>
      </c>
      <c r="G81" s="106" t="s">
        <v>18</v>
      </c>
      <c r="H81" s="105" t="s">
        <v>18</v>
      </c>
      <c r="I81" s="105" t="s">
        <v>18</v>
      </c>
      <c r="J81" s="105" t="s">
        <v>18</v>
      </c>
      <c r="K81" s="105" t="s">
        <v>18</v>
      </c>
      <c r="L81" s="105"/>
      <c r="M81" s="105"/>
      <c r="N81" s="109"/>
      <c r="O81" s="105" t="s">
        <v>18</v>
      </c>
      <c r="P81" s="105" t="s">
        <v>18</v>
      </c>
      <c r="Q81" s="105" t="s">
        <v>18</v>
      </c>
      <c r="R81" s="105" t="s">
        <v>18</v>
      </c>
      <c r="S81" s="105" t="s">
        <v>18</v>
      </c>
      <c r="T81" s="105" t="s">
        <v>18</v>
      </c>
      <c r="U81" s="105" t="s">
        <v>18</v>
      </c>
      <c r="V81" s="105" t="s">
        <v>18</v>
      </c>
      <c r="W81" s="105" t="s">
        <v>18</v>
      </c>
      <c r="X81" s="105" t="s">
        <v>18</v>
      </c>
      <c r="Y81" s="105" t="s">
        <v>18</v>
      </c>
      <c r="Z81" s="105" t="s">
        <v>18</v>
      </c>
      <c r="AA81" s="105" t="s">
        <v>18</v>
      </c>
      <c r="AB81" s="105" t="s">
        <v>18</v>
      </c>
      <c r="AC81" s="105" t="s">
        <v>18</v>
      </c>
      <c r="AD81" s="105" t="s">
        <v>18</v>
      </c>
      <c r="AE81" s="105" t="s">
        <v>18</v>
      </c>
      <c r="AF81" s="105" t="s">
        <v>18</v>
      </c>
      <c r="AG81" s="105" t="s">
        <v>18</v>
      </c>
      <c r="AH81" s="105" t="s">
        <v>18</v>
      </c>
      <c r="AI81" s="105" t="s">
        <v>18</v>
      </c>
      <c r="AJ81" s="105" t="s">
        <v>18</v>
      </c>
      <c r="AK81" s="105" t="s">
        <v>18</v>
      </c>
      <c r="AL81" s="105" t="s">
        <v>18</v>
      </c>
      <c r="AM81" s="105" t="s">
        <v>18</v>
      </c>
      <c r="AN81" s="105" t="s">
        <v>18</v>
      </c>
      <c r="AO81" s="105" t="s">
        <v>18</v>
      </c>
      <c r="AP81" s="101" t="s">
        <v>2305</v>
      </c>
      <c r="AQ81" t="s">
        <v>643</v>
      </c>
      <c r="AR81" s="101" t="s">
        <v>661</v>
      </c>
      <c r="AS81" s="101"/>
      <c r="AT81" t="s">
        <v>424</v>
      </c>
      <c r="AU81" t="s">
        <v>424</v>
      </c>
      <c r="AV81" s="101" t="s">
        <v>662</v>
      </c>
      <c r="AW81" s="99"/>
      <c r="AX81" s="100" t="s">
        <v>427</v>
      </c>
      <c r="AY81" s="100" t="s">
        <v>426</v>
      </c>
    </row>
    <row r="82" spans="1:51" ht="14">
      <c r="A82" s="98">
        <v>340</v>
      </c>
      <c r="B82" s="100" t="s">
        <v>664</v>
      </c>
      <c r="C82" s="99" t="s">
        <v>2916</v>
      </c>
      <c r="D82" s="100" t="s">
        <v>663</v>
      </c>
      <c r="E82" s="101" t="s">
        <v>665</v>
      </c>
      <c r="F82" s="106" t="s">
        <v>18</v>
      </c>
      <c r="G82" s="106" t="s">
        <v>18</v>
      </c>
      <c r="H82" s="105" t="s">
        <v>18</v>
      </c>
      <c r="I82" s="105"/>
      <c r="J82" s="105"/>
      <c r="K82" s="105"/>
      <c r="L82" s="105"/>
      <c r="M82" s="105"/>
      <c r="N82" s="109"/>
      <c r="O82" s="105" t="s">
        <v>18</v>
      </c>
      <c r="P82" s="105" t="s">
        <v>18</v>
      </c>
      <c r="Q82" s="105" t="s">
        <v>18</v>
      </c>
      <c r="R82" s="105" t="s">
        <v>18</v>
      </c>
      <c r="S82" s="105" t="s">
        <v>18</v>
      </c>
      <c r="T82" s="105" t="s">
        <v>18</v>
      </c>
      <c r="U82" s="105" t="s">
        <v>18</v>
      </c>
      <c r="V82" s="105" t="s">
        <v>18</v>
      </c>
      <c r="W82" s="105" t="s">
        <v>18</v>
      </c>
      <c r="X82" s="105" t="s">
        <v>18</v>
      </c>
      <c r="Y82" s="105" t="s">
        <v>18</v>
      </c>
      <c r="Z82" s="105" t="s">
        <v>18</v>
      </c>
      <c r="AA82" s="105" t="s">
        <v>18</v>
      </c>
      <c r="AB82" s="105" t="s">
        <v>18</v>
      </c>
      <c r="AC82" s="105" t="s">
        <v>18</v>
      </c>
      <c r="AD82" s="105" t="s">
        <v>18</v>
      </c>
      <c r="AE82" s="105" t="s">
        <v>18</v>
      </c>
      <c r="AF82" s="105" t="s">
        <v>18</v>
      </c>
      <c r="AG82" s="105" t="s">
        <v>18</v>
      </c>
      <c r="AH82" s="105" t="s">
        <v>18</v>
      </c>
      <c r="AI82" s="105" t="s">
        <v>18</v>
      </c>
      <c r="AJ82" s="105" t="s">
        <v>18</v>
      </c>
      <c r="AK82" s="105" t="s">
        <v>18</v>
      </c>
      <c r="AL82" s="105" t="s">
        <v>18</v>
      </c>
      <c r="AM82" s="105" t="s">
        <v>18</v>
      </c>
      <c r="AN82" s="105" t="s">
        <v>18</v>
      </c>
      <c r="AO82" s="105" t="s">
        <v>18</v>
      </c>
      <c r="AP82" s="101"/>
      <c r="AQ82" t="s">
        <v>424</v>
      </c>
      <c r="AR82" s="101"/>
      <c r="AS82" s="101"/>
      <c r="AT82" t="s">
        <v>424</v>
      </c>
      <c r="AU82" t="s">
        <v>424</v>
      </c>
      <c r="AV82" s="101"/>
      <c r="AW82" s="99"/>
      <c r="AX82" s="100" t="s">
        <v>427</v>
      </c>
      <c r="AY82" s="100" t="s">
        <v>426</v>
      </c>
    </row>
    <row r="83" spans="1:51" ht="28">
      <c r="A83" s="98">
        <v>341</v>
      </c>
      <c r="B83" s="100" t="s">
        <v>666</v>
      </c>
      <c r="C83" s="99" t="s">
        <v>2916</v>
      </c>
      <c r="D83" s="100" t="s">
        <v>663</v>
      </c>
      <c r="E83" s="101" t="s">
        <v>667</v>
      </c>
      <c r="F83" s="106" t="s">
        <v>18</v>
      </c>
      <c r="G83" s="106" t="s">
        <v>18</v>
      </c>
      <c r="H83" s="105" t="s">
        <v>18</v>
      </c>
      <c r="I83" s="105" t="s">
        <v>18</v>
      </c>
      <c r="J83" s="105" t="s">
        <v>18</v>
      </c>
      <c r="K83" s="105" t="s">
        <v>18</v>
      </c>
      <c r="L83" s="105"/>
      <c r="M83" s="105"/>
      <c r="N83" s="109"/>
      <c r="O83" s="105" t="s">
        <v>18</v>
      </c>
      <c r="P83" s="105" t="s">
        <v>18</v>
      </c>
      <c r="Q83" s="105" t="s">
        <v>18</v>
      </c>
      <c r="R83" s="105" t="s">
        <v>18</v>
      </c>
      <c r="S83" s="105" t="s">
        <v>18</v>
      </c>
      <c r="T83" s="105" t="s">
        <v>18</v>
      </c>
      <c r="U83" s="105" t="s">
        <v>18</v>
      </c>
      <c r="V83" s="105" t="s">
        <v>18</v>
      </c>
      <c r="W83" s="105" t="s">
        <v>18</v>
      </c>
      <c r="X83" s="105" t="s">
        <v>18</v>
      </c>
      <c r="Y83" s="105" t="s">
        <v>18</v>
      </c>
      <c r="Z83" s="105" t="s">
        <v>18</v>
      </c>
      <c r="AA83" s="105" t="s">
        <v>18</v>
      </c>
      <c r="AB83" s="105" t="s">
        <v>18</v>
      </c>
      <c r="AC83" s="105" t="s">
        <v>18</v>
      </c>
      <c r="AD83" s="105" t="s">
        <v>18</v>
      </c>
      <c r="AE83" s="105" t="s">
        <v>18</v>
      </c>
      <c r="AF83" s="105" t="s">
        <v>18</v>
      </c>
      <c r="AG83" s="105" t="s">
        <v>18</v>
      </c>
      <c r="AH83" s="105" t="s">
        <v>18</v>
      </c>
      <c r="AI83" s="105" t="s">
        <v>18</v>
      </c>
      <c r="AJ83" s="105" t="s">
        <v>18</v>
      </c>
      <c r="AK83" s="105" t="s">
        <v>18</v>
      </c>
      <c r="AL83" s="105" t="s">
        <v>18</v>
      </c>
      <c r="AM83" s="105" t="s">
        <v>18</v>
      </c>
      <c r="AN83" s="105" t="s">
        <v>18</v>
      </c>
      <c r="AO83" s="105" t="s">
        <v>18</v>
      </c>
      <c r="AP83" s="101"/>
      <c r="AQ83" t="s">
        <v>424</v>
      </c>
      <c r="AR83" s="101"/>
      <c r="AS83" s="101"/>
      <c r="AT83" t="s">
        <v>424</v>
      </c>
      <c r="AU83" t="s">
        <v>424</v>
      </c>
      <c r="AV83" s="101"/>
      <c r="AW83" s="99"/>
      <c r="AX83" s="100" t="s">
        <v>427</v>
      </c>
      <c r="AY83" s="100" t="s">
        <v>426</v>
      </c>
    </row>
    <row r="84" spans="1:51" ht="42.75" customHeight="1">
      <c r="A84" s="98">
        <v>342</v>
      </c>
      <c r="B84" s="100" t="s">
        <v>668</v>
      </c>
      <c r="C84" s="99" t="s">
        <v>2916</v>
      </c>
      <c r="D84" s="100" t="s">
        <v>663</v>
      </c>
      <c r="E84" s="101" t="s">
        <v>669</v>
      </c>
      <c r="F84" s="106" t="s">
        <v>18</v>
      </c>
      <c r="G84" s="106" t="s">
        <v>18</v>
      </c>
      <c r="H84" s="105" t="s">
        <v>18</v>
      </c>
      <c r="I84" s="105" t="s">
        <v>18</v>
      </c>
      <c r="J84" s="105" t="s">
        <v>18</v>
      </c>
      <c r="K84" s="105" t="s">
        <v>18</v>
      </c>
      <c r="L84" s="105"/>
      <c r="M84" s="105"/>
      <c r="N84" s="109"/>
      <c r="O84" s="105" t="s">
        <v>18</v>
      </c>
      <c r="P84" s="105" t="s">
        <v>18</v>
      </c>
      <c r="Q84" s="105" t="s">
        <v>18</v>
      </c>
      <c r="R84" s="105" t="s">
        <v>18</v>
      </c>
      <c r="S84" s="105" t="s">
        <v>18</v>
      </c>
      <c r="T84" s="105" t="s">
        <v>18</v>
      </c>
      <c r="U84" s="105" t="s">
        <v>18</v>
      </c>
      <c r="V84" s="105" t="s">
        <v>18</v>
      </c>
      <c r="W84" s="105" t="s">
        <v>18</v>
      </c>
      <c r="X84" s="105" t="s">
        <v>18</v>
      </c>
      <c r="Y84" s="105" t="s">
        <v>18</v>
      </c>
      <c r="Z84" s="105" t="s">
        <v>18</v>
      </c>
      <c r="AA84" s="105" t="s">
        <v>18</v>
      </c>
      <c r="AB84" s="105" t="s">
        <v>18</v>
      </c>
      <c r="AC84" s="105" t="s">
        <v>18</v>
      </c>
      <c r="AD84" s="105" t="s">
        <v>18</v>
      </c>
      <c r="AE84" s="105" t="s">
        <v>18</v>
      </c>
      <c r="AF84" s="105" t="s">
        <v>18</v>
      </c>
      <c r="AG84" s="105" t="s">
        <v>18</v>
      </c>
      <c r="AH84" s="105" t="s">
        <v>18</v>
      </c>
      <c r="AI84" s="105" t="s">
        <v>18</v>
      </c>
      <c r="AJ84" s="105" t="s">
        <v>18</v>
      </c>
      <c r="AK84" s="105" t="s">
        <v>18</v>
      </c>
      <c r="AL84" s="105" t="s">
        <v>18</v>
      </c>
      <c r="AM84" s="105" t="s">
        <v>18</v>
      </c>
      <c r="AN84" s="105" t="s">
        <v>18</v>
      </c>
      <c r="AO84" s="105" t="s">
        <v>18</v>
      </c>
      <c r="AP84" s="101" t="s">
        <v>670</v>
      </c>
      <c r="AQ84" t="s">
        <v>424</v>
      </c>
      <c r="AR84" s="101"/>
      <c r="AS84" s="101"/>
      <c r="AT84" t="s">
        <v>424</v>
      </c>
      <c r="AU84" t="s">
        <v>424</v>
      </c>
      <c r="AV84" s="101"/>
      <c r="AW84" s="99"/>
      <c r="AX84" s="100" t="s">
        <v>427</v>
      </c>
      <c r="AY84" s="100" t="s">
        <v>426</v>
      </c>
    </row>
    <row r="85" spans="1:51" ht="44.25" customHeight="1">
      <c r="A85" s="98">
        <v>343</v>
      </c>
      <c r="B85" s="100" t="s">
        <v>671</v>
      </c>
      <c r="C85" s="99" t="s">
        <v>2916</v>
      </c>
      <c r="D85" s="100" t="s">
        <v>663</v>
      </c>
      <c r="E85" s="101" t="s">
        <v>2306</v>
      </c>
      <c r="F85" s="106" t="s">
        <v>18</v>
      </c>
      <c r="G85" s="106" t="s">
        <v>18</v>
      </c>
      <c r="H85" s="105" t="s">
        <v>18</v>
      </c>
      <c r="I85" s="105"/>
      <c r="J85" s="105"/>
      <c r="K85" s="105"/>
      <c r="L85" s="105"/>
      <c r="M85" s="105"/>
      <c r="N85" s="109"/>
      <c r="O85" s="105" t="s">
        <v>18</v>
      </c>
      <c r="P85" s="105" t="s">
        <v>18</v>
      </c>
      <c r="Q85" s="105" t="s">
        <v>18</v>
      </c>
      <c r="R85" s="105" t="s">
        <v>18</v>
      </c>
      <c r="S85" s="105" t="s">
        <v>18</v>
      </c>
      <c r="T85" s="105" t="s">
        <v>18</v>
      </c>
      <c r="U85" s="105" t="s">
        <v>18</v>
      </c>
      <c r="V85" s="105" t="s">
        <v>18</v>
      </c>
      <c r="W85" s="105" t="s">
        <v>18</v>
      </c>
      <c r="X85" s="105" t="s">
        <v>18</v>
      </c>
      <c r="Y85" s="105" t="s">
        <v>18</v>
      </c>
      <c r="Z85" s="105" t="s">
        <v>18</v>
      </c>
      <c r="AA85" s="105" t="s">
        <v>18</v>
      </c>
      <c r="AB85" s="105" t="s">
        <v>18</v>
      </c>
      <c r="AC85" s="105" t="s">
        <v>18</v>
      </c>
      <c r="AD85" s="105" t="s">
        <v>18</v>
      </c>
      <c r="AE85" s="105" t="s">
        <v>18</v>
      </c>
      <c r="AF85" s="105" t="s">
        <v>18</v>
      </c>
      <c r="AG85" s="105" t="s">
        <v>18</v>
      </c>
      <c r="AH85" s="105" t="s">
        <v>18</v>
      </c>
      <c r="AI85" s="105" t="s">
        <v>18</v>
      </c>
      <c r="AJ85" s="105" t="s">
        <v>18</v>
      </c>
      <c r="AK85" s="105" t="s">
        <v>18</v>
      </c>
      <c r="AL85" s="105" t="s">
        <v>18</v>
      </c>
      <c r="AM85" s="105" t="s">
        <v>18</v>
      </c>
      <c r="AN85" s="105" t="s">
        <v>18</v>
      </c>
      <c r="AO85" s="105" t="s">
        <v>18</v>
      </c>
      <c r="AP85" s="101" t="s">
        <v>2307</v>
      </c>
      <c r="AQ85" t="s">
        <v>424</v>
      </c>
      <c r="AR85" s="101"/>
      <c r="AS85" s="101"/>
      <c r="AT85" t="s">
        <v>424</v>
      </c>
      <c r="AU85" t="s">
        <v>424</v>
      </c>
      <c r="AV85" s="101"/>
      <c r="AW85" s="99"/>
      <c r="AX85" s="100" t="s">
        <v>427</v>
      </c>
      <c r="AY85" s="100" t="s">
        <v>426</v>
      </c>
    </row>
    <row r="86" spans="1:51" ht="61.5" customHeight="1">
      <c r="A86" s="98">
        <v>344</v>
      </c>
      <c r="B86" s="100" t="s">
        <v>672</v>
      </c>
      <c r="C86" s="99" t="s">
        <v>2916</v>
      </c>
      <c r="D86" s="100" t="s">
        <v>675</v>
      </c>
      <c r="E86" s="101" t="s">
        <v>2308</v>
      </c>
      <c r="F86" s="106" t="s">
        <v>18</v>
      </c>
      <c r="G86" s="106" t="s">
        <v>18</v>
      </c>
      <c r="H86" s="105" t="s">
        <v>18</v>
      </c>
      <c r="I86" s="105" t="s">
        <v>18</v>
      </c>
      <c r="J86" s="105" t="s">
        <v>18</v>
      </c>
      <c r="K86" s="105" t="s">
        <v>18</v>
      </c>
      <c r="L86" s="105"/>
      <c r="M86" s="105"/>
      <c r="N86" s="109"/>
      <c r="O86" s="105" t="s">
        <v>18</v>
      </c>
      <c r="P86" s="105" t="s">
        <v>18</v>
      </c>
      <c r="Q86" s="105" t="s">
        <v>18</v>
      </c>
      <c r="R86" s="105" t="s">
        <v>18</v>
      </c>
      <c r="S86" s="105" t="s">
        <v>18</v>
      </c>
      <c r="T86" s="105" t="s">
        <v>18</v>
      </c>
      <c r="U86" s="105" t="s">
        <v>18</v>
      </c>
      <c r="V86" s="105" t="s">
        <v>18</v>
      </c>
      <c r="W86" s="105" t="s">
        <v>18</v>
      </c>
      <c r="X86" s="105" t="s">
        <v>18</v>
      </c>
      <c r="Y86" s="105" t="s">
        <v>18</v>
      </c>
      <c r="Z86" s="105" t="s">
        <v>18</v>
      </c>
      <c r="AA86" s="105" t="s">
        <v>18</v>
      </c>
      <c r="AB86" s="105" t="s">
        <v>18</v>
      </c>
      <c r="AC86" s="105" t="s">
        <v>18</v>
      </c>
      <c r="AD86" s="105" t="s">
        <v>18</v>
      </c>
      <c r="AE86" s="105" t="s">
        <v>18</v>
      </c>
      <c r="AF86" s="105" t="s">
        <v>18</v>
      </c>
      <c r="AG86" s="105" t="s">
        <v>18</v>
      </c>
      <c r="AH86" s="105" t="s">
        <v>18</v>
      </c>
      <c r="AI86" s="105" t="s">
        <v>18</v>
      </c>
      <c r="AJ86" s="105" t="s">
        <v>18</v>
      </c>
      <c r="AK86" s="105" t="s">
        <v>18</v>
      </c>
      <c r="AL86" s="105" t="s">
        <v>18</v>
      </c>
      <c r="AM86" s="105" t="s">
        <v>18</v>
      </c>
      <c r="AN86" s="105" t="s">
        <v>18</v>
      </c>
      <c r="AO86" s="105" t="s">
        <v>18</v>
      </c>
      <c r="AP86" s="101" t="s">
        <v>2309</v>
      </c>
      <c r="AQ86" t="s">
        <v>424</v>
      </c>
      <c r="AR86" s="101" t="s">
        <v>673</v>
      </c>
      <c r="AS86" s="101"/>
      <c r="AT86" t="s">
        <v>424</v>
      </c>
      <c r="AU86" t="s">
        <v>424</v>
      </c>
      <c r="AV86" s="101" t="s">
        <v>674</v>
      </c>
      <c r="AW86" s="99"/>
      <c r="AX86" s="100" t="s">
        <v>427</v>
      </c>
      <c r="AY86" s="100" t="s">
        <v>426</v>
      </c>
    </row>
    <row r="87" spans="1:51" ht="57.75" customHeight="1">
      <c r="A87" s="98">
        <v>345</v>
      </c>
      <c r="B87" s="100" t="s">
        <v>676</v>
      </c>
      <c r="C87" s="99" t="s">
        <v>2916</v>
      </c>
      <c r="D87" s="100" t="s">
        <v>675</v>
      </c>
      <c r="E87" s="101" t="s">
        <v>2310</v>
      </c>
      <c r="F87" s="106" t="s">
        <v>18</v>
      </c>
      <c r="G87" s="106" t="s">
        <v>18</v>
      </c>
      <c r="H87" s="105" t="s">
        <v>18</v>
      </c>
      <c r="I87" s="105" t="s">
        <v>18</v>
      </c>
      <c r="J87" s="105" t="s">
        <v>18</v>
      </c>
      <c r="K87" s="105" t="s">
        <v>18</v>
      </c>
      <c r="L87" s="105"/>
      <c r="M87" s="105"/>
      <c r="N87" s="109"/>
      <c r="O87" s="105" t="s">
        <v>18</v>
      </c>
      <c r="P87" s="105" t="s">
        <v>18</v>
      </c>
      <c r="Q87" s="105" t="s">
        <v>18</v>
      </c>
      <c r="R87" s="105" t="s">
        <v>18</v>
      </c>
      <c r="S87" s="105" t="s">
        <v>18</v>
      </c>
      <c r="T87" s="105" t="s">
        <v>18</v>
      </c>
      <c r="U87" s="105" t="s">
        <v>18</v>
      </c>
      <c r="V87" s="105" t="s">
        <v>18</v>
      </c>
      <c r="W87" s="105" t="s">
        <v>18</v>
      </c>
      <c r="X87" s="105" t="s">
        <v>18</v>
      </c>
      <c r="Y87" s="105" t="s">
        <v>18</v>
      </c>
      <c r="Z87" s="105" t="s">
        <v>18</v>
      </c>
      <c r="AA87" s="105" t="s">
        <v>18</v>
      </c>
      <c r="AB87" s="105" t="s">
        <v>18</v>
      </c>
      <c r="AC87" s="105" t="s">
        <v>18</v>
      </c>
      <c r="AD87" s="105" t="s">
        <v>18</v>
      </c>
      <c r="AE87" s="105" t="s">
        <v>18</v>
      </c>
      <c r="AF87" s="105" t="s">
        <v>18</v>
      </c>
      <c r="AG87" s="105" t="s">
        <v>18</v>
      </c>
      <c r="AH87" s="105" t="s">
        <v>18</v>
      </c>
      <c r="AI87" s="105" t="s">
        <v>18</v>
      </c>
      <c r="AJ87" s="105" t="s">
        <v>18</v>
      </c>
      <c r="AK87" s="105" t="s">
        <v>18</v>
      </c>
      <c r="AL87" s="105" t="s">
        <v>18</v>
      </c>
      <c r="AM87" s="105" t="s">
        <v>18</v>
      </c>
      <c r="AN87" s="105" t="s">
        <v>18</v>
      </c>
      <c r="AO87" s="105" t="s">
        <v>18</v>
      </c>
      <c r="AP87" s="101"/>
      <c r="AQ87" t="s">
        <v>424</v>
      </c>
      <c r="AR87" s="101"/>
      <c r="AS87" s="101"/>
      <c r="AT87" t="s">
        <v>424</v>
      </c>
      <c r="AU87" t="s">
        <v>424</v>
      </c>
      <c r="AV87" s="101"/>
      <c r="AW87" s="99"/>
      <c r="AX87" s="100" t="s">
        <v>427</v>
      </c>
      <c r="AY87" s="100" t="s">
        <v>426</v>
      </c>
    </row>
    <row r="88" spans="1:51" ht="40.5" customHeight="1">
      <c r="A88" s="98">
        <v>346</v>
      </c>
      <c r="B88" s="100" t="s">
        <v>677</v>
      </c>
      <c r="C88" s="99" t="s">
        <v>2916</v>
      </c>
      <c r="D88" s="100" t="s">
        <v>675</v>
      </c>
      <c r="E88" s="101" t="s">
        <v>678</v>
      </c>
      <c r="F88" s="106" t="s">
        <v>18</v>
      </c>
      <c r="G88" s="106" t="s">
        <v>18</v>
      </c>
      <c r="H88" s="105" t="s">
        <v>18</v>
      </c>
      <c r="I88" s="105"/>
      <c r="J88" s="105"/>
      <c r="K88" s="105"/>
      <c r="L88" s="105"/>
      <c r="M88" s="105"/>
      <c r="N88" s="109"/>
      <c r="O88" s="105" t="s">
        <v>18</v>
      </c>
      <c r="P88" s="105" t="s">
        <v>18</v>
      </c>
      <c r="Q88" s="105" t="s">
        <v>18</v>
      </c>
      <c r="R88" s="105" t="s">
        <v>18</v>
      </c>
      <c r="S88" s="105" t="s">
        <v>18</v>
      </c>
      <c r="T88" s="105" t="s">
        <v>18</v>
      </c>
      <c r="U88" s="105" t="s">
        <v>18</v>
      </c>
      <c r="V88" s="105" t="s">
        <v>18</v>
      </c>
      <c r="W88" s="105" t="s">
        <v>18</v>
      </c>
      <c r="X88" s="105" t="s">
        <v>18</v>
      </c>
      <c r="Y88" s="105" t="s">
        <v>18</v>
      </c>
      <c r="Z88" s="105" t="s">
        <v>18</v>
      </c>
      <c r="AA88" s="105" t="s">
        <v>18</v>
      </c>
      <c r="AB88" s="105" t="s">
        <v>18</v>
      </c>
      <c r="AC88" s="105" t="s">
        <v>18</v>
      </c>
      <c r="AD88" s="105" t="s">
        <v>18</v>
      </c>
      <c r="AE88" s="105" t="s">
        <v>18</v>
      </c>
      <c r="AF88" s="105" t="s">
        <v>18</v>
      </c>
      <c r="AG88" s="105" t="s">
        <v>18</v>
      </c>
      <c r="AH88" s="105" t="s">
        <v>18</v>
      </c>
      <c r="AI88" s="105" t="s">
        <v>18</v>
      </c>
      <c r="AJ88" s="105" t="s">
        <v>18</v>
      </c>
      <c r="AK88" s="105" t="s">
        <v>18</v>
      </c>
      <c r="AL88" s="105" t="s">
        <v>18</v>
      </c>
      <c r="AM88" s="105" t="s">
        <v>18</v>
      </c>
      <c r="AN88" s="105" t="s">
        <v>18</v>
      </c>
      <c r="AO88" s="105" t="s">
        <v>18</v>
      </c>
      <c r="AP88" s="101" t="s">
        <v>679</v>
      </c>
      <c r="AQ88" t="s">
        <v>424</v>
      </c>
      <c r="AR88" s="101"/>
      <c r="AS88" s="101"/>
      <c r="AT88" t="s">
        <v>424</v>
      </c>
      <c r="AU88" t="s">
        <v>424</v>
      </c>
      <c r="AV88" s="101"/>
      <c r="AW88" s="99"/>
      <c r="AX88" s="100" t="s">
        <v>427</v>
      </c>
      <c r="AY88" s="100" t="s">
        <v>426</v>
      </c>
    </row>
    <row r="89" spans="1:51" ht="65.25" customHeight="1">
      <c r="A89" s="98">
        <v>347</v>
      </c>
      <c r="B89" s="100" t="s">
        <v>680</v>
      </c>
      <c r="C89" s="99" t="s">
        <v>2916</v>
      </c>
      <c r="D89" s="100" t="s">
        <v>681</v>
      </c>
      <c r="E89" s="101" t="s">
        <v>2311</v>
      </c>
      <c r="F89" s="106"/>
      <c r="G89" s="106"/>
      <c r="H89" s="105"/>
      <c r="I89" s="105"/>
      <c r="J89" s="105"/>
      <c r="K89" s="105"/>
      <c r="L89" s="105"/>
      <c r="M89" s="105"/>
      <c r="N89" s="109"/>
      <c r="O89" s="105"/>
      <c r="P89" s="105"/>
      <c r="Q89" s="105"/>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1" t="s">
        <v>2312</v>
      </c>
      <c r="AQ89" t="s">
        <v>424</v>
      </c>
      <c r="AR89" s="101"/>
      <c r="AS89" s="101"/>
      <c r="AT89" t="s">
        <v>424</v>
      </c>
      <c r="AU89" t="s">
        <v>424</v>
      </c>
      <c r="AV89" s="101" t="s">
        <v>519</v>
      </c>
      <c r="AW89" s="99"/>
      <c r="AX89" s="100" t="s">
        <v>427</v>
      </c>
      <c r="AY89" s="100" t="s">
        <v>426</v>
      </c>
    </row>
    <row r="90" spans="1:51" ht="42">
      <c r="A90" s="98">
        <v>348</v>
      </c>
      <c r="B90" s="100" t="s">
        <v>682</v>
      </c>
      <c r="C90" s="99" t="s">
        <v>2916</v>
      </c>
      <c r="D90" s="100" t="s">
        <v>681</v>
      </c>
      <c r="E90" s="101" t="s">
        <v>683</v>
      </c>
      <c r="F90" s="106"/>
      <c r="G90" s="106"/>
      <c r="H90" s="105"/>
      <c r="I90" s="105"/>
      <c r="J90" s="105"/>
      <c r="K90" s="105"/>
      <c r="L90" s="105"/>
      <c r="M90" s="105"/>
      <c r="N90" s="109"/>
      <c r="O90" s="105"/>
      <c r="P90" s="105"/>
      <c r="Q90" s="105"/>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1"/>
      <c r="AQ90" t="s">
        <v>424</v>
      </c>
      <c r="AR90" s="101"/>
      <c r="AS90" s="101"/>
      <c r="AT90" t="s">
        <v>424</v>
      </c>
      <c r="AU90" t="s">
        <v>424</v>
      </c>
      <c r="AV90" s="101"/>
      <c r="AW90" s="99"/>
      <c r="AX90" s="100" t="s">
        <v>427</v>
      </c>
      <c r="AY90" s="100" t="s">
        <v>426</v>
      </c>
    </row>
    <row r="91" spans="1:51" ht="36.75" customHeight="1">
      <c r="A91" s="98">
        <v>349</v>
      </c>
      <c r="B91" s="100" t="s">
        <v>684</v>
      </c>
      <c r="C91" s="99" t="s">
        <v>2916</v>
      </c>
      <c r="D91" s="100" t="s">
        <v>686</v>
      </c>
      <c r="E91" s="101" t="s">
        <v>2313</v>
      </c>
      <c r="F91" s="106" t="s">
        <v>18</v>
      </c>
      <c r="G91" s="106" t="s">
        <v>18</v>
      </c>
      <c r="H91" s="105" t="s">
        <v>18</v>
      </c>
      <c r="I91" s="105"/>
      <c r="J91" s="105"/>
      <c r="K91" s="105"/>
      <c r="L91" s="105"/>
      <c r="M91" s="105"/>
      <c r="N91" s="109"/>
      <c r="O91" s="105" t="s">
        <v>18</v>
      </c>
      <c r="P91" s="105" t="s">
        <v>18</v>
      </c>
      <c r="Q91" s="105" t="s">
        <v>18</v>
      </c>
      <c r="R91" s="105" t="s">
        <v>18</v>
      </c>
      <c r="S91" s="105" t="s">
        <v>18</v>
      </c>
      <c r="T91" s="105" t="s">
        <v>18</v>
      </c>
      <c r="U91" s="105" t="s">
        <v>18</v>
      </c>
      <c r="V91" s="105" t="s">
        <v>18</v>
      </c>
      <c r="W91" s="105" t="s">
        <v>18</v>
      </c>
      <c r="X91" s="105" t="s">
        <v>18</v>
      </c>
      <c r="Y91" s="105" t="s">
        <v>18</v>
      </c>
      <c r="Z91" s="105" t="s">
        <v>18</v>
      </c>
      <c r="AA91" s="105" t="s">
        <v>18</v>
      </c>
      <c r="AB91" s="105" t="s">
        <v>18</v>
      </c>
      <c r="AC91" s="105" t="s">
        <v>18</v>
      </c>
      <c r="AD91" s="105" t="s">
        <v>18</v>
      </c>
      <c r="AE91" s="105" t="s">
        <v>18</v>
      </c>
      <c r="AF91" s="105" t="s">
        <v>18</v>
      </c>
      <c r="AG91" s="105" t="s">
        <v>18</v>
      </c>
      <c r="AH91" s="105" t="s">
        <v>18</v>
      </c>
      <c r="AI91" s="105" t="s">
        <v>18</v>
      </c>
      <c r="AJ91" s="105" t="s">
        <v>18</v>
      </c>
      <c r="AK91" s="105" t="s">
        <v>18</v>
      </c>
      <c r="AL91" s="105" t="s">
        <v>18</v>
      </c>
      <c r="AM91" s="105" t="s">
        <v>18</v>
      </c>
      <c r="AN91" s="105" t="s">
        <v>18</v>
      </c>
      <c r="AO91" s="105" t="s">
        <v>18</v>
      </c>
      <c r="AP91" s="101" t="s">
        <v>2314</v>
      </c>
      <c r="AQ91" t="s">
        <v>424</v>
      </c>
      <c r="AR91" s="101"/>
      <c r="AS91" s="101"/>
      <c r="AT91" t="s">
        <v>424</v>
      </c>
      <c r="AU91" t="s">
        <v>424</v>
      </c>
      <c r="AV91" s="101" t="s">
        <v>685</v>
      </c>
      <c r="AW91" s="99"/>
      <c r="AX91" s="100" t="s">
        <v>427</v>
      </c>
      <c r="AY91" s="100" t="s">
        <v>426</v>
      </c>
    </row>
    <row r="92" spans="1:51" ht="50.25" customHeight="1">
      <c r="A92" s="98">
        <v>350</v>
      </c>
      <c r="B92" s="100" t="s">
        <v>687</v>
      </c>
      <c r="C92" s="99" t="s">
        <v>2917</v>
      </c>
      <c r="D92" s="100" t="s">
        <v>689</v>
      </c>
      <c r="E92" s="101" t="s">
        <v>2315</v>
      </c>
      <c r="F92" s="106" t="s">
        <v>18</v>
      </c>
      <c r="G92" s="106" t="s">
        <v>18</v>
      </c>
      <c r="H92" s="105" t="s">
        <v>18</v>
      </c>
      <c r="I92" s="105" t="s">
        <v>18</v>
      </c>
      <c r="J92" s="105" t="s">
        <v>18</v>
      </c>
      <c r="K92" s="105" t="s">
        <v>18</v>
      </c>
      <c r="L92" s="105" t="s">
        <v>18</v>
      </c>
      <c r="M92" s="105" t="s">
        <v>18</v>
      </c>
      <c r="N92" s="109" t="s">
        <v>18</v>
      </c>
      <c r="O92" s="105" t="s">
        <v>18</v>
      </c>
      <c r="P92" s="105" t="s">
        <v>18</v>
      </c>
      <c r="Q92" s="105" t="s">
        <v>18</v>
      </c>
      <c r="R92" s="105" t="s">
        <v>18</v>
      </c>
      <c r="S92" s="105" t="s">
        <v>18</v>
      </c>
      <c r="T92" s="105" t="s">
        <v>18</v>
      </c>
      <c r="U92" s="105" t="s">
        <v>18</v>
      </c>
      <c r="V92" s="105" t="s">
        <v>18</v>
      </c>
      <c r="W92" s="105" t="s">
        <v>18</v>
      </c>
      <c r="X92" s="105" t="s">
        <v>18</v>
      </c>
      <c r="Y92" s="105" t="s">
        <v>18</v>
      </c>
      <c r="Z92" s="105" t="s">
        <v>18</v>
      </c>
      <c r="AA92" s="105" t="s">
        <v>18</v>
      </c>
      <c r="AB92" s="105" t="s">
        <v>18</v>
      </c>
      <c r="AC92" s="105" t="s">
        <v>18</v>
      </c>
      <c r="AD92" s="105" t="s">
        <v>18</v>
      </c>
      <c r="AE92" s="105" t="s">
        <v>18</v>
      </c>
      <c r="AF92" s="105" t="s">
        <v>18</v>
      </c>
      <c r="AG92" s="105" t="s">
        <v>18</v>
      </c>
      <c r="AH92" s="105" t="s">
        <v>18</v>
      </c>
      <c r="AI92" s="105" t="s">
        <v>18</v>
      </c>
      <c r="AJ92" s="105" t="s">
        <v>18</v>
      </c>
      <c r="AK92" s="105" t="s">
        <v>18</v>
      </c>
      <c r="AL92" s="105" t="s">
        <v>18</v>
      </c>
      <c r="AM92" s="105" t="s">
        <v>18</v>
      </c>
      <c r="AN92" s="105" t="s">
        <v>18</v>
      </c>
      <c r="AO92" s="105" t="s">
        <v>18</v>
      </c>
      <c r="AP92" s="101" t="s">
        <v>2316</v>
      </c>
      <c r="AQ92" t="s">
        <v>424</v>
      </c>
      <c r="AR92" s="101" t="s">
        <v>688</v>
      </c>
      <c r="AS92" s="101"/>
      <c r="AT92" t="s">
        <v>424</v>
      </c>
      <c r="AU92" t="s">
        <v>424</v>
      </c>
      <c r="AV92" s="101" t="s">
        <v>423</v>
      </c>
      <c r="AW92" s="99"/>
      <c r="AX92" s="100" t="s">
        <v>427</v>
      </c>
      <c r="AY92" s="100" t="s">
        <v>426</v>
      </c>
    </row>
    <row r="93" spans="1:51" ht="63" customHeight="1">
      <c r="A93" s="98">
        <v>351</v>
      </c>
      <c r="B93" s="100" t="s">
        <v>690</v>
      </c>
      <c r="C93" s="99" t="s">
        <v>2917</v>
      </c>
      <c r="D93" s="100" t="s">
        <v>694</v>
      </c>
      <c r="E93" s="101" t="s">
        <v>691</v>
      </c>
      <c r="F93" s="106" t="s">
        <v>18</v>
      </c>
      <c r="G93" s="106" t="s">
        <v>18</v>
      </c>
      <c r="H93" s="105" t="s">
        <v>18</v>
      </c>
      <c r="I93" s="105" t="s">
        <v>18</v>
      </c>
      <c r="J93" s="105" t="s">
        <v>18</v>
      </c>
      <c r="K93" s="105" t="s">
        <v>18</v>
      </c>
      <c r="L93" s="105" t="s">
        <v>18</v>
      </c>
      <c r="M93" s="105" t="s">
        <v>18</v>
      </c>
      <c r="N93" s="109" t="s">
        <v>18</v>
      </c>
      <c r="O93" s="105" t="s">
        <v>18</v>
      </c>
      <c r="P93" s="105" t="s">
        <v>18</v>
      </c>
      <c r="Q93" s="105" t="s">
        <v>18</v>
      </c>
      <c r="R93" s="105" t="s">
        <v>18</v>
      </c>
      <c r="S93" s="105" t="s">
        <v>18</v>
      </c>
      <c r="T93" s="105" t="s">
        <v>18</v>
      </c>
      <c r="U93" s="105" t="s">
        <v>18</v>
      </c>
      <c r="V93" s="105" t="s">
        <v>18</v>
      </c>
      <c r="W93" s="105" t="s">
        <v>18</v>
      </c>
      <c r="X93" s="105" t="s">
        <v>18</v>
      </c>
      <c r="Y93" s="105" t="s">
        <v>18</v>
      </c>
      <c r="Z93" s="105" t="s">
        <v>18</v>
      </c>
      <c r="AA93" s="105" t="s">
        <v>18</v>
      </c>
      <c r="AB93" s="105" t="s">
        <v>18</v>
      </c>
      <c r="AC93" s="105" t="s">
        <v>18</v>
      </c>
      <c r="AD93" s="105" t="s">
        <v>18</v>
      </c>
      <c r="AE93" s="105" t="s">
        <v>18</v>
      </c>
      <c r="AF93" s="105" t="s">
        <v>18</v>
      </c>
      <c r="AG93" s="105" t="s">
        <v>18</v>
      </c>
      <c r="AH93" s="105" t="s">
        <v>18</v>
      </c>
      <c r="AI93" s="105" t="s">
        <v>18</v>
      </c>
      <c r="AJ93" s="105" t="s">
        <v>18</v>
      </c>
      <c r="AK93" s="105" t="s">
        <v>18</v>
      </c>
      <c r="AL93" s="105" t="s">
        <v>18</v>
      </c>
      <c r="AM93" s="105" t="s">
        <v>18</v>
      </c>
      <c r="AN93" s="105" t="s">
        <v>18</v>
      </c>
      <c r="AO93" s="105" t="s">
        <v>18</v>
      </c>
      <c r="AP93" s="101" t="s">
        <v>2317</v>
      </c>
      <c r="AQ93" t="s">
        <v>693</v>
      </c>
      <c r="AR93" s="101" t="s">
        <v>692</v>
      </c>
      <c r="AS93" s="101"/>
      <c r="AT93" t="s">
        <v>424</v>
      </c>
      <c r="AU93" t="s">
        <v>424</v>
      </c>
      <c r="AV93" s="101"/>
      <c r="AW93" s="99"/>
      <c r="AX93" s="100" t="s">
        <v>427</v>
      </c>
      <c r="AY93" s="100" t="s">
        <v>426</v>
      </c>
    </row>
    <row r="94" spans="1:51" ht="49.5" customHeight="1">
      <c r="A94" s="98">
        <v>352</v>
      </c>
      <c r="B94" s="100" t="s">
        <v>695</v>
      </c>
      <c r="C94" s="99" t="s">
        <v>2917</v>
      </c>
      <c r="D94" s="100" t="s">
        <v>694</v>
      </c>
      <c r="E94" s="101" t="s">
        <v>696</v>
      </c>
      <c r="F94" s="106"/>
      <c r="G94" s="106"/>
      <c r="H94" s="105"/>
      <c r="I94" s="105"/>
      <c r="J94" s="105"/>
      <c r="K94" s="105"/>
      <c r="L94" s="105"/>
      <c r="M94" s="105"/>
      <c r="N94" s="109"/>
      <c r="O94" s="105"/>
      <c r="P94" s="105"/>
      <c r="Q94" s="105"/>
      <c r="R94" s="105"/>
      <c r="S94" s="105"/>
      <c r="T94" s="105"/>
      <c r="U94" s="105"/>
      <c r="V94" s="105"/>
      <c r="W94" s="105"/>
      <c r="X94" s="105"/>
      <c r="Y94" s="105"/>
      <c r="Z94" s="105"/>
      <c r="AA94" s="105"/>
      <c r="AB94" s="105"/>
      <c r="AC94" s="105"/>
      <c r="AD94" s="105"/>
      <c r="AE94" s="105"/>
      <c r="AF94" s="105"/>
      <c r="AG94" s="105"/>
      <c r="AH94" s="105"/>
      <c r="AI94" s="105"/>
      <c r="AJ94" s="105"/>
      <c r="AK94" s="105"/>
      <c r="AL94" s="105"/>
      <c r="AM94" s="105"/>
      <c r="AN94" s="105"/>
      <c r="AO94" s="105"/>
      <c r="AP94" s="101" t="s">
        <v>697</v>
      </c>
      <c r="AQ94" t="s">
        <v>424</v>
      </c>
      <c r="AR94" s="101"/>
      <c r="AS94" s="101"/>
      <c r="AT94" t="s">
        <v>424</v>
      </c>
      <c r="AU94" t="s">
        <v>424</v>
      </c>
      <c r="AV94" s="101"/>
      <c r="AW94" s="99"/>
      <c r="AX94" s="100" t="s">
        <v>427</v>
      </c>
      <c r="AY94" s="100" t="s">
        <v>426</v>
      </c>
    </row>
    <row r="95" spans="1:51" ht="63.75" customHeight="1">
      <c r="A95" s="98">
        <v>353</v>
      </c>
      <c r="B95" s="100" t="s">
        <v>698</v>
      </c>
      <c r="C95" s="99" t="s">
        <v>2917</v>
      </c>
      <c r="D95" s="100" t="s">
        <v>700</v>
      </c>
      <c r="E95" s="101" t="s">
        <v>2318</v>
      </c>
      <c r="F95" s="106" t="s">
        <v>18</v>
      </c>
      <c r="G95" s="106" t="s">
        <v>18</v>
      </c>
      <c r="H95" s="105" t="s">
        <v>18</v>
      </c>
      <c r="I95" s="105" t="s">
        <v>18</v>
      </c>
      <c r="J95" s="105" t="s">
        <v>18</v>
      </c>
      <c r="K95" s="105" t="s">
        <v>18</v>
      </c>
      <c r="L95" s="105" t="s">
        <v>18</v>
      </c>
      <c r="M95" s="105" t="s">
        <v>18</v>
      </c>
      <c r="N95" s="109" t="s">
        <v>18</v>
      </c>
      <c r="O95" s="105" t="s">
        <v>18</v>
      </c>
      <c r="P95" s="105" t="s">
        <v>18</v>
      </c>
      <c r="Q95" s="105" t="s">
        <v>18</v>
      </c>
      <c r="R95" s="105" t="s">
        <v>18</v>
      </c>
      <c r="S95" s="105" t="s">
        <v>18</v>
      </c>
      <c r="T95" s="105" t="s">
        <v>18</v>
      </c>
      <c r="U95" s="105" t="s">
        <v>18</v>
      </c>
      <c r="V95" s="105" t="s">
        <v>18</v>
      </c>
      <c r="W95" s="105" t="s">
        <v>18</v>
      </c>
      <c r="X95" s="105" t="s">
        <v>18</v>
      </c>
      <c r="Y95" s="105" t="s">
        <v>18</v>
      </c>
      <c r="Z95" s="105" t="s">
        <v>18</v>
      </c>
      <c r="AA95" s="105" t="s">
        <v>18</v>
      </c>
      <c r="AB95" s="105" t="s">
        <v>18</v>
      </c>
      <c r="AC95" s="105" t="s">
        <v>18</v>
      </c>
      <c r="AD95" s="105" t="s">
        <v>18</v>
      </c>
      <c r="AE95" s="105" t="s">
        <v>18</v>
      </c>
      <c r="AF95" s="105" t="s">
        <v>18</v>
      </c>
      <c r="AG95" s="105" t="s">
        <v>18</v>
      </c>
      <c r="AH95" s="105" t="s">
        <v>18</v>
      </c>
      <c r="AI95" s="105" t="s">
        <v>18</v>
      </c>
      <c r="AJ95" s="105" t="s">
        <v>18</v>
      </c>
      <c r="AK95" s="105" t="s">
        <v>18</v>
      </c>
      <c r="AL95" s="105" t="s">
        <v>18</v>
      </c>
      <c r="AM95" s="105" t="s">
        <v>18</v>
      </c>
      <c r="AN95" s="105" t="s">
        <v>18</v>
      </c>
      <c r="AO95" s="105" t="s">
        <v>18</v>
      </c>
      <c r="AP95" s="101" t="s">
        <v>2319</v>
      </c>
      <c r="AQ95" t="s">
        <v>693</v>
      </c>
      <c r="AR95" s="101" t="s">
        <v>699</v>
      </c>
      <c r="AS95" s="101"/>
      <c r="AT95" t="s">
        <v>424</v>
      </c>
      <c r="AU95" t="s">
        <v>424</v>
      </c>
      <c r="AV95" s="101"/>
      <c r="AW95" s="99"/>
      <c r="AX95" s="100" t="s">
        <v>427</v>
      </c>
      <c r="AY95" s="100" t="s">
        <v>426</v>
      </c>
    </row>
    <row r="96" spans="1:51" ht="51.75" customHeight="1">
      <c r="A96" s="98">
        <v>354</v>
      </c>
      <c r="B96" s="100" t="s">
        <v>701</v>
      </c>
      <c r="C96" s="99" t="s">
        <v>2917</v>
      </c>
      <c r="D96" s="100" t="s">
        <v>700</v>
      </c>
      <c r="E96" s="101" t="s">
        <v>702</v>
      </c>
      <c r="F96" s="106"/>
      <c r="G96" s="106"/>
      <c r="H96" s="105"/>
      <c r="I96" s="105"/>
      <c r="J96" s="105"/>
      <c r="K96" s="105"/>
      <c r="L96" s="105"/>
      <c r="M96" s="105"/>
      <c r="N96" s="109"/>
      <c r="O96" s="105"/>
      <c r="P96" s="105"/>
      <c r="Q96" s="105"/>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1" t="s">
        <v>703</v>
      </c>
      <c r="AQ96" t="s">
        <v>704</v>
      </c>
      <c r="AR96" s="101"/>
      <c r="AS96" s="101"/>
      <c r="AT96" t="s">
        <v>424</v>
      </c>
      <c r="AU96" t="s">
        <v>424</v>
      </c>
      <c r="AV96" s="101"/>
      <c r="AW96" s="99"/>
      <c r="AX96" s="100" t="s">
        <v>427</v>
      </c>
      <c r="AY96" s="100" t="s">
        <v>426</v>
      </c>
    </row>
    <row r="97" spans="1:51" ht="48" customHeight="1">
      <c r="A97" s="98">
        <v>355</v>
      </c>
      <c r="B97" s="100" t="s">
        <v>705</v>
      </c>
      <c r="C97" s="99" t="s">
        <v>2917</v>
      </c>
      <c r="D97" s="100" t="s">
        <v>700</v>
      </c>
      <c r="E97" s="101" t="s">
        <v>706</v>
      </c>
      <c r="F97" s="106" t="s">
        <v>18</v>
      </c>
      <c r="G97" s="106" t="s">
        <v>18</v>
      </c>
      <c r="H97" s="105" t="s">
        <v>18</v>
      </c>
      <c r="I97" s="105" t="s">
        <v>18</v>
      </c>
      <c r="J97" s="105" t="s">
        <v>18</v>
      </c>
      <c r="K97" s="105" t="s">
        <v>18</v>
      </c>
      <c r="L97" s="105" t="s">
        <v>18</v>
      </c>
      <c r="M97" s="105" t="s">
        <v>18</v>
      </c>
      <c r="N97" s="109" t="s">
        <v>18</v>
      </c>
      <c r="O97" s="105" t="s">
        <v>18</v>
      </c>
      <c r="P97" s="105" t="s">
        <v>18</v>
      </c>
      <c r="Q97" s="105" t="s">
        <v>18</v>
      </c>
      <c r="R97" s="105" t="s">
        <v>18</v>
      </c>
      <c r="S97" s="105" t="s">
        <v>18</v>
      </c>
      <c r="T97" s="105" t="s">
        <v>18</v>
      </c>
      <c r="U97" s="105" t="s">
        <v>18</v>
      </c>
      <c r="V97" s="105" t="s">
        <v>18</v>
      </c>
      <c r="W97" s="105" t="s">
        <v>18</v>
      </c>
      <c r="X97" s="105" t="s">
        <v>18</v>
      </c>
      <c r="Y97" s="105" t="s">
        <v>18</v>
      </c>
      <c r="Z97" s="105" t="s">
        <v>18</v>
      </c>
      <c r="AA97" s="105" t="s">
        <v>18</v>
      </c>
      <c r="AB97" s="105" t="s">
        <v>18</v>
      </c>
      <c r="AC97" s="105" t="s">
        <v>18</v>
      </c>
      <c r="AD97" s="105" t="s">
        <v>18</v>
      </c>
      <c r="AE97" s="105" t="s">
        <v>18</v>
      </c>
      <c r="AF97" s="105" t="s">
        <v>18</v>
      </c>
      <c r="AG97" s="105" t="s">
        <v>18</v>
      </c>
      <c r="AH97" s="105" t="s">
        <v>18</v>
      </c>
      <c r="AI97" s="105" t="s">
        <v>18</v>
      </c>
      <c r="AJ97" s="105" t="s">
        <v>18</v>
      </c>
      <c r="AK97" s="105" t="s">
        <v>18</v>
      </c>
      <c r="AL97" s="105" t="s">
        <v>18</v>
      </c>
      <c r="AM97" s="105" t="s">
        <v>18</v>
      </c>
      <c r="AN97" s="105" t="s">
        <v>18</v>
      </c>
      <c r="AO97" s="105" t="s">
        <v>18</v>
      </c>
      <c r="AP97" s="101" t="s">
        <v>707</v>
      </c>
      <c r="AQ97" t="s">
        <v>424</v>
      </c>
      <c r="AR97" s="101"/>
      <c r="AS97" s="101"/>
      <c r="AT97" t="s">
        <v>424</v>
      </c>
      <c r="AU97" t="s">
        <v>424</v>
      </c>
      <c r="AV97" s="101"/>
      <c r="AW97" s="99"/>
      <c r="AX97" s="100" t="s">
        <v>427</v>
      </c>
      <c r="AY97" s="100" t="s">
        <v>426</v>
      </c>
    </row>
    <row r="98" spans="1:51" ht="27.75" customHeight="1">
      <c r="A98" s="98">
        <v>356</v>
      </c>
      <c r="B98" s="100" t="s">
        <v>708</v>
      </c>
      <c r="C98" s="99" t="s">
        <v>2917</v>
      </c>
      <c r="D98" s="100" t="s">
        <v>709</v>
      </c>
      <c r="E98" s="101" t="s">
        <v>2320</v>
      </c>
      <c r="F98" s="106" t="s">
        <v>18</v>
      </c>
      <c r="G98" s="106" t="s">
        <v>18</v>
      </c>
      <c r="H98" s="105" t="s">
        <v>18</v>
      </c>
      <c r="I98" s="105" t="s">
        <v>18</v>
      </c>
      <c r="J98" s="105" t="s">
        <v>18</v>
      </c>
      <c r="K98" s="105" t="s">
        <v>18</v>
      </c>
      <c r="L98" s="105" t="s">
        <v>18</v>
      </c>
      <c r="M98" s="105" t="s">
        <v>18</v>
      </c>
      <c r="N98" s="109" t="s">
        <v>18</v>
      </c>
      <c r="O98" s="105" t="s">
        <v>18</v>
      </c>
      <c r="P98" s="105" t="s">
        <v>18</v>
      </c>
      <c r="Q98" s="105" t="s">
        <v>18</v>
      </c>
      <c r="R98" s="105" t="s">
        <v>18</v>
      </c>
      <c r="S98" s="105" t="s">
        <v>18</v>
      </c>
      <c r="T98" s="105" t="s">
        <v>18</v>
      </c>
      <c r="U98" s="105" t="s">
        <v>18</v>
      </c>
      <c r="V98" s="105" t="s">
        <v>18</v>
      </c>
      <c r="W98" s="105" t="s">
        <v>18</v>
      </c>
      <c r="X98" s="105" t="s">
        <v>18</v>
      </c>
      <c r="Y98" s="105" t="s">
        <v>18</v>
      </c>
      <c r="Z98" s="105" t="s">
        <v>18</v>
      </c>
      <c r="AA98" s="105" t="s">
        <v>18</v>
      </c>
      <c r="AB98" s="105" t="s">
        <v>18</v>
      </c>
      <c r="AC98" s="105" t="s">
        <v>18</v>
      </c>
      <c r="AD98" s="105" t="s">
        <v>18</v>
      </c>
      <c r="AE98" s="105" t="s">
        <v>18</v>
      </c>
      <c r="AF98" s="105" t="s">
        <v>18</v>
      </c>
      <c r="AG98" s="105" t="s">
        <v>18</v>
      </c>
      <c r="AH98" s="105" t="s">
        <v>18</v>
      </c>
      <c r="AI98" s="105" t="s">
        <v>18</v>
      </c>
      <c r="AJ98" s="105" t="s">
        <v>18</v>
      </c>
      <c r="AK98" s="105" t="s">
        <v>18</v>
      </c>
      <c r="AL98" s="105" t="s">
        <v>18</v>
      </c>
      <c r="AM98" s="105" t="s">
        <v>18</v>
      </c>
      <c r="AN98" s="105" t="s">
        <v>18</v>
      </c>
      <c r="AO98" s="105" t="s">
        <v>18</v>
      </c>
      <c r="AP98" s="101" t="s">
        <v>2321</v>
      </c>
      <c r="AQ98" t="s">
        <v>424</v>
      </c>
      <c r="AR98" s="101"/>
      <c r="AS98" s="101"/>
      <c r="AT98" t="s">
        <v>424</v>
      </c>
      <c r="AU98" t="s">
        <v>424</v>
      </c>
      <c r="AV98" s="101"/>
      <c r="AW98" s="99"/>
      <c r="AX98" s="100" t="s">
        <v>427</v>
      </c>
      <c r="AY98" s="100" t="s">
        <v>426</v>
      </c>
    </row>
    <row r="99" spans="1:51" ht="42" customHeight="1">
      <c r="A99" s="98">
        <v>357</v>
      </c>
      <c r="B99" s="100" t="s">
        <v>710</v>
      </c>
      <c r="C99" s="99" t="s">
        <v>2917</v>
      </c>
      <c r="D99" s="100" t="s">
        <v>712</v>
      </c>
      <c r="E99" s="101" t="s">
        <v>711</v>
      </c>
      <c r="F99" s="106" t="s">
        <v>18</v>
      </c>
      <c r="G99" s="106" t="s">
        <v>18</v>
      </c>
      <c r="H99" s="105" t="s">
        <v>18</v>
      </c>
      <c r="I99" s="105" t="s">
        <v>18</v>
      </c>
      <c r="J99" s="105" t="s">
        <v>18</v>
      </c>
      <c r="K99" s="105" t="s">
        <v>18</v>
      </c>
      <c r="L99" s="105" t="s">
        <v>18</v>
      </c>
      <c r="M99" s="105" t="s">
        <v>18</v>
      </c>
      <c r="N99" s="109" t="s">
        <v>18</v>
      </c>
      <c r="O99" s="105" t="s">
        <v>18</v>
      </c>
      <c r="P99" s="105" t="s">
        <v>18</v>
      </c>
      <c r="Q99" s="105" t="s">
        <v>18</v>
      </c>
      <c r="R99" s="105" t="s">
        <v>18</v>
      </c>
      <c r="S99" s="105" t="s">
        <v>18</v>
      </c>
      <c r="T99" s="105" t="s">
        <v>18</v>
      </c>
      <c r="U99" s="105" t="s">
        <v>18</v>
      </c>
      <c r="V99" s="105" t="s">
        <v>18</v>
      </c>
      <c r="W99" s="105" t="s">
        <v>18</v>
      </c>
      <c r="X99" s="105" t="s">
        <v>18</v>
      </c>
      <c r="Y99" s="105" t="s">
        <v>18</v>
      </c>
      <c r="Z99" s="105" t="s">
        <v>18</v>
      </c>
      <c r="AA99" s="105" t="s">
        <v>18</v>
      </c>
      <c r="AB99" s="105" t="s">
        <v>18</v>
      </c>
      <c r="AC99" s="105" t="s">
        <v>18</v>
      </c>
      <c r="AD99" s="105" t="s">
        <v>18</v>
      </c>
      <c r="AE99" s="105" t="s">
        <v>18</v>
      </c>
      <c r="AF99" s="105" t="s">
        <v>18</v>
      </c>
      <c r="AG99" s="105" t="s">
        <v>18</v>
      </c>
      <c r="AH99" s="105" t="s">
        <v>18</v>
      </c>
      <c r="AI99" s="105" t="s">
        <v>18</v>
      </c>
      <c r="AJ99" s="105" t="s">
        <v>18</v>
      </c>
      <c r="AK99" s="105" t="s">
        <v>18</v>
      </c>
      <c r="AL99" s="105" t="s">
        <v>18</v>
      </c>
      <c r="AM99" s="105" t="s">
        <v>18</v>
      </c>
      <c r="AN99" s="105" t="s">
        <v>18</v>
      </c>
      <c r="AO99" s="105" t="s">
        <v>18</v>
      </c>
      <c r="AP99" s="101" t="s">
        <v>2322</v>
      </c>
      <c r="AQ99" t="s">
        <v>424</v>
      </c>
      <c r="AR99" s="101"/>
      <c r="AS99" s="101"/>
      <c r="AT99" t="s">
        <v>424</v>
      </c>
      <c r="AU99" t="s">
        <v>424</v>
      </c>
      <c r="AV99" s="101"/>
      <c r="AW99" s="99"/>
      <c r="AX99" s="100" t="s">
        <v>427</v>
      </c>
      <c r="AY99" s="100" t="s">
        <v>426</v>
      </c>
    </row>
    <row r="100" spans="1:51" ht="47.25" customHeight="1">
      <c r="A100" s="98">
        <v>358</v>
      </c>
      <c r="B100" s="100" t="s">
        <v>713</v>
      </c>
      <c r="C100" s="99" t="s">
        <v>2918</v>
      </c>
      <c r="D100" s="100" t="s">
        <v>714</v>
      </c>
      <c r="E100" s="101" t="s">
        <v>2323</v>
      </c>
      <c r="F100" s="106" t="s">
        <v>18</v>
      </c>
      <c r="G100" s="106" t="s">
        <v>18</v>
      </c>
      <c r="H100" s="105" t="s">
        <v>18</v>
      </c>
      <c r="I100" s="105" t="s">
        <v>18</v>
      </c>
      <c r="J100" s="105" t="s">
        <v>18</v>
      </c>
      <c r="K100" s="105" t="s">
        <v>18</v>
      </c>
      <c r="L100" s="105" t="s">
        <v>18</v>
      </c>
      <c r="M100" s="105" t="s">
        <v>18</v>
      </c>
      <c r="N100" s="109" t="s">
        <v>18</v>
      </c>
      <c r="O100" s="105" t="s">
        <v>18</v>
      </c>
      <c r="P100" s="105" t="s">
        <v>18</v>
      </c>
      <c r="Q100" s="105" t="s">
        <v>18</v>
      </c>
      <c r="R100" s="105" t="s">
        <v>18</v>
      </c>
      <c r="S100" s="105" t="s">
        <v>18</v>
      </c>
      <c r="T100" s="105" t="s">
        <v>18</v>
      </c>
      <c r="U100" s="105" t="s">
        <v>18</v>
      </c>
      <c r="V100" s="105" t="s">
        <v>18</v>
      </c>
      <c r="W100" s="105" t="s">
        <v>18</v>
      </c>
      <c r="X100" s="105" t="s">
        <v>18</v>
      </c>
      <c r="Y100" s="105" t="s">
        <v>18</v>
      </c>
      <c r="Z100" s="105" t="s">
        <v>18</v>
      </c>
      <c r="AA100" s="105" t="s">
        <v>18</v>
      </c>
      <c r="AB100" s="105" t="s">
        <v>18</v>
      </c>
      <c r="AC100" s="105" t="s">
        <v>18</v>
      </c>
      <c r="AD100" s="105" t="s">
        <v>18</v>
      </c>
      <c r="AE100" s="105" t="s">
        <v>18</v>
      </c>
      <c r="AF100" s="105" t="s">
        <v>18</v>
      </c>
      <c r="AG100" s="105" t="s">
        <v>18</v>
      </c>
      <c r="AH100" s="105" t="s">
        <v>18</v>
      </c>
      <c r="AI100" s="105" t="s">
        <v>18</v>
      </c>
      <c r="AJ100" s="105" t="s">
        <v>18</v>
      </c>
      <c r="AK100" s="105" t="s">
        <v>18</v>
      </c>
      <c r="AL100" s="105" t="s">
        <v>18</v>
      </c>
      <c r="AM100" s="105" t="s">
        <v>18</v>
      </c>
      <c r="AN100" s="105" t="s">
        <v>18</v>
      </c>
      <c r="AO100" s="105" t="s">
        <v>18</v>
      </c>
      <c r="AP100" s="101" t="s">
        <v>2324</v>
      </c>
      <c r="AQ100" t="s">
        <v>424</v>
      </c>
      <c r="AR100" s="101" t="s">
        <v>421</v>
      </c>
      <c r="AS100" s="101"/>
      <c r="AT100" t="s">
        <v>424</v>
      </c>
      <c r="AU100" t="s">
        <v>424</v>
      </c>
      <c r="AV100" s="101" t="s">
        <v>423</v>
      </c>
      <c r="AW100" s="99"/>
      <c r="AX100" s="100" t="s">
        <v>427</v>
      </c>
      <c r="AY100" s="100" t="s">
        <v>426</v>
      </c>
    </row>
    <row r="101" spans="1:51" ht="35.25" customHeight="1">
      <c r="A101" s="98">
        <v>359</v>
      </c>
      <c r="B101" s="100" t="s">
        <v>715</v>
      </c>
      <c r="C101" s="99" t="s">
        <v>2918</v>
      </c>
      <c r="D101" s="100" t="s">
        <v>720</v>
      </c>
      <c r="E101" s="101" t="s">
        <v>2325</v>
      </c>
      <c r="F101" s="106" t="s">
        <v>18</v>
      </c>
      <c r="G101" s="106" t="s">
        <v>18</v>
      </c>
      <c r="H101" s="105" t="s">
        <v>18</v>
      </c>
      <c r="I101" s="105" t="s">
        <v>18</v>
      </c>
      <c r="J101" s="105" t="s">
        <v>18</v>
      </c>
      <c r="K101" s="105" t="s">
        <v>18</v>
      </c>
      <c r="L101" s="105"/>
      <c r="M101" s="105"/>
      <c r="N101" s="109"/>
      <c r="O101" s="105" t="s">
        <v>18</v>
      </c>
      <c r="P101" s="105" t="s">
        <v>18</v>
      </c>
      <c r="Q101" s="105" t="s">
        <v>18</v>
      </c>
      <c r="R101" s="105" t="s">
        <v>18</v>
      </c>
      <c r="S101" s="105" t="s">
        <v>18</v>
      </c>
      <c r="T101" s="105" t="s">
        <v>18</v>
      </c>
      <c r="U101" s="105" t="s">
        <v>18</v>
      </c>
      <c r="V101" s="105" t="s">
        <v>18</v>
      </c>
      <c r="W101" s="105" t="s">
        <v>18</v>
      </c>
      <c r="X101" s="105" t="s">
        <v>18</v>
      </c>
      <c r="Y101" s="105" t="s">
        <v>18</v>
      </c>
      <c r="Z101" s="105" t="s">
        <v>18</v>
      </c>
      <c r="AA101" s="105" t="s">
        <v>18</v>
      </c>
      <c r="AB101" s="105" t="s">
        <v>18</v>
      </c>
      <c r="AC101" s="105" t="s">
        <v>18</v>
      </c>
      <c r="AD101" s="105" t="s">
        <v>18</v>
      </c>
      <c r="AE101" s="105" t="s">
        <v>18</v>
      </c>
      <c r="AF101" s="105" t="s">
        <v>18</v>
      </c>
      <c r="AG101" s="105" t="s">
        <v>18</v>
      </c>
      <c r="AH101" s="105" t="s">
        <v>18</v>
      </c>
      <c r="AI101" s="105" t="s">
        <v>18</v>
      </c>
      <c r="AJ101" s="105" t="s">
        <v>18</v>
      </c>
      <c r="AK101" s="105" t="s">
        <v>18</v>
      </c>
      <c r="AL101" s="105" t="s">
        <v>18</v>
      </c>
      <c r="AM101" s="105" t="s">
        <v>18</v>
      </c>
      <c r="AN101" s="105" t="s">
        <v>18</v>
      </c>
      <c r="AO101" s="105" t="s">
        <v>18</v>
      </c>
      <c r="AP101" s="101" t="s">
        <v>2326</v>
      </c>
      <c r="AQ101" t="s">
        <v>717</v>
      </c>
      <c r="AR101" s="101" t="s">
        <v>716</v>
      </c>
      <c r="AS101" s="101"/>
      <c r="AT101" t="s">
        <v>424</v>
      </c>
      <c r="AU101" t="s">
        <v>719</v>
      </c>
      <c r="AV101" s="101" t="s">
        <v>718</v>
      </c>
      <c r="AW101" s="99"/>
      <c r="AX101" s="100" t="s">
        <v>427</v>
      </c>
      <c r="AY101" s="100" t="s">
        <v>426</v>
      </c>
    </row>
    <row r="102" spans="1:51" ht="14">
      <c r="A102" s="98">
        <v>360</v>
      </c>
      <c r="B102" s="100" t="s">
        <v>721</v>
      </c>
      <c r="C102" s="99" t="s">
        <v>2918</v>
      </c>
      <c r="D102" s="100" t="s">
        <v>720</v>
      </c>
      <c r="E102" s="101" t="s">
        <v>722</v>
      </c>
      <c r="F102" s="106"/>
      <c r="G102" s="106"/>
      <c r="H102" s="105"/>
      <c r="I102" s="105"/>
      <c r="J102" s="105"/>
      <c r="K102" s="105"/>
      <c r="L102" s="105"/>
      <c r="M102" s="105"/>
      <c r="N102" s="109"/>
      <c r="O102" s="105"/>
      <c r="P102" s="105"/>
      <c r="Q102" s="105"/>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1"/>
      <c r="AQ102" t="s">
        <v>424</v>
      </c>
      <c r="AR102" s="101"/>
      <c r="AS102" s="101"/>
      <c r="AT102" t="s">
        <v>424</v>
      </c>
      <c r="AU102" t="s">
        <v>723</v>
      </c>
      <c r="AV102" s="101"/>
      <c r="AW102" s="99"/>
      <c r="AX102" s="100" t="s">
        <v>427</v>
      </c>
      <c r="AY102" s="100" t="s">
        <v>426</v>
      </c>
    </row>
    <row r="103" spans="1:51" ht="14">
      <c r="A103" s="98">
        <v>361</v>
      </c>
      <c r="B103" s="100" t="s">
        <v>724</v>
      </c>
      <c r="C103" s="99" t="s">
        <v>2918</v>
      </c>
      <c r="D103" s="100" t="s">
        <v>720</v>
      </c>
      <c r="E103" s="101" t="s">
        <v>722</v>
      </c>
      <c r="F103" s="106"/>
      <c r="G103" s="106"/>
      <c r="H103" s="105"/>
      <c r="I103" s="105"/>
      <c r="J103" s="105"/>
      <c r="K103" s="105"/>
      <c r="L103" s="105"/>
      <c r="M103" s="105"/>
      <c r="N103" s="109"/>
      <c r="O103" s="105"/>
      <c r="P103" s="105"/>
      <c r="Q103" s="105"/>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1"/>
      <c r="AQ103" t="s">
        <v>424</v>
      </c>
      <c r="AR103" s="101"/>
      <c r="AS103" s="101"/>
      <c r="AT103" t="s">
        <v>424</v>
      </c>
      <c r="AU103" t="s">
        <v>725</v>
      </c>
      <c r="AV103" s="101"/>
      <c r="AW103" s="99"/>
      <c r="AX103" s="100" t="s">
        <v>427</v>
      </c>
      <c r="AY103" s="100" t="s">
        <v>426</v>
      </c>
    </row>
    <row r="104" spans="1:51" ht="28">
      <c r="A104" s="98">
        <v>362</v>
      </c>
      <c r="B104" s="100" t="s">
        <v>726</v>
      </c>
      <c r="C104" s="99" t="s">
        <v>2918</v>
      </c>
      <c r="D104" s="100" t="s">
        <v>720</v>
      </c>
      <c r="E104" s="101" t="s">
        <v>727</v>
      </c>
      <c r="F104" s="106" t="s">
        <v>18</v>
      </c>
      <c r="G104" s="106" t="s">
        <v>18</v>
      </c>
      <c r="H104" s="105" t="s">
        <v>18</v>
      </c>
      <c r="I104" s="105" t="s">
        <v>18</v>
      </c>
      <c r="J104" s="105" t="s">
        <v>18</v>
      </c>
      <c r="K104" s="105" t="s">
        <v>18</v>
      </c>
      <c r="L104" s="105"/>
      <c r="M104" s="105"/>
      <c r="N104" s="109"/>
      <c r="O104" s="105" t="s">
        <v>18</v>
      </c>
      <c r="P104" s="105" t="s">
        <v>18</v>
      </c>
      <c r="Q104" s="105" t="s">
        <v>18</v>
      </c>
      <c r="R104" s="105" t="s">
        <v>18</v>
      </c>
      <c r="S104" s="105" t="s">
        <v>18</v>
      </c>
      <c r="T104" s="105" t="s">
        <v>18</v>
      </c>
      <c r="U104" s="105" t="s">
        <v>18</v>
      </c>
      <c r="V104" s="105" t="s">
        <v>18</v>
      </c>
      <c r="W104" s="105" t="s">
        <v>18</v>
      </c>
      <c r="X104" s="105" t="s">
        <v>18</v>
      </c>
      <c r="Y104" s="105" t="s">
        <v>18</v>
      </c>
      <c r="Z104" s="105" t="s">
        <v>18</v>
      </c>
      <c r="AA104" s="105" t="s">
        <v>18</v>
      </c>
      <c r="AB104" s="105" t="s">
        <v>18</v>
      </c>
      <c r="AC104" s="105" t="s">
        <v>18</v>
      </c>
      <c r="AD104" s="105" t="s">
        <v>18</v>
      </c>
      <c r="AE104" s="105" t="s">
        <v>18</v>
      </c>
      <c r="AF104" s="105" t="s">
        <v>18</v>
      </c>
      <c r="AG104" s="105" t="s">
        <v>18</v>
      </c>
      <c r="AH104" s="105" t="s">
        <v>18</v>
      </c>
      <c r="AI104" s="105" t="s">
        <v>18</v>
      </c>
      <c r="AJ104" s="105" t="s">
        <v>18</v>
      </c>
      <c r="AK104" s="105" t="s">
        <v>18</v>
      </c>
      <c r="AL104" s="105" t="s">
        <v>18</v>
      </c>
      <c r="AM104" s="105" t="s">
        <v>18</v>
      </c>
      <c r="AN104" s="105" t="s">
        <v>18</v>
      </c>
      <c r="AO104" s="105" t="s">
        <v>18</v>
      </c>
      <c r="AP104" s="101" t="s">
        <v>728</v>
      </c>
      <c r="AQ104" t="s">
        <v>729</v>
      </c>
      <c r="AR104" s="101"/>
      <c r="AS104" s="101"/>
      <c r="AT104" t="s">
        <v>424</v>
      </c>
      <c r="AU104" t="s">
        <v>730</v>
      </c>
      <c r="AV104" s="101"/>
      <c r="AW104" s="99"/>
      <c r="AX104" s="100" t="s">
        <v>427</v>
      </c>
      <c r="AY104" s="100" t="s">
        <v>426</v>
      </c>
    </row>
    <row r="105" spans="1:51" ht="28">
      <c r="A105" s="98">
        <v>363</v>
      </c>
      <c r="B105" s="100" t="s">
        <v>731</v>
      </c>
      <c r="C105" s="99" t="s">
        <v>2918</v>
      </c>
      <c r="D105" s="100" t="s">
        <v>720</v>
      </c>
      <c r="E105" s="101" t="s">
        <v>732</v>
      </c>
      <c r="F105" s="106" t="s">
        <v>18</v>
      </c>
      <c r="G105" s="106" t="s">
        <v>18</v>
      </c>
      <c r="H105" s="105" t="s">
        <v>18</v>
      </c>
      <c r="I105" s="105" t="s">
        <v>18</v>
      </c>
      <c r="J105" s="105" t="s">
        <v>18</v>
      </c>
      <c r="K105" s="105" t="s">
        <v>18</v>
      </c>
      <c r="L105" s="105"/>
      <c r="M105" s="105"/>
      <c r="N105" s="109"/>
      <c r="O105" s="105" t="s">
        <v>18</v>
      </c>
      <c r="P105" s="105" t="s">
        <v>18</v>
      </c>
      <c r="Q105" s="105" t="s">
        <v>18</v>
      </c>
      <c r="R105" s="105" t="s">
        <v>18</v>
      </c>
      <c r="S105" s="105" t="s">
        <v>18</v>
      </c>
      <c r="T105" s="105" t="s">
        <v>18</v>
      </c>
      <c r="U105" s="105" t="s">
        <v>18</v>
      </c>
      <c r="V105" s="105" t="s">
        <v>18</v>
      </c>
      <c r="W105" s="105" t="s">
        <v>18</v>
      </c>
      <c r="X105" s="105" t="s">
        <v>18</v>
      </c>
      <c r="Y105" s="105" t="s">
        <v>18</v>
      </c>
      <c r="Z105" s="105" t="s">
        <v>18</v>
      </c>
      <c r="AA105" s="105" t="s">
        <v>18</v>
      </c>
      <c r="AB105" s="105" t="s">
        <v>18</v>
      </c>
      <c r="AC105" s="105" t="s">
        <v>18</v>
      </c>
      <c r="AD105" s="105" t="s">
        <v>18</v>
      </c>
      <c r="AE105" s="105" t="s">
        <v>18</v>
      </c>
      <c r="AF105" s="105" t="s">
        <v>18</v>
      </c>
      <c r="AG105" s="105" t="s">
        <v>18</v>
      </c>
      <c r="AH105" s="105" t="s">
        <v>18</v>
      </c>
      <c r="AI105" s="105" t="s">
        <v>18</v>
      </c>
      <c r="AJ105" s="105" t="s">
        <v>18</v>
      </c>
      <c r="AK105" s="105" t="s">
        <v>18</v>
      </c>
      <c r="AL105" s="105" t="s">
        <v>18</v>
      </c>
      <c r="AM105" s="105" t="s">
        <v>18</v>
      </c>
      <c r="AN105" s="105" t="s">
        <v>18</v>
      </c>
      <c r="AO105" s="105" t="s">
        <v>18</v>
      </c>
      <c r="AP105" s="101"/>
      <c r="AQ105" t="s">
        <v>424</v>
      </c>
      <c r="AR105" s="101"/>
      <c r="AS105" s="101"/>
      <c r="AT105" t="s">
        <v>424</v>
      </c>
      <c r="AU105" t="s">
        <v>733</v>
      </c>
      <c r="AV105" s="101"/>
      <c r="AW105" s="99"/>
      <c r="AX105" s="100" t="s">
        <v>427</v>
      </c>
      <c r="AY105" s="100" t="s">
        <v>426</v>
      </c>
    </row>
    <row r="106" spans="1:51" ht="35.25" customHeight="1">
      <c r="A106" s="98">
        <v>364</v>
      </c>
      <c r="B106" s="100" t="s">
        <v>734</v>
      </c>
      <c r="C106" s="99" t="s">
        <v>2918</v>
      </c>
      <c r="D106" s="100" t="s">
        <v>740</v>
      </c>
      <c r="E106" s="101" t="s">
        <v>735</v>
      </c>
      <c r="F106" s="106" t="s">
        <v>18</v>
      </c>
      <c r="G106" s="106" t="s">
        <v>18</v>
      </c>
      <c r="H106" s="105" t="s">
        <v>18</v>
      </c>
      <c r="I106" s="105" t="s">
        <v>18</v>
      </c>
      <c r="J106" s="105" t="s">
        <v>18</v>
      </c>
      <c r="K106" s="105" t="s">
        <v>18</v>
      </c>
      <c r="L106" s="105"/>
      <c r="M106" s="105"/>
      <c r="N106" s="109"/>
      <c r="O106" s="105" t="s">
        <v>18</v>
      </c>
      <c r="P106" s="105" t="s">
        <v>18</v>
      </c>
      <c r="Q106" s="105" t="s">
        <v>18</v>
      </c>
      <c r="R106" s="105" t="s">
        <v>18</v>
      </c>
      <c r="S106" s="105" t="s">
        <v>18</v>
      </c>
      <c r="T106" s="105" t="s">
        <v>18</v>
      </c>
      <c r="U106" s="105" t="s">
        <v>18</v>
      </c>
      <c r="V106" s="105" t="s">
        <v>18</v>
      </c>
      <c r="W106" s="105" t="s">
        <v>18</v>
      </c>
      <c r="X106" s="105" t="s">
        <v>18</v>
      </c>
      <c r="Y106" s="105" t="s">
        <v>18</v>
      </c>
      <c r="Z106" s="105" t="s">
        <v>18</v>
      </c>
      <c r="AA106" s="105" t="s">
        <v>18</v>
      </c>
      <c r="AB106" s="105" t="s">
        <v>18</v>
      </c>
      <c r="AC106" s="105" t="s">
        <v>18</v>
      </c>
      <c r="AD106" s="105" t="s">
        <v>18</v>
      </c>
      <c r="AE106" s="105" t="s">
        <v>18</v>
      </c>
      <c r="AF106" s="105" t="s">
        <v>18</v>
      </c>
      <c r="AG106" s="105" t="s">
        <v>18</v>
      </c>
      <c r="AH106" s="105" t="s">
        <v>18</v>
      </c>
      <c r="AI106" s="105" t="s">
        <v>18</v>
      </c>
      <c r="AJ106" s="105" t="s">
        <v>18</v>
      </c>
      <c r="AK106" s="105" t="s">
        <v>18</v>
      </c>
      <c r="AL106" s="105" t="s">
        <v>18</v>
      </c>
      <c r="AM106" s="105" t="s">
        <v>18</v>
      </c>
      <c r="AN106" s="105" t="s">
        <v>18</v>
      </c>
      <c r="AO106" s="105" t="s">
        <v>18</v>
      </c>
      <c r="AP106" s="101" t="s">
        <v>736</v>
      </c>
      <c r="AQ106" t="s">
        <v>737</v>
      </c>
      <c r="AR106" s="101"/>
      <c r="AS106" s="101"/>
      <c r="AT106" t="s">
        <v>424</v>
      </c>
      <c r="AU106" t="s">
        <v>739</v>
      </c>
      <c r="AV106" s="101" t="s">
        <v>738</v>
      </c>
      <c r="AW106" s="99"/>
      <c r="AX106" s="100" t="s">
        <v>427</v>
      </c>
      <c r="AY106" s="100" t="s">
        <v>426</v>
      </c>
    </row>
    <row r="107" spans="1:51" ht="16.5" customHeight="1">
      <c r="A107" s="98">
        <v>365</v>
      </c>
      <c r="B107" s="100" t="s">
        <v>741</v>
      </c>
      <c r="C107" s="99" t="s">
        <v>2918</v>
      </c>
      <c r="D107" s="100" t="s">
        <v>740</v>
      </c>
      <c r="E107" s="101" t="s">
        <v>742</v>
      </c>
      <c r="F107" s="106" t="s">
        <v>18</v>
      </c>
      <c r="G107" s="106" t="s">
        <v>18</v>
      </c>
      <c r="H107" s="105" t="s">
        <v>18</v>
      </c>
      <c r="I107" s="105" t="s">
        <v>18</v>
      </c>
      <c r="J107" s="105" t="s">
        <v>18</v>
      </c>
      <c r="K107" s="105" t="s">
        <v>18</v>
      </c>
      <c r="L107" s="105"/>
      <c r="M107" s="105"/>
      <c r="N107" s="109"/>
      <c r="O107" s="105" t="s">
        <v>18</v>
      </c>
      <c r="P107" s="105" t="s">
        <v>18</v>
      </c>
      <c r="Q107" s="105" t="s">
        <v>18</v>
      </c>
      <c r="R107" s="105" t="s">
        <v>18</v>
      </c>
      <c r="S107" s="105" t="s">
        <v>18</v>
      </c>
      <c r="T107" s="105" t="s">
        <v>18</v>
      </c>
      <c r="U107" s="105" t="s">
        <v>18</v>
      </c>
      <c r="V107" s="105" t="s">
        <v>18</v>
      </c>
      <c r="W107" s="105" t="s">
        <v>18</v>
      </c>
      <c r="X107" s="105" t="s">
        <v>18</v>
      </c>
      <c r="Y107" s="105" t="s">
        <v>18</v>
      </c>
      <c r="Z107" s="105" t="s">
        <v>18</v>
      </c>
      <c r="AA107" s="105" t="s">
        <v>18</v>
      </c>
      <c r="AB107" s="105" t="s">
        <v>18</v>
      </c>
      <c r="AC107" s="105" t="s">
        <v>18</v>
      </c>
      <c r="AD107" s="105" t="s">
        <v>18</v>
      </c>
      <c r="AE107" s="105" t="s">
        <v>18</v>
      </c>
      <c r="AF107" s="105" t="s">
        <v>18</v>
      </c>
      <c r="AG107" s="105" t="s">
        <v>18</v>
      </c>
      <c r="AH107" s="105" t="s">
        <v>18</v>
      </c>
      <c r="AI107" s="105" t="s">
        <v>18</v>
      </c>
      <c r="AJ107" s="105" t="s">
        <v>18</v>
      </c>
      <c r="AK107" s="105" t="s">
        <v>18</v>
      </c>
      <c r="AL107" s="105" t="s">
        <v>18</v>
      </c>
      <c r="AM107" s="105" t="s">
        <v>18</v>
      </c>
      <c r="AN107" s="105" t="s">
        <v>18</v>
      </c>
      <c r="AO107" s="105" t="s">
        <v>18</v>
      </c>
      <c r="AP107" s="101" t="s">
        <v>743</v>
      </c>
      <c r="AQ107" t="s">
        <v>424</v>
      </c>
      <c r="AR107" s="101"/>
      <c r="AS107" s="101"/>
      <c r="AT107" t="s">
        <v>424</v>
      </c>
      <c r="AU107" t="s">
        <v>744</v>
      </c>
      <c r="AV107" s="101"/>
      <c r="AW107" s="99"/>
      <c r="AX107" s="100" t="s">
        <v>427</v>
      </c>
      <c r="AY107" s="100" t="s">
        <v>426</v>
      </c>
    </row>
    <row r="108" spans="1:51" ht="28">
      <c r="A108" s="98">
        <v>366</v>
      </c>
      <c r="B108" s="100" t="s">
        <v>745</v>
      </c>
      <c r="C108" s="99" t="s">
        <v>2918</v>
      </c>
      <c r="D108" s="100" t="s">
        <v>740</v>
      </c>
      <c r="E108" s="101" t="s">
        <v>746</v>
      </c>
      <c r="F108" s="106" t="s">
        <v>18</v>
      </c>
      <c r="G108" s="106" t="s">
        <v>18</v>
      </c>
      <c r="H108" s="105" t="s">
        <v>18</v>
      </c>
      <c r="I108" s="105" t="s">
        <v>18</v>
      </c>
      <c r="J108" s="105" t="s">
        <v>18</v>
      </c>
      <c r="K108" s="105" t="s">
        <v>18</v>
      </c>
      <c r="L108" s="105"/>
      <c r="M108" s="105"/>
      <c r="N108" s="109"/>
      <c r="O108" s="105" t="s">
        <v>18</v>
      </c>
      <c r="P108" s="105" t="s">
        <v>18</v>
      </c>
      <c r="Q108" s="105" t="s">
        <v>18</v>
      </c>
      <c r="R108" s="105" t="s">
        <v>18</v>
      </c>
      <c r="S108" s="105" t="s">
        <v>18</v>
      </c>
      <c r="T108" s="105" t="s">
        <v>18</v>
      </c>
      <c r="U108" s="105" t="s">
        <v>18</v>
      </c>
      <c r="V108" s="105" t="s">
        <v>18</v>
      </c>
      <c r="W108" s="105" t="s">
        <v>18</v>
      </c>
      <c r="X108" s="105" t="s">
        <v>18</v>
      </c>
      <c r="Y108" s="105" t="s">
        <v>18</v>
      </c>
      <c r="Z108" s="105" t="s">
        <v>18</v>
      </c>
      <c r="AA108" s="105" t="s">
        <v>18</v>
      </c>
      <c r="AB108" s="105" t="s">
        <v>18</v>
      </c>
      <c r="AC108" s="105" t="s">
        <v>18</v>
      </c>
      <c r="AD108" s="105" t="s">
        <v>18</v>
      </c>
      <c r="AE108" s="105" t="s">
        <v>18</v>
      </c>
      <c r="AF108" s="105" t="s">
        <v>18</v>
      </c>
      <c r="AG108" s="105" t="s">
        <v>18</v>
      </c>
      <c r="AH108" s="105" t="s">
        <v>18</v>
      </c>
      <c r="AI108" s="105" t="s">
        <v>18</v>
      </c>
      <c r="AJ108" s="105" t="s">
        <v>18</v>
      </c>
      <c r="AK108" s="105" t="s">
        <v>18</v>
      </c>
      <c r="AL108" s="105" t="s">
        <v>18</v>
      </c>
      <c r="AM108" s="105" t="s">
        <v>18</v>
      </c>
      <c r="AN108" s="105" t="s">
        <v>18</v>
      </c>
      <c r="AO108" s="105" t="s">
        <v>18</v>
      </c>
      <c r="AP108" s="101"/>
      <c r="AQ108" t="s">
        <v>424</v>
      </c>
      <c r="AR108" s="101"/>
      <c r="AS108" s="101"/>
      <c r="AT108" t="s">
        <v>424</v>
      </c>
      <c r="AU108" t="s">
        <v>747</v>
      </c>
      <c r="AV108" s="101"/>
      <c r="AW108" s="99"/>
      <c r="AX108" s="100" t="s">
        <v>427</v>
      </c>
      <c r="AY108" s="100" t="s">
        <v>426</v>
      </c>
    </row>
    <row r="109" spans="1:51" ht="28.5" customHeight="1">
      <c r="A109" s="98">
        <v>367</v>
      </c>
      <c r="B109" s="100" t="s">
        <v>748</v>
      </c>
      <c r="C109" s="99" t="s">
        <v>2918</v>
      </c>
      <c r="D109" s="100" t="s">
        <v>752</v>
      </c>
      <c r="E109" s="101" t="s">
        <v>749</v>
      </c>
      <c r="F109" s="106"/>
      <c r="G109" s="106"/>
      <c r="H109" s="105"/>
      <c r="I109" s="105"/>
      <c r="J109" s="105"/>
      <c r="K109" s="105"/>
      <c r="L109" s="105" t="s">
        <v>18</v>
      </c>
      <c r="M109" s="105" t="s">
        <v>18</v>
      </c>
      <c r="N109" s="109" t="s">
        <v>18</v>
      </c>
      <c r="O109" s="105" t="s">
        <v>18</v>
      </c>
      <c r="P109" s="105" t="s">
        <v>18</v>
      </c>
      <c r="Q109" s="105" t="s">
        <v>18</v>
      </c>
      <c r="R109" s="105" t="s">
        <v>18</v>
      </c>
      <c r="S109" s="105" t="s">
        <v>18</v>
      </c>
      <c r="T109" s="105" t="s">
        <v>18</v>
      </c>
      <c r="U109" s="105" t="s">
        <v>18</v>
      </c>
      <c r="V109" s="105" t="s">
        <v>18</v>
      </c>
      <c r="W109" s="105" t="s">
        <v>18</v>
      </c>
      <c r="X109" s="105" t="s">
        <v>18</v>
      </c>
      <c r="Y109" s="105" t="s">
        <v>18</v>
      </c>
      <c r="Z109" s="105" t="s">
        <v>18</v>
      </c>
      <c r="AA109" s="105" t="s">
        <v>18</v>
      </c>
      <c r="AB109" s="105" t="s">
        <v>18</v>
      </c>
      <c r="AC109" s="105" t="s">
        <v>18</v>
      </c>
      <c r="AD109" s="105" t="s">
        <v>18</v>
      </c>
      <c r="AE109" s="105" t="s">
        <v>18</v>
      </c>
      <c r="AF109" s="105" t="s">
        <v>18</v>
      </c>
      <c r="AG109" s="105" t="s">
        <v>18</v>
      </c>
      <c r="AH109" s="105" t="s">
        <v>18</v>
      </c>
      <c r="AI109" s="105" t="s">
        <v>18</v>
      </c>
      <c r="AJ109" s="105" t="s">
        <v>18</v>
      </c>
      <c r="AK109" s="105" t="s">
        <v>18</v>
      </c>
      <c r="AL109" s="105" t="s">
        <v>18</v>
      </c>
      <c r="AM109" s="105" t="s">
        <v>18</v>
      </c>
      <c r="AN109" s="105" t="s">
        <v>18</v>
      </c>
      <c r="AO109" s="105" t="s">
        <v>18</v>
      </c>
      <c r="AP109" s="101" t="s">
        <v>750</v>
      </c>
      <c r="AQ109" t="s">
        <v>424</v>
      </c>
      <c r="AR109" s="101"/>
      <c r="AS109" s="101"/>
      <c r="AT109" t="s">
        <v>424</v>
      </c>
      <c r="AU109" t="s">
        <v>424</v>
      </c>
      <c r="AV109" s="101" t="s">
        <v>751</v>
      </c>
      <c r="AW109" s="99"/>
      <c r="AX109" s="100" t="s">
        <v>427</v>
      </c>
      <c r="AY109" s="100" t="s">
        <v>426</v>
      </c>
    </row>
    <row r="110" spans="1:51" ht="39.75" customHeight="1">
      <c r="A110" s="98">
        <v>368</v>
      </c>
      <c r="B110" s="100" t="s">
        <v>753</v>
      </c>
      <c r="C110" s="99" t="s">
        <v>2918</v>
      </c>
      <c r="D110" s="100" t="s">
        <v>756</v>
      </c>
      <c r="E110" s="101" t="s">
        <v>2327</v>
      </c>
      <c r="F110" s="106"/>
      <c r="G110" s="106"/>
      <c r="H110" s="105"/>
      <c r="I110" s="105"/>
      <c r="J110" s="105"/>
      <c r="K110" s="105"/>
      <c r="L110" s="105" t="s">
        <v>18</v>
      </c>
      <c r="M110" s="105" t="s">
        <v>18</v>
      </c>
      <c r="N110" s="109" t="s">
        <v>18</v>
      </c>
      <c r="O110" s="105" t="s">
        <v>18</v>
      </c>
      <c r="P110" s="105" t="s">
        <v>18</v>
      </c>
      <c r="Q110" s="105" t="s">
        <v>18</v>
      </c>
      <c r="R110" s="105" t="s">
        <v>18</v>
      </c>
      <c r="S110" s="105" t="s">
        <v>18</v>
      </c>
      <c r="T110" s="105" t="s">
        <v>18</v>
      </c>
      <c r="U110" s="105" t="s">
        <v>18</v>
      </c>
      <c r="V110" s="105" t="s">
        <v>18</v>
      </c>
      <c r="W110" s="105" t="s">
        <v>18</v>
      </c>
      <c r="X110" s="105" t="s">
        <v>18</v>
      </c>
      <c r="Y110" s="105" t="s">
        <v>18</v>
      </c>
      <c r="Z110" s="105" t="s">
        <v>18</v>
      </c>
      <c r="AA110" s="105" t="s">
        <v>18</v>
      </c>
      <c r="AB110" s="105" t="s">
        <v>18</v>
      </c>
      <c r="AC110" s="105" t="s">
        <v>18</v>
      </c>
      <c r="AD110" s="105" t="s">
        <v>18</v>
      </c>
      <c r="AE110" s="105" t="s">
        <v>18</v>
      </c>
      <c r="AF110" s="105" t="s">
        <v>18</v>
      </c>
      <c r="AG110" s="105" t="s">
        <v>18</v>
      </c>
      <c r="AH110" s="105" t="s">
        <v>18</v>
      </c>
      <c r="AI110" s="105" t="s">
        <v>18</v>
      </c>
      <c r="AJ110" s="105" t="s">
        <v>18</v>
      </c>
      <c r="AK110" s="105" t="s">
        <v>18</v>
      </c>
      <c r="AL110" s="105" t="s">
        <v>18</v>
      </c>
      <c r="AM110" s="105" t="s">
        <v>18</v>
      </c>
      <c r="AN110" s="105" t="s">
        <v>18</v>
      </c>
      <c r="AO110" s="105" t="s">
        <v>18</v>
      </c>
      <c r="AP110" s="101" t="s">
        <v>754</v>
      </c>
      <c r="AQ110" t="s">
        <v>424</v>
      </c>
      <c r="AR110" s="101"/>
      <c r="AS110" s="101"/>
      <c r="AT110" t="s">
        <v>424</v>
      </c>
      <c r="AU110" t="s">
        <v>424</v>
      </c>
      <c r="AV110" s="101" t="s">
        <v>755</v>
      </c>
      <c r="AW110" s="99"/>
      <c r="AX110" s="100" t="s">
        <v>427</v>
      </c>
      <c r="AY110" s="100" t="s">
        <v>426</v>
      </c>
    </row>
    <row r="111" spans="1:51" ht="42">
      <c r="A111" s="98">
        <v>369</v>
      </c>
      <c r="B111" s="100" t="s">
        <v>757</v>
      </c>
      <c r="C111" s="99" t="s">
        <v>2918</v>
      </c>
      <c r="D111" s="100" t="s">
        <v>756</v>
      </c>
      <c r="E111" s="101" t="s">
        <v>758</v>
      </c>
      <c r="F111" s="106"/>
      <c r="G111" s="106"/>
      <c r="H111" s="105"/>
      <c r="I111" s="105"/>
      <c r="J111" s="105"/>
      <c r="K111" s="105"/>
      <c r="L111" s="105" t="s">
        <v>18</v>
      </c>
      <c r="M111" s="105" t="s">
        <v>18</v>
      </c>
      <c r="N111" s="109" t="s">
        <v>18</v>
      </c>
      <c r="O111" s="105" t="s">
        <v>18</v>
      </c>
      <c r="P111" s="105" t="s">
        <v>18</v>
      </c>
      <c r="Q111" s="105" t="s">
        <v>18</v>
      </c>
      <c r="R111" s="105" t="s">
        <v>18</v>
      </c>
      <c r="S111" s="105" t="s">
        <v>18</v>
      </c>
      <c r="T111" s="105" t="s">
        <v>18</v>
      </c>
      <c r="U111" s="105" t="s">
        <v>18</v>
      </c>
      <c r="V111" s="105" t="s">
        <v>18</v>
      </c>
      <c r="W111" s="105" t="s">
        <v>18</v>
      </c>
      <c r="X111" s="105" t="s">
        <v>18</v>
      </c>
      <c r="Y111" s="105" t="s">
        <v>18</v>
      </c>
      <c r="Z111" s="105" t="s">
        <v>18</v>
      </c>
      <c r="AA111" s="105" t="s">
        <v>18</v>
      </c>
      <c r="AB111" s="105" t="s">
        <v>18</v>
      </c>
      <c r="AC111" s="105" t="s">
        <v>18</v>
      </c>
      <c r="AD111" s="105" t="s">
        <v>18</v>
      </c>
      <c r="AE111" s="105" t="s">
        <v>18</v>
      </c>
      <c r="AF111" s="105" t="s">
        <v>18</v>
      </c>
      <c r="AG111" s="105" t="s">
        <v>18</v>
      </c>
      <c r="AH111" s="105" t="s">
        <v>18</v>
      </c>
      <c r="AI111" s="105" t="s">
        <v>18</v>
      </c>
      <c r="AJ111" s="105" t="s">
        <v>18</v>
      </c>
      <c r="AK111" s="105" t="s">
        <v>18</v>
      </c>
      <c r="AL111" s="105" t="s">
        <v>18</v>
      </c>
      <c r="AM111" s="105" t="s">
        <v>18</v>
      </c>
      <c r="AN111" s="105" t="s">
        <v>18</v>
      </c>
      <c r="AO111" s="105" t="s">
        <v>18</v>
      </c>
      <c r="AP111" s="101"/>
      <c r="AQ111" t="s">
        <v>424</v>
      </c>
      <c r="AR111" s="101"/>
      <c r="AS111" s="101"/>
      <c r="AT111" t="s">
        <v>424</v>
      </c>
      <c r="AU111" t="s">
        <v>424</v>
      </c>
      <c r="AV111" s="101"/>
      <c r="AW111" s="99"/>
      <c r="AX111" s="100" t="s">
        <v>427</v>
      </c>
      <c r="AY111" s="100" t="s">
        <v>426</v>
      </c>
    </row>
    <row r="112" spans="1:51" ht="28">
      <c r="A112" s="98">
        <v>370</v>
      </c>
      <c r="B112" s="100" t="s">
        <v>759</v>
      </c>
      <c r="C112" s="99" t="s">
        <v>2918</v>
      </c>
      <c r="D112" s="100" t="s">
        <v>756</v>
      </c>
      <c r="E112" s="101" t="s">
        <v>760</v>
      </c>
      <c r="F112" s="106"/>
      <c r="G112" s="106"/>
      <c r="H112" s="105"/>
      <c r="I112" s="105"/>
      <c r="J112" s="105"/>
      <c r="K112" s="105"/>
      <c r="L112" s="105"/>
      <c r="M112" s="105" t="s">
        <v>18</v>
      </c>
      <c r="N112" s="109" t="s">
        <v>18</v>
      </c>
      <c r="O112" s="105"/>
      <c r="P112" s="105" t="s">
        <v>18</v>
      </c>
      <c r="Q112" s="105" t="s">
        <v>18</v>
      </c>
      <c r="R112" s="105"/>
      <c r="S112" s="105" t="s">
        <v>18</v>
      </c>
      <c r="T112" s="105" t="s">
        <v>18</v>
      </c>
      <c r="U112" s="105"/>
      <c r="V112" s="105" t="s">
        <v>18</v>
      </c>
      <c r="W112" s="105" t="s">
        <v>18</v>
      </c>
      <c r="X112" s="105"/>
      <c r="Y112" s="105" t="s">
        <v>18</v>
      </c>
      <c r="Z112" s="105" t="s">
        <v>18</v>
      </c>
      <c r="AA112" s="105"/>
      <c r="AB112" s="105" t="s">
        <v>18</v>
      </c>
      <c r="AC112" s="105" t="s">
        <v>18</v>
      </c>
      <c r="AD112" s="105"/>
      <c r="AE112" s="105" t="s">
        <v>18</v>
      </c>
      <c r="AF112" s="105" t="s">
        <v>18</v>
      </c>
      <c r="AG112" s="105"/>
      <c r="AH112" s="105" t="s">
        <v>18</v>
      </c>
      <c r="AI112" s="105" t="s">
        <v>18</v>
      </c>
      <c r="AJ112" s="105"/>
      <c r="AK112" s="105" t="s">
        <v>18</v>
      </c>
      <c r="AL112" s="105" t="s">
        <v>18</v>
      </c>
      <c r="AM112" s="105"/>
      <c r="AN112" s="105" t="s">
        <v>18</v>
      </c>
      <c r="AO112" s="105" t="s">
        <v>18</v>
      </c>
      <c r="AP112" s="101"/>
      <c r="AQ112" t="s">
        <v>424</v>
      </c>
      <c r="AR112" s="101"/>
      <c r="AS112" s="101"/>
      <c r="AT112" t="s">
        <v>424</v>
      </c>
      <c r="AU112" t="s">
        <v>424</v>
      </c>
      <c r="AV112" s="101"/>
      <c r="AW112" s="99"/>
      <c r="AX112" s="100" t="s">
        <v>427</v>
      </c>
      <c r="AY112" s="100" t="s">
        <v>426</v>
      </c>
    </row>
    <row r="113" spans="1:51" ht="42">
      <c r="A113" s="98">
        <v>371</v>
      </c>
      <c r="B113" s="100" t="s">
        <v>761</v>
      </c>
      <c r="C113" s="99" t="s">
        <v>2918</v>
      </c>
      <c r="D113" s="100" t="s">
        <v>756</v>
      </c>
      <c r="E113" s="101" t="s">
        <v>762</v>
      </c>
      <c r="F113" s="106"/>
      <c r="G113" s="106"/>
      <c r="H113" s="105"/>
      <c r="I113" s="105"/>
      <c r="J113" s="105"/>
      <c r="K113" s="105"/>
      <c r="L113" s="105"/>
      <c r="M113" s="105"/>
      <c r="N113" s="109"/>
      <c r="O113" s="105"/>
      <c r="P113" s="105"/>
      <c r="Q113" s="105"/>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1"/>
      <c r="AQ113" t="s">
        <v>424</v>
      </c>
      <c r="AR113" s="101"/>
      <c r="AS113" s="101"/>
      <c r="AT113" t="s">
        <v>424</v>
      </c>
      <c r="AU113" t="s">
        <v>424</v>
      </c>
      <c r="AV113" s="101"/>
      <c r="AW113" s="99"/>
      <c r="AX113" s="100" t="s">
        <v>427</v>
      </c>
      <c r="AY113" s="100" t="s">
        <v>426</v>
      </c>
    </row>
    <row r="114" spans="1:51" ht="28">
      <c r="A114" s="98">
        <v>372</v>
      </c>
      <c r="B114" s="100" t="s">
        <v>763</v>
      </c>
      <c r="C114" s="99" t="s">
        <v>2918</v>
      </c>
      <c r="D114" s="100" t="s">
        <v>756</v>
      </c>
      <c r="E114" s="101" t="s">
        <v>764</v>
      </c>
      <c r="F114" s="106"/>
      <c r="G114" s="106"/>
      <c r="H114" s="105"/>
      <c r="I114" s="105"/>
      <c r="J114" s="105"/>
      <c r="K114" s="105"/>
      <c r="L114" s="105"/>
      <c r="M114" s="105"/>
      <c r="N114" s="109"/>
      <c r="O114" s="105"/>
      <c r="P114" s="105"/>
      <c r="Q114" s="105"/>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1"/>
      <c r="AQ114" t="s">
        <v>424</v>
      </c>
      <c r="AR114" s="101"/>
      <c r="AS114" s="101"/>
      <c r="AT114" t="s">
        <v>424</v>
      </c>
      <c r="AU114" t="s">
        <v>424</v>
      </c>
      <c r="AV114" s="101"/>
      <c r="AW114" s="99"/>
      <c r="AX114" s="100" t="s">
        <v>427</v>
      </c>
      <c r="AY114" s="100" t="s">
        <v>426</v>
      </c>
    </row>
    <row r="115" spans="1:51" ht="42.75" customHeight="1">
      <c r="A115" s="98">
        <v>373</v>
      </c>
      <c r="B115" s="100" t="s">
        <v>765</v>
      </c>
      <c r="C115" s="99" t="s">
        <v>2918</v>
      </c>
      <c r="D115" s="100" t="s">
        <v>768</v>
      </c>
      <c r="E115" s="101" t="s">
        <v>2328</v>
      </c>
      <c r="F115" s="106" t="s">
        <v>18</v>
      </c>
      <c r="G115" s="106" t="s">
        <v>18</v>
      </c>
      <c r="H115" s="105" t="s">
        <v>18</v>
      </c>
      <c r="I115" s="105" t="s">
        <v>18</v>
      </c>
      <c r="J115" s="105" t="s">
        <v>18</v>
      </c>
      <c r="K115" s="105" t="s">
        <v>18</v>
      </c>
      <c r="L115" s="105"/>
      <c r="M115" s="105"/>
      <c r="N115" s="109"/>
      <c r="O115" s="105" t="s">
        <v>18</v>
      </c>
      <c r="P115" s="105" t="s">
        <v>18</v>
      </c>
      <c r="Q115" s="105" t="s">
        <v>18</v>
      </c>
      <c r="R115" s="105" t="s">
        <v>18</v>
      </c>
      <c r="S115" s="105" t="s">
        <v>18</v>
      </c>
      <c r="T115" s="105" t="s">
        <v>18</v>
      </c>
      <c r="U115" s="105" t="s">
        <v>18</v>
      </c>
      <c r="V115" s="105" t="s">
        <v>18</v>
      </c>
      <c r="W115" s="105" t="s">
        <v>18</v>
      </c>
      <c r="X115" s="105" t="s">
        <v>18</v>
      </c>
      <c r="Y115" s="105" t="s">
        <v>18</v>
      </c>
      <c r="Z115" s="105" t="s">
        <v>18</v>
      </c>
      <c r="AA115" s="105" t="s">
        <v>18</v>
      </c>
      <c r="AB115" s="105" t="s">
        <v>18</v>
      </c>
      <c r="AC115" s="105" t="s">
        <v>18</v>
      </c>
      <c r="AD115" s="105" t="s">
        <v>18</v>
      </c>
      <c r="AE115" s="105" t="s">
        <v>18</v>
      </c>
      <c r="AF115" s="105" t="s">
        <v>18</v>
      </c>
      <c r="AG115" s="105" t="s">
        <v>18</v>
      </c>
      <c r="AH115" s="105" t="s">
        <v>18</v>
      </c>
      <c r="AI115" s="105" t="s">
        <v>18</v>
      </c>
      <c r="AJ115" s="105" t="s">
        <v>18</v>
      </c>
      <c r="AK115" s="105" t="s">
        <v>18</v>
      </c>
      <c r="AL115" s="105" t="s">
        <v>18</v>
      </c>
      <c r="AM115" s="105" t="s">
        <v>18</v>
      </c>
      <c r="AN115" s="105" t="s">
        <v>18</v>
      </c>
      <c r="AO115" s="105" t="s">
        <v>18</v>
      </c>
      <c r="AP115" s="101"/>
      <c r="AQ115" t="s">
        <v>766</v>
      </c>
      <c r="AR115" s="101"/>
      <c r="AS115" s="101"/>
      <c r="AT115" t="s">
        <v>424</v>
      </c>
      <c r="AU115" t="s">
        <v>424</v>
      </c>
      <c r="AV115" s="101" t="s">
        <v>767</v>
      </c>
      <c r="AW115" s="99"/>
      <c r="AX115" s="100" t="s">
        <v>427</v>
      </c>
      <c r="AY115" s="100" t="s">
        <v>426</v>
      </c>
    </row>
    <row r="116" spans="1:51" ht="28">
      <c r="A116" s="98">
        <v>374</v>
      </c>
      <c r="B116" s="100" t="s">
        <v>769</v>
      </c>
      <c r="C116" s="99" t="s">
        <v>2918</v>
      </c>
      <c r="D116" s="100" t="s">
        <v>768</v>
      </c>
      <c r="E116" s="101" t="s">
        <v>770</v>
      </c>
      <c r="F116" s="106"/>
      <c r="G116" s="106" t="s">
        <v>18</v>
      </c>
      <c r="H116" s="105" t="s">
        <v>18</v>
      </c>
      <c r="I116" s="105"/>
      <c r="J116" s="105" t="s">
        <v>18</v>
      </c>
      <c r="K116" s="105" t="s">
        <v>18</v>
      </c>
      <c r="L116" s="105"/>
      <c r="M116" s="105"/>
      <c r="N116" s="109"/>
      <c r="O116" s="105"/>
      <c r="P116" s="105"/>
      <c r="Q116" s="105"/>
      <c r="R116" s="105" t="s">
        <v>18</v>
      </c>
      <c r="S116" s="105" t="s">
        <v>18</v>
      </c>
      <c r="T116" s="105" t="s">
        <v>18</v>
      </c>
      <c r="U116" s="105" t="s">
        <v>18</v>
      </c>
      <c r="V116" s="105" t="s">
        <v>18</v>
      </c>
      <c r="W116" s="105" t="s">
        <v>18</v>
      </c>
      <c r="X116" s="105" t="s">
        <v>18</v>
      </c>
      <c r="Y116" s="105" t="s">
        <v>18</v>
      </c>
      <c r="Z116" s="105" t="s">
        <v>18</v>
      </c>
      <c r="AA116" s="105" t="s">
        <v>18</v>
      </c>
      <c r="AB116" s="105" t="s">
        <v>18</v>
      </c>
      <c r="AC116" s="105" t="s">
        <v>18</v>
      </c>
      <c r="AD116" s="105" t="s">
        <v>18</v>
      </c>
      <c r="AE116" s="105" t="s">
        <v>18</v>
      </c>
      <c r="AF116" s="105" t="s">
        <v>18</v>
      </c>
      <c r="AG116" s="105" t="s">
        <v>18</v>
      </c>
      <c r="AH116" s="105" t="s">
        <v>18</v>
      </c>
      <c r="AI116" s="105" t="s">
        <v>18</v>
      </c>
      <c r="AJ116" s="105" t="s">
        <v>18</v>
      </c>
      <c r="AK116" s="105" t="s">
        <v>18</v>
      </c>
      <c r="AL116" s="105" t="s">
        <v>18</v>
      </c>
      <c r="AM116" s="105" t="s">
        <v>18</v>
      </c>
      <c r="AN116" s="105" t="s">
        <v>18</v>
      </c>
      <c r="AO116" s="105" t="s">
        <v>18</v>
      </c>
      <c r="AP116" s="101"/>
      <c r="AQ116" t="s">
        <v>771</v>
      </c>
      <c r="AR116" s="101"/>
      <c r="AS116" s="101"/>
      <c r="AT116" t="s">
        <v>424</v>
      </c>
      <c r="AU116" t="s">
        <v>424</v>
      </c>
      <c r="AV116" s="101"/>
      <c r="AW116" s="99"/>
      <c r="AX116" s="100" t="s">
        <v>427</v>
      </c>
      <c r="AY116" s="100" t="s">
        <v>426</v>
      </c>
    </row>
    <row r="117" spans="1:51" ht="14">
      <c r="A117" s="98">
        <v>375</v>
      </c>
      <c r="B117" s="100" t="s">
        <v>772</v>
      </c>
      <c r="C117" s="99" t="s">
        <v>2918</v>
      </c>
      <c r="D117" s="100" t="s">
        <v>768</v>
      </c>
      <c r="E117" s="101" t="s">
        <v>773</v>
      </c>
      <c r="F117" s="106"/>
      <c r="G117" s="106"/>
      <c r="H117" s="105"/>
      <c r="I117" s="105"/>
      <c r="J117" s="105"/>
      <c r="K117" s="105"/>
      <c r="L117" s="105"/>
      <c r="M117" s="105"/>
      <c r="N117" s="109"/>
      <c r="O117" s="105"/>
      <c r="P117" s="105"/>
      <c r="Q117" s="105"/>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1"/>
      <c r="AQ117" t="s">
        <v>424</v>
      </c>
      <c r="AR117" s="101"/>
      <c r="AS117" s="101"/>
      <c r="AT117" t="s">
        <v>424</v>
      </c>
      <c r="AU117" t="s">
        <v>424</v>
      </c>
      <c r="AV117" s="101"/>
      <c r="AW117" s="99"/>
      <c r="AX117" s="100" t="s">
        <v>427</v>
      </c>
      <c r="AY117" s="100" t="s">
        <v>426</v>
      </c>
    </row>
    <row r="118" spans="1:51" ht="28">
      <c r="A118" s="98">
        <v>376</v>
      </c>
      <c r="B118" s="100" t="s">
        <v>774</v>
      </c>
      <c r="C118" s="99" t="s">
        <v>2918</v>
      </c>
      <c r="D118" s="100" t="s">
        <v>768</v>
      </c>
      <c r="E118" s="101" t="s">
        <v>775</v>
      </c>
      <c r="F118" s="106" t="s">
        <v>18</v>
      </c>
      <c r="G118" s="106" t="s">
        <v>18</v>
      </c>
      <c r="H118" s="105" t="s">
        <v>18</v>
      </c>
      <c r="I118" s="105" t="s">
        <v>18</v>
      </c>
      <c r="J118" s="105" t="s">
        <v>18</v>
      </c>
      <c r="K118" s="105" t="s">
        <v>18</v>
      </c>
      <c r="L118" s="105"/>
      <c r="M118" s="105"/>
      <c r="N118" s="109"/>
      <c r="O118" s="105" t="s">
        <v>18</v>
      </c>
      <c r="P118" s="105" t="s">
        <v>18</v>
      </c>
      <c r="Q118" s="105" t="s">
        <v>18</v>
      </c>
      <c r="R118" s="105" t="s">
        <v>18</v>
      </c>
      <c r="S118" s="105" t="s">
        <v>18</v>
      </c>
      <c r="T118" s="105" t="s">
        <v>18</v>
      </c>
      <c r="U118" s="105" t="s">
        <v>18</v>
      </c>
      <c r="V118" s="105" t="s">
        <v>18</v>
      </c>
      <c r="W118" s="105" t="s">
        <v>18</v>
      </c>
      <c r="X118" s="105" t="s">
        <v>18</v>
      </c>
      <c r="Y118" s="105" t="s">
        <v>18</v>
      </c>
      <c r="Z118" s="105" t="s">
        <v>18</v>
      </c>
      <c r="AA118" s="105" t="s">
        <v>18</v>
      </c>
      <c r="AB118" s="105" t="s">
        <v>18</v>
      </c>
      <c r="AC118" s="105" t="s">
        <v>18</v>
      </c>
      <c r="AD118" s="105" t="s">
        <v>18</v>
      </c>
      <c r="AE118" s="105" t="s">
        <v>18</v>
      </c>
      <c r="AF118" s="105" t="s">
        <v>18</v>
      </c>
      <c r="AG118" s="105" t="s">
        <v>18</v>
      </c>
      <c r="AH118" s="105" t="s">
        <v>18</v>
      </c>
      <c r="AI118" s="105" t="s">
        <v>18</v>
      </c>
      <c r="AJ118" s="105" t="s">
        <v>18</v>
      </c>
      <c r="AK118" s="105" t="s">
        <v>18</v>
      </c>
      <c r="AL118" s="105" t="s">
        <v>18</v>
      </c>
      <c r="AM118" s="105" t="s">
        <v>18</v>
      </c>
      <c r="AN118" s="105" t="s">
        <v>18</v>
      </c>
      <c r="AO118" s="105" t="s">
        <v>18</v>
      </c>
      <c r="AP118" s="101"/>
      <c r="AQ118" t="s">
        <v>771</v>
      </c>
      <c r="AR118" s="101"/>
      <c r="AS118" s="101"/>
      <c r="AT118" t="s">
        <v>424</v>
      </c>
      <c r="AU118" t="s">
        <v>424</v>
      </c>
      <c r="AV118" s="101"/>
      <c r="AW118" s="99"/>
      <c r="AX118" s="100" t="s">
        <v>427</v>
      </c>
      <c r="AY118" s="100" t="s">
        <v>426</v>
      </c>
    </row>
    <row r="119" spans="1:51" ht="40.5" customHeight="1">
      <c r="A119" s="98">
        <v>377</v>
      </c>
      <c r="B119" s="100" t="s">
        <v>776</v>
      </c>
      <c r="C119" s="99" t="s">
        <v>2918</v>
      </c>
      <c r="D119" s="100" t="s">
        <v>768</v>
      </c>
      <c r="E119" s="101" t="s">
        <v>777</v>
      </c>
      <c r="F119" s="106"/>
      <c r="G119" s="106"/>
      <c r="H119" s="105"/>
      <c r="I119" s="105"/>
      <c r="J119" s="105"/>
      <c r="K119" s="105"/>
      <c r="L119" s="105"/>
      <c r="M119" s="105"/>
      <c r="N119" s="109"/>
      <c r="O119" s="105"/>
      <c r="P119" s="105"/>
      <c r="Q119" s="105"/>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1" t="s">
        <v>778</v>
      </c>
      <c r="AQ119" t="s">
        <v>424</v>
      </c>
      <c r="AR119" s="101"/>
      <c r="AS119" s="101"/>
      <c r="AT119" t="s">
        <v>424</v>
      </c>
      <c r="AU119" t="s">
        <v>424</v>
      </c>
      <c r="AV119" s="101" t="s">
        <v>779</v>
      </c>
      <c r="AW119" s="99"/>
      <c r="AX119" s="100" t="s">
        <v>427</v>
      </c>
      <c r="AY119" s="100" t="s">
        <v>426</v>
      </c>
    </row>
    <row r="120" spans="1:51" ht="39" customHeight="1">
      <c r="A120" s="98">
        <v>378</v>
      </c>
      <c r="B120" s="100" t="s">
        <v>780</v>
      </c>
      <c r="C120" s="99" t="s">
        <v>2918</v>
      </c>
      <c r="D120" s="100" t="s">
        <v>768</v>
      </c>
      <c r="E120" s="101" t="s">
        <v>781</v>
      </c>
      <c r="F120" s="106"/>
      <c r="G120" s="106"/>
      <c r="H120" s="105"/>
      <c r="I120" s="105"/>
      <c r="J120" s="105"/>
      <c r="K120" s="105"/>
      <c r="L120" s="105"/>
      <c r="M120" s="105"/>
      <c r="N120" s="109"/>
      <c r="O120" s="105"/>
      <c r="P120" s="105"/>
      <c r="Q120" s="105"/>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1" t="s">
        <v>782</v>
      </c>
      <c r="AQ120" t="s">
        <v>424</v>
      </c>
      <c r="AR120" s="101"/>
      <c r="AS120" s="101"/>
      <c r="AT120" t="s">
        <v>424</v>
      </c>
      <c r="AU120" t="s">
        <v>424</v>
      </c>
      <c r="AV120" s="101" t="s">
        <v>783</v>
      </c>
      <c r="AW120" s="99"/>
      <c r="AX120" s="100" t="s">
        <v>427</v>
      </c>
      <c r="AY120" s="100" t="s">
        <v>426</v>
      </c>
    </row>
    <row r="121" spans="1:51" ht="42">
      <c r="A121" s="98">
        <v>379</v>
      </c>
      <c r="B121" s="100" t="s">
        <v>784</v>
      </c>
      <c r="C121" s="99" t="s">
        <v>2918</v>
      </c>
      <c r="D121" s="100" t="s">
        <v>768</v>
      </c>
      <c r="E121" s="101" t="s">
        <v>785</v>
      </c>
      <c r="F121" s="106"/>
      <c r="G121" s="106"/>
      <c r="H121" s="105"/>
      <c r="I121" s="105"/>
      <c r="J121" s="105"/>
      <c r="K121" s="105"/>
      <c r="L121" s="105"/>
      <c r="M121" s="105"/>
      <c r="N121" s="109"/>
      <c r="O121" s="105"/>
      <c r="P121" s="105"/>
      <c r="Q121" s="105"/>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1"/>
      <c r="AQ121" t="s">
        <v>424</v>
      </c>
      <c r="AR121" s="101"/>
      <c r="AS121" s="101"/>
      <c r="AT121" t="s">
        <v>424</v>
      </c>
      <c r="AU121" t="s">
        <v>424</v>
      </c>
      <c r="AV121" s="101" t="s">
        <v>786</v>
      </c>
      <c r="AW121" s="99"/>
      <c r="AX121" s="100" t="s">
        <v>427</v>
      </c>
      <c r="AY121" s="100" t="s">
        <v>426</v>
      </c>
    </row>
    <row r="122" spans="1:51" ht="38.25" customHeight="1">
      <c r="A122" s="98">
        <v>380</v>
      </c>
      <c r="B122" s="100" t="s">
        <v>787</v>
      </c>
      <c r="C122" s="99" t="s">
        <v>2918</v>
      </c>
      <c r="D122" s="100" t="s">
        <v>768</v>
      </c>
      <c r="E122" s="101" t="s">
        <v>788</v>
      </c>
      <c r="F122" s="106"/>
      <c r="G122" s="106"/>
      <c r="H122" s="105"/>
      <c r="I122" s="105"/>
      <c r="J122" s="105"/>
      <c r="K122" s="105"/>
      <c r="L122" s="105"/>
      <c r="M122" s="105"/>
      <c r="N122" s="109"/>
      <c r="O122" s="105"/>
      <c r="P122" s="105"/>
      <c r="Q122" s="105"/>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1" t="s">
        <v>789</v>
      </c>
      <c r="AQ122" t="s">
        <v>424</v>
      </c>
      <c r="AR122" s="101"/>
      <c r="AS122" s="101"/>
      <c r="AT122" t="s">
        <v>424</v>
      </c>
      <c r="AU122" t="s">
        <v>424</v>
      </c>
      <c r="AV122" s="101"/>
      <c r="AW122" s="99"/>
      <c r="AX122" s="100" t="s">
        <v>427</v>
      </c>
      <c r="AY122" s="100" t="s">
        <v>426</v>
      </c>
    </row>
    <row r="123" spans="1:51" ht="14">
      <c r="A123" s="98">
        <v>381</v>
      </c>
      <c r="B123" s="100" t="s">
        <v>790</v>
      </c>
      <c r="C123" s="99" t="s">
        <v>2918</v>
      </c>
      <c r="D123" s="100" t="s">
        <v>768</v>
      </c>
      <c r="E123" s="101" t="s">
        <v>773</v>
      </c>
      <c r="F123" s="106"/>
      <c r="G123" s="106"/>
      <c r="H123" s="105"/>
      <c r="I123" s="105"/>
      <c r="J123" s="105"/>
      <c r="K123" s="105"/>
      <c r="L123" s="105"/>
      <c r="M123" s="105"/>
      <c r="N123" s="109"/>
      <c r="O123" s="105"/>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1"/>
      <c r="AQ123" t="s">
        <v>791</v>
      </c>
      <c r="AR123" s="101"/>
      <c r="AS123" s="101"/>
      <c r="AT123" t="s">
        <v>424</v>
      </c>
      <c r="AU123" t="s">
        <v>424</v>
      </c>
      <c r="AV123" s="101"/>
      <c r="AW123" s="99"/>
      <c r="AX123" s="100" t="s">
        <v>427</v>
      </c>
      <c r="AY123" s="100" t="s">
        <v>426</v>
      </c>
    </row>
    <row r="124" spans="1:51" ht="28">
      <c r="A124" s="98">
        <v>382</v>
      </c>
      <c r="B124" s="100" t="s">
        <v>792</v>
      </c>
      <c r="C124" s="99" t="s">
        <v>2918</v>
      </c>
      <c r="D124" s="100" t="s">
        <v>768</v>
      </c>
      <c r="E124" s="101" t="s">
        <v>793</v>
      </c>
      <c r="F124" s="106"/>
      <c r="G124" s="106"/>
      <c r="H124" s="105"/>
      <c r="I124" s="105"/>
      <c r="J124" s="105"/>
      <c r="K124" s="105"/>
      <c r="L124" s="105"/>
      <c r="M124" s="105"/>
      <c r="N124" s="109"/>
      <c r="O124" s="105"/>
      <c r="P124" s="105"/>
      <c r="Q124" s="105"/>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1"/>
      <c r="AQ124" t="s">
        <v>424</v>
      </c>
      <c r="AR124" s="101"/>
      <c r="AS124" s="101"/>
      <c r="AT124" t="s">
        <v>424</v>
      </c>
      <c r="AU124" t="s">
        <v>424</v>
      </c>
      <c r="AV124" s="101"/>
      <c r="AW124" s="99"/>
      <c r="AX124" s="100" t="s">
        <v>427</v>
      </c>
      <c r="AY124" s="100" t="s">
        <v>426</v>
      </c>
    </row>
    <row r="125" spans="1:51" ht="39" customHeight="1">
      <c r="A125" s="98">
        <v>383</v>
      </c>
      <c r="B125" s="100" t="s">
        <v>794</v>
      </c>
      <c r="C125" s="99" t="s">
        <v>2918</v>
      </c>
      <c r="D125" s="100" t="s">
        <v>798</v>
      </c>
      <c r="E125" s="101" t="s">
        <v>795</v>
      </c>
      <c r="F125" s="106"/>
      <c r="G125" s="106" t="s">
        <v>18</v>
      </c>
      <c r="H125" s="105" t="s">
        <v>18</v>
      </c>
      <c r="I125" s="105"/>
      <c r="J125" s="105" t="s">
        <v>18</v>
      </c>
      <c r="K125" s="105" t="s">
        <v>18</v>
      </c>
      <c r="L125" s="105"/>
      <c r="M125" s="105"/>
      <c r="N125" s="109"/>
      <c r="O125" s="105"/>
      <c r="P125" s="105"/>
      <c r="Q125" s="105"/>
      <c r="R125" s="105" t="s">
        <v>18</v>
      </c>
      <c r="S125" s="105" t="s">
        <v>18</v>
      </c>
      <c r="T125" s="105" t="s">
        <v>18</v>
      </c>
      <c r="U125" s="105" t="s">
        <v>18</v>
      </c>
      <c r="V125" s="105" t="s">
        <v>18</v>
      </c>
      <c r="W125" s="105" t="s">
        <v>18</v>
      </c>
      <c r="X125" s="105" t="s">
        <v>18</v>
      </c>
      <c r="Y125" s="105" t="s">
        <v>18</v>
      </c>
      <c r="Z125" s="105" t="s">
        <v>18</v>
      </c>
      <c r="AA125" s="105" t="s">
        <v>18</v>
      </c>
      <c r="AB125" s="105" t="s">
        <v>18</v>
      </c>
      <c r="AC125" s="105" t="s">
        <v>18</v>
      </c>
      <c r="AD125" s="105" t="s">
        <v>18</v>
      </c>
      <c r="AE125" s="105" t="s">
        <v>18</v>
      </c>
      <c r="AF125" s="105" t="s">
        <v>18</v>
      </c>
      <c r="AG125" s="105" t="s">
        <v>18</v>
      </c>
      <c r="AH125" s="105" t="s">
        <v>18</v>
      </c>
      <c r="AI125" s="105" t="s">
        <v>18</v>
      </c>
      <c r="AJ125" s="105" t="s">
        <v>18</v>
      </c>
      <c r="AK125" s="105" t="s">
        <v>18</v>
      </c>
      <c r="AL125" s="105" t="s">
        <v>18</v>
      </c>
      <c r="AM125" s="105" t="s">
        <v>18</v>
      </c>
      <c r="AN125" s="105" t="s">
        <v>18</v>
      </c>
      <c r="AO125" s="105" t="s">
        <v>18</v>
      </c>
      <c r="AP125" s="101" t="s">
        <v>2329</v>
      </c>
      <c r="AQ125" t="s">
        <v>796</v>
      </c>
      <c r="AR125" s="101"/>
      <c r="AS125" s="101"/>
      <c r="AT125" t="s">
        <v>424</v>
      </c>
      <c r="AU125" t="s">
        <v>424</v>
      </c>
      <c r="AV125" s="101" t="s">
        <v>797</v>
      </c>
      <c r="AW125" s="99"/>
      <c r="AX125" s="100" t="s">
        <v>427</v>
      </c>
      <c r="AY125" s="100" t="s">
        <v>426</v>
      </c>
    </row>
    <row r="126" spans="1:51" ht="28">
      <c r="A126" s="98">
        <v>384</v>
      </c>
      <c r="B126" s="100" t="s">
        <v>799</v>
      </c>
      <c r="C126" s="99" t="s">
        <v>2918</v>
      </c>
      <c r="D126" s="100" t="s">
        <v>798</v>
      </c>
      <c r="E126" s="101" t="s">
        <v>800</v>
      </c>
      <c r="F126" s="106"/>
      <c r="G126" s="106" t="s">
        <v>18</v>
      </c>
      <c r="H126" s="105" t="s">
        <v>18</v>
      </c>
      <c r="I126" s="105"/>
      <c r="J126" s="105" t="s">
        <v>18</v>
      </c>
      <c r="K126" s="105" t="s">
        <v>18</v>
      </c>
      <c r="L126" s="105"/>
      <c r="M126" s="105"/>
      <c r="N126" s="109"/>
      <c r="O126" s="105"/>
      <c r="P126" s="105"/>
      <c r="Q126" s="105"/>
      <c r="R126" s="105" t="s">
        <v>18</v>
      </c>
      <c r="S126" s="105" t="s">
        <v>18</v>
      </c>
      <c r="T126" s="105" t="s">
        <v>18</v>
      </c>
      <c r="U126" s="105" t="s">
        <v>18</v>
      </c>
      <c r="V126" s="105" t="s">
        <v>18</v>
      </c>
      <c r="W126" s="105" t="s">
        <v>18</v>
      </c>
      <c r="X126" s="105" t="s">
        <v>18</v>
      </c>
      <c r="Y126" s="105" t="s">
        <v>18</v>
      </c>
      <c r="Z126" s="105" t="s">
        <v>18</v>
      </c>
      <c r="AA126" s="105" t="s">
        <v>18</v>
      </c>
      <c r="AB126" s="105" t="s">
        <v>18</v>
      </c>
      <c r="AC126" s="105" t="s">
        <v>18</v>
      </c>
      <c r="AD126" s="105" t="s">
        <v>18</v>
      </c>
      <c r="AE126" s="105" t="s">
        <v>18</v>
      </c>
      <c r="AF126" s="105" t="s">
        <v>18</v>
      </c>
      <c r="AG126" s="105" t="s">
        <v>18</v>
      </c>
      <c r="AH126" s="105" t="s">
        <v>18</v>
      </c>
      <c r="AI126" s="105" t="s">
        <v>18</v>
      </c>
      <c r="AJ126" s="105" t="s">
        <v>18</v>
      </c>
      <c r="AK126" s="105" t="s">
        <v>18</v>
      </c>
      <c r="AL126" s="105" t="s">
        <v>18</v>
      </c>
      <c r="AM126" s="105" t="s">
        <v>18</v>
      </c>
      <c r="AN126" s="105" t="s">
        <v>18</v>
      </c>
      <c r="AO126" s="105" t="s">
        <v>18</v>
      </c>
      <c r="AP126" s="101"/>
      <c r="AQ126" t="s">
        <v>424</v>
      </c>
      <c r="AR126" s="101"/>
      <c r="AS126" s="101"/>
      <c r="AT126" t="s">
        <v>424</v>
      </c>
      <c r="AU126" t="s">
        <v>424</v>
      </c>
      <c r="AV126" s="101"/>
      <c r="AW126" s="99"/>
      <c r="AX126" s="100" t="s">
        <v>427</v>
      </c>
      <c r="AY126" s="100" t="s">
        <v>426</v>
      </c>
    </row>
    <row r="127" spans="1:51" ht="39.75" customHeight="1">
      <c r="A127" s="98">
        <v>385</v>
      </c>
      <c r="B127" s="100" t="s">
        <v>801</v>
      </c>
      <c r="C127" s="99" t="s">
        <v>2918</v>
      </c>
      <c r="D127" s="100" t="s">
        <v>804</v>
      </c>
      <c r="E127" s="101" t="s">
        <v>802</v>
      </c>
      <c r="F127" s="106"/>
      <c r="G127" s="106"/>
      <c r="H127" s="105"/>
      <c r="I127" s="105" t="s">
        <v>18</v>
      </c>
      <c r="J127" s="105" t="s">
        <v>18</v>
      </c>
      <c r="K127" s="105" t="s">
        <v>18</v>
      </c>
      <c r="L127" s="105"/>
      <c r="M127" s="105"/>
      <c r="N127" s="109"/>
      <c r="O127" s="105" t="s">
        <v>18</v>
      </c>
      <c r="P127" s="105" t="s">
        <v>18</v>
      </c>
      <c r="Q127" s="105" t="s">
        <v>18</v>
      </c>
      <c r="R127" s="105" t="s">
        <v>18</v>
      </c>
      <c r="S127" s="105" t="s">
        <v>18</v>
      </c>
      <c r="T127" s="105" t="s">
        <v>18</v>
      </c>
      <c r="U127" s="105" t="s">
        <v>18</v>
      </c>
      <c r="V127" s="105" t="s">
        <v>18</v>
      </c>
      <c r="W127" s="105" t="s">
        <v>18</v>
      </c>
      <c r="X127" s="105" t="s">
        <v>18</v>
      </c>
      <c r="Y127" s="105" t="s">
        <v>18</v>
      </c>
      <c r="Z127" s="105" t="s">
        <v>18</v>
      </c>
      <c r="AA127" s="105" t="s">
        <v>18</v>
      </c>
      <c r="AB127" s="105" t="s">
        <v>18</v>
      </c>
      <c r="AC127" s="105" t="s">
        <v>18</v>
      </c>
      <c r="AD127" s="105" t="s">
        <v>18</v>
      </c>
      <c r="AE127" s="105" t="s">
        <v>18</v>
      </c>
      <c r="AF127" s="105" t="s">
        <v>18</v>
      </c>
      <c r="AG127" s="105" t="s">
        <v>18</v>
      </c>
      <c r="AH127" s="105" t="s">
        <v>18</v>
      </c>
      <c r="AI127" s="105" t="s">
        <v>18</v>
      </c>
      <c r="AJ127" s="105" t="s">
        <v>18</v>
      </c>
      <c r="AK127" s="105" t="s">
        <v>18</v>
      </c>
      <c r="AL127" s="105" t="s">
        <v>18</v>
      </c>
      <c r="AM127" s="105" t="s">
        <v>18</v>
      </c>
      <c r="AN127" s="105" t="s">
        <v>18</v>
      </c>
      <c r="AO127" s="105" t="s">
        <v>18</v>
      </c>
      <c r="AP127" s="101" t="s">
        <v>2330</v>
      </c>
      <c r="AQ127" t="s">
        <v>717</v>
      </c>
      <c r="AR127" s="101"/>
      <c r="AS127" s="101"/>
      <c r="AT127" t="s">
        <v>424</v>
      </c>
      <c r="AU127" t="s">
        <v>803</v>
      </c>
      <c r="AV127" s="101" t="s">
        <v>718</v>
      </c>
      <c r="AW127" s="99"/>
      <c r="AX127" s="100" t="s">
        <v>427</v>
      </c>
      <c r="AY127" s="100" t="s">
        <v>426</v>
      </c>
    </row>
    <row r="128" spans="1:51" ht="42">
      <c r="A128" s="98">
        <v>386</v>
      </c>
      <c r="B128" s="100" t="s">
        <v>805</v>
      </c>
      <c r="C128" s="99" t="s">
        <v>2918</v>
      </c>
      <c r="D128" s="100" t="s">
        <v>804</v>
      </c>
      <c r="E128" s="101" t="s">
        <v>806</v>
      </c>
      <c r="F128" s="106"/>
      <c r="G128" s="106"/>
      <c r="H128" s="105"/>
      <c r="I128" s="105" t="s">
        <v>18</v>
      </c>
      <c r="J128" s="105" t="s">
        <v>18</v>
      </c>
      <c r="K128" s="105" t="s">
        <v>18</v>
      </c>
      <c r="L128" s="105"/>
      <c r="M128" s="105"/>
      <c r="N128" s="109"/>
      <c r="O128" s="105" t="s">
        <v>18</v>
      </c>
      <c r="P128" s="105" t="s">
        <v>18</v>
      </c>
      <c r="Q128" s="105" t="s">
        <v>18</v>
      </c>
      <c r="R128" s="105" t="s">
        <v>18</v>
      </c>
      <c r="S128" s="105" t="s">
        <v>18</v>
      </c>
      <c r="T128" s="105" t="s">
        <v>18</v>
      </c>
      <c r="U128" s="105" t="s">
        <v>18</v>
      </c>
      <c r="V128" s="105" t="s">
        <v>18</v>
      </c>
      <c r="W128" s="105" t="s">
        <v>18</v>
      </c>
      <c r="X128" s="105" t="s">
        <v>18</v>
      </c>
      <c r="Y128" s="105" t="s">
        <v>18</v>
      </c>
      <c r="Z128" s="105" t="s">
        <v>18</v>
      </c>
      <c r="AA128" s="105" t="s">
        <v>18</v>
      </c>
      <c r="AB128" s="105" t="s">
        <v>18</v>
      </c>
      <c r="AC128" s="105" t="s">
        <v>18</v>
      </c>
      <c r="AD128" s="105" t="s">
        <v>18</v>
      </c>
      <c r="AE128" s="105" t="s">
        <v>18</v>
      </c>
      <c r="AF128" s="105" t="s">
        <v>18</v>
      </c>
      <c r="AG128" s="105" t="s">
        <v>18</v>
      </c>
      <c r="AH128" s="105" t="s">
        <v>18</v>
      </c>
      <c r="AI128" s="105" t="s">
        <v>18</v>
      </c>
      <c r="AJ128" s="105" t="s">
        <v>18</v>
      </c>
      <c r="AK128" s="105" t="s">
        <v>18</v>
      </c>
      <c r="AL128" s="105" t="s">
        <v>18</v>
      </c>
      <c r="AM128" s="105" t="s">
        <v>18</v>
      </c>
      <c r="AN128" s="105" t="s">
        <v>18</v>
      </c>
      <c r="AO128" s="105" t="s">
        <v>18</v>
      </c>
      <c r="AP128" s="101"/>
      <c r="AQ128" t="s">
        <v>424</v>
      </c>
      <c r="AR128" s="101"/>
      <c r="AS128" s="101"/>
      <c r="AT128" t="s">
        <v>424</v>
      </c>
      <c r="AU128" t="s">
        <v>807</v>
      </c>
      <c r="AV128" s="101"/>
      <c r="AW128" s="99"/>
      <c r="AX128" s="100" t="s">
        <v>427</v>
      </c>
      <c r="AY128" s="100" t="s">
        <v>426</v>
      </c>
    </row>
    <row r="129" spans="1:51" ht="45" customHeight="1">
      <c r="A129" s="98">
        <v>387</v>
      </c>
      <c r="B129" s="100" t="s">
        <v>808</v>
      </c>
      <c r="C129" s="99" t="s">
        <v>2918</v>
      </c>
      <c r="D129" s="100" t="s">
        <v>813</v>
      </c>
      <c r="E129" s="101" t="s">
        <v>809</v>
      </c>
      <c r="F129" s="106" t="s">
        <v>18</v>
      </c>
      <c r="G129" s="106" t="s">
        <v>18</v>
      </c>
      <c r="H129" s="105" t="s">
        <v>18</v>
      </c>
      <c r="I129" s="105" t="s">
        <v>18</v>
      </c>
      <c r="J129" s="105" t="s">
        <v>18</v>
      </c>
      <c r="K129" s="105" t="s">
        <v>18</v>
      </c>
      <c r="L129" s="105"/>
      <c r="M129" s="105"/>
      <c r="N129" s="109"/>
      <c r="O129" s="105" t="s">
        <v>18</v>
      </c>
      <c r="P129" s="105" t="s">
        <v>18</v>
      </c>
      <c r="Q129" s="105" t="s">
        <v>18</v>
      </c>
      <c r="R129" s="105" t="s">
        <v>18</v>
      </c>
      <c r="S129" s="105" t="s">
        <v>18</v>
      </c>
      <c r="T129" s="105" t="s">
        <v>18</v>
      </c>
      <c r="U129" s="105" t="s">
        <v>18</v>
      </c>
      <c r="V129" s="105" t="s">
        <v>18</v>
      </c>
      <c r="W129" s="105" t="s">
        <v>18</v>
      </c>
      <c r="X129" s="105" t="s">
        <v>18</v>
      </c>
      <c r="Y129" s="105" t="s">
        <v>18</v>
      </c>
      <c r="Z129" s="105" t="s">
        <v>18</v>
      </c>
      <c r="AA129" s="105" t="s">
        <v>18</v>
      </c>
      <c r="AB129" s="105" t="s">
        <v>18</v>
      </c>
      <c r="AC129" s="105" t="s">
        <v>18</v>
      </c>
      <c r="AD129" s="105" t="s">
        <v>18</v>
      </c>
      <c r="AE129" s="105" t="s">
        <v>18</v>
      </c>
      <c r="AF129" s="105" t="s">
        <v>18</v>
      </c>
      <c r="AG129" s="105" t="s">
        <v>18</v>
      </c>
      <c r="AH129" s="105" t="s">
        <v>18</v>
      </c>
      <c r="AI129" s="105" t="s">
        <v>18</v>
      </c>
      <c r="AJ129" s="105" t="s">
        <v>18</v>
      </c>
      <c r="AK129" s="105" t="s">
        <v>18</v>
      </c>
      <c r="AL129" s="105" t="s">
        <v>18</v>
      </c>
      <c r="AM129" s="105" t="s">
        <v>18</v>
      </c>
      <c r="AN129" s="105" t="s">
        <v>18</v>
      </c>
      <c r="AO129" s="105" t="s">
        <v>18</v>
      </c>
      <c r="AP129" s="101" t="s">
        <v>810</v>
      </c>
      <c r="AQ129" t="s">
        <v>811</v>
      </c>
      <c r="AR129" s="101"/>
      <c r="AS129" s="101"/>
      <c r="AT129" t="s">
        <v>424</v>
      </c>
      <c r="AU129" t="s">
        <v>424</v>
      </c>
      <c r="AV129" s="101" t="s">
        <v>812</v>
      </c>
      <c r="AW129" s="99"/>
      <c r="AX129" s="100" t="s">
        <v>427</v>
      </c>
      <c r="AY129" s="100" t="s">
        <v>426</v>
      </c>
    </row>
    <row r="130" spans="1:51" ht="14">
      <c r="A130" s="98">
        <v>388</v>
      </c>
      <c r="B130" s="100" t="s">
        <v>814</v>
      </c>
      <c r="C130" s="99" t="s">
        <v>2918</v>
      </c>
      <c r="D130" s="100" t="s">
        <v>813</v>
      </c>
      <c r="E130" s="101" t="s">
        <v>815</v>
      </c>
      <c r="F130" s="106"/>
      <c r="G130" s="106"/>
      <c r="H130" s="105"/>
      <c r="I130" s="105"/>
      <c r="J130" s="105"/>
      <c r="K130" s="105"/>
      <c r="L130" s="105"/>
      <c r="M130" s="105"/>
      <c r="N130" s="109"/>
      <c r="O130" s="105"/>
      <c r="P130" s="105"/>
      <c r="Q130" s="105"/>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1"/>
      <c r="AQ130" t="s">
        <v>424</v>
      </c>
      <c r="AR130" s="101"/>
      <c r="AS130" s="101"/>
      <c r="AT130" t="s">
        <v>424</v>
      </c>
      <c r="AU130" t="s">
        <v>424</v>
      </c>
      <c r="AV130" s="101"/>
      <c r="AW130" s="99"/>
      <c r="AX130" s="100" t="s">
        <v>427</v>
      </c>
      <c r="AY130" s="100" t="s">
        <v>426</v>
      </c>
    </row>
    <row r="131" spans="1:51" ht="28">
      <c r="A131" s="98">
        <v>389</v>
      </c>
      <c r="B131" s="100" t="s">
        <v>816</v>
      </c>
      <c r="C131" s="99" t="s">
        <v>2918</v>
      </c>
      <c r="D131" s="100" t="s">
        <v>813</v>
      </c>
      <c r="E131" s="101" t="s">
        <v>817</v>
      </c>
      <c r="F131" s="106"/>
      <c r="G131" s="106"/>
      <c r="H131" s="105"/>
      <c r="I131" s="105"/>
      <c r="J131" s="105"/>
      <c r="K131" s="105"/>
      <c r="L131" s="105"/>
      <c r="M131" s="105" t="s">
        <v>18</v>
      </c>
      <c r="N131" s="109" t="s">
        <v>18</v>
      </c>
      <c r="O131" s="105"/>
      <c r="P131" s="105" t="s">
        <v>18</v>
      </c>
      <c r="Q131" s="105" t="s">
        <v>18</v>
      </c>
      <c r="R131" s="105"/>
      <c r="S131" s="105" t="s">
        <v>18</v>
      </c>
      <c r="T131" s="105" t="s">
        <v>18</v>
      </c>
      <c r="U131" s="105"/>
      <c r="V131" s="105" t="s">
        <v>18</v>
      </c>
      <c r="W131" s="105" t="s">
        <v>18</v>
      </c>
      <c r="X131" s="105"/>
      <c r="Y131" s="105" t="s">
        <v>18</v>
      </c>
      <c r="Z131" s="105" t="s">
        <v>18</v>
      </c>
      <c r="AA131" s="105"/>
      <c r="AB131" s="105" t="s">
        <v>18</v>
      </c>
      <c r="AC131" s="105" t="s">
        <v>18</v>
      </c>
      <c r="AD131" s="105"/>
      <c r="AE131" s="105" t="s">
        <v>18</v>
      </c>
      <c r="AF131" s="105" t="s">
        <v>18</v>
      </c>
      <c r="AG131" s="105"/>
      <c r="AH131" s="105" t="s">
        <v>18</v>
      </c>
      <c r="AI131" s="105" t="s">
        <v>18</v>
      </c>
      <c r="AJ131" s="105"/>
      <c r="AK131" s="105" t="s">
        <v>18</v>
      </c>
      <c r="AL131" s="105" t="s">
        <v>18</v>
      </c>
      <c r="AM131" s="105"/>
      <c r="AN131" s="105" t="s">
        <v>18</v>
      </c>
      <c r="AO131" s="105" t="s">
        <v>18</v>
      </c>
      <c r="AP131" s="101"/>
      <c r="AQ131" t="s">
        <v>818</v>
      </c>
      <c r="AR131" s="101"/>
      <c r="AS131" s="101"/>
      <c r="AT131" t="s">
        <v>424</v>
      </c>
      <c r="AU131" t="s">
        <v>424</v>
      </c>
      <c r="AV131" s="101"/>
      <c r="AW131" s="99"/>
      <c r="AX131" s="100" t="s">
        <v>427</v>
      </c>
      <c r="AY131" s="100" t="s">
        <v>426</v>
      </c>
    </row>
    <row r="132" spans="1:51" ht="43.5" customHeight="1">
      <c r="A132" s="98">
        <v>390</v>
      </c>
      <c r="B132" s="100" t="s">
        <v>819</v>
      </c>
      <c r="C132" s="99" t="s">
        <v>2918</v>
      </c>
      <c r="D132" s="100" t="s">
        <v>813</v>
      </c>
      <c r="E132" s="101" t="s">
        <v>820</v>
      </c>
      <c r="F132" s="106"/>
      <c r="G132" s="106"/>
      <c r="H132" s="105"/>
      <c r="I132" s="105"/>
      <c r="J132" s="105"/>
      <c r="K132" s="105" t="s">
        <v>18</v>
      </c>
      <c r="L132" s="105"/>
      <c r="M132" s="105"/>
      <c r="N132" s="109"/>
      <c r="O132" s="105"/>
      <c r="P132" s="105"/>
      <c r="Q132" s="105"/>
      <c r="R132" s="105"/>
      <c r="S132" s="105"/>
      <c r="T132" s="105"/>
      <c r="U132" s="105" t="s">
        <v>18</v>
      </c>
      <c r="V132" s="105" t="s">
        <v>18</v>
      </c>
      <c r="W132" s="105" t="s">
        <v>18</v>
      </c>
      <c r="X132" s="105"/>
      <c r="Y132" s="105"/>
      <c r="Z132" s="105"/>
      <c r="AA132" s="105"/>
      <c r="AB132" s="105"/>
      <c r="AC132" s="105"/>
      <c r="AD132" s="105" t="s">
        <v>18</v>
      </c>
      <c r="AE132" s="105" t="s">
        <v>18</v>
      </c>
      <c r="AF132" s="105" t="s">
        <v>18</v>
      </c>
      <c r="AG132" s="105"/>
      <c r="AH132" s="105"/>
      <c r="AI132" s="105"/>
      <c r="AJ132" s="105"/>
      <c r="AK132" s="105"/>
      <c r="AL132" s="105"/>
      <c r="AM132" s="105" t="s">
        <v>18</v>
      </c>
      <c r="AN132" s="105" t="s">
        <v>18</v>
      </c>
      <c r="AO132" s="105" t="s">
        <v>18</v>
      </c>
      <c r="AP132" s="101" t="s">
        <v>821</v>
      </c>
      <c r="AQ132" t="s">
        <v>424</v>
      </c>
      <c r="AR132" s="101"/>
      <c r="AS132" s="101"/>
      <c r="AT132" t="s">
        <v>424</v>
      </c>
      <c r="AU132" t="s">
        <v>424</v>
      </c>
      <c r="AV132" s="101"/>
      <c r="AW132" s="99"/>
      <c r="AX132" s="100" t="s">
        <v>427</v>
      </c>
      <c r="AY132" s="100" t="s">
        <v>426</v>
      </c>
    </row>
    <row r="133" spans="1:51" ht="45" customHeight="1">
      <c r="A133" s="98">
        <v>391</v>
      </c>
      <c r="B133" s="100" t="s">
        <v>822</v>
      </c>
      <c r="C133" s="99" t="s">
        <v>2918</v>
      </c>
      <c r="D133" s="100" t="s">
        <v>813</v>
      </c>
      <c r="E133" s="101" t="s">
        <v>2331</v>
      </c>
      <c r="F133" s="106"/>
      <c r="G133" s="106"/>
      <c r="H133" s="105"/>
      <c r="I133" s="105" t="s">
        <v>18</v>
      </c>
      <c r="J133" s="105" t="s">
        <v>18</v>
      </c>
      <c r="K133" s="105" t="s">
        <v>18</v>
      </c>
      <c r="L133" s="105"/>
      <c r="M133" s="105"/>
      <c r="N133" s="109"/>
      <c r="O133" s="105" t="s">
        <v>18</v>
      </c>
      <c r="P133" s="105" t="s">
        <v>18</v>
      </c>
      <c r="Q133" s="105" t="s">
        <v>18</v>
      </c>
      <c r="R133" s="105" t="s">
        <v>18</v>
      </c>
      <c r="S133" s="105" t="s">
        <v>18</v>
      </c>
      <c r="T133" s="105" t="s">
        <v>18</v>
      </c>
      <c r="U133" s="105" t="s">
        <v>18</v>
      </c>
      <c r="V133" s="105" t="s">
        <v>18</v>
      </c>
      <c r="W133" s="105" t="s">
        <v>18</v>
      </c>
      <c r="X133" s="105" t="s">
        <v>18</v>
      </c>
      <c r="Y133" s="105" t="s">
        <v>18</v>
      </c>
      <c r="Z133" s="105" t="s">
        <v>18</v>
      </c>
      <c r="AA133" s="105" t="s">
        <v>18</v>
      </c>
      <c r="AB133" s="105" t="s">
        <v>18</v>
      </c>
      <c r="AC133" s="105" t="s">
        <v>18</v>
      </c>
      <c r="AD133" s="105" t="s">
        <v>18</v>
      </c>
      <c r="AE133" s="105" t="s">
        <v>18</v>
      </c>
      <c r="AF133" s="105" t="s">
        <v>18</v>
      </c>
      <c r="AG133" s="105" t="s">
        <v>18</v>
      </c>
      <c r="AH133" s="105" t="s">
        <v>18</v>
      </c>
      <c r="AI133" s="105" t="s">
        <v>18</v>
      </c>
      <c r="AJ133" s="105" t="s">
        <v>18</v>
      </c>
      <c r="AK133" s="105" t="s">
        <v>18</v>
      </c>
      <c r="AL133" s="105" t="s">
        <v>18</v>
      </c>
      <c r="AM133" s="105" t="s">
        <v>18</v>
      </c>
      <c r="AN133" s="105" t="s">
        <v>18</v>
      </c>
      <c r="AO133" s="105" t="s">
        <v>18</v>
      </c>
      <c r="AP133" s="101" t="s">
        <v>823</v>
      </c>
      <c r="AQ133" t="s">
        <v>424</v>
      </c>
      <c r="AR133" s="101"/>
      <c r="AS133" s="101"/>
      <c r="AT133" t="s">
        <v>424</v>
      </c>
      <c r="AU133" t="s">
        <v>424</v>
      </c>
      <c r="AV133" s="101"/>
      <c r="AW133" s="99"/>
      <c r="AX133" s="100" t="s">
        <v>427</v>
      </c>
      <c r="AY133" s="100" t="s">
        <v>426</v>
      </c>
    </row>
    <row r="134" spans="1:51" ht="31.5" customHeight="1">
      <c r="A134" s="98">
        <v>392</v>
      </c>
      <c r="B134" s="100" t="s">
        <v>824</v>
      </c>
      <c r="C134" s="99" t="s">
        <v>2918</v>
      </c>
      <c r="D134" s="100" t="s">
        <v>826</v>
      </c>
      <c r="E134" s="101" t="s">
        <v>825</v>
      </c>
      <c r="F134" s="106"/>
      <c r="G134" s="106"/>
      <c r="H134" s="105"/>
      <c r="I134" s="105"/>
      <c r="J134" s="105" t="s">
        <v>18</v>
      </c>
      <c r="K134" s="105" t="s">
        <v>18</v>
      </c>
      <c r="L134" s="105"/>
      <c r="M134" s="105"/>
      <c r="N134" s="109"/>
      <c r="O134" s="105"/>
      <c r="P134" s="105"/>
      <c r="Q134" s="105"/>
      <c r="R134" s="105" t="s">
        <v>18</v>
      </c>
      <c r="S134" s="105" t="s">
        <v>18</v>
      </c>
      <c r="T134" s="105" t="s">
        <v>18</v>
      </c>
      <c r="U134" s="105" t="s">
        <v>18</v>
      </c>
      <c r="V134" s="105" t="s">
        <v>18</v>
      </c>
      <c r="W134" s="105" t="s">
        <v>18</v>
      </c>
      <c r="X134" s="105"/>
      <c r="Y134" s="105"/>
      <c r="Z134" s="105"/>
      <c r="AA134" s="105" t="s">
        <v>18</v>
      </c>
      <c r="AB134" s="105" t="s">
        <v>18</v>
      </c>
      <c r="AC134" s="105" t="s">
        <v>18</v>
      </c>
      <c r="AD134" s="105" t="s">
        <v>18</v>
      </c>
      <c r="AE134" s="105" t="s">
        <v>18</v>
      </c>
      <c r="AF134" s="105" t="s">
        <v>18</v>
      </c>
      <c r="AG134" s="105"/>
      <c r="AH134" s="105"/>
      <c r="AI134" s="105"/>
      <c r="AJ134" s="105" t="s">
        <v>18</v>
      </c>
      <c r="AK134" s="105" t="s">
        <v>18</v>
      </c>
      <c r="AL134" s="105" t="s">
        <v>18</v>
      </c>
      <c r="AM134" s="105" t="s">
        <v>18</v>
      </c>
      <c r="AN134" s="105" t="s">
        <v>18</v>
      </c>
      <c r="AO134" s="105" t="s">
        <v>18</v>
      </c>
      <c r="AP134" s="101" t="s">
        <v>2332</v>
      </c>
      <c r="AQ134" t="s">
        <v>424</v>
      </c>
      <c r="AR134" s="101"/>
      <c r="AS134" s="101"/>
      <c r="AT134" t="s">
        <v>424</v>
      </c>
      <c r="AU134" t="s">
        <v>424</v>
      </c>
      <c r="AV134" s="101"/>
      <c r="AW134" s="99"/>
      <c r="AX134" s="100" t="s">
        <v>427</v>
      </c>
      <c r="AY134" s="100" t="s">
        <v>426</v>
      </c>
    </row>
    <row r="135" spans="1:51" ht="43.5" customHeight="1">
      <c r="A135" s="98">
        <v>393</v>
      </c>
      <c r="B135" s="100" t="s">
        <v>827</v>
      </c>
      <c r="C135" s="99" t="s">
        <v>2918</v>
      </c>
      <c r="D135" s="100" t="s">
        <v>826</v>
      </c>
      <c r="E135" s="101" t="s">
        <v>828</v>
      </c>
      <c r="F135" s="106"/>
      <c r="G135" s="106"/>
      <c r="H135" s="105"/>
      <c r="I135" s="105"/>
      <c r="J135" s="105"/>
      <c r="K135" s="105"/>
      <c r="L135" s="105"/>
      <c r="M135" s="105"/>
      <c r="N135" s="109"/>
      <c r="O135" s="105"/>
      <c r="P135" s="105"/>
      <c r="Q135" s="105"/>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1" t="s">
        <v>829</v>
      </c>
      <c r="AQ135" t="s">
        <v>424</v>
      </c>
      <c r="AR135" s="101"/>
      <c r="AS135" s="101"/>
      <c r="AT135" t="s">
        <v>424</v>
      </c>
      <c r="AU135" t="s">
        <v>424</v>
      </c>
      <c r="AV135" s="101"/>
      <c r="AW135" s="99"/>
      <c r="AX135" s="100" t="s">
        <v>427</v>
      </c>
      <c r="AY135" s="100" t="s">
        <v>426</v>
      </c>
    </row>
    <row r="136" spans="1:51" ht="51.75" customHeight="1">
      <c r="A136" s="98">
        <v>394</v>
      </c>
      <c r="B136" s="100" t="s">
        <v>830</v>
      </c>
      <c r="C136" s="99" t="s">
        <v>2918</v>
      </c>
      <c r="D136" s="100" t="s">
        <v>826</v>
      </c>
      <c r="E136" s="101" t="s">
        <v>831</v>
      </c>
      <c r="F136" s="106"/>
      <c r="G136" s="106"/>
      <c r="H136" s="105"/>
      <c r="I136" s="105"/>
      <c r="J136" s="105"/>
      <c r="K136" s="105"/>
      <c r="L136" s="105"/>
      <c r="M136" s="105"/>
      <c r="N136" s="109"/>
      <c r="O136" s="105"/>
      <c r="P136" s="105"/>
      <c r="Q136" s="105"/>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1" t="s">
        <v>832</v>
      </c>
      <c r="AQ136" t="s">
        <v>424</v>
      </c>
      <c r="AR136" s="101"/>
      <c r="AS136" s="101"/>
      <c r="AT136" t="s">
        <v>424</v>
      </c>
      <c r="AU136" t="s">
        <v>424</v>
      </c>
      <c r="AV136" s="101"/>
      <c r="AW136" s="99"/>
      <c r="AX136" s="100" t="s">
        <v>427</v>
      </c>
      <c r="AY136" s="100" t="s">
        <v>426</v>
      </c>
    </row>
    <row r="137" spans="1:51" ht="26.25" customHeight="1">
      <c r="A137" s="98">
        <v>395</v>
      </c>
      <c r="B137" s="100" t="s">
        <v>833</v>
      </c>
      <c r="C137" s="99" t="s">
        <v>2918</v>
      </c>
      <c r="D137" s="100" t="s">
        <v>826</v>
      </c>
      <c r="E137" s="101" t="s">
        <v>834</v>
      </c>
      <c r="F137" s="106"/>
      <c r="G137" s="106"/>
      <c r="H137" s="105"/>
      <c r="I137" s="105"/>
      <c r="J137" s="105"/>
      <c r="K137" s="105"/>
      <c r="L137" s="105"/>
      <c r="M137" s="105"/>
      <c r="N137" s="109"/>
      <c r="O137" s="105"/>
      <c r="P137" s="105"/>
      <c r="Q137" s="105"/>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1" t="s">
        <v>835</v>
      </c>
      <c r="AQ137" t="s">
        <v>424</v>
      </c>
      <c r="AR137" s="101"/>
      <c r="AS137" s="101"/>
      <c r="AT137" t="s">
        <v>424</v>
      </c>
      <c r="AU137" t="s">
        <v>424</v>
      </c>
      <c r="AV137" s="101"/>
      <c r="AW137" s="99"/>
      <c r="AX137" s="100" t="s">
        <v>427</v>
      </c>
      <c r="AY137" s="100" t="s">
        <v>426</v>
      </c>
    </row>
    <row r="138" spans="1:51" ht="42.75" customHeight="1">
      <c r="A138" s="98">
        <v>396</v>
      </c>
      <c r="B138" s="100" t="s">
        <v>836</v>
      </c>
      <c r="C138" s="99" t="s">
        <v>2918</v>
      </c>
      <c r="D138" s="100" t="s">
        <v>826</v>
      </c>
      <c r="E138" s="101" t="s">
        <v>837</v>
      </c>
      <c r="F138" s="106"/>
      <c r="G138" s="106"/>
      <c r="H138" s="105"/>
      <c r="I138" s="105"/>
      <c r="J138" s="105"/>
      <c r="K138" s="105"/>
      <c r="L138" s="105"/>
      <c r="M138" s="105"/>
      <c r="N138" s="109"/>
      <c r="O138" s="105"/>
      <c r="P138" s="105"/>
      <c r="Q138" s="105"/>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1" t="s">
        <v>838</v>
      </c>
      <c r="AQ138" t="s">
        <v>424</v>
      </c>
      <c r="AR138" s="101"/>
      <c r="AS138" s="101"/>
      <c r="AT138" t="s">
        <v>424</v>
      </c>
      <c r="AU138" t="s">
        <v>424</v>
      </c>
      <c r="AV138" s="101"/>
      <c r="AW138" s="99"/>
      <c r="AX138" s="100" t="s">
        <v>427</v>
      </c>
      <c r="AY138" s="100" t="s">
        <v>426</v>
      </c>
    </row>
    <row r="139" spans="1:51" ht="28">
      <c r="A139" s="98">
        <v>397</v>
      </c>
      <c r="B139" s="100" t="s">
        <v>839</v>
      </c>
      <c r="C139" s="99" t="s">
        <v>2918</v>
      </c>
      <c r="D139" s="100" t="s">
        <v>826</v>
      </c>
      <c r="E139" s="101" t="s">
        <v>840</v>
      </c>
      <c r="F139" s="106"/>
      <c r="G139" s="106"/>
      <c r="H139" s="105"/>
      <c r="I139" s="105"/>
      <c r="J139" s="105" t="s">
        <v>18</v>
      </c>
      <c r="K139" s="105" t="s">
        <v>18</v>
      </c>
      <c r="L139" s="105"/>
      <c r="M139" s="105"/>
      <c r="N139" s="109"/>
      <c r="O139" s="105"/>
      <c r="P139" s="105"/>
      <c r="Q139" s="105"/>
      <c r="R139" s="105" t="s">
        <v>18</v>
      </c>
      <c r="S139" s="105" t="s">
        <v>18</v>
      </c>
      <c r="T139" s="105" t="s">
        <v>18</v>
      </c>
      <c r="U139" s="105" t="s">
        <v>18</v>
      </c>
      <c r="V139" s="105" t="s">
        <v>18</v>
      </c>
      <c r="W139" s="105" t="s">
        <v>18</v>
      </c>
      <c r="X139" s="105"/>
      <c r="Y139" s="105"/>
      <c r="Z139" s="105"/>
      <c r="AA139" s="105" t="s">
        <v>18</v>
      </c>
      <c r="AB139" s="105" t="s">
        <v>18</v>
      </c>
      <c r="AC139" s="105" t="s">
        <v>18</v>
      </c>
      <c r="AD139" s="105" t="s">
        <v>18</v>
      </c>
      <c r="AE139" s="105" t="s">
        <v>18</v>
      </c>
      <c r="AF139" s="105" t="s">
        <v>18</v>
      </c>
      <c r="AG139" s="105"/>
      <c r="AH139" s="105"/>
      <c r="AI139" s="105"/>
      <c r="AJ139" s="105" t="s">
        <v>18</v>
      </c>
      <c r="AK139" s="105" t="s">
        <v>18</v>
      </c>
      <c r="AL139" s="105" t="s">
        <v>18</v>
      </c>
      <c r="AM139" s="105" t="s">
        <v>18</v>
      </c>
      <c r="AN139" s="105" t="s">
        <v>18</v>
      </c>
      <c r="AO139" s="105" t="s">
        <v>18</v>
      </c>
      <c r="AP139" s="101"/>
      <c r="AQ139" t="s">
        <v>841</v>
      </c>
      <c r="AR139" s="101"/>
      <c r="AS139" s="101"/>
      <c r="AT139" t="s">
        <v>424</v>
      </c>
      <c r="AU139" t="s">
        <v>424</v>
      </c>
      <c r="AV139" s="101" t="s">
        <v>649</v>
      </c>
      <c r="AW139" s="99"/>
      <c r="AX139" s="100" t="s">
        <v>427</v>
      </c>
      <c r="AY139" s="100" t="s">
        <v>426</v>
      </c>
    </row>
    <row r="140" spans="1:51" ht="24.75" customHeight="1">
      <c r="A140" s="98">
        <v>398</v>
      </c>
      <c r="B140" s="100" t="s">
        <v>842</v>
      </c>
      <c r="C140" s="99" t="s">
        <v>2918</v>
      </c>
      <c r="D140" s="100" t="s">
        <v>845</v>
      </c>
      <c r="E140" s="101" t="s">
        <v>843</v>
      </c>
      <c r="F140" s="106"/>
      <c r="G140" s="106"/>
      <c r="H140" s="105"/>
      <c r="I140" s="105"/>
      <c r="J140" s="105"/>
      <c r="K140" s="105"/>
      <c r="L140" s="105" t="s">
        <v>18</v>
      </c>
      <c r="M140" s="105" t="s">
        <v>18</v>
      </c>
      <c r="N140" s="109" t="s">
        <v>18</v>
      </c>
      <c r="O140" s="105" t="s">
        <v>18</v>
      </c>
      <c r="P140" s="105" t="s">
        <v>18</v>
      </c>
      <c r="Q140" s="105" t="s">
        <v>18</v>
      </c>
      <c r="R140" s="105" t="s">
        <v>18</v>
      </c>
      <c r="S140" s="105" t="s">
        <v>18</v>
      </c>
      <c r="T140" s="105" t="s">
        <v>18</v>
      </c>
      <c r="U140" s="105" t="s">
        <v>18</v>
      </c>
      <c r="V140" s="105" t="s">
        <v>18</v>
      </c>
      <c r="W140" s="105" t="s">
        <v>18</v>
      </c>
      <c r="X140" s="105" t="s">
        <v>18</v>
      </c>
      <c r="Y140" s="105" t="s">
        <v>18</v>
      </c>
      <c r="Z140" s="105" t="s">
        <v>18</v>
      </c>
      <c r="AA140" s="105" t="s">
        <v>18</v>
      </c>
      <c r="AB140" s="105" t="s">
        <v>18</v>
      </c>
      <c r="AC140" s="105" t="s">
        <v>18</v>
      </c>
      <c r="AD140" s="105" t="s">
        <v>18</v>
      </c>
      <c r="AE140" s="105" t="s">
        <v>18</v>
      </c>
      <c r="AF140" s="105" t="s">
        <v>18</v>
      </c>
      <c r="AG140" s="105" t="s">
        <v>18</v>
      </c>
      <c r="AH140" s="105" t="s">
        <v>18</v>
      </c>
      <c r="AI140" s="105" t="s">
        <v>18</v>
      </c>
      <c r="AJ140" s="105" t="s">
        <v>18</v>
      </c>
      <c r="AK140" s="105" t="s">
        <v>18</v>
      </c>
      <c r="AL140" s="105" t="s">
        <v>18</v>
      </c>
      <c r="AM140" s="105" t="s">
        <v>18</v>
      </c>
      <c r="AN140" s="105" t="s">
        <v>18</v>
      </c>
      <c r="AO140" s="105" t="s">
        <v>18</v>
      </c>
      <c r="AP140" s="101" t="s">
        <v>2333</v>
      </c>
      <c r="AQ140" t="s">
        <v>844</v>
      </c>
      <c r="AR140" s="101"/>
      <c r="AS140" s="101"/>
      <c r="AT140" t="s">
        <v>424</v>
      </c>
      <c r="AU140" t="s">
        <v>424</v>
      </c>
      <c r="AV140" s="101"/>
      <c r="AW140" s="99"/>
      <c r="AX140" s="100" t="s">
        <v>427</v>
      </c>
      <c r="AY140" s="100" t="s">
        <v>426</v>
      </c>
    </row>
    <row r="141" spans="1:51" ht="35.25" customHeight="1">
      <c r="A141" s="98">
        <v>399</v>
      </c>
      <c r="B141" s="100" t="s">
        <v>846</v>
      </c>
      <c r="C141" s="99" t="s">
        <v>2918</v>
      </c>
      <c r="D141" s="100" t="s">
        <v>848</v>
      </c>
      <c r="E141" s="101" t="s">
        <v>2334</v>
      </c>
      <c r="F141" s="106" t="s">
        <v>18</v>
      </c>
      <c r="G141" s="106" t="s">
        <v>18</v>
      </c>
      <c r="H141" s="105" t="s">
        <v>18</v>
      </c>
      <c r="I141" s="105" t="s">
        <v>18</v>
      </c>
      <c r="J141" s="105" t="s">
        <v>18</v>
      </c>
      <c r="K141" s="105" t="s">
        <v>18</v>
      </c>
      <c r="L141" s="105" t="s">
        <v>18</v>
      </c>
      <c r="M141" s="105" t="s">
        <v>18</v>
      </c>
      <c r="N141" s="109" t="s">
        <v>18</v>
      </c>
      <c r="O141" s="105" t="s">
        <v>18</v>
      </c>
      <c r="P141" s="105" t="s">
        <v>18</v>
      </c>
      <c r="Q141" s="105" t="s">
        <v>18</v>
      </c>
      <c r="R141" s="105" t="s">
        <v>18</v>
      </c>
      <c r="S141" s="105" t="s">
        <v>18</v>
      </c>
      <c r="T141" s="105" t="s">
        <v>18</v>
      </c>
      <c r="U141" s="105" t="s">
        <v>18</v>
      </c>
      <c r="V141" s="105" t="s">
        <v>18</v>
      </c>
      <c r="W141" s="105" t="s">
        <v>18</v>
      </c>
      <c r="X141" s="105" t="s">
        <v>18</v>
      </c>
      <c r="Y141" s="105" t="s">
        <v>18</v>
      </c>
      <c r="Z141" s="105" t="s">
        <v>18</v>
      </c>
      <c r="AA141" s="105" t="s">
        <v>18</v>
      </c>
      <c r="AB141" s="105" t="s">
        <v>18</v>
      </c>
      <c r="AC141" s="105" t="s">
        <v>18</v>
      </c>
      <c r="AD141" s="105" t="s">
        <v>18</v>
      </c>
      <c r="AE141" s="105" t="s">
        <v>18</v>
      </c>
      <c r="AF141" s="105" t="s">
        <v>18</v>
      </c>
      <c r="AG141" s="105" t="s">
        <v>18</v>
      </c>
      <c r="AH141" s="105" t="s">
        <v>18</v>
      </c>
      <c r="AI141" s="105" t="s">
        <v>18</v>
      </c>
      <c r="AJ141" s="105" t="s">
        <v>18</v>
      </c>
      <c r="AK141" s="105" t="s">
        <v>18</v>
      </c>
      <c r="AL141" s="105" t="s">
        <v>18</v>
      </c>
      <c r="AM141" s="105" t="s">
        <v>18</v>
      </c>
      <c r="AN141" s="105" t="s">
        <v>18</v>
      </c>
      <c r="AO141" s="105" t="s">
        <v>18</v>
      </c>
      <c r="AP141" s="101" t="s">
        <v>2335</v>
      </c>
      <c r="AQ141" t="s">
        <v>766</v>
      </c>
      <c r="AR141" s="101"/>
      <c r="AS141" s="101"/>
      <c r="AT141" t="s">
        <v>424</v>
      </c>
      <c r="AU141" t="s">
        <v>424</v>
      </c>
      <c r="AV141" s="101" t="s">
        <v>847</v>
      </c>
      <c r="AW141" s="99"/>
      <c r="AX141" s="100" t="s">
        <v>427</v>
      </c>
      <c r="AY141" s="100" t="s">
        <v>426</v>
      </c>
    </row>
    <row r="142" spans="1:51" ht="36.75" customHeight="1">
      <c r="A142" s="98">
        <v>400</v>
      </c>
      <c r="B142" s="100" t="s">
        <v>849</v>
      </c>
      <c r="C142" s="99" t="s">
        <v>2918</v>
      </c>
      <c r="D142" s="100" t="s">
        <v>848</v>
      </c>
      <c r="E142" s="101" t="s">
        <v>850</v>
      </c>
      <c r="F142" s="106"/>
      <c r="G142" s="106"/>
      <c r="H142" s="105"/>
      <c r="I142" s="105"/>
      <c r="J142" s="105"/>
      <c r="K142" s="105" t="s">
        <v>18</v>
      </c>
      <c r="L142" s="105"/>
      <c r="M142" s="105"/>
      <c r="N142" s="109"/>
      <c r="O142" s="105"/>
      <c r="P142" s="105"/>
      <c r="Q142" s="105"/>
      <c r="R142" s="105"/>
      <c r="S142" s="105"/>
      <c r="T142" s="105"/>
      <c r="U142" s="105" t="s">
        <v>18</v>
      </c>
      <c r="V142" s="105" t="s">
        <v>18</v>
      </c>
      <c r="W142" s="105" t="s">
        <v>18</v>
      </c>
      <c r="X142" s="105"/>
      <c r="Y142" s="105"/>
      <c r="Z142" s="105"/>
      <c r="AA142" s="105"/>
      <c r="AB142" s="105"/>
      <c r="AC142" s="105"/>
      <c r="AD142" s="105" t="s">
        <v>18</v>
      </c>
      <c r="AE142" s="105" t="s">
        <v>18</v>
      </c>
      <c r="AF142" s="105" t="s">
        <v>18</v>
      </c>
      <c r="AG142" s="105"/>
      <c r="AH142" s="105"/>
      <c r="AI142" s="105"/>
      <c r="AJ142" s="105"/>
      <c r="AK142" s="105"/>
      <c r="AL142" s="105"/>
      <c r="AM142" s="105" t="s">
        <v>18</v>
      </c>
      <c r="AN142" s="105" t="s">
        <v>18</v>
      </c>
      <c r="AO142" s="105" t="s">
        <v>18</v>
      </c>
      <c r="AP142" s="101" t="s">
        <v>851</v>
      </c>
      <c r="AQ142" t="s">
        <v>424</v>
      </c>
      <c r="AR142" s="101"/>
      <c r="AS142" s="101"/>
      <c r="AT142" t="s">
        <v>424</v>
      </c>
      <c r="AU142" t="s">
        <v>424</v>
      </c>
      <c r="AV142" s="101"/>
      <c r="AW142" s="99"/>
      <c r="AX142" s="100" t="s">
        <v>427</v>
      </c>
      <c r="AY142" s="100" t="s">
        <v>426</v>
      </c>
    </row>
    <row r="143" spans="1:51" ht="24" customHeight="1">
      <c r="A143" s="98">
        <v>401</v>
      </c>
      <c r="B143" s="100" t="s">
        <v>852</v>
      </c>
      <c r="C143" s="99" t="s">
        <v>2918</v>
      </c>
      <c r="D143" s="100" t="s">
        <v>848</v>
      </c>
      <c r="E143" s="101" t="s">
        <v>853</v>
      </c>
      <c r="F143" s="106"/>
      <c r="G143" s="106"/>
      <c r="H143" s="105"/>
      <c r="I143" s="105"/>
      <c r="J143" s="105"/>
      <c r="K143" s="105"/>
      <c r="L143" s="105"/>
      <c r="M143" s="105"/>
      <c r="N143" s="109"/>
      <c r="O143" s="105"/>
      <c r="P143" s="105"/>
      <c r="Q143" s="105"/>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1" t="s">
        <v>854</v>
      </c>
      <c r="AQ143" t="s">
        <v>424</v>
      </c>
      <c r="AR143" s="101"/>
      <c r="AS143" s="101"/>
      <c r="AT143" t="s">
        <v>424</v>
      </c>
      <c r="AU143" t="s">
        <v>424</v>
      </c>
      <c r="AV143" s="101"/>
      <c r="AW143" s="99"/>
      <c r="AX143" s="100" t="s">
        <v>427</v>
      </c>
      <c r="AY143" s="100" t="s">
        <v>426</v>
      </c>
    </row>
    <row r="144" spans="1:51" ht="42">
      <c r="A144" s="98">
        <v>402</v>
      </c>
      <c r="B144" s="100" t="s">
        <v>855</v>
      </c>
      <c r="C144" s="99" t="s">
        <v>2918</v>
      </c>
      <c r="D144" s="100" t="s">
        <v>857</v>
      </c>
      <c r="E144" s="101" t="s">
        <v>856</v>
      </c>
      <c r="F144" s="106"/>
      <c r="G144" s="106"/>
      <c r="H144" s="105"/>
      <c r="I144" s="105"/>
      <c r="J144" s="105"/>
      <c r="K144" s="105"/>
      <c r="L144" s="105"/>
      <c r="M144" s="105"/>
      <c r="N144" s="109"/>
      <c r="O144" s="105"/>
      <c r="P144" s="105"/>
      <c r="Q144" s="105"/>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1"/>
      <c r="AQ144" t="s">
        <v>424</v>
      </c>
      <c r="AR144" s="101"/>
      <c r="AS144" s="101"/>
      <c r="AT144" t="s">
        <v>424</v>
      </c>
      <c r="AU144" t="s">
        <v>424</v>
      </c>
      <c r="AV144" s="101"/>
      <c r="AW144" s="99"/>
      <c r="AX144" s="100" t="s">
        <v>427</v>
      </c>
      <c r="AY144" s="100" t="s">
        <v>426</v>
      </c>
    </row>
    <row r="145" spans="1:51" ht="33" customHeight="1">
      <c r="A145" s="98">
        <v>403</v>
      </c>
      <c r="B145" s="100" t="s">
        <v>858</v>
      </c>
      <c r="C145" s="99" t="s">
        <v>2918</v>
      </c>
      <c r="D145" s="100" t="s">
        <v>860</v>
      </c>
      <c r="E145" s="101" t="s">
        <v>2336</v>
      </c>
      <c r="F145" s="106"/>
      <c r="G145" s="106"/>
      <c r="H145" s="105"/>
      <c r="I145" s="105"/>
      <c r="J145" s="105"/>
      <c r="K145" s="105"/>
      <c r="L145" s="105"/>
      <c r="M145" s="105"/>
      <c r="N145" s="109"/>
      <c r="O145" s="105"/>
      <c r="P145" s="105"/>
      <c r="Q145" s="105"/>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1" t="s">
        <v>859</v>
      </c>
      <c r="AQ145" t="s">
        <v>424</v>
      </c>
      <c r="AR145" s="101"/>
      <c r="AS145" s="101"/>
      <c r="AT145" t="s">
        <v>424</v>
      </c>
      <c r="AU145" t="s">
        <v>424</v>
      </c>
      <c r="AV145" s="101"/>
      <c r="AW145" s="99"/>
      <c r="AX145" s="100" t="s">
        <v>427</v>
      </c>
      <c r="AY145" s="100" t="s">
        <v>426</v>
      </c>
    </row>
    <row r="146" spans="1:51" ht="14">
      <c r="A146" s="98">
        <v>404</v>
      </c>
      <c r="B146" s="100" t="s">
        <v>861</v>
      </c>
      <c r="C146" s="99" t="s">
        <v>2918</v>
      </c>
      <c r="D146" s="100" t="s">
        <v>860</v>
      </c>
      <c r="E146" s="101" t="s">
        <v>862</v>
      </c>
      <c r="F146" s="106"/>
      <c r="G146" s="106"/>
      <c r="H146" s="105"/>
      <c r="I146" s="105"/>
      <c r="J146" s="105"/>
      <c r="K146" s="105"/>
      <c r="L146" s="105"/>
      <c r="M146" s="105"/>
      <c r="N146" s="109"/>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1"/>
      <c r="AQ146" t="s">
        <v>424</v>
      </c>
      <c r="AR146" s="101"/>
      <c r="AS146" s="101"/>
      <c r="AT146" t="s">
        <v>424</v>
      </c>
      <c r="AU146" t="s">
        <v>424</v>
      </c>
      <c r="AV146" s="101"/>
      <c r="AW146" s="99"/>
      <c r="AX146" s="100" t="s">
        <v>427</v>
      </c>
      <c r="AY146" s="100" t="s">
        <v>426</v>
      </c>
    </row>
    <row r="147" spans="1:51" ht="41.25" customHeight="1">
      <c r="A147" s="98">
        <v>405</v>
      </c>
      <c r="B147" s="100" t="s">
        <v>863</v>
      </c>
      <c r="C147" s="99" t="s">
        <v>2919</v>
      </c>
      <c r="D147" s="100" t="s">
        <v>865</v>
      </c>
      <c r="E147" s="101" t="s">
        <v>2337</v>
      </c>
      <c r="F147" s="106" t="s">
        <v>18</v>
      </c>
      <c r="G147" s="106" t="s">
        <v>18</v>
      </c>
      <c r="H147" s="105" t="s">
        <v>18</v>
      </c>
      <c r="I147" s="105" t="s">
        <v>18</v>
      </c>
      <c r="J147" s="105" t="s">
        <v>18</v>
      </c>
      <c r="K147" s="105" t="s">
        <v>18</v>
      </c>
      <c r="L147" s="105" t="s">
        <v>18</v>
      </c>
      <c r="M147" s="105" t="s">
        <v>18</v>
      </c>
      <c r="N147" s="109" t="s">
        <v>18</v>
      </c>
      <c r="O147" s="105" t="s">
        <v>18</v>
      </c>
      <c r="P147" s="105" t="s">
        <v>18</v>
      </c>
      <c r="Q147" s="105" t="s">
        <v>18</v>
      </c>
      <c r="R147" s="105" t="s">
        <v>18</v>
      </c>
      <c r="S147" s="105" t="s">
        <v>18</v>
      </c>
      <c r="T147" s="105" t="s">
        <v>18</v>
      </c>
      <c r="U147" s="105" t="s">
        <v>18</v>
      </c>
      <c r="V147" s="105" t="s">
        <v>18</v>
      </c>
      <c r="W147" s="105" t="s">
        <v>18</v>
      </c>
      <c r="X147" s="105" t="s">
        <v>18</v>
      </c>
      <c r="Y147" s="105" t="s">
        <v>18</v>
      </c>
      <c r="Z147" s="105" t="s">
        <v>18</v>
      </c>
      <c r="AA147" s="105" t="s">
        <v>18</v>
      </c>
      <c r="AB147" s="105" t="s">
        <v>18</v>
      </c>
      <c r="AC147" s="105" t="s">
        <v>18</v>
      </c>
      <c r="AD147" s="105" t="s">
        <v>18</v>
      </c>
      <c r="AE147" s="105" t="s">
        <v>18</v>
      </c>
      <c r="AF147" s="105" t="s">
        <v>18</v>
      </c>
      <c r="AG147" s="105" t="s">
        <v>18</v>
      </c>
      <c r="AH147" s="105" t="s">
        <v>18</v>
      </c>
      <c r="AI147" s="105" t="s">
        <v>18</v>
      </c>
      <c r="AJ147" s="105" t="s">
        <v>18</v>
      </c>
      <c r="AK147" s="105" t="s">
        <v>18</v>
      </c>
      <c r="AL147" s="105" t="s">
        <v>18</v>
      </c>
      <c r="AM147" s="105" t="s">
        <v>18</v>
      </c>
      <c r="AN147" s="105" t="s">
        <v>18</v>
      </c>
      <c r="AO147" s="105" t="s">
        <v>18</v>
      </c>
      <c r="AP147" s="101" t="s">
        <v>2338</v>
      </c>
      <c r="AQ147" t="s">
        <v>424</v>
      </c>
      <c r="AR147" s="101" t="s">
        <v>864</v>
      </c>
      <c r="AS147" s="101"/>
      <c r="AT147" t="s">
        <v>424</v>
      </c>
      <c r="AU147" t="s">
        <v>424</v>
      </c>
      <c r="AV147" s="101" t="s">
        <v>423</v>
      </c>
      <c r="AW147" s="99"/>
      <c r="AX147" s="100" t="s">
        <v>427</v>
      </c>
      <c r="AY147" s="100" t="s">
        <v>426</v>
      </c>
    </row>
    <row r="148" spans="1:51" ht="39.75" customHeight="1">
      <c r="A148" s="98">
        <v>406</v>
      </c>
      <c r="B148" s="100" t="s">
        <v>866</v>
      </c>
      <c r="C148" s="99" t="s">
        <v>2919</v>
      </c>
      <c r="D148" s="100" t="s">
        <v>870</v>
      </c>
      <c r="E148" s="101" t="s">
        <v>2339</v>
      </c>
      <c r="F148" s="106" t="s">
        <v>18</v>
      </c>
      <c r="G148" s="106" t="s">
        <v>18</v>
      </c>
      <c r="H148" s="105" t="s">
        <v>18</v>
      </c>
      <c r="I148" s="105" t="s">
        <v>18</v>
      </c>
      <c r="J148" s="105" t="s">
        <v>18</v>
      </c>
      <c r="K148" s="105" t="s">
        <v>18</v>
      </c>
      <c r="L148" s="105" t="s">
        <v>18</v>
      </c>
      <c r="M148" s="105" t="s">
        <v>18</v>
      </c>
      <c r="N148" s="109" t="s">
        <v>18</v>
      </c>
      <c r="O148" s="105" t="s">
        <v>18</v>
      </c>
      <c r="P148" s="105" t="s">
        <v>18</v>
      </c>
      <c r="Q148" s="105" t="s">
        <v>18</v>
      </c>
      <c r="R148" s="105" t="s">
        <v>18</v>
      </c>
      <c r="S148" s="105" t="s">
        <v>18</v>
      </c>
      <c r="T148" s="105" t="s">
        <v>18</v>
      </c>
      <c r="U148" s="105" t="s">
        <v>18</v>
      </c>
      <c r="V148" s="105" t="s">
        <v>18</v>
      </c>
      <c r="W148" s="105" t="s">
        <v>18</v>
      </c>
      <c r="X148" s="105" t="s">
        <v>18</v>
      </c>
      <c r="Y148" s="105" t="s">
        <v>18</v>
      </c>
      <c r="Z148" s="105" t="s">
        <v>18</v>
      </c>
      <c r="AA148" s="105" t="s">
        <v>18</v>
      </c>
      <c r="AB148" s="105" t="s">
        <v>18</v>
      </c>
      <c r="AC148" s="105" t="s">
        <v>18</v>
      </c>
      <c r="AD148" s="105" t="s">
        <v>18</v>
      </c>
      <c r="AE148" s="105" t="s">
        <v>18</v>
      </c>
      <c r="AF148" s="105" t="s">
        <v>18</v>
      </c>
      <c r="AG148" s="105" t="s">
        <v>18</v>
      </c>
      <c r="AH148" s="105" t="s">
        <v>18</v>
      </c>
      <c r="AI148" s="105" t="s">
        <v>18</v>
      </c>
      <c r="AJ148" s="105" t="s">
        <v>18</v>
      </c>
      <c r="AK148" s="105" t="s">
        <v>18</v>
      </c>
      <c r="AL148" s="105" t="s">
        <v>18</v>
      </c>
      <c r="AM148" s="105" t="s">
        <v>18</v>
      </c>
      <c r="AN148" s="105" t="s">
        <v>18</v>
      </c>
      <c r="AO148" s="105" t="s">
        <v>18</v>
      </c>
      <c r="AP148" s="101" t="s">
        <v>2340</v>
      </c>
      <c r="AQ148" t="s">
        <v>868</v>
      </c>
      <c r="AR148" s="101" t="s">
        <v>867</v>
      </c>
      <c r="AS148" s="101"/>
      <c r="AT148" t="s">
        <v>424</v>
      </c>
      <c r="AU148" t="s">
        <v>424</v>
      </c>
      <c r="AV148" s="101" t="s">
        <v>869</v>
      </c>
      <c r="AW148" s="99"/>
      <c r="AX148" s="100" t="s">
        <v>427</v>
      </c>
      <c r="AY148" s="100" t="s">
        <v>426</v>
      </c>
    </row>
    <row r="149" spans="1:51" ht="24" customHeight="1">
      <c r="A149" s="98">
        <v>407</v>
      </c>
      <c r="B149" s="100" t="s">
        <v>871</v>
      </c>
      <c r="C149" s="99" t="s">
        <v>2919</v>
      </c>
      <c r="D149" s="100" t="s">
        <v>870</v>
      </c>
      <c r="E149" s="101" t="s">
        <v>872</v>
      </c>
      <c r="F149" s="106" t="s">
        <v>18</v>
      </c>
      <c r="G149" s="106" t="s">
        <v>18</v>
      </c>
      <c r="H149" s="105" t="s">
        <v>18</v>
      </c>
      <c r="I149" s="105" t="s">
        <v>18</v>
      </c>
      <c r="J149" s="105" t="s">
        <v>18</v>
      </c>
      <c r="K149" s="105" t="s">
        <v>18</v>
      </c>
      <c r="L149" s="105" t="s">
        <v>18</v>
      </c>
      <c r="M149" s="105" t="s">
        <v>18</v>
      </c>
      <c r="N149" s="109" t="s">
        <v>18</v>
      </c>
      <c r="O149" s="105" t="s">
        <v>18</v>
      </c>
      <c r="P149" s="105" t="s">
        <v>18</v>
      </c>
      <c r="Q149" s="105" t="s">
        <v>18</v>
      </c>
      <c r="R149" s="105" t="s">
        <v>18</v>
      </c>
      <c r="S149" s="105" t="s">
        <v>18</v>
      </c>
      <c r="T149" s="105" t="s">
        <v>18</v>
      </c>
      <c r="U149" s="105" t="s">
        <v>18</v>
      </c>
      <c r="V149" s="105" t="s">
        <v>18</v>
      </c>
      <c r="W149" s="105" t="s">
        <v>18</v>
      </c>
      <c r="X149" s="105" t="s">
        <v>18</v>
      </c>
      <c r="Y149" s="105" t="s">
        <v>18</v>
      </c>
      <c r="Z149" s="105" t="s">
        <v>18</v>
      </c>
      <c r="AA149" s="105" t="s">
        <v>18</v>
      </c>
      <c r="AB149" s="105" t="s">
        <v>18</v>
      </c>
      <c r="AC149" s="105" t="s">
        <v>18</v>
      </c>
      <c r="AD149" s="105" t="s">
        <v>18</v>
      </c>
      <c r="AE149" s="105" t="s">
        <v>18</v>
      </c>
      <c r="AF149" s="105" t="s">
        <v>18</v>
      </c>
      <c r="AG149" s="105" t="s">
        <v>18</v>
      </c>
      <c r="AH149" s="105" t="s">
        <v>18</v>
      </c>
      <c r="AI149" s="105" t="s">
        <v>18</v>
      </c>
      <c r="AJ149" s="105" t="s">
        <v>18</v>
      </c>
      <c r="AK149" s="105" t="s">
        <v>18</v>
      </c>
      <c r="AL149" s="105" t="s">
        <v>18</v>
      </c>
      <c r="AM149" s="105" t="s">
        <v>18</v>
      </c>
      <c r="AN149" s="105" t="s">
        <v>18</v>
      </c>
      <c r="AO149" s="105" t="s">
        <v>18</v>
      </c>
      <c r="AP149" s="101" t="s">
        <v>873</v>
      </c>
      <c r="AQ149" t="s">
        <v>424</v>
      </c>
      <c r="AR149" s="101"/>
      <c r="AS149" s="101"/>
      <c r="AT149" t="s">
        <v>424</v>
      </c>
      <c r="AU149" t="s">
        <v>424</v>
      </c>
      <c r="AV149" s="101"/>
      <c r="AW149" s="99"/>
      <c r="AX149" s="100" t="s">
        <v>427</v>
      </c>
      <c r="AY149" s="100" t="s">
        <v>426</v>
      </c>
    </row>
    <row r="150" spans="1:51" ht="29.25" customHeight="1">
      <c r="A150" s="98">
        <v>408</v>
      </c>
      <c r="B150" s="100" t="s">
        <v>874</v>
      </c>
      <c r="C150" s="99" t="s">
        <v>2919</v>
      </c>
      <c r="D150" s="100" t="s">
        <v>870</v>
      </c>
      <c r="E150" s="101" t="s">
        <v>875</v>
      </c>
      <c r="F150" s="106"/>
      <c r="G150" s="106"/>
      <c r="H150" s="105" t="s">
        <v>18</v>
      </c>
      <c r="I150" s="105"/>
      <c r="J150" s="105"/>
      <c r="K150" s="105" t="s">
        <v>18</v>
      </c>
      <c r="L150" s="105"/>
      <c r="M150" s="105"/>
      <c r="N150" s="109" t="s">
        <v>18</v>
      </c>
      <c r="O150" s="105"/>
      <c r="P150" s="105"/>
      <c r="Q150" s="105" t="s">
        <v>18</v>
      </c>
      <c r="R150" s="105"/>
      <c r="S150" s="105"/>
      <c r="T150" s="105" t="s">
        <v>18</v>
      </c>
      <c r="U150" s="105" t="s">
        <v>18</v>
      </c>
      <c r="V150" s="105" t="s">
        <v>18</v>
      </c>
      <c r="W150" s="105" t="s">
        <v>18</v>
      </c>
      <c r="X150" s="105"/>
      <c r="Y150" s="105"/>
      <c r="Z150" s="105" t="s">
        <v>18</v>
      </c>
      <c r="AA150" s="105"/>
      <c r="AB150" s="105"/>
      <c r="AC150" s="105" t="s">
        <v>18</v>
      </c>
      <c r="AD150" s="105" t="s">
        <v>18</v>
      </c>
      <c r="AE150" s="105" t="s">
        <v>18</v>
      </c>
      <c r="AF150" s="105" t="s">
        <v>18</v>
      </c>
      <c r="AG150" s="105" t="s">
        <v>18</v>
      </c>
      <c r="AH150" s="105" t="s">
        <v>18</v>
      </c>
      <c r="AI150" s="105" t="s">
        <v>18</v>
      </c>
      <c r="AJ150" s="105" t="s">
        <v>18</v>
      </c>
      <c r="AK150" s="105" t="s">
        <v>18</v>
      </c>
      <c r="AL150" s="105" t="s">
        <v>18</v>
      </c>
      <c r="AM150" s="105" t="s">
        <v>18</v>
      </c>
      <c r="AN150" s="105" t="s">
        <v>18</v>
      </c>
      <c r="AO150" s="105" t="s">
        <v>18</v>
      </c>
      <c r="AP150" s="101" t="s">
        <v>2341</v>
      </c>
      <c r="AQ150" t="s">
        <v>876</v>
      </c>
      <c r="AR150" s="101"/>
      <c r="AS150" s="101"/>
      <c r="AT150" t="s">
        <v>424</v>
      </c>
      <c r="AU150" t="s">
        <v>424</v>
      </c>
      <c r="AV150" s="101" t="s">
        <v>877</v>
      </c>
      <c r="AW150" s="99"/>
      <c r="AX150" s="100" t="s">
        <v>427</v>
      </c>
      <c r="AY150" s="100" t="s">
        <v>426</v>
      </c>
    </row>
    <row r="151" spans="1:51" ht="36.75" customHeight="1">
      <c r="A151" s="98">
        <v>409</v>
      </c>
      <c r="B151" s="100" t="s">
        <v>878</v>
      </c>
      <c r="C151" s="99" t="s">
        <v>2919</v>
      </c>
      <c r="D151" s="100" t="s">
        <v>882</v>
      </c>
      <c r="E151" s="101" t="s">
        <v>2342</v>
      </c>
      <c r="F151" s="106" t="s">
        <v>18</v>
      </c>
      <c r="G151" s="106" t="s">
        <v>18</v>
      </c>
      <c r="H151" s="105" t="s">
        <v>18</v>
      </c>
      <c r="I151" s="105" t="s">
        <v>18</v>
      </c>
      <c r="J151" s="105" t="s">
        <v>18</v>
      </c>
      <c r="K151" s="105" t="s">
        <v>18</v>
      </c>
      <c r="L151" s="105"/>
      <c r="M151" s="105"/>
      <c r="N151" s="109"/>
      <c r="O151" s="105" t="s">
        <v>18</v>
      </c>
      <c r="P151" s="105" t="s">
        <v>18</v>
      </c>
      <c r="Q151" s="105" t="s">
        <v>18</v>
      </c>
      <c r="R151" s="105" t="s">
        <v>18</v>
      </c>
      <c r="S151" s="105" t="s">
        <v>18</v>
      </c>
      <c r="T151" s="105" t="s">
        <v>18</v>
      </c>
      <c r="U151" s="105" t="s">
        <v>18</v>
      </c>
      <c r="V151" s="105" t="s">
        <v>18</v>
      </c>
      <c r="W151" s="105" t="s">
        <v>18</v>
      </c>
      <c r="X151" s="105" t="s">
        <v>18</v>
      </c>
      <c r="Y151" s="105" t="s">
        <v>18</v>
      </c>
      <c r="Z151" s="105" t="s">
        <v>18</v>
      </c>
      <c r="AA151" s="105" t="s">
        <v>18</v>
      </c>
      <c r="AB151" s="105" t="s">
        <v>18</v>
      </c>
      <c r="AC151" s="105" t="s">
        <v>18</v>
      </c>
      <c r="AD151" s="105" t="s">
        <v>18</v>
      </c>
      <c r="AE151" s="105" t="s">
        <v>18</v>
      </c>
      <c r="AF151" s="105" t="s">
        <v>18</v>
      </c>
      <c r="AG151" s="105" t="s">
        <v>18</v>
      </c>
      <c r="AH151" s="105" t="s">
        <v>18</v>
      </c>
      <c r="AI151" s="105" t="s">
        <v>18</v>
      </c>
      <c r="AJ151" s="105" t="s">
        <v>18</v>
      </c>
      <c r="AK151" s="105" t="s">
        <v>18</v>
      </c>
      <c r="AL151" s="105" t="s">
        <v>18</v>
      </c>
      <c r="AM151" s="105" t="s">
        <v>18</v>
      </c>
      <c r="AN151" s="105" t="s">
        <v>18</v>
      </c>
      <c r="AO151" s="105" t="s">
        <v>18</v>
      </c>
      <c r="AP151" s="101" t="s">
        <v>2343</v>
      </c>
      <c r="AQ151" t="s">
        <v>880</v>
      </c>
      <c r="AR151" s="101" t="s">
        <v>879</v>
      </c>
      <c r="AS151" s="101"/>
      <c r="AT151" t="s">
        <v>424</v>
      </c>
      <c r="AU151" t="s">
        <v>424</v>
      </c>
      <c r="AV151" s="101" t="s">
        <v>881</v>
      </c>
      <c r="AW151" s="99"/>
      <c r="AX151" s="100" t="s">
        <v>427</v>
      </c>
      <c r="AY151" s="100" t="s">
        <v>426</v>
      </c>
    </row>
    <row r="152" spans="1:51" ht="39" customHeight="1">
      <c r="A152" s="98">
        <v>410</v>
      </c>
      <c r="B152" s="100" t="s">
        <v>883</v>
      </c>
      <c r="C152" s="99" t="s">
        <v>2919</v>
      </c>
      <c r="D152" s="100" t="s">
        <v>882</v>
      </c>
      <c r="E152" s="101" t="s">
        <v>884</v>
      </c>
      <c r="F152" s="106" t="s">
        <v>18</v>
      </c>
      <c r="G152" s="106" t="s">
        <v>18</v>
      </c>
      <c r="H152" s="105" t="s">
        <v>18</v>
      </c>
      <c r="I152" s="105"/>
      <c r="J152" s="105"/>
      <c r="K152" s="105"/>
      <c r="L152" s="105"/>
      <c r="M152" s="105"/>
      <c r="N152" s="109"/>
      <c r="O152" s="105" t="s">
        <v>18</v>
      </c>
      <c r="P152" s="105" t="s">
        <v>18</v>
      </c>
      <c r="Q152" s="105" t="s">
        <v>18</v>
      </c>
      <c r="R152" s="105" t="s">
        <v>18</v>
      </c>
      <c r="S152" s="105" t="s">
        <v>18</v>
      </c>
      <c r="T152" s="105" t="s">
        <v>18</v>
      </c>
      <c r="U152" s="105" t="s">
        <v>18</v>
      </c>
      <c r="V152" s="105" t="s">
        <v>18</v>
      </c>
      <c r="W152" s="105" t="s">
        <v>18</v>
      </c>
      <c r="X152" s="105" t="s">
        <v>18</v>
      </c>
      <c r="Y152" s="105" t="s">
        <v>18</v>
      </c>
      <c r="Z152" s="105" t="s">
        <v>18</v>
      </c>
      <c r="AA152" s="105" t="s">
        <v>18</v>
      </c>
      <c r="AB152" s="105" t="s">
        <v>18</v>
      </c>
      <c r="AC152" s="105" t="s">
        <v>18</v>
      </c>
      <c r="AD152" s="105" t="s">
        <v>18</v>
      </c>
      <c r="AE152" s="105" t="s">
        <v>18</v>
      </c>
      <c r="AF152" s="105" t="s">
        <v>18</v>
      </c>
      <c r="AG152" s="105" t="s">
        <v>18</v>
      </c>
      <c r="AH152" s="105" t="s">
        <v>18</v>
      </c>
      <c r="AI152" s="105" t="s">
        <v>18</v>
      </c>
      <c r="AJ152" s="105" t="s">
        <v>18</v>
      </c>
      <c r="AK152" s="105" t="s">
        <v>18</v>
      </c>
      <c r="AL152" s="105" t="s">
        <v>18</v>
      </c>
      <c r="AM152" s="105" t="s">
        <v>18</v>
      </c>
      <c r="AN152" s="105" t="s">
        <v>18</v>
      </c>
      <c r="AO152" s="105" t="s">
        <v>18</v>
      </c>
      <c r="AP152" s="101" t="s">
        <v>885</v>
      </c>
      <c r="AQ152" t="s">
        <v>886</v>
      </c>
      <c r="AR152" s="101"/>
      <c r="AS152" s="101"/>
      <c r="AT152" t="s">
        <v>424</v>
      </c>
      <c r="AU152" t="s">
        <v>424</v>
      </c>
      <c r="AV152" s="101"/>
      <c r="AW152" s="99"/>
      <c r="AX152" s="100" t="s">
        <v>427</v>
      </c>
      <c r="AY152" s="100" t="s">
        <v>426</v>
      </c>
    </row>
    <row r="153" spans="1:51" ht="26.25" customHeight="1">
      <c r="A153" s="98">
        <v>411</v>
      </c>
      <c r="B153" s="100" t="s">
        <v>887</v>
      </c>
      <c r="C153" s="99" t="s">
        <v>2919</v>
      </c>
      <c r="D153" s="100" t="s">
        <v>882</v>
      </c>
      <c r="E153" s="101" t="s">
        <v>888</v>
      </c>
      <c r="F153" s="106"/>
      <c r="G153" s="106" t="s">
        <v>18</v>
      </c>
      <c r="H153" s="105" t="s">
        <v>18</v>
      </c>
      <c r="I153" s="105"/>
      <c r="J153" s="105"/>
      <c r="K153" s="105"/>
      <c r="L153" s="105"/>
      <c r="M153" s="105"/>
      <c r="N153" s="109"/>
      <c r="O153" s="105"/>
      <c r="P153" s="105"/>
      <c r="Q153" s="105"/>
      <c r="R153" s="105"/>
      <c r="S153" s="105"/>
      <c r="T153" s="105"/>
      <c r="U153" s="105"/>
      <c r="V153" s="105"/>
      <c r="W153" s="105"/>
      <c r="X153" s="105" t="s">
        <v>18</v>
      </c>
      <c r="Y153" s="105" t="s">
        <v>18</v>
      </c>
      <c r="Z153" s="105" t="s">
        <v>18</v>
      </c>
      <c r="AA153" s="105" t="s">
        <v>18</v>
      </c>
      <c r="AB153" s="105" t="s">
        <v>18</v>
      </c>
      <c r="AC153" s="105" t="s">
        <v>18</v>
      </c>
      <c r="AD153" s="105" t="s">
        <v>18</v>
      </c>
      <c r="AE153" s="105" t="s">
        <v>18</v>
      </c>
      <c r="AF153" s="105" t="s">
        <v>18</v>
      </c>
      <c r="AG153" s="105" t="s">
        <v>18</v>
      </c>
      <c r="AH153" s="105" t="s">
        <v>18</v>
      </c>
      <c r="AI153" s="105" t="s">
        <v>18</v>
      </c>
      <c r="AJ153" s="105" t="s">
        <v>18</v>
      </c>
      <c r="AK153" s="105" t="s">
        <v>18</v>
      </c>
      <c r="AL153" s="105" t="s">
        <v>18</v>
      </c>
      <c r="AM153" s="105" t="s">
        <v>18</v>
      </c>
      <c r="AN153" s="105" t="s">
        <v>18</v>
      </c>
      <c r="AO153" s="105" t="s">
        <v>18</v>
      </c>
      <c r="AP153" s="101" t="s">
        <v>889</v>
      </c>
      <c r="AQ153" t="s">
        <v>886</v>
      </c>
      <c r="AR153" s="101"/>
      <c r="AS153" s="101"/>
      <c r="AT153" t="s">
        <v>424</v>
      </c>
      <c r="AU153" t="s">
        <v>424</v>
      </c>
      <c r="AV153" s="101"/>
      <c r="AW153" s="99"/>
      <c r="AX153" s="100" t="s">
        <v>427</v>
      </c>
      <c r="AY153" s="100" t="s">
        <v>426</v>
      </c>
    </row>
    <row r="154" spans="1:51" ht="14">
      <c r="A154" s="98">
        <v>412</v>
      </c>
      <c r="B154" s="100" t="s">
        <v>890</v>
      </c>
      <c r="C154" s="99" t="s">
        <v>2919</v>
      </c>
      <c r="D154" s="100" t="s">
        <v>892</v>
      </c>
      <c r="E154" s="101" t="s">
        <v>891</v>
      </c>
      <c r="F154" s="106"/>
      <c r="G154" s="106"/>
      <c r="H154" s="105"/>
      <c r="I154" s="105"/>
      <c r="J154" s="105"/>
      <c r="K154" s="105"/>
      <c r="L154" s="105"/>
      <c r="M154" s="105"/>
      <c r="N154" s="109"/>
      <c r="O154" s="105"/>
      <c r="P154" s="105"/>
      <c r="Q154" s="105"/>
      <c r="R154" s="105"/>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1"/>
      <c r="AQ154" t="s">
        <v>424</v>
      </c>
      <c r="AR154" s="101"/>
      <c r="AS154" s="101"/>
      <c r="AT154" t="s">
        <v>424</v>
      </c>
      <c r="AU154" t="s">
        <v>424</v>
      </c>
      <c r="AV154" s="101"/>
      <c r="AW154" s="99"/>
      <c r="AX154" s="100" t="s">
        <v>427</v>
      </c>
      <c r="AY154" s="100" t="s">
        <v>426</v>
      </c>
    </row>
    <row r="155" spans="1:51" ht="36" customHeight="1">
      <c r="A155" s="98">
        <v>413</v>
      </c>
      <c r="B155" s="100" t="s">
        <v>893</v>
      </c>
      <c r="C155" s="99" t="s">
        <v>2919</v>
      </c>
      <c r="D155" s="100" t="s">
        <v>897</v>
      </c>
      <c r="E155" s="101" t="s">
        <v>2344</v>
      </c>
      <c r="F155" s="106" t="s">
        <v>18</v>
      </c>
      <c r="G155" s="106" t="s">
        <v>18</v>
      </c>
      <c r="H155" s="105" t="s">
        <v>18</v>
      </c>
      <c r="I155" s="105" t="s">
        <v>18</v>
      </c>
      <c r="J155" s="105" t="s">
        <v>18</v>
      </c>
      <c r="K155" s="105" t="s">
        <v>18</v>
      </c>
      <c r="L155" s="105" t="s">
        <v>18</v>
      </c>
      <c r="M155" s="105" t="s">
        <v>18</v>
      </c>
      <c r="N155" s="109" t="s">
        <v>18</v>
      </c>
      <c r="O155" s="105" t="s">
        <v>18</v>
      </c>
      <c r="P155" s="105" t="s">
        <v>18</v>
      </c>
      <c r="Q155" s="105" t="s">
        <v>18</v>
      </c>
      <c r="R155" s="105" t="s">
        <v>18</v>
      </c>
      <c r="S155" s="105" t="s">
        <v>18</v>
      </c>
      <c r="T155" s="105" t="s">
        <v>18</v>
      </c>
      <c r="U155" s="105" t="s">
        <v>18</v>
      </c>
      <c r="V155" s="105" t="s">
        <v>18</v>
      </c>
      <c r="W155" s="105" t="s">
        <v>18</v>
      </c>
      <c r="X155" s="105" t="s">
        <v>18</v>
      </c>
      <c r="Y155" s="105" t="s">
        <v>18</v>
      </c>
      <c r="Z155" s="105" t="s">
        <v>18</v>
      </c>
      <c r="AA155" s="105" t="s">
        <v>18</v>
      </c>
      <c r="AB155" s="105" t="s">
        <v>18</v>
      </c>
      <c r="AC155" s="105" t="s">
        <v>18</v>
      </c>
      <c r="AD155" s="105" t="s">
        <v>18</v>
      </c>
      <c r="AE155" s="105" t="s">
        <v>18</v>
      </c>
      <c r="AF155" s="105" t="s">
        <v>18</v>
      </c>
      <c r="AG155" s="105" t="s">
        <v>18</v>
      </c>
      <c r="AH155" s="105" t="s">
        <v>18</v>
      </c>
      <c r="AI155" s="105" t="s">
        <v>18</v>
      </c>
      <c r="AJ155" s="105" t="s">
        <v>18</v>
      </c>
      <c r="AK155" s="105" t="s">
        <v>18</v>
      </c>
      <c r="AL155" s="105" t="s">
        <v>18</v>
      </c>
      <c r="AM155" s="105" t="s">
        <v>18</v>
      </c>
      <c r="AN155" s="105" t="s">
        <v>18</v>
      </c>
      <c r="AO155" s="105" t="s">
        <v>18</v>
      </c>
      <c r="AP155" s="101" t="s">
        <v>895</v>
      </c>
      <c r="AQ155" t="s">
        <v>424</v>
      </c>
      <c r="AR155" s="101" t="s">
        <v>894</v>
      </c>
      <c r="AS155" s="101"/>
      <c r="AT155" t="s">
        <v>424</v>
      </c>
      <c r="AU155" t="s">
        <v>424</v>
      </c>
      <c r="AV155" s="101" t="s">
        <v>896</v>
      </c>
      <c r="AW155" s="99"/>
      <c r="AX155" s="100" t="s">
        <v>427</v>
      </c>
      <c r="AY155" s="100" t="s">
        <v>426</v>
      </c>
    </row>
    <row r="156" spans="1:51" ht="28">
      <c r="A156" s="98">
        <v>414</v>
      </c>
      <c r="B156" s="100" t="s">
        <v>898</v>
      </c>
      <c r="C156" s="99" t="s">
        <v>2919</v>
      </c>
      <c r="D156" s="100" t="s">
        <v>897</v>
      </c>
      <c r="E156" s="101" t="s">
        <v>899</v>
      </c>
      <c r="F156" s="106"/>
      <c r="G156" s="106"/>
      <c r="H156" s="105"/>
      <c r="I156" s="105"/>
      <c r="J156" s="105"/>
      <c r="K156" s="105"/>
      <c r="L156" s="105"/>
      <c r="M156" s="105"/>
      <c r="N156" s="109"/>
      <c r="O156" s="105"/>
      <c r="P156" s="105"/>
      <c r="Q156" s="105"/>
      <c r="R156" s="105"/>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1"/>
      <c r="AQ156" t="s">
        <v>424</v>
      </c>
      <c r="AR156" s="101"/>
      <c r="AS156" s="101"/>
      <c r="AT156" t="s">
        <v>424</v>
      </c>
      <c r="AU156" t="s">
        <v>424</v>
      </c>
      <c r="AV156" s="101"/>
      <c r="AW156" s="99"/>
      <c r="AX156" s="100" t="s">
        <v>427</v>
      </c>
      <c r="AY156" s="100" t="s">
        <v>426</v>
      </c>
    </row>
    <row r="157" spans="1:51" ht="38.25" customHeight="1">
      <c r="A157" s="98">
        <v>415</v>
      </c>
      <c r="B157" s="100" t="s">
        <v>900</v>
      </c>
      <c r="C157" s="99" t="s">
        <v>2919</v>
      </c>
      <c r="D157" s="100" t="s">
        <v>903</v>
      </c>
      <c r="E157" s="101" t="s">
        <v>2345</v>
      </c>
      <c r="F157" s="106" t="s">
        <v>18</v>
      </c>
      <c r="G157" s="106" t="s">
        <v>18</v>
      </c>
      <c r="H157" s="105" t="s">
        <v>18</v>
      </c>
      <c r="I157" s="105" t="s">
        <v>18</v>
      </c>
      <c r="J157" s="105" t="s">
        <v>18</v>
      </c>
      <c r="K157" s="105" t="s">
        <v>18</v>
      </c>
      <c r="L157" s="105" t="s">
        <v>18</v>
      </c>
      <c r="M157" s="105" t="s">
        <v>18</v>
      </c>
      <c r="N157" s="109" t="s">
        <v>18</v>
      </c>
      <c r="O157" s="105" t="s">
        <v>18</v>
      </c>
      <c r="P157" s="105" t="s">
        <v>18</v>
      </c>
      <c r="Q157" s="105" t="s">
        <v>18</v>
      </c>
      <c r="R157" s="105" t="s">
        <v>18</v>
      </c>
      <c r="S157" s="105" t="s">
        <v>18</v>
      </c>
      <c r="T157" s="105" t="s">
        <v>18</v>
      </c>
      <c r="U157" s="105" t="s">
        <v>18</v>
      </c>
      <c r="V157" s="105" t="s">
        <v>18</v>
      </c>
      <c r="W157" s="105" t="s">
        <v>18</v>
      </c>
      <c r="X157" s="105" t="s">
        <v>18</v>
      </c>
      <c r="Y157" s="105" t="s">
        <v>18</v>
      </c>
      <c r="Z157" s="105" t="s">
        <v>18</v>
      </c>
      <c r="AA157" s="105" t="s">
        <v>18</v>
      </c>
      <c r="AB157" s="105" t="s">
        <v>18</v>
      </c>
      <c r="AC157" s="105" t="s">
        <v>18</v>
      </c>
      <c r="AD157" s="105" t="s">
        <v>18</v>
      </c>
      <c r="AE157" s="105" t="s">
        <v>18</v>
      </c>
      <c r="AF157" s="105" t="s">
        <v>18</v>
      </c>
      <c r="AG157" s="105" t="s">
        <v>18</v>
      </c>
      <c r="AH157" s="105" t="s">
        <v>18</v>
      </c>
      <c r="AI157" s="105" t="s">
        <v>18</v>
      </c>
      <c r="AJ157" s="105" t="s">
        <v>18</v>
      </c>
      <c r="AK157" s="105" t="s">
        <v>18</v>
      </c>
      <c r="AL157" s="105" t="s">
        <v>18</v>
      </c>
      <c r="AM157" s="105" t="s">
        <v>18</v>
      </c>
      <c r="AN157" s="105" t="s">
        <v>18</v>
      </c>
      <c r="AO157" s="105" t="s">
        <v>18</v>
      </c>
      <c r="AP157" s="101" t="s">
        <v>2346</v>
      </c>
      <c r="AQ157" t="s">
        <v>424</v>
      </c>
      <c r="AR157" s="101" t="s">
        <v>901</v>
      </c>
      <c r="AS157" s="101"/>
      <c r="AT157" t="s">
        <v>424</v>
      </c>
      <c r="AU157" t="s">
        <v>424</v>
      </c>
      <c r="AV157" s="101" t="s">
        <v>902</v>
      </c>
      <c r="AW157" s="99"/>
      <c r="AX157" s="100" t="s">
        <v>427</v>
      </c>
      <c r="AY157" s="100" t="s">
        <v>426</v>
      </c>
    </row>
    <row r="158" spans="1:51" ht="36.75" customHeight="1">
      <c r="A158" s="98">
        <v>416</v>
      </c>
      <c r="B158" s="100" t="s">
        <v>904</v>
      </c>
      <c r="C158" s="99" t="s">
        <v>2919</v>
      </c>
      <c r="D158" s="100" t="s">
        <v>907</v>
      </c>
      <c r="E158" s="101" t="s">
        <v>2347</v>
      </c>
      <c r="F158" s="106" t="s">
        <v>18</v>
      </c>
      <c r="G158" s="106" t="s">
        <v>18</v>
      </c>
      <c r="H158" s="105" t="s">
        <v>18</v>
      </c>
      <c r="I158" s="105" t="s">
        <v>18</v>
      </c>
      <c r="J158" s="105" t="s">
        <v>18</v>
      </c>
      <c r="K158" s="105" t="s">
        <v>18</v>
      </c>
      <c r="L158" s="105" t="s">
        <v>18</v>
      </c>
      <c r="M158" s="105" t="s">
        <v>18</v>
      </c>
      <c r="N158" s="109" t="s">
        <v>18</v>
      </c>
      <c r="O158" s="105" t="s">
        <v>18</v>
      </c>
      <c r="P158" s="105" t="s">
        <v>18</v>
      </c>
      <c r="Q158" s="105" t="s">
        <v>18</v>
      </c>
      <c r="R158" s="105" t="s">
        <v>18</v>
      </c>
      <c r="S158" s="105" t="s">
        <v>18</v>
      </c>
      <c r="T158" s="105" t="s">
        <v>18</v>
      </c>
      <c r="U158" s="105" t="s">
        <v>18</v>
      </c>
      <c r="V158" s="105" t="s">
        <v>18</v>
      </c>
      <c r="W158" s="105" t="s">
        <v>18</v>
      </c>
      <c r="X158" s="105" t="s">
        <v>18</v>
      </c>
      <c r="Y158" s="105" t="s">
        <v>18</v>
      </c>
      <c r="Z158" s="105" t="s">
        <v>18</v>
      </c>
      <c r="AA158" s="105" t="s">
        <v>18</v>
      </c>
      <c r="AB158" s="105" t="s">
        <v>18</v>
      </c>
      <c r="AC158" s="105" t="s">
        <v>18</v>
      </c>
      <c r="AD158" s="105" t="s">
        <v>18</v>
      </c>
      <c r="AE158" s="105" t="s">
        <v>18</v>
      </c>
      <c r="AF158" s="105" t="s">
        <v>18</v>
      </c>
      <c r="AG158" s="105" t="s">
        <v>18</v>
      </c>
      <c r="AH158" s="105" t="s">
        <v>18</v>
      </c>
      <c r="AI158" s="105" t="s">
        <v>18</v>
      </c>
      <c r="AJ158" s="105" t="s">
        <v>18</v>
      </c>
      <c r="AK158" s="105" t="s">
        <v>18</v>
      </c>
      <c r="AL158" s="105" t="s">
        <v>18</v>
      </c>
      <c r="AM158" s="105" t="s">
        <v>18</v>
      </c>
      <c r="AN158" s="105" t="s">
        <v>18</v>
      </c>
      <c r="AO158" s="105" t="s">
        <v>18</v>
      </c>
      <c r="AP158" s="101" t="s">
        <v>2348</v>
      </c>
      <c r="AQ158" t="s">
        <v>424</v>
      </c>
      <c r="AR158" s="101" t="s">
        <v>905</v>
      </c>
      <c r="AS158" s="101"/>
      <c r="AT158" t="s">
        <v>424</v>
      </c>
      <c r="AU158" t="s">
        <v>424</v>
      </c>
      <c r="AV158" s="101" t="s">
        <v>906</v>
      </c>
      <c r="AW158" s="99"/>
      <c r="AX158" s="100" t="s">
        <v>427</v>
      </c>
      <c r="AY158" s="100" t="s">
        <v>426</v>
      </c>
    </row>
    <row r="159" spans="1:51" ht="46.5" customHeight="1">
      <c r="A159" s="98">
        <v>417</v>
      </c>
      <c r="B159" s="100" t="s">
        <v>908</v>
      </c>
      <c r="C159" s="99" t="s">
        <v>2919</v>
      </c>
      <c r="D159" s="100" t="s">
        <v>907</v>
      </c>
      <c r="E159" s="101" t="s">
        <v>909</v>
      </c>
      <c r="F159" s="106" t="s">
        <v>18</v>
      </c>
      <c r="G159" s="106" t="s">
        <v>18</v>
      </c>
      <c r="H159" s="105" t="s">
        <v>18</v>
      </c>
      <c r="I159" s="105" t="s">
        <v>18</v>
      </c>
      <c r="J159" s="105" t="s">
        <v>18</v>
      </c>
      <c r="K159" s="105" t="s">
        <v>18</v>
      </c>
      <c r="L159" s="105" t="s">
        <v>18</v>
      </c>
      <c r="M159" s="105" t="s">
        <v>18</v>
      </c>
      <c r="N159" s="109" t="s">
        <v>18</v>
      </c>
      <c r="O159" s="105" t="s">
        <v>18</v>
      </c>
      <c r="P159" s="105" t="s">
        <v>18</v>
      </c>
      <c r="Q159" s="105" t="s">
        <v>18</v>
      </c>
      <c r="R159" s="105" t="s">
        <v>18</v>
      </c>
      <c r="S159" s="105" t="s">
        <v>18</v>
      </c>
      <c r="T159" s="105" t="s">
        <v>18</v>
      </c>
      <c r="U159" s="105" t="s">
        <v>18</v>
      </c>
      <c r="V159" s="105" t="s">
        <v>18</v>
      </c>
      <c r="W159" s="105" t="s">
        <v>18</v>
      </c>
      <c r="X159" s="105" t="s">
        <v>18</v>
      </c>
      <c r="Y159" s="105" t="s">
        <v>18</v>
      </c>
      <c r="Z159" s="105" t="s">
        <v>18</v>
      </c>
      <c r="AA159" s="105" t="s">
        <v>18</v>
      </c>
      <c r="AB159" s="105" t="s">
        <v>18</v>
      </c>
      <c r="AC159" s="105" t="s">
        <v>18</v>
      </c>
      <c r="AD159" s="105" t="s">
        <v>18</v>
      </c>
      <c r="AE159" s="105" t="s">
        <v>18</v>
      </c>
      <c r="AF159" s="105" t="s">
        <v>18</v>
      </c>
      <c r="AG159" s="105" t="s">
        <v>18</v>
      </c>
      <c r="AH159" s="105" t="s">
        <v>18</v>
      </c>
      <c r="AI159" s="105" t="s">
        <v>18</v>
      </c>
      <c r="AJ159" s="105" t="s">
        <v>18</v>
      </c>
      <c r="AK159" s="105" t="s">
        <v>18</v>
      </c>
      <c r="AL159" s="105" t="s">
        <v>18</v>
      </c>
      <c r="AM159" s="105" t="s">
        <v>18</v>
      </c>
      <c r="AN159" s="105" t="s">
        <v>18</v>
      </c>
      <c r="AO159" s="105" t="s">
        <v>18</v>
      </c>
      <c r="AP159" s="101" t="s">
        <v>910</v>
      </c>
      <c r="AQ159" t="s">
        <v>424</v>
      </c>
      <c r="AR159" s="101"/>
      <c r="AS159" s="101"/>
      <c r="AT159" t="s">
        <v>424</v>
      </c>
      <c r="AU159" t="s">
        <v>424</v>
      </c>
      <c r="AV159" s="101"/>
      <c r="AW159" s="99"/>
      <c r="AX159" s="100" t="s">
        <v>427</v>
      </c>
      <c r="AY159" s="100" t="s">
        <v>426</v>
      </c>
    </row>
    <row r="160" spans="1:51" ht="35.25" customHeight="1">
      <c r="A160" s="98">
        <v>418</v>
      </c>
      <c r="B160" s="100" t="s">
        <v>911</v>
      </c>
      <c r="C160" s="99" t="s">
        <v>2919</v>
      </c>
      <c r="D160" s="100" t="s">
        <v>907</v>
      </c>
      <c r="E160" s="101" t="s">
        <v>912</v>
      </c>
      <c r="F160" s="106" t="s">
        <v>18</v>
      </c>
      <c r="G160" s="106" t="s">
        <v>18</v>
      </c>
      <c r="H160" s="105" t="s">
        <v>18</v>
      </c>
      <c r="I160" s="105" t="s">
        <v>18</v>
      </c>
      <c r="J160" s="105" t="s">
        <v>18</v>
      </c>
      <c r="K160" s="105" t="s">
        <v>18</v>
      </c>
      <c r="L160" s="105" t="s">
        <v>18</v>
      </c>
      <c r="M160" s="105" t="s">
        <v>18</v>
      </c>
      <c r="N160" s="109" t="s">
        <v>18</v>
      </c>
      <c r="O160" s="105" t="s">
        <v>18</v>
      </c>
      <c r="P160" s="105" t="s">
        <v>18</v>
      </c>
      <c r="Q160" s="105" t="s">
        <v>18</v>
      </c>
      <c r="R160" s="105" t="s">
        <v>18</v>
      </c>
      <c r="S160" s="105" t="s">
        <v>18</v>
      </c>
      <c r="T160" s="105" t="s">
        <v>18</v>
      </c>
      <c r="U160" s="105" t="s">
        <v>18</v>
      </c>
      <c r="V160" s="105" t="s">
        <v>18</v>
      </c>
      <c r="W160" s="105" t="s">
        <v>18</v>
      </c>
      <c r="X160" s="105" t="s">
        <v>18</v>
      </c>
      <c r="Y160" s="105" t="s">
        <v>18</v>
      </c>
      <c r="Z160" s="105" t="s">
        <v>18</v>
      </c>
      <c r="AA160" s="105" t="s">
        <v>18</v>
      </c>
      <c r="AB160" s="105" t="s">
        <v>18</v>
      </c>
      <c r="AC160" s="105" t="s">
        <v>18</v>
      </c>
      <c r="AD160" s="105" t="s">
        <v>18</v>
      </c>
      <c r="AE160" s="105" t="s">
        <v>18</v>
      </c>
      <c r="AF160" s="105" t="s">
        <v>18</v>
      </c>
      <c r="AG160" s="105" t="s">
        <v>18</v>
      </c>
      <c r="AH160" s="105" t="s">
        <v>18</v>
      </c>
      <c r="AI160" s="105" t="s">
        <v>18</v>
      </c>
      <c r="AJ160" s="105" t="s">
        <v>18</v>
      </c>
      <c r="AK160" s="105" t="s">
        <v>18</v>
      </c>
      <c r="AL160" s="105" t="s">
        <v>18</v>
      </c>
      <c r="AM160" s="105" t="s">
        <v>18</v>
      </c>
      <c r="AN160" s="105" t="s">
        <v>18</v>
      </c>
      <c r="AO160" s="105" t="s">
        <v>18</v>
      </c>
      <c r="AP160" s="101" t="s">
        <v>913</v>
      </c>
      <c r="AQ160" t="s">
        <v>914</v>
      </c>
      <c r="AR160" s="101"/>
      <c r="AS160" s="101"/>
      <c r="AT160" t="s">
        <v>424</v>
      </c>
      <c r="AU160" t="s">
        <v>424</v>
      </c>
      <c r="AV160" s="101" t="s">
        <v>915</v>
      </c>
      <c r="AW160" s="99"/>
      <c r="AX160" s="100" t="s">
        <v>427</v>
      </c>
      <c r="AY160" s="100" t="s">
        <v>426</v>
      </c>
    </row>
    <row r="161" spans="1:51" ht="47.25" customHeight="1">
      <c r="A161" s="98">
        <v>419</v>
      </c>
      <c r="B161" s="100" t="s">
        <v>916</v>
      </c>
      <c r="C161" s="99" t="s">
        <v>2920</v>
      </c>
      <c r="D161" s="100" t="s">
        <v>918</v>
      </c>
      <c r="E161" s="101" t="s">
        <v>2349</v>
      </c>
      <c r="F161" s="106" t="s">
        <v>18</v>
      </c>
      <c r="G161" s="106" t="s">
        <v>18</v>
      </c>
      <c r="H161" s="105" t="s">
        <v>18</v>
      </c>
      <c r="I161" s="105" t="s">
        <v>18</v>
      </c>
      <c r="J161" s="105" t="s">
        <v>18</v>
      </c>
      <c r="K161" s="105" t="s">
        <v>18</v>
      </c>
      <c r="L161" s="105"/>
      <c r="M161" s="105"/>
      <c r="N161" s="109"/>
      <c r="O161" s="105" t="s">
        <v>18</v>
      </c>
      <c r="P161" s="105" t="s">
        <v>18</v>
      </c>
      <c r="Q161" s="105" t="s">
        <v>18</v>
      </c>
      <c r="R161" s="105" t="s">
        <v>18</v>
      </c>
      <c r="S161" s="105" t="s">
        <v>18</v>
      </c>
      <c r="T161" s="105" t="s">
        <v>18</v>
      </c>
      <c r="U161" s="105" t="s">
        <v>18</v>
      </c>
      <c r="V161" s="105" t="s">
        <v>18</v>
      </c>
      <c r="W161" s="105" t="s">
        <v>18</v>
      </c>
      <c r="X161" s="105" t="s">
        <v>18</v>
      </c>
      <c r="Y161" s="105" t="s">
        <v>18</v>
      </c>
      <c r="Z161" s="105" t="s">
        <v>18</v>
      </c>
      <c r="AA161" s="105" t="s">
        <v>18</v>
      </c>
      <c r="AB161" s="105" t="s">
        <v>18</v>
      </c>
      <c r="AC161" s="105" t="s">
        <v>18</v>
      </c>
      <c r="AD161" s="105" t="s">
        <v>18</v>
      </c>
      <c r="AE161" s="105" t="s">
        <v>18</v>
      </c>
      <c r="AF161" s="105" t="s">
        <v>18</v>
      </c>
      <c r="AG161" s="105" t="s">
        <v>18</v>
      </c>
      <c r="AH161" s="105" t="s">
        <v>18</v>
      </c>
      <c r="AI161" s="105" t="s">
        <v>18</v>
      </c>
      <c r="AJ161" s="105" t="s">
        <v>18</v>
      </c>
      <c r="AK161" s="105" t="s">
        <v>18</v>
      </c>
      <c r="AL161" s="105" t="s">
        <v>18</v>
      </c>
      <c r="AM161" s="105" t="s">
        <v>18</v>
      </c>
      <c r="AN161" s="105" t="s">
        <v>18</v>
      </c>
      <c r="AO161" s="105" t="s">
        <v>18</v>
      </c>
      <c r="AP161" s="101" t="s">
        <v>2350</v>
      </c>
      <c r="AQ161" t="s">
        <v>917</v>
      </c>
      <c r="AR161" s="101" t="s">
        <v>421</v>
      </c>
      <c r="AS161" s="101"/>
      <c r="AT161" t="s">
        <v>424</v>
      </c>
      <c r="AU161" t="s">
        <v>424</v>
      </c>
      <c r="AV161" s="101" t="s">
        <v>423</v>
      </c>
      <c r="AW161" s="99"/>
      <c r="AX161" s="100" t="s">
        <v>427</v>
      </c>
      <c r="AY161" s="100" t="s">
        <v>426</v>
      </c>
    </row>
    <row r="162" spans="1:51" ht="23.25" customHeight="1">
      <c r="A162" s="98">
        <v>420</v>
      </c>
      <c r="B162" s="100" t="s">
        <v>919</v>
      </c>
      <c r="C162" s="99" t="s">
        <v>2920</v>
      </c>
      <c r="D162" s="100" t="s">
        <v>924</v>
      </c>
      <c r="E162" s="101" t="s">
        <v>920</v>
      </c>
      <c r="F162" s="106"/>
      <c r="G162" s="106"/>
      <c r="H162" s="105"/>
      <c r="I162" s="105" t="s">
        <v>18</v>
      </c>
      <c r="J162" s="105" t="s">
        <v>18</v>
      </c>
      <c r="K162" s="105" t="s">
        <v>18</v>
      </c>
      <c r="L162" s="105"/>
      <c r="M162" s="105"/>
      <c r="N162" s="109"/>
      <c r="O162" s="105" t="s">
        <v>18</v>
      </c>
      <c r="P162" s="105" t="s">
        <v>18</v>
      </c>
      <c r="Q162" s="105" t="s">
        <v>18</v>
      </c>
      <c r="R162" s="105" t="s">
        <v>18</v>
      </c>
      <c r="S162" s="105" t="s">
        <v>18</v>
      </c>
      <c r="T162" s="105" t="s">
        <v>18</v>
      </c>
      <c r="U162" s="105" t="s">
        <v>18</v>
      </c>
      <c r="V162" s="105" t="s">
        <v>18</v>
      </c>
      <c r="W162" s="105" t="s">
        <v>18</v>
      </c>
      <c r="X162" s="105" t="s">
        <v>18</v>
      </c>
      <c r="Y162" s="105" t="s">
        <v>18</v>
      </c>
      <c r="Z162" s="105" t="s">
        <v>18</v>
      </c>
      <c r="AA162" s="105" t="s">
        <v>18</v>
      </c>
      <c r="AB162" s="105" t="s">
        <v>18</v>
      </c>
      <c r="AC162" s="105" t="s">
        <v>18</v>
      </c>
      <c r="AD162" s="105" t="s">
        <v>18</v>
      </c>
      <c r="AE162" s="105" t="s">
        <v>18</v>
      </c>
      <c r="AF162" s="105" t="s">
        <v>18</v>
      </c>
      <c r="AG162" s="105" t="s">
        <v>18</v>
      </c>
      <c r="AH162" s="105" t="s">
        <v>18</v>
      </c>
      <c r="AI162" s="105" t="s">
        <v>18</v>
      </c>
      <c r="AJ162" s="105" t="s">
        <v>18</v>
      </c>
      <c r="AK162" s="105" t="s">
        <v>18</v>
      </c>
      <c r="AL162" s="105" t="s">
        <v>18</v>
      </c>
      <c r="AM162" s="105" t="s">
        <v>18</v>
      </c>
      <c r="AN162" s="105" t="s">
        <v>18</v>
      </c>
      <c r="AO162" s="105" t="s">
        <v>18</v>
      </c>
      <c r="AP162" s="101" t="s">
        <v>2351</v>
      </c>
      <c r="AQ162" t="s">
        <v>922</v>
      </c>
      <c r="AR162" s="101" t="s">
        <v>921</v>
      </c>
      <c r="AS162" s="101"/>
      <c r="AT162" t="s">
        <v>424</v>
      </c>
      <c r="AU162" t="s">
        <v>424</v>
      </c>
      <c r="AV162" s="101" t="s">
        <v>923</v>
      </c>
      <c r="AW162" s="99"/>
      <c r="AX162" s="100" t="s">
        <v>427</v>
      </c>
      <c r="AY162" s="100" t="s">
        <v>426</v>
      </c>
    </row>
    <row r="163" spans="1:51" ht="52.5" customHeight="1">
      <c r="A163" s="98">
        <v>421</v>
      </c>
      <c r="B163" s="100" t="s">
        <v>925</v>
      </c>
      <c r="C163" s="99" t="s">
        <v>2920</v>
      </c>
      <c r="D163" s="100" t="s">
        <v>924</v>
      </c>
      <c r="E163" s="101" t="s">
        <v>2352</v>
      </c>
      <c r="F163" s="106"/>
      <c r="G163" s="106"/>
      <c r="H163" s="105"/>
      <c r="I163" s="105" t="s">
        <v>18</v>
      </c>
      <c r="J163" s="105" t="s">
        <v>18</v>
      </c>
      <c r="K163" s="105" t="s">
        <v>18</v>
      </c>
      <c r="L163" s="105"/>
      <c r="M163" s="105"/>
      <c r="N163" s="109"/>
      <c r="O163" s="105" t="s">
        <v>18</v>
      </c>
      <c r="P163" s="105" t="s">
        <v>18</v>
      </c>
      <c r="Q163" s="105" t="s">
        <v>18</v>
      </c>
      <c r="R163" s="105" t="s">
        <v>18</v>
      </c>
      <c r="S163" s="105" t="s">
        <v>18</v>
      </c>
      <c r="T163" s="105" t="s">
        <v>18</v>
      </c>
      <c r="U163" s="105" t="s">
        <v>18</v>
      </c>
      <c r="V163" s="105" t="s">
        <v>18</v>
      </c>
      <c r="W163" s="105" t="s">
        <v>18</v>
      </c>
      <c r="X163" s="105" t="s">
        <v>18</v>
      </c>
      <c r="Y163" s="105" t="s">
        <v>18</v>
      </c>
      <c r="Z163" s="105" t="s">
        <v>18</v>
      </c>
      <c r="AA163" s="105" t="s">
        <v>18</v>
      </c>
      <c r="AB163" s="105" t="s">
        <v>18</v>
      </c>
      <c r="AC163" s="105" t="s">
        <v>18</v>
      </c>
      <c r="AD163" s="105" t="s">
        <v>18</v>
      </c>
      <c r="AE163" s="105" t="s">
        <v>18</v>
      </c>
      <c r="AF163" s="105" t="s">
        <v>18</v>
      </c>
      <c r="AG163" s="105" t="s">
        <v>18</v>
      </c>
      <c r="AH163" s="105" t="s">
        <v>18</v>
      </c>
      <c r="AI163" s="105" t="s">
        <v>18</v>
      </c>
      <c r="AJ163" s="105" t="s">
        <v>18</v>
      </c>
      <c r="AK163" s="105" t="s">
        <v>18</v>
      </c>
      <c r="AL163" s="105" t="s">
        <v>18</v>
      </c>
      <c r="AM163" s="105" t="s">
        <v>18</v>
      </c>
      <c r="AN163" s="105" t="s">
        <v>18</v>
      </c>
      <c r="AO163" s="105" t="s">
        <v>18</v>
      </c>
      <c r="AP163" s="101"/>
      <c r="AQ163" t="s">
        <v>424</v>
      </c>
      <c r="AR163" s="101"/>
      <c r="AS163" s="101"/>
      <c r="AT163" t="s">
        <v>424</v>
      </c>
      <c r="AU163" t="s">
        <v>424</v>
      </c>
      <c r="AV163" s="101"/>
      <c r="AW163" s="99"/>
      <c r="AX163" s="100" t="s">
        <v>427</v>
      </c>
      <c r="AY163" s="100" t="s">
        <v>426</v>
      </c>
    </row>
    <row r="164" spans="1:51" ht="42.75" customHeight="1">
      <c r="A164" s="98">
        <v>422</v>
      </c>
      <c r="B164" s="100" t="s">
        <v>926</v>
      </c>
      <c r="C164" s="99" t="s">
        <v>2920</v>
      </c>
      <c r="D164" s="100" t="s">
        <v>924</v>
      </c>
      <c r="E164" s="101" t="s">
        <v>927</v>
      </c>
      <c r="F164" s="106"/>
      <c r="G164" s="106"/>
      <c r="H164" s="105"/>
      <c r="I164" s="105"/>
      <c r="J164" s="105"/>
      <c r="K164" s="105" t="s">
        <v>18</v>
      </c>
      <c r="L164" s="105"/>
      <c r="M164" s="105"/>
      <c r="N164" s="109"/>
      <c r="O164" s="105"/>
      <c r="P164" s="105"/>
      <c r="Q164" s="105"/>
      <c r="R164" s="105"/>
      <c r="S164" s="105"/>
      <c r="T164" s="105"/>
      <c r="U164" s="105" t="s">
        <v>18</v>
      </c>
      <c r="V164" s="105" t="s">
        <v>18</v>
      </c>
      <c r="W164" s="105" t="s">
        <v>18</v>
      </c>
      <c r="X164" s="105"/>
      <c r="Y164" s="105"/>
      <c r="Z164" s="105"/>
      <c r="AA164" s="105"/>
      <c r="AB164" s="105"/>
      <c r="AC164" s="105"/>
      <c r="AD164" s="105" t="s">
        <v>18</v>
      </c>
      <c r="AE164" s="105" t="s">
        <v>18</v>
      </c>
      <c r="AF164" s="105" t="s">
        <v>18</v>
      </c>
      <c r="AG164" s="105"/>
      <c r="AH164" s="105"/>
      <c r="AI164" s="105"/>
      <c r="AJ164" s="105"/>
      <c r="AK164" s="105"/>
      <c r="AL164" s="105"/>
      <c r="AM164" s="105" t="s">
        <v>18</v>
      </c>
      <c r="AN164" s="105" t="s">
        <v>18</v>
      </c>
      <c r="AO164" s="105" t="s">
        <v>18</v>
      </c>
      <c r="AP164" s="101" t="s">
        <v>928</v>
      </c>
      <c r="AQ164" t="s">
        <v>424</v>
      </c>
      <c r="AR164" s="101"/>
      <c r="AS164" s="101"/>
      <c r="AT164" t="s">
        <v>424</v>
      </c>
      <c r="AU164" t="s">
        <v>424</v>
      </c>
      <c r="AV164" s="101"/>
      <c r="AW164" s="99"/>
      <c r="AX164" s="100" t="s">
        <v>427</v>
      </c>
      <c r="AY164" s="100" t="s">
        <v>426</v>
      </c>
    </row>
    <row r="165" spans="1:51" ht="28">
      <c r="A165" s="98">
        <v>423</v>
      </c>
      <c r="B165" s="100" t="s">
        <v>929</v>
      </c>
      <c r="C165" s="99" t="s">
        <v>2920</v>
      </c>
      <c r="D165" s="100" t="s">
        <v>924</v>
      </c>
      <c r="E165" s="101" t="s">
        <v>930</v>
      </c>
      <c r="F165" s="106"/>
      <c r="G165" s="106"/>
      <c r="H165" s="105"/>
      <c r="I165" s="105"/>
      <c r="J165" s="105" t="s">
        <v>18</v>
      </c>
      <c r="K165" s="105" t="s">
        <v>18</v>
      </c>
      <c r="L165" s="105"/>
      <c r="M165" s="105"/>
      <c r="N165" s="109"/>
      <c r="O165" s="105"/>
      <c r="P165" s="105"/>
      <c r="Q165" s="105"/>
      <c r="R165" s="105" t="s">
        <v>18</v>
      </c>
      <c r="S165" s="105" t="s">
        <v>18</v>
      </c>
      <c r="T165" s="105" t="s">
        <v>18</v>
      </c>
      <c r="U165" s="105" t="s">
        <v>18</v>
      </c>
      <c r="V165" s="105" t="s">
        <v>18</v>
      </c>
      <c r="W165" s="105" t="s">
        <v>18</v>
      </c>
      <c r="X165" s="105"/>
      <c r="Y165" s="105"/>
      <c r="Z165" s="105"/>
      <c r="AA165" s="105" t="s">
        <v>18</v>
      </c>
      <c r="AB165" s="105" t="s">
        <v>18</v>
      </c>
      <c r="AC165" s="105" t="s">
        <v>18</v>
      </c>
      <c r="AD165" s="105" t="s">
        <v>18</v>
      </c>
      <c r="AE165" s="105" t="s">
        <v>18</v>
      </c>
      <c r="AF165" s="105" t="s">
        <v>18</v>
      </c>
      <c r="AG165" s="105"/>
      <c r="AH165" s="105"/>
      <c r="AI165" s="105"/>
      <c r="AJ165" s="105" t="s">
        <v>18</v>
      </c>
      <c r="AK165" s="105" t="s">
        <v>18</v>
      </c>
      <c r="AL165" s="105" t="s">
        <v>18</v>
      </c>
      <c r="AM165" s="105" t="s">
        <v>18</v>
      </c>
      <c r="AN165" s="105" t="s">
        <v>18</v>
      </c>
      <c r="AO165" s="105" t="s">
        <v>18</v>
      </c>
      <c r="AP165" s="101"/>
      <c r="AQ165" t="s">
        <v>424</v>
      </c>
      <c r="AR165" s="101"/>
      <c r="AS165" s="101"/>
      <c r="AT165" t="s">
        <v>424</v>
      </c>
      <c r="AU165" t="s">
        <v>424</v>
      </c>
      <c r="AV165" s="101"/>
      <c r="AW165" s="99"/>
      <c r="AX165" s="100" t="s">
        <v>427</v>
      </c>
      <c r="AY165" s="100" t="s">
        <v>426</v>
      </c>
    </row>
    <row r="166" spans="1:51" ht="70">
      <c r="A166" s="98">
        <v>424</v>
      </c>
      <c r="B166" s="100" t="s">
        <v>931</v>
      </c>
      <c r="C166" s="99" t="s">
        <v>2920</v>
      </c>
      <c r="D166" s="100" t="s">
        <v>924</v>
      </c>
      <c r="E166" s="101" t="s">
        <v>2353</v>
      </c>
      <c r="F166" s="106"/>
      <c r="G166" s="106"/>
      <c r="H166" s="105"/>
      <c r="I166" s="105"/>
      <c r="J166" s="105"/>
      <c r="K166" s="105"/>
      <c r="L166" s="105"/>
      <c r="M166" s="105"/>
      <c r="N166" s="109"/>
      <c r="O166" s="105"/>
      <c r="P166" s="105"/>
      <c r="Q166" s="105"/>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1"/>
      <c r="AQ166" t="s">
        <v>424</v>
      </c>
      <c r="AR166" s="101"/>
      <c r="AS166" s="101"/>
      <c r="AT166" t="s">
        <v>424</v>
      </c>
      <c r="AU166" t="s">
        <v>424</v>
      </c>
      <c r="AV166" s="101"/>
      <c r="AW166" s="99"/>
      <c r="AX166" s="100" t="s">
        <v>427</v>
      </c>
      <c r="AY166" s="100" t="s">
        <v>426</v>
      </c>
    </row>
    <row r="167" spans="1:51" ht="70">
      <c r="A167" s="98">
        <v>425</v>
      </c>
      <c r="B167" s="100" t="s">
        <v>932</v>
      </c>
      <c r="C167" s="99" t="s">
        <v>2920</v>
      </c>
      <c r="D167" s="100" t="s">
        <v>924</v>
      </c>
      <c r="E167" s="101" t="s">
        <v>2354</v>
      </c>
      <c r="F167" s="106"/>
      <c r="G167" s="106"/>
      <c r="H167" s="105"/>
      <c r="I167" s="105" t="s">
        <v>18</v>
      </c>
      <c r="J167" s="105" t="s">
        <v>18</v>
      </c>
      <c r="K167" s="105" t="s">
        <v>18</v>
      </c>
      <c r="L167" s="105"/>
      <c r="M167" s="105"/>
      <c r="N167" s="109"/>
      <c r="O167" s="105" t="s">
        <v>18</v>
      </c>
      <c r="P167" s="105" t="s">
        <v>18</v>
      </c>
      <c r="Q167" s="105" t="s">
        <v>18</v>
      </c>
      <c r="R167" s="105" t="s">
        <v>18</v>
      </c>
      <c r="S167" s="105" t="s">
        <v>18</v>
      </c>
      <c r="T167" s="105" t="s">
        <v>18</v>
      </c>
      <c r="U167" s="105" t="s">
        <v>18</v>
      </c>
      <c r="V167" s="105" t="s">
        <v>18</v>
      </c>
      <c r="W167" s="105" t="s">
        <v>18</v>
      </c>
      <c r="X167" s="105" t="s">
        <v>18</v>
      </c>
      <c r="Y167" s="105" t="s">
        <v>18</v>
      </c>
      <c r="Z167" s="105" t="s">
        <v>18</v>
      </c>
      <c r="AA167" s="105" t="s">
        <v>18</v>
      </c>
      <c r="AB167" s="105" t="s">
        <v>18</v>
      </c>
      <c r="AC167" s="105" t="s">
        <v>18</v>
      </c>
      <c r="AD167" s="105" t="s">
        <v>18</v>
      </c>
      <c r="AE167" s="105" t="s">
        <v>18</v>
      </c>
      <c r="AF167" s="105" t="s">
        <v>18</v>
      </c>
      <c r="AG167" s="105" t="s">
        <v>18</v>
      </c>
      <c r="AH167" s="105" t="s">
        <v>18</v>
      </c>
      <c r="AI167" s="105" t="s">
        <v>18</v>
      </c>
      <c r="AJ167" s="105" t="s">
        <v>18</v>
      </c>
      <c r="AK167" s="105" t="s">
        <v>18</v>
      </c>
      <c r="AL167" s="105" t="s">
        <v>18</v>
      </c>
      <c r="AM167" s="105" t="s">
        <v>18</v>
      </c>
      <c r="AN167" s="105" t="s">
        <v>18</v>
      </c>
      <c r="AO167" s="105" t="s">
        <v>18</v>
      </c>
      <c r="AP167" s="101"/>
      <c r="AQ167" t="s">
        <v>424</v>
      </c>
      <c r="AR167" s="101"/>
      <c r="AS167" s="101"/>
      <c r="AT167" t="s">
        <v>424</v>
      </c>
      <c r="AU167" t="s">
        <v>424</v>
      </c>
      <c r="AV167" s="101"/>
      <c r="AW167" s="99"/>
      <c r="AX167" s="100" t="s">
        <v>427</v>
      </c>
      <c r="AY167" s="100" t="s">
        <v>426</v>
      </c>
    </row>
    <row r="168" spans="1:51" ht="28">
      <c r="A168" s="98">
        <v>426</v>
      </c>
      <c r="B168" s="100" t="s">
        <v>933</v>
      </c>
      <c r="C168" s="99" t="s">
        <v>2920</v>
      </c>
      <c r="D168" s="100" t="s">
        <v>924</v>
      </c>
      <c r="E168" s="101" t="s">
        <v>934</v>
      </c>
      <c r="F168" s="106"/>
      <c r="G168" s="106"/>
      <c r="H168" s="105"/>
      <c r="I168" s="105"/>
      <c r="J168" s="105"/>
      <c r="K168" s="105"/>
      <c r="L168" s="105"/>
      <c r="M168" s="105"/>
      <c r="N168" s="109"/>
      <c r="O168" s="105"/>
      <c r="P168" s="105"/>
      <c r="Q168" s="105"/>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1"/>
      <c r="AQ168" t="s">
        <v>424</v>
      </c>
      <c r="AR168" s="101"/>
      <c r="AS168" s="101"/>
      <c r="AT168" t="s">
        <v>424</v>
      </c>
      <c r="AU168" t="s">
        <v>424</v>
      </c>
      <c r="AV168" s="101"/>
      <c r="AW168" s="99"/>
      <c r="AX168" s="100" t="s">
        <v>427</v>
      </c>
      <c r="AY168" s="100" t="s">
        <v>426</v>
      </c>
    </row>
    <row r="169" spans="1:51" ht="51.75" customHeight="1">
      <c r="A169" s="98">
        <v>427</v>
      </c>
      <c r="B169" s="100" t="s">
        <v>935</v>
      </c>
      <c r="C169" s="99" t="s">
        <v>2920</v>
      </c>
      <c r="D169" s="100" t="s">
        <v>938</v>
      </c>
      <c r="E169" s="101" t="s">
        <v>2355</v>
      </c>
      <c r="F169" s="106"/>
      <c r="G169" s="106"/>
      <c r="H169" s="105"/>
      <c r="I169" s="105" t="s">
        <v>18</v>
      </c>
      <c r="J169" s="105" t="s">
        <v>18</v>
      </c>
      <c r="K169" s="105" t="s">
        <v>18</v>
      </c>
      <c r="L169" s="105"/>
      <c r="M169" s="105"/>
      <c r="N169" s="109"/>
      <c r="O169" s="105" t="s">
        <v>18</v>
      </c>
      <c r="P169" s="105" t="s">
        <v>18</v>
      </c>
      <c r="Q169" s="105" t="s">
        <v>18</v>
      </c>
      <c r="R169" s="105" t="s">
        <v>18</v>
      </c>
      <c r="S169" s="105" t="s">
        <v>18</v>
      </c>
      <c r="T169" s="105" t="s">
        <v>18</v>
      </c>
      <c r="U169" s="105" t="s">
        <v>18</v>
      </c>
      <c r="V169" s="105" t="s">
        <v>18</v>
      </c>
      <c r="W169" s="105" t="s">
        <v>18</v>
      </c>
      <c r="X169" s="105" t="s">
        <v>18</v>
      </c>
      <c r="Y169" s="105" t="s">
        <v>18</v>
      </c>
      <c r="Z169" s="105" t="s">
        <v>18</v>
      </c>
      <c r="AA169" s="105" t="s">
        <v>18</v>
      </c>
      <c r="AB169" s="105" t="s">
        <v>18</v>
      </c>
      <c r="AC169" s="105" t="s">
        <v>18</v>
      </c>
      <c r="AD169" s="105" t="s">
        <v>18</v>
      </c>
      <c r="AE169" s="105" t="s">
        <v>18</v>
      </c>
      <c r="AF169" s="105" t="s">
        <v>18</v>
      </c>
      <c r="AG169" s="105" t="s">
        <v>18</v>
      </c>
      <c r="AH169" s="105" t="s">
        <v>18</v>
      </c>
      <c r="AI169" s="105" t="s">
        <v>18</v>
      </c>
      <c r="AJ169" s="105" t="s">
        <v>18</v>
      </c>
      <c r="AK169" s="105" t="s">
        <v>18</v>
      </c>
      <c r="AL169" s="105" t="s">
        <v>18</v>
      </c>
      <c r="AM169" s="105" t="s">
        <v>18</v>
      </c>
      <c r="AN169" s="105" t="s">
        <v>18</v>
      </c>
      <c r="AO169" s="105" t="s">
        <v>18</v>
      </c>
      <c r="AP169" s="101" t="s">
        <v>2356</v>
      </c>
      <c r="AQ169" t="s">
        <v>936</v>
      </c>
      <c r="AR169" s="101" t="s">
        <v>921</v>
      </c>
      <c r="AS169" s="101"/>
      <c r="AT169" t="s">
        <v>424</v>
      </c>
      <c r="AU169" t="s">
        <v>424</v>
      </c>
      <c r="AV169" s="101" t="s">
        <v>937</v>
      </c>
      <c r="AW169" s="99"/>
      <c r="AX169" s="100" t="s">
        <v>427</v>
      </c>
      <c r="AY169" s="100" t="s">
        <v>426</v>
      </c>
    </row>
    <row r="170" spans="1:51" ht="54.75" customHeight="1">
      <c r="A170" s="98">
        <v>428</v>
      </c>
      <c r="B170" s="100" t="s">
        <v>939</v>
      </c>
      <c r="C170" s="99" t="s">
        <v>2920</v>
      </c>
      <c r="D170" s="100" t="s">
        <v>938</v>
      </c>
      <c r="E170" s="101" t="s">
        <v>2357</v>
      </c>
      <c r="F170" s="106"/>
      <c r="G170" s="106"/>
      <c r="H170" s="105"/>
      <c r="I170" s="105"/>
      <c r="J170" s="105"/>
      <c r="K170" s="105" t="s">
        <v>18</v>
      </c>
      <c r="L170" s="105"/>
      <c r="M170" s="105"/>
      <c r="N170" s="109"/>
      <c r="O170" s="105"/>
      <c r="P170" s="105"/>
      <c r="Q170" s="105"/>
      <c r="R170" s="105"/>
      <c r="S170" s="105"/>
      <c r="T170" s="105"/>
      <c r="U170" s="105" t="s">
        <v>18</v>
      </c>
      <c r="V170" s="105" t="s">
        <v>18</v>
      </c>
      <c r="W170" s="105" t="s">
        <v>18</v>
      </c>
      <c r="X170" s="105"/>
      <c r="Y170" s="105"/>
      <c r="Z170" s="105"/>
      <c r="AA170" s="105"/>
      <c r="AB170" s="105"/>
      <c r="AC170" s="105"/>
      <c r="AD170" s="105" t="s">
        <v>18</v>
      </c>
      <c r="AE170" s="105" t="s">
        <v>18</v>
      </c>
      <c r="AF170" s="105" t="s">
        <v>18</v>
      </c>
      <c r="AG170" s="105"/>
      <c r="AH170" s="105"/>
      <c r="AI170" s="105"/>
      <c r="AJ170" s="105"/>
      <c r="AK170" s="105"/>
      <c r="AL170" s="105"/>
      <c r="AM170" s="105" t="s">
        <v>18</v>
      </c>
      <c r="AN170" s="105" t="s">
        <v>18</v>
      </c>
      <c r="AO170" s="105" t="s">
        <v>18</v>
      </c>
      <c r="AP170" s="101"/>
      <c r="AQ170" t="s">
        <v>424</v>
      </c>
      <c r="AR170" s="101"/>
      <c r="AS170" s="101"/>
      <c r="AT170" t="s">
        <v>424</v>
      </c>
      <c r="AU170" t="s">
        <v>424</v>
      </c>
      <c r="AV170" s="101"/>
      <c r="AW170" s="99"/>
      <c r="AX170" s="100" t="s">
        <v>427</v>
      </c>
      <c r="AY170" s="100" t="s">
        <v>426</v>
      </c>
    </row>
    <row r="171" spans="1:51" ht="51.75" customHeight="1">
      <c r="A171" s="98">
        <v>429</v>
      </c>
      <c r="B171" s="100" t="s">
        <v>940</v>
      </c>
      <c r="C171" s="99" t="s">
        <v>2920</v>
      </c>
      <c r="D171" s="100" t="s">
        <v>938</v>
      </c>
      <c r="E171" s="101" t="s">
        <v>941</v>
      </c>
      <c r="F171" s="106"/>
      <c r="G171" s="106"/>
      <c r="H171" s="105"/>
      <c r="I171" s="105"/>
      <c r="J171" s="105" t="s">
        <v>18</v>
      </c>
      <c r="K171" s="105" t="s">
        <v>18</v>
      </c>
      <c r="L171" s="105"/>
      <c r="M171" s="105"/>
      <c r="N171" s="109"/>
      <c r="O171" s="105"/>
      <c r="P171" s="105"/>
      <c r="Q171" s="105"/>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1" t="s">
        <v>942</v>
      </c>
      <c r="AQ171" t="s">
        <v>424</v>
      </c>
      <c r="AR171" s="101"/>
      <c r="AS171" s="101"/>
      <c r="AT171" t="s">
        <v>424</v>
      </c>
      <c r="AU171" t="s">
        <v>424</v>
      </c>
      <c r="AV171" s="101"/>
      <c r="AW171" s="99"/>
      <c r="AX171" s="100" t="s">
        <v>427</v>
      </c>
      <c r="AY171" s="100" t="s">
        <v>426</v>
      </c>
    </row>
    <row r="172" spans="1:51" ht="28">
      <c r="A172" s="98">
        <v>430</v>
      </c>
      <c r="B172" s="100" t="s">
        <v>943</v>
      </c>
      <c r="C172" s="99" t="s">
        <v>2920</v>
      </c>
      <c r="D172" s="100" t="s">
        <v>938</v>
      </c>
      <c r="E172" s="101" t="s">
        <v>944</v>
      </c>
      <c r="F172" s="106"/>
      <c r="G172" s="106"/>
      <c r="H172" s="105"/>
      <c r="I172" s="105"/>
      <c r="J172" s="105"/>
      <c r="K172" s="105"/>
      <c r="L172" s="105"/>
      <c r="M172" s="105"/>
      <c r="N172" s="109"/>
      <c r="O172" s="105"/>
      <c r="P172" s="105"/>
      <c r="Q172" s="105"/>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1"/>
      <c r="AQ172" t="s">
        <v>424</v>
      </c>
      <c r="AR172" s="101"/>
      <c r="AS172" s="101"/>
      <c r="AT172" t="s">
        <v>424</v>
      </c>
      <c r="AU172" t="s">
        <v>424</v>
      </c>
      <c r="AV172" s="101" t="s">
        <v>945</v>
      </c>
      <c r="AW172" s="99"/>
      <c r="AX172" s="100" t="s">
        <v>427</v>
      </c>
      <c r="AY172" s="100" t="s">
        <v>426</v>
      </c>
    </row>
    <row r="173" spans="1:51" ht="62.25" customHeight="1">
      <c r="A173" s="98">
        <v>431</v>
      </c>
      <c r="B173" s="100" t="s">
        <v>946</v>
      </c>
      <c r="C173" s="99" t="s">
        <v>2920</v>
      </c>
      <c r="D173" s="100" t="s">
        <v>938</v>
      </c>
      <c r="E173" s="101" t="s">
        <v>947</v>
      </c>
      <c r="F173" s="106"/>
      <c r="G173" s="106"/>
      <c r="H173" s="105"/>
      <c r="I173" s="105" t="s">
        <v>18</v>
      </c>
      <c r="J173" s="105" t="s">
        <v>18</v>
      </c>
      <c r="K173" s="105" t="s">
        <v>18</v>
      </c>
      <c r="L173" s="105"/>
      <c r="M173" s="105"/>
      <c r="N173" s="109"/>
      <c r="O173" s="105" t="s">
        <v>18</v>
      </c>
      <c r="P173" s="105" t="s">
        <v>18</v>
      </c>
      <c r="Q173" s="105" t="s">
        <v>18</v>
      </c>
      <c r="R173" s="105" t="s">
        <v>18</v>
      </c>
      <c r="S173" s="105" t="s">
        <v>18</v>
      </c>
      <c r="T173" s="105" t="s">
        <v>18</v>
      </c>
      <c r="U173" s="105" t="s">
        <v>18</v>
      </c>
      <c r="V173" s="105" t="s">
        <v>18</v>
      </c>
      <c r="W173" s="105" t="s">
        <v>18</v>
      </c>
      <c r="X173" s="105" t="s">
        <v>18</v>
      </c>
      <c r="Y173" s="105" t="s">
        <v>18</v>
      </c>
      <c r="Z173" s="105" t="s">
        <v>18</v>
      </c>
      <c r="AA173" s="105" t="s">
        <v>18</v>
      </c>
      <c r="AB173" s="105" t="s">
        <v>18</v>
      </c>
      <c r="AC173" s="105" t="s">
        <v>18</v>
      </c>
      <c r="AD173" s="105" t="s">
        <v>18</v>
      </c>
      <c r="AE173" s="105" t="s">
        <v>18</v>
      </c>
      <c r="AF173" s="105" t="s">
        <v>18</v>
      </c>
      <c r="AG173" s="105" t="s">
        <v>18</v>
      </c>
      <c r="AH173" s="105" t="s">
        <v>18</v>
      </c>
      <c r="AI173" s="105" t="s">
        <v>18</v>
      </c>
      <c r="AJ173" s="105" t="s">
        <v>18</v>
      </c>
      <c r="AK173" s="105" t="s">
        <v>18</v>
      </c>
      <c r="AL173" s="105" t="s">
        <v>18</v>
      </c>
      <c r="AM173" s="105" t="s">
        <v>18</v>
      </c>
      <c r="AN173" s="105" t="s">
        <v>18</v>
      </c>
      <c r="AO173" s="105" t="s">
        <v>18</v>
      </c>
      <c r="AP173" s="101" t="s">
        <v>948</v>
      </c>
      <c r="AQ173" t="s">
        <v>949</v>
      </c>
      <c r="AR173" s="101"/>
      <c r="AS173" s="101"/>
      <c r="AT173" t="s">
        <v>424</v>
      </c>
      <c r="AU173" t="s">
        <v>424</v>
      </c>
      <c r="AV173" s="101"/>
      <c r="AW173" s="99"/>
      <c r="AX173" s="100" t="s">
        <v>427</v>
      </c>
      <c r="AY173" s="100" t="s">
        <v>426</v>
      </c>
    </row>
    <row r="174" spans="1:51" ht="44.25" customHeight="1">
      <c r="A174" s="98">
        <v>432</v>
      </c>
      <c r="B174" s="100" t="s">
        <v>950</v>
      </c>
      <c r="C174" s="99" t="s">
        <v>2920</v>
      </c>
      <c r="D174" s="100" t="s">
        <v>954</v>
      </c>
      <c r="E174" s="101" t="s">
        <v>951</v>
      </c>
      <c r="F174" s="106"/>
      <c r="G174" s="106"/>
      <c r="H174" s="105"/>
      <c r="I174" s="105" t="s">
        <v>18</v>
      </c>
      <c r="J174" s="105" t="s">
        <v>18</v>
      </c>
      <c r="K174" s="105" t="s">
        <v>18</v>
      </c>
      <c r="L174" s="105"/>
      <c r="M174" s="105"/>
      <c r="N174" s="109"/>
      <c r="O174" s="105" t="s">
        <v>18</v>
      </c>
      <c r="P174" s="105" t="s">
        <v>18</v>
      </c>
      <c r="Q174" s="105" t="s">
        <v>18</v>
      </c>
      <c r="R174" s="105" t="s">
        <v>18</v>
      </c>
      <c r="S174" s="105" t="s">
        <v>18</v>
      </c>
      <c r="T174" s="105" t="s">
        <v>18</v>
      </c>
      <c r="U174" s="105" t="s">
        <v>18</v>
      </c>
      <c r="V174" s="105" t="s">
        <v>18</v>
      </c>
      <c r="W174" s="105" t="s">
        <v>18</v>
      </c>
      <c r="X174" s="105" t="s">
        <v>18</v>
      </c>
      <c r="Y174" s="105" t="s">
        <v>18</v>
      </c>
      <c r="Z174" s="105" t="s">
        <v>18</v>
      </c>
      <c r="AA174" s="105" t="s">
        <v>18</v>
      </c>
      <c r="AB174" s="105" t="s">
        <v>18</v>
      </c>
      <c r="AC174" s="105" t="s">
        <v>18</v>
      </c>
      <c r="AD174" s="105" t="s">
        <v>18</v>
      </c>
      <c r="AE174" s="105" t="s">
        <v>18</v>
      </c>
      <c r="AF174" s="105" t="s">
        <v>18</v>
      </c>
      <c r="AG174" s="105" t="s">
        <v>18</v>
      </c>
      <c r="AH174" s="105" t="s">
        <v>18</v>
      </c>
      <c r="AI174" s="105" t="s">
        <v>18</v>
      </c>
      <c r="AJ174" s="105" t="s">
        <v>18</v>
      </c>
      <c r="AK174" s="105" t="s">
        <v>18</v>
      </c>
      <c r="AL174" s="105" t="s">
        <v>18</v>
      </c>
      <c r="AM174" s="105" t="s">
        <v>18</v>
      </c>
      <c r="AN174" s="105" t="s">
        <v>18</v>
      </c>
      <c r="AO174" s="105" t="s">
        <v>18</v>
      </c>
      <c r="AP174" s="101" t="s">
        <v>2358</v>
      </c>
      <c r="AQ174" t="s">
        <v>952</v>
      </c>
      <c r="AR174" s="101" t="s">
        <v>921</v>
      </c>
      <c r="AS174" s="101"/>
      <c r="AT174" t="s">
        <v>424</v>
      </c>
      <c r="AU174" t="s">
        <v>424</v>
      </c>
      <c r="AV174" s="101" t="s">
        <v>953</v>
      </c>
      <c r="AW174" s="99"/>
      <c r="AX174" s="100" t="s">
        <v>427</v>
      </c>
      <c r="AY174" s="100" t="s">
        <v>426</v>
      </c>
    </row>
    <row r="175" spans="1:51" ht="42">
      <c r="A175" s="98">
        <v>433</v>
      </c>
      <c r="B175" s="100" t="s">
        <v>955</v>
      </c>
      <c r="C175" s="99" t="s">
        <v>2920</v>
      </c>
      <c r="D175" s="100" t="s">
        <v>954</v>
      </c>
      <c r="E175" s="101" t="s">
        <v>956</v>
      </c>
      <c r="F175" s="106"/>
      <c r="G175" s="106"/>
      <c r="H175" s="105"/>
      <c r="I175" s="105"/>
      <c r="J175" s="105" t="s">
        <v>18</v>
      </c>
      <c r="K175" s="105" t="s">
        <v>18</v>
      </c>
      <c r="L175" s="105"/>
      <c r="M175" s="105"/>
      <c r="N175" s="109"/>
      <c r="O175" s="105"/>
      <c r="P175" s="105"/>
      <c r="Q175" s="105"/>
      <c r="R175" s="105" t="s">
        <v>18</v>
      </c>
      <c r="S175" s="105" t="s">
        <v>18</v>
      </c>
      <c r="T175" s="105" t="s">
        <v>18</v>
      </c>
      <c r="U175" s="105" t="s">
        <v>18</v>
      </c>
      <c r="V175" s="105" t="s">
        <v>18</v>
      </c>
      <c r="W175" s="105" t="s">
        <v>18</v>
      </c>
      <c r="X175" s="105"/>
      <c r="Y175" s="105"/>
      <c r="Z175" s="105"/>
      <c r="AA175" s="105" t="s">
        <v>18</v>
      </c>
      <c r="AB175" s="105" t="s">
        <v>18</v>
      </c>
      <c r="AC175" s="105" t="s">
        <v>18</v>
      </c>
      <c r="AD175" s="105" t="s">
        <v>18</v>
      </c>
      <c r="AE175" s="105" t="s">
        <v>18</v>
      </c>
      <c r="AF175" s="105" t="s">
        <v>18</v>
      </c>
      <c r="AG175" s="105"/>
      <c r="AH175" s="105"/>
      <c r="AI175" s="105"/>
      <c r="AJ175" s="105" t="s">
        <v>18</v>
      </c>
      <c r="AK175" s="105" t="s">
        <v>18</v>
      </c>
      <c r="AL175" s="105" t="s">
        <v>18</v>
      </c>
      <c r="AM175" s="105" t="s">
        <v>18</v>
      </c>
      <c r="AN175" s="105" t="s">
        <v>18</v>
      </c>
      <c r="AO175" s="105" t="s">
        <v>18</v>
      </c>
      <c r="AP175" s="101"/>
      <c r="AQ175" t="s">
        <v>424</v>
      </c>
      <c r="AR175" s="101"/>
      <c r="AS175" s="101"/>
      <c r="AT175" t="s">
        <v>424</v>
      </c>
      <c r="AU175" t="s">
        <v>424</v>
      </c>
      <c r="AV175" s="101"/>
      <c r="AW175" s="99"/>
      <c r="AX175" s="100" t="s">
        <v>427</v>
      </c>
      <c r="AY175" s="100" t="s">
        <v>426</v>
      </c>
    </row>
    <row r="176" spans="1:51" ht="48.75" customHeight="1">
      <c r="A176" s="98">
        <v>434</v>
      </c>
      <c r="B176" s="100" t="s">
        <v>957</v>
      </c>
      <c r="C176" s="99" t="s">
        <v>2920</v>
      </c>
      <c r="D176" s="100" t="s">
        <v>954</v>
      </c>
      <c r="E176" s="101" t="s">
        <v>958</v>
      </c>
      <c r="F176" s="106"/>
      <c r="G176" s="106"/>
      <c r="H176" s="105"/>
      <c r="I176" s="105" t="s">
        <v>18</v>
      </c>
      <c r="J176" s="105" t="s">
        <v>18</v>
      </c>
      <c r="K176" s="105" t="s">
        <v>18</v>
      </c>
      <c r="L176" s="105"/>
      <c r="M176" s="105"/>
      <c r="N176" s="109"/>
      <c r="O176" s="105" t="s">
        <v>18</v>
      </c>
      <c r="P176" s="105" t="s">
        <v>18</v>
      </c>
      <c r="Q176" s="105" t="s">
        <v>18</v>
      </c>
      <c r="R176" s="105" t="s">
        <v>18</v>
      </c>
      <c r="S176" s="105" t="s">
        <v>18</v>
      </c>
      <c r="T176" s="105" t="s">
        <v>18</v>
      </c>
      <c r="U176" s="105" t="s">
        <v>18</v>
      </c>
      <c r="V176" s="105" t="s">
        <v>18</v>
      </c>
      <c r="W176" s="105" t="s">
        <v>18</v>
      </c>
      <c r="X176" s="105" t="s">
        <v>18</v>
      </c>
      <c r="Y176" s="105" t="s">
        <v>18</v>
      </c>
      <c r="Z176" s="105" t="s">
        <v>18</v>
      </c>
      <c r="AA176" s="105" t="s">
        <v>18</v>
      </c>
      <c r="AB176" s="105" t="s">
        <v>18</v>
      </c>
      <c r="AC176" s="105" t="s">
        <v>18</v>
      </c>
      <c r="AD176" s="105" t="s">
        <v>18</v>
      </c>
      <c r="AE176" s="105" t="s">
        <v>18</v>
      </c>
      <c r="AF176" s="105" t="s">
        <v>18</v>
      </c>
      <c r="AG176" s="105" t="s">
        <v>18</v>
      </c>
      <c r="AH176" s="105" t="s">
        <v>18</v>
      </c>
      <c r="AI176" s="105" t="s">
        <v>18</v>
      </c>
      <c r="AJ176" s="105" t="s">
        <v>18</v>
      </c>
      <c r="AK176" s="105" t="s">
        <v>18</v>
      </c>
      <c r="AL176" s="105" t="s">
        <v>18</v>
      </c>
      <c r="AM176" s="105" t="s">
        <v>18</v>
      </c>
      <c r="AN176" s="105" t="s">
        <v>18</v>
      </c>
      <c r="AO176" s="105" t="s">
        <v>18</v>
      </c>
      <c r="AP176" s="101" t="s">
        <v>959</v>
      </c>
      <c r="AQ176" t="s">
        <v>424</v>
      </c>
      <c r="AR176" s="101"/>
      <c r="AS176" s="101"/>
      <c r="AT176" t="s">
        <v>424</v>
      </c>
      <c r="AU176" t="s">
        <v>424</v>
      </c>
      <c r="AV176" s="101"/>
      <c r="AW176" s="99"/>
      <c r="AX176" s="100" t="s">
        <v>427</v>
      </c>
      <c r="AY176" s="100" t="s">
        <v>426</v>
      </c>
    </row>
    <row r="177" spans="1:51" ht="39" customHeight="1">
      <c r="A177" s="98">
        <v>435</v>
      </c>
      <c r="B177" s="100" t="s">
        <v>960</v>
      </c>
      <c r="C177" s="99" t="s">
        <v>2920</v>
      </c>
      <c r="D177" s="100" t="s">
        <v>964</v>
      </c>
      <c r="E177" s="101" t="s">
        <v>961</v>
      </c>
      <c r="F177" s="106"/>
      <c r="G177" s="106"/>
      <c r="H177" s="105"/>
      <c r="I177" s="105" t="s">
        <v>18</v>
      </c>
      <c r="J177" s="105" t="s">
        <v>18</v>
      </c>
      <c r="K177" s="105" t="s">
        <v>18</v>
      </c>
      <c r="L177" s="105"/>
      <c r="M177" s="105"/>
      <c r="N177" s="109"/>
      <c r="O177" s="105" t="s">
        <v>18</v>
      </c>
      <c r="P177" s="105" t="s">
        <v>18</v>
      </c>
      <c r="Q177" s="105" t="s">
        <v>18</v>
      </c>
      <c r="R177" s="105" t="s">
        <v>18</v>
      </c>
      <c r="S177" s="105" t="s">
        <v>18</v>
      </c>
      <c r="T177" s="105" t="s">
        <v>18</v>
      </c>
      <c r="U177" s="105" t="s">
        <v>18</v>
      </c>
      <c r="V177" s="105" t="s">
        <v>18</v>
      </c>
      <c r="W177" s="105" t="s">
        <v>18</v>
      </c>
      <c r="X177" s="105" t="s">
        <v>18</v>
      </c>
      <c r="Y177" s="105" t="s">
        <v>18</v>
      </c>
      <c r="Z177" s="105" t="s">
        <v>18</v>
      </c>
      <c r="AA177" s="105" t="s">
        <v>18</v>
      </c>
      <c r="AB177" s="105" t="s">
        <v>18</v>
      </c>
      <c r="AC177" s="105" t="s">
        <v>18</v>
      </c>
      <c r="AD177" s="105" t="s">
        <v>18</v>
      </c>
      <c r="AE177" s="105" t="s">
        <v>18</v>
      </c>
      <c r="AF177" s="105" t="s">
        <v>18</v>
      </c>
      <c r="AG177" s="105" t="s">
        <v>18</v>
      </c>
      <c r="AH177" s="105" t="s">
        <v>18</v>
      </c>
      <c r="AI177" s="105" t="s">
        <v>18</v>
      </c>
      <c r="AJ177" s="105" t="s">
        <v>18</v>
      </c>
      <c r="AK177" s="105" t="s">
        <v>18</v>
      </c>
      <c r="AL177" s="105" t="s">
        <v>18</v>
      </c>
      <c r="AM177" s="105" t="s">
        <v>18</v>
      </c>
      <c r="AN177" s="105" t="s">
        <v>18</v>
      </c>
      <c r="AO177" s="105" t="s">
        <v>18</v>
      </c>
      <c r="AP177" s="101" t="s">
        <v>2359</v>
      </c>
      <c r="AQ177" t="s">
        <v>962</v>
      </c>
      <c r="AR177" s="101"/>
      <c r="AS177" s="101"/>
      <c r="AT177" t="s">
        <v>424</v>
      </c>
      <c r="AU177" t="s">
        <v>424</v>
      </c>
      <c r="AV177" s="101" t="s">
        <v>963</v>
      </c>
      <c r="AW177" s="99"/>
      <c r="AX177" s="100" t="s">
        <v>427</v>
      </c>
      <c r="AY177" s="100" t="s">
        <v>426</v>
      </c>
    </row>
    <row r="178" spans="1:51" ht="28">
      <c r="A178" s="98">
        <v>436</v>
      </c>
      <c r="B178" s="100" t="s">
        <v>965</v>
      </c>
      <c r="C178" s="99" t="s">
        <v>2920</v>
      </c>
      <c r="D178" s="100" t="s">
        <v>964</v>
      </c>
      <c r="E178" s="101" t="s">
        <v>966</v>
      </c>
      <c r="F178" s="106"/>
      <c r="G178" s="106"/>
      <c r="H178" s="105"/>
      <c r="I178" s="105"/>
      <c r="J178" s="105"/>
      <c r="K178" s="105"/>
      <c r="L178" s="105"/>
      <c r="M178" s="105"/>
      <c r="N178" s="109"/>
      <c r="O178" s="105"/>
      <c r="P178" s="105"/>
      <c r="Q178" s="105"/>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1"/>
      <c r="AQ178" t="s">
        <v>424</v>
      </c>
      <c r="AR178" s="101"/>
      <c r="AS178" s="101"/>
      <c r="AT178" t="s">
        <v>424</v>
      </c>
      <c r="AU178" t="s">
        <v>424</v>
      </c>
      <c r="AV178" s="101"/>
      <c r="AW178" s="99"/>
      <c r="AX178" s="100" t="s">
        <v>427</v>
      </c>
      <c r="AY178" s="100" t="s">
        <v>426</v>
      </c>
    </row>
    <row r="179" spans="1:51" ht="42">
      <c r="A179" s="98">
        <v>437</v>
      </c>
      <c r="B179" s="100" t="s">
        <v>967</v>
      </c>
      <c r="C179" s="99" t="s">
        <v>2920</v>
      </c>
      <c r="D179" s="100" t="s">
        <v>964</v>
      </c>
      <c r="E179" s="101" t="s">
        <v>968</v>
      </c>
      <c r="F179" s="106"/>
      <c r="G179" s="106"/>
      <c r="H179" s="105"/>
      <c r="I179" s="105" t="s">
        <v>18</v>
      </c>
      <c r="J179" s="105" t="s">
        <v>18</v>
      </c>
      <c r="K179" s="105" t="s">
        <v>18</v>
      </c>
      <c r="L179" s="105"/>
      <c r="M179" s="105"/>
      <c r="N179" s="109"/>
      <c r="O179" s="105" t="s">
        <v>18</v>
      </c>
      <c r="P179" s="105" t="s">
        <v>18</v>
      </c>
      <c r="Q179" s="105" t="s">
        <v>18</v>
      </c>
      <c r="R179" s="105" t="s">
        <v>18</v>
      </c>
      <c r="S179" s="105" t="s">
        <v>18</v>
      </c>
      <c r="T179" s="105" t="s">
        <v>18</v>
      </c>
      <c r="U179" s="105" t="s">
        <v>18</v>
      </c>
      <c r="V179" s="105" t="s">
        <v>18</v>
      </c>
      <c r="W179" s="105" t="s">
        <v>18</v>
      </c>
      <c r="X179" s="105" t="s">
        <v>18</v>
      </c>
      <c r="Y179" s="105" t="s">
        <v>18</v>
      </c>
      <c r="Z179" s="105" t="s">
        <v>18</v>
      </c>
      <c r="AA179" s="105" t="s">
        <v>18</v>
      </c>
      <c r="AB179" s="105" t="s">
        <v>18</v>
      </c>
      <c r="AC179" s="105" t="s">
        <v>18</v>
      </c>
      <c r="AD179" s="105" t="s">
        <v>18</v>
      </c>
      <c r="AE179" s="105" t="s">
        <v>18</v>
      </c>
      <c r="AF179" s="105" t="s">
        <v>18</v>
      </c>
      <c r="AG179" s="105" t="s">
        <v>18</v>
      </c>
      <c r="AH179" s="105" t="s">
        <v>18</v>
      </c>
      <c r="AI179" s="105" t="s">
        <v>18</v>
      </c>
      <c r="AJ179" s="105" t="s">
        <v>18</v>
      </c>
      <c r="AK179" s="105" t="s">
        <v>18</v>
      </c>
      <c r="AL179" s="105" t="s">
        <v>18</v>
      </c>
      <c r="AM179" s="105" t="s">
        <v>18</v>
      </c>
      <c r="AN179" s="105" t="s">
        <v>18</v>
      </c>
      <c r="AO179" s="105" t="s">
        <v>18</v>
      </c>
      <c r="AP179" s="101"/>
      <c r="AQ179" t="s">
        <v>424</v>
      </c>
      <c r="AR179" s="101"/>
      <c r="AS179" s="101"/>
      <c r="AT179" t="s">
        <v>424</v>
      </c>
      <c r="AU179" t="s">
        <v>424</v>
      </c>
      <c r="AV179" s="101"/>
      <c r="AW179" s="99"/>
      <c r="AX179" s="100" t="s">
        <v>427</v>
      </c>
      <c r="AY179" s="100" t="s">
        <v>426</v>
      </c>
    </row>
    <row r="180" spans="1:51" ht="49.5" customHeight="1">
      <c r="A180" s="98">
        <v>438</v>
      </c>
      <c r="B180" s="100" t="s">
        <v>969</v>
      </c>
      <c r="C180" s="99" t="s">
        <v>2920</v>
      </c>
      <c r="D180" s="100" t="s">
        <v>964</v>
      </c>
      <c r="E180" s="101" t="s">
        <v>970</v>
      </c>
      <c r="F180" s="106"/>
      <c r="G180" s="106"/>
      <c r="H180" s="105"/>
      <c r="I180" s="105"/>
      <c r="J180" s="105"/>
      <c r="K180" s="105" t="s">
        <v>18</v>
      </c>
      <c r="L180" s="105"/>
      <c r="M180" s="105"/>
      <c r="N180" s="109"/>
      <c r="O180" s="105"/>
      <c r="P180" s="105"/>
      <c r="Q180" s="105"/>
      <c r="R180" s="105"/>
      <c r="S180" s="105"/>
      <c r="T180" s="105"/>
      <c r="U180" s="105" t="s">
        <v>18</v>
      </c>
      <c r="V180" s="105" t="s">
        <v>18</v>
      </c>
      <c r="W180" s="105" t="s">
        <v>18</v>
      </c>
      <c r="X180" s="105"/>
      <c r="Y180" s="105"/>
      <c r="Z180" s="105"/>
      <c r="AA180" s="105"/>
      <c r="AB180" s="105"/>
      <c r="AC180" s="105"/>
      <c r="AD180" s="105" t="s">
        <v>18</v>
      </c>
      <c r="AE180" s="105" t="s">
        <v>18</v>
      </c>
      <c r="AF180" s="105" t="s">
        <v>18</v>
      </c>
      <c r="AG180" s="105"/>
      <c r="AH180" s="105"/>
      <c r="AI180" s="105"/>
      <c r="AJ180" s="105"/>
      <c r="AK180" s="105"/>
      <c r="AL180" s="105"/>
      <c r="AM180" s="105" t="s">
        <v>18</v>
      </c>
      <c r="AN180" s="105" t="s">
        <v>18</v>
      </c>
      <c r="AO180" s="105" t="s">
        <v>18</v>
      </c>
      <c r="AP180" s="101" t="s">
        <v>971</v>
      </c>
      <c r="AQ180" t="s">
        <v>424</v>
      </c>
      <c r="AR180" s="101"/>
      <c r="AS180" s="101"/>
      <c r="AT180" t="s">
        <v>424</v>
      </c>
      <c r="AU180" t="s">
        <v>424</v>
      </c>
      <c r="AV180" s="101"/>
      <c r="AW180" s="99"/>
      <c r="AX180" s="100" t="s">
        <v>427</v>
      </c>
      <c r="AY180" s="100" t="s">
        <v>426</v>
      </c>
    </row>
    <row r="181" spans="1:51" ht="28">
      <c r="A181" s="98">
        <v>439</v>
      </c>
      <c r="B181" s="100" t="s">
        <v>972</v>
      </c>
      <c r="C181" s="99" t="s">
        <v>2920</v>
      </c>
      <c r="D181" s="100" t="s">
        <v>964</v>
      </c>
      <c r="E181" s="101" t="s">
        <v>973</v>
      </c>
      <c r="F181" s="106"/>
      <c r="G181" s="106"/>
      <c r="H181" s="105"/>
      <c r="I181" s="105"/>
      <c r="J181" s="105"/>
      <c r="K181" s="105"/>
      <c r="L181" s="105"/>
      <c r="M181" s="105"/>
      <c r="N181" s="109"/>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1"/>
      <c r="AQ181" t="s">
        <v>424</v>
      </c>
      <c r="AR181" s="101"/>
      <c r="AS181" s="101"/>
      <c r="AT181" t="s">
        <v>424</v>
      </c>
      <c r="AU181" t="s">
        <v>424</v>
      </c>
      <c r="AV181" s="101"/>
      <c r="AW181" s="99"/>
      <c r="AX181" s="100" t="s">
        <v>427</v>
      </c>
      <c r="AY181" s="100" t="s">
        <v>426</v>
      </c>
    </row>
    <row r="182" spans="1:51" ht="45" customHeight="1">
      <c r="A182" s="98">
        <v>440</v>
      </c>
      <c r="B182" s="100" t="s">
        <v>974</v>
      </c>
      <c r="C182" s="99" t="s">
        <v>2920</v>
      </c>
      <c r="D182" s="100" t="s">
        <v>964</v>
      </c>
      <c r="E182" s="101" t="s">
        <v>2360</v>
      </c>
      <c r="F182" s="106"/>
      <c r="G182" s="106"/>
      <c r="H182" s="105"/>
      <c r="I182" s="105" t="s">
        <v>18</v>
      </c>
      <c r="J182" s="105" t="s">
        <v>18</v>
      </c>
      <c r="K182" s="105" t="s">
        <v>18</v>
      </c>
      <c r="L182" s="105"/>
      <c r="M182" s="105"/>
      <c r="N182" s="109"/>
      <c r="O182" s="105" t="s">
        <v>18</v>
      </c>
      <c r="P182" s="105" t="s">
        <v>18</v>
      </c>
      <c r="Q182" s="105" t="s">
        <v>18</v>
      </c>
      <c r="R182" s="105" t="s">
        <v>18</v>
      </c>
      <c r="S182" s="105" t="s">
        <v>18</v>
      </c>
      <c r="T182" s="105" t="s">
        <v>18</v>
      </c>
      <c r="U182" s="105" t="s">
        <v>18</v>
      </c>
      <c r="V182" s="105" t="s">
        <v>18</v>
      </c>
      <c r="W182" s="105" t="s">
        <v>18</v>
      </c>
      <c r="X182" s="105" t="s">
        <v>18</v>
      </c>
      <c r="Y182" s="105" t="s">
        <v>18</v>
      </c>
      <c r="Z182" s="105" t="s">
        <v>18</v>
      </c>
      <c r="AA182" s="105" t="s">
        <v>18</v>
      </c>
      <c r="AB182" s="105" t="s">
        <v>18</v>
      </c>
      <c r="AC182" s="105" t="s">
        <v>18</v>
      </c>
      <c r="AD182" s="105" t="s">
        <v>18</v>
      </c>
      <c r="AE182" s="105" t="s">
        <v>18</v>
      </c>
      <c r="AF182" s="105" t="s">
        <v>18</v>
      </c>
      <c r="AG182" s="105" t="s">
        <v>18</v>
      </c>
      <c r="AH182" s="105" t="s">
        <v>18</v>
      </c>
      <c r="AI182" s="105" t="s">
        <v>18</v>
      </c>
      <c r="AJ182" s="105" t="s">
        <v>18</v>
      </c>
      <c r="AK182" s="105" t="s">
        <v>18</v>
      </c>
      <c r="AL182" s="105" t="s">
        <v>18</v>
      </c>
      <c r="AM182" s="105" t="s">
        <v>18</v>
      </c>
      <c r="AN182" s="105" t="s">
        <v>18</v>
      </c>
      <c r="AO182" s="105" t="s">
        <v>18</v>
      </c>
      <c r="AP182" s="101"/>
      <c r="AQ182" t="s">
        <v>975</v>
      </c>
      <c r="AR182" s="101"/>
      <c r="AS182" s="101"/>
      <c r="AT182" t="s">
        <v>424</v>
      </c>
      <c r="AU182" t="s">
        <v>424</v>
      </c>
      <c r="AV182" s="101"/>
      <c r="AW182" s="99"/>
      <c r="AX182" s="100" t="s">
        <v>427</v>
      </c>
      <c r="AY182" s="100" t="s">
        <v>426</v>
      </c>
    </row>
    <row r="183" spans="1:51" ht="28">
      <c r="A183" s="98">
        <v>441</v>
      </c>
      <c r="B183" s="100" t="s">
        <v>976</v>
      </c>
      <c r="C183" s="99" t="s">
        <v>2920</v>
      </c>
      <c r="D183" s="100" t="s">
        <v>964</v>
      </c>
      <c r="E183" s="101" t="s">
        <v>977</v>
      </c>
      <c r="F183" s="106"/>
      <c r="G183" s="106"/>
      <c r="H183" s="105"/>
      <c r="I183" s="105" t="s">
        <v>18</v>
      </c>
      <c r="J183" s="105" t="s">
        <v>18</v>
      </c>
      <c r="K183" s="105" t="s">
        <v>18</v>
      </c>
      <c r="L183" s="105"/>
      <c r="M183" s="105"/>
      <c r="N183" s="109"/>
      <c r="O183" s="105" t="s">
        <v>18</v>
      </c>
      <c r="P183" s="105" t="s">
        <v>18</v>
      </c>
      <c r="Q183" s="105" t="s">
        <v>18</v>
      </c>
      <c r="R183" s="105" t="s">
        <v>18</v>
      </c>
      <c r="S183" s="105" t="s">
        <v>18</v>
      </c>
      <c r="T183" s="105" t="s">
        <v>18</v>
      </c>
      <c r="U183" s="105" t="s">
        <v>18</v>
      </c>
      <c r="V183" s="105" t="s">
        <v>18</v>
      </c>
      <c r="W183" s="105" t="s">
        <v>18</v>
      </c>
      <c r="X183" s="105" t="s">
        <v>18</v>
      </c>
      <c r="Y183" s="105" t="s">
        <v>18</v>
      </c>
      <c r="Z183" s="105" t="s">
        <v>18</v>
      </c>
      <c r="AA183" s="105" t="s">
        <v>18</v>
      </c>
      <c r="AB183" s="105" t="s">
        <v>18</v>
      </c>
      <c r="AC183" s="105" t="s">
        <v>18</v>
      </c>
      <c r="AD183" s="105" t="s">
        <v>18</v>
      </c>
      <c r="AE183" s="105" t="s">
        <v>18</v>
      </c>
      <c r="AF183" s="105" t="s">
        <v>18</v>
      </c>
      <c r="AG183" s="105" t="s">
        <v>18</v>
      </c>
      <c r="AH183" s="105" t="s">
        <v>18</v>
      </c>
      <c r="AI183" s="105" t="s">
        <v>18</v>
      </c>
      <c r="AJ183" s="105" t="s">
        <v>18</v>
      </c>
      <c r="AK183" s="105" t="s">
        <v>18</v>
      </c>
      <c r="AL183" s="105" t="s">
        <v>18</v>
      </c>
      <c r="AM183" s="105" t="s">
        <v>18</v>
      </c>
      <c r="AN183" s="105" t="s">
        <v>18</v>
      </c>
      <c r="AO183" s="105" t="s">
        <v>18</v>
      </c>
      <c r="AP183" s="101"/>
      <c r="AQ183" t="s">
        <v>978</v>
      </c>
      <c r="AR183" s="101"/>
      <c r="AS183" s="101"/>
      <c r="AT183" t="s">
        <v>424</v>
      </c>
      <c r="AU183" t="s">
        <v>424</v>
      </c>
      <c r="AV183" s="101"/>
      <c r="AW183" s="99"/>
      <c r="AX183" s="100" t="s">
        <v>427</v>
      </c>
      <c r="AY183" s="100" t="s">
        <v>426</v>
      </c>
    </row>
    <row r="184" spans="1:51" ht="48" customHeight="1">
      <c r="A184" s="98">
        <v>442</v>
      </c>
      <c r="B184" s="100" t="s">
        <v>979</v>
      </c>
      <c r="C184" s="99" t="s">
        <v>2920</v>
      </c>
      <c r="D184" s="100" t="s">
        <v>964</v>
      </c>
      <c r="E184" s="101" t="s">
        <v>980</v>
      </c>
      <c r="F184" s="106"/>
      <c r="G184" s="106"/>
      <c r="H184" s="105"/>
      <c r="I184" s="105"/>
      <c r="J184" s="105"/>
      <c r="K184" s="105"/>
      <c r="L184" s="105"/>
      <c r="M184" s="105"/>
      <c r="N184" s="109"/>
      <c r="O184" s="105"/>
      <c r="P184" s="105"/>
      <c r="Q184" s="105"/>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1" t="s">
        <v>981</v>
      </c>
      <c r="AQ184" t="s">
        <v>424</v>
      </c>
      <c r="AR184" s="101"/>
      <c r="AS184" s="101"/>
      <c r="AT184" t="s">
        <v>424</v>
      </c>
      <c r="AU184" t="s">
        <v>424</v>
      </c>
      <c r="AV184" s="101"/>
      <c r="AW184" s="99"/>
      <c r="AX184" s="100" t="s">
        <v>427</v>
      </c>
      <c r="AY184" s="100" t="s">
        <v>426</v>
      </c>
    </row>
    <row r="185" spans="1:51" ht="47.25" customHeight="1">
      <c r="A185" s="98">
        <v>443</v>
      </c>
      <c r="B185" s="100" t="s">
        <v>982</v>
      </c>
      <c r="C185" s="99" t="s">
        <v>2920</v>
      </c>
      <c r="D185" s="100" t="s">
        <v>986</v>
      </c>
      <c r="E185" s="101" t="s">
        <v>2361</v>
      </c>
      <c r="F185" s="106"/>
      <c r="G185" s="106"/>
      <c r="H185" s="105"/>
      <c r="I185" s="105" t="s">
        <v>18</v>
      </c>
      <c r="J185" s="105" t="s">
        <v>18</v>
      </c>
      <c r="K185" s="105" t="s">
        <v>18</v>
      </c>
      <c r="L185" s="105"/>
      <c r="M185" s="105"/>
      <c r="N185" s="109"/>
      <c r="O185" s="105" t="s">
        <v>18</v>
      </c>
      <c r="P185" s="105" t="s">
        <v>18</v>
      </c>
      <c r="Q185" s="105" t="s">
        <v>18</v>
      </c>
      <c r="R185" s="105" t="s">
        <v>18</v>
      </c>
      <c r="S185" s="105" t="s">
        <v>18</v>
      </c>
      <c r="T185" s="105" t="s">
        <v>18</v>
      </c>
      <c r="U185" s="105" t="s">
        <v>18</v>
      </c>
      <c r="V185" s="105" t="s">
        <v>18</v>
      </c>
      <c r="W185" s="105" t="s">
        <v>18</v>
      </c>
      <c r="X185" s="105" t="s">
        <v>18</v>
      </c>
      <c r="Y185" s="105" t="s">
        <v>18</v>
      </c>
      <c r="Z185" s="105" t="s">
        <v>18</v>
      </c>
      <c r="AA185" s="105" t="s">
        <v>18</v>
      </c>
      <c r="AB185" s="105" t="s">
        <v>18</v>
      </c>
      <c r="AC185" s="105" t="s">
        <v>18</v>
      </c>
      <c r="AD185" s="105" t="s">
        <v>18</v>
      </c>
      <c r="AE185" s="105" t="s">
        <v>18</v>
      </c>
      <c r="AF185" s="105" t="s">
        <v>18</v>
      </c>
      <c r="AG185" s="105" t="s">
        <v>18</v>
      </c>
      <c r="AH185" s="105" t="s">
        <v>18</v>
      </c>
      <c r="AI185" s="105" t="s">
        <v>18</v>
      </c>
      <c r="AJ185" s="105" t="s">
        <v>18</v>
      </c>
      <c r="AK185" s="105" t="s">
        <v>18</v>
      </c>
      <c r="AL185" s="105" t="s">
        <v>18</v>
      </c>
      <c r="AM185" s="105" t="s">
        <v>18</v>
      </c>
      <c r="AN185" s="105" t="s">
        <v>18</v>
      </c>
      <c r="AO185" s="105" t="s">
        <v>18</v>
      </c>
      <c r="AP185" s="101" t="s">
        <v>2362</v>
      </c>
      <c r="AQ185" t="s">
        <v>984</v>
      </c>
      <c r="AR185" s="101" t="s">
        <v>983</v>
      </c>
      <c r="AS185" s="101"/>
      <c r="AT185" t="s">
        <v>424</v>
      </c>
      <c r="AU185" t="s">
        <v>424</v>
      </c>
      <c r="AV185" s="101" t="s">
        <v>985</v>
      </c>
      <c r="AW185" s="99"/>
      <c r="AX185" s="100" t="s">
        <v>427</v>
      </c>
      <c r="AY185" s="100" t="s">
        <v>426</v>
      </c>
    </row>
    <row r="186" spans="1:51" ht="28">
      <c r="A186" s="98">
        <v>444</v>
      </c>
      <c r="B186" s="100" t="s">
        <v>987</v>
      </c>
      <c r="C186" s="99" t="s">
        <v>2920</v>
      </c>
      <c r="D186" s="100" t="s">
        <v>986</v>
      </c>
      <c r="E186" s="101" t="s">
        <v>988</v>
      </c>
      <c r="F186" s="106"/>
      <c r="G186" s="106"/>
      <c r="H186" s="105"/>
      <c r="I186" s="105"/>
      <c r="J186" s="105" t="s">
        <v>18</v>
      </c>
      <c r="K186" s="105" t="s">
        <v>18</v>
      </c>
      <c r="L186" s="105"/>
      <c r="M186" s="105"/>
      <c r="N186" s="109"/>
      <c r="O186" s="105"/>
      <c r="P186" s="105"/>
      <c r="Q186" s="105"/>
      <c r="R186" s="105" t="s">
        <v>18</v>
      </c>
      <c r="S186" s="105" t="s">
        <v>18</v>
      </c>
      <c r="T186" s="105" t="s">
        <v>18</v>
      </c>
      <c r="U186" s="105" t="s">
        <v>18</v>
      </c>
      <c r="V186" s="105" t="s">
        <v>18</v>
      </c>
      <c r="W186" s="105" t="s">
        <v>18</v>
      </c>
      <c r="X186" s="105"/>
      <c r="Y186" s="105"/>
      <c r="Z186" s="105"/>
      <c r="AA186" s="105" t="s">
        <v>18</v>
      </c>
      <c r="AB186" s="105" t="s">
        <v>18</v>
      </c>
      <c r="AC186" s="105" t="s">
        <v>18</v>
      </c>
      <c r="AD186" s="105" t="s">
        <v>18</v>
      </c>
      <c r="AE186" s="105" t="s">
        <v>18</v>
      </c>
      <c r="AF186" s="105" t="s">
        <v>18</v>
      </c>
      <c r="AG186" s="105"/>
      <c r="AH186" s="105"/>
      <c r="AI186" s="105"/>
      <c r="AJ186" s="105" t="s">
        <v>18</v>
      </c>
      <c r="AK186" s="105" t="s">
        <v>18</v>
      </c>
      <c r="AL186" s="105" t="s">
        <v>18</v>
      </c>
      <c r="AM186" s="105" t="s">
        <v>18</v>
      </c>
      <c r="AN186" s="105" t="s">
        <v>18</v>
      </c>
      <c r="AO186" s="105" t="s">
        <v>18</v>
      </c>
      <c r="AP186" s="101"/>
      <c r="AQ186" t="s">
        <v>424</v>
      </c>
      <c r="AR186" s="101"/>
      <c r="AS186" s="101"/>
      <c r="AT186" t="s">
        <v>424</v>
      </c>
      <c r="AU186" t="s">
        <v>424</v>
      </c>
      <c r="AV186" s="101"/>
      <c r="AW186" s="99"/>
      <c r="AX186" s="100" t="s">
        <v>427</v>
      </c>
      <c r="AY186" s="100" t="s">
        <v>426</v>
      </c>
    </row>
    <row r="187" spans="1:51" ht="38.25" customHeight="1">
      <c r="A187" s="98">
        <v>445</v>
      </c>
      <c r="B187" s="100" t="s">
        <v>989</v>
      </c>
      <c r="C187" s="99" t="s">
        <v>2920</v>
      </c>
      <c r="D187" s="100" t="s">
        <v>986</v>
      </c>
      <c r="E187" s="101" t="s">
        <v>990</v>
      </c>
      <c r="F187" s="106"/>
      <c r="G187" s="106"/>
      <c r="H187" s="105"/>
      <c r="I187" s="105"/>
      <c r="J187" s="105"/>
      <c r="K187" s="105" t="s">
        <v>18</v>
      </c>
      <c r="L187" s="105"/>
      <c r="M187" s="105"/>
      <c r="N187" s="109"/>
      <c r="O187" s="105"/>
      <c r="P187" s="105"/>
      <c r="Q187" s="105"/>
      <c r="R187" s="105"/>
      <c r="S187" s="105"/>
      <c r="T187" s="105"/>
      <c r="U187" s="105" t="s">
        <v>18</v>
      </c>
      <c r="V187" s="105" t="s">
        <v>18</v>
      </c>
      <c r="W187" s="105" t="s">
        <v>18</v>
      </c>
      <c r="X187" s="105"/>
      <c r="Y187" s="105"/>
      <c r="Z187" s="105"/>
      <c r="AA187" s="105"/>
      <c r="AB187" s="105"/>
      <c r="AC187" s="105"/>
      <c r="AD187" s="105" t="s">
        <v>18</v>
      </c>
      <c r="AE187" s="105" t="s">
        <v>18</v>
      </c>
      <c r="AF187" s="105" t="s">
        <v>18</v>
      </c>
      <c r="AG187" s="105"/>
      <c r="AH187" s="105"/>
      <c r="AI187" s="105"/>
      <c r="AJ187" s="105"/>
      <c r="AK187" s="105"/>
      <c r="AL187" s="105"/>
      <c r="AM187" s="105" t="s">
        <v>18</v>
      </c>
      <c r="AN187" s="105" t="s">
        <v>18</v>
      </c>
      <c r="AO187" s="105" t="s">
        <v>18</v>
      </c>
      <c r="AP187" s="101" t="s">
        <v>991</v>
      </c>
      <c r="AQ187" t="s">
        <v>424</v>
      </c>
      <c r="AR187" s="101"/>
      <c r="AS187" s="101"/>
      <c r="AT187" t="s">
        <v>424</v>
      </c>
      <c r="AU187" t="s">
        <v>424</v>
      </c>
      <c r="AV187" s="101"/>
      <c r="AW187" s="99"/>
      <c r="AX187" s="100" t="s">
        <v>427</v>
      </c>
      <c r="AY187" s="100" t="s">
        <v>426</v>
      </c>
    </row>
    <row r="188" spans="1:51" ht="42">
      <c r="A188" s="98">
        <v>446</v>
      </c>
      <c r="B188" s="100" t="s">
        <v>992</v>
      </c>
      <c r="C188" s="99" t="s">
        <v>2920</v>
      </c>
      <c r="D188" s="100" t="s">
        <v>986</v>
      </c>
      <c r="E188" s="101" t="s">
        <v>993</v>
      </c>
      <c r="F188" s="106"/>
      <c r="G188" s="106"/>
      <c r="H188" s="105"/>
      <c r="I188" s="105" t="s">
        <v>18</v>
      </c>
      <c r="J188" s="105" t="s">
        <v>18</v>
      </c>
      <c r="K188" s="105" t="s">
        <v>18</v>
      </c>
      <c r="L188" s="105"/>
      <c r="M188" s="105"/>
      <c r="N188" s="109"/>
      <c r="O188" s="105" t="s">
        <v>18</v>
      </c>
      <c r="P188" s="105" t="s">
        <v>18</v>
      </c>
      <c r="Q188" s="105" t="s">
        <v>18</v>
      </c>
      <c r="R188" s="105" t="s">
        <v>18</v>
      </c>
      <c r="S188" s="105" t="s">
        <v>18</v>
      </c>
      <c r="T188" s="105" t="s">
        <v>18</v>
      </c>
      <c r="U188" s="105" t="s">
        <v>18</v>
      </c>
      <c r="V188" s="105" t="s">
        <v>18</v>
      </c>
      <c r="W188" s="105" t="s">
        <v>18</v>
      </c>
      <c r="X188" s="105" t="s">
        <v>18</v>
      </c>
      <c r="Y188" s="105" t="s">
        <v>18</v>
      </c>
      <c r="Z188" s="105" t="s">
        <v>18</v>
      </c>
      <c r="AA188" s="105" t="s">
        <v>18</v>
      </c>
      <c r="AB188" s="105" t="s">
        <v>18</v>
      </c>
      <c r="AC188" s="105" t="s">
        <v>18</v>
      </c>
      <c r="AD188" s="105" t="s">
        <v>18</v>
      </c>
      <c r="AE188" s="105" t="s">
        <v>18</v>
      </c>
      <c r="AF188" s="105" t="s">
        <v>18</v>
      </c>
      <c r="AG188" s="105" t="s">
        <v>18</v>
      </c>
      <c r="AH188" s="105" t="s">
        <v>18</v>
      </c>
      <c r="AI188" s="105" t="s">
        <v>18</v>
      </c>
      <c r="AJ188" s="105" t="s">
        <v>18</v>
      </c>
      <c r="AK188" s="105" t="s">
        <v>18</v>
      </c>
      <c r="AL188" s="105" t="s">
        <v>18</v>
      </c>
      <c r="AM188" s="105" t="s">
        <v>18</v>
      </c>
      <c r="AN188" s="105" t="s">
        <v>18</v>
      </c>
      <c r="AO188" s="105" t="s">
        <v>18</v>
      </c>
      <c r="AP188" s="101"/>
      <c r="AQ188" t="s">
        <v>424</v>
      </c>
      <c r="AR188" s="101"/>
      <c r="AS188" s="101"/>
      <c r="AT188" t="s">
        <v>424</v>
      </c>
      <c r="AU188" t="s">
        <v>424</v>
      </c>
      <c r="AV188" s="101" t="s">
        <v>994</v>
      </c>
      <c r="AW188" s="99"/>
      <c r="AX188" s="100" t="s">
        <v>427</v>
      </c>
      <c r="AY188" s="100" t="s">
        <v>426</v>
      </c>
    </row>
    <row r="189" spans="1:51" ht="42">
      <c r="A189" s="98">
        <v>447</v>
      </c>
      <c r="B189" s="100" t="s">
        <v>995</v>
      </c>
      <c r="C189" s="99" t="s">
        <v>2920</v>
      </c>
      <c r="D189" s="100" t="s">
        <v>986</v>
      </c>
      <c r="E189" s="101" t="s">
        <v>996</v>
      </c>
      <c r="F189" s="106"/>
      <c r="G189" s="106"/>
      <c r="H189" s="105"/>
      <c r="I189" s="105"/>
      <c r="J189" s="105"/>
      <c r="K189" s="105"/>
      <c r="L189" s="105"/>
      <c r="M189" s="105"/>
      <c r="N189" s="109"/>
      <c r="O189" s="105"/>
      <c r="P189" s="105"/>
      <c r="Q189" s="105"/>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1"/>
      <c r="AQ189" t="s">
        <v>997</v>
      </c>
      <c r="AR189" s="101"/>
      <c r="AS189" s="101"/>
      <c r="AT189" t="s">
        <v>424</v>
      </c>
      <c r="AU189" t="s">
        <v>424</v>
      </c>
      <c r="AV189" s="101"/>
      <c r="AW189" s="99"/>
      <c r="AX189" s="100" t="s">
        <v>427</v>
      </c>
      <c r="AY189" s="100" t="s">
        <v>426</v>
      </c>
    </row>
    <row r="190" spans="1:51" ht="51" customHeight="1">
      <c r="A190" s="98">
        <v>448</v>
      </c>
      <c r="B190" s="100" t="s">
        <v>998</v>
      </c>
      <c r="C190" s="99" t="s">
        <v>2920</v>
      </c>
      <c r="D190" s="100" t="s">
        <v>1000</v>
      </c>
      <c r="E190" s="101" t="s">
        <v>999</v>
      </c>
      <c r="F190" s="106" t="s">
        <v>18</v>
      </c>
      <c r="G190" s="106" t="s">
        <v>18</v>
      </c>
      <c r="H190" s="105" t="s">
        <v>18</v>
      </c>
      <c r="I190" s="105" t="s">
        <v>18</v>
      </c>
      <c r="J190" s="105" t="s">
        <v>18</v>
      </c>
      <c r="K190" s="105" t="s">
        <v>18</v>
      </c>
      <c r="L190" s="105"/>
      <c r="M190" s="105"/>
      <c r="N190" s="109"/>
      <c r="O190" s="105" t="s">
        <v>18</v>
      </c>
      <c r="P190" s="105" t="s">
        <v>18</v>
      </c>
      <c r="Q190" s="105" t="s">
        <v>18</v>
      </c>
      <c r="R190" s="105" t="s">
        <v>18</v>
      </c>
      <c r="S190" s="105" t="s">
        <v>18</v>
      </c>
      <c r="T190" s="105" t="s">
        <v>18</v>
      </c>
      <c r="U190" s="105" t="s">
        <v>18</v>
      </c>
      <c r="V190" s="105" t="s">
        <v>18</v>
      </c>
      <c r="W190" s="105" t="s">
        <v>18</v>
      </c>
      <c r="X190" s="105" t="s">
        <v>18</v>
      </c>
      <c r="Y190" s="105" t="s">
        <v>18</v>
      </c>
      <c r="Z190" s="105" t="s">
        <v>18</v>
      </c>
      <c r="AA190" s="105" t="s">
        <v>18</v>
      </c>
      <c r="AB190" s="105" t="s">
        <v>18</v>
      </c>
      <c r="AC190" s="105" t="s">
        <v>18</v>
      </c>
      <c r="AD190" s="105" t="s">
        <v>18</v>
      </c>
      <c r="AE190" s="105" t="s">
        <v>18</v>
      </c>
      <c r="AF190" s="105" t="s">
        <v>18</v>
      </c>
      <c r="AG190" s="105" t="s">
        <v>18</v>
      </c>
      <c r="AH190" s="105" t="s">
        <v>18</v>
      </c>
      <c r="AI190" s="105" t="s">
        <v>18</v>
      </c>
      <c r="AJ190" s="105" t="s">
        <v>18</v>
      </c>
      <c r="AK190" s="105" t="s">
        <v>18</v>
      </c>
      <c r="AL190" s="105" t="s">
        <v>18</v>
      </c>
      <c r="AM190" s="105" t="s">
        <v>18</v>
      </c>
      <c r="AN190" s="105" t="s">
        <v>18</v>
      </c>
      <c r="AO190" s="105" t="s">
        <v>18</v>
      </c>
      <c r="AP190" s="101" t="s">
        <v>2363</v>
      </c>
      <c r="AQ190" t="s">
        <v>424</v>
      </c>
      <c r="AR190" s="101"/>
      <c r="AS190" s="101"/>
      <c r="AT190" t="s">
        <v>424</v>
      </c>
      <c r="AU190" t="s">
        <v>424</v>
      </c>
      <c r="AV190" s="101"/>
      <c r="AW190" s="99"/>
      <c r="AX190" s="100" t="s">
        <v>427</v>
      </c>
      <c r="AY190" s="100" t="s">
        <v>426</v>
      </c>
    </row>
    <row r="191" spans="1:51" ht="42">
      <c r="A191" s="98">
        <v>449</v>
      </c>
      <c r="B191" s="100" t="s">
        <v>1001</v>
      </c>
      <c r="C191" s="99" t="s">
        <v>2920</v>
      </c>
      <c r="D191" s="100" t="s">
        <v>1000</v>
      </c>
      <c r="E191" s="101" t="s">
        <v>1002</v>
      </c>
      <c r="F191" s="106" t="s">
        <v>18</v>
      </c>
      <c r="G191" s="106" t="s">
        <v>18</v>
      </c>
      <c r="H191" s="105" t="s">
        <v>18</v>
      </c>
      <c r="I191" s="105" t="s">
        <v>18</v>
      </c>
      <c r="J191" s="105" t="s">
        <v>18</v>
      </c>
      <c r="K191" s="105" t="s">
        <v>18</v>
      </c>
      <c r="L191" s="105"/>
      <c r="M191" s="105"/>
      <c r="N191" s="109"/>
      <c r="O191" s="105" t="s">
        <v>18</v>
      </c>
      <c r="P191" s="105" t="s">
        <v>18</v>
      </c>
      <c r="Q191" s="105" t="s">
        <v>18</v>
      </c>
      <c r="R191" s="105" t="s">
        <v>18</v>
      </c>
      <c r="S191" s="105" t="s">
        <v>18</v>
      </c>
      <c r="T191" s="105" t="s">
        <v>18</v>
      </c>
      <c r="U191" s="105" t="s">
        <v>18</v>
      </c>
      <c r="V191" s="105" t="s">
        <v>18</v>
      </c>
      <c r="W191" s="105" t="s">
        <v>18</v>
      </c>
      <c r="X191" s="105" t="s">
        <v>18</v>
      </c>
      <c r="Y191" s="105" t="s">
        <v>18</v>
      </c>
      <c r="Z191" s="105" t="s">
        <v>18</v>
      </c>
      <c r="AA191" s="105" t="s">
        <v>18</v>
      </c>
      <c r="AB191" s="105" t="s">
        <v>18</v>
      </c>
      <c r="AC191" s="105" t="s">
        <v>18</v>
      </c>
      <c r="AD191" s="105" t="s">
        <v>18</v>
      </c>
      <c r="AE191" s="105" t="s">
        <v>18</v>
      </c>
      <c r="AF191" s="105" t="s">
        <v>18</v>
      </c>
      <c r="AG191" s="105" t="s">
        <v>18</v>
      </c>
      <c r="AH191" s="105" t="s">
        <v>18</v>
      </c>
      <c r="AI191" s="105" t="s">
        <v>18</v>
      </c>
      <c r="AJ191" s="105" t="s">
        <v>18</v>
      </c>
      <c r="AK191" s="105" t="s">
        <v>18</v>
      </c>
      <c r="AL191" s="105" t="s">
        <v>18</v>
      </c>
      <c r="AM191" s="105" t="s">
        <v>18</v>
      </c>
      <c r="AN191" s="105" t="s">
        <v>18</v>
      </c>
      <c r="AO191" s="105" t="s">
        <v>18</v>
      </c>
      <c r="AP191" s="101"/>
      <c r="AQ191" t="s">
        <v>424</v>
      </c>
      <c r="AR191" s="101"/>
      <c r="AS191" s="101"/>
      <c r="AT191" t="s">
        <v>424</v>
      </c>
      <c r="AU191" t="s">
        <v>424</v>
      </c>
      <c r="AV191" s="101"/>
      <c r="AW191" s="99"/>
      <c r="AX191" s="100" t="s">
        <v>427</v>
      </c>
      <c r="AY191" s="100" t="s">
        <v>426</v>
      </c>
    </row>
    <row r="192" spans="1:51" ht="42">
      <c r="A192" s="98">
        <v>450</v>
      </c>
      <c r="B192" s="100" t="s">
        <v>1003</v>
      </c>
      <c r="C192" s="99" t="s">
        <v>2920</v>
      </c>
      <c r="D192" s="100" t="s">
        <v>1000</v>
      </c>
      <c r="E192" s="101" t="s">
        <v>1004</v>
      </c>
      <c r="F192" s="106"/>
      <c r="G192" s="106" t="s">
        <v>18</v>
      </c>
      <c r="H192" s="105" t="s">
        <v>18</v>
      </c>
      <c r="I192" s="105"/>
      <c r="J192" s="105" t="s">
        <v>18</v>
      </c>
      <c r="K192" s="105" t="s">
        <v>18</v>
      </c>
      <c r="L192" s="105"/>
      <c r="M192" s="105"/>
      <c r="N192" s="109"/>
      <c r="O192" s="105"/>
      <c r="P192" s="105"/>
      <c r="Q192" s="105"/>
      <c r="R192" s="105" t="s">
        <v>18</v>
      </c>
      <c r="S192" s="105" t="s">
        <v>18</v>
      </c>
      <c r="T192" s="105" t="s">
        <v>18</v>
      </c>
      <c r="U192" s="105" t="s">
        <v>18</v>
      </c>
      <c r="V192" s="105" t="s">
        <v>18</v>
      </c>
      <c r="W192" s="105" t="s">
        <v>18</v>
      </c>
      <c r="X192" s="105" t="s">
        <v>18</v>
      </c>
      <c r="Y192" s="105" t="s">
        <v>18</v>
      </c>
      <c r="Z192" s="105" t="s">
        <v>18</v>
      </c>
      <c r="AA192" s="105" t="s">
        <v>18</v>
      </c>
      <c r="AB192" s="105" t="s">
        <v>18</v>
      </c>
      <c r="AC192" s="105" t="s">
        <v>18</v>
      </c>
      <c r="AD192" s="105" t="s">
        <v>18</v>
      </c>
      <c r="AE192" s="105" t="s">
        <v>18</v>
      </c>
      <c r="AF192" s="105" t="s">
        <v>18</v>
      </c>
      <c r="AG192" s="105" t="s">
        <v>18</v>
      </c>
      <c r="AH192" s="105" t="s">
        <v>18</v>
      </c>
      <c r="AI192" s="105" t="s">
        <v>18</v>
      </c>
      <c r="AJ192" s="105" t="s">
        <v>18</v>
      </c>
      <c r="AK192" s="105" t="s">
        <v>18</v>
      </c>
      <c r="AL192" s="105" t="s">
        <v>18</v>
      </c>
      <c r="AM192" s="105" t="s">
        <v>18</v>
      </c>
      <c r="AN192" s="105" t="s">
        <v>18</v>
      </c>
      <c r="AO192" s="105" t="s">
        <v>18</v>
      </c>
      <c r="AP192" s="101"/>
      <c r="AQ192" t="s">
        <v>424</v>
      </c>
      <c r="AR192" s="101"/>
      <c r="AS192" s="101"/>
      <c r="AT192" t="s">
        <v>424</v>
      </c>
      <c r="AU192" t="s">
        <v>424</v>
      </c>
      <c r="AV192" s="101" t="s">
        <v>1005</v>
      </c>
      <c r="AW192" s="99"/>
      <c r="AX192" s="100" t="s">
        <v>427</v>
      </c>
      <c r="AY192" s="100" t="s">
        <v>426</v>
      </c>
    </row>
    <row r="193" spans="1:51" ht="45" customHeight="1">
      <c r="A193" s="98">
        <v>451</v>
      </c>
      <c r="B193" s="100" t="s">
        <v>1006</v>
      </c>
      <c r="C193" s="99" t="s">
        <v>2920</v>
      </c>
      <c r="D193" s="100" t="s">
        <v>1000</v>
      </c>
      <c r="E193" s="101" t="s">
        <v>1007</v>
      </c>
      <c r="F193" s="106" t="s">
        <v>18</v>
      </c>
      <c r="G193" s="106" t="s">
        <v>18</v>
      </c>
      <c r="H193" s="105" t="s">
        <v>18</v>
      </c>
      <c r="I193" s="105" t="s">
        <v>18</v>
      </c>
      <c r="J193" s="105" t="s">
        <v>18</v>
      </c>
      <c r="K193" s="105" t="s">
        <v>18</v>
      </c>
      <c r="L193" s="105"/>
      <c r="M193" s="105"/>
      <c r="N193" s="109"/>
      <c r="O193" s="105" t="s">
        <v>18</v>
      </c>
      <c r="P193" s="105" t="s">
        <v>18</v>
      </c>
      <c r="Q193" s="105" t="s">
        <v>18</v>
      </c>
      <c r="R193" s="105" t="s">
        <v>18</v>
      </c>
      <c r="S193" s="105" t="s">
        <v>18</v>
      </c>
      <c r="T193" s="105" t="s">
        <v>18</v>
      </c>
      <c r="U193" s="105" t="s">
        <v>18</v>
      </c>
      <c r="V193" s="105" t="s">
        <v>18</v>
      </c>
      <c r="W193" s="105" t="s">
        <v>18</v>
      </c>
      <c r="X193" s="105" t="s">
        <v>18</v>
      </c>
      <c r="Y193" s="105" t="s">
        <v>18</v>
      </c>
      <c r="Z193" s="105" t="s">
        <v>18</v>
      </c>
      <c r="AA193" s="105" t="s">
        <v>18</v>
      </c>
      <c r="AB193" s="105" t="s">
        <v>18</v>
      </c>
      <c r="AC193" s="105" t="s">
        <v>18</v>
      </c>
      <c r="AD193" s="105" t="s">
        <v>18</v>
      </c>
      <c r="AE193" s="105" t="s">
        <v>18</v>
      </c>
      <c r="AF193" s="105" t="s">
        <v>18</v>
      </c>
      <c r="AG193" s="105" t="s">
        <v>18</v>
      </c>
      <c r="AH193" s="105" t="s">
        <v>18</v>
      </c>
      <c r="AI193" s="105" t="s">
        <v>18</v>
      </c>
      <c r="AJ193" s="105" t="s">
        <v>18</v>
      </c>
      <c r="AK193" s="105" t="s">
        <v>18</v>
      </c>
      <c r="AL193" s="105" t="s">
        <v>18</v>
      </c>
      <c r="AM193" s="105" t="s">
        <v>18</v>
      </c>
      <c r="AN193" s="105" t="s">
        <v>18</v>
      </c>
      <c r="AO193" s="105" t="s">
        <v>18</v>
      </c>
      <c r="AP193" s="101" t="s">
        <v>1008</v>
      </c>
      <c r="AQ193" t="s">
        <v>1009</v>
      </c>
      <c r="AR193" s="101"/>
      <c r="AS193" s="101"/>
      <c r="AT193" t="s">
        <v>424</v>
      </c>
      <c r="AU193" t="s">
        <v>424</v>
      </c>
      <c r="AV193" s="101"/>
      <c r="AW193" s="99"/>
      <c r="AX193" s="100" t="s">
        <v>427</v>
      </c>
      <c r="AY193" s="100" t="s">
        <v>426</v>
      </c>
    </row>
    <row r="194" spans="1:51" ht="48.75" customHeight="1">
      <c r="A194" s="98">
        <v>452</v>
      </c>
      <c r="B194" s="100" t="s">
        <v>1010</v>
      </c>
      <c r="C194" s="99" t="s">
        <v>2920</v>
      </c>
      <c r="D194" s="100" t="s">
        <v>1012</v>
      </c>
      <c r="E194" s="101" t="s">
        <v>2364</v>
      </c>
      <c r="F194" s="106"/>
      <c r="G194" s="106"/>
      <c r="H194" s="105"/>
      <c r="I194" s="105" t="s">
        <v>18</v>
      </c>
      <c r="J194" s="105" t="s">
        <v>18</v>
      </c>
      <c r="K194" s="105" t="s">
        <v>18</v>
      </c>
      <c r="L194" s="105"/>
      <c r="M194" s="105"/>
      <c r="N194" s="109"/>
      <c r="O194" s="105" t="s">
        <v>18</v>
      </c>
      <c r="P194" s="105" t="s">
        <v>18</v>
      </c>
      <c r="Q194" s="105" t="s">
        <v>18</v>
      </c>
      <c r="R194" s="105" t="s">
        <v>18</v>
      </c>
      <c r="S194" s="105" t="s">
        <v>18</v>
      </c>
      <c r="T194" s="105" t="s">
        <v>18</v>
      </c>
      <c r="U194" s="105" t="s">
        <v>18</v>
      </c>
      <c r="V194" s="105" t="s">
        <v>18</v>
      </c>
      <c r="W194" s="105" t="s">
        <v>18</v>
      </c>
      <c r="X194" s="105" t="s">
        <v>18</v>
      </c>
      <c r="Y194" s="105" t="s">
        <v>18</v>
      </c>
      <c r="Z194" s="105" t="s">
        <v>18</v>
      </c>
      <c r="AA194" s="105" t="s">
        <v>18</v>
      </c>
      <c r="AB194" s="105" t="s">
        <v>18</v>
      </c>
      <c r="AC194" s="105" t="s">
        <v>18</v>
      </c>
      <c r="AD194" s="105" t="s">
        <v>18</v>
      </c>
      <c r="AE194" s="105" t="s">
        <v>18</v>
      </c>
      <c r="AF194" s="105" t="s">
        <v>18</v>
      </c>
      <c r="AG194" s="105" t="s">
        <v>18</v>
      </c>
      <c r="AH194" s="105" t="s">
        <v>18</v>
      </c>
      <c r="AI194" s="105" t="s">
        <v>18</v>
      </c>
      <c r="AJ194" s="105" t="s">
        <v>18</v>
      </c>
      <c r="AK194" s="105" t="s">
        <v>18</v>
      </c>
      <c r="AL194" s="105" t="s">
        <v>18</v>
      </c>
      <c r="AM194" s="105" t="s">
        <v>18</v>
      </c>
      <c r="AN194" s="105" t="s">
        <v>18</v>
      </c>
      <c r="AO194" s="105" t="s">
        <v>18</v>
      </c>
      <c r="AP194" s="101" t="s">
        <v>1011</v>
      </c>
      <c r="AQ194" t="s">
        <v>922</v>
      </c>
      <c r="AR194" s="101" t="s">
        <v>921</v>
      </c>
      <c r="AS194" s="101"/>
      <c r="AT194" t="s">
        <v>424</v>
      </c>
      <c r="AU194" t="s">
        <v>424</v>
      </c>
      <c r="AV194" s="101" t="s">
        <v>945</v>
      </c>
      <c r="AW194" s="99"/>
      <c r="AX194" s="100" t="s">
        <v>427</v>
      </c>
      <c r="AY194" s="100" t="s">
        <v>426</v>
      </c>
    </row>
    <row r="195" spans="1:51" ht="28">
      <c r="A195" s="98">
        <v>453</v>
      </c>
      <c r="B195" s="100" t="s">
        <v>1013</v>
      </c>
      <c r="C195" s="99" t="s">
        <v>2920</v>
      </c>
      <c r="D195" s="100" t="s">
        <v>1012</v>
      </c>
      <c r="E195" s="101" t="s">
        <v>1014</v>
      </c>
      <c r="F195" s="106"/>
      <c r="G195" s="106"/>
      <c r="H195" s="105"/>
      <c r="I195" s="105" t="s">
        <v>18</v>
      </c>
      <c r="J195" s="105" t="s">
        <v>18</v>
      </c>
      <c r="K195" s="105" t="s">
        <v>18</v>
      </c>
      <c r="L195" s="105"/>
      <c r="M195" s="105"/>
      <c r="N195" s="109"/>
      <c r="O195" s="105" t="s">
        <v>18</v>
      </c>
      <c r="P195" s="105" t="s">
        <v>18</v>
      </c>
      <c r="Q195" s="105" t="s">
        <v>18</v>
      </c>
      <c r="R195" s="105" t="s">
        <v>18</v>
      </c>
      <c r="S195" s="105" t="s">
        <v>18</v>
      </c>
      <c r="T195" s="105" t="s">
        <v>18</v>
      </c>
      <c r="U195" s="105" t="s">
        <v>18</v>
      </c>
      <c r="V195" s="105" t="s">
        <v>18</v>
      </c>
      <c r="W195" s="105" t="s">
        <v>18</v>
      </c>
      <c r="X195" s="105" t="s">
        <v>18</v>
      </c>
      <c r="Y195" s="105" t="s">
        <v>18</v>
      </c>
      <c r="Z195" s="105" t="s">
        <v>18</v>
      </c>
      <c r="AA195" s="105" t="s">
        <v>18</v>
      </c>
      <c r="AB195" s="105" t="s">
        <v>18</v>
      </c>
      <c r="AC195" s="105" t="s">
        <v>18</v>
      </c>
      <c r="AD195" s="105" t="s">
        <v>18</v>
      </c>
      <c r="AE195" s="105" t="s">
        <v>18</v>
      </c>
      <c r="AF195" s="105" t="s">
        <v>18</v>
      </c>
      <c r="AG195" s="105" t="s">
        <v>18</v>
      </c>
      <c r="AH195" s="105" t="s">
        <v>18</v>
      </c>
      <c r="AI195" s="105" t="s">
        <v>18</v>
      </c>
      <c r="AJ195" s="105" t="s">
        <v>18</v>
      </c>
      <c r="AK195" s="105" t="s">
        <v>18</v>
      </c>
      <c r="AL195" s="105" t="s">
        <v>18</v>
      </c>
      <c r="AM195" s="105" t="s">
        <v>18</v>
      </c>
      <c r="AN195" s="105" t="s">
        <v>18</v>
      </c>
      <c r="AO195" s="105" t="s">
        <v>18</v>
      </c>
      <c r="AP195" s="101"/>
      <c r="AQ195" t="s">
        <v>424</v>
      </c>
      <c r="AR195" s="101"/>
      <c r="AS195" s="101"/>
      <c r="AT195" t="s">
        <v>424</v>
      </c>
      <c r="AU195" t="s">
        <v>424</v>
      </c>
      <c r="AV195" s="101"/>
      <c r="AW195" s="99"/>
      <c r="AX195" s="100" t="s">
        <v>427</v>
      </c>
      <c r="AY195" s="100" t="s">
        <v>426</v>
      </c>
    </row>
    <row r="196" spans="1:51" ht="32.25" customHeight="1">
      <c r="A196" s="98">
        <v>454</v>
      </c>
      <c r="B196" s="100" t="s">
        <v>1015</v>
      </c>
      <c r="C196" s="99" t="s">
        <v>2920</v>
      </c>
      <c r="D196" s="100" t="s">
        <v>1012</v>
      </c>
      <c r="E196" s="101" t="s">
        <v>1016</v>
      </c>
      <c r="F196" s="106"/>
      <c r="G196" s="106"/>
      <c r="H196" s="105"/>
      <c r="I196" s="105"/>
      <c r="J196" s="105"/>
      <c r="K196" s="105" t="s">
        <v>18</v>
      </c>
      <c r="L196" s="105"/>
      <c r="M196" s="105"/>
      <c r="N196" s="109"/>
      <c r="O196" s="105"/>
      <c r="P196" s="105"/>
      <c r="Q196" s="105"/>
      <c r="R196" s="105"/>
      <c r="S196" s="105"/>
      <c r="T196" s="105"/>
      <c r="U196" s="105" t="s">
        <v>18</v>
      </c>
      <c r="V196" s="105" t="s">
        <v>18</v>
      </c>
      <c r="W196" s="105" t="s">
        <v>18</v>
      </c>
      <c r="X196" s="105"/>
      <c r="Y196" s="105"/>
      <c r="Z196" s="105"/>
      <c r="AA196" s="105"/>
      <c r="AB196" s="105"/>
      <c r="AC196" s="105"/>
      <c r="AD196" s="105" t="s">
        <v>18</v>
      </c>
      <c r="AE196" s="105" t="s">
        <v>18</v>
      </c>
      <c r="AF196" s="105" t="s">
        <v>18</v>
      </c>
      <c r="AG196" s="105"/>
      <c r="AH196" s="105"/>
      <c r="AI196" s="105"/>
      <c r="AJ196" s="105"/>
      <c r="AK196" s="105"/>
      <c r="AL196" s="105"/>
      <c r="AM196" s="105" t="s">
        <v>18</v>
      </c>
      <c r="AN196" s="105" t="s">
        <v>18</v>
      </c>
      <c r="AO196" s="105" t="s">
        <v>18</v>
      </c>
      <c r="AP196" s="101" t="s">
        <v>1017</v>
      </c>
      <c r="AQ196" t="s">
        <v>424</v>
      </c>
      <c r="AR196" s="101"/>
      <c r="AS196" s="101"/>
      <c r="AT196" t="s">
        <v>424</v>
      </c>
      <c r="AU196" t="s">
        <v>424</v>
      </c>
      <c r="AV196" s="101"/>
      <c r="AW196" s="99"/>
      <c r="AX196" s="100" t="s">
        <v>427</v>
      </c>
      <c r="AY196" s="100" t="s">
        <v>426</v>
      </c>
    </row>
    <row r="197" spans="1:51" ht="48" customHeight="1">
      <c r="A197" s="98">
        <v>455</v>
      </c>
      <c r="B197" s="100" t="s">
        <v>1018</v>
      </c>
      <c r="C197" s="99" t="s">
        <v>2920</v>
      </c>
      <c r="D197" s="100" t="s">
        <v>1012</v>
      </c>
      <c r="E197" s="101" t="s">
        <v>2365</v>
      </c>
      <c r="F197" s="106"/>
      <c r="G197" s="106"/>
      <c r="H197" s="105"/>
      <c r="I197" s="105"/>
      <c r="J197" s="105"/>
      <c r="K197" s="105" t="s">
        <v>18</v>
      </c>
      <c r="L197" s="105"/>
      <c r="M197" s="105"/>
      <c r="N197" s="109"/>
      <c r="O197" s="105"/>
      <c r="P197" s="105"/>
      <c r="Q197" s="105"/>
      <c r="R197" s="105"/>
      <c r="S197" s="105"/>
      <c r="T197" s="105"/>
      <c r="U197" s="105" t="s">
        <v>18</v>
      </c>
      <c r="V197" s="105" t="s">
        <v>18</v>
      </c>
      <c r="W197" s="105" t="s">
        <v>18</v>
      </c>
      <c r="X197" s="105"/>
      <c r="Y197" s="105"/>
      <c r="Z197" s="105"/>
      <c r="AA197" s="105"/>
      <c r="AB197" s="105"/>
      <c r="AC197" s="105"/>
      <c r="AD197" s="105" t="s">
        <v>18</v>
      </c>
      <c r="AE197" s="105" t="s">
        <v>18</v>
      </c>
      <c r="AF197" s="105" t="s">
        <v>18</v>
      </c>
      <c r="AG197" s="105"/>
      <c r="AH197" s="105"/>
      <c r="AI197" s="105"/>
      <c r="AJ197" s="105"/>
      <c r="AK197" s="105"/>
      <c r="AL197" s="105"/>
      <c r="AM197" s="105" t="s">
        <v>18</v>
      </c>
      <c r="AN197" s="105" t="s">
        <v>18</v>
      </c>
      <c r="AO197" s="105" t="s">
        <v>18</v>
      </c>
      <c r="AP197" s="101" t="s">
        <v>1019</v>
      </c>
      <c r="AQ197" t="s">
        <v>424</v>
      </c>
      <c r="AR197" s="101"/>
      <c r="AS197" s="101"/>
      <c r="AT197" t="s">
        <v>424</v>
      </c>
      <c r="AU197" t="s">
        <v>424</v>
      </c>
      <c r="AV197" s="101" t="s">
        <v>1020</v>
      </c>
      <c r="AW197" s="99"/>
      <c r="AX197" s="100" t="s">
        <v>427</v>
      </c>
      <c r="AY197" s="100" t="s">
        <v>426</v>
      </c>
    </row>
    <row r="198" spans="1:51" ht="42">
      <c r="A198" s="98">
        <v>456</v>
      </c>
      <c r="B198" s="100" t="s">
        <v>1021</v>
      </c>
      <c r="C198" s="99" t="s">
        <v>2920</v>
      </c>
      <c r="D198" s="100" t="s">
        <v>1012</v>
      </c>
      <c r="E198" s="101" t="s">
        <v>1022</v>
      </c>
      <c r="F198" s="106"/>
      <c r="G198" s="106"/>
      <c r="H198" s="105"/>
      <c r="I198" s="105" t="s">
        <v>18</v>
      </c>
      <c r="J198" s="105" t="s">
        <v>18</v>
      </c>
      <c r="K198" s="105" t="s">
        <v>18</v>
      </c>
      <c r="L198" s="105"/>
      <c r="M198" s="105"/>
      <c r="N198" s="109"/>
      <c r="O198" s="105" t="s">
        <v>18</v>
      </c>
      <c r="P198" s="105" t="s">
        <v>18</v>
      </c>
      <c r="Q198" s="105" t="s">
        <v>18</v>
      </c>
      <c r="R198" s="105" t="s">
        <v>18</v>
      </c>
      <c r="S198" s="105" t="s">
        <v>18</v>
      </c>
      <c r="T198" s="105" t="s">
        <v>18</v>
      </c>
      <c r="U198" s="105" t="s">
        <v>18</v>
      </c>
      <c r="V198" s="105" t="s">
        <v>18</v>
      </c>
      <c r="W198" s="105" t="s">
        <v>18</v>
      </c>
      <c r="X198" s="105" t="s">
        <v>18</v>
      </c>
      <c r="Y198" s="105" t="s">
        <v>18</v>
      </c>
      <c r="Z198" s="105" t="s">
        <v>18</v>
      </c>
      <c r="AA198" s="105" t="s">
        <v>18</v>
      </c>
      <c r="AB198" s="105" t="s">
        <v>18</v>
      </c>
      <c r="AC198" s="105" t="s">
        <v>18</v>
      </c>
      <c r="AD198" s="105" t="s">
        <v>18</v>
      </c>
      <c r="AE198" s="105" t="s">
        <v>18</v>
      </c>
      <c r="AF198" s="105" t="s">
        <v>18</v>
      </c>
      <c r="AG198" s="105" t="s">
        <v>18</v>
      </c>
      <c r="AH198" s="105" t="s">
        <v>18</v>
      </c>
      <c r="AI198" s="105" t="s">
        <v>18</v>
      </c>
      <c r="AJ198" s="105" t="s">
        <v>18</v>
      </c>
      <c r="AK198" s="105" t="s">
        <v>18</v>
      </c>
      <c r="AL198" s="105" t="s">
        <v>18</v>
      </c>
      <c r="AM198" s="105" t="s">
        <v>18</v>
      </c>
      <c r="AN198" s="105" t="s">
        <v>18</v>
      </c>
      <c r="AO198" s="105" t="s">
        <v>18</v>
      </c>
      <c r="AP198" s="101"/>
      <c r="AQ198" t="s">
        <v>424</v>
      </c>
      <c r="AR198" s="101"/>
      <c r="AS198" s="101"/>
      <c r="AT198" t="s">
        <v>424</v>
      </c>
      <c r="AU198" t="s">
        <v>424</v>
      </c>
      <c r="AV198" s="101"/>
      <c r="AW198" s="99"/>
      <c r="AX198" s="100" t="s">
        <v>427</v>
      </c>
      <c r="AY198" s="100" t="s">
        <v>426</v>
      </c>
    </row>
    <row r="199" spans="1:51" ht="42">
      <c r="A199" s="98">
        <v>457</v>
      </c>
      <c r="B199" s="100" t="s">
        <v>1023</v>
      </c>
      <c r="C199" s="99" t="s">
        <v>2920</v>
      </c>
      <c r="D199" s="100" t="s">
        <v>1012</v>
      </c>
      <c r="E199" s="101" t="s">
        <v>1024</v>
      </c>
      <c r="F199" s="106"/>
      <c r="G199" s="106"/>
      <c r="H199" s="105"/>
      <c r="I199" s="105" t="s">
        <v>18</v>
      </c>
      <c r="J199" s="105" t="s">
        <v>18</v>
      </c>
      <c r="K199" s="105" t="s">
        <v>18</v>
      </c>
      <c r="L199" s="105"/>
      <c r="M199" s="105"/>
      <c r="N199" s="109"/>
      <c r="O199" s="105" t="s">
        <v>18</v>
      </c>
      <c r="P199" s="105" t="s">
        <v>18</v>
      </c>
      <c r="Q199" s="105" t="s">
        <v>18</v>
      </c>
      <c r="R199" s="105" t="s">
        <v>18</v>
      </c>
      <c r="S199" s="105" t="s">
        <v>18</v>
      </c>
      <c r="T199" s="105" t="s">
        <v>18</v>
      </c>
      <c r="U199" s="105" t="s">
        <v>18</v>
      </c>
      <c r="V199" s="105" t="s">
        <v>18</v>
      </c>
      <c r="W199" s="105" t="s">
        <v>18</v>
      </c>
      <c r="X199" s="105" t="s">
        <v>18</v>
      </c>
      <c r="Y199" s="105" t="s">
        <v>18</v>
      </c>
      <c r="Z199" s="105" t="s">
        <v>18</v>
      </c>
      <c r="AA199" s="105" t="s">
        <v>18</v>
      </c>
      <c r="AB199" s="105" t="s">
        <v>18</v>
      </c>
      <c r="AC199" s="105" t="s">
        <v>18</v>
      </c>
      <c r="AD199" s="105" t="s">
        <v>18</v>
      </c>
      <c r="AE199" s="105" t="s">
        <v>18</v>
      </c>
      <c r="AF199" s="105" t="s">
        <v>18</v>
      </c>
      <c r="AG199" s="105" t="s">
        <v>18</v>
      </c>
      <c r="AH199" s="105" t="s">
        <v>18</v>
      </c>
      <c r="AI199" s="105" t="s">
        <v>18</v>
      </c>
      <c r="AJ199" s="105" t="s">
        <v>18</v>
      </c>
      <c r="AK199" s="105" t="s">
        <v>18</v>
      </c>
      <c r="AL199" s="105" t="s">
        <v>18</v>
      </c>
      <c r="AM199" s="105" t="s">
        <v>18</v>
      </c>
      <c r="AN199" s="105" t="s">
        <v>18</v>
      </c>
      <c r="AO199" s="105" t="s">
        <v>18</v>
      </c>
      <c r="AP199" s="101"/>
      <c r="AQ199" t="s">
        <v>424</v>
      </c>
      <c r="AR199" s="101"/>
      <c r="AS199" s="101"/>
      <c r="AT199" t="s">
        <v>424</v>
      </c>
      <c r="AU199" t="s">
        <v>424</v>
      </c>
      <c r="AV199" s="101"/>
      <c r="AW199" s="99"/>
      <c r="AX199" s="100" t="s">
        <v>427</v>
      </c>
      <c r="AY199" s="100" t="s">
        <v>426</v>
      </c>
    </row>
    <row r="200" spans="1:51" ht="52.5" customHeight="1">
      <c r="A200" s="98">
        <v>458</v>
      </c>
      <c r="B200" s="100" t="s">
        <v>1025</v>
      </c>
      <c r="C200" s="99" t="s">
        <v>2920</v>
      </c>
      <c r="D200" s="100" t="s">
        <v>1012</v>
      </c>
      <c r="E200" s="101" t="s">
        <v>1026</v>
      </c>
      <c r="F200" s="106"/>
      <c r="G200" s="106"/>
      <c r="H200" s="105"/>
      <c r="I200" s="105"/>
      <c r="J200" s="105"/>
      <c r="K200" s="105"/>
      <c r="L200" s="105"/>
      <c r="M200" s="105"/>
      <c r="N200" s="109"/>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1" t="s">
        <v>1027</v>
      </c>
      <c r="AQ200" t="s">
        <v>424</v>
      </c>
      <c r="AR200" s="101"/>
      <c r="AS200" s="101"/>
      <c r="AT200" t="s">
        <v>424</v>
      </c>
      <c r="AU200" t="s">
        <v>424</v>
      </c>
      <c r="AV200" s="101" t="s">
        <v>945</v>
      </c>
      <c r="AW200" s="99"/>
      <c r="AX200" s="100" t="s">
        <v>427</v>
      </c>
      <c r="AY200" s="100" t="s">
        <v>426</v>
      </c>
    </row>
    <row r="201" spans="1:51" ht="44.25" customHeight="1">
      <c r="A201" s="98">
        <v>459</v>
      </c>
      <c r="B201" s="100" t="s">
        <v>1028</v>
      </c>
      <c r="C201" s="99" t="s">
        <v>2920</v>
      </c>
      <c r="D201" s="100" t="s">
        <v>1030</v>
      </c>
      <c r="E201" s="101" t="s">
        <v>2366</v>
      </c>
      <c r="F201" s="106"/>
      <c r="G201" s="106"/>
      <c r="H201" s="105"/>
      <c r="I201" s="105" t="s">
        <v>18</v>
      </c>
      <c r="J201" s="105" t="s">
        <v>18</v>
      </c>
      <c r="K201" s="105" t="s">
        <v>18</v>
      </c>
      <c r="L201" s="105"/>
      <c r="M201" s="105"/>
      <c r="N201" s="109"/>
      <c r="O201" s="105" t="s">
        <v>18</v>
      </c>
      <c r="P201" s="105" t="s">
        <v>18</v>
      </c>
      <c r="Q201" s="105" t="s">
        <v>18</v>
      </c>
      <c r="R201" s="105" t="s">
        <v>18</v>
      </c>
      <c r="S201" s="105" t="s">
        <v>18</v>
      </c>
      <c r="T201" s="105" t="s">
        <v>18</v>
      </c>
      <c r="U201" s="105" t="s">
        <v>18</v>
      </c>
      <c r="V201" s="105" t="s">
        <v>18</v>
      </c>
      <c r="W201" s="105" t="s">
        <v>18</v>
      </c>
      <c r="X201" s="105" t="s">
        <v>18</v>
      </c>
      <c r="Y201" s="105" t="s">
        <v>18</v>
      </c>
      <c r="Z201" s="105" t="s">
        <v>18</v>
      </c>
      <c r="AA201" s="105" t="s">
        <v>18</v>
      </c>
      <c r="AB201" s="105" t="s">
        <v>18</v>
      </c>
      <c r="AC201" s="105" t="s">
        <v>18</v>
      </c>
      <c r="AD201" s="105" t="s">
        <v>18</v>
      </c>
      <c r="AE201" s="105" t="s">
        <v>18</v>
      </c>
      <c r="AF201" s="105" t="s">
        <v>18</v>
      </c>
      <c r="AG201" s="105" t="s">
        <v>18</v>
      </c>
      <c r="AH201" s="105" t="s">
        <v>18</v>
      </c>
      <c r="AI201" s="105" t="s">
        <v>18</v>
      </c>
      <c r="AJ201" s="105" t="s">
        <v>18</v>
      </c>
      <c r="AK201" s="105" t="s">
        <v>18</v>
      </c>
      <c r="AL201" s="105" t="s">
        <v>18</v>
      </c>
      <c r="AM201" s="105" t="s">
        <v>18</v>
      </c>
      <c r="AN201" s="105" t="s">
        <v>18</v>
      </c>
      <c r="AO201" s="105" t="s">
        <v>18</v>
      </c>
      <c r="AP201" s="101" t="s">
        <v>2367</v>
      </c>
      <c r="AQ201" t="s">
        <v>917</v>
      </c>
      <c r="AR201" s="101" t="s">
        <v>921</v>
      </c>
      <c r="AS201" s="101"/>
      <c r="AT201" t="s">
        <v>424</v>
      </c>
      <c r="AU201" t="s">
        <v>424</v>
      </c>
      <c r="AV201" s="101" t="s">
        <v>1029</v>
      </c>
      <c r="AW201" s="99"/>
      <c r="AX201" s="100" t="s">
        <v>427</v>
      </c>
      <c r="AY201" s="100" t="s">
        <v>426</v>
      </c>
    </row>
    <row r="202" spans="1:51" ht="55.5" customHeight="1">
      <c r="A202" s="98">
        <v>460</v>
      </c>
      <c r="B202" s="100" t="s">
        <v>1031</v>
      </c>
      <c r="C202" s="99" t="s">
        <v>2920</v>
      </c>
      <c r="D202" s="100" t="s">
        <v>1030</v>
      </c>
      <c r="E202" s="101" t="s">
        <v>1032</v>
      </c>
      <c r="F202" s="106"/>
      <c r="G202" s="106"/>
      <c r="H202" s="105"/>
      <c r="I202" s="105"/>
      <c r="J202" s="105"/>
      <c r="K202" s="105"/>
      <c r="L202" s="105"/>
      <c r="M202" s="105"/>
      <c r="N202" s="109"/>
      <c r="O202" s="105"/>
      <c r="P202" s="105"/>
      <c r="Q202" s="105"/>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1" t="s">
        <v>1033</v>
      </c>
      <c r="AQ202" t="s">
        <v>424</v>
      </c>
      <c r="AR202" s="101"/>
      <c r="AS202" s="101"/>
      <c r="AT202" t="s">
        <v>424</v>
      </c>
      <c r="AU202" t="s">
        <v>424</v>
      </c>
      <c r="AV202" s="101"/>
      <c r="AW202" s="99"/>
      <c r="AX202" s="100" t="s">
        <v>427</v>
      </c>
      <c r="AY202" s="100" t="s">
        <v>426</v>
      </c>
    </row>
    <row r="203" spans="1:51" ht="51.75" customHeight="1">
      <c r="A203" s="98">
        <v>461</v>
      </c>
      <c r="B203" s="100" t="s">
        <v>1034</v>
      </c>
      <c r="C203" s="99" t="s">
        <v>2921</v>
      </c>
      <c r="D203" s="100" t="s">
        <v>1036</v>
      </c>
      <c r="E203" s="101" t="s">
        <v>2368</v>
      </c>
      <c r="F203" s="106" t="s">
        <v>18</v>
      </c>
      <c r="G203" s="106" t="s">
        <v>18</v>
      </c>
      <c r="H203" s="105" t="s">
        <v>18</v>
      </c>
      <c r="I203" s="105" t="s">
        <v>18</v>
      </c>
      <c r="J203" s="105" t="s">
        <v>18</v>
      </c>
      <c r="K203" s="105" t="s">
        <v>18</v>
      </c>
      <c r="L203" s="105" t="s">
        <v>18</v>
      </c>
      <c r="M203" s="105" t="s">
        <v>18</v>
      </c>
      <c r="N203" s="109" t="s">
        <v>18</v>
      </c>
      <c r="O203" s="105" t="s">
        <v>18</v>
      </c>
      <c r="P203" s="105" t="s">
        <v>18</v>
      </c>
      <c r="Q203" s="105" t="s">
        <v>18</v>
      </c>
      <c r="R203" s="105" t="s">
        <v>18</v>
      </c>
      <c r="S203" s="105" t="s">
        <v>18</v>
      </c>
      <c r="T203" s="105" t="s">
        <v>18</v>
      </c>
      <c r="U203" s="105" t="s">
        <v>18</v>
      </c>
      <c r="V203" s="105" t="s">
        <v>18</v>
      </c>
      <c r="W203" s="105" t="s">
        <v>18</v>
      </c>
      <c r="X203" s="105" t="s">
        <v>18</v>
      </c>
      <c r="Y203" s="105" t="s">
        <v>18</v>
      </c>
      <c r="Z203" s="105" t="s">
        <v>18</v>
      </c>
      <c r="AA203" s="105" t="s">
        <v>18</v>
      </c>
      <c r="AB203" s="105" t="s">
        <v>18</v>
      </c>
      <c r="AC203" s="105" t="s">
        <v>18</v>
      </c>
      <c r="AD203" s="105" t="s">
        <v>18</v>
      </c>
      <c r="AE203" s="105" t="s">
        <v>18</v>
      </c>
      <c r="AF203" s="105" t="s">
        <v>18</v>
      </c>
      <c r="AG203" s="105" t="s">
        <v>18</v>
      </c>
      <c r="AH203" s="105" t="s">
        <v>18</v>
      </c>
      <c r="AI203" s="105" t="s">
        <v>18</v>
      </c>
      <c r="AJ203" s="105" t="s">
        <v>18</v>
      </c>
      <c r="AK203" s="105" t="s">
        <v>18</v>
      </c>
      <c r="AL203" s="105" t="s">
        <v>18</v>
      </c>
      <c r="AM203" s="105" t="s">
        <v>18</v>
      </c>
      <c r="AN203" s="105" t="s">
        <v>18</v>
      </c>
      <c r="AO203" s="105" t="s">
        <v>18</v>
      </c>
      <c r="AP203" s="101" t="s">
        <v>2369</v>
      </c>
      <c r="AQ203" t="s">
        <v>424</v>
      </c>
      <c r="AR203" s="101" t="s">
        <v>1035</v>
      </c>
      <c r="AS203" s="101"/>
      <c r="AT203" t="s">
        <v>424</v>
      </c>
      <c r="AU203" t="s">
        <v>424</v>
      </c>
      <c r="AV203" s="101" t="s">
        <v>423</v>
      </c>
      <c r="AW203" s="99"/>
      <c r="AX203" s="100" t="s">
        <v>427</v>
      </c>
      <c r="AY203" s="100" t="s">
        <v>426</v>
      </c>
    </row>
    <row r="204" spans="1:51" ht="57.75" customHeight="1">
      <c r="A204" s="98">
        <v>462</v>
      </c>
      <c r="B204" s="100" t="s">
        <v>1037</v>
      </c>
      <c r="C204" s="99" t="s">
        <v>2921</v>
      </c>
      <c r="D204" s="100" t="s">
        <v>1041</v>
      </c>
      <c r="E204" s="101" t="s">
        <v>2370</v>
      </c>
      <c r="F204" s="106"/>
      <c r="G204" s="106"/>
      <c r="H204" s="105"/>
      <c r="I204" s="105"/>
      <c r="J204" s="105"/>
      <c r="K204" s="105"/>
      <c r="L204" s="105" t="s">
        <v>18</v>
      </c>
      <c r="M204" s="105" t="s">
        <v>18</v>
      </c>
      <c r="N204" s="109" t="s">
        <v>18</v>
      </c>
      <c r="O204" s="105" t="s">
        <v>18</v>
      </c>
      <c r="P204" s="105" t="s">
        <v>18</v>
      </c>
      <c r="Q204" s="105" t="s">
        <v>18</v>
      </c>
      <c r="R204" s="105" t="s">
        <v>18</v>
      </c>
      <c r="S204" s="105" t="s">
        <v>18</v>
      </c>
      <c r="T204" s="105" t="s">
        <v>18</v>
      </c>
      <c r="U204" s="105" t="s">
        <v>18</v>
      </c>
      <c r="V204" s="105" t="s">
        <v>18</v>
      </c>
      <c r="W204" s="105" t="s">
        <v>18</v>
      </c>
      <c r="X204" s="105" t="s">
        <v>18</v>
      </c>
      <c r="Y204" s="105" t="s">
        <v>18</v>
      </c>
      <c r="Z204" s="105" t="s">
        <v>18</v>
      </c>
      <c r="AA204" s="105" t="s">
        <v>18</v>
      </c>
      <c r="AB204" s="105" t="s">
        <v>18</v>
      </c>
      <c r="AC204" s="105" t="s">
        <v>18</v>
      </c>
      <c r="AD204" s="105" t="s">
        <v>18</v>
      </c>
      <c r="AE204" s="105" t="s">
        <v>18</v>
      </c>
      <c r="AF204" s="105" t="s">
        <v>18</v>
      </c>
      <c r="AG204" s="105" t="s">
        <v>18</v>
      </c>
      <c r="AH204" s="105" t="s">
        <v>18</v>
      </c>
      <c r="AI204" s="105" t="s">
        <v>18</v>
      </c>
      <c r="AJ204" s="105" t="s">
        <v>18</v>
      </c>
      <c r="AK204" s="105" t="s">
        <v>18</v>
      </c>
      <c r="AL204" s="105" t="s">
        <v>18</v>
      </c>
      <c r="AM204" s="105" t="s">
        <v>18</v>
      </c>
      <c r="AN204" s="105" t="s">
        <v>18</v>
      </c>
      <c r="AO204" s="105" t="s">
        <v>18</v>
      </c>
      <c r="AP204" s="101" t="s">
        <v>2371</v>
      </c>
      <c r="AQ204" t="s">
        <v>1039</v>
      </c>
      <c r="AR204" s="101" t="s">
        <v>1038</v>
      </c>
      <c r="AS204" s="101"/>
      <c r="AT204" t="s">
        <v>424</v>
      </c>
      <c r="AU204" t="s">
        <v>424</v>
      </c>
      <c r="AV204" s="101" t="s">
        <v>1040</v>
      </c>
      <c r="AW204" s="99"/>
      <c r="AX204" s="100" t="s">
        <v>427</v>
      </c>
      <c r="AY204" s="100" t="s">
        <v>426</v>
      </c>
    </row>
    <row r="205" spans="1:51" ht="33" customHeight="1">
      <c r="A205" s="98">
        <v>463</v>
      </c>
      <c r="B205" s="100" t="s">
        <v>1042</v>
      </c>
      <c r="C205" s="99" t="s">
        <v>2921</v>
      </c>
      <c r="D205" s="100" t="s">
        <v>1041</v>
      </c>
      <c r="E205" s="101" t="s">
        <v>1043</v>
      </c>
      <c r="F205" s="106"/>
      <c r="G205" s="106"/>
      <c r="H205" s="105"/>
      <c r="I205" s="105"/>
      <c r="J205" s="105"/>
      <c r="K205" s="105"/>
      <c r="L205" s="105"/>
      <c r="M205" s="105" t="s">
        <v>18</v>
      </c>
      <c r="N205" s="109" t="s">
        <v>18</v>
      </c>
      <c r="O205" s="105"/>
      <c r="P205" s="105" t="s">
        <v>18</v>
      </c>
      <c r="Q205" s="105" t="s">
        <v>18</v>
      </c>
      <c r="R205" s="105"/>
      <c r="S205" s="105" t="s">
        <v>18</v>
      </c>
      <c r="T205" s="105" t="s">
        <v>18</v>
      </c>
      <c r="U205" s="105"/>
      <c r="V205" s="105" t="s">
        <v>18</v>
      </c>
      <c r="W205" s="105" t="s">
        <v>18</v>
      </c>
      <c r="X205" s="105"/>
      <c r="Y205" s="105" t="s">
        <v>18</v>
      </c>
      <c r="Z205" s="105" t="s">
        <v>18</v>
      </c>
      <c r="AA205" s="105"/>
      <c r="AB205" s="105" t="s">
        <v>18</v>
      </c>
      <c r="AC205" s="105" t="s">
        <v>18</v>
      </c>
      <c r="AD205" s="105"/>
      <c r="AE205" s="105" t="s">
        <v>18</v>
      </c>
      <c r="AF205" s="105" t="s">
        <v>18</v>
      </c>
      <c r="AG205" s="105"/>
      <c r="AH205" s="105" t="s">
        <v>18</v>
      </c>
      <c r="AI205" s="105" t="s">
        <v>18</v>
      </c>
      <c r="AJ205" s="105"/>
      <c r="AK205" s="105" t="s">
        <v>18</v>
      </c>
      <c r="AL205" s="105" t="s">
        <v>18</v>
      </c>
      <c r="AM205" s="105"/>
      <c r="AN205" s="105" t="s">
        <v>18</v>
      </c>
      <c r="AO205" s="105" t="s">
        <v>18</v>
      </c>
      <c r="AP205" s="101" t="s">
        <v>1044</v>
      </c>
      <c r="AQ205" t="s">
        <v>424</v>
      </c>
      <c r="AR205" s="101"/>
      <c r="AS205" s="101"/>
      <c r="AT205" t="s">
        <v>424</v>
      </c>
      <c r="AU205" t="s">
        <v>424</v>
      </c>
      <c r="AV205" s="101"/>
      <c r="AW205" s="99"/>
      <c r="AX205" s="100" t="s">
        <v>427</v>
      </c>
      <c r="AY205" s="100" t="s">
        <v>426</v>
      </c>
    </row>
    <row r="206" spans="1:51" ht="28">
      <c r="A206" s="98">
        <v>464</v>
      </c>
      <c r="B206" s="100" t="s">
        <v>1045</v>
      </c>
      <c r="C206" s="99" t="s">
        <v>2921</v>
      </c>
      <c r="D206" s="100" t="s">
        <v>1041</v>
      </c>
      <c r="E206" s="101" t="s">
        <v>1046</v>
      </c>
      <c r="F206" s="106"/>
      <c r="G206" s="106"/>
      <c r="H206" s="105"/>
      <c r="I206" s="105"/>
      <c r="J206" s="105"/>
      <c r="K206" s="105"/>
      <c r="L206" s="105"/>
      <c r="M206" s="105" t="s">
        <v>18</v>
      </c>
      <c r="N206" s="109" t="s">
        <v>18</v>
      </c>
      <c r="O206" s="105"/>
      <c r="P206" s="105" t="s">
        <v>18</v>
      </c>
      <c r="Q206" s="105" t="s">
        <v>18</v>
      </c>
      <c r="R206" s="105"/>
      <c r="S206" s="105" t="s">
        <v>18</v>
      </c>
      <c r="T206" s="105" t="s">
        <v>18</v>
      </c>
      <c r="U206" s="105"/>
      <c r="V206" s="105" t="s">
        <v>18</v>
      </c>
      <c r="W206" s="105" t="s">
        <v>18</v>
      </c>
      <c r="X206" s="105"/>
      <c r="Y206" s="105" t="s">
        <v>18</v>
      </c>
      <c r="Z206" s="105" t="s">
        <v>18</v>
      </c>
      <c r="AA206" s="105"/>
      <c r="AB206" s="105" t="s">
        <v>18</v>
      </c>
      <c r="AC206" s="105" t="s">
        <v>18</v>
      </c>
      <c r="AD206" s="105"/>
      <c r="AE206" s="105" t="s">
        <v>18</v>
      </c>
      <c r="AF206" s="105" t="s">
        <v>18</v>
      </c>
      <c r="AG206" s="105"/>
      <c r="AH206" s="105" t="s">
        <v>18</v>
      </c>
      <c r="AI206" s="105" t="s">
        <v>18</v>
      </c>
      <c r="AJ206" s="105"/>
      <c r="AK206" s="105" t="s">
        <v>18</v>
      </c>
      <c r="AL206" s="105" t="s">
        <v>18</v>
      </c>
      <c r="AM206" s="105"/>
      <c r="AN206" s="105" t="s">
        <v>18</v>
      </c>
      <c r="AO206" s="105" t="s">
        <v>18</v>
      </c>
      <c r="AP206" s="101"/>
      <c r="AQ206" t="s">
        <v>424</v>
      </c>
      <c r="AR206" s="101"/>
      <c r="AS206" s="101"/>
      <c r="AT206" t="s">
        <v>424</v>
      </c>
      <c r="AU206" t="s">
        <v>424</v>
      </c>
      <c r="AV206" s="101"/>
      <c r="AW206" s="99"/>
      <c r="AX206" s="100" t="s">
        <v>427</v>
      </c>
      <c r="AY206" s="100" t="s">
        <v>426</v>
      </c>
    </row>
    <row r="207" spans="1:51" ht="28">
      <c r="A207" s="98">
        <v>465</v>
      </c>
      <c r="B207" s="100" t="s">
        <v>1047</v>
      </c>
      <c r="C207" s="99" t="s">
        <v>2921</v>
      </c>
      <c r="D207" s="100" t="s">
        <v>1041</v>
      </c>
      <c r="E207" s="101" t="s">
        <v>1048</v>
      </c>
      <c r="F207" s="106"/>
      <c r="G207" s="106"/>
      <c r="H207" s="105"/>
      <c r="I207" s="105"/>
      <c r="J207" s="105"/>
      <c r="K207" s="105"/>
      <c r="L207" s="105"/>
      <c r="M207" s="105" t="s">
        <v>18</v>
      </c>
      <c r="N207" s="109" t="s">
        <v>18</v>
      </c>
      <c r="O207" s="105"/>
      <c r="P207" s="105" t="s">
        <v>18</v>
      </c>
      <c r="Q207" s="105" t="s">
        <v>18</v>
      </c>
      <c r="R207" s="105"/>
      <c r="S207" s="105" t="s">
        <v>18</v>
      </c>
      <c r="T207" s="105" t="s">
        <v>18</v>
      </c>
      <c r="U207" s="105"/>
      <c r="V207" s="105" t="s">
        <v>18</v>
      </c>
      <c r="W207" s="105" t="s">
        <v>18</v>
      </c>
      <c r="X207" s="105"/>
      <c r="Y207" s="105" t="s">
        <v>18</v>
      </c>
      <c r="Z207" s="105" t="s">
        <v>18</v>
      </c>
      <c r="AA207" s="105"/>
      <c r="AB207" s="105" t="s">
        <v>18</v>
      </c>
      <c r="AC207" s="105" t="s">
        <v>18</v>
      </c>
      <c r="AD207" s="105"/>
      <c r="AE207" s="105" t="s">
        <v>18</v>
      </c>
      <c r="AF207" s="105" t="s">
        <v>18</v>
      </c>
      <c r="AG207" s="105"/>
      <c r="AH207" s="105" t="s">
        <v>18</v>
      </c>
      <c r="AI207" s="105" t="s">
        <v>18</v>
      </c>
      <c r="AJ207" s="105"/>
      <c r="AK207" s="105" t="s">
        <v>18</v>
      </c>
      <c r="AL207" s="105" t="s">
        <v>18</v>
      </c>
      <c r="AM207" s="105"/>
      <c r="AN207" s="105" t="s">
        <v>18</v>
      </c>
      <c r="AO207" s="105" t="s">
        <v>18</v>
      </c>
      <c r="AP207" s="101"/>
      <c r="AQ207" t="s">
        <v>1049</v>
      </c>
      <c r="AR207" s="101"/>
      <c r="AS207" s="101"/>
      <c r="AT207" t="s">
        <v>424</v>
      </c>
      <c r="AU207" t="s">
        <v>424</v>
      </c>
      <c r="AV207" s="101"/>
      <c r="AW207" s="99"/>
      <c r="AX207" s="100" t="s">
        <v>427</v>
      </c>
      <c r="AY207" s="100" t="s">
        <v>426</v>
      </c>
    </row>
    <row r="208" spans="1:51" ht="70">
      <c r="A208" s="98">
        <v>466</v>
      </c>
      <c r="B208" s="100" t="s">
        <v>1050</v>
      </c>
      <c r="C208" s="99" t="s">
        <v>2921</v>
      </c>
      <c r="D208" s="100" t="s">
        <v>1041</v>
      </c>
      <c r="E208" s="101" t="s">
        <v>2372</v>
      </c>
      <c r="F208" s="106"/>
      <c r="G208" s="106"/>
      <c r="H208" s="105"/>
      <c r="I208" s="105"/>
      <c r="J208" s="105"/>
      <c r="K208" s="105"/>
      <c r="L208" s="105"/>
      <c r="M208" s="105" t="s">
        <v>18</v>
      </c>
      <c r="N208" s="109" t="s">
        <v>18</v>
      </c>
      <c r="O208" s="105"/>
      <c r="P208" s="105" t="s">
        <v>18</v>
      </c>
      <c r="Q208" s="105" t="s">
        <v>18</v>
      </c>
      <c r="R208" s="105"/>
      <c r="S208" s="105" t="s">
        <v>18</v>
      </c>
      <c r="T208" s="105" t="s">
        <v>18</v>
      </c>
      <c r="U208" s="105"/>
      <c r="V208" s="105" t="s">
        <v>18</v>
      </c>
      <c r="W208" s="105" t="s">
        <v>18</v>
      </c>
      <c r="X208" s="105"/>
      <c r="Y208" s="105" t="s">
        <v>18</v>
      </c>
      <c r="Z208" s="105" t="s">
        <v>18</v>
      </c>
      <c r="AA208" s="105"/>
      <c r="AB208" s="105" t="s">
        <v>18</v>
      </c>
      <c r="AC208" s="105" t="s">
        <v>18</v>
      </c>
      <c r="AD208" s="105"/>
      <c r="AE208" s="105" t="s">
        <v>18</v>
      </c>
      <c r="AF208" s="105" t="s">
        <v>18</v>
      </c>
      <c r="AG208" s="105"/>
      <c r="AH208" s="105" t="s">
        <v>18</v>
      </c>
      <c r="AI208" s="105" t="s">
        <v>18</v>
      </c>
      <c r="AJ208" s="105"/>
      <c r="AK208" s="105" t="s">
        <v>18</v>
      </c>
      <c r="AL208" s="105" t="s">
        <v>18</v>
      </c>
      <c r="AM208" s="105"/>
      <c r="AN208" s="105" t="s">
        <v>18</v>
      </c>
      <c r="AO208" s="105" t="s">
        <v>18</v>
      </c>
      <c r="AP208" s="101"/>
      <c r="AQ208" t="s">
        <v>1051</v>
      </c>
      <c r="AR208" s="101"/>
      <c r="AS208" s="101"/>
      <c r="AT208" t="s">
        <v>424</v>
      </c>
      <c r="AU208" t="s">
        <v>424</v>
      </c>
      <c r="AV208" s="101"/>
      <c r="AW208" s="99"/>
      <c r="AX208" s="100" t="s">
        <v>427</v>
      </c>
      <c r="AY208" s="100" t="s">
        <v>426</v>
      </c>
    </row>
    <row r="209" spans="1:51" ht="42">
      <c r="A209" s="98">
        <v>467</v>
      </c>
      <c r="B209" s="100" t="s">
        <v>1052</v>
      </c>
      <c r="C209" s="99" t="s">
        <v>2921</v>
      </c>
      <c r="D209" s="100" t="s">
        <v>1041</v>
      </c>
      <c r="E209" s="101" t="s">
        <v>1053</v>
      </c>
      <c r="F209" s="106"/>
      <c r="G209" s="106"/>
      <c r="H209" s="105"/>
      <c r="I209" s="105"/>
      <c r="J209" s="105"/>
      <c r="K209" s="105"/>
      <c r="L209" s="105"/>
      <c r="M209" s="105"/>
      <c r="N209" s="109" t="s">
        <v>18</v>
      </c>
      <c r="O209" s="105"/>
      <c r="P209" s="105"/>
      <c r="Q209" s="105" t="s">
        <v>18</v>
      </c>
      <c r="R209" s="105"/>
      <c r="S209" s="105"/>
      <c r="T209" s="105" t="s">
        <v>18</v>
      </c>
      <c r="U209" s="105"/>
      <c r="V209" s="105"/>
      <c r="W209" s="105" t="s">
        <v>18</v>
      </c>
      <c r="X209" s="105"/>
      <c r="Y209" s="105"/>
      <c r="Z209" s="105" t="s">
        <v>18</v>
      </c>
      <c r="AA209" s="105"/>
      <c r="AB209" s="105"/>
      <c r="AC209" s="105" t="s">
        <v>18</v>
      </c>
      <c r="AD209" s="105"/>
      <c r="AE209" s="105"/>
      <c r="AF209" s="105" t="s">
        <v>18</v>
      </c>
      <c r="AG209" s="105"/>
      <c r="AH209" s="105"/>
      <c r="AI209" s="105" t="s">
        <v>18</v>
      </c>
      <c r="AJ209" s="105"/>
      <c r="AK209" s="105"/>
      <c r="AL209" s="105" t="s">
        <v>18</v>
      </c>
      <c r="AM209" s="105"/>
      <c r="AN209" s="105"/>
      <c r="AO209" s="105" t="s">
        <v>18</v>
      </c>
      <c r="AP209" s="101"/>
      <c r="AQ209" t="s">
        <v>1054</v>
      </c>
      <c r="AR209" s="101"/>
      <c r="AS209" s="101"/>
      <c r="AT209" t="s">
        <v>424</v>
      </c>
      <c r="AU209" t="s">
        <v>424</v>
      </c>
      <c r="AV209" s="101"/>
      <c r="AW209" s="99"/>
      <c r="AX209" s="100" t="s">
        <v>427</v>
      </c>
      <c r="AY209" s="100" t="s">
        <v>426</v>
      </c>
    </row>
    <row r="210" spans="1:51" ht="42">
      <c r="A210" s="98">
        <v>468</v>
      </c>
      <c r="B210" s="100" t="s">
        <v>1055</v>
      </c>
      <c r="C210" s="99" t="s">
        <v>2921</v>
      </c>
      <c r="D210" s="100" t="s">
        <v>1041</v>
      </c>
      <c r="E210" s="101" t="s">
        <v>1056</v>
      </c>
      <c r="F210" s="106"/>
      <c r="G210" s="106"/>
      <c r="H210" s="105"/>
      <c r="I210" s="105"/>
      <c r="J210" s="105"/>
      <c r="K210" s="105"/>
      <c r="L210" s="105"/>
      <c r="M210" s="105"/>
      <c r="N210" s="109" t="s">
        <v>18</v>
      </c>
      <c r="O210" s="105"/>
      <c r="P210" s="105"/>
      <c r="Q210" s="105" t="s">
        <v>18</v>
      </c>
      <c r="R210" s="105"/>
      <c r="S210" s="105"/>
      <c r="T210" s="105" t="s">
        <v>18</v>
      </c>
      <c r="U210" s="105"/>
      <c r="V210" s="105"/>
      <c r="W210" s="105" t="s">
        <v>18</v>
      </c>
      <c r="X210" s="105"/>
      <c r="Y210" s="105"/>
      <c r="Z210" s="105" t="s">
        <v>18</v>
      </c>
      <c r="AA210" s="105"/>
      <c r="AB210" s="105"/>
      <c r="AC210" s="105" t="s">
        <v>18</v>
      </c>
      <c r="AD210" s="105"/>
      <c r="AE210" s="105"/>
      <c r="AF210" s="105" t="s">
        <v>18</v>
      </c>
      <c r="AG210" s="105"/>
      <c r="AH210" s="105"/>
      <c r="AI210" s="105" t="s">
        <v>18</v>
      </c>
      <c r="AJ210" s="105"/>
      <c r="AK210" s="105"/>
      <c r="AL210" s="105" t="s">
        <v>18</v>
      </c>
      <c r="AM210" s="105"/>
      <c r="AN210" s="105"/>
      <c r="AO210" s="105" t="s">
        <v>18</v>
      </c>
      <c r="AP210" s="101"/>
      <c r="AQ210" t="s">
        <v>424</v>
      </c>
      <c r="AR210" s="101"/>
      <c r="AS210" s="101"/>
      <c r="AT210" t="s">
        <v>424</v>
      </c>
      <c r="AU210" t="s">
        <v>424</v>
      </c>
      <c r="AV210" s="101"/>
      <c r="AW210" s="99"/>
      <c r="AX210" s="100" t="s">
        <v>427</v>
      </c>
      <c r="AY210" s="100" t="s">
        <v>426</v>
      </c>
    </row>
    <row r="211" spans="1:51" ht="39" customHeight="1">
      <c r="A211" s="98">
        <v>469</v>
      </c>
      <c r="B211" s="100" t="s">
        <v>1057</v>
      </c>
      <c r="C211" s="99" t="s">
        <v>2921</v>
      </c>
      <c r="D211" s="100" t="s">
        <v>1060</v>
      </c>
      <c r="E211" s="101" t="s">
        <v>1058</v>
      </c>
      <c r="F211" s="106"/>
      <c r="G211" s="106"/>
      <c r="H211" s="105"/>
      <c r="I211" s="105"/>
      <c r="J211" s="105"/>
      <c r="K211" s="105"/>
      <c r="L211" s="105" t="s">
        <v>18</v>
      </c>
      <c r="M211" s="105" t="s">
        <v>18</v>
      </c>
      <c r="N211" s="109" t="s">
        <v>18</v>
      </c>
      <c r="O211" s="105" t="s">
        <v>18</v>
      </c>
      <c r="P211" s="105" t="s">
        <v>18</v>
      </c>
      <c r="Q211" s="105" t="s">
        <v>18</v>
      </c>
      <c r="R211" s="105" t="s">
        <v>18</v>
      </c>
      <c r="S211" s="105" t="s">
        <v>18</v>
      </c>
      <c r="T211" s="105" t="s">
        <v>18</v>
      </c>
      <c r="U211" s="105" t="s">
        <v>18</v>
      </c>
      <c r="V211" s="105" t="s">
        <v>18</v>
      </c>
      <c r="W211" s="105" t="s">
        <v>18</v>
      </c>
      <c r="X211" s="105" t="s">
        <v>18</v>
      </c>
      <c r="Y211" s="105" t="s">
        <v>18</v>
      </c>
      <c r="Z211" s="105" t="s">
        <v>18</v>
      </c>
      <c r="AA211" s="105" t="s">
        <v>18</v>
      </c>
      <c r="AB211" s="105" t="s">
        <v>18</v>
      </c>
      <c r="AC211" s="105" t="s">
        <v>18</v>
      </c>
      <c r="AD211" s="105" t="s">
        <v>18</v>
      </c>
      <c r="AE211" s="105" t="s">
        <v>18</v>
      </c>
      <c r="AF211" s="105" t="s">
        <v>18</v>
      </c>
      <c r="AG211" s="105" t="s">
        <v>18</v>
      </c>
      <c r="AH211" s="105" t="s">
        <v>18</v>
      </c>
      <c r="AI211" s="105" t="s">
        <v>18</v>
      </c>
      <c r="AJ211" s="105" t="s">
        <v>18</v>
      </c>
      <c r="AK211" s="105" t="s">
        <v>18</v>
      </c>
      <c r="AL211" s="105" t="s">
        <v>18</v>
      </c>
      <c r="AM211" s="105" t="s">
        <v>18</v>
      </c>
      <c r="AN211" s="105" t="s">
        <v>18</v>
      </c>
      <c r="AO211" s="105" t="s">
        <v>18</v>
      </c>
      <c r="AP211" s="101"/>
      <c r="AQ211" t="s">
        <v>693</v>
      </c>
      <c r="AR211" s="101" t="s">
        <v>1059</v>
      </c>
      <c r="AS211" s="101"/>
      <c r="AT211" t="s">
        <v>424</v>
      </c>
      <c r="AU211" t="s">
        <v>424</v>
      </c>
      <c r="AV211" s="101"/>
      <c r="AW211" s="99"/>
      <c r="AX211" s="100" t="s">
        <v>427</v>
      </c>
      <c r="AY211" s="100" t="s">
        <v>426</v>
      </c>
    </row>
    <row r="212" spans="1:51" ht="28">
      <c r="A212" s="98">
        <v>470</v>
      </c>
      <c r="B212" s="100" t="s">
        <v>1061</v>
      </c>
      <c r="C212" s="99" t="s">
        <v>2921</v>
      </c>
      <c r="D212" s="100" t="s">
        <v>1060</v>
      </c>
      <c r="E212" s="101" t="s">
        <v>1062</v>
      </c>
      <c r="F212" s="106"/>
      <c r="G212" s="106"/>
      <c r="H212" s="105"/>
      <c r="I212" s="105"/>
      <c r="J212" s="105"/>
      <c r="K212" s="105"/>
      <c r="L212" s="105"/>
      <c r="M212" s="105"/>
      <c r="N212" s="109" t="s">
        <v>18</v>
      </c>
      <c r="O212" s="105"/>
      <c r="P212" s="105"/>
      <c r="Q212" s="105" t="s">
        <v>18</v>
      </c>
      <c r="R212" s="105"/>
      <c r="S212" s="105"/>
      <c r="T212" s="105" t="s">
        <v>18</v>
      </c>
      <c r="U212" s="105"/>
      <c r="V212" s="105"/>
      <c r="W212" s="105" t="s">
        <v>18</v>
      </c>
      <c r="X212" s="105"/>
      <c r="Y212" s="105"/>
      <c r="Z212" s="105" t="s">
        <v>18</v>
      </c>
      <c r="AA212" s="105"/>
      <c r="AB212" s="105"/>
      <c r="AC212" s="105" t="s">
        <v>18</v>
      </c>
      <c r="AD212" s="105"/>
      <c r="AE212" s="105"/>
      <c r="AF212" s="105" t="s">
        <v>18</v>
      </c>
      <c r="AG212" s="105"/>
      <c r="AH212" s="105"/>
      <c r="AI212" s="105" t="s">
        <v>18</v>
      </c>
      <c r="AJ212" s="105"/>
      <c r="AK212" s="105"/>
      <c r="AL212" s="105" t="s">
        <v>18</v>
      </c>
      <c r="AM212" s="105"/>
      <c r="AN212" s="105"/>
      <c r="AO212" s="105" t="s">
        <v>18</v>
      </c>
      <c r="AP212" s="101"/>
      <c r="AQ212" t="s">
        <v>424</v>
      </c>
      <c r="AR212" s="101"/>
      <c r="AS212" s="101"/>
      <c r="AT212" t="s">
        <v>424</v>
      </c>
      <c r="AU212" t="s">
        <v>424</v>
      </c>
      <c r="AV212" s="101"/>
      <c r="AW212" s="99"/>
      <c r="AX212" s="100" t="s">
        <v>427</v>
      </c>
      <c r="AY212" s="100" t="s">
        <v>426</v>
      </c>
    </row>
    <row r="213" spans="1:51" ht="28">
      <c r="A213" s="98">
        <v>471</v>
      </c>
      <c r="B213" s="100" t="s">
        <v>1063</v>
      </c>
      <c r="C213" s="99" t="s">
        <v>2921</v>
      </c>
      <c r="D213" s="100" t="s">
        <v>1060</v>
      </c>
      <c r="E213" s="101" t="s">
        <v>1064</v>
      </c>
      <c r="F213" s="106"/>
      <c r="G213" s="106"/>
      <c r="H213" s="105"/>
      <c r="I213" s="105"/>
      <c r="J213" s="105"/>
      <c r="K213" s="105"/>
      <c r="L213" s="105"/>
      <c r="M213" s="105"/>
      <c r="N213" s="109"/>
      <c r="O213" s="105"/>
      <c r="P213" s="105"/>
      <c r="Q213" s="105"/>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1"/>
      <c r="AQ213" t="s">
        <v>424</v>
      </c>
      <c r="AR213" s="101"/>
      <c r="AS213" s="101"/>
      <c r="AT213" t="s">
        <v>424</v>
      </c>
      <c r="AU213" t="s">
        <v>424</v>
      </c>
      <c r="AV213" s="101"/>
      <c r="AW213" s="99"/>
      <c r="AX213" s="100" t="s">
        <v>427</v>
      </c>
      <c r="AY213" s="100" t="s">
        <v>426</v>
      </c>
    </row>
    <row r="214" spans="1:51" ht="48.75" customHeight="1">
      <c r="A214" s="98">
        <v>472</v>
      </c>
      <c r="B214" s="100" t="s">
        <v>1065</v>
      </c>
      <c r="C214" s="99" t="s">
        <v>2921</v>
      </c>
      <c r="D214" s="100" t="s">
        <v>1068</v>
      </c>
      <c r="E214" s="101" t="s">
        <v>2373</v>
      </c>
      <c r="F214" s="106"/>
      <c r="G214" s="106"/>
      <c r="H214" s="105"/>
      <c r="I214" s="105"/>
      <c r="J214" s="105"/>
      <c r="K214" s="105"/>
      <c r="L214" s="105" t="s">
        <v>18</v>
      </c>
      <c r="M214" s="105" t="s">
        <v>18</v>
      </c>
      <c r="N214" s="109" t="s">
        <v>18</v>
      </c>
      <c r="O214" s="105" t="s">
        <v>18</v>
      </c>
      <c r="P214" s="105" t="s">
        <v>18</v>
      </c>
      <c r="Q214" s="105" t="s">
        <v>18</v>
      </c>
      <c r="R214" s="105" t="s">
        <v>18</v>
      </c>
      <c r="S214" s="105" t="s">
        <v>18</v>
      </c>
      <c r="T214" s="105" t="s">
        <v>18</v>
      </c>
      <c r="U214" s="105" t="s">
        <v>18</v>
      </c>
      <c r="V214" s="105" t="s">
        <v>18</v>
      </c>
      <c r="W214" s="105" t="s">
        <v>18</v>
      </c>
      <c r="X214" s="105" t="s">
        <v>18</v>
      </c>
      <c r="Y214" s="105" t="s">
        <v>18</v>
      </c>
      <c r="Z214" s="105" t="s">
        <v>18</v>
      </c>
      <c r="AA214" s="105" t="s">
        <v>18</v>
      </c>
      <c r="AB214" s="105" t="s">
        <v>18</v>
      </c>
      <c r="AC214" s="105" t="s">
        <v>18</v>
      </c>
      <c r="AD214" s="105" t="s">
        <v>18</v>
      </c>
      <c r="AE214" s="105" t="s">
        <v>18</v>
      </c>
      <c r="AF214" s="105" t="s">
        <v>18</v>
      </c>
      <c r="AG214" s="105" t="s">
        <v>18</v>
      </c>
      <c r="AH214" s="105" t="s">
        <v>18</v>
      </c>
      <c r="AI214" s="105" t="s">
        <v>18</v>
      </c>
      <c r="AJ214" s="105" t="s">
        <v>18</v>
      </c>
      <c r="AK214" s="105" t="s">
        <v>18</v>
      </c>
      <c r="AL214" s="105" t="s">
        <v>18</v>
      </c>
      <c r="AM214" s="105" t="s">
        <v>18</v>
      </c>
      <c r="AN214" s="105" t="s">
        <v>18</v>
      </c>
      <c r="AO214" s="105" t="s">
        <v>18</v>
      </c>
      <c r="AP214" s="101" t="s">
        <v>2374</v>
      </c>
      <c r="AQ214" t="s">
        <v>1067</v>
      </c>
      <c r="AR214" s="101" t="s">
        <v>1066</v>
      </c>
      <c r="AS214" s="101"/>
      <c r="AT214" t="s">
        <v>424</v>
      </c>
      <c r="AU214" t="s">
        <v>424</v>
      </c>
      <c r="AV214" s="101"/>
      <c r="AW214" s="99"/>
      <c r="AX214" s="100" t="s">
        <v>427</v>
      </c>
      <c r="AY214" s="100" t="s">
        <v>426</v>
      </c>
    </row>
    <row r="215" spans="1:51" ht="27" customHeight="1">
      <c r="A215" s="98">
        <v>473</v>
      </c>
      <c r="B215" s="100" t="s">
        <v>1069</v>
      </c>
      <c r="C215" s="99" t="s">
        <v>2921</v>
      </c>
      <c r="D215" s="100" t="s">
        <v>1068</v>
      </c>
      <c r="E215" s="101" t="s">
        <v>1070</v>
      </c>
      <c r="F215" s="106"/>
      <c r="G215" s="106"/>
      <c r="H215" s="105"/>
      <c r="I215" s="105"/>
      <c r="J215" s="105"/>
      <c r="K215" s="105"/>
      <c r="L215" s="105"/>
      <c r="M215" s="105" t="s">
        <v>18</v>
      </c>
      <c r="N215" s="109" t="s">
        <v>18</v>
      </c>
      <c r="O215" s="105"/>
      <c r="P215" s="105" t="s">
        <v>18</v>
      </c>
      <c r="Q215" s="105" t="s">
        <v>18</v>
      </c>
      <c r="R215" s="105"/>
      <c r="S215" s="105" t="s">
        <v>18</v>
      </c>
      <c r="T215" s="105" t="s">
        <v>18</v>
      </c>
      <c r="U215" s="105"/>
      <c r="V215" s="105" t="s">
        <v>18</v>
      </c>
      <c r="W215" s="105" t="s">
        <v>18</v>
      </c>
      <c r="X215" s="105"/>
      <c r="Y215" s="105" t="s">
        <v>18</v>
      </c>
      <c r="Z215" s="105" t="s">
        <v>18</v>
      </c>
      <c r="AA215" s="105"/>
      <c r="AB215" s="105" t="s">
        <v>18</v>
      </c>
      <c r="AC215" s="105" t="s">
        <v>18</v>
      </c>
      <c r="AD215" s="105"/>
      <c r="AE215" s="105" t="s">
        <v>18</v>
      </c>
      <c r="AF215" s="105" t="s">
        <v>18</v>
      </c>
      <c r="AG215" s="105"/>
      <c r="AH215" s="105" t="s">
        <v>18</v>
      </c>
      <c r="AI215" s="105" t="s">
        <v>18</v>
      </c>
      <c r="AJ215" s="105"/>
      <c r="AK215" s="105" t="s">
        <v>18</v>
      </c>
      <c r="AL215" s="105" t="s">
        <v>18</v>
      </c>
      <c r="AM215" s="105"/>
      <c r="AN215" s="105" t="s">
        <v>18</v>
      </c>
      <c r="AO215" s="105" t="s">
        <v>18</v>
      </c>
      <c r="AP215" s="101" t="s">
        <v>1044</v>
      </c>
      <c r="AQ215" t="s">
        <v>424</v>
      </c>
      <c r="AR215" s="101"/>
      <c r="AS215" s="101"/>
      <c r="AT215" t="s">
        <v>424</v>
      </c>
      <c r="AU215" t="s">
        <v>424</v>
      </c>
      <c r="AV215" s="101"/>
      <c r="AW215" s="99"/>
      <c r="AX215" s="100" t="s">
        <v>427</v>
      </c>
      <c r="AY215" s="100" t="s">
        <v>426</v>
      </c>
    </row>
    <row r="216" spans="1:51" ht="42">
      <c r="A216" s="98">
        <v>474</v>
      </c>
      <c r="B216" s="100" t="s">
        <v>1071</v>
      </c>
      <c r="C216" s="99" t="s">
        <v>2921</v>
      </c>
      <c r="D216" s="100" t="s">
        <v>1068</v>
      </c>
      <c r="E216" s="101" t="s">
        <v>1072</v>
      </c>
      <c r="F216" s="106"/>
      <c r="G216" s="106"/>
      <c r="H216" s="105"/>
      <c r="I216" s="105"/>
      <c r="J216" s="105"/>
      <c r="K216" s="105"/>
      <c r="L216" s="105"/>
      <c r="M216" s="105"/>
      <c r="N216" s="109" t="s">
        <v>18</v>
      </c>
      <c r="O216" s="105"/>
      <c r="P216" s="105"/>
      <c r="Q216" s="105" t="s">
        <v>18</v>
      </c>
      <c r="R216" s="105"/>
      <c r="S216" s="105"/>
      <c r="T216" s="105" t="s">
        <v>18</v>
      </c>
      <c r="U216" s="105"/>
      <c r="V216" s="105"/>
      <c r="W216" s="105" t="s">
        <v>18</v>
      </c>
      <c r="X216" s="105"/>
      <c r="Y216" s="105"/>
      <c r="Z216" s="105" t="s">
        <v>18</v>
      </c>
      <c r="AA216" s="105"/>
      <c r="AB216" s="105"/>
      <c r="AC216" s="105" t="s">
        <v>18</v>
      </c>
      <c r="AD216" s="105"/>
      <c r="AE216" s="105"/>
      <c r="AF216" s="105" t="s">
        <v>18</v>
      </c>
      <c r="AG216" s="105"/>
      <c r="AH216" s="105"/>
      <c r="AI216" s="105" t="s">
        <v>18</v>
      </c>
      <c r="AJ216" s="105"/>
      <c r="AK216" s="105"/>
      <c r="AL216" s="105" t="s">
        <v>18</v>
      </c>
      <c r="AM216" s="105"/>
      <c r="AN216" s="105"/>
      <c r="AO216" s="105" t="s">
        <v>18</v>
      </c>
      <c r="AP216" s="101"/>
      <c r="AQ216" t="s">
        <v>424</v>
      </c>
      <c r="AR216" s="101"/>
      <c r="AS216" s="101"/>
      <c r="AT216" t="s">
        <v>424</v>
      </c>
      <c r="AU216" t="s">
        <v>424</v>
      </c>
      <c r="AV216" s="101"/>
      <c r="AW216" s="99"/>
      <c r="AX216" s="100" t="s">
        <v>427</v>
      </c>
      <c r="AY216" s="100" t="s">
        <v>426</v>
      </c>
    </row>
    <row r="217" spans="1:51" ht="56">
      <c r="A217" s="98">
        <v>475</v>
      </c>
      <c r="B217" s="100" t="s">
        <v>1073</v>
      </c>
      <c r="C217" s="99" t="s">
        <v>2921</v>
      </c>
      <c r="D217" s="100" t="s">
        <v>1068</v>
      </c>
      <c r="E217" s="101" t="s">
        <v>1074</v>
      </c>
      <c r="F217" s="106"/>
      <c r="G217" s="106"/>
      <c r="H217" s="105"/>
      <c r="I217" s="105"/>
      <c r="J217" s="105"/>
      <c r="K217" s="105"/>
      <c r="L217" s="105"/>
      <c r="M217" s="105"/>
      <c r="N217" s="109"/>
      <c r="O217" s="105"/>
      <c r="P217" s="105"/>
      <c r="Q217" s="105"/>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1"/>
      <c r="AQ217" t="s">
        <v>424</v>
      </c>
      <c r="AR217" s="101"/>
      <c r="AS217" s="101"/>
      <c r="AT217" t="s">
        <v>424</v>
      </c>
      <c r="AU217" t="s">
        <v>424</v>
      </c>
      <c r="AV217" s="101"/>
      <c r="AW217" s="99"/>
      <c r="AX217" s="100" t="s">
        <v>427</v>
      </c>
      <c r="AY217" s="100" t="s">
        <v>426</v>
      </c>
    </row>
    <row r="218" spans="1:51" ht="28">
      <c r="A218" s="98">
        <v>476</v>
      </c>
      <c r="B218" s="100" t="s">
        <v>1075</v>
      </c>
      <c r="C218" s="99" t="s">
        <v>2921</v>
      </c>
      <c r="D218" s="100" t="s">
        <v>1068</v>
      </c>
      <c r="E218" s="101" t="s">
        <v>1076</v>
      </c>
      <c r="F218" s="106"/>
      <c r="G218" s="106"/>
      <c r="H218" s="105"/>
      <c r="I218" s="105"/>
      <c r="J218" s="105"/>
      <c r="K218" s="105"/>
      <c r="L218" s="105"/>
      <c r="M218" s="105"/>
      <c r="N218" s="109"/>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1"/>
      <c r="AQ218" t="s">
        <v>1077</v>
      </c>
      <c r="AR218" s="101"/>
      <c r="AS218" s="101"/>
      <c r="AT218" t="s">
        <v>424</v>
      </c>
      <c r="AU218" t="s">
        <v>424</v>
      </c>
      <c r="AV218" s="101" t="s">
        <v>1078</v>
      </c>
      <c r="AW218" s="99"/>
      <c r="AX218" s="100" t="s">
        <v>427</v>
      </c>
      <c r="AY218" s="100" t="s">
        <v>426</v>
      </c>
    </row>
    <row r="219" spans="1:51" ht="14">
      <c r="A219" s="98">
        <v>477</v>
      </c>
      <c r="B219" s="100" t="s">
        <v>1079</v>
      </c>
      <c r="C219" s="99" t="s">
        <v>2921</v>
      </c>
      <c r="D219" s="100" t="s">
        <v>1081</v>
      </c>
      <c r="E219" s="101" t="s">
        <v>1080</v>
      </c>
      <c r="F219" s="106"/>
      <c r="G219" s="106"/>
      <c r="H219" s="105"/>
      <c r="I219" s="105"/>
      <c r="J219" s="105"/>
      <c r="K219" s="105"/>
      <c r="L219" s="105"/>
      <c r="M219" s="105"/>
      <c r="N219" s="109"/>
      <c r="O219" s="105"/>
      <c r="P219" s="105"/>
      <c r="Q219" s="105"/>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1"/>
      <c r="AQ219" t="s">
        <v>424</v>
      </c>
      <c r="AR219" s="101"/>
      <c r="AS219" s="101"/>
      <c r="AT219" t="s">
        <v>424</v>
      </c>
      <c r="AU219" t="s">
        <v>424</v>
      </c>
      <c r="AV219" s="101"/>
      <c r="AW219" s="99"/>
      <c r="AX219" s="100" t="s">
        <v>427</v>
      </c>
      <c r="AY219" s="100" t="s">
        <v>426</v>
      </c>
    </row>
    <row r="220" spans="1:51" ht="33" customHeight="1">
      <c r="A220" s="98">
        <v>478</v>
      </c>
      <c r="B220" s="100" t="s">
        <v>1082</v>
      </c>
      <c r="C220" s="99" t="s">
        <v>2921</v>
      </c>
      <c r="D220" s="100" t="s">
        <v>1086</v>
      </c>
      <c r="E220" s="101" t="s">
        <v>1083</v>
      </c>
      <c r="F220" s="106"/>
      <c r="G220" s="106"/>
      <c r="H220" s="105"/>
      <c r="I220" s="105"/>
      <c r="J220" s="105"/>
      <c r="K220" s="105"/>
      <c r="L220" s="105"/>
      <c r="M220" s="105" t="s">
        <v>18</v>
      </c>
      <c r="N220" s="109" t="s">
        <v>18</v>
      </c>
      <c r="O220" s="105"/>
      <c r="P220" s="105" t="s">
        <v>18</v>
      </c>
      <c r="Q220" s="105" t="s">
        <v>18</v>
      </c>
      <c r="R220" s="105"/>
      <c r="S220" s="105" t="s">
        <v>18</v>
      </c>
      <c r="T220" s="105" t="s">
        <v>18</v>
      </c>
      <c r="U220" s="105"/>
      <c r="V220" s="105" t="s">
        <v>18</v>
      </c>
      <c r="W220" s="105" t="s">
        <v>18</v>
      </c>
      <c r="X220" s="105"/>
      <c r="Y220" s="105" t="s">
        <v>18</v>
      </c>
      <c r="Z220" s="105" t="s">
        <v>18</v>
      </c>
      <c r="AA220" s="105"/>
      <c r="AB220" s="105" t="s">
        <v>18</v>
      </c>
      <c r="AC220" s="105" t="s">
        <v>18</v>
      </c>
      <c r="AD220" s="105"/>
      <c r="AE220" s="105" t="s">
        <v>18</v>
      </c>
      <c r="AF220" s="105" t="s">
        <v>18</v>
      </c>
      <c r="AG220" s="105"/>
      <c r="AH220" s="105" t="s">
        <v>18</v>
      </c>
      <c r="AI220" s="105" t="s">
        <v>18</v>
      </c>
      <c r="AJ220" s="105"/>
      <c r="AK220" s="105" t="s">
        <v>18</v>
      </c>
      <c r="AL220" s="105" t="s">
        <v>18</v>
      </c>
      <c r="AM220" s="105"/>
      <c r="AN220" s="105" t="s">
        <v>18</v>
      </c>
      <c r="AO220" s="105" t="s">
        <v>18</v>
      </c>
      <c r="AP220" s="101"/>
      <c r="AQ220" t="s">
        <v>424</v>
      </c>
      <c r="AR220" s="101" t="s">
        <v>1084</v>
      </c>
      <c r="AS220" s="101"/>
      <c r="AT220" t="s">
        <v>424</v>
      </c>
      <c r="AU220" t="s">
        <v>424</v>
      </c>
      <c r="AV220" s="101" t="s">
        <v>1085</v>
      </c>
      <c r="AW220" s="99"/>
      <c r="AX220" s="100" t="s">
        <v>427</v>
      </c>
      <c r="AY220" s="100" t="s">
        <v>426</v>
      </c>
    </row>
    <row r="221" spans="1:51" ht="39.75" customHeight="1">
      <c r="A221" s="98">
        <v>479</v>
      </c>
      <c r="B221" s="100" t="s">
        <v>1087</v>
      </c>
      <c r="C221" s="99" t="s">
        <v>2921</v>
      </c>
      <c r="D221" s="100" t="s">
        <v>1086</v>
      </c>
      <c r="E221" s="101" t="s">
        <v>1088</v>
      </c>
      <c r="F221" s="106"/>
      <c r="G221" s="106"/>
      <c r="H221" s="105"/>
      <c r="I221" s="105"/>
      <c r="J221" s="105"/>
      <c r="K221" s="105"/>
      <c r="L221" s="105"/>
      <c r="M221" s="105" t="s">
        <v>18</v>
      </c>
      <c r="N221" s="109" t="s">
        <v>18</v>
      </c>
      <c r="O221" s="105"/>
      <c r="P221" s="105" t="s">
        <v>18</v>
      </c>
      <c r="Q221" s="105" t="s">
        <v>18</v>
      </c>
      <c r="R221" s="105"/>
      <c r="S221" s="105" t="s">
        <v>18</v>
      </c>
      <c r="T221" s="105" t="s">
        <v>18</v>
      </c>
      <c r="U221" s="105"/>
      <c r="V221" s="105" t="s">
        <v>18</v>
      </c>
      <c r="W221" s="105" t="s">
        <v>18</v>
      </c>
      <c r="X221" s="105"/>
      <c r="Y221" s="105" t="s">
        <v>18</v>
      </c>
      <c r="Z221" s="105" t="s">
        <v>18</v>
      </c>
      <c r="AA221" s="105"/>
      <c r="AB221" s="105" t="s">
        <v>18</v>
      </c>
      <c r="AC221" s="105" t="s">
        <v>18</v>
      </c>
      <c r="AD221" s="105"/>
      <c r="AE221" s="105" t="s">
        <v>18</v>
      </c>
      <c r="AF221" s="105" t="s">
        <v>18</v>
      </c>
      <c r="AG221" s="105"/>
      <c r="AH221" s="105" t="s">
        <v>18</v>
      </c>
      <c r="AI221" s="105" t="s">
        <v>18</v>
      </c>
      <c r="AJ221" s="105"/>
      <c r="AK221" s="105" t="s">
        <v>18</v>
      </c>
      <c r="AL221" s="105" t="s">
        <v>18</v>
      </c>
      <c r="AM221" s="105"/>
      <c r="AN221" s="105" t="s">
        <v>18</v>
      </c>
      <c r="AO221" s="105" t="s">
        <v>18</v>
      </c>
      <c r="AP221" s="101" t="s">
        <v>1089</v>
      </c>
      <c r="AQ221" t="s">
        <v>424</v>
      </c>
      <c r="AR221" s="101"/>
      <c r="AS221" s="101"/>
      <c r="AT221" t="s">
        <v>424</v>
      </c>
      <c r="AU221" t="s">
        <v>424</v>
      </c>
      <c r="AV221" s="101"/>
      <c r="AW221" s="99"/>
      <c r="AX221" s="100" t="s">
        <v>427</v>
      </c>
      <c r="AY221" s="100" t="s">
        <v>426</v>
      </c>
    </row>
    <row r="222" spans="1:51" ht="28">
      <c r="A222" s="98">
        <v>480</v>
      </c>
      <c r="B222" s="100" t="s">
        <v>1090</v>
      </c>
      <c r="C222" s="99" t="s">
        <v>2921</v>
      </c>
      <c r="D222" s="100" t="s">
        <v>1086</v>
      </c>
      <c r="E222" s="101" t="s">
        <v>1091</v>
      </c>
      <c r="F222" s="106"/>
      <c r="G222" s="106"/>
      <c r="H222" s="105"/>
      <c r="I222" s="105"/>
      <c r="J222" s="105"/>
      <c r="K222" s="105"/>
      <c r="L222" s="105"/>
      <c r="M222" s="105"/>
      <c r="N222" s="109" t="s">
        <v>18</v>
      </c>
      <c r="O222" s="105"/>
      <c r="P222" s="105"/>
      <c r="Q222" s="105" t="s">
        <v>18</v>
      </c>
      <c r="R222" s="105"/>
      <c r="S222" s="105"/>
      <c r="T222" s="105" t="s">
        <v>18</v>
      </c>
      <c r="U222" s="105"/>
      <c r="V222" s="105"/>
      <c r="W222" s="105" t="s">
        <v>18</v>
      </c>
      <c r="X222" s="105"/>
      <c r="Y222" s="105"/>
      <c r="Z222" s="105" t="s">
        <v>18</v>
      </c>
      <c r="AA222" s="105"/>
      <c r="AB222" s="105"/>
      <c r="AC222" s="105" t="s">
        <v>18</v>
      </c>
      <c r="AD222" s="105"/>
      <c r="AE222" s="105"/>
      <c r="AF222" s="105" t="s">
        <v>18</v>
      </c>
      <c r="AG222" s="105"/>
      <c r="AH222" s="105"/>
      <c r="AI222" s="105" t="s">
        <v>18</v>
      </c>
      <c r="AJ222" s="105"/>
      <c r="AK222" s="105"/>
      <c r="AL222" s="105" t="s">
        <v>18</v>
      </c>
      <c r="AM222" s="105"/>
      <c r="AN222" s="105"/>
      <c r="AO222" s="105" t="s">
        <v>18</v>
      </c>
      <c r="AP222" s="101"/>
      <c r="AQ222" t="s">
        <v>424</v>
      </c>
      <c r="AR222" s="101"/>
      <c r="AS222" s="101"/>
      <c r="AT222" t="s">
        <v>424</v>
      </c>
      <c r="AU222" t="s">
        <v>424</v>
      </c>
      <c r="AV222" s="101"/>
      <c r="AW222" s="99"/>
      <c r="AX222" s="100" t="s">
        <v>427</v>
      </c>
      <c r="AY222" s="100" t="s">
        <v>426</v>
      </c>
    </row>
    <row r="223" spans="1:51" ht="45.75" customHeight="1">
      <c r="A223" s="98">
        <v>481</v>
      </c>
      <c r="B223" s="100" t="s">
        <v>1092</v>
      </c>
      <c r="C223" s="99" t="s">
        <v>2921</v>
      </c>
      <c r="D223" s="100" t="s">
        <v>1086</v>
      </c>
      <c r="E223" s="101" t="s">
        <v>1093</v>
      </c>
      <c r="F223" s="106"/>
      <c r="G223" s="106"/>
      <c r="H223" s="105"/>
      <c r="I223" s="105"/>
      <c r="J223" s="105"/>
      <c r="K223" s="105"/>
      <c r="L223" s="105"/>
      <c r="M223" s="105" t="s">
        <v>18</v>
      </c>
      <c r="N223" s="109" t="s">
        <v>18</v>
      </c>
      <c r="O223" s="105"/>
      <c r="P223" s="105" t="s">
        <v>18</v>
      </c>
      <c r="Q223" s="105" t="s">
        <v>18</v>
      </c>
      <c r="R223" s="105"/>
      <c r="S223" s="105" t="s">
        <v>18</v>
      </c>
      <c r="T223" s="105" t="s">
        <v>18</v>
      </c>
      <c r="U223" s="105"/>
      <c r="V223" s="105" t="s">
        <v>18</v>
      </c>
      <c r="W223" s="105" t="s">
        <v>18</v>
      </c>
      <c r="X223" s="105"/>
      <c r="Y223" s="105" t="s">
        <v>18</v>
      </c>
      <c r="Z223" s="105" t="s">
        <v>18</v>
      </c>
      <c r="AA223" s="105"/>
      <c r="AB223" s="105" t="s">
        <v>18</v>
      </c>
      <c r="AC223" s="105" t="s">
        <v>18</v>
      </c>
      <c r="AD223" s="105"/>
      <c r="AE223" s="105" t="s">
        <v>18</v>
      </c>
      <c r="AF223" s="105" t="s">
        <v>18</v>
      </c>
      <c r="AG223" s="105"/>
      <c r="AH223" s="105" t="s">
        <v>18</v>
      </c>
      <c r="AI223" s="105" t="s">
        <v>18</v>
      </c>
      <c r="AJ223" s="105"/>
      <c r="AK223" s="105" t="s">
        <v>18</v>
      </c>
      <c r="AL223" s="105" t="s">
        <v>18</v>
      </c>
      <c r="AM223" s="105"/>
      <c r="AN223" s="105" t="s">
        <v>18</v>
      </c>
      <c r="AO223" s="105" t="s">
        <v>18</v>
      </c>
      <c r="AP223" s="101" t="s">
        <v>1094</v>
      </c>
      <c r="AQ223" t="s">
        <v>424</v>
      </c>
      <c r="AR223" s="101"/>
      <c r="AS223" s="101"/>
      <c r="AT223" t="s">
        <v>424</v>
      </c>
      <c r="AU223" t="s">
        <v>424</v>
      </c>
      <c r="AV223" s="101"/>
      <c r="AW223" s="99"/>
      <c r="AX223" s="100" t="s">
        <v>427</v>
      </c>
      <c r="AY223" s="100" t="s">
        <v>426</v>
      </c>
    </row>
    <row r="224" spans="1:51" ht="42.75" customHeight="1">
      <c r="A224" s="98">
        <v>482</v>
      </c>
      <c r="B224" s="100" t="s">
        <v>1095</v>
      </c>
      <c r="C224" s="99" t="s">
        <v>2921</v>
      </c>
      <c r="D224" s="100" t="s">
        <v>1098</v>
      </c>
      <c r="E224" s="101" t="s">
        <v>2375</v>
      </c>
      <c r="F224" s="106"/>
      <c r="G224" s="106"/>
      <c r="H224" s="105"/>
      <c r="I224" s="105"/>
      <c r="J224" s="105"/>
      <c r="K224" s="105"/>
      <c r="L224" s="105"/>
      <c r="M224" s="105" t="s">
        <v>18</v>
      </c>
      <c r="N224" s="109" t="s">
        <v>18</v>
      </c>
      <c r="O224" s="105"/>
      <c r="P224" s="105" t="s">
        <v>18</v>
      </c>
      <c r="Q224" s="105" t="s">
        <v>18</v>
      </c>
      <c r="R224" s="105"/>
      <c r="S224" s="105" t="s">
        <v>18</v>
      </c>
      <c r="T224" s="105" t="s">
        <v>18</v>
      </c>
      <c r="U224" s="105"/>
      <c r="V224" s="105" t="s">
        <v>18</v>
      </c>
      <c r="W224" s="105" t="s">
        <v>18</v>
      </c>
      <c r="X224" s="105"/>
      <c r="Y224" s="105" t="s">
        <v>18</v>
      </c>
      <c r="Z224" s="105" t="s">
        <v>18</v>
      </c>
      <c r="AA224" s="105"/>
      <c r="AB224" s="105" t="s">
        <v>18</v>
      </c>
      <c r="AC224" s="105" t="s">
        <v>18</v>
      </c>
      <c r="AD224" s="105"/>
      <c r="AE224" s="105" t="s">
        <v>18</v>
      </c>
      <c r="AF224" s="105" t="s">
        <v>18</v>
      </c>
      <c r="AG224" s="105"/>
      <c r="AH224" s="105" t="s">
        <v>18</v>
      </c>
      <c r="AI224" s="105" t="s">
        <v>18</v>
      </c>
      <c r="AJ224" s="105"/>
      <c r="AK224" s="105" t="s">
        <v>18</v>
      </c>
      <c r="AL224" s="105" t="s">
        <v>18</v>
      </c>
      <c r="AM224" s="105"/>
      <c r="AN224" s="105" t="s">
        <v>18</v>
      </c>
      <c r="AO224" s="105" t="s">
        <v>18</v>
      </c>
      <c r="AP224" s="101"/>
      <c r="AQ224" t="s">
        <v>1096</v>
      </c>
      <c r="AR224" s="101" t="s">
        <v>1084</v>
      </c>
      <c r="AS224" s="101"/>
      <c r="AT224" t="s">
        <v>424</v>
      </c>
      <c r="AU224" t="s">
        <v>424</v>
      </c>
      <c r="AV224" s="101" t="s">
        <v>1097</v>
      </c>
      <c r="AW224" s="99"/>
      <c r="AX224" s="100" t="s">
        <v>427</v>
      </c>
      <c r="AY224" s="100" t="s">
        <v>426</v>
      </c>
    </row>
    <row r="225" spans="1:51" ht="39" customHeight="1">
      <c r="A225" s="98">
        <v>483</v>
      </c>
      <c r="B225" s="100" t="s">
        <v>1099</v>
      </c>
      <c r="C225" s="99" t="s">
        <v>2921</v>
      </c>
      <c r="D225" s="100" t="s">
        <v>1098</v>
      </c>
      <c r="E225" s="101" t="s">
        <v>1100</v>
      </c>
      <c r="F225" s="106"/>
      <c r="G225" s="106"/>
      <c r="H225" s="105"/>
      <c r="I225" s="105"/>
      <c r="J225" s="105"/>
      <c r="K225" s="105"/>
      <c r="L225" s="105"/>
      <c r="M225" s="105" t="s">
        <v>18</v>
      </c>
      <c r="N225" s="109" t="s">
        <v>18</v>
      </c>
      <c r="O225" s="105"/>
      <c r="P225" s="105" t="s">
        <v>18</v>
      </c>
      <c r="Q225" s="105" t="s">
        <v>18</v>
      </c>
      <c r="R225" s="105"/>
      <c r="S225" s="105" t="s">
        <v>18</v>
      </c>
      <c r="T225" s="105" t="s">
        <v>18</v>
      </c>
      <c r="U225" s="105"/>
      <c r="V225" s="105" t="s">
        <v>18</v>
      </c>
      <c r="W225" s="105" t="s">
        <v>18</v>
      </c>
      <c r="X225" s="105"/>
      <c r="Y225" s="105" t="s">
        <v>18</v>
      </c>
      <c r="Z225" s="105" t="s">
        <v>18</v>
      </c>
      <c r="AA225" s="105"/>
      <c r="AB225" s="105" t="s">
        <v>18</v>
      </c>
      <c r="AC225" s="105" t="s">
        <v>18</v>
      </c>
      <c r="AD225" s="105"/>
      <c r="AE225" s="105" t="s">
        <v>18</v>
      </c>
      <c r="AF225" s="105" t="s">
        <v>18</v>
      </c>
      <c r="AG225" s="105"/>
      <c r="AH225" s="105" t="s">
        <v>18</v>
      </c>
      <c r="AI225" s="105" t="s">
        <v>18</v>
      </c>
      <c r="AJ225" s="105"/>
      <c r="AK225" s="105" t="s">
        <v>18</v>
      </c>
      <c r="AL225" s="105" t="s">
        <v>18</v>
      </c>
      <c r="AM225" s="105"/>
      <c r="AN225" s="105" t="s">
        <v>18</v>
      </c>
      <c r="AO225" s="105" t="s">
        <v>18</v>
      </c>
      <c r="AP225" s="101" t="s">
        <v>1101</v>
      </c>
      <c r="AQ225" t="s">
        <v>424</v>
      </c>
      <c r="AR225" s="101"/>
      <c r="AS225" s="101"/>
      <c r="AT225" t="s">
        <v>424</v>
      </c>
      <c r="AU225" t="s">
        <v>424</v>
      </c>
      <c r="AV225" s="101"/>
      <c r="AW225" s="99"/>
      <c r="AX225" s="100" t="s">
        <v>427</v>
      </c>
      <c r="AY225" s="100" t="s">
        <v>426</v>
      </c>
    </row>
    <row r="226" spans="1:51" ht="28">
      <c r="A226" s="98">
        <v>484</v>
      </c>
      <c r="B226" s="100" t="s">
        <v>1102</v>
      </c>
      <c r="C226" s="99" t="s">
        <v>2921</v>
      </c>
      <c r="D226" s="100" t="s">
        <v>1098</v>
      </c>
      <c r="E226" s="101" t="s">
        <v>1103</v>
      </c>
      <c r="F226" s="106"/>
      <c r="G226" s="106"/>
      <c r="H226" s="105"/>
      <c r="I226" s="105"/>
      <c r="J226" s="105"/>
      <c r="K226" s="105"/>
      <c r="L226" s="105"/>
      <c r="M226" s="105" t="s">
        <v>18</v>
      </c>
      <c r="N226" s="109" t="s">
        <v>18</v>
      </c>
      <c r="O226" s="105"/>
      <c r="P226" s="105" t="s">
        <v>18</v>
      </c>
      <c r="Q226" s="105" t="s">
        <v>18</v>
      </c>
      <c r="R226" s="105"/>
      <c r="S226" s="105" t="s">
        <v>18</v>
      </c>
      <c r="T226" s="105" t="s">
        <v>18</v>
      </c>
      <c r="U226" s="105"/>
      <c r="V226" s="105" t="s">
        <v>18</v>
      </c>
      <c r="W226" s="105" t="s">
        <v>18</v>
      </c>
      <c r="X226" s="105"/>
      <c r="Y226" s="105" t="s">
        <v>18</v>
      </c>
      <c r="Z226" s="105" t="s">
        <v>18</v>
      </c>
      <c r="AA226" s="105"/>
      <c r="AB226" s="105" t="s">
        <v>18</v>
      </c>
      <c r="AC226" s="105" t="s">
        <v>18</v>
      </c>
      <c r="AD226" s="105"/>
      <c r="AE226" s="105" t="s">
        <v>18</v>
      </c>
      <c r="AF226" s="105" t="s">
        <v>18</v>
      </c>
      <c r="AG226" s="105"/>
      <c r="AH226" s="105" t="s">
        <v>18</v>
      </c>
      <c r="AI226" s="105" t="s">
        <v>18</v>
      </c>
      <c r="AJ226" s="105"/>
      <c r="AK226" s="105" t="s">
        <v>18</v>
      </c>
      <c r="AL226" s="105" t="s">
        <v>18</v>
      </c>
      <c r="AM226" s="105"/>
      <c r="AN226" s="105" t="s">
        <v>18</v>
      </c>
      <c r="AO226" s="105" t="s">
        <v>18</v>
      </c>
      <c r="AP226" s="101"/>
      <c r="AQ226" t="s">
        <v>424</v>
      </c>
      <c r="AR226" s="101"/>
      <c r="AS226" s="101"/>
      <c r="AT226" t="s">
        <v>424</v>
      </c>
      <c r="AU226" t="s">
        <v>424</v>
      </c>
      <c r="AV226" s="101"/>
      <c r="AW226" s="99"/>
      <c r="AX226" s="100" t="s">
        <v>427</v>
      </c>
      <c r="AY226" s="100" t="s">
        <v>426</v>
      </c>
    </row>
    <row r="227" spans="1:51" ht="28">
      <c r="A227" s="98">
        <v>485</v>
      </c>
      <c r="B227" s="100" t="s">
        <v>1104</v>
      </c>
      <c r="C227" s="99" t="s">
        <v>2921</v>
      </c>
      <c r="D227" s="100" t="s">
        <v>1098</v>
      </c>
      <c r="E227" s="101" t="s">
        <v>1105</v>
      </c>
      <c r="F227" s="106"/>
      <c r="G227" s="106"/>
      <c r="H227" s="105"/>
      <c r="I227" s="105"/>
      <c r="J227" s="105"/>
      <c r="K227" s="105"/>
      <c r="L227" s="105"/>
      <c r="M227" s="105" t="s">
        <v>18</v>
      </c>
      <c r="N227" s="109" t="s">
        <v>18</v>
      </c>
      <c r="O227" s="105"/>
      <c r="P227" s="105" t="s">
        <v>18</v>
      </c>
      <c r="Q227" s="105" t="s">
        <v>18</v>
      </c>
      <c r="R227" s="105"/>
      <c r="S227" s="105" t="s">
        <v>18</v>
      </c>
      <c r="T227" s="105" t="s">
        <v>18</v>
      </c>
      <c r="U227" s="105"/>
      <c r="V227" s="105" t="s">
        <v>18</v>
      </c>
      <c r="W227" s="105" t="s">
        <v>18</v>
      </c>
      <c r="X227" s="105"/>
      <c r="Y227" s="105" t="s">
        <v>18</v>
      </c>
      <c r="Z227" s="105" t="s">
        <v>18</v>
      </c>
      <c r="AA227" s="105"/>
      <c r="AB227" s="105" t="s">
        <v>18</v>
      </c>
      <c r="AC227" s="105" t="s">
        <v>18</v>
      </c>
      <c r="AD227" s="105"/>
      <c r="AE227" s="105" t="s">
        <v>18</v>
      </c>
      <c r="AF227" s="105" t="s">
        <v>18</v>
      </c>
      <c r="AG227" s="105"/>
      <c r="AH227" s="105" t="s">
        <v>18</v>
      </c>
      <c r="AI227" s="105" t="s">
        <v>18</v>
      </c>
      <c r="AJ227" s="105"/>
      <c r="AK227" s="105" t="s">
        <v>18</v>
      </c>
      <c r="AL227" s="105" t="s">
        <v>18</v>
      </c>
      <c r="AM227" s="105"/>
      <c r="AN227" s="105" t="s">
        <v>18</v>
      </c>
      <c r="AO227" s="105" t="s">
        <v>18</v>
      </c>
      <c r="AP227" s="101"/>
      <c r="AQ227" t="s">
        <v>424</v>
      </c>
      <c r="AR227" s="101"/>
      <c r="AS227" s="101"/>
      <c r="AT227" t="s">
        <v>424</v>
      </c>
      <c r="AU227" t="s">
        <v>424</v>
      </c>
      <c r="AV227" s="101"/>
      <c r="AW227" s="99"/>
      <c r="AX227" s="100" t="s">
        <v>427</v>
      </c>
      <c r="AY227" s="100" t="s">
        <v>426</v>
      </c>
    </row>
    <row r="228" spans="1:51" ht="28">
      <c r="A228" s="98">
        <v>486</v>
      </c>
      <c r="B228" s="100" t="s">
        <v>1106</v>
      </c>
      <c r="C228" s="99" t="s">
        <v>2921</v>
      </c>
      <c r="D228" s="100" t="s">
        <v>1098</v>
      </c>
      <c r="E228" s="101" t="s">
        <v>1107</v>
      </c>
      <c r="F228" s="106"/>
      <c r="G228" s="106"/>
      <c r="H228" s="105"/>
      <c r="I228" s="105"/>
      <c r="J228" s="105"/>
      <c r="K228" s="105"/>
      <c r="L228" s="105"/>
      <c r="M228" s="105" t="s">
        <v>18</v>
      </c>
      <c r="N228" s="109" t="s">
        <v>18</v>
      </c>
      <c r="O228" s="105"/>
      <c r="P228" s="105" t="s">
        <v>18</v>
      </c>
      <c r="Q228" s="105" t="s">
        <v>18</v>
      </c>
      <c r="R228" s="105"/>
      <c r="S228" s="105" t="s">
        <v>18</v>
      </c>
      <c r="T228" s="105" t="s">
        <v>18</v>
      </c>
      <c r="U228" s="105"/>
      <c r="V228" s="105" t="s">
        <v>18</v>
      </c>
      <c r="W228" s="105" t="s">
        <v>18</v>
      </c>
      <c r="X228" s="105"/>
      <c r="Y228" s="105" t="s">
        <v>18</v>
      </c>
      <c r="Z228" s="105" t="s">
        <v>18</v>
      </c>
      <c r="AA228" s="105"/>
      <c r="AB228" s="105" t="s">
        <v>18</v>
      </c>
      <c r="AC228" s="105" t="s">
        <v>18</v>
      </c>
      <c r="AD228" s="105"/>
      <c r="AE228" s="105" t="s">
        <v>18</v>
      </c>
      <c r="AF228" s="105" t="s">
        <v>18</v>
      </c>
      <c r="AG228" s="105"/>
      <c r="AH228" s="105" t="s">
        <v>18</v>
      </c>
      <c r="AI228" s="105" t="s">
        <v>18</v>
      </c>
      <c r="AJ228" s="105"/>
      <c r="AK228" s="105" t="s">
        <v>18</v>
      </c>
      <c r="AL228" s="105" t="s">
        <v>18</v>
      </c>
      <c r="AM228" s="105"/>
      <c r="AN228" s="105" t="s">
        <v>18</v>
      </c>
      <c r="AO228" s="105" t="s">
        <v>18</v>
      </c>
      <c r="AP228" s="101"/>
      <c r="AQ228" t="s">
        <v>424</v>
      </c>
      <c r="AR228" s="101"/>
      <c r="AS228" s="101"/>
      <c r="AT228" t="s">
        <v>424</v>
      </c>
      <c r="AU228" t="s">
        <v>424</v>
      </c>
      <c r="AV228" s="101"/>
      <c r="AW228" s="99"/>
      <c r="AX228" s="100" t="s">
        <v>427</v>
      </c>
      <c r="AY228" s="100" t="s">
        <v>426</v>
      </c>
    </row>
    <row r="229" spans="1:51" ht="28">
      <c r="A229" s="98">
        <v>487</v>
      </c>
      <c r="B229" s="100" t="s">
        <v>1108</v>
      </c>
      <c r="C229" s="99" t="s">
        <v>2921</v>
      </c>
      <c r="D229" s="100" t="s">
        <v>1098</v>
      </c>
      <c r="E229" s="101" t="s">
        <v>1109</v>
      </c>
      <c r="F229" s="106"/>
      <c r="G229" s="106" t="s">
        <v>18</v>
      </c>
      <c r="H229" s="105" t="s">
        <v>18</v>
      </c>
      <c r="I229" s="105"/>
      <c r="J229" s="105" t="s">
        <v>18</v>
      </c>
      <c r="K229" s="105" t="s">
        <v>18</v>
      </c>
      <c r="L229" s="105"/>
      <c r="M229" s="105" t="s">
        <v>18</v>
      </c>
      <c r="N229" s="109" t="s">
        <v>18</v>
      </c>
      <c r="O229" s="105"/>
      <c r="P229" s="105" t="s">
        <v>18</v>
      </c>
      <c r="Q229" s="105" t="s">
        <v>18</v>
      </c>
      <c r="R229" s="105" t="s">
        <v>18</v>
      </c>
      <c r="S229" s="105" t="s">
        <v>18</v>
      </c>
      <c r="T229" s="105" t="s">
        <v>18</v>
      </c>
      <c r="U229" s="105" t="s">
        <v>18</v>
      </c>
      <c r="V229" s="105" t="s">
        <v>18</v>
      </c>
      <c r="W229" s="105" t="s">
        <v>18</v>
      </c>
      <c r="X229" s="105" t="s">
        <v>18</v>
      </c>
      <c r="Y229" s="105" t="s">
        <v>18</v>
      </c>
      <c r="Z229" s="105" t="s">
        <v>18</v>
      </c>
      <c r="AA229" s="105" t="s">
        <v>18</v>
      </c>
      <c r="AB229" s="105" t="s">
        <v>18</v>
      </c>
      <c r="AC229" s="105" t="s">
        <v>18</v>
      </c>
      <c r="AD229" s="105" t="s">
        <v>18</v>
      </c>
      <c r="AE229" s="105" t="s">
        <v>18</v>
      </c>
      <c r="AF229" s="105" t="s">
        <v>18</v>
      </c>
      <c r="AG229" s="105" t="s">
        <v>18</v>
      </c>
      <c r="AH229" s="105" t="s">
        <v>18</v>
      </c>
      <c r="AI229" s="105" t="s">
        <v>18</v>
      </c>
      <c r="AJ229" s="105" t="s">
        <v>18</v>
      </c>
      <c r="AK229" s="105" t="s">
        <v>18</v>
      </c>
      <c r="AL229" s="105" t="s">
        <v>18</v>
      </c>
      <c r="AM229" s="105" t="s">
        <v>18</v>
      </c>
      <c r="AN229" s="105" t="s">
        <v>18</v>
      </c>
      <c r="AO229" s="105" t="s">
        <v>18</v>
      </c>
      <c r="AP229" s="101"/>
      <c r="AQ229" t="s">
        <v>1110</v>
      </c>
      <c r="AR229" s="101"/>
      <c r="AS229" s="101"/>
      <c r="AT229" t="s">
        <v>424</v>
      </c>
      <c r="AU229" t="s">
        <v>424</v>
      </c>
      <c r="AV229" s="101"/>
      <c r="AW229" s="99"/>
      <c r="AX229" s="100" t="s">
        <v>427</v>
      </c>
      <c r="AY229" s="100" t="s">
        <v>426</v>
      </c>
    </row>
    <row r="230" spans="1:51" ht="22.5" customHeight="1">
      <c r="A230" s="98">
        <v>488</v>
      </c>
      <c r="B230" s="100" t="s">
        <v>1111</v>
      </c>
      <c r="C230" s="99" t="s">
        <v>2921</v>
      </c>
      <c r="D230" s="100" t="s">
        <v>1114</v>
      </c>
      <c r="E230" s="101" t="s">
        <v>1112</v>
      </c>
      <c r="F230" s="106"/>
      <c r="G230" s="106"/>
      <c r="H230" s="105"/>
      <c r="I230" s="105"/>
      <c r="J230" s="105"/>
      <c r="K230" s="105"/>
      <c r="L230" s="105"/>
      <c r="M230" s="105" t="s">
        <v>18</v>
      </c>
      <c r="N230" s="109" t="s">
        <v>18</v>
      </c>
      <c r="O230" s="105"/>
      <c r="P230" s="105" t="s">
        <v>18</v>
      </c>
      <c r="Q230" s="105" t="s">
        <v>18</v>
      </c>
      <c r="R230" s="105"/>
      <c r="S230" s="105" t="s">
        <v>18</v>
      </c>
      <c r="T230" s="105" t="s">
        <v>18</v>
      </c>
      <c r="U230" s="105"/>
      <c r="V230" s="105" t="s">
        <v>18</v>
      </c>
      <c r="W230" s="105" t="s">
        <v>18</v>
      </c>
      <c r="X230" s="105"/>
      <c r="Y230" s="105" t="s">
        <v>18</v>
      </c>
      <c r="Z230" s="105" t="s">
        <v>18</v>
      </c>
      <c r="AA230" s="105"/>
      <c r="AB230" s="105" t="s">
        <v>18</v>
      </c>
      <c r="AC230" s="105" t="s">
        <v>18</v>
      </c>
      <c r="AD230" s="105"/>
      <c r="AE230" s="105" t="s">
        <v>18</v>
      </c>
      <c r="AF230" s="105" t="s">
        <v>18</v>
      </c>
      <c r="AG230" s="105"/>
      <c r="AH230" s="105" t="s">
        <v>18</v>
      </c>
      <c r="AI230" s="105" t="s">
        <v>18</v>
      </c>
      <c r="AJ230" s="105"/>
      <c r="AK230" s="105" t="s">
        <v>18</v>
      </c>
      <c r="AL230" s="105" t="s">
        <v>18</v>
      </c>
      <c r="AM230" s="105"/>
      <c r="AN230" s="105" t="s">
        <v>18</v>
      </c>
      <c r="AO230" s="105" t="s">
        <v>18</v>
      </c>
      <c r="AP230" s="101"/>
      <c r="AQ230" t="s">
        <v>424</v>
      </c>
      <c r="AR230" s="101" t="s">
        <v>1113</v>
      </c>
      <c r="AS230" s="101"/>
      <c r="AT230" t="s">
        <v>424</v>
      </c>
      <c r="AU230" t="s">
        <v>424</v>
      </c>
      <c r="AV230" s="101" t="s">
        <v>1097</v>
      </c>
      <c r="AW230" s="99"/>
      <c r="AX230" s="100" t="s">
        <v>427</v>
      </c>
      <c r="AY230" s="100" t="s">
        <v>426</v>
      </c>
    </row>
    <row r="231" spans="1:51" ht="39" customHeight="1">
      <c r="A231" s="98">
        <v>489</v>
      </c>
      <c r="B231" s="100" t="s">
        <v>1115</v>
      </c>
      <c r="C231" s="99" t="s">
        <v>2921</v>
      </c>
      <c r="D231" s="100" t="s">
        <v>1114</v>
      </c>
      <c r="E231" s="101" t="s">
        <v>2376</v>
      </c>
      <c r="F231" s="106"/>
      <c r="G231" s="106"/>
      <c r="H231" s="105"/>
      <c r="I231" s="105"/>
      <c r="J231" s="105"/>
      <c r="K231" s="105"/>
      <c r="L231" s="105"/>
      <c r="M231" s="105" t="s">
        <v>18</v>
      </c>
      <c r="N231" s="109" t="s">
        <v>18</v>
      </c>
      <c r="O231" s="105"/>
      <c r="P231" s="105" t="s">
        <v>18</v>
      </c>
      <c r="Q231" s="105" t="s">
        <v>18</v>
      </c>
      <c r="R231" s="105"/>
      <c r="S231" s="105" t="s">
        <v>18</v>
      </c>
      <c r="T231" s="105" t="s">
        <v>18</v>
      </c>
      <c r="U231" s="105"/>
      <c r="V231" s="105" t="s">
        <v>18</v>
      </c>
      <c r="W231" s="105" t="s">
        <v>18</v>
      </c>
      <c r="X231" s="105"/>
      <c r="Y231" s="105" t="s">
        <v>18</v>
      </c>
      <c r="Z231" s="105" t="s">
        <v>18</v>
      </c>
      <c r="AA231" s="105"/>
      <c r="AB231" s="105" t="s">
        <v>18</v>
      </c>
      <c r="AC231" s="105" t="s">
        <v>18</v>
      </c>
      <c r="AD231" s="105"/>
      <c r="AE231" s="105" t="s">
        <v>18</v>
      </c>
      <c r="AF231" s="105" t="s">
        <v>18</v>
      </c>
      <c r="AG231" s="105"/>
      <c r="AH231" s="105" t="s">
        <v>18</v>
      </c>
      <c r="AI231" s="105" t="s">
        <v>18</v>
      </c>
      <c r="AJ231" s="105"/>
      <c r="AK231" s="105" t="s">
        <v>18</v>
      </c>
      <c r="AL231" s="105" t="s">
        <v>18</v>
      </c>
      <c r="AM231" s="105"/>
      <c r="AN231" s="105" t="s">
        <v>18</v>
      </c>
      <c r="AO231" s="105" t="s">
        <v>18</v>
      </c>
      <c r="AP231" s="101"/>
      <c r="AQ231" t="s">
        <v>424</v>
      </c>
      <c r="AR231" s="101"/>
      <c r="AS231" s="101"/>
      <c r="AT231" t="s">
        <v>424</v>
      </c>
      <c r="AU231" t="s">
        <v>424</v>
      </c>
      <c r="AV231" s="101"/>
      <c r="AW231" s="99"/>
      <c r="AX231" s="100" t="s">
        <v>427</v>
      </c>
      <c r="AY231" s="100" t="s">
        <v>426</v>
      </c>
    </row>
    <row r="232" spans="1:51" ht="28">
      <c r="A232" s="98">
        <v>490</v>
      </c>
      <c r="B232" s="100" t="s">
        <v>1116</v>
      </c>
      <c r="C232" s="99" t="s">
        <v>2921</v>
      </c>
      <c r="D232" s="100" t="s">
        <v>1114</v>
      </c>
      <c r="E232" s="101" t="s">
        <v>1117</v>
      </c>
      <c r="F232" s="106"/>
      <c r="G232" s="106"/>
      <c r="H232" s="105"/>
      <c r="I232" s="105"/>
      <c r="J232" s="105"/>
      <c r="K232" s="105"/>
      <c r="L232" s="105"/>
      <c r="M232" s="105" t="s">
        <v>18</v>
      </c>
      <c r="N232" s="109" t="s">
        <v>18</v>
      </c>
      <c r="O232" s="105"/>
      <c r="P232" s="105" t="s">
        <v>18</v>
      </c>
      <c r="Q232" s="105" t="s">
        <v>18</v>
      </c>
      <c r="R232" s="105"/>
      <c r="S232" s="105" t="s">
        <v>18</v>
      </c>
      <c r="T232" s="105" t="s">
        <v>18</v>
      </c>
      <c r="U232" s="105"/>
      <c r="V232" s="105" t="s">
        <v>18</v>
      </c>
      <c r="W232" s="105" t="s">
        <v>18</v>
      </c>
      <c r="X232" s="105"/>
      <c r="Y232" s="105" t="s">
        <v>18</v>
      </c>
      <c r="Z232" s="105" t="s">
        <v>18</v>
      </c>
      <c r="AA232" s="105"/>
      <c r="AB232" s="105" t="s">
        <v>18</v>
      </c>
      <c r="AC232" s="105" t="s">
        <v>18</v>
      </c>
      <c r="AD232" s="105"/>
      <c r="AE232" s="105" t="s">
        <v>18</v>
      </c>
      <c r="AF232" s="105" t="s">
        <v>18</v>
      </c>
      <c r="AG232" s="105"/>
      <c r="AH232" s="105" t="s">
        <v>18</v>
      </c>
      <c r="AI232" s="105" t="s">
        <v>18</v>
      </c>
      <c r="AJ232" s="105"/>
      <c r="AK232" s="105" t="s">
        <v>18</v>
      </c>
      <c r="AL232" s="105" t="s">
        <v>18</v>
      </c>
      <c r="AM232" s="105"/>
      <c r="AN232" s="105" t="s">
        <v>18</v>
      </c>
      <c r="AO232" s="105" t="s">
        <v>18</v>
      </c>
      <c r="AP232" s="101"/>
      <c r="AQ232" t="s">
        <v>424</v>
      </c>
      <c r="AR232" s="101"/>
      <c r="AS232" s="101"/>
      <c r="AT232" t="s">
        <v>424</v>
      </c>
      <c r="AU232" t="s">
        <v>424</v>
      </c>
      <c r="AV232" s="101"/>
      <c r="AW232" s="99"/>
      <c r="AX232" s="100" t="s">
        <v>427</v>
      </c>
      <c r="AY232" s="100" t="s">
        <v>426</v>
      </c>
    </row>
    <row r="233" spans="1:51" ht="28">
      <c r="A233" s="98">
        <v>491</v>
      </c>
      <c r="B233" s="100" t="s">
        <v>1118</v>
      </c>
      <c r="C233" s="99" t="s">
        <v>2921</v>
      </c>
      <c r="D233" s="100" t="s">
        <v>1114</v>
      </c>
      <c r="E233" s="101" t="s">
        <v>1119</v>
      </c>
      <c r="F233" s="106"/>
      <c r="G233" s="106"/>
      <c r="H233" s="105"/>
      <c r="I233" s="105"/>
      <c r="J233" s="105"/>
      <c r="K233" s="105"/>
      <c r="L233" s="105"/>
      <c r="M233" s="105"/>
      <c r="N233" s="109" t="s">
        <v>18</v>
      </c>
      <c r="O233" s="105"/>
      <c r="P233" s="105"/>
      <c r="Q233" s="105" t="s">
        <v>18</v>
      </c>
      <c r="R233" s="105"/>
      <c r="S233" s="105"/>
      <c r="T233" s="105" t="s">
        <v>18</v>
      </c>
      <c r="U233" s="105"/>
      <c r="V233" s="105"/>
      <c r="W233" s="105" t="s">
        <v>18</v>
      </c>
      <c r="X233" s="105"/>
      <c r="Y233" s="105"/>
      <c r="Z233" s="105" t="s">
        <v>18</v>
      </c>
      <c r="AA233" s="105"/>
      <c r="AB233" s="105"/>
      <c r="AC233" s="105" t="s">
        <v>18</v>
      </c>
      <c r="AD233" s="105"/>
      <c r="AE233" s="105"/>
      <c r="AF233" s="105" t="s">
        <v>18</v>
      </c>
      <c r="AG233" s="105"/>
      <c r="AH233" s="105"/>
      <c r="AI233" s="105" t="s">
        <v>18</v>
      </c>
      <c r="AJ233" s="105"/>
      <c r="AK233" s="105"/>
      <c r="AL233" s="105" t="s">
        <v>18</v>
      </c>
      <c r="AM233" s="105"/>
      <c r="AN233" s="105"/>
      <c r="AO233" s="105" t="s">
        <v>18</v>
      </c>
      <c r="AP233" s="101"/>
      <c r="AQ233" t="s">
        <v>424</v>
      </c>
      <c r="AR233" s="101"/>
      <c r="AS233" s="101"/>
      <c r="AT233" t="s">
        <v>424</v>
      </c>
      <c r="AU233" t="s">
        <v>424</v>
      </c>
      <c r="AV233" s="101"/>
      <c r="AW233" s="99"/>
      <c r="AX233" s="100" t="s">
        <v>427</v>
      </c>
      <c r="AY233" s="100" t="s">
        <v>426</v>
      </c>
    </row>
    <row r="234" spans="1:51" ht="28">
      <c r="A234" s="98">
        <v>492</v>
      </c>
      <c r="B234" s="100" t="s">
        <v>1120</v>
      </c>
      <c r="C234" s="99" t="s">
        <v>2921</v>
      </c>
      <c r="D234" s="100" t="s">
        <v>1114</v>
      </c>
      <c r="E234" s="101" t="s">
        <v>1121</v>
      </c>
      <c r="F234" s="106"/>
      <c r="G234" s="106"/>
      <c r="H234" s="105"/>
      <c r="I234" s="105"/>
      <c r="J234" s="105"/>
      <c r="K234" s="105"/>
      <c r="L234" s="105"/>
      <c r="M234" s="105"/>
      <c r="N234" s="109" t="s">
        <v>18</v>
      </c>
      <c r="O234" s="105"/>
      <c r="P234" s="105"/>
      <c r="Q234" s="105" t="s">
        <v>18</v>
      </c>
      <c r="R234" s="105"/>
      <c r="S234" s="105"/>
      <c r="T234" s="105" t="s">
        <v>18</v>
      </c>
      <c r="U234" s="105"/>
      <c r="V234" s="105"/>
      <c r="W234" s="105" t="s">
        <v>18</v>
      </c>
      <c r="X234" s="105"/>
      <c r="Y234" s="105"/>
      <c r="Z234" s="105" t="s">
        <v>18</v>
      </c>
      <c r="AA234" s="105"/>
      <c r="AB234" s="105"/>
      <c r="AC234" s="105" t="s">
        <v>18</v>
      </c>
      <c r="AD234" s="105"/>
      <c r="AE234" s="105"/>
      <c r="AF234" s="105" t="s">
        <v>18</v>
      </c>
      <c r="AG234" s="105"/>
      <c r="AH234" s="105"/>
      <c r="AI234" s="105" t="s">
        <v>18</v>
      </c>
      <c r="AJ234" s="105"/>
      <c r="AK234" s="105"/>
      <c r="AL234" s="105" t="s">
        <v>18</v>
      </c>
      <c r="AM234" s="105"/>
      <c r="AN234" s="105"/>
      <c r="AO234" s="105" t="s">
        <v>18</v>
      </c>
      <c r="AP234" s="101"/>
      <c r="AQ234" t="s">
        <v>424</v>
      </c>
      <c r="AR234" s="101"/>
      <c r="AS234" s="101"/>
      <c r="AT234" t="s">
        <v>424</v>
      </c>
      <c r="AU234" t="s">
        <v>424</v>
      </c>
      <c r="AV234" s="101"/>
      <c r="AW234" s="99"/>
      <c r="AX234" s="100" t="s">
        <v>427</v>
      </c>
      <c r="AY234" s="100" t="s">
        <v>426</v>
      </c>
    </row>
    <row r="235" spans="1:51" ht="45.75" customHeight="1">
      <c r="A235" s="98">
        <v>493</v>
      </c>
      <c r="B235" s="100" t="s">
        <v>1122</v>
      </c>
      <c r="C235" s="99" t="s">
        <v>2921</v>
      </c>
      <c r="D235" s="100" t="s">
        <v>1125</v>
      </c>
      <c r="E235" s="101" t="s">
        <v>2377</v>
      </c>
      <c r="F235" s="106" t="s">
        <v>18</v>
      </c>
      <c r="G235" s="106" t="s">
        <v>18</v>
      </c>
      <c r="H235" s="105" t="s">
        <v>18</v>
      </c>
      <c r="I235" s="105" t="s">
        <v>18</v>
      </c>
      <c r="J235" s="105" t="s">
        <v>18</v>
      </c>
      <c r="K235" s="105" t="s">
        <v>18</v>
      </c>
      <c r="L235" s="105" t="s">
        <v>18</v>
      </c>
      <c r="M235" s="105" t="s">
        <v>18</v>
      </c>
      <c r="N235" s="109" t="s">
        <v>18</v>
      </c>
      <c r="O235" s="105" t="s">
        <v>18</v>
      </c>
      <c r="P235" s="105" t="s">
        <v>18</v>
      </c>
      <c r="Q235" s="105" t="s">
        <v>18</v>
      </c>
      <c r="R235" s="105" t="s">
        <v>18</v>
      </c>
      <c r="S235" s="105" t="s">
        <v>18</v>
      </c>
      <c r="T235" s="105" t="s">
        <v>18</v>
      </c>
      <c r="U235" s="105" t="s">
        <v>18</v>
      </c>
      <c r="V235" s="105" t="s">
        <v>18</v>
      </c>
      <c r="W235" s="105" t="s">
        <v>18</v>
      </c>
      <c r="X235" s="105" t="s">
        <v>18</v>
      </c>
      <c r="Y235" s="105" t="s">
        <v>18</v>
      </c>
      <c r="Z235" s="105" t="s">
        <v>18</v>
      </c>
      <c r="AA235" s="105" t="s">
        <v>18</v>
      </c>
      <c r="AB235" s="105" t="s">
        <v>18</v>
      </c>
      <c r="AC235" s="105" t="s">
        <v>18</v>
      </c>
      <c r="AD235" s="105" t="s">
        <v>18</v>
      </c>
      <c r="AE235" s="105" t="s">
        <v>18</v>
      </c>
      <c r="AF235" s="105" t="s">
        <v>18</v>
      </c>
      <c r="AG235" s="105" t="s">
        <v>18</v>
      </c>
      <c r="AH235" s="105" t="s">
        <v>18</v>
      </c>
      <c r="AI235" s="105" t="s">
        <v>18</v>
      </c>
      <c r="AJ235" s="105" t="s">
        <v>18</v>
      </c>
      <c r="AK235" s="105" t="s">
        <v>18</v>
      </c>
      <c r="AL235" s="105" t="s">
        <v>18</v>
      </c>
      <c r="AM235" s="105" t="s">
        <v>18</v>
      </c>
      <c r="AN235" s="105" t="s">
        <v>18</v>
      </c>
      <c r="AO235" s="105" t="s">
        <v>18</v>
      </c>
      <c r="AP235" s="101" t="s">
        <v>2378</v>
      </c>
      <c r="AQ235" t="s">
        <v>1123</v>
      </c>
      <c r="AR235" s="101" t="s">
        <v>1084</v>
      </c>
      <c r="AS235" s="101"/>
      <c r="AT235" t="s">
        <v>424</v>
      </c>
      <c r="AU235" t="s">
        <v>424</v>
      </c>
      <c r="AV235" s="101" t="s">
        <v>1124</v>
      </c>
      <c r="AW235" s="99"/>
      <c r="AX235" s="100" t="s">
        <v>427</v>
      </c>
      <c r="AY235" s="100" t="s">
        <v>426</v>
      </c>
    </row>
    <row r="236" spans="1:51" ht="28">
      <c r="A236" s="98">
        <v>494</v>
      </c>
      <c r="B236" s="100" t="s">
        <v>1126</v>
      </c>
      <c r="C236" s="99" t="s">
        <v>2921</v>
      </c>
      <c r="D236" s="100" t="s">
        <v>1125</v>
      </c>
      <c r="E236" s="101" t="s">
        <v>1127</v>
      </c>
      <c r="F236" s="106"/>
      <c r="G236" s="106"/>
      <c r="H236" s="105"/>
      <c r="I236" s="105" t="s">
        <v>18</v>
      </c>
      <c r="J236" s="105" t="s">
        <v>18</v>
      </c>
      <c r="K236" s="105" t="s">
        <v>18</v>
      </c>
      <c r="L236" s="105" t="s">
        <v>18</v>
      </c>
      <c r="M236" s="105" t="s">
        <v>18</v>
      </c>
      <c r="N236" s="109" t="s">
        <v>18</v>
      </c>
      <c r="O236" s="105" t="s">
        <v>18</v>
      </c>
      <c r="P236" s="105" t="s">
        <v>18</v>
      </c>
      <c r="Q236" s="105" t="s">
        <v>18</v>
      </c>
      <c r="R236" s="105" t="s">
        <v>18</v>
      </c>
      <c r="S236" s="105" t="s">
        <v>18</v>
      </c>
      <c r="T236" s="105" t="s">
        <v>18</v>
      </c>
      <c r="U236" s="105" t="s">
        <v>18</v>
      </c>
      <c r="V236" s="105" t="s">
        <v>18</v>
      </c>
      <c r="W236" s="105" t="s">
        <v>18</v>
      </c>
      <c r="X236" s="105" t="s">
        <v>18</v>
      </c>
      <c r="Y236" s="105" t="s">
        <v>18</v>
      </c>
      <c r="Z236" s="105" t="s">
        <v>18</v>
      </c>
      <c r="AA236" s="105" t="s">
        <v>18</v>
      </c>
      <c r="AB236" s="105" t="s">
        <v>18</v>
      </c>
      <c r="AC236" s="105" t="s">
        <v>18</v>
      </c>
      <c r="AD236" s="105" t="s">
        <v>18</v>
      </c>
      <c r="AE236" s="105" t="s">
        <v>18</v>
      </c>
      <c r="AF236" s="105" t="s">
        <v>18</v>
      </c>
      <c r="AG236" s="105" t="s">
        <v>18</v>
      </c>
      <c r="AH236" s="105" t="s">
        <v>18</v>
      </c>
      <c r="AI236" s="105" t="s">
        <v>18</v>
      </c>
      <c r="AJ236" s="105" t="s">
        <v>18</v>
      </c>
      <c r="AK236" s="105" t="s">
        <v>18</v>
      </c>
      <c r="AL236" s="105" t="s">
        <v>18</v>
      </c>
      <c r="AM236" s="105" t="s">
        <v>18</v>
      </c>
      <c r="AN236" s="105" t="s">
        <v>18</v>
      </c>
      <c r="AO236" s="105" t="s">
        <v>18</v>
      </c>
      <c r="AP236" s="101"/>
      <c r="AQ236" t="s">
        <v>424</v>
      </c>
      <c r="AR236" s="101"/>
      <c r="AS236" s="101"/>
      <c r="AT236" t="s">
        <v>424</v>
      </c>
      <c r="AU236" t="s">
        <v>424</v>
      </c>
      <c r="AV236" s="101"/>
      <c r="AW236" s="99"/>
      <c r="AX236" s="100" t="s">
        <v>427</v>
      </c>
      <c r="AY236" s="100" t="s">
        <v>426</v>
      </c>
    </row>
    <row r="237" spans="1:51" ht="28">
      <c r="A237" s="98">
        <v>495</v>
      </c>
      <c r="B237" s="100" t="s">
        <v>1128</v>
      </c>
      <c r="C237" s="99" t="s">
        <v>2921</v>
      </c>
      <c r="D237" s="100" t="s">
        <v>1125</v>
      </c>
      <c r="E237" s="101" t="s">
        <v>1129</v>
      </c>
      <c r="F237" s="106"/>
      <c r="G237" s="106"/>
      <c r="H237" s="105"/>
      <c r="I237" s="105"/>
      <c r="J237" s="105"/>
      <c r="K237" s="105" t="s">
        <v>18</v>
      </c>
      <c r="L237" s="105"/>
      <c r="M237" s="105"/>
      <c r="N237" s="109" t="s">
        <v>18</v>
      </c>
      <c r="O237" s="105"/>
      <c r="P237" s="105"/>
      <c r="Q237" s="105" t="s">
        <v>18</v>
      </c>
      <c r="R237" s="105"/>
      <c r="S237" s="105"/>
      <c r="T237" s="105" t="s">
        <v>18</v>
      </c>
      <c r="U237" s="105" t="s">
        <v>18</v>
      </c>
      <c r="V237" s="105" t="s">
        <v>18</v>
      </c>
      <c r="W237" s="105" t="s">
        <v>18</v>
      </c>
      <c r="X237" s="105"/>
      <c r="Y237" s="105"/>
      <c r="Z237" s="105" t="s">
        <v>18</v>
      </c>
      <c r="AA237" s="105"/>
      <c r="AB237" s="105"/>
      <c r="AC237" s="105" t="s">
        <v>18</v>
      </c>
      <c r="AD237" s="105" t="s">
        <v>18</v>
      </c>
      <c r="AE237" s="105" t="s">
        <v>18</v>
      </c>
      <c r="AF237" s="105" t="s">
        <v>18</v>
      </c>
      <c r="AG237" s="105"/>
      <c r="AH237" s="105"/>
      <c r="AI237" s="105" t="s">
        <v>18</v>
      </c>
      <c r="AJ237" s="105"/>
      <c r="AK237" s="105"/>
      <c r="AL237" s="105" t="s">
        <v>18</v>
      </c>
      <c r="AM237" s="105" t="s">
        <v>18</v>
      </c>
      <c r="AN237" s="105" t="s">
        <v>18</v>
      </c>
      <c r="AO237" s="105" t="s">
        <v>18</v>
      </c>
      <c r="AP237" s="101"/>
      <c r="AQ237" t="s">
        <v>424</v>
      </c>
      <c r="AR237" s="101"/>
      <c r="AS237" s="101"/>
      <c r="AT237" t="s">
        <v>424</v>
      </c>
      <c r="AU237" t="s">
        <v>424</v>
      </c>
      <c r="AV237" s="101"/>
      <c r="AW237" s="99"/>
      <c r="AX237" s="100" t="s">
        <v>427</v>
      </c>
      <c r="AY237" s="100" t="s">
        <v>426</v>
      </c>
    </row>
    <row r="238" spans="1:51" ht="56">
      <c r="A238" s="98">
        <v>496</v>
      </c>
      <c r="B238" s="100" t="s">
        <v>1130</v>
      </c>
      <c r="C238" s="99" t="s">
        <v>2921</v>
      </c>
      <c r="D238" s="100" t="s">
        <v>1125</v>
      </c>
      <c r="E238" s="101" t="s">
        <v>1131</v>
      </c>
      <c r="F238" s="106"/>
      <c r="G238" s="106"/>
      <c r="H238" s="105"/>
      <c r="I238" s="105"/>
      <c r="J238" s="105"/>
      <c r="K238" s="105"/>
      <c r="L238" s="105"/>
      <c r="M238" s="105"/>
      <c r="N238" s="109" t="s">
        <v>18</v>
      </c>
      <c r="O238" s="105"/>
      <c r="P238" s="105"/>
      <c r="Q238" s="105" t="s">
        <v>18</v>
      </c>
      <c r="R238" s="105"/>
      <c r="S238" s="105"/>
      <c r="T238" s="105" t="s">
        <v>18</v>
      </c>
      <c r="U238" s="105"/>
      <c r="V238" s="105"/>
      <c r="W238" s="105" t="s">
        <v>18</v>
      </c>
      <c r="X238" s="105"/>
      <c r="Y238" s="105"/>
      <c r="Z238" s="105" t="s">
        <v>18</v>
      </c>
      <c r="AA238" s="105"/>
      <c r="AB238" s="105"/>
      <c r="AC238" s="105" t="s">
        <v>18</v>
      </c>
      <c r="AD238" s="105"/>
      <c r="AE238" s="105"/>
      <c r="AF238" s="105" t="s">
        <v>18</v>
      </c>
      <c r="AG238" s="105"/>
      <c r="AH238" s="105"/>
      <c r="AI238" s="105" t="s">
        <v>18</v>
      </c>
      <c r="AJ238" s="105"/>
      <c r="AK238" s="105"/>
      <c r="AL238" s="105" t="s">
        <v>18</v>
      </c>
      <c r="AM238" s="105"/>
      <c r="AN238" s="105"/>
      <c r="AO238" s="105" t="s">
        <v>18</v>
      </c>
      <c r="AP238" s="101"/>
      <c r="AQ238" t="s">
        <v>1132</v>
      </c>
      <c r="AR238" s="101"/>
      <c r="AS238" s="101"/>
      <c r="AT238" t="s">
        <v>424</v>
      </c>
      <c r="AU238" t="s">
        <v>424</v>
      </c>
      <c r="AV238" s="101"/>
      <c r="AW238" s="99"/>
      <c r="AX238" s="100" t="s">
        <v>427</v>
      </c>
      <c r="AY238" s="100" t="s">
        <v>426</v>
      </c>
    </row>
    <row r="239" spans="1:51" ht="14">
      <c r="A239" s="98">
        <v>497</v>
      </c>
      <c r="B239" s="100" t="s">
        <v>1133</v>
      </c>
      <c r="C239" s="99" t="s">
        <v>2921</v>
      </c>
      <c r="D239" s="100" t="s">
        <v>1125</v>
      </c>
      <c r="E239" s="101" t="s">
        <v>1134</v>
      </c>
      <c r="F239" s="106"/>
      <c r="G239" s="106"/>
      <c r="H239" s="105"/>
      <c r="I239" s="105"/>
      <c r="J239" s="105"/>
      <c r="K239" s="105"/>
      <c r="L239" s="105"/>
      <c r="M239" s="105"/>
      <c r="N239" s="109"/>
      <c r="O239" s="105"/>
      <c r="P239" s="105"/>
      <c r="Q239" s="105"/>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1"/>
      <c r="AQ239" t="s">
        <v>424</v>
      </c>
      <c r="AR239" s="101"/>
      <c r="AS239" s="101"/>
      <c r="AT239" t="s">
        <v>424</v>
      </c>
      <c r="AU239" t="s">
        <v>424</v>
      </c>
      <c r="AV239" s="101"/>
      <c r="AW239" s="99"/>
      <c r="AX239" s="100" t="s">
        <v>427</v>
      </c>
      <c r="AY239" s="100" t="s">
        <v>426</v>
      </c>
    </row>
    <row r="240" spans="1:51" ht="42">
      <c r="A240" s="98">
        <v>498</v>
      </c>
      <c r="B240" s="100" t="s">
        <v>1135</v>
      </c>
      <c r="C240" s="99" t="s">
        <v>2921</v>
      </c>
      <c r="D240" s="100" t="s">
        <v>1125</v>
      </c>
      <c r="E240" s="101" t="s">
        <v>1136</v>
      </c>
      <c r="F240" s="106"/>
      <c r="G240" s="106"/>
      <c r="H240" s="105"/>
      <c r="I240" s="105"/>
      <c r="J240" s="105"/>
      <c r="K240" s="105"/>
      <c r="L240" s="105"/>
      <c r="M240" s="105" t="s">
        <v>18</v>
      </c>
      <c r="N240" s="109" t="s">
        <v>18</v>
      </c>
      <c r="O240" s="105"/>
      <c r="P240" s="105" t="s">
        <v>18</v>
      </c>
      <c r="Q240" s="105" t="s">
        <v>18</v>
      </c>
      <c r="R240" s="105"/>
      <c r="S240" s="105" t="s">
        <v>18</v>
      </c>
      <c r="T240" s="105" t="s">
        <v>18</v>
      </c>
      <c r="U240" s="105"/>
      <c r="V240" s="105" t="s">
        <v>18</v>
      </c>
      <c r="W240" s="105" t="s">
        <v>18</v>
      </c>
      <c r="X240" s="105"/>
      <c r="Y240" s="105" t="s">
        <v>18</v>
      </c>
      <c r="Z240" s="105" t="s">
        <v>18</v>
      </c>
      <c r="AA240" s="105"/>
      <c r="AB240" s="105" t="s">
        <v>18</v>
      </c>
      <c r="AC240" s="105" t="s">
        <v>18</v>
      </c>
      <c r="AD240" s="105"/>
      <c r="AE240" s="105" t="s">
        <v>18</v>
      </c>
      <c r="AF240" s="105" t="s">
        <v>18</v>
      </c>
      <c r="AG240" s="105"/>
      <c r="AH240" s="105" t="s">
        <v>18</v>
      </c>
      <c r="AI240" s="105" t="s">
        <v>18</v>
      </c>
      <c r="AJ240" s="105"/>
      <c r="AK240" s="105" t="s">
        <v>18</v>
      </c>
      <c r="AL240" s="105" t="s">
        <v>18</v>
      </c>
      <c r="AM240" s="105"/>
      <c r="AN240" s="105" t="s">
        <v>18</v>
      </c>
      <c r="AO240" s="105" t="s">
        <v>18</v>
      </c>
      <c r="AP240" s="101"/>
      <c r="AQ240" t="s">
        <v>424</v>
      </c>
      <c r="AR240" s="101"/>
      <c r="AS240" s="101"/>
      <c r="AT240" t="s">
        <v>424</v>
      </c>
      <c r="AU240" t="s">
        <v>424</v>
      </c>
      <c r="AV240" s="101"/>
      <c r="AW240" s="99"/>
      <c r="AX240" s="100" t="s">
        <v>427</v>
      </c>
      <c r="AY240" s="100" t="s">
        <v>426</v>
      </c>
    </row>
    <row r="241" spans="1:51" ht="42">
      <c r="A241" s="98">
        <v>499</v>
      </c>
      <c r="B241" s="100" t="s">
        <v>1137</v>
      </c>
      <c r="C241" s="99" t="s">
        <v>2921</v>
      </c>
      <c r="D241" s="100" t="s">
        <v>1125</v>
      </c>
      <c r="E241" s="101" t="s">
        <v>1138</v>
      </c>
      <c r="F241" s="106"/>
      <c r="G241" s="106"/>
      <c r="H241" s="105"/>
      <c r="I241" s="105"/>
      <c r="J241" s="105"/>
      <c r="K241" s="105"/>
      <c r="L241" s="105"/>
      <c r="M241" s="105"/>
      <c r="N241" s="109"/>
      <c r="O241" s="105"/>
      <c r="P241" s="105"/>
      <c r="Q241" s="105"/>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1"/>
      <c r="AQ241" t="s">
        <v>1139</v>
      </c>
      <c r="AR241" s="101"/>
      <c r="AS241" s="101"/>
      <c r="AT241" t="s">
        <v>424</v>
      </c>
      <c r="AU241" t="s">
        <v>424</v>
      </c>
      <c r="AV241" s="101"/>
      <c r="AW241" s="99"/>
      <c r="AX241" s="100" t="s">
        <v>427</v>
      </c>
      <c r="AY241" s="100" t="s">
        <v>426</v>
      </c>
    </row>
    <row r="242" spans="1:51" ht="43.5" customHeight="1">
      <c r="A242" s="98">
        <v>500</v>
      </c>
      <c r="B242" s="100" t="s">
        <v>1140</v>
      </c>
      <c r="C242" s="99" t="s">
        <v>2921</v>
      </c>
      <c r="D242" s="100" t="s">
        <v>1144</v>
      </c>
      <c r="E242" s="101" t="s">
        <v>1141</v>
      </c>
      <c r="F242" s="106"/>
      <c r="G242" s="106"/>
      <c r="H242" s="105"/>
      <c r="I242" s="105"/>
      <c r="J242" s="105"/>
      <c r="K242" s="105"/>
      <c r="L242" s="105" t="s">
        <v>18</v>
      </c>
      <c r="M242" s="105" t="s">
        <v>18</v>
      </c>
      <c r="N242" s="109" t="s">
        <v>18</v>
      </c>
      <c r="O242" s="105" t="s">
        <v>18</v>
      </c>
      <c r="P242" s="105" t="s">
        <v>18</v>
      </c>
      <c r="Q242" s="105" t="s">
        <v>18</v>
      </c>
      <c r="R242" s="105" t="s">
        <v>18</v>
      </c>
      <c r="S242" s="105" t="s">
        <v>18</v>
      </c>
      <c r="T242" s="105" t="s">
        <v>18</v>
      </c>
      <c r="U242" s="105" t="s">
        <v>18</v>
      </c>
      <c r="V242" s="105" t="s">
        <v>18</v>
      </c>
      <c r="W242" s="105" t="s">
        <v>18</v>
      </c>
      <c r="X242" s="105" t="s">
        <v>18</v>
      </c>
      <c r="Y242" s="105" t="s">
        <v>18</v>
      </c>
      <c r="Z242" s="105" t="s">
        <v>18</v>
      </c>
      <c r="AA242" s="105" t="s">
        <v>18</v>
      </c>
      <c r="AB242" s="105" t="s">
        <v>18</v>
      </c>
      <c r="AC242" s="105" t="s">
        <v>18</v>
      </c>
      <c r="AD242" s="105" t="s">
        <v>18</v>
      </c>
      <c r="AE242" s="105" t="s">
        <v>18</v>
      </c>
      <c r="AF242" s="105" t="s">
        <v>18</v>
      </c>
      <c r="AG242" s="105" t="s">
        <v>18</v>
      </c>
      <c r="AH242" s="105" t="s">
        <v>18</v>
      </c>
      <c r="AI242" s="105" t="s">
        <v>18</v>
      </c>
      <c r="AJ242" s="105" t="s">
        <v>18</v>
      </c>
      <c r="AK242" s="105" t="s">
        <v>18</v>
      </c>
      <c r="AL242" s="105" t="s">
        <v>18</v>
      </c>
      <c r="AM242" s="105" t="s">
        <v>18</v>
      </c>
      <c r="AN242" s="105" t="s">
        <v>18</v>
      </c>
      <c r="AO242" s="105" t="s">
        <v>18</v>
      </c>
      <c r="AP242" s="101" t="s">
        <v>2379</v>
      </c>
      <c r="AQ242" t="s">
        <v>1142</v>
      </c>
      <c r="AR242" s="101" t="s">
        <v>1084</v>
      </c>
      <c r="AS242" s="101"/>
      <c r="AT242" t="s">
        <v>424</v>
      </c>
      <c r="AU242" t="s">
        <v>424</v>
      </c>
      <c r="AV242" s="101" t="s">
        <v>1143</v>
      </c>
      <c r="AW242" s="99"/>
      <c r="AX242" s="100" t="s">
        <v>427</v>
      </c>
      <c r="AY242" s="100" t="s">
        <v>426</v>
      </c>
    </row>
    <row r="243" spans="1:51" ht="14">
      <c r="A243" s="98">
        <v>501</v>
      </c>
      <c r="B243" s="100" t="s">
        <v>1145</v>
      </c>
      <c r="C243" s="99" t="s">
        <v>2921</v>
      </c>
      <c r="D243" s="100" t="s">
        <v>1144</v>
      </c>
      <c r="E243" s="101" t="s">
        <v>1146</v>
      </c>
      <c r="F243" s="106"/>
      <c r="G243" s="106"/>
      <c r="H243" s="105"/>
      <c r="I243" s="105"/>
      <c r="J243" s="105"/>
      <c r="K243" s="105"/>
      <c r="L243" s="105"/>
      <c r="M243" s="105"/>
      <c r="N243" s="109"/>
      <c r="O243" s="105"/>
      <c r="P243" s="105"/>
      <c r="Q243" s="105"/>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1"/>
      <c r="AQ243" t="s">
        <v>424</v>
      </c>
      <c r="AR243" s="101"/>
      <c r="AS243" s="101"/>
      <c r="AT243" t="s">
        <v>424</v>
      </c>
      <c r="AU243" t="s">
        <v>424</v>
      </c>
      <c r="AV243" s="101"/>
      <c r="AW243" s="99"/>
      <c r="AX243" s="100" t="s">
        <v>427</v>
      </c>
      <c r="AY243" s="100" t="s">
        <v>426</v>
      </c>
    </row>
    <row r="244" spans="1:51" ht="36.75" customHeight="1">
      <c r="A244" s="98">
        <v>502</v>
      </c>
      <c r="B244" s="100" t="s">
        <v>1147</v>
      </c>
      <c r="C244" s="99" t="s">
        <v>2921</v>
      </c>
      <c r="D244" s="100" t="s">
        <v>1144</v>
      </c>
      <c r="E244" s="101" t="s">
        <v>1148</v>
      </c>
      <c r="F244" s="106"/>
      <c r="G244" s="106"/>
      <c r="H244" s="105"/>
      <c r="I244" s="105" t="s">
        <v>18</v>
      </c>
      <c r="J244" s="105" t="s">
        <v>18</v>
      </c>
      <c r="K244" s="105" t="s">
        <v>18</v>
      </c>
      <c r="L244" s="105" t="s">
        <v>18</v>
      </c>
      <c r="M244" s="105" t="s">
        <v>18</v>
      </c>
      <c r="N244" s="109" t="s">
        <v>18</v>
      </c>
      <c r="O244" s="105" t="s">
        <v>18</v>
      </c>
      <c r="P244" s="105" t="s">
        <v>18</v>
      </c>
      <c r="Q244" s="105" t="s">
        <v>18</v>
      </c>
      <c r="R244" s="105" t="s">
        <v>18</v>
      </c>
      <c r="S244" s="105" t="s">
        <v>18</v>
      </c>
      <c r="T244" s="105" t="s">
        <v>18</v>
      </c>
      <c r="U244" s="105" t="s">
        <v>18</v>
      </c>
      <c r="V244" s="105" t="s">
        <v>18</v>
      </c>
      <c r="W244" s="105" t="s">
        <v>18</v>
      </c>
      <c r="X244" s="105" t="s">
        <v>18</v>
      </c>
      <c r="Y244" s="105" t="s">
        <v>18</v>
      </c>
      <c r="Z244" s="105" t="s">
        <v>18</v>
      </c>
      <c r="AA244" s="105" t="s">
        <v>18</v>
      </c>
      <c r="AB244" s="105" t="s">
        <v>18</v>
      </c>
      <c r="AC244" s="105" t="s">
        <v>18</v>
      </c>
      <c r="AD244" s="105" t="s">
        <v>18</v>
      </c>
      <c r="AE244" s="105" t="s">
        <v>18</v>
      </c>
      <c r="AF244" s="105" t="s">
        <v>18</v>
      </c>
      <c r="AG244" s="105" t="s">
        <v>18</v>
      </c>
      <c r="AH244" s="105" t="s">
        <v>18</v>
      </c>
      <c r="AI244" s="105" t="s">
        <v>18</v>
      </c>
      <c r="AJ244" s="105" t="s">
        <v>18</v>
      </c>
      <c r="AK244" s="105" t="s">
        <v>18</v>
      </c>
      <c r="AL244" s="105" t="s">
        <v>18</v>
      </c>
      <c r="AM244" s="105" t="s">
        <v>18</v>
      </c>
      <c r="AN244" s="105" t="s">
        <v>18</v>
      </c>
      <c r="AO244" s="105" t="s">
        <v>18</v>
      </c>
      <c r="AP244" s="101" t="s">
        <v>1149</v>
      </c>
      <c r="AQ244" t="s">
        <v>1150</v>
      </c>
      <c r="AR244" s="101"/>
      <c r="AS244" s="101"/>
      <c r="AT244" t="s">
        <v>424</v>
      </c>
      <c r="AU244" t="s">
        <v>424</v>
      </c>
      <c r="AV244" s="101"/>
      <c r="AW244" s="99"/>
      <c r="AX244" s="100" t="s">
        <v>427</v>
      </c>
      <c r="AY244" s="100" t="s">
        <v>426</v>
      </c>
    </row>
    <row r="245" spans="1:51" ht="28">
      <c r="A245" s="98">
        <v>503</v>
      </c>
      <c r="B245" s="100" t="s">
        <v>1151</v>
      </c>
      <c r="C245" s="99" t="s">
        <v>2921</v>
      </c>
      <c r="D245" s="100" t="s">
        <v>1144</v>
      </c>
      <c r="E245" s="101" t="s">
        <v>1152</v>
      </c>
      <c r="F245" s="106"/>
      <c r="G245" s="106"/>
      <c r="H245" s="105"/>
      <c r="I245" s="105"/>
      <c r="J245" s="105"/>
      <c r="K245" s="105"/>
      <c r="L245" s="105"/>
      <c r="M245" s="105"/>
      <c r="N245" s="109"/>
      <c r="O245" s="105"/>
      <c r="P245" s="105"/>
      <c r="Q245" s="105"/>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1"/>
      <c r="AQ245" t="s">
        <v>1153</v>
      </c>
      <c r="AR245" s="101"/>
      <c r="AS245" s="101"/>
      <c r="AT245" t="s">
        <v>424</v>
      </c>
      <c r="AU245" t="s">
        <v>424</v>
      </c>
      <c r="AV245" s="101"/>
      <c r="AW245" s="99"/>
      <c r="AX245" s="100" t="s">
        <v>427</v>
      </c>
      <c r="AY245" s="100" t="s">
        <v>426</v>
      </c>
    </row>
    <row r="246" spans="1:51" ht="56">
      <c r="A246" s="98">
        <v>504</v>
      </c>
      <c r="B246" s="100" t="s">
        <v>1154</v>
      </c>
      <c r="C246" s="99" t="s">
        <v>2921</v>
      </c>
      <c r="D246" s="100" t="s">
        <v>1144</v>
      </c>
      <c r="E246" s="101" t="s">
        <v>1155</v>
      </c>
      <c r="F246" s="106"/>
      <c r="G246" s="106"/>
      <c r="H246" s="105"/>
      <c r="I246" s="105"/>
      <c r="J246" s="105"/>
      <c r="K246" s="105"/>
      <c r="L246" s="105"/>
      <c r="M246" s="105"/>
      <c r="N246" s="109"/>
      <c r="O246" s="105"/>
      <c r="P246" s="105"/>
      <c r="Q246" s="105"/>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1"/>
      <c r="AQ246" t="s">
        <v>424</v>
      </c>
      <c r="AR246" s="101"/>
      <c r="AS246" s="101"/>
      <c r="AT246" t="s">
        <v>424</v>
      </c>
      <c r="AU246" t="s">
        <v>424</v>
      </c>
      <c r="AV246" s="101"/>
      <c r="AW246" s="99"/>
      <c r="AX246" s="100" t="s">
        <v>427</v>
      </c>
      <c r="AY246" s="100" t="s">
        <v>426</v>
      </c>
    </row>
    <row r="247" spans="1:51" ht="44.25" customHeight="1">
      <c r="A247" s="98">
        <v>505</v>
      </c>
      <c r="B247" s="100" t="s">
        <v>1156</v>
      </c>
      <c r="C247" s="99" t="s">
        <v>2921</v>
      </c>
      <c r="D247" s="100" t="s">
        <v>1144</v>
      </c>
      <c r="E247" s="101" t="s">
        <v>1157</v>
      </c>
      <c r="F247" s="106"/>
      <c r="G247" s="106"/>
      <c r="H247" s="105"/>
      <c r="I247" s="105"/>
      <c r="J247" s="105"/>
      <c r="K247" s="105"/>
      <c r="L247" s="105"/>
      <c r="M247" s="105"/>
      <c r="N247" s="109"/>
      <c r="O247" s="105"/>
      <c r="P247" s="105"/>
      <c r="Q247" s="105"/>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1" t="s">
        <v>1158</v>
      </c>
      <c r="AQ247" t="s">
        <v>424</v>
      </c>
      <c r="AR247" s="101"/>
      <c r="AS247" s="101"/>
      <c r="AT247" t="s">
        <v>424</v>
      </c>
      <c r="AU247" t="s">
        <v>424</v>
      </c>
      <c r="AV247" s="101"/>
      <c r="AW247" s="99"/>
      <c r="AX247" s="100" t="s">
        <v>427</v>
      </c>
      <c r="AY247" s="100" t="s">
        <v>426</v>
      </c>
    </row>
    <row r="248" spans="1:51" ht="27" customHeight="1">
      <c r="A248" s="98">
        <v>506</v>
      </c>
      <c r="B248" s="100" t="s">
        <v>1159</v>
      </c>
      <c r="C248" s="99" t="s">
        <v>2921</v>
      </c>
      <c r="D248" s="100" t="s">
        <v>1144</v>
      </c>
      <c r="E248" s="101" t="s">
        <v>1160</v>
      </c>
      <c r="F248" s="106"/>
      <c r="G248" s="106"/>
      <c r="H248" s="105"/>
      <c r="I248" s="105"/>
      <c r="J248" s="105"/>
      <c r="K248" s="105"/>
      <c r="L248" s="105"/>
      <c r="M248" s="105"/>
      <c r="N248" s="109"/>
      <c r="O248" s="105"/>
      <c r="P248" s="105"/>
      <c r="Q248" s="105"/>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1" t="s">
        <v>1161</v>
      </c>
      <c r="AQ248" t="s">
        <v>424</v>
      </c>
      <c r="AR248" s="101"/>
      <c r="AS248" s="101"/>
      <c r="AT248" t="s">
        <v>424</v>
      </c>
      <c r="AU248" t="s">
        <v>424</v>
      </c>
      <c r="AV248" s="101"/>
      <c r="AW248" s="99"/>
      <c r="AX248" s="100" t="s">
        <v>427</v>
      </c>
      <c r="AY248" s="100" t="s">
        <v>426</v>
      </c>
    </row>
    <row r="249" spans="1:51" ht="45.75" customHeight="1">
      <c r="A249" s="98">
        <v>507</v>
      </c>
      <c r="B249" s="100" t="s">
        <v>1162</v>
      </c>
      <c r="C249" s="99" t="s">
        <v>219</v>
      </c>
      <c r="D249" s="100" t="s">
        <v>1164</v>
      </c>
      <c r="E249" s="101" t="s">
        <v>2380</v>
      </c>
      <c r="F249" s="106" t="s">
        <v>18</v>
      </c>
      <c r="G249" s="106" t="s">
        <v>18</v>
      </c>
      <c r="H249" s="105" t="s">
        <v>18</v>
      </c>
      <c r="I249" s="105" t="s">
        <v>18</v>
      </c>
      <c r="J249" s="105" t="s">
        <v>18</v>
      </c>
      <c r="K249" s="105" t="s">
        <v>18</v>
      </c>
      <c r="L249" s="105"/>
      <c r="M249" s="105"/>
      <c r="N249" s="109"/>
      <c r="O249" s="105" t="s">
        <v>18</v>
      </c>
      <c r="P249" s="105" t="s">
        <v>18</v>
      </c>
      <c r="Q249" s="105" t="s">
        <v>18</v>
      </c>
      <c r="R249" s="105" t="s">
        <v>18</v>
      </c>
      <c r="S249" s="105" t="s">
        <v>18</v>
      </c>
      <c r="T249" s="105" t="s">
        <v>18</v>
      </c>
      <c r="U249" s="105" t="s">
        <v>18</v>
      </c>
      <c r="V249" s="105" t="s">
        <v>18</v>
      </c>
      <c r="W249" s="105" t="s">
        <v>18</v>
      </c>
      <c r="X249" s="105" t="s">
        <v>18</v>
      </c>
      <c r="Y249" s="105" t="s">
        <v>18</v>
      </c>
      <c r="Z249" s="105" t="s">
        <v>18</v>
      </c>
      <c r="AA249" s="105" t="s">
        <v>18</v>
      </c>
      <c r="AB249" s="105" t="s">
        <v>18</v>
      </c>
      <c r="AC249" s="105" t="s">
        <v>18</v>
      </c>
      <c r="AD249" s="105" t="s">
        <v>18</v>
      </c>
      <c r="AE249" s="105" t="s">
        <v>18</v>
      </c>
      <c r="AF249" s="105" t="s">
        <v>18</v>
      </c>
      <c r="AG249" s="105" t="s">
        <v>18</v>
      </c>
      <c r="AH249" s="105" t="s">
        <v>18</v>
      </c>
      <c r="AI249" s="105" t="s">
        <v>18</v>
      </c>
      <c r="AJ249" s="105" t="s">
        <v>18</v>
      </c>
      <c r="AK249" s="105" t="s">
        <v>18</v>
      </c>
      <c r="AL249" s="105" t="s">
        <v>18</v>
      </c>
      <c r="AM249" s="105" t="s">
        <v>18</v>
      </c>
      <c r="AN249" s="105" t="s">
        <v>18</v>
      </c>
      <c r="AO249" s="105" t="s">
        <v>18</v>
      </c>
      <c r="AP249" s="101" t="s">
        <v>2381</v>
      </c>
      <c r="AQ249" t="s">
        <v>424</v>
      </c>
      <c r="AR249" s="101" t="s">
        <v>1163</v>
      </c>
      <c r="AS249" s="101"/>
      <c r="AT249" t="s">
        <v>424</v>
      </c>
      <c r="AU249" t="s">
        <v>424</v>
      </c>
      <c r="AV249" s="101" t="s">
        <v>423</v>
      </c>
      <c r="AW249" s="99"/>
      <c r="AX249" s="100" t="s">
        <v>427</v>
      </c>
      <c r="AY249" s="100" t="s">
        <v>426</v>
      </c>
    </row>
    <row r="250" spans="1:51" ht="39" customHeight="1">
      <c r="A250" s="98">
        <v>508</v>
      </c>
      <c r="B250" s="100" t="s">
        <v>1165</v>
      </c>
      <c r="C250" s="99" t="s">
        <v>219</v>
      </c>
      <c r="D250" s="100" t="s">
        <v>1170</v>
      </c>
      <c r="E250" s="101" t="s">
        <v>1166</v>
      </c>
      <c r="F250" s="106" t="s">
        <v>18</v>
      </c>
      <c r="G250" s="106" t="s">
        <v>18</v>
      </c>
      <c r="H250" s="105" t="s">
        <v>18</v>
      </c>
      <c r="I250" s="105" t="s">
        <v>18</v>
      </c>
      <c r="J250" s="105" t="s">
        <v>18</v>
      </c>
      <c r="K250" s="105" t="s">
        <v>18</v>
      </c>
      <c r="L250" s="105"/>
      <c r="M250" s="105"/>
      <c r="N250" s="109"/>
      <c r="O250" s="105" t="s">
        <v>18</v>
      </c>
      <c r="P250" s="105" t="s">
        <v>18</v>
      </c>
      <c r="Q250" s="105" t="s">
        <v>18</v>
      </c>
      <c r="R250" s="105" t="s">
        <v>18</v>
      </c>
      <c r="S250" s="105" t="s">
        <v>18</v>
      </c>
      <c r="T250" s="105" t="s">
        <v>18</v>
      </c>
      <c r="U250" s="105" t="s">
        <v>18</v>
      </c>
      <c r="V250" s="105" t="s">
        <v>18</v>
      </c>
      <c r="W250" s="105" t="s">
        <v>18</v>
      </c>
      <c r="X250" s="105" t="s">
        <v>18</v>
      </c>
      <c r="Y250" s="105" t="s">
        <v>18</v>
      </c>
      <c r="Z250" s="105" t="s">
        <v>18</v>
      </c>
      <c r="AA250" s="105" t="s">
        <v>18</v>
      </c>
      <c r="AB250" s="105" t="s">
        <v>18</v>
      </c>
      <c r="AC250" s="105" t="s">
        <v>18</v>
      </c>
      <c r="AD250" s="105" t="s">
        <v>18</v>
      </c>
      <c r="AE250" s="105" t="s">
        <v>18</v>
      </c>
      <c r="AF250" s="105" t="s">
        <v>18</v>
      </c>
      <c r="AG250" s="105" t="s">
        <v>18</v>
      </c>
      <c r="AH250" s="105" t="s">
        <v>18</v>
      </c>
      <c r="AI250" s="105" t="s">
        <v>18</v>
      </c>
      <c r="AJ250" s="105" t="s">
        <v>18</v>
      </c>
      <c r="AK250" s="105" t="s">
        <v>18</v>
      </c>
      <c r="AL250" s="105" t="s">
        <v>18</v>
      </c>
      <c r="AM250" s="105" t="s">
        <v>18</v>
      </c>
      <c r="AN250" s="105" t="s">
        <v>18</v>
      </c>
      <c r="AO250" s="105" t="s">
        <v>18</v>
      </c>
      <c r="AP250" s="101" t="s">
        <v>2382</v>
      </c>
      <c r="AQ250" t="s">
        <v>1168</v>
      </c>
      <c r="AR250" s="101" t="s">
        <v>1167</v>
      </c>
      <c r="AS250" s="101"/>
      <c r="AT250" t="s">
        <v>424</v>
      </c>
      <c r="AU250" t="s">
        <v>424</v>
      </c>
      <c r="AV250" s="101" t="s">
        <v>1169</v>
      </c>
      <c r="AW250" s="99"/>
      <c r="AX250" s="100" t="s">
        <v>427</v>
      </c>
      <c r="AY250" s="100" t="s">
        <v>426</v>
      </c>
    </row>
    <row r="251" spans="1:51" ht="14">
      <c r="A251" s="98">
        <v>509</v>
      </c>
      <c r="B251" s="100" t="s">
        <v>1171</v>
      </c>
      <c r="C251" s="99" t="s">
        <v>219</v>
      </c>
      <c r="D251" s="100" t="s">
        <v>1170</v>
      </c>
      <c r="E251" s="101" t="s">
        <v>1172</v>
      </c>
      <c r="F251" s="106" t="s">
        <v>18</v>
      </c>
      <c r="G251" s="106" t="s">
        <v>18</v>
      </c>
      <c r="H251" s="105" t="s">
        <v>18</v>
      </c>
      <c r="I251" s="105" t="s">
        <v>18</v>
      </c>
      <c r="J251" s="105" t="s">
        <v>18</v>
      </c>
      <c r="K251" s="105" t="s">
        <v>18</v>
      </c>
      <c r="L251" s="105"/>
      <c r="M251" s="105"/>
      <c r="N251" s="109"/>
      <c r="O251" s="105" t="s">
        <v>18</v>
      </c>
      <c r="P251" s="105" t="s">
        <v>18</v>
      </c>
      <c r="Q251" s="105" t="s">
        <v>18</v>
      </c>
      <c r="R251" s="105" t="s">
        <v>18</v>
      </c>
      <c r="S251" s="105" t="s">
        <v>18</v>
      </c>
      <c r="T251" s="105" t="s">
        <v>18</v>
      </c>
      <c r="U251" s="105" t="s">
        <v>18</v>
      </c>
      <c r="V251" s="105" t="s">
        <v>18</v>
      </c>
      <c r="W251" s="105" t="s">
        <v>18</v>
      </c>
      <c r="X251" s="105" t="s">
        <v>18</v>
      </c>
      <c r="Y251" s="105" t="s">
        <v>18</v>
      </c>
      <c r="Z251" s="105" t="s">
        <v>18</v>
      </c>
      <c r="AA251" s="105" t="s">
        <v>18</v>
      </c>
      <c r="AB251" s="105" t="s">
        <v>18</v>
      </c>
      <c r="AC251" s="105" t="s">
        <v>18</v>
      </c>
      <c r="AD251" s="105" t="s">
        <v>18</v>
      </c>
      <c r="AE251" s="105" t="s">
        <v>18</v>
      </c>
      <c r="AF251" s="105" t="s">
        <v>18</v>
      </c>
      <c r="AG251" s="105" t="s">
        <v>18</v>
      </c>
      <c r="AH251" s="105" t="s">
        <v>18</v>
      </c>
      <c r="AI251" s="105" t="s">
        <v>18</v>
      </c>
      <c r="AJ251" s="105" t="s">
        <v>18</v>
      </c>
      <c r="AK251" s="105" t="s">
        <v>18</v>
      </c>
      <c r="AL251" s="105" t="s">
        <v>18</v>
      </c>
      <c r="AM251" s="105" t="s">
        <v>18</v>
      </c>
      <c r="AN251" s="105" t="s">
        <v>18</v>
      </c>
      <c r="AO251" s="105" t="s">
        <v>18</v>
      </c>
      <c r="AP251" s="101"/>
      <c r="AQ251" t="s">
        <v>424</v>
      </c>
      <c r="AR251" s="101"/>
      <c r="AS251" s="101"/>
      <c r="AT251" t="s">
        <v>424</v>
      </c>
      <c r="AU251" t="s">
        <v>424</v>
      </c>
      <c r="AV251" s="101"/>
      <c r="AW251" s="99"/>
      <c r="AX251" s="100" t="s">
        <v>427</v>
      </c>
      <c r="AY251" s="100" t="s">
        <v>426</v>
      </c>
    </row>
    <row r="252" spans="1:51" ht="28">
      <c r="A252" s="98">
        <v>510</v>
      </c>
      <c r="B252" s="100" t="s">
        <v>1173</v>
      </c>
      <c r="C252" s="99" t="s">
        <v>219</v>
      </c>
      <c r="D252" s="100" t="s">
        <v>1170</v>
      </c>
      <c r="E252" s="101" t="s">
        <v>1174</v>
      </c>
      <c r="F252" s="106"/>
      <c r="G252" s="106" t="s">
        <v>18</v>
      </c>
      <c r="H252" s="105" t="s">
        <v>18</v>
      </c>
      <c r="I252" s="105"/>
      <c r="J252" s="105" t="s">
        <v>18</v>
      </c>
      <c r="K252" s="105" t="s">
        <v>18</v>
      </c>
      <c r="L252" s="105"/>
      <c r="M252" s="105"/>
      <c r="N252" s="109"/>
      <c r="O252" s="105"/>
      <c r="P252" s="105"/>
      <c r="Q252" s="105"/>
      <c r="R252" s="105" t="s">
        <v>18</v>
      </c>
      <c r="S252" s="105" t="s">
        <v>18</v>
      </c>
      <c r="T252" s="105" t="s">
        <v>18</v>
      </c>
      <c r="U252" s="105" t="s">
        <v>18</v>
      </c>
      <c r="V252" s="105" t="s">
        <v>18</v>
      </c>
      <c r="W252" s="105" t="s">
        <v>18</v>
      </c>
      <c r="X252" s="105" t="s">
        <v>18</v>
      </c>
      <c r="Y252" s="105" t="s">
        <v>18</v>
      </c>
      <c r="Z252" s="105" t="s">
        <v>18</v>
      </c>
      <c r="AA252" s="105" t="s">
        <v>18</v>
      </c>
      <c r="AB252" s="105" t="s">
        <v>18</v>
      </c>
      <c r="AC252" s="105" t="s">
        <v>18</v>
      </c>
      <c r="AD252" s="105" t="s">
        <v>18</v>
      </c>
      <c r="AE252" s="105" t="s">
        <v>18</v>
      </c>
      <c r="AF252" s="105" t="s">
        <v>18</v>
      </c>
      <c r="AG252" s="105" t="s">
        <v>18</v>
      </c>
      <c r="AH252" s="105" t="s">
        <v>18</v>
      </c>
      <c r="AI252" s="105" t="s">
        <v>18</v>
      </c>
      <c r="AJ252" s="105" t="s">
        <v>18</v>
      </c>
      <c r="AK252" s="105" t="s">
        <v>18</v>
      </c>
      <c r="AL252" s="105" t="s">
        <v>18</v>
      </c>
      <c r="AM252" s="105" t="s">
        <v>18</v>
      </c>
      <c r="AN252" s="105" t="s">
        <v>18</v>
      </c>
      <c r="AO252" s="105" t="s">
        <v>18</v>
      </c>
      <c r="AP252" s="101"/>
      <c r="AQ252" t="s">
        <v>1175</v>
      </c>
      <c r="AR252" s="101"/>
      <c r="AS252" s="101"/>
      <c r="AT252" t="s">
        <v>424</v>
      </c>
      <c r="AU252" t="s">
        <v>424</v>
      </c>
      <c r="AV252" s="101"/>
      <c r="AW252" s="99"/>
      <c r="AX252" s="100" t="s">
        <v>427</v>
      </c>
      <c r="AY252" s="100" t="s">
        <v>426</v>
      </c>
    </row>
    <row r="253" spans="1:51" ht="14">
      <c r="A253" s="98">
        <v>511</v>
      </c>
      <c r="B253" s="100" t="s">
        <v>1176</v>
      </c>
      <c r="C253" s="99" t="s">
        <v>219</v>
      </c>
      <c r="D253" s="100" t="s">
        <v>1170</v>
      </c>
      <c r="E253" s="101" t="s">
        <v>1177</v>
      </c>
      <c r="F253" s="106"/>
      <c r="G253" s="106" t="s">
        <v>18</v>
      </c>
      <c r="H253" s="105" t="s">
        <v>18</v>
      </c>
      <c r="I253" s="105"/>
      <c r="J253" s="105" t="s">
        <v>18</v>
      </c>
      <c r="K253" s="105" t="s">
        <v>18</v>
      </c>
      <c r="L253" s="105"/>
      <c r="M253" s="105"/>
      <c r="N253" s="109"/>
      <c r="O253" s="105"/>
      <c r="P253" s="105"/>
      <c r="Q253" s="105"/>
      <c r="R253" s="105" t="s">
        <v>18</v>
      </c>
      <c r="S253" s="105" t="s">
        <v>18</v>
      </c>
      <c r="T253" s="105" t="s">
        <v>18</v>
      </c>
      <c r="U253" s="105" t="s">
        <v>18</v>
      </c>
      <c r="V253" s="105" t="s">
        <v>18</v>
      </c>
      <c r="W253" s="105" t="s">
        <v>18</v>
      </c>
      <c r="X253" s="105" t="s">
        <v>18</v>
      </c>
      <c r="Y253" s="105" t="s">
        <v>18</v>
      </c>
      <c r="Z253" s="105" t="s">
        <v>18</v>
      </c>
      <c r="AA253" s="105" t="s">
        <v>18</v>
      </c>
      <c r="AB253" s="105" t="s">
        <v>18</v>
      </c>
      <c r="AC253" s="105" t="s">
        <v>18</v>
      </c>
      <c r="AD253" s="105" t="s">
        <v>18</v>
      </c>
      <c r="AE253" s="105" t="s">
        <v>18</v>
      </c>
      <c r="AF253" s="105" t="s">
        <v>18</v>
      </c>
      <c r="AG253" s="105" t="s">
        <v>18</v>
      </c>
      <c r="AH253" s="105" t="s">
        <v>18</v>
      </c>
      <c r="AI253" s="105" t="s">
        <v>18</v>
      </c>
      <c r="AJ253" s="105" t="s">
        <v>18</v>
      </c>
      <c r="AK253" s="105" t="s">
        <v>18</v>
      </c>
      <c r="AL253" s="105" t="s">
        <v>18</v>
      </c>
      <c r="AM253" s="105" t="s">
        <v>18</v>
      </c>
      <c r="AN253" s="105" t="s">
        <v>18</v>
      </c>
      <c r="AO253" s="105" t="s">
        <v>18</v>
      </c>
      <c r="AP253" s="101"/>
      <c r="AQ253" t="s">
        <v>424</v>
      </c>
      <c r="AR253" s="101"/>
      <c r="AS253" s="101"/>
      <c r="AT253" t="s">
        <v>424</v>
      </c>
      <c r="AU253" t="s">
        <v>424</v>
      </c>
      <c r="AV253" s="101"/>
      <c r="AW253" s="99"/>
      <c r="AX253" s="100" t="s">
        <v>427</v>
      </c>
      <c r="AY253" s="100" t="s">
        <v>426</v>
      </c>
    </row>
    <row r="254" spans="1:51" ht="14">
      <c r="A254" s="98">
        <v>512</v>
      </c>
      <c r="B254" s="100" t="s">
        <v>1178</v>
      </c>
      <c r="C254" s="99" t="s">
        <v>219</v>
      </c>
      <c r="D254" s="100" t="s">
        <v>1170</v>
      </c>
      <c r="E254" s="101" t="s">
        <v>1179</v>
      </c>
      <c r="F254" s="106"/>
      <c r="G254" s="106" t="s">
        <v>18</v>
      </c>
      <c r="H254" s="105" t="s">
        <v>18</v>
      </c>
      <c r="I254" s="105"/>
      <c r="J254" s="105" t="s">
        <v>18</v>
      </c>
      <c r="K254" s="105" t="s">
        <v>18</v>
      </c>
      <c r="L254" s="105"/>
      <c r="M254" s="105"/>
      <c r="N254" s="109"/>
      <c r="O254" s="105"/>
      <c r="P254" s="105"/>
      <c r="Q254" s="105"/>
      <c r="R254" s="105" t="s">
        <v>18</v>
      </c>
      <c r="S254" s="105" t="s">
        <v>18</v>
      </c>
      <c r="T254" s="105" t="s">
        <v>18</v>
      </c>
      <c r="U254" s="105" t="s">
        <v>18</v>
      </c>
      <c r="V254" s="105" t="s">
        <v>18</v>
      </c>
      <c r="W254" s="105" t="s">
        <v>18</v>
      </c>
      <c r="X254" s="105" t="s">
        <v>18</v>
      </c>
      <c r="Y254" s="105" t="s">
        <v>18</v>
      </c>
      <c r="Z254" s="105" t="s">
        <v>18</v>
      </c>
      <c r="AA254" s="105" t="s">
        <v>18</v>
      </c>
      <c r="AB254" s="105" t="s">
        <v>18</v>
      </c>
      <c r="AC254" s="105" t="s">
        <v>18</v>
      </c>
      <c r="AD254" s="105" t="s">
        <v>18</v>
      </c>
      <c r="AE254" s="105" t="s">
        <v>18</v>
      </c>
      <c r="AF254" s="105" t="s">
        <v>18</v>
      </c>
      <c r="AG254" s="105" t="s">
        <v>18</v>
      </c>
      <c r="AH254" s="105" t="s">
        <v>18</v>
      </c>
      <c r="AI254" s="105" t="s">
        <v>18</v>
      </c>
      <c r="AJ254" s="105" t="s">
        <v>18</v>
      </c>
      <c r="AK254" s="105" t="s">
        <v>18</v>
      </c>
      <c r="AL254" s="105" t="s">
        <v>18</v>
      </c>
      <c r="AM254" s="105" t="s">
        <v>18</v>
      </c>
      <c r="AN254" s="105" t="s">
        <v>18</v>
      </c>
      <c r="AO254" s="105" t="s">
        <v>18</v>
      </c>
      <c r="AP254" s="101"/>
      <c r="AQ254" t="s">
        <v>424</v>
      </c>
      <c r="AR254" s="101"/>
      <c r="AS254" s="101"/>
      <c r="AT254" t="s">
        <v>424</v>
      </c>
      <c r="AU254" t="s">
        <v>424</v>
      </c>
      <c r="AV254" s="101"/>
      <c r="AW254" s="99"/>
      <c r="AX254" s="100" t="s">
        <v>427</v>
      </c>
      <c r="AY254" s="100" t="s">
        <v>426</v>
      </c>
    </row>
    <row r="255" spans="1:51" ht="39" customHeight="1">
      <c r="A255" s="98">
        <v>513</v>
      </c>
      <c r="B255" s="100" t="s">
        <v>1180</v>
      </c>
      <c r="C255" s="99" t="s">
        <v>219</v>
      </c>
      <c r="D255" s="100" t="s">
        <v>1170</v>
      </c>
      <c r="E255" s="101" t="s">
        <v>2383</v>
      </c>
      <c r="F255" s="106" t="s">
        <v>18</v>
      </c>
      <c r="G255" s="106" t="s">
        <v>18</v>
      </c>
      <c r="H255" s="105" t="s">
        <v>18</v>
      </c>
      <c r="I255" s="105" t="s">
        <v>18</v>
      </c>
      <c r="J255" s="105" t="s">
        <v>18</v>
      </c>
      <c r="K255" s="105" t="s">
        <v>18</v>
      </c>
      <c r="L255" s="105"/>
      <c r="M255" s="105"/>
      <c r="N255" s="109"/>
      <c r="O255" s="105" t="s">
        <v>18</v>
      </c>
      <c r="P255" s="105" t="s">
        <v>18</v>
      </c>
      <c r="Q255" s="105" t="s">
        <v>18</v>
      </c>
      <c r="R255" s="105" t="s">
        <v>18</v>
      </c>
      <c r="S255" s="105" t="s">
        <v>18</v>
      </c>
      <c r="T255" s="105" t="s">
        <v>18</v>
      </c>
      <c r="U255" s="105" t="s">
        <v>18</v>
      </c>
      <c r="V255" s="105" t="s">
        <v>18</v>
      </c>
      <c r="W255" s="105" t="s">
        <v>18</v>
      </c>
      <c r="X255" s="105" t="s">
        <v>18</v>
      </c>
      <c r="Y255" s="105" t="s">
        <v>18</v>
      </c>
      <c r="Z255" s="105" t="s">
        <v>18</v>
      </c>
      <c r="AA255" s="105" t="s">
        <v>18</v>
      </c>
      <c r="AB255" s="105" t="s">
        <v>18</v>
      </c>
      <c r="AC255" s="105" t="s">
        <v>18</v>
      </c>
      <c r="AD255" s="105" t="s">
        <v>18</v>
      </c>
      <c r="AE255" s="105" t="s">
        <v>18</v>
      </c>
      <c r="AF255" s="105" t="s">
        <v>18</v>
      </c>
      <c r="AG255" s="105" t="s">
        <v>18</v>
      </c>
      <c r="AH255" s="105" t="s">
        <v>18</v>
      </c>
      <c r="AI255" s="105" t="s">
        <v>18</v>
      </c>
      <c r="AJ255" s="105" t="s">
        <v>18</v>
      </c>
      <c r="AK255" s="105" t="s">
        <v>18</v>
      </c>
      <c r="AL255" s="105" t="s">
        <v>18</v>
      </c>
      <c r="AM255" s="105" t="s">
        <v>18</v>
      </c>
      <c r="AN255" s="105" t="s">
        <v>18</v>
      </c>
      <c r="AO255" s="105" t="s">
        <v>18</v>
      </c>
      <c r="AP255" s="101"/>
      <c r="AQ255" t="s">
        <v>424</v>
      </c>
      <c r="AR255" s="101"/>
      <c r="AS255" s="101"/>
      <c r="AT255" t="s">
        <v>424</v>
      </c>
      <c r="AU255" t="s">
        <v>424</v>
      </c>
      <c r="AV255" s="101"/>
      <c r="AW255" s="99"/>
      <c r="AX255" s="100" t="s">
        <v>427</v>
      </c>
      <c r="AY255" s="100" t="s">
        <v>426</v>
      </c>
    </row>
    <row r="256" spans="1:51" ht="42">
      <c r="A256" s="98">
        <v>514</v>
      </c>
      <c r="B256" s="100" t="s">
        <v>1181</v>
      </c>
      <c r="C256" s="99" t="s">
        <v>219</v>
      </c>
      <c r="D256" s="100" t="s">
        <v>1170</v>
      </c>
      <c r="E256" s="101" t="s">
        <v>1182</v>
      </c>
      <c r="F256" s="106"/>
      <c r="G256" s="106"/>
      <c r="H256" s="105"/>
      <c r="I256" s="105"/>
      <c r="J256" s="105"/>
      <c r="K256" s="105"/>
      <c r="L256" s="105"/>
      <c r="M256" s="105"/>
      <c r="N256" s="109"/>
      <c r="O256" s="105"/>
      <c r="P256" s="105"/>
      <c r="Q256" s="105"/>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1"/>
      <c r="AQ256" t="s">
        <v>424</v>
      </c>
      <c r="AR256" s="101"/>
      <c r="AS256" s="101"/>
      <c r="AT256" t="s">
        <v>424</v>
      </c>
      <c r="AU256" t="s">
        <v>424</v>
      </c>
      <c r="AV256" s="101"/>
      <c r="AW256" s="99"/>
      <c r="AX256" s="100" t="s">
        <v>427</v>
      </c>
      <c r="AY256" s="100" t="s">
        <v>426</v>
      </c>
    </row>
    <row r="257" spans="1:51" ht="42">
      <c r="A257" s="98">
        <v>515</v>
      </c>
      <c r="B257" s="100" t="s">
        <v>1183</v>
      </c>
      <c r="C257" s="99" t="s">
        <v>219</v>
      </c>
      <c r="D257" s="100" t="s">
        <v>1170</v>
      </c>
      <c r="E257" s="101" t="s">
        <v>1184</v>
      </c>
      <c r="F257" s="106"/>
      <c r="G257" s="106"/>
      <c r="H257" s="105"/>
      <c r="I257" s="105"/>
      <c r="J257" s="105"/>
      <c r="K257" s="105"/>
      <c r="L257" s="105"/>
      <c r="M257" s="105"/>
      <c r="N257" s="109"/>
      <c r="O257" s="105"/>
      <c r="P257" s="105"/>
      <c r="Q257" s="105"/>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1"/>
      <c r="AQ257" t="s">
        <v>424</v>
      </c>
      <c r="AR257" s="101"/>
      <c r="AS257" s="101"/>
      <c r="AT257" t="s">
        <v>424</v>
      </c>
      <c r="AU257" t="s">
        <v>424</v>
      </c>
      <c r="AV257" s="101"/>
      <c r="AW257" s="99"/>
      <c r="AX257" s="100" t="s">
        <v>427</v>
      </c>
      <c r="AY257" s="100" t="s">
        <v>426</v>
      </c>
    </row>
    <row r="258" spans="1:51" ht="49.5" customHeight="1">
      <c r="A258" s="98">
        <v>516</v>
      </c>
      <c r="B258" s="100" t="s">
        <v>1185</v>
      </c>
      <c r="C258" s="99" t="s">
        <v>219</v>
      </c>
      <c r="D258" s="100" t="s">
        <v>1170</v>
      </c>
      <c r="E258" s="101" t="s">
        <v>1186</v>
      </c>
      <c r="F258" s="106" t="s">
        <v>18</v>
      </c>
      <c r="G258" s="106" t="s">
        <v>18</v>
      </c>
      <c r="H258" s="105" t="s">
        <v>18</v>
      </c>
      <c r="I258" s="105" t="s">
        <v>18</v>
      </c>
      <c r="J258" s="105" t="s">
        <v>18</v>
      </c>
      <c r="K258" s="105" t="s">
        <v>18</v>
      </c>
      <c r="L258" s="105"/>
      <c r="M258" s="105"/>
      <c r="N258" s="109"/>
      <c r="O258" s="105" t="s">
        <v>18</v>
      </c>
      <c r="P258" s="105" t="s">
        <v>18</v>
      </c>
      <c r="Q258" s="105" t="s">
        <v>18</v>
      </c>
      <c r="R258" s="105" t="s">
        <v>18</v>
      </c>
      <c r="S258" s="105" t="s">
        <v>18</v>
      </c>
      <c r="T258" s="105" t="s">
        <v>18</v>
      </c>
      <c r="U258" s="105" t="s">
        <v>18</v>
      </c>
      <c r="V258" s="105" t="s">
        <v>18</v>
      </c>
      <c r="W258" s="105" t="s">
        <v>18</v>
      </c>
      <c r="X258" s="105" t="s">
        <v>18</v>
      </c>
      <c r="Y258" s="105" t="s">
        <v>18</v>
      </c>
      <c r="Z258" s="105" t="s">
        <v>18</v>
      </c>
      <c r="AA258" s="105" t="s">
        <v>18</v>
      </c>
      <c r="AB258" s="105" t="s">
        <v>18</v>
      </c>
      <c r="AC258" s="105" t="s">
        <v>18</v>
      </c>
      <c r="AD258" s="105" t="s">
        <v>18</v>
      </c>
      <c r="AE258" s="105" t="s">
        <v>18</v>
      </c>
      <c r="AF258" s="105" t="s">
        <v>18</v>
      </c>
      <c r="AG258" s="105" t="s">
        <v>18</v>
      </c>
      <c r="AH258" s="105" t="s">
        <v>18</v>
      </c>
      <c r="AI258" s="105" t="s">
        <v>18</v>
      </c>
      <c r="AJ258" s="105" t="s">
        <v>18</v>
      </c>
      <c r="AK258" s="105" t="s">
        <v>18</v>
      </c>
      <c r="AL258" s="105" t="s">
        <v>18</v>
      </c>
      <c r="AM258" s="105" t="s">
        <v>18</v>
      </c>
      <c r="AN258" s="105" t="s">
        <v>18</v>
      </c>
      <c r="AO258" s="105" t="s">
        <v>18</v>
      </c>
      <c r="AP258" s="101" t="s">
        <v>1187</v>
      </c>
      <c r="AQ258" t="s">
        <v>424</v>
      </c>
      <c r="AR258" s="101"/>
      <c r="AS258" s="101"/>
      <c r="AT258" t="s">
        <v>424</v>
      </c>
      <c r="AU258" t="s">
        <v>424</v>
      </c>
      <c r="AV258" s="101"/>
      <c r="AW258" s="99"/>
      <c r="AX258" s="100" t="s">
        <v>427</v>
      </c>
      <c r="AY258" s="100" t="s">
        <v>426</v>
      </c>
    </row>
    <row r="259" spans="1:51" ht="45.75" customHeight="1">
      <c r="A259" s="98">
        <v>517</v>
      </c>
      <c r="B259" s="100" t="s">
        <v>1188</v>
      </c>
      <c r="C259" s="99" t="s">
        <v>219</v>
      </c>
      <c r="D259" s="100" t="s">
        <v>1170</v>
      </c>
      <c r="E259" s="101" t="s">
        <v>1189</v>
      </c>
      <c r="F259" s="106"/>
      <c r="G259" s="106" t="s">
        <v>18</v>
      </c>
      <c r="H259" s="105" t="s">
        <v>18</v>
      </c>
      <c r="I259" s="105"/>
      <c r="J259" s="105" t="s">
        <v>18</v>
      </c>
      <c r="K259" s="105" t="s">
        <v>18</v>
      </c>
      <c r="L259" s="105"/>
      <c r="M259" s="105"/>
      <c r="N259" s="109"/>
      <c r="O259" s="105"/>
      <c r="P259" s="105"/>
      <c r="Q259" s="105"/>
      <c r="R259" s="105" t="s">
        <v>18</v>
      </c>
      <c r="S259" s="105" t="s">
        <v>18</v>
      </c>
      <c r="T259" s="105" t="s">
        <v>18</v>
      </c>
      <c r="U259" s="105" t="s">
        <v>18</v>
      </c>
      <c r="V259" s="105" t="s">
        <v>18</v>
      </c>
      <c r="W259" s="105" t="s">
        <v>18</v>
      </c>
      <c r="X259" s="105" t="s">
        <v>18</v>
      </c>
      <c r="Y259" s="105" t="s">
        <v>18</v>
      </c>
      <c r="Z259" s="105" t="s">
        <v>18</v>
      </c>
      <c r="AA259" s="105" t="s">
        <v>18</v>
      </c>
      <c r="AB259" s="105" t="s">
        <v>18</v>
      </c>
      <c r="AC259" s="105" t="s">
        <v>18</v>
      </c>
      <c r="AD259" s="105" t="s">
        <v>18</v>
      </c>
      <c r="AE259" s="105" t="s">
        <v>18</v>
      </c>
      <c r="AF259" s="105" t="s">
        <v>18</v>
      </c>
      <c r="AG259" s="105" t="s">
        <v>18</v>
      </c>
      <c r="AH259" s="105" t="s">
        <v>18</v>
      </c>
      <c r="AI259" s="105" t="s">
        <v>18</v>
      </c>
      <c r="AJ259" s="105" t="s">
        <v>18</v>
      </c>
      <c r="AK259" s="105" t="s">
        <v>18</v>
      </c>
      <c r="AL259" s="105" t="s">
        <v>18</v>
      </c>
      <c r="AM259" s="105" t="s">
        <v>18</v>
      </c>
      <c r="AN259" s="105" t="s">
        <v>18</v>
      </c>
      <c r="AO259" s="105" t="s">
        <v>18</v>
      </c>
      <c r="AP259" s="101" t="s">
        <v>1187</v>
      </c>
      <c r="AQ259" t="s">
        <v>424</v>
      </c>
      <c r="AR259" s="101"/>
      <c r="AS259" s="101"/>
      <c r="AT259" t="s">
        <v>424</v>
      </c>
      <c r="AU259" t="s">
        <v>424</v>
      </c>
      <c r="AV259" s="101"/>
      <c r="AW259" s="99"/>
      <c r="AX259" s="100" t="s">
        <v>427</v>
      </c>
      <c r="AY259" s="100" t="s">
        <v>426</v>
      </c>
    </row>
    <row r="260" spans="1:51" ht="40.5" customHeight="1">
      <c r="A260" s="98">
        <v>518</v>
      </c>
      <c r="B260" s="100" t="s">
        <v>1190</v>
      </c>
      <c r="C260" s="99" t="s">
        <v>219</v>
      </c>
      <c r="D260" s="100" t="s">
        <v>1192</v>
      </c>
      <c r="E260" s="101" t="s">
        <v>1191</v>
      </c>
      <c r="F260" s="106" t="s">
        <v>18</v>
      </c>
      <c r="G260" s="106" t="s">
        <v>18</v>
      </c>
      <c r="H260" s="105" t="s">
        <v>18</v>
      </c>
      <c r="I260" s="105" t="s">
        <v>18</v>
      </c>
      <c r="J260" s="105" t="s">
        <v>18</v>
      </c>
      <c r="K260" s="105" t="s">
        <v>18</v>
      </c>
      <c r="L260" s="105"/>
      <c r="M260" s="105"/>
      <c r="N260" s="109"/>
      <c r="O260" s="105" t="s">
        <v>18</v>
      </c>
      <c r="P260" s="105" t="s">
        <v>18</v>
      </c>
      <c r="Q260" s="105" t="s">
        <v>18</v>
      </c>
      <c r="R260" s="105" t="s">
        <v>18</v>
      </c>
      <c r="S260" s="105" t="s">
        <v>18</v>
      </c>
      <c r="T260" s="105" t="s">
        <v>18</v>
      </c>
      <c r="U260" s="105" t="s">
        <v>18</v>
      </c>
      <c r="V260" s="105" t="s">
        <v>18</v>
      </c>
      <c r="W260" s="105" t="s">
        <v>18</v>
      </c>
      <c r="X260" s="105" t="s">
        <v>18</v>
      </c>
      <c r="Y260" s="105" t="s">
        <v>18</v>
      </c>
      <c r="Z260" s="105" t="s">
        <v>18</v>
      </c>
      <c r="AA260" s="105" t="s">
        <v>18</v>
      </c>
      <c r="AB260" s="105" t="s">
        <v>18</v>
      </c>
      <c r="AC260" s="105" t="s">
        <v>18</v>
      </c>
      <c r="AD260" s="105" t="s">
        <v>18</v>
      </c>
      <c r="AE260" s="105" t="s">
        <v>18</v>
      </c>
      <c r="AF260" s="105" t="s">
        <v>18</v>
      </c>
      <c r="AG260" s="105" t="s">
        <v>18</v>
      </c>
      <c r="AH260" s="105" t="s">
        <v>18</v>
      </c>
      <c r="AI260" s="105" t="s">
        <v>18</v>
      </c>
      <c r="AJ260" s="105" t="s">
        <v>18</v>
      </c>
      <c r="AK260" s="105" t="s">
        <v>18</v>
      </c>
      <c r="AL260" s="105" t="s">
        <v>18</v>
      </c>
      <c r="AM260" s="105" t="s">
        <v>18</v>
      </c>
      <c r="AN260" s="105" t="s">
        <v>18</v>
      </c>
      <c r="AO260" s="105" t="s">
        <v>18</v>
      </c>
      <c r="AP260" s="101" t="s">
        <v>2384</v>
      </c>
      <c r="AQ260" t="s">
        <v>424</v>
      </c>
      <c r="AR260" s="101"/>
      <c r="AS260" s="101"/>
      <c r="AT260" t="s">
        <v>424</v>
      </c>
      <c r="AU260" t="s">
        <v>424</v>
      </c>
      <c r="AV260" s="101"/>
      <c r="AW260" s="99"/>
      <c r="AX260" s="100" t="s">
        <v>427</v>
      </c>
      <c r="AY260" s="100" t="s">
        <v>426</v>
      </c>
    </row>
    <row r="261" spans="1:51" ht="36" customHeight="1">
      <c r="A261" s="98">
        <v>519</v>
      </c>
      <c r="B261" s="100" t="s">
        <v>1193</v>
      </c>
      <c r="C261" s="99" t="s">
        <v>219</v>
      </c>
      <c r="D261" s="100" t="s">
        <v>1192</v>
      </c>
      <c r="E261" s="101" t="s">
        <v>1194</v>
      </c>
      <c r="F261" s="106" t="s">
        <v>18</v>
      </c>
      <c r="G261" s="106" t="s">
        <v>18</v>
      </c>
      <c r="H261" s="105" t="s">
        <v>18</v>
      </c>
      <c r="I261" s="105" t="s">
        <v>18</v>
      </c>
      <c r="J261" s="105" t="s">
        <v>18</v>
      </c>
      <c r="K261" s="105" t="s">
        <v>18</v>
      </c>
      <c r="L261" s="105"/>
      <c r="M261" s="105"/>
      <c r="N261" s="109"/>
      <c r="O261" s="105" t="s">
        <v>18</v>
      </c>
      <c r="P261" s="105" t="s">
        <v>18</v>
      </c>
      <c r="Q261" s="105" t="s">
        <v>18</v>
      </c>
      <c r="R261" s="105" t="s">
        <v>18</v>
      </c>
      <c r="S261" s="105" t="s">
        <v>18</v>
      </c>
      <c r="T261" s="105" t="s">
        <v>18</v>
      </c>
      <c r="U261" s="105" t="s">
        <v>18</v>
      </c>
      <c r="V261" s="105" t="s">
        <v>18</v>
      </c>
      <c r="W261" s="105" t="s">
        <v>18</v>
      </c>
      <c r="X261" s="105" t="s">
        <v>18</v>
      </c>
      <c r="Y261" s="105" t="s">
        <v>18</v>
      </c>
      <c r="Z261" s="105" t="s">
        <v>18</v>
      </c>
      <c r="AA261" s="105" t="s">
        <v>18</v>
      </c>
      <c r="AB261" s="105" t="s">
        <v>18</v>
      </c>
      <c r="AC261" s="105" t="s">
        <v>18</v>
      </c>
      <c r="AD261" s="105" t="s">
        <v>18</v>
      </c>
      <c r="AE261" s="105" t="s">
        <v>18</v>
      </c>
      <c r="AF261" s="105" t="s">
        <v>18</v>
      </c>
      <c r="AG261" s="105" t="s">
        <v>18</v>
      </c>
      <c r="AH261" s="105" t="s">
        <v>18</v>
      </c>
      <c r="AI261" s="105" t="s">
        <v>18</v>
      </c>
      <c r="AJ261" s="105" t="s">
        <v>18</v>
      </c>
      <c r="AK261" s="105" t="s">
        <v>18</v>
      </c>
      <c r="AL261" s="105" t="s">
        <v>18</v>
      </c>
      <c r="AM261" s="105" t="s">
        <v>18</v>
      </c>
      <c r="AN261" s="105" t="s">
        <v>18</v>
      </c>
      <c r="AO261" s="105" t="s">
        <v>18</v>
      </c>
      <c r="AP261" s="101" t="s">
        <v>1195</v>
      </c>
      <c r="AQ261" t="s">
        <v>424</v>
      </c>
      <c r="AR261" s="101"/>
      <c r="AS261" s="101"/>
      <c r="AT261" t="s">
        <v>424</v>
      </c>
      <c r="AU261" t="s">
        <v>424</v>
      </c>
      <c r="AV261" s="101" t="s">
        <v>1196</v>
      </c>
      <c r="AW261" s="99"/>
      <c r="AX261" s="100" t="s">
        <v>427</v>
      </c>
      <c r="AY261" s="100" t="s">
        <v>426</v>
      </c>
    </row>
    <row r="262" spans="1:51" ht="28">
      <c r="A262" s="98">
        <v>520</v>
      </c>
      <c r="B262" s="100" t="s">
        <v>1197</v>
      </c>
      <c r="C262" s="99" t="s">
        <v>219</v>
      </c>
      <c r="D262" s="100" t="s">
        <v>1192</v>
      </c>
      <c r="E262" s="101" t="s">
        <v>1198</v>
      </c>
      <c r="F262" s="106" t="s">
        <v>18</v>
      </c>
      <c r="G262" s="106" t="s">
        <v>18</v>
      </c>
      <c r="H262" s="105" t="s">
        <v>18</v>
      </c>
      <c r="I262" s="105" t="s">
        <v>18</v>
      </c>
      <c r="J262" s="105" t="s">
        <v>18</v>
      </c>
      <c r="K262" s="105" t="s">
        <v>18</v>
      </c>
      <c r="L262" s="105"/>
      <c r="M262" s="105"/>
      <c r="N262" s="109"/>
      <c r="O262" s="105" t="s">
        <v>18</v>
      </c>
      <c r="P262" s="105" t="s">
        <v>18</v>
      </c>
      <c r="Q262" s="105" t="s">
        <v>18</v>
      </c>
      <c r="R262" s="105" t="s">
        <v>18</v>
      </c>
      <c r="S262" s="105" t="s">
        <v>18</v>
      </c>
      <c r="T262" s="105" t="s">
        <v>18</v>
      </c>
      <c r="U262" s="105" t="s">
        <v>18</v>
      </c>
      <c r="V262" s="105" t="s">
        <v>18</v>
      </c>
      <c r="W262" s="105" t="s">
        <v>18</v>
      </c>
      <c r="X262" s="105" t="s">
        <v>18</v>
      </c>
      <c r="Y262" s="105" t="s">
        <v>18</v>
      </c>
      <c r="Z262" s="105" t="s">
        <v>18</v>
      </c>
      <c r="AA262" s="105" t="s">
        <v>18</v>
      </c>
      <c r="AB262" s="105" t="s">
        <v>18</v>
      </c>
      <c r="AC262" s="105" t="s">
        <v>18</v>
      </c>
      <c r="AD262" s="105" t="s">
        <v>18</v>
      </c>
      <c r="AE262" s="105" t="s">
        <v>18</v>
      </c>
      <c r="AF262" s="105" t="s">
        <v>18</v>
      </c>
      <c r="AG262" s="105" t="s">
        <v>18</v>
      </c>
      <c r="AH262" s="105" t="s">
        <v>18</v>
      </c>
      <c r="AI262" s="105" t="s">
        <v>18</v>
      </c>
      <c r="AJ262" s="105" t="s">
        <v>18</v>
      </c>
      <c r="AK262" s="105" t="s">
        <v>18</v>
      </c>
      <c r="AL262" s="105" t="s">
        <v>18</v>
      </c>
      <c r="AM262" s="105" t="s">
        <v>18</v>
      </c>
      <c r="AN262" s="105" t="s">
        <v>18</v>
      </c>
      <c r="AO262" s="105" t="s">
        <v>18</v>
      </c>
      <c r="AP262" s="101"/>
      <c r="AQ262" t="s">
        <v>424</v>
      </c>
      <c r="AR262" s="101"/>
      <c r="AS262" s="101"/>
      <c r="AT262" t="s">
        <v>424</v>
      </c>
      <c r="AU262" t="s">
        <v>424</v>
      </c>
      <c r="AV262" s="101"/>
      <c r="AW262" s="99"/>
      <c r="AX262" s="100" t="s">
        <v>427</v>
      </c>
      <c r="AY262" s="100" t="s">
        <v>426</v>
      </c>
    </row>
    <row r="263" spans="1:51" ht="30.75" customHeight="1">
      <c r="A263" s="98">
        <v>521</v>
      </c>
      <c r="B263" s="100" t="s">
        <v>1199</v>
      </c>
      <c r="C263" s="99" t="s">
        <v>219</v>
      </c>
      <c r="D263" s="100" t="s">
        <v>1192</v>
      </c>
      <c r="E263" s="101" t="s">
        <v>1200</v>
      </c>
      <c r="F263" s="106" t="s">
        <v>18</v>
      </c>
      <c r="G263" s="106" t="s">
        <v>18</v>
      </c>
      <c r="H263" s="105" t="s">
        <v>18</v>
      </c>
      <c r="I263" s="105" t="s">
        <v>18</v>
      </c>
      <c r="J263" s="105" t="s">
        <v>18</v>
      </c>
      <c r="K263" s="105" t="s">
        <v>18</v>
      </c>
      <c r="L263" s="105"/>
      <c r="M263" s="105"/>
      <c r="N263" s="109"/>
      <c r="O263" s="105" t="s">
        <v>18</v>
      </c>
      <c r="P263" s="105" t="s">
        <v>18</v>
      </c>
      <c r="Q263" s="105" t="s">
        <v>18</v>
      </c>
      <c r="R263" s="105" t="s">
        <v>18</v>
      </c>
      <c r="S263" s="105" t="s">
        <v>18</v>
      </c>
      <c r="T263" s="105" t="s">
        <v>18</v>
      </c>
      <c r="U263" s="105" t="s">
        <v>18</v>
      </c>
      <c r="V263" s="105" t="s">
        <v>18</v>
      </c>
      <c r="W263" s="105" t="s">
        <v>18</v>
      </c>
      <c r="X263" s="105" t="s">
        <v>18</v>
      </c>
      <c r="Y263" s="105" t="s">
        <v>18</v>
      </c>
      <c r="Z263" s="105" t="s">
        <v>18</v>
      </c>
      <c r="AA263" s="105" t="s">
        <v>18</v>
      </c>
      <c r="AB263" s="105" t="s">
        <v>18</v>
      </c>
      <c r="AC263" s="105" t="s">
        <v>18</v>
      </c>
      <c r="AD263" s="105" t="s">
        <v>18</v>
      </c>
      <c r="AE263" s="105" t="s">
        <v>18</v>
      </c>
      <c r="AF263" s="105" t="s">
        <v>18</v>
      </c>
      <c r="AG263" s="105" t="s">
        <v>18</v>
      </c>
      <c r="AH263" s="105" t="s">
        <v>18</v>
      </c>
      <c r="AI263" s="105" t="s">
        <v>18</v>
      </c>
      <c r="AJ263" s="105" t="s">
        <v>18</v>
      </c>
      <c r="AK263" s="105" t="s">
        <v>18</v>
      </c>
      <c r="AL263" s="105" t="s">
        <v>18</v>
      </c>
      <c r="AM263" s="105" t="s">
        <v>18</v>
      </c>
      <c r="AN263" s="105" t="s">
        <v>18</v>
      </c>
      <c r="AO263" s="105" t="s">
        <v>18</v>
      </c>
      <c r="AP263" s="101" t="s">
        <v>1201</v>
      </c>
      <c r="AQ263" t="s">
        <v>424</v>
      </c>
      <c r="AR263" s="101"/>
      <c r="AS263" s="101"/>
      <c r="AT263" t="s">
        <v>424</v>
      </c>
      <c r="AU263" t="s">
        <v>424</v>
      </c>
      <c r="AV263" s="101"/>
      <c r="AW263" s="99"/>
      <c r="AX263" s="100" t="s">
        <v>427</v>
      </c>
      <c r="AY263" s="100" t="s">
        <v>426</v>
      </c>
    </row>
    <row r="264" spans="1:51" ht="48.75" customHeight="1">
      <c r="A264" s="98">
        <v>522</v>
      </c>
      <c r="B264" s="100" t="s">
        <v>1202</v>
      </c>
      <c r="C264" s="99" t="s">
        <v>219</v>
      </c>
      <c r="D264" s="100" t="s">
        <v>1205</v>
      </c>
      <c r="E264" s="101" t="s">
        <v>2385</v>
      </c>
      <c r="F264" s="106" t="s">
        <v>18</v>
      </c>
      <c r="G264" s="106" t="s">
        <v>18</v>
      </c>
      <c r="H264" s="105" t="s">
        <v>18</v>
      </c>
      <c r="I264" s="105" t="s">
        <v>18</v>
      </c>
      <c r="J264" s="105" t="s">
        <v>18</v>
      </c>
      <c r="K264" s="105" t="s">
        <v>18</v>
      </c>
      <c r="L264" s="105"/>
      <c r="M264" s="105"/>
      <c r="N264" s="109"/>
      <c r="O264" s="105" t="s">
        <v>18</v>
      </c>
      <c r="P264" s="105" t="s">
        <v>18</v>
      </c>
      <c r="Q264" s="105" t="s">
        <v>18</v>
      </c>
      <c r="R264" s="105" t="s">
        <v>18</v>
      </c>
      <c r="S264" s="105" t="s">
        <v>18</v>
      </c>
      <c r="T264" s="105" t="s">
        <v>18</v>
      </c>
      <c r="U264" s="105" t="s">
        <v>18</v>
      </c>
      <c r="V264" s="105" t="s">
        <v>18</v>
      </c>
      <c r="W264" s="105" t="s">
        <v>18</v>
      </c>
      <c r="X264" s="105" t="s">
        <v>18</v>
      </c>
      <c r="Y264" s="105" t="s">
        <v>18</v>
      </c>
      <c r="Z264" s="105" t="s">
        <v>18</v>
      </c>
      <c r="AA264" s="105" t="s">
        <v>18</v>
      </c>
      <c r="AB264" s="105" t="s">
        <v>18</v>
      </c>
      <c r="AC264" s="105" t="s">
        <v>18</v>
      </c>
      <c r="AD264" s="105" t="s">
        <v>18</v>
      </c>
      <c r="AE264" s="105" t="s">
        <v>18</v>
      </c>
      <c r="AF264" s="105" t="s">
        <v>18</v>
      </c>
      <c r="AG264" s="105" t="s">
        <v>18</v>
      </c>
      <c r="AH264" s="105" t="s">
        <v>18</v>
      </c>
      <c r="AI264" s="105" t="s">
        <v>18</v>
      </c>
      <c r="AJ264" s="105" t="s">
        <v>18</v>
      </c>
      <c r="AK264" s="105" t="s">
        <v>18</v>
      </c>
      <c r="AL264" s="105" t="s">
        <v>18</v>
      </c>
      <c r="AM264" s="105" t="s">
        <v>18</v>
      </c>
      <c r="AN264" s="105" t="s">
        <v>18</v>
      </c>
      <c r="AO264" s="105" t="s">
        <v>18</v>
      </c>
      <c r="AP264" s="101" t="s">
        <v>2386</v>
      </c>
      <c r="AQ264" t="s">
        <v>593</v>
      </c>
      <c r="AR264" s="101" t="s">
        <v>1203</v>
      </c>
      <c r="AS264" s="101"/>
      <c r="AT264" t="s">
        <v>424</v>
      </c>
      <c r="AU264" t="s">
        <v>424</v>
      </c>
      <c r="AV264" s="101" t="s">
        <v>1204</v>
      </c>
      <c r="AW264" s="99"/>
      <c r="AX264" s="100" t="s">
        <v>427</v>
      </c>
      <c r="AY264" s="100" t="s">
        <v>426</v>
      </c>
    </row>
    <row r="265" spans="1:51" ht="38.25" customHeight="1">
      <c r="A265" s="98">
        <v>523</v>
      </c>
      <c r="B265" s="100" t="s">
        <v>1206</v>
      </c>
      <c r="C265" s="99" t="s">
        <v>219</v>
      </c>
      <c r="D265" s="100" t="s">
        <v>1205</v>
      </c>
      <c r="E265" s="101" t="s">
        <v>1207</v>
      </c>
      <c r="F265" s="106"/>
      <c r="G265" s="106"/>
      <c r="H265" s="105"/>
      <c r="I265" s="105"/>
      <c r="J265" s="105"/>
      <c r="K265" s="105"/>
      <c r="L265" s="105"/>
      <c r="M265" s="105"/>
      <c r="N265" s="109"/>
      <c r="O265" s="105"/>
      <c r="P265" s="105"/>
      <c r="Q265" s="105"/>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1" t="s">
        <v>1208</v>
      </c>
      <c r="AQ265" t="s">
        <v>424</v>
      </c>
      <c r="AR265" s="101"/>
      <c r="AS265" s="101"/>
      <c r="AT265" t="s">
        <v>424</v>
      </c>
      <c r="AU265" t="s">
        <v>424</v>
      </c>
      <c r="AV265" s="101"/>
      <c r="AW265" s="99"/>
      <c r="AX265" s="100" t="s">
        <v>427</v>
      </c>
      <c r="AY265" s="100" t="s">
        <v>426</v>
      </c>
    </row>
    <row r="266" spans="1:51" ht="28">
      <c r="A266" s="98">
        <v>524</v>
      </c>
      <c r="B266" s="100" t="s">
        <v>1209</v>
      </c>
      <c r="C266" s="99" t="s">
        <v>219</v>
      </c>
      <c r="D266" s="100" t="s">
        <v>1205</v>
      </c>
      <c r="E266" s="101" t="s">
        <v>1210</v>
      </c>
      <c r="F266" s="106"/>
      <c r="G266" s="106"/>
      <c r="H266" s="105"/>
      <c r="I266" s="105"/>
      <c r="J266" s="105"/>
      <c r="K266" s="105"/>
      <c r="L266" s="105"/>
      <c r="M266" s="105"/>
      <c r="N266" s="109"/>
      <c r="O266" s="105"/>
      <c r="P266" s="105"/>
      <c r="Q266" s="105"/>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1"/>
      <c r="AQ266" t="s">
        <v>1211</v>
      </c>
      <c r="AR266" s="101"/>
      <c r="AS266" s="101"/>
      <c r="AT266" t="s">
        <v>424</v>
      </c>
      <c r="AU266" t="s">
        <v>424</v>
      </c>
      <c r="AV266" s="101"/>
      <c r="AW266" s="99"/>
      <c r="AX266" s="100" t="s">
        <v>427</v>
      </c>
      <c r="AY266" s="100" t="s">
        <v>426</v>
      </c>
    </row>
    <row r="267" spans="1:51" ht="42">
      <c r="A267" s="98">
        <v>525</v>
      </c>
      <c r="B267" s="100" t="s">
        <v>1212</v>
      </c>
      <c r="C267" s="99" t="s">
        <v>219</v>
      </c>
      <c r="D267" s="100" t="s">
        <v>1205</v>
      </c>
      <c r="E267" s="101" t="s">
        <v>1213</v>
      </c>
      <c r="F267" s="106"/>
      <c r="G267" s="106"/>
      <c r="H267" s="105"/>
      <c r="I267" s="105"/>
      <c r="J267" s="105"/>
      <c r="K267" s="105"/>
      <c r="L267" s="105"/>
      <c r="M267" s="105"/>
      <c r="N267" s="109"/>
      <c r="O267" s="105"/>
      <c r="P267" s="105"/>
      <c r="Q267" s="105"/>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1"/>
      <c r="AQ267" t="s">
        <v>1211</v>
      </c>
      <c r="AR267" s="101"/>
      <c r="AS267" s="101"/>
      <c r="AT267" t="s">
        <v>424</v>
      </c>
      <c r="AU267" t="s">
        <v>424</v>
      </c>
      <c r="AV267" s="101"/>
      <c r="AW267" s="99"/>
      <c r="AX267" s="100" t="s">
        <v>427</v>
      </c>
      <c r="AY267" s="100" t="s">
        <v>426</v>
      </c>
    </row>
    <row r="268" spans="1:51" ht="32.25" customHeight="1">
      <c r="A268" s="98">
        <v>526</v>
      </c>
      <c r="B268" s="100" t="s">
        <v>1214</v>
      </c>
      <c r="C268" s="99" t="s">
        <v>219</v>
      </c>
      <c r="D268" s="100" t="s">
        <v>1205</v>
      </c>
      <c r="E268" s="101" t="s">
        <v>1215</v>
      </c>
      <c r="F268" s="106" t="s">
        <v>18</v>
      </c>
      <c r="G268" s="106" t="s">
        <v>18</v>
      </c>
      <c r="H268" s="105" t="s">
        <v>18</v>
      </c>
      <c r="I268" s="105" t="s">
        <v>18</v>
      </c>
      <c r="J268" s="105" t="s">
        <v>18</v>
      </c>
      <c r="K268" s="105" t="s">
        <v>18</v>
      </c>
      <c r="L268" s="105"/>
      <c r="M268" s="105"/>
      <c r="N268" s="109"/>
      <c r="O268" s="105" t="s">
        <v>18</v>
      </c>
      <c r="P268" s="105" t="s">
        <v>18</v>
      </c>
      <c r="Q268" s="105" t="s">
        <v>18</v>
      </c>
      <c r="R268" s="105" t="s">
        <v>18</v>
      </c>
      <c r="S268" s="105" t="s">
        <v>18</v>
      </c>
      <c r="T268" s="105" t="s">
        <v>18</v>
      </c>
      <c r="U268" s="105" t="s">
        <v>18</v>
      </c>
      <c r="V268" s="105" t="s">
        <v>18</v>
      </c>
      <c r="W268" s="105" t="s">
        <v>18</v>
      </c>
      <c r="X268" s="105" t="s">
        <v>18</v>
      </c>
      <c r="Y268" s="105" t="s">
        <v>18</v>
      </c>
      <c r="Z268" s="105" t="s">
        <v>18</v>
      </c>
      <c r="AA268" s="105" t="s">
        <v>18</v>
      </c>
      <c r="AB268" s="105" t="s">
        <v>18</v>
      </c>
      <c r="AC268" s="105" t="s">
        <v>18</v>
      </c>
      <c r="AD268" s="105" t="s">
        <v>18</v>
      </c>
      <c r="AE268" s="105" t="s">
        <v>18</v>
      </c>
      <c r="AF268" s="105" t="s">
        <v>18</v>
      </c>
      <c r="AG268" s="105" t="s">
        <v>18</v>
      </c>
      <c r="AH268" s="105" t="s">
        <v>18</v>
      </c>
      <c r="AI268" s="105" t="s">
        <v>18</v>
      </c>
      <c r="AJ268" s="105" t="s">
        <v>18</v>
      </c>
      <c r="AK268" s="105" t="s">
        <v>18</v>
      </c>
      <c r="AL268" s="105" t="s">
        <v>18</v>
      </c>
      <c r="AM268" s="105" t="s">
        <v>18</v>
      </c>
      <c r="AN268" s="105" t="s">
        <v>18</v>
      </c>
      <c r="AO268" s="105" t="s">
        <v>18</v>
      </c>
      <c r="AP268" s="101" t="s">
        <v>1216</v>
      </c>
      <c r="AQ268" t="s">
        <v>593</v>
      </c>
      <c r="AR268" s="101"/>
      <c r="AS268" s="101"/>
      <c r="AT268" t="s">
        <v>424</v>
      </c>
      <c r="AU268" t="s">
        <v>424</v>
      </c>
      <c r="AV268" s="101"/>
      <c r="AW268" s="99"/>
      <c r="AX268" s="100" t="s">
        <v>427</v>
      </c>
      <c r="AY268" s="100" t="s">
        <v>426</v>
      </c>
    </row>
    <row r="269" spans="1:51" ht="34.5" customHeight="1">
      <c r="A269" s="98">
        <v>527</v>
      </c>
      <c r="B269" s="100" t="s">
        <v>1217</v>
      </c>
      <c r="C269" s="99" t="s">
        <v>219</v>
      </c>
      <c r="D269" s="100" t="s">
        <v>1205</v>
      </c>
      <c r="E269" s="101" t="s">
        <v>1218</v>
      </c>
      <c r="F269" s="106"/>
      <c r="G269" s="106"/>
      <c r="H269" s="105"/>
      <c r="I269" s="105"/>
      <c r="J269" s="105"/>
      <c r="K269" s="105"/>
      <c r="L269" s="105"/>
      <c r="M269" s="105"/>
      <c r="N269" s="109"/>
      <c r="O269" s="105"/>
      <c r="P269" s="105"/>
      <c r="Q269" s="105"/>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1" t="s">
        <v>1219</v>
      </c>
      <c r="AQ269" t="s">
        <v>424</v>
      </c>
      <c r="AR269" s="101"/>
      <c r="AS269" s="101"/>
      <c r="AT269" t="s">
        <v>424</v>
      </c>
      <c r="AU269" t="s">
        <v>424</v>
      </c>
      <c r="AV269" s="101"/>
      <c r="AW269" s="99"/>
      <c r="AX269" s="100" t="s">
        <v>427</v>
      </c>
      <c r="AY269" s="100" t="s">
        <v>426</v>
      </c>
    </row>
    <row r="270" spans="1:51" ht="33.75" customHeight="1">
      <c r="A270" s="98">
        <v>528</v>
      </c>
      <c r="B270" s="100" t="s">
        <v>1220</v>
      </c>
      <c r="C270" s="99" t="s">
        <v>219</v>
      </c>
      <c r="D270" s="100" t="s">
        <v>1223</v>
      </c>
      <c r="E270" s="101" t="s">
        <v>2387</v>
      </c>
      <c r="F270" s="106" t="s">
        <v>18</v>
      </c>
      <c r="G270" s="106" t="s">
        <v>18</v>
      </c>
      <c r="H270" s="105" t="s">
        <v>18</v>
      </c>
      <c r="I270" s="105" t="s">
        <v>18</v>
      </c>
      <c r="J270" s="105" t="s">
        <v>18</v>
      </c>
      <c r="K270" s="105" t="s">
        <v>18</v>
      </c>
      <c r="L270" s="105"/>
      <c r="M270" s="105"/>
      <c r="N270" s="109"/>
      <c r="O270" s="105" t="s">
        <v>18</v>
      </c>
      <c r="P270" s="105" t="s">
        <v>18</v>
      </c>
      <c r="Q270" s="105" t="s">
        <v>18</v>
      </c>
      <c r="R270" s="105" t="s">
        <v>18</v>
      </c>
      <c r="S270" s="105" t="s">
        <v>18</v>
      </c>
      <c r="T270" s="105" t="s">
        <v>18</v>
      </c>
      <c r="U270" s="105" t="s">
        <v>18</v>
      </c>
      <c r="V270" s="105" t="s">
        <v>18</v>
      </c>
      <c r="W270" s="105" t="s">
        <v>18</v>
      </c>
      <c r="X270" s="105" t="s">
        <v>18</v>
      </c>
      <c r="Y270" s="105" t="s">
        <v>18</v>
      </c>
      <c r="Z270" s="105" t="s">
        <v>18</v>
      </c>
      <c r="AA270" s="105" t="s">
        <v>18</v>
      </c>
      <c r="AB270" s="105" t="s">
        <v>18</v>
      </c>
      <c r="AC270" s="105" t="s">
        <v>18</v>
      </c>
      <c r="AD270" s="105" t="s">
        <v>18</v>
      </c>
      <c r="AE270" s="105" t="s">
        <v>18</v>
      </c>
      <c r="AF270" s="105" t="s">
        <v>18</v>
      </c>
      <c r="AG270" s="105" t="s">
        <v>18</v>
      </c>
      <c r="AH270" s="105" t="s">
        <v>18</v>
      </c>
      <c r="AI270" s="105" t="s">
        <v>18</v>
      </c>
      <c r="AJ270" s="105" t="s">
        <v>18</v>
      </c>
      <c r="AK270" s="105" t="s">
        <v>18</v>
      </c>
      <c r="AL270" s="105" t="s">
        <v>18</v>
      </c>
      <c r="AM270" s="105" t="s">
        <v>18</v>
      </c>
      <c r="AN270" s="105" t="s">
        <v>18</v>
      </c>
      <c r="AO270" s="105" t="s">
        <v>18</v>
      </c>
      <c r="AP270" s="101" t="s">
        <v>2388</v>
      </c>
      <c r="AQ270" t="s">
        <v>1168</v>
      </c>
      <c r="AR270" s="101" t="s">
        <v>1221</v>
      </c>
      <c r="AS270" s="101"/>
      <c r="AT270" t="s">
        <v>424</v>
      </c>
      <c r="AU270" t="s">
        <v>424</v>
      </c>
      <c r="AV270" s="101" t="s">
        <v>1222</v>
      </c>
      <c r="AW270" s="99"/>
      <c r="AX270" s="100" t="s">
        <v>427</v>
      </c>
      <c r="AY270" s="100" t="s">
        <v>426</v>
      </c>
    </row>
    <row r="271" spans="1:51" ht="31.5" customHeight="1">
      <c r="A271" s="98">
        <v>529</v>
      </c>
      <c r="B271" s="100" t="s">
        <v>1224</v>
      </c>
      <c r="C271" s="99" t="s">
        <v>219</v>
      </c>
      <c r="D271" s="100" t="s">
        <v>1223</v>
      </c>
      <c r="E271" s="101" t="s">
        <v>2389</v>
      </c>
      <c r="F271" s="106" t="s">
        <v>18</v>
      </c>
      <c r="G271" s="106" t="s">
        <v>18</v>
      </c>
      <c r="H271" s="105" t="s">
        <v>18</v>
      </c>
      <c r="I271" s="105" t="s">
        <v>18</v>
      </c>
      <c r="J271" s="105" t="s">
        <v>18</v>
      </c>
      <c r="K271" s="105" t="s">
        <v>18</v>
      </c>
      <c r="L271" s="105"/>
      <c r="M271" s="105"/>
      <c r="N271" s="109"/>
      <c r="O271" s="105" t="s">
        <v>18</v>
      </c>
      <c r="P271" s="105" t="s">
        <v>18</v>
      </c>
      <c r="Q271" s="105" t="s">
        <v>18</v>
      </c>
      <c r="R271" s="105" t="s">
        <v>18</v>
      </c>
      <c r="S271" s="105" t="s">
        <v>18</v>
      </c>
      <c r="T271" s="105" t="s">
        <v>18</v>
      </c>
      <c r="U271" s="105" t="s">
        <v>18</v>
      </c>
      <c r="V271" s="105" t="s">
        <v>18</v>
      </c>
      <c r="W271" s="105" t="s">
        <v>18</v>
      </c>
      <c r="X271" s="105" t="s">
        <v>18</v>
      </c>
      <c r="Y271" s="105" t="s">
        <v>18</v>
      </c>
      <c r="Z271" s="105" t="s">
        <v>18</v>
      </c>
      <c r="AA271" s="105" t="s">
        <v>18</v>
      </c>
      <c r="AB271" s="105" t="s">
        <v>18</v>
      </c>
      <c r="AC271" s="105" t="s">
        <v>18</v>
      </c>
      <c r="AD271" s="105" t="s">
        <v>18</v>
      </c>
      <c r="AE271" s="105" t="s">
        <v>18</v>
      </c>
      <c r="AF271" s="105" t="s">
        <v>18</v>
      </c>
      <c r="AG271" s="105" t="s">
        <v>18</v>
      </c>
      <c r="AH271" s="105" t="s">
        <v>18</v>
      </c>
      <c r="AI271" s="105" t="s">
        <v>18</v>
      </c>
      <c r="AJ271" s="105" t="s">
        <v>18</v>
      </c>
      <c r="AK271" s="105" t="s">
        <v>18</v>
      </c>
      <c r="AL271" s="105" t="s">
        <v>18</v>
      </c>
      <c r="AM271" s="105" t="s">
        <v>18</v>
      </c>
      <c r="AN271" s="105" t="s">
        <v>18</v>
      </c>
      <c r="AO271" s="105" t="s">
        <v>18</v>
      </c>
      <c r="AP271" s="101" t="s">
        <v>1225</v>
      </c>
      <c r="AQ271" t="s">
        <v>1211</v>
      </c>
      <c r="AR271" s="101"/>
      <c r="AS271" s="101"/>
      <c r="AT271" t="s">
        <v>424</v>
      </c>
      <c r="AU271" t="s">
        <v>424</v>
      </c>
      <c r="AV271" s="101"/>
      <c r="AW271" s="99"/>
      <c r="AX271" s="100" t="s">
        <v>427</v>
      </c>
      <c r="AY271" s="100" t="s">
        <v>426</v>
      </c>
    </row>
    <row r="272" spans="1:51" ht="33.75" customHeight="1">
      <c r="A272" s="98">
        <v>530</v>
      </c>
      <c r="B272" s="100" t="s">
        <v>1226</v>
      </c>
      <c r="C272" s="99" t="s">
        <v>219</v>
      </c>
      <c r="D272" s="100" t="s">
        <v>1223</v>
      </c>
      <c r="E272" s="101" t="s">
        <v>2390</v>
      </c>
      <c r="F272" s="106"/>
      <c r="G272" s="106"/>
      <c r="H272" s="105"/>
      <c r="I272" s="105" t="s">
        <v>18</v>
      </c>
      <c r="J272" s="105" t="s">
        <v>18</v>
      </c>
      <c r="K272" s="105" t="s">
        <v>18</v>
      </c>
      <c r="L272" s="105"/>
      <c r="M272" s="105"/>
      <c r="N272" s="109"/>
      <c r="O272" s="105" t="s">
        <v>18</v>
      </c>
      <c r="P272" s="105" t="s">
        <v>18</v>
      </c>
      <c r="Q272" s="105" t="s">
        <v>18</v>
      </c>
      <c r="R272" s="105" t="s">
        <v>18</v>
      </c>
      <c r="S272" s="105" t="s">
        <v>18</v>
      </c>
      <c r="T272" s="105" t="s">
        <v>18</v>
      </c>
      <c r="U272" s="105" t="s">
        <v>18</v>
      </c>
      <c r="V272" s="105" t="s">
        <v>18</v>
      </c>
      <c r="W272" s="105" t="s">
        <v>18</v>
      </c>
      <c r="X272" s="105" t="s">
        <v>18</v>
      </c>
      <c r="Y272" s="105" t="s">
        <v>18</v>
      </c>
      <c r="Z272" s="105" t="s">
        <v>18</v>
      </c>
      <c r="AA272" s="105" t="s">
        <v>18</v>
      </c>
      <c r="AB272" s="105" t="s">
        <v>18</v>
      </c>
      <c r="AC272" s="105" t="s">
        <v>18</v>
      </c>
      <c r="AD272" s="105" t="s">
        <v>18</v>
      </c>
      <c r="AE272" s="105" t="s">
        <v>18</v>
      </c>
      <c r="AF272" s="105" t="s">
        <v>18</v>
      </c>
      <c r="AG272" s="105" t="s">
        <v>18</v>
      </c>
      <c r="AH272" s="105" t="s">
        <v>18</v>
      </c>
      <c r="AI272" s="105" t="s">
        <v>18</v>
      </c>
      <c r="AJ272" s="105" t="s">
        <v>18</v>
      </c>
      <c r="AK272" s="105" t="s">
        <v>18</v>
      </c>
      <c r="AL272" s="105" t="s">
        <v>18</v>
      </c>
      <c r="AM272" s="105" t="s">
        <v>18</v>
      </c>
      <c r="AN272" s="105" t="s">
        <v>18</v>
      </c>
      <c r="AO272" s="105" t="s">
        <v>18</v>
      </c>
      <c r="AP272" s="101" t="s">
        <v>1227</v>
      </c>
      <c r="AQ272" t="s">
        <v>1228</v>
      </c>
      <c r="AR272" s="101"/>
      <c r="AS272" s="101"/>
      <c r="AT272" t="s">
        <v>424</v>
      </c>
      <c r="AU272" t="s">
        <v>424</v>
      </c>
      <c r="AV272" s="101"/>
      <c r="AW272" s="99"/>
      <c r="AX272" s="100" t="s">
        <v>427</v>
      </c>
      <c r="AY272" s="100" t="s">
        <v>426</v>
      </c>
    </row>
    <row r="273" spans="1:51" ht="56">
      <c r="A273" s="98">
        <v>531</v>
      </c>
      <c r="B273" s="100" t="s">
        <v>1229</v>
      </c>
      <c r="C273" s="99" t="s">
        <v>219</v>
      </c>
      <c r="D273" s="100" t="s">
        <v>1223</v>
      </c>
      <c r="E273" s="101" t="s">
        <v>1230</v>
      </c>
      <c r="F273" s="106"/>
      <c r="G273" s="106"/>
      <c r="H273" s="105"/>
      <c r="I273" s="105" t="s">
        <v>18</v>
      </c>
      <c r="J273" s="105" t="s">
        <v>18</v>
      </c>
      <c r="K273" s="105" t="s">
        <v>18</v>
      </c>
      <c r="L273" s="105"/>
      <c r="M273" s="105"/>
      <c r="N273" s="109"/>
      <c r="O273" s="105" t="s">
        <v>18</v>
      </c>
      <c r="P273" s="105" t="s">
        <v>18</v>
      </c>
      <c r="Q273" s="105" t="s">
        <v>18</v>
      </c>
      <c r="R273" s="105" t="s">
        <v>18</v>
      </c>
      <c r="S273" s="105" t="s">
        <v>18</v>
      </c>
      <c r="T273" s="105" t="s">
        <v>18</v>
      </c>
      <c r="U273" s="105" t="s">
        <v>18</v>
      </c>
      <c r="V273" s="105" t="s">
        <v>18</v>
      </c>
      <c r="W273" s="105" t="s">
        <v>18</v>
      </c>
      <c r="X273" s="105" t="s">
        <v>18</v>
      </c>
      <c r="Y273" s="105" t="s">
        <v>18</v>
      </c>
      <c r="Z273" s="105" t="s">
        <v>18</v>
      </c>
      <c r="AA273" s="105" t="s">
        <v>18</v>
      </c>
      <c r="AB273" s="105" t="s">
        <v>18</v>
      </c>
      <c r="AC273" s="105" t="s">
        <v>18</v>
      </c>
      <c r="AD273" s="105" t="s">
        <v>18</v>
      </c>
      <c r="AE273" s="105" t="s">
        <v>18</v>
      </c>
      <c r="AF273" s="105" t="s">
        <v>18</v>
      </c>
      <c r="AG273" s="105" t="s">
        <v>18</v>
      </c>
      <c r="AH273" s="105" t="s">
        <v>18</v>
      </c>
      <c r="AI273" s="105" t="s">
        <v>18</v>
      </c>
      <c r="AJ273" s="105" t="s">
        <v>18</v>
      </c>
      <c r="AK273" s="105" t="s">
        <v>18</v>
      </c>
      <c r="AL273" s="105" t="s">
        <v>18</v>
      </c>
      <c r="AM273" s="105" t="s">
        <v>18</v>
      </c>
      <c r="AN273" s="105" t="s">
        <v>18</v>
      </c>
      <c r="AO273" s="105" t="s">
        <v>18</v>
      </c>
      <c r="AP273" s="101"/>
      <c r="AQ273" t="s">
        <v>1211</v>
      </c>
      <c r="AR273" s="101"/>
      <c r="AS273" s="101"/>
      <c r="AT273" t="s">
        <v>424</v>
      </c>
      <c r="AU273" t="s">
        <v>424</v>
      </c>
      <c r="AV273" s="101"/>
      <c r="AW273" s="99"/>
      <c r="AX273" s="100" t="s">
        <v>427</v>
      </c>
      <c r="AY273" s="100" t="s">
        <v>426</v>
      </c>
    </row>
    <row r="274" spans="1:51" ht="28">
      <c r="A274" s="98">
        <v>532</v>
      </c>
      <c r="B274" s="100" t="s">
        <v>1231</v>
      </c>
      <c r="C274" s="99" t="s">
        <v>219</v>
      </c>
      <c r="D274" s="100" t="s">
        <v>1223</v>
      </c>
      <c r="E274" s="101" t="s">
        <v>1232</v>
      </c>
      <c r="F274" s="106" t="s">
        <v>18</v>
      </c>
      <c r="G274" s="106" t="s">
        <v>18</v>
      </c>
      <c r="H274" s="105" t="s">
        <v>18</v>
      </c>
      <c r="I274" s="105" t="s">
        <v>18</v>
      </c>
      <c r="J274" s="105" t="s">
        <v>18</v>
      </c>
      <c r="K274" s="105" t="s">
        <v>18</v>
      </c>
      <c r="L274" s="105"/>
      <c r="M274" s="105"/>
      <c r="N274" s="109"/>
      <c r="O274" s="105" t="s">
        <v>18</v>
      </c>
      <c r="P274" s="105" t="s">
        <v>18</v>
      </c>
      <c r="Q274" s="105" t="s">
        <v>18</v>
      </c>
      <c r="R274" s="105" t="s">
        <v>18</v>
      </c>
      <c r="S274" s="105" t="s">
        <v>18</v>
      </c>
      <c r="T274" s="105" t="s">
        <v>18</v>
      </c>
      <c r="U274" s="105" t="s">
        <v>18</v>
      </c>
      <c r="V274" s="105" t="s">
        <v>18</v>
      </c>
      <c r="W274" s="105" t="s">
        <v>18</v>
      </c>
      <c r="X274" s="105" t="s">
        <v>18</v>
      </c>
      <c r="Y274" s="105" t="s">
        <v>18</v>
      </c>
      <c r="Z274" s="105" t="s">
        <v>18</v>
      </c>
      <c r="AA274" s="105" t="s">
        <v>18</v>
      </c>
      <c r="AB274" s="105" t="s">
        <v>18</v>
      </c>
      <c r="AC274" s="105" t="s">
        <v>18</v>
      </c>
      <c r="AD274" s="105" t="s">
        <v>18</v>
      </c>
      <c r="AE274" s="105" t="s">
        <v>18</v>
      </c>
      <c r="AF274" s="105" t="s">
        <v>18</v>
      </c>
      <c r="AG274" s="105" t="s">
        <v>18</v>
      </c>
      <c r="AH274" s="105" t="s">
        <v>18</v>
      </c>
      <c r="AI274" s="105" t="s">
        <v>18</v>
      </c>
      <c r="AJ274" s="105" t="s">
        <v>18</v>
      </c>
      <c r="AK274" s="105" t="s">
        <v>18</v>
      </c>
      <c r="AL274" s="105" t="s">
        <v>18</v>
      </c>
      <c r="AM274" s="105" t="s">
        <v>18</v>
      </c>
      <c r="AN274" s="105" t="s">
        <v>18</v>
      </c>
      <c r="AO274" s="105" t="s">
        <v>18</v>
      </c>
      <c r="AP274" s="101"/>
      <c r="AQ274" t="s">
        <v>1211</v>
      </c>
      <c r="AR274" s="101"/>
      <c r="AS274" s="101"/>
      <c r="AT274" t="s">
        <v>424</v>
      </c>
      <c r="AU274" t="s">
        <v>424</v>
      </c>
      <c r="AV274" s="101"/>
      <c r="AW274" s="99"/>
      <c r="AX274" s="100" t="s">
        <v>427</v>
      </c>
      <c r="AY274" s="100" t="s">
        <v>426</v>
      </c>
    </row>
    <row r="275" spans="1:51" ht="21.75" customHeight="1">
      <c r="A275" s="98">
        <v>533</v>
      </c>
      <c r="B275" s="100" t="s">
        <v>1233</v>
      </c>
      <c r="C275" s="99" t="s">
        <v>219</v>
      </c>
      <c r="D275" s="100" t="s">
        <v>1223</v>
      </c>
      <c r="E275" s="101" t="s">
        <v>1234</v>
      </c>
      <c r="F275" s="106"/>
      <c r="G275" s="106"/>
      <c r="H275" s="105"/>
      <c r="I275" s="105"/>
      <c r="J275" s="105"/>
      <c r="K275" s="105"/>
      <c r="L275" s="105"/>
      <c r="M275" s="105"/>
      <c r="N275" s="109"/>
      <c r="O275" s="105"/>
      <c r="P275" s="105"/>
      <c r="Q275" s="105"/>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1" t="s">
        <v>1235</v>
      </c>
      <c r="AQ275" t="s">
        <v>1211</v>
      </c>
      <c r="AR275" s="101"/>
      <c r="AS275" s="101"/>
      <c r="AT275" t="s">
        <v>424</v>
      </c>
      <c r="AU275" t="s">
        <v>424</v>
      </c>
      <c r="AV275" s="101"/>
      <c r="AW275" s="99"/>
      <c r="AX275" s="100" t="s">
        <v>427</v>
      </c>
      <c r="AY275" s="100" t="s">
        <v>426</v>
      </c>
    </row>
    <row r="276" spans="1:51" ht="34.5" customHeight="1">
      <c r="A276" s="98">
        <v>534</v>
      </c>
      <c r="B276" s="100" t="s">
        <v>1236</v>
      </c>
      <c r="C276" s="99" t="s">
        <v>219</v>
      </c>
      <c r="D276" s="100" t="s">
        <v>1223</v>
      </c>
      <c r="E276" s="101" t="s">
        <v>1237</v>
      </c>
      <c r="F276" s="106" t="s">
        <v>18</v>
      </c>
      <c r="G276" s="106" t="s">
        <v>18</v>
      </c>
      <c r="H276" s="105" t="s">
        <v>18</v>
      </c>
      <c r="I276" s="105" t="s">
        <v>18</v>
      </c>
      <c r="J276" s="105" t="s">
        <v>18</v>
      </c>
      <c r="K276" s="105" t="s">
        <v>18</v>
      </c>
      <c r="L276" s="105"/>
      <c r="M276" s="105"/>
      <c r="N276" s="109"/>
      <c r="O276" s="105" t="s">
        <v>18</v>
      </c>
      <c r="P276" s="105" t="s">
        <v>18</v>
      </c>
      <c r="Q276" s="105" t="s">
        <v>18</v>
      </c>
      <c r="R276" s="105" t="s">
        <v>18</v>
      </c>
      <c r="S276" s="105" t="s">
        <v>18</v>
      </c>
      <c r="T276" s="105" t="s">
        <v>18</v>
      </c>
      <c r="U276" s="105" t="s">
        <v>18</v>
      </c>
      <c r="V276" s="105" t="s">
        <v>18</v>
      </c>
      <c r="W276" s="105" t="s">
        <v>18</v>
      </c>
      <c r="X276" s="105" t="s">
        <v>18</v>
      </c>
      <c r="Y276" s="105" t="s">
        <v>18</v>
      </c>
      <c r="Z276" s="105" t="s">
        <v>18</v>
      </c>
      <c r="AA276" s="105" t="s">
        <v>18</v>
      </c>
      <c r="AB276" s="105" t="s">
        <v>18</v>
      </c>
      <c r="AC276" s="105" t="s">
        <v>18</v>
      </c>
      <c r="AD276" s="105" t="s">
        <v>18</v>
      </c>
      <c r="AE276" s="105" t="s">
        <v>18</v>
      </c>
      <c r="AF276" s="105" t="s">
        <v>18</v>
      </c>
      <c r="AG276" s="105" t="s">
        <v>18</v>
      </c>
      <c r="AH276" s="105" t="s">
        <v>18</v>
      </c>
      <c r="AI276" s="105" t="s">
        <v>18</v>
      </c>
      <c r="AJ276" s="105" t="s">
        <v>18</v>
      </c>
      <c r="AK276" s="105" t="s">
        <v>18</v>
      </c>
      <c r="AL276" s="105" t="s">
        <v>18</v>
      </c>
      <c r="AM276" s="105" t="s">
        <v>18</v>
      </c>
      <c r="AN276" s="105" t="s">
        <v>18</v>
      </c>
      <c r="AO276" s="105" t="s">
        <v>18</v>
      </c>
      <c r="AP276" s="101"/>
      <c r="AQ276" t="s">
        <v>1211</v>
      </c>
      <c r="AR276" s="101"/>
      <c r="AS276" s="101"/>
      <c r="AT276" t="s">
        <v>424</v>
      </c>
      <c r="AU276" t="s">
        <v>424</v>
      </c>
      <c r="AV276" s="101"/>
      <c r="AW276" s="99"/>
      <c r="AX276" s="100" t="s">
        <v>427</v>
      </c>
      <c r="AY276" s="100" t="s">
        <v>426</v>
      </c>
    </row>
    <row r="277" spans="1:51" ht="46.5" customHeight="1">
      <c r="A277" s="98">
        <v>535</v>
      </c>
      <c r="B277" s="100" t="s">
        <v>1238</v>
      </c>
      <c r="C277" s="99" t="s">
        <v>219</v>
      </c>
      <c r="D277" s="100" t="s">
        <v>1223</v>
      </c>
      <c r="E277" s="101" t="s">
        <v>1239</v>
      </c>
      <c r="F277" s="106" t="s">
        <v>18</v>
      </c>
      <c r="G277" s="106" t="s">
        <v>18</v>
      </c>
      <c r="H277" s="105" t="s">
        <v>18</v>
      </c>
      <c r="I277" s="105"/>
      <c r="J277" s="105"/>
      <c r="K277" s="105"/>
      <c r="L277" s="105"/>
      <c r="M277" s="105"/>
      <c r="N277" s="109"/>
      <c r="O277" s="105" t="s">
        <v>18</v>
      </c>
      <c r="P277" s="105" t="s">
        <v>18</v>
      </c>
      <c r="Q277" s="105" t="s">
        <v>18</v>
      </c>
      <c r="R277" s="105" t="s">
        <v>18</v>
      </c>
      <c r="S277" s="105" t="s">
        <v>18</v>
      </c>
      <c r="T277" s="105" t="s">
        <v>18</v>
      </c>
      <c r="U277" s="105" t="s">
        <v>18</v>
      </c>
      <c r="V277" s="105" t="s">
        <v>18</v>
      </c>
      <c r="W277" s="105" t="s">
        <v>18</v>
      </c>
      <c r="X277" s="105" t="s">
        <v>18</v>
      </c>
      <c r="Y277" s="105" t="s">
        <v>18</v>
      </c>
      <c r="Z277" s="105" t="s">
        <v>18</v>
      </c>
      <c r="AA277" s="105" t="s">
        <v>18</v>
      </c>
      <c r="AB277" s="105" t="s">
        <v>18</v>
      </c>
      <c r="AC277" s="105" t="s">
        <v>18</v>
      </c>
      <c r="AD277" s="105" t="s">
        <v>18</v>
      </c>
      <c r="AE277" s="105" t="s">
        <v>18</v>
      </c>
      <c r="AF277" s="105" t="s">
        <v>18</v>
      </c>
      <c r="AG277" s="105" t="s">
        <v>18</v>
      </c>
      <c r="AH277" s="105" t="s">
        <v>18</v>
      </c>
      <c r="AI277" s="105" t="s">
        <v>18</v>
      </c>
      <c r="AJ277" s="105" t="s">
        <v>18</v>
      </c>
      <c r="AK277" s="105" t="s">
        <v>18</v>
      </c>
      <c r="AL277" s="105" t="s">
        <v>18</v>
      </c>
      <c r="AM277" s="105" t="s">
        <v>18</v>
      </c>
      <c r="AN277" s="105" t="s">
        <v>18</v>
      </c>
      <c r="AO277" s="105" t="s">
        <v>18</v>
      </c>
      <c r="AP277" s="101" t="s">
        <v>1240</v>
      </c>
      <c r="AQ277" t="s">
        <v>1211</v>
      </c>
      <c r="AR277" s="101"/>
      <c r="AS277" s="101"/>
      <c r="AT277" t="s">
        <v>424</v>
      </c>
      <c r="AU277" t="s">
        <v>424</v>
      </c>
      <c r="AV277" s="101"/>
      <c r="AW277" s="99"/>
      <c r="AX277" s="100" t="s">
        <v>427</v>
      </c>
      <c r="AY277" s="100" t="s">
        <v>426</v>
      </c>
    </row>
    <row r="278" spans="1:51" ht="41.25" customHeight="1">
      <c r="A278" s="98">
        <v>536</v>
      </c>
      <c r="B278" s="100" t="s">
        <v>1241</v>
      </c>
      <c r="C278" s="99" t="s">
        <v>219</v>
      </c>
      <c r="D278" s="100" t="s">
        <v>1223</v>
      </c>
      <c r="E278" s="101" t="s">
        <v>1242</v>
      </c>
      <c r="F278" s="106" t="s">
        <v>18</v>
      </c>
      <c r="G278" s="106" t="s">
        <v>18</v>
      </c>
      <c r="H278" s="105" t="s">
        <v>18</v>
      </c>
      <c r="I278" s="105" t="s">
        <v>18</v>
      </c>
      <c r="J278" s="105" t="s">
        <v>18</v>
      </c>
      <c r="K278" s="105" t="s">
        <v>18</v>
      </c>
      <c r="L278" s="105"/>
      <c r="M278" s="105"/>
      <c r="N278" s="109"/>
      <c r="O278" s="105" t="s">
        <v>18</v>
      </c>
      <c r="P278" s="105" t="s">
        <v>18</v>
      </c>
      <c r="Q278" s="105" t="s">
        <v>18</v>
      </c>
      <c r="R278" s="105" t="s">
        <v>18</v>
      </c>
      <c r="S278" s="105" t="s">
        <v>18</v>
      </c>
      <c r="T278" s="105" t="s">
        <v>18</v>
      </c>
      <c r="U278" s="105" t="s">
        <v>18</v>
      </c>
      <c r="V278" s="105" t="s">
        <v>18</v>
      </c>
      <c r="W278" s="105" t="s">
        <v>18</v>
      </c>
      <c r="X278" s="105" t="s">
        <v>18</v>
      </c>
      <c r="Y278" s="105" t="s">
        <v>18</v>
      </c>
      <c r="Z278" s="105" t="s">
        <v>18</v>
      </c>
      <c r="AA278" s="105" t="s">
        <v>18</v>
      </c>
      <c r="AB278" s="105" t="s">
        <v>18</v>
      </c>
      <c r="AC278" s="105" t="s">
        <v>18</v>
      </c>
      <c r="AD278" s="105" t="s">
        <v>18</v>
      </c>
      <c r="AE278" s="105" t="s">
        <v>18</v>
      </c>
      <c r="AF278" s="105" t="s">
        <v>18</v>
      </c>
      <c r="AG278" s="105" t="s">
        <v>18</v>
      </c>
      <c r="AH278" s="105" t="s">
        <v>18</v>
      </c>
      <c r="AI278" s="105" t="s">
        <v>18</v>
      </c>
      <c r="AJ278" s="105" t="s">
        <v>18</v>
      </c>
      <c r="AK278" s="105" t="s">
        <v>18</v>
      </c>
      <c r="AL278" s="105" t="s">
        <v>18</v>
      </c>
      <c r="AM278" s="105" t="s">
        <v>18</v>
      </c>
      <c r="AN278" s="105" t="s">
        <v>18</v>
      </c>
      <c r="AO278" s="105" t="s">
        <v>18</v>
      </c>
      <c r="AP278" s="101" t="s">
        <v>2391</v>
      </c>
      <c r="AQ278" t="s">
        <v>424</v>
      </c>
      <c r="AR278" s="101"/>
      <c r="AS278" s="101"/>
      <c r="AT278" t="s">
        <v>424</v>
      </c>
      <c r="AU278" t="s">
        <v>424</v>
      </c>
      <c r="AV278" s="101"/>
      <c r="AW278" s="99"/>
      <c r="AX278" s="100" t="s">
        <v>427</v>
      </c>
      <c r="AY278" s="100" t="s">
        <v>426</v>
      </c>
    </row>
    <row r="279" spans="1:51" ht="39.75" customHeight="1">
      <c r="A279" s="98">
        <v>537</v>
      </c>
      <c r="B279" s="100" t="s">
        <v>1243</v>
      </c>
      <c r="C279" s="99" t="s">
        <v>219</v>
      </c>
      <c r="D279" s="100" t="s">
        <v>1245</v>
      </c>
      <c r="E279" s="101" t="s">
        <v>1244</v>
      </c>
      <c r="F279" s="106" t="s">
        <v>18</v>
      </c>
      <c r="G279" s="106" t="s">
        <v>18</v>
      </c>
      <c r="H279" s="105" t="s">
        <v>18</v>
      </c>
      <c r="I279" s="105"/>
      <c r="J279" s="105"/>
      <c r="K279" s="105"/>
      <c r="L279" s="105"/>
      <c r="M279" s="105"/>
      <c r="N279" s="109"/>
      <c r="O279" s="105" t="s">
        <v>18</v>
      </c>
      <c r="P279" s="105" t="s">
        <v>18</v>
      </c>
      <c r="Q279" s="105" t="s">
        <v>18</v>
      </c>
      <c r="R279" s="105" t="s">
        <v>18</v>
      </c>
      <c r="S279" s="105" t="s">
        <v>18</v>
      </c>
      <c r="T279" s="105" t="s">
        <v>18</v>
      </c>
      <c r="U279" s="105" t="s">
        <v>18</v>
      </c>
      <c r="V279" s="105" t="s">
        <v>18</v>
      </c>
      <c r="W279" s="105" t="s">
        <v>18</v>
      </c>
      <c r="X279" s="105" t="s">
        <v>18</v>
      </c>
      <c r="Y279" s="105" t="s">
        <v>18</v>
      </c>
      <c r="Z279" s="105" t="s">
        <v>18</v>
      </c>
      <c r="AA279" s="105" t="s">
        <v>18</v>
      </c>
      <c r="AB279" s="105" t="s">
        <v>18</v>
      </c>
      <c r="AC279" s="105" t="s">
        <v>18</v>
      </c>
      <c r="AD279" s="105" t="s">
        <v>18</v>
      </c>
      <c r="AE279" s="105" t="s">
        <v>18</v>
      </c>
      <c r="AF279" s="105" t="s">
        <v>18</v>
      </c>
      <c r="AG279" s="105" t="s">
        <v>18</v>
      </c>
      <c r="AH279" s="105" t="s">
        <v>18</v>
      </c>
      <c r="AI279" s="105" t="s">
        <v>18</v>
      </c>
      <c r="AJ279" s="105" t="s">
        <v>18</v>
      </c>
      <c r="AK279" s="105" t="s">
        <v>18</v>
      </c>
      <c r="AL279" s="105" t="s">
        <v>18</v>
      </c>
      <c r="AM279" s="105" t="s">
        <v>18</v>
      </c>
      <c r="AN279" s="105" t="s">
        <v>18</v>
      </c>
      <c r="AO279" s="105" t="s">
        <v>18</v>
      </c>
      <c r="AP279" s="101" t="s">
        <v>2392</v>
      </c>
      <c r="AQ279" t="s">
        <v>424</v>
      </c>
      <c r="AR279" s="101"/>
      <c r="AS279" s="101"/>
      <c r="AT279" t="s">
        <v>424</v>
      </c>
      <c r="AU279" t="s">
        <v>424</v>
      </c>
      <c r="AV279" s="101"/>
      <c r="AW279" s="99"/>
      <c r="AX279" s="100" t="s">
        <v>427</v>
      </c>
      <c r="AY279" s="100" t="s">
        <v>426</v>
      </c>
    </row>
    <row r="280" spans="1:51" ht="31.5" customHeight="1">
      <c r="A280" s="98">
        <v>538</v>
      </c>
      <c r="B280" s="100" t="s">
        <v>1246</v>
      </c>
      <c r="C280" s="99" t="s">
        <v>219</v>
      </c>
      <c r="D280" s="100" t="s">
        <v>1249</v>
      </c>
      <c r="E280" s="101" t="s">
        <v>1247</v>
      </c>
      <c r="F280" s="106" t="s">
        <v>18</v>
      </c>
      <c r="G280" s="106" t="s">
        <v>18</v>
      </c>
      <c r="H280" s="105" t="s">
        <v>18</v>
      </c>
      <c r="I280" s="105" t="s">
        <v>18</v>
      </c>
      <c r="J280" s="105" t="s">
        <v>18</v>
      </c>
      <c r="K280" s="105" t="s">
        <v>18</v>
      </c>
      <c r="L280" s="105"/>
      <c r="M280" s="105"/>
      <c r="N280" s="109"/>
      <c r="O280" s="105" t="s">
        <v>18</v>
      </c>
      <c r="P280" s="105" t="s">
        <v>18</v>
      </c>
      <c r="Q280" s="105" t="s">
        <v>18</v>
      </c>
      <c r="R280" s="105" t="s">
        <v>18</v>
      </c>
      <c r="S280" s="105" t="s">
        <v>18</v>
      </c>
      <c r="T280" s="105" t="s">
        <v>18</v>
      </c>
      <c r="U280" s="105" t="s">
        <v>18</v>
      </c>
      <c r="V280" s="105" t="s">
        <v>18</v>
      </c>
      <c r="W280" s="105" t="s">
        <v>18</v>
      </c>
      <c r="X280" s="105" t="s">
        <v>18</v>
      </c>
      <c r="Y280" s="105" t="s">
        <v>18</v>
      </c>
      <c r="Z280" s="105" t="s">
        <v>18</v>
      </c>
      <c r="AA280" s="105" t="s">
        <v>18</v>
      </c>
      <c r="AB280" s="105" t="s">
        <v>18</v>
      </c>
      <c r="AC280" s="105" t="s">
        <v>18</v>
      </c>
      <c r="AD280" s="105" t="s">
        <v>18</v>
      </c>
      <c r="AE280" s="105" t="s">
        <v>18</v>
      </c>
      <c r="AF280" s="105" t="s">
        <v>18</v>
      </c>
      <c r="AG280" s="105" t="s">
        <v>18</v>
      </c>
      <c r="AH280" s="105" t="s">
        <v>18</v>
      </c>
      <c r="AI280" s="105" t="s">
        <v>18</v>
      </c>
      <c r="AJ280" s="105" t="s">
        <v>18</v>
      </c>
      <c r="AK280" s="105" t="s">
        <v>18</v>
      </c>
      <c r="AL280" s="105" t="s">
        <v>18</v>
      </c>
      <c r="AM280" s="105" t="s">
        <v>18</v>
      </c>
      <c r="AN280" s="105" t="s">
        <v>18</v>
      </c>
      <c r="AO280" s="105" t="s">
        <v>18</v>
      </c>
      <c r="AP280" s="101"/>
      <c r="AQ280" t="s">
        <v>424</v>
      </c>
      <c r="AR280" s="101" t="s">
        <v>1248</v>
      </c>
      <c r="AS280" s="101"/>
      <c r="AT280" t="s">
        <v>424</v>
      </c>
      <c r="AU280" t="s">
        <v>424</v>
      </c>
      <c r="AV280" s="101"/>
      <c r="AW280" s="99"/>
      <c r="AX280" s="100" t="s">
        <v>427</v>
      </c>
      <c r="AY280" s="100" t="s">
        <v>426</v>
      </c>
    </row>
    <row r="281" spans="1:51" ht="49.5" customHeight="1">
      <c r="A281" s="98">
        <v>539</v>
      </c>
      <c r="B281" s="100" t="s">
        <v>1250</v>
      </c>
      <c r="C281" s="99" t="s">
        <v>219</v>
      </c>
      <c r="D281" s="100" t="s">
        <v>1254</v>
      </c>
      <c r="E281" s="101" t="s">
        <v>1251</v>
      </c>
      <c r="F281" s="106" t="s">
        <v>18</v>
      </c>
      <c r="G281" s="106" t="s">
        <v>18</v>
      </c>
      <c r="H281" s="105" t="s">
        <v>18</v>
      </c>
      <c r="I281" s="105" t="s">
        <v>18</v>
      </c>
      <c r="J281" s="105" t="s">
        <v>18</v>
      </c>
      <c r="K281" s="105" t="s">
        <v>18</v>
      </c>
      <c r="L281" s="105"/>
      <c r="M281" s="105"/>
      <c r="N281" s="109"/>
      <c r="O281" s="105" t="s">
        <v>18</v>
      </c>
      <c r="P281" s="105" t="s">
        <v>18</v>
      </c>
      <c r="Q281" s="105" t="s">
        <v>18</v>
      </c>
      <c r="R281" s="105" t="s">
        <v>18</v>
      </c>
      <c r="S281" s="105" t="s">
        <v>18</v>
      </c>
      <c r="T281" s="105" t="s">
        <v>18</v>
      </c>
      <c r="U281" s="105" t="s">
        <v>18</v>
      </c>
      <c r="V281" s="105" t="s">
        <v>18</v>
      </c>
      <c r="W281" s="105" t="s">
        <v>18</v>
      </c>
      <c r="X281" s="105" t="s">
        <v>18</v>
      </c>
      <c r="Y281" s="105" t="s">
        <v>18</v>
      </c>
      <c r="Z281" s="105" t="s">
        <v>18</v>
      </c>
      <c r="AA281" s="105" t="s">
        <v>18</v>
      </c>
      <c r="AB281" s="105" t="s">
        <v>18</v>
      </c>
      <c r="AC281" s="105" t="s">
        <v>18</v>
      </c>
      <c r="AD281" s="105" t="s">
        <v>18</v>
      </c>
      <c r="AE281" s="105" t="s">
        <v>18</v>
      </c>
      <c r="AF281" s="105" t="s">
        <v>18</v>
      </c>
      <c r="AG281" s="105" t="s">
        <v>18</v>
      </c>
      <c r="AH281" s="105" t="s">
        <v>18</v>
      </c>
      <c r="AI281" s="105" t="s">
        <v>18</v>
      </c>
      <c r="AJ281" s="105" t="s">
        <v>18</v>
      </c>
      <c r="AK281" s="105" t="s">
        <v>18</v>
      </c>
      <c r="AL281" s="105" t="s">
        <v>18</v>
      </c>
      <c r="AM281" s="105" t="s">
        <v>18</v>
      </c>
      <c r="AN281" s="105" t="s">
        <v>18</v>
      </c>
      <c r="AO281" s="105" t="s">
        <v>18</v>
      </c>
      <c r="AP281" s="101" t="s">
        <v>2393</v>
      </c>
      <c r="AQ281" t="s">
        <v>424</v>
      </c>
      <c r="AR281" s="101" t="s">
        <v>1252</v>
      </c>
      <c r="AS281" s="101"/>
      <c r="AT281" t="s">
        <v>424</v>
      </c>
      <c r="AU281" t="s">
        <v>424</v>
      </c>
      <c r="AV281" s="101" t="s">
        <v>1253</v>
      </c>
      <c r="AW281" s="99"/>
      <c r="AX281" s="100" t="s">
        <v>427</v>
      </c>
      <c r="AY281" s="100" t="s">
        <v>426</v>
      </c>
    </row>
    <row r="282" spans="1:51" ht="45" customHeight="1">
      <c r="A282" s="98">
        <v>540</v>
      </c>
      <c r="B282" s="100" t="s">
        <v>1255</v>
      </c>
      <c r="C282" s="99" t="s">
        <v>2922</v>
      </c>
      <c r="D282" s="100" t="s">
        <v>1257</v>
      </c>
      <c r="E282" s="101" t="s">
        <v>2394</v>
      </c>
      <c r="F282" s="106" t="s">
        <v>18</v>
      </c>
      <c r="G282" s="106" t="s">
        <v>18</v>
      </c>
      <c r="H282" s="105" t="s">
        <v>18</v>
      </c>
      <c r="I282" s="105" t="s">
        <v>18</v>
      </c>
      <c r="J282" s="105" t="s">
        <v>18</v>
      </c>
      <c r="K282" s="105" t="s">
        <v>18</v>
      </c>
      <c r="L282" s="105" t="s">
        <v>18</v>
      </c>
      <c r="M282" s="105" t="s">
        <v>18</v>
      </c>
      <c r="N282" s="109" t="s">
        <v>18</v>
      </c>
      <c r="O282" s="105" t="s">
        <v>18</v>
      </c>
      <c r="P282" s="105" t="s">
        <v>18</v>
      </c>
      <c r="Q282" s="105" t="s">
        <v>18</v>
      </c>
      <c r="R282" s="105" t="s">
        <v>18</v>
      </c>
      <c r="S282" s="105" t="s">
        <v>18</v>
      </c>
      <c r="T282" s="105" t="s">
        <v>18</v>
      </c>
      <c r="U282" s="105" t="s">
        <v>18</v>
      </c>
      <c r="V282" s="105" t="s">
        <v>18</v>
      </c>
      <c r="W282" s="105" t="s">
        <v>18</v>
      </c>
      <c r="X282" s="105" t="s">
        <v>18</v>
      </c>
      <c r="Y282" s="105" t="s">
        <v>18</v>
      </c>
      <c r="Z282" s="105" t="s">
        <v>18</v>
      </c>
      <c r="AA282" s="105" t="s">
        <v>18</v>
      </c>
      <c r="AB282" s="105" t="s">
        <v>18</v>
      </c>
      <c r="AC282" s="105" t="s">
        <v>18</v>
      </c>
      <c r="AD282" s="105" t="s">
        <v>18</v>
      </c>
      <c r="AE282" s="105" t="s">
        <v>18</v>
      </c>
      <c r="AF282" s="105" t="s">
        <v>18</v>
      </c>
      <c r="AG282" s="105" t="s">
        <v>18</v>
      </c>
      <c r="AH282" s="105" t="s">
        <v>18</v>
      </c>
      <c r="AI282" s="105" t="s">
        <v>18</v>
      </c>
      <c r="AJ282" s="105" t="s">
        <v>18</v>
      </c>
      <c r="AK282" s="105" t="s">
        <v>18</v>
      </c>
      <c r="AL282" s="105" t="s">
        <v>18</v>
      </c>
      <c r="AM282" s="105" t="s">
        <v>18</v>
      </c>
      <c r="AN282" s="105" t="s">
        <v>18</v>
      </c>
      <c r="AO282" s="105" t="s">
        <v>18</v>
      </c>
      <c r="AP282" s="101" t="s">
        <v>2395</v>
      </c>
      <c r="AQ282" t="s">
        <v>424</v>
      </c>
      <c r="AR282" s="101" t="s">
        <v>1256</v>
      </c>
      <c r="AS282" s="101"/>
      <c r="AT282" t="s">
        <v>424</v>
      </c>
      <c r="AU282" t="s">
        <v>424</v>
      </c>
      <c r="AV282" s="101" t="s">
        <v>423</v>
      </c>
      <c r="AW282" s="99"/>
      <c r="AX282" s="100" t="s">
        <v>427</v>
      </c>
      <c r="AY282" s="100" t="s">
        <v>426</v>
      </c>
    </row>
    <row r="283" spans="1:51" ht="40.5" customHeight="1">
      <c r="A283" s="98">
        <v>541</v>
      </c>
      <c r="B283" s="100" t="s">
        <v>1258</v>
      </c>
      <c r="C283" s="99" t="s">
        <v>2922</v>
      </c>
      <c r="D283" s="100" t="s">
        <v>1262</v>
      </c>
      <c r="E283" s="101" t="s">
        <v>2396</v>
      </c>
      <c r="F283" s="106" t="s">
        <v>18</v>
      </c>
      <c r="G283" s="106" t="s">
        <v>18</v>
      </c>
      <c r="H283" s="105" t="s">
        <v>18</v>
      </c>
      <c r="I283" s="105" t="s">
        <v>18</v>
      </c>
      <c r="J283" s="105" t="s">
        <v>18</v>
      </c>
      <c r="K283" s="105" t="s">
        <v>18</v>
      </c>
      <c r="L283" s="105" t="s">
        <v>18</v>
      </c>
      <c r="M283" s="105" t="s">
        <v>18</v>
      </c>
      <c r="N283" s="109" t="s">
        <v>18</v>
      </c>
      <c r="O283" s="105" t="s">
        <v>18</v>
      </c>
      <c r="P283" s="105" t="s">
        <v>18</v>
      </c>
      <c r="Q283" s="105" t="s">
        <v>18</v>
      </c>
      <c r="R283" s="105" t="s">
        <v>18</v>
      </c>
      <c r="S283" s="105" t="s">
        <v>18</v>
      </c>
      <c r="T283" s="105" t="s">
        <v>18</v>
      </c>
      <c r="U283" s="105" t="s">
        <v>18</v>
      </c>
      <c r="V283" s="105" t="s">
        <v>18</v>
      </c>
      <c r="W283" s="105" t="s">
        <v>18</v>
      </c>
      <c r="X283" s="105" t="s">
        <v>18</v>
      </c>
      <c r="Y283" s="105" t="s">
        <v>18</v>
      </c>
      <c r="Z283" s="105" t="s">
        <v>18</v>
      </c>
      <c r="AA283" s="105" t="s">
        <v>18</v>
      </c>
      <c r="AB283" s="105" t="s">
        <v>18</v>
      </c>
      <c r="AC283" s="105" t="s">
        <v>18</v>
      </c>
      <c r="AD283" s="105" t="s">
        <v>18</v>
      </c>
      <c r="AE283" s="105" t="s">
        <v>18</v>
      </c>
      <c r="AF283" s="105" t="s">
        <v>18</v>
      </c>
      <c r="AG283" s="105" t="s">
        <v>18</v>
      </c>
      <c r="AH283" s="105" t="s">
        <v>18</v>
      </c>
      <c r="AI283" s="105" t="s">
        <v>18</v>
      </c>
      <c r="AJ283" s="105" t="s">
        <v>18</v>
      </c>
      <c r="AK283" s="105" t="s">
        <v>18</v>
      </c>
      <c r="AL283" s="105" t="s">
        <v>18</v>
      </c>
      <c r="AM283" s="105" t="s">
        <v>18</v>
      </c>
      <c r="AN283" s="105" t="s">
        <v>18</v>
      </c>
      <c r="AO283" s="105" t="s">
        <v>18</v>
      </c>
      <c r="AP283" s="101" t="s">
        <v>1259</v>
      </c>
      <c r="AQ283" t="s">
        <v>1260</v>
      </c>
      <c r="AR283" s="101" t="s">
        <v>1059</v>
      </c>
      <c r="AS283" s="101"/>
      <c r="AT283" t="s">
        <v>424</v>
      </c>
      <c r="AU283" t="s">
        <v>424</v>
      </c>
      <c r="AV283" s="101" t="s">
        <v>1261</v>
      </c>
      <c r="AW283" s="99"/>
      <c r="AX283" s="100" t="s">
        <v>427</v>
      </c>
      <c r="AY283" s="100" t="s">
        <v>426</v>
      </c>
    </row>
    <row r="284" spans="1:51" ht="28">
      <c r="A284" s="98">
        <v>542</v>
      </c>
      <c r="B284" s="100" t="s">
        <v>1263</v>
      </c>
      <c r="C284" s="99" t="s">
        <v>2922</v>
      </c>
      <c r="D284" s="100" t="s">
        <v>1262</v>
      </c>
      <c r="E284" s="101" t="s">
        <v>1264</v>
      </c>
      <c r="F284" s="106"/>
      <c r="G284" s="106"/>
      <c r="H284" s="105" t="s">
        <v>18</v>
      </c>
      <c r="I284" s="105"/>
      <c r="J284" s="105"/>
      <c r="K284" s="105" t="s">
        <v>18</v>
      </c>
      <c r="L284" s="105"/>
      <c r="M284" s="105"/>
      <c r="N284" s="109" t="s">
        <v>18</v>
      </c>
      <c r="O284" s="105"/>
      <c r="P284" s="105"/>
      <c r="Q284" s="105" t="s">
        <v>18</v>
      </c>
      <c r="R284" s="105"/>
      <c r="S284" s="105"/>
      <c r="T284" s="105" t="s">
        <v>18</v>
      </c>
      <c r="U284" s="105" t="s">
        <v>18</v>
      </c>
      <c r="V284" s="105" t="s">
        <v>18</v>
      </c>
      <c r="W284" s="105" t="s">
        <v>18</v>
      </c>
      <c r="X284" s="105"/>
      <c r="Y284" s="105"/>
      <c r="Z284" s="105" t="s">
        <v>18</v>
      </c>
      <c r="AA284" s="105"/>
      <c r="AB284" s="105"/>
      <c r="AC284" s="105" t="s">
        <v>18</v>
      </c>
      <c r="AD284" s="105" t="s">
        <v>18</v>
      </c>
      <c r="AE284" s="105" t="s">
        <v>18</v>
      </c>
      <c r="AF284" s="105" t="s">
        <v>18</v>
      </c>
      <c r="AG284" s="105" t="s">
        <v>18</v>
      </c>
      <c r="AH284" s="105" t="s">
        <v>18</v>
      </c>
      <c r="AI284" s="105" t="s">
        <v>18</v>
      </c>
      <c r="AJ284" s="105" t="s">
        <v>18</v>
      </c>
      <c r="AK284" s="105" t="s">
        <v>18</v>
      </c>
      <c r="AL284" s="105" t="s">
        <v>18</v>
      </c>
      <c r="AM284" s="105" t="s">
        <v>18</v>
      </c>
      <c r="AN284" s="105" t="s">
        <v>18</v>
      </c>
      <c r="AO284" s="105" t="s">
        <v>18</v>
      </c>
      <c r="AP284" s="101"/>
      <c r="AQ284" t="s">
        <v>424</v>
      </c>
      <c r="AR284" s="101"/>
      <c r="AS284" s="101"/>
      <c r="AT284" t="s">
        <v>424</v>
      </c>
      <c r="AU284" t="s">
        <v>424</v>
      </c>
      <c r="AV284" s="101"/>
      <c r="AW284" s="99"/>
      <c r="AX284" s="100" t="s">
        <v>427</v>
      </c>
      <c r="AY284" s="100" t="s">
        <v>426</v>
      </c>
    </row>
    <row r="285" spans="1:51" ht="28">
      <c r="A285" s="98">
        <v>543</v>
      </c>
      <c r="B285" s="100" t="s">
        <v>1265</v>
      </c>
      <c r="C285" s="99" t="s">
        <v>2922</v>
      </c>
      <c r="D285" s="100" t="s">
        <v>1262</v>
      </c>
      <c r="E285" s="101" t="s">
        <v>1064</v>
      </c>
      <c r="F285" s="106"/>
      <c r="G285" s="106"/>
      <c r="H285" s="105"/>
      <c r="I285" s="105"/>
      <c r="J285" s="105"/>
      <c r="K285" s="105" t="s">
        <v>18</v>
      </c>
      <c r="L285" s="105"/>
      <c r="M285" s="105"/>
      <c r="N285" s="109" t="s">
        <v>18</v>
      </c>
      <c r="O285" s="105"/>
      <c r="P285" s="105"/>
      <c r="Q285" s="105" t="s">
        <v>18</v>
      </c>
      <c r="R285" s="105"/>
      <c r="S285" s="105"/>
      <c r="T285" s="105" t="s">
        <v>18</v>
      </c>
      <c r="U285" s="105" t="s">
        <v>18</v>
      </c>
      <c r="V285" s="105" t="s">
        <v>18</v>
      </c>
      <c r="W285" s="105" t="s">
        <v>18</v>
      </c>
      <c r="X285" s="105"/>
      <c r="Y285" s="105"/>
      <c r="Z285" s="105" t="s">
        <v>18</v>
      </c>
      <c r="AA285" s="105"/>
      <c r="AB285" s="105"/>
      <c r="AC285" s="105" t="s">
        <v>18</v>
      </c>
      <c r="AD285" s="105" t="s">
        <v>18</v>
      </c>
      <c r="AE285" s="105" t="s">
        <v>18</v>
      </c>
      <c r="AF285" s="105" t="s">
        <v>18</v>
      </c>
      <c r="AG285" s="105"/>
      <c r="AH285" s="105"/>
      <c r="AI285" s="105" t="s">
        <v>18</v>
      </c>
      <c r="AJ285" s="105"/>
      <c r="AK285" s="105"/>
      <c r="AL285" s="105" t="s">
        <v>18</v>
      </c>
      <c r="AM285" s="105" t="s">
        <v>18</v>
      </c>
      <c r="AN285" s="105" t="s">
        <v>18</v>
      </c>
      <c r="AO285" s="105" t="s">
        <v>18</v>
      </c>
      <c r="AP285" s="101"/>
      <c r="AQ285" t="s">
        <v>424</v>
      </c>
      <c r="AR285" s="101"/>
      <c r="AS285" s="101"/>
      <c r="AT285" t="s">
        <v>424</v>
      </c>
      <c r="AU285" t="s">
        <v>424</v>
      </c>
      <c r="AV285" s="101"/>
      <c r="AW285" s="99"/>
      <c r="AX285" s="100" t="s">
        <v>427</v>
      </c>
      <c r="AY285" s="100" t="s">
        <v>426</v>
      </c>
    </row>
    <row r="286" spans="1:51" ht="57" customHeight="1">
      <c r="A286" s="98">
        <v>544</v>
      </c>
      <c r="B286" s="100" t="s">
        <v>1266</v>
      </c>
      <c r="C286" s="99" t="s">
        <v>2922</v>
      </c>
      <c r="D286" s="100" t="s">
        <v>1270</v>
      </c>
      <c r="E286" s="101" t="s">
        <v>1267</v>
      </c>
      <c r="F286" s="106" t="s">
        <v>18</v>
      </c>
      <c r="G286" s="106" t="s">
        <v>18</v>
      </c>
      <c r="H286" s="105" t="s">
        <v>18</v>
      </c>
      <c r="I286" s="105" t="s">
        <v>18</v>
      </c>
      <c r="J286" s="105" t="s">
        <v>18</v>
      </c>
      <c r="K286" s="105" t="s">
        <v>18</v>
      </c>
      <c r="L286" s="105" t="s">
        <v>18</v>
      </c>
      <c r="M286" s="105" t="s">
        <v>18</v>
      </c>
      <c r="N286" s="109" t="s">
        <v>18</v>
      </c>
      <c r="O286" s="105" t="s">
        <v>18</v>
      </c>
      <c r="P286" s="105" t="s">
        <v>18</v>
      </c>
      <c r="Q286" s="105" t="s">
        <v>18</v>
      </c>
      <c r="R286" s="105" t="s">
        <v>18</v>
      </c>
      <c r="S286" s="105" t="s">
        <v>18</v>
      </c>
      <c r="T286" s="105" t="s">
        <v>18</v>
      </c>
      <c r="U286" s="105" t="s">
        <v>18</v>
      </c>
      <c r="V286" s="105" t="s">
        <v>18</v>
      </c>
      <c r="W286" s="105" t="s">
        <v>18</v>
      </c>
      <c r="X286" s="105" t="s">
        <v>18</v>
      </c>
      <c r="Y286" s="105" t="s">
        <v>18</v>
      </c>
      <c r="Z286" s="105" t="s">
        <v>18</v>
      </c>
      <c r="AA286" s="105" t="s">
        <v>18</v>
      </c>
      <c r="AB286" s="105" t="s">
        <v>18</v>
      </c>
      <c r="AC286" s="105" t="s">
        <v>18</v>
      </c>
      <c r="AD286" s="105" t="s">
        <v>18</v>
      </c>
      <c r="AE286" s="105" t="s">
        <v>18</v>
      </c>
      <c r="AF286" s="105" t="s">
        <v>18</v>
      </c>
      <c r="AG286" s="105" t="s">
        <v>18</v>
      </c>
      <c r="AH286" s="105" t="s">
        <v>18</v>
      </c>
      <c r="AI286" s="105" t="s">
        <v>18</v>
      </c>
      <c r="AJ286" s="105" t="s">
        <v>18</v>
      </c>
      <c r="AK286" s="105" t="s">
        <v>18</v>
      </c>
      <c r="AL286" s="105" t="s">
        <v>18</v>
      </c>
      <c r="AM286" s="105" t="s">
        <v>18</v>
      </c>
      <c r="AN286" s="105" t="s">
        <v>18</v>
      </c>
      <c r="AO286" s="105" t="s">
        <v>18</v>
      </c>
      <c r="AP286" s="101"/>
      <c r="AQ286" t="s">
        <v>1269</v>
      </c>
      <c r="AR286" s="101" t="s">
        <v>1268</v>
      </c>
      <c r="AS286" s="101"/>
      <c r="AT286" t="s">
        <v>424</v>
      </c>
      <c r="AU286" t="s">
        <v>424</v>
      </c>
      <c r="AV286" s="101"/>
      <c r="AW286" s="99"/>
      <c r="AX286" s="100" t="s">
        <v>427</v>
      </c>
      <c r="AY286" s="100" t="s">
        <v>426</v>
      </c>
    </row>
    <row r="287" spans="1:51" ht="34.5" customHeight="1">
      <c r="A287" s="98">
        <v>545</v>
      </c>
      <c r="B287" s="100" t="s">
        <v>1271</v>
      </c>
      <c r="C287" s="99" t="s">
        <v>2922</v>
      </c>
      <c r="D287" s="100" t="s">
        <v>1270</v>
      </c>
      <c r="E287" s="101" t="s">
        <v>1272</v>
      </c>
      <c r="F287" s="106"/>
      <c r="G287" s="106"/>
      <c r="H287" s="105"/>
      <c r="I287" s="105"/>
      <c r="J287" s="105"/>
      <c r="K287" s="105"/>
      <c r="L287" s="105"/>
      <c r="M287" s="105"/>
      <c r="N287" s="109"/>
      <c r="O287" s="105"/>
      <c r="P287" s="105"/>
      <c r="Q287" s="105"/>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1" t="s">
        <v>1273</v>
      </c>
      <c r="AQ287" t="s">
        <v>424</v>
      </c>
      <c r="AR287" s="101"/>
      <c r="AS287" s="101"/>
      <c r="AT287" t="s">
        <v>424</v>
      </c>
      <c r="AU287" t="s">
        <v>424</v>
      </c>
      <c r="AV287" s="101" t="s">
        <v>1274</v>
      </c>
      <c r="AW287" s="99"/>
      <c r="AX287" s="100" t="s">
        <v>427</v>
      </c>
      <c r="AY287" s="100" t="s">
        <v>426</v>
      </c>
    </row>
    <row r="288" spans="1:51" ht="38.25" customHeight="1">
      <c r="A288" s="98">
        <v>546</v>
      </c>
      <c r="B288" s="100" t="s">
        <v>1275</v>
      </c>
      <c r="C288" s="99" t="s">
        <v>2922</v>
      </c>
      <c r="D288" s="100" t="s">
        <v>1279</v>
      </c>
      <c r="E288" s="101" t="s">
        <v>2397</v>
      </c>
      <c r="F288" s="106" t="s">
        <v>18</v>
      </c>
      <c r="G288" s="106" t="s">
        <v>18</v>
      </c>
      <c r="H288" s="105" t="s">
        <v>18</v>
      </c>
      <c r="I288" s="105" t="s">
        <v>18</v>
      </c>
      <c r="J288" s="105" t="s">
        <v>18</v>
      </c>
      <c r="K288" s="105" t="s">
        <v>18</v>
      </c>
      <c r="L288" s="105" t="s">
        <v>18</v>
      </c>
      <c r="M288" s="105" t="s">
        <v>18</v>
      </c>
      <c r="N288" s="109" t="s">
        <v>18</v>
      </c>
      <c r="O288" s="105" t="s">
        <v>18</v>
      </c>
      <c r="P288" s="105" t="s">
        <v>18</v>
      </c>
      <c r="Q288" s="105" t="s">
        <v>18</v>
      </c>
      <c r="R288" s="105" t="s">
        <v>18</v>
      </c>
      <c r="S288" s="105" t="s">
        <v>18</v>
      </c>
      <c r="T288" s="105" t="s">
        <v>18</v>
      </c>
      <c r="U288" s="105" t="s">
        <v>18</v>
      </c>
      <c r="V288" s="105" t="s">
        <v>18</v>
      </c>
      <c r="W288" s="105" t="s">
        <v>18</v>
      </c>
      <c r="X288" s="105" t="s">
        <v>18</v>
      </c>
      <c r="Y288" s="105" t="s">
        <v>18</v>
      </c>
      <c r="Z288" s="105" t="s">
        <v>18</v>
      </c>
      <c r="AA288" s="105" t="s">
        <v>18</v>
      </c>
      <c r="AB288" s="105" t="s">
        <v>18</v>
      </c>
      <c r="AC288" s="105" t="s">
        <v>18</v>
      </c>
      <c r="AD288" s="105" t="s">
        <v>18</v>
      </c>
      <c r="AE288" s="105" t="s">
        <v>18</v>
      </c>
      <c r="AF288" s="105" t="s">
        <v>18</v>
      </c>
      <c r="AG288" s="105" t="s">
        <v>18</v>
      </c>
      <c r="AH288" s="105" t="s">
        <v>18</v>
      </c>
      <c r="AI288" s="105" t="s">
        <v>18</v>
      </c>
      <c r="AJ288" s="105" t="s">
        <v>18</v>
      </c>
      <c r="AK288" s="105" t="s">
        <v>18</v>
      </c>
      <c r="AL288" s="105" t="s">
        <v>18</v>
      </c>
      <c r="AM288" s="105" t="s">
        <v>18</v>
      </c>
      <c r="AN288" s="105" t="s">
        <v>18</v>
      </c>
      <c r="AO288" s="105" t="s">
        <v>18</v>
      </c>
      <c r="AP288" s="101" t="s">
        <v>1277</v>
      </c>
      <c r="AQ288" t="s">
        <v>1269</v>
      </c>
      <c r="AR288" s="101" t="s">
        <v>1276</v>
      </c>
      <c r="AS288" s="101"/>
      <c r="AT288" t="s">
        <v>424</v>
      </c>
      <c r="AU288" t="s">
        <v>424</v>
      </c>
      <c r="AV288" s="101" t="s">
        <v>1278</v>
      </c>
      <c r="AW288" s="99"/>
      <c r="AX288" s="100" t="s">
        <v>427</v>
      </c>
      <c r="AY288" s="100" t="s">
        <v>426</v>
      </c>
    </row>
    <row r="289" spans="1:51" ht="32.25" customHeight="1">
      <c r="A289" s="98">
        <v>547</v>
      </c>
      <c r="B289" s="100" t="s">
        <v>1280</v>
      </c>
      <c r="C289" s="99" t="s">
        <v>2922</v>
      </c>
      <c r="D289" s="100" t="s">
        <v>1279</v>
      </c>
      <c r="E289" s="101" t="s">
        <v>1281</v>
      </c>
      <c r="F289" s="106" t="s">
        <v>18</v>
      </c>
      <c r="G289" s="106" t="s">
        <v>18</v>
      </c>
      <c r="H289" s="105" t="s">
        <v>18</v>
      </c>
      <c r="I289" s="105" t="s">
        <v>18</v>
      </c>
      <c r="J289" s="105" t="s">
        <v>18</v>
      </c>
      <c r="K289" s="105" t="s">
        <v>18</v>
      </c>
      <c r="L289" s="105" t="s">
        <v>18</v>
      </c>
      <c r="M289" s="105" t="s">
        <v>18</v>
      </c>
      <c r="N289" s="109" t="s">
        <v>18</v>
      </c>
      <c r="O289" s="105" t="s">
        <v>18</v>
      </c>
      <c r="P289" s="105" t="s">
        <v>18</v>
      </c>
      <c r="Q289" s="105" t="s">
        <v>18</v>
      </c>
      <c r="R289" s="105" t="s">
        <v>18</v>
      </c>
      <c r="S289" s="105" t="s">
        <v>18</v>
      </c>
      <c r="T289" s="105" t="s">
        <v>18</v>
      </c>
      <c r="U289" s="105" t="s">
        <v>18</v>
      </c>
      <c r="V289" s="105" t="s">
        <v>18</v>
      </c>
      <c r="W289" s="105" t="s">
        <v>18</v>
      </c>
      <c r="X289" s="105" t="s">
        <v>18</v>
      </c>
      <c r="Y289" s="105" t="s">
        <v>18</v>
      </c>
      <c r="Z289" s="105" t="s">
        <v>18</v>
      </c>
      <c r="AA289" s="105" t="s">
        <v>18</v>
      </c>
      <c r="AB289" s="105" t="s">
        <v>18</v>
      </c>
      <c r="AC289" s="105" t="s">
        <v>18</v>
      </c>
      <c r="AD289" s="105" t="s">
        <v>18</v>
      </c>
      <c r="AE289" s="105" t="s">
        <v>18</v>
      </c>
      <c r="AF289" s="105" t="s">
        <v>18</v>
      </c>
      <c r="AG289" s="105" t="s">
        <v>18</v>
      </c>
      <c r="AH289" s="105" t="s">
        <v>18</v>
      </c>
      <c r="AI289" s="105" t="s">
        <v>18</v>
      </c>
      <c r="AJ289" s="105" t="s">
        <v>18</v>
      </c>
      <c r="AK289" s="105" t="s">
        <v>18</v>
      </c>
      <c r="AL289" s="105" t="s">
        <v>18</v>
      </c>
      <c r="AM289" s="105" t="s">
        <v>18</v>
      </c>
      <c r="AN289" s="105" t="s">
        <v>18</v>
      </c>
      <c r="AO289" s="105" t="s">
        <v>18</v>
      </c>
      <c r="AP289" s="101" t="s">
        <v>1282</v>
      </c>
      <c r="AQ289" t="s">
        <v>424</v>
      </c>
      <c r="AR289" s="101"/>
      <c r="AS289" s="101"/>
      <c r="AT289" t="s">
        <v>424</v>
      </c>
      <c r="AU289" t="s">
        <v>424</v>
      </c>
      <c r="AV289" s="101"/>
      <c r="AW289" s="99"/>
      <c r="AX289" s="100" t="s">
        <v>427</v>
      </c>
      <c r="AY289" s="100" t="s">
        <v>426</v>
      </c>
    </row>
    <row r="290" spans="1:51" ht="41.25" customHeight="1">
      <c r="A290" s="98">
        <v>548</v>
      </c>
      <c r="B290" s="100" t="s">
        <v>1283</v>
      </c>
      <c r="C290" s="99" t="s">
        <v>2922</v>
      </c>
      <c r="D290" s="100" t="s">
        <v>1279</v>
      </c>
      <c r="E290" s="101" t="s">
        <v>1284</v>
      </c>
      <c r="F290" s="106"/>
      <c r="G290" s="106"/>
      <c r="H290" s="105"/>
      <c r="I290" s="105"/>
      <c r="J290" s="105"/>
      <c r="K290" s="105"/>
      <c r="L290" s="105"/>
      <c r="M290" s="105"/>
      <c r="N290" s="109"/>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1" t="s">
        <v>1285</v>
      </c>
      <c r="AQ290" t="s">
        <v>424</v>
      </c>
      <c r="AR290" s="101"/>
      <c r="AS290" s="101"/>
      <c r="AT290" t="s">
        <v>424</v>
      </c>
      <c r="AU290" t="s">
        <v>424</v>
      </c>
      <c r="AV290" s="101"/>
      <c r="AW290" s="99"/>
      <c r="AX290" s="100" t="s">
        <v>427</v>
      </c>
      <c r="AY290" s="100" t="s">
        <v>426</v>
      </c>
    </row>
    <row r="291" spans="1:51" ht="33" customHeight="1">
      <c r="A291" s="98">
        <v>549</v>
      </c>
      <c r="B291" s="100" t="s">
        <v>1286</v>
      </c>
      <c r="C291" s="99" t="s">
        <v>2922</v>
      </c>
      <c r="D291" s="100" t="s">
        <v>1279</v>
      </c>
      <c r="E291" s="101" t="s">
        <v>1287</v>
      </c>
      <c r="F291" s="106" t="s">
        <v>18</v>
      </c>
      <c r="G291" s="106" t="s">
        <v>18</v>
      </c>
      <c r="H291" s="105" t="s">
        <v>18</v>
      </c>
      <c r="I291" s="105" t="s">
        <v>18</v>
      </c>
      <c r="J291" s="105" t="s">
        <v>18</v>
      </c>
      <c r="K291" s="105" t="s">
        <v>18</v>
      </c>
      <c r="L291" s="105" t="s">
        <v>18</v>
      </c>
      <c r="M291" s="105" t="s">
        <v>18</v>
      </c>
      <c r="N291" s="109" t="s">
        <v>18</v>
      </c>
      <c r="O291" s="105" t="s">
        <v>18</v>
      </c>
      <c r="P291" s="105" t="s">
        <v>18</v>
      </c>
      <c r="Q291" s="105" t="s">
        <v>18</v>
      </c>
      <c r="R291" s="105" t="s">
        <v>18</v>
      </c>
      <c r="S291" s="105" t="s">
        <v>18</v>
      </c>
      <c r="T291" s="105" t="s">
        <v>18</v>
      </c>
      <c r="U291" s="105" t="s">
        <v>18</v>
      </c>
      <c r="V291" s="105" t="s">
        <v>18</v>
      </c>
      <c r="W291" s="105" t="s">
        <v>18</v>
      </c>
      <c r="X291" s="105" t="s">
        <v>18</v>
      </c>
      <c r="Y291" s="105" t="s">
        <v>18</v>
      </c>
      <c r="Z291" s="105" t="s">
        <v>18</v>
      </c>
      <c r="AA291" s="105" t="s">
        <v>18</v>
      </c>
      <c r="AB291" s="105" t="s">
        <v>18</v>
      </c>
      <c r="AC291" s="105" t="s">
        <v>18</v>
      </c>
      <c r="AD291" s="105" t="s">
        <v>18</v>
      </c>
      <c r="AE291" s="105" t="s">
        <v>18</v>
      </c>
      <c r="AF291" s="105" t="s">
        <v>18</v>
      </c>
      <c r="AG291" s="105" t="s">
        <v>18</v>
      </c>
      <c r="AH291" s="105" t="s">
        <v>18</v>
      </c>
      <c r="AI291" s="105" t="s">
        <v>18</v>
      </c>
      <c r="AJ291" s="105" t="s">
        <v>18</v>
      </c>
      <c r="AK291" s="105" t="s">
        <v>18</v>
      </c>
      <c r="AL291" s="105" t="s">
        <v>18</v>
      </c>
      <c r="AM291" s="105" t="s">
        <v>18</v>
      </c>
      <c r="AN291" s="105" t="s">
        <v>18</v>
      </c>
      <c r="AO291" s="105" t="s">
        <v>18</v>
      </c>
      <c r="AP291" s="101" t="s">
        <v>1288</v>
      </c>
      <c r="AQ291" t="s">
        <v>424</v>
      </c>
      <c r="AR291" s="101"/>
      <c r="AS291" s="101"/>
      <c r="AT291" t="s">
        <v>424</v>
      </c>
      <c r="AU291" t="s">
        <v>424</v>
      </c>
      <c r="AV291" s="101"/>
      <c r="AW291" s="99"/>
      <c r="AX291" s="100" t="s">
        <v>427</v>
      </c>
      <c r="AY291" s="100" t="s">
        <v>426</v>
      </c>
    </row>
    <row r="292" spans="1:51" ht="28">
      <c r="A292" s="98">
        <v>550</v>
      </c>
      <c r="B292" s="100" t="s">
        <v>1289</v>
      </c>
      <c r="C292" s="99" t="s">
        <v>2922</v>
      </c>
      <c r="D292" s="100" t="s">
        <v>1279</v>
      </c>
      <c r="E292" s="101" t="s">
        <v>1290</v>
      </c>
      <c r="F292" s="106" t="s">
        <v>18</v>
      </c>
      <c r="G292" s="106" t="s">
        <v>18</v>
      </c>
      <c r="H292" s="105" t="s">
        <v>18</v>
      </c>
      <c r="I292" s="105" t="s">
        <v>18</v>
      </c>
      <c r="J292" s="105" t="s">
        <v>18</v>
      </c>
      <c r="K292" s="105" t="s">
        <v>18</v>
      </c>
      <c r="L292" s="105" t="s">
        <v>18</v>
      </c>
      <c r="M292" s="105" t="s">
        <v>18</v>
      </c>
      <c r="N292" s="109" t="s">
        <v>18</v>
      </c>
      <c r="O292" s="105" t="s">
        <v>18</v>
      </c>
      <c r="P292" s="105" t="s">
        <v>18</v>
      </c>
      <c r="Q292" s="105" t="s">
        <v>18</v>
      </c>
      <c r="R292" s="105" t="s">
        <v>18</v>
      </c>
      <c r="S292" s="105" t="s">
        <v>18</v>
      </c>
      <c r="T292" s="105" t="s">
        <v>18</v>
      </c>
      <c r="U292" s="105" t="s">
        <v>18</v>
      </c>
      <c r="V292" s="105" t="s">
        <v>18</v>
      </c>
      <c r="W292" s="105" t="s">
        <v>18</v>
      </c>
      <c r="X292" s="105" t="s">
        <v>18</v>
      </c>
      <c r="Y292" s="105" t="s">
        <v>18</v>
      </c>
      <c r="Z292" s="105" t="s">
        <v>18</v>
      </c>
      <c r="AA292" s="105" t="s">
        <v>18</v>
      </c>
      <c r="AB292" s="105" t="s">
        <v>18</v>
      </c>
      <c r="AC292" s="105" t="s">
        <v>18</v>
      </c>
      <c r="AD292" s="105" t="s">
        <v>18</v>
      </c>
      <c r="AE292" s="105" t="s">
        <v>18</v>
      </c>
      <c r="AF292" s="105" t="s">
        <v>18</v>
      </c>
      <c r="AG292" s="105" t="s">
        <v>18</v>
      </c>
      <c r="AH292" s="105" t="s">
        <v>18</v>
      </c>
      <c r="AI292" s="105" t="s">
        <v>18</v>
      </c>
      <c r="AJ292" s="105" t="s">
        <v>18</v>
      </c>
      <c r="AK292" s="105" t="s">
        <v>18</v>
      </c>
      <c r="AL292" s="105" t="s">
        <v>18</v>
      </c>
      <c r="AM292" s="105" t="s">
        <v>18</v>
      </c>
      <c r="AN292" s="105" t="s">
        <v>18</v>
      </c>
      <c r="AO292" s="105" t="s">
        <v>18</v>
      </c>
      <c r="AP292" s="101"/>
      <c r="AQ292" t="s">
        <v>424</v>
      </c>
      <c r="AR292" s="101"/>
      <c r="AS292" s="101"/>
      <c r="AT292" t="s">
        <v>424</v>
      </c>
      <c r="AU292" t="s">
        <v>424</v>
      </c>
      <c r="AV292" s="101"/>
      <c r="AW292" s="99"/>
      <c r="AX292" s="100" t="s">
        <v>427</v>
      </c>
      <c r="AY292" s="100" t="s">
        <v>426</v>
      </c>
    </row>
    <row r="293" spans="1:51" ht="42">
      <c r="A293" s="98">
        <v>551</v>
      </c>
      <c r="B293" s="100" t="s">
        <v>1291</v>
      </c>
      <c r="C293" s="99" t="s">
        <v>2922</v>
      </c>
      <c r="D293" s="100" t="s">
        <v>1279</v>
      </c>
      <c r="E293" s="101" t="s">
        <v>1292</v>
      </c>
      <c r="F293" s="106"/>
      <c r="G293" s="106"/>
      <c r="H293" s="105"/>
      <c r="I293" s="105"/>
      <c r="J293" s="105"/>
      <c r="K293" s="105"/>
      <c r="L293" s="105"/>
      <c r="M293" s="105"/>
      <c r="N293" s="109"/>
      <c r="O293" s="105"/>
      <c r="P293" s="105"/>
      <c r="Q293" s="105"/>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1"/>
      <c r="AQ293" t="s">
        <v>791</v>
      </c>
      <c r="AR293" s="101"/>
      <c r="AS293" s="101"/>
      <c r="AT293" t="s">
        <v>424</v>
      </c>
      <c r="AU293" t="s">
        <v>424</v>
      </c>
      <c r="AV293" s="101"/>
      <c r="AW293" s="99"/>
      <c r="AX293" s="100" t="s">
        <v>427</v>
      </c>
      <c r="AY293" s="100" t="s">
        <v>426</v>
      </c>
    </row>
    <row r="294" spans="1:51" ht="32.25" customHeight="1">
      <c r="A294" s="98">
        <v>552</v>
      </c>
      <c r="B294" s="100" t="s">
        <v>1293</v>
      </c>
      <c r="C294" s="99" t="s">
        <v>2922</v>
      </c>
      <c r="D294" s="100" t="s">
        <v>1295</v>
      </c>
      <c r="E294" s="101" t="s">
        <v>1294</v>
      </c>
      <c r="F294" s="106" t="s">
        <v>18</v>
      </c>
      <c r="G294" s="106" t="s">
        <v>18</v>
      </c>
      <c r="H294" s="105" t="s">
        <v>18</v>
      </c>
      <c r="I294" s="105" t="s">
        <v>18</v>
      </c>
      <c r="J294" s="105" t="s">
        <v>18</v>
      </c>
      <c r="K294" s="105" t="s">
        <v>18</v>
      </c>
      <c r="L294" s="105" t="s">
        <v>18</v>
      </c>
      <c r="M294" s="105" t="s">
        <v>18</v>
      </c>
      <c r="N294" s="109" t="s">
        <v>18</v>
      </c>
      <c r="O294" s="105" t="s">
        <v>18</v>
      </c>
      <c r="P294" s="105" t="s">
        <v>18</v>
      </c>
      <c r="Q294" s="105" t="s">
        <v>18</v>
      </c>
      <c r="R294" s="105" t="s">
        <v>18</v>
      </c>
      <c r="S294" s="105" t="s">
        <v>18</v>
      </c>
      <c r="T294" s="105" t="s">
        <v>18</v>
      </c>
      <c r="U294" s="105" t="s">
        <v>18</v>
      </c>
      <c r="V294" s="105" t="s">
        <v>18</v>
      </c>
      <c r="W294" s="105" t="s">
        <v>18</v>
      </c>
      <c r="X294" s="105" t="s">
        <v>18</v>
      </c>
      <c r="Y294" s="105" t="s">
        <v>18</v>
      </c>
      <c r="Z294" s="105" t="s">
        <v>18</v>
      </c>
      <c r="AA294" s="105" t="s">
        <v>18</v>
      </c>
      <c r="AB294" s="105" t="s">
        <v>18</v>
      </c>
      <c r="AC294" s="105" t="s">
        <v>18</v>
      </c>
      <c r="AD294" s="105" t="s">
        <v>18</v>
      </c>
      <c r="AE294" s="105" t="s">
        <v>18</v>
      </c>
      <c r="AF294" s="105" t="s">
        <v>18</v>
      </c>
      <c r="AG294" s="105" t="s">
        <v>18</v>
      </c>
      <c r="AH294" s="105" t="s">
        <v>18</v>
      </c>
      <c r="AI294" s="105" t="s">
        <v>18</v>
      </c>
      <c r="AJ294" s="105" t="s">
        <v>18</v>
      </c>
      <c r="AK294" s="105" t="s">
        <v>18</v>
      </c>
      <c r="AL294" s="105" t="s">
        <v>18</v>
      </c>
      <c r="AM294" s="105" t="s">
        <v>18</v>
      </c>
      <c r="AN294" s="105" t="s">
        <v>18</v>
      </c>
      <c r="AO294" s="105" t="s">
        <v>18</v>
      </c>
      <c r="AP294" s="101" t="s">
        <v>2398</v>
      </c>
      <c r="AQ294" t="s">
        <v>1269</v>
      </c>
      <c r="AR294" s="101" t="s">
        <v>1276</v>
      </c>
      <c r="AS294" s="101"/>
      <c r="AT294" t="s">
        <v>424</v>
      </c>
      <c r="AU294" t="s">
        <v>424</v>
      </c>
      <c r="AV294" s="101"/>
      <c r="AW294" s="99"/>
      <c r="AX294" s="100" t="s">
        <v>427</v>
      </c>
      <c r="AY294" s="100" t="s">
        <v>426</v>
      </c>
    </row>
    <row r="295" spans="1:51" ht="24.75" customHeight="1">
      <c r="A295" s="98">
        <v>553</v>
      </c>
      <c r="B295" s="100" t="s">
        <v>1296</v>
      </c>
      <c r="C295" s="99" t="s">
        <v>2922</v>
      </c>
      <c r="D295" s="100" t="s">
        <v>1295</v>
      </c>
      <c r="E295" s="101" t="s">
        <v>1297</v>
      </c>
      <c r="F295" s="106"/>
      <c r="G295" s="106"/>
      <c r="H295" s="105"/>
      <c r="I295" s="105"/>
      <c r="J295" s="105"/>
      <c r="K295" s="105" t="s">
        <v>18</v>
      </c>
      <c r="L295" s="105"/>
      <c r="M295" s="105"/>
      <c r="N295" s="109" t="s">
        <v>18</v>
      </c>
      <c r="O295" s="105"/>
      <c r="P295" s="105"/>
      <c r="Q295" s="105" t="s">
        <v>18</v>
      </c>
      <c r="R295" s="105"/>
      <c r="S295" s="105"/>
      <c r="T295" s="105" t="s">
        <v>18</v>
      </c>
      <c r="U295" s="105" t="s">
        <v>18</v>
      </c>
      <c r="V295" s="105" t="s">
        <v>18</v>
      </c>
      <c r="W295" s="105" t="s">
        <v>18</v>
      </c>
      <c r="X295" s="105"/>
      <c r="Y295" s="105"/>
      <c r="Z295" s="105" t="s">
        <v>18</v>
      </c>
      <c r="AA295" s="105"/>
      <c r="AB295" s="105"/>
      <c r="AC295" s="105" t="s">
        <v>18</v>
      </c>
      <c r="AD295" s="105" t="s">
        <v>18</v>
      </c>
      <c r="AE295" s="105" t="s">
        <v>18</v>
      </c>
      <c r="AF295" s="105" t="s">
        <v>18</v>
      </c>
      <c r="AG295" s="105"/>
      <c r="AH295" s="105"/>
      <c r="AI295" s="105" t="s">
        <v>18</v>
      </c>
      <c r="AJ295" s="105"/>
      <c r="AK295" s="105"/>
      <c r="AL295" s="105" t="s">
        <v>18</v>
      </c>
      <c r="AM295" s="105" t="s">
        <v>18</v>
      </c>
      <c r="AN295" s="105" t="s">
        <v>18</v>
      </c>
      <c r="AO295" s="105" t="s">
        <v>18</v>
      </c>
      <c r="AP295" s="101" t="s">
        <v>1298</v>
      </c>
      <c r="AQ295" t="s">
        <v>424</v>
      </c>
      <c r="AR295" s="101"/>
      <c r="AS295" s="101"/>
      <c r="AT295" t="s">
        <v>424</v>
      </c>
      <c r="AU295" t="s">
        <v>424</v>
      </c>
      <c r="AV295" s="101" t="s">
        <v>1299</v>
      </c>
      <c r="AW295" s="99"/>
      <c r="AX295" s="100" t="s">
        <v>427</v>
      </c>
      <c r="AY295" s="100" t="s">
        <v>426</v>
      </c>
    </row>
    <row r="296" spans="1:51" ht="36.75" customHeight="1">
      <c r="A296" s="98">
        <v>554</v>
      </c>
      <c r="B296" s="100" t="s">
        <v>1300</v>
      </c>
      <c r="C296" s="99" t="s">
        <v>2922</v>
      </c>
      <c r="D296" s="100" t="s">
        <v>1302</v>
      </c>
      <c r="E296" s="101" t="s">
        <v>2399</v>
      </c>
      <c r="F296" s="106" t="s">
        <v>18</v>
      </c>
      <c r="G296" s="106" t="s">
        <v>18</v>
      </c>
      <c r="H296" s="105" t="s">
        <v>18</v>
      </c>
      <c r="I296" s="105" t="s">
        <v>18</v>
      </c>
      <c r="J296" s="105" t="s">
        <v>18</v>
      </c>
      <c r="K296" s="105" t="s">
        <v>18</v>
      </c>
      <c r="L296" s="105" t="s">
        <v>18</v>
      </c>
      <c r="M296" s="105" t="s">
        <v>18</v>
      </c>
      <c r="N296" s="109" t="s">
        <v>18</v>
      </c>
      <c r="O296" s="105" t="s">
        <v>18</v>
      </c>
      <c r="P296" s="105" t="s">
        <v>18</v>
      </c>
      <c r="Q296" s="105" t="s">
        <v>18</v>
      </c>
      <c r="R296" s="105" t="s">
        <v>18</v>
      </c>
      <c r="S296" s="105" t="s">
        <v>18</v>
      </c>
      <c r="T296" s="105" t="s">
        <v>18</v>
      </c>
      <c r="U296" s="105" t="s">
        <v>18</v>
      </c>
      <c r="V296" s="105" t="s">
        <v>18</v>
      </c>
      <c r="W296" s="105" t="s">
        <v>18</v>
      </c>
      <c r="X296" s="105" t="s">
        <v>18</v>
      </c>
      <c r="Y296" s="105" t="s">
        <v>18</v>
      </c>
      <c r="Z296" s="105" t="s">
        <v>18</v>
      </c>
      <c r="AA296" s="105" t="s">
        <v>18</v>
      </c>
      <c r="AB296" s="105" t="s">
        <v>18</v>
      </c>
      <c r="AC296" s="105" t="s">
        <v>18</v>
      </c>
      <c r="AD296" s="105" t="s">
        <v>18</v>
      </c>
      <c r="AE296" s="105" t="s">
        <v>18</v>
      </c>
      <c r="AF296" s="105" t="s">
        <v>18</v>
      </c>
      <c r="AG296" s="105" t="s">
        <v>18</v>
      </c>
      <c r="AH296" s="105" t="s">
        <v>18</v>
      </c>
      <c r="AI296" s="105" t="s">
        <v>18</v>
      </c>
      <c r="AJ296" s="105" t="s">
        <v>18</v>
      </c>
      <c r="AK296" s="105" t="s">
        <v>18</v>
      </c>
      <c r="AL296" s="105" t="s">
        <v>18</v>
      </c>
      <c r="AM296" s="105" t="s">
        <v>18</v>
      </c>
      <c r="AN296" s="105" t="s">
        <v>18</v>
      </c>
      <c r="AO296" s="105" t="s">
        <v>18</v>
      </c>
      <c r="AP296" s="101" t="s">
        <v>2400</v>
      </c>
      <c r="AQ296" t="s">
        <v>1269</v>
      </c>
      <c r="AR296" s="101" t="s">
        <v>1301</v>
      </c>
      <c r="AS296" s="101"/>
      <c r="AT296" t="s">
        <v>424</v>
      </c>
      <c r="AU296" t="s">
        <v>424</v>
      </c>
      <c r="AV296" s="101" t="s">
        <v>994</v>
      </c>
      <c r="AW296" s="99"/>
      <c r="AX296" s="100" t="s">
        <v>427</v>
      </c>
      <c r="AY296" s="100" t="s">
        <v>426</v>
      </c>
    </row>
    <row r="297" spans="1:51" ht="14">
      <c r="A297" s="98">
        <v>555</v>
      </c>
      <c r="B297" s="100" t="s">
        <v>1303</v>
      </c>
      <c r="C297" s="99" t="s">
        <v>2922</v>
      </c>
      <c r="D297" s="100" t="s">
        <v>1302</v>
      </c>
      <c r="E297" s="101" t="s">
        <v>1304</v>
      </c>
      <c r="F297" s="106" t="s">
        <v>18</v>
      </c>
      <c r="G297" s="106" t="s">
        <v>18</v>
      </c>
      <c r="H297" s="105" t="s">
        <v>18</v>
      </c>
      <c r="I297" s="105" t="s">
        <v>18</v>
      </c>
      <c r="J297" s="105" t="s">
        <v>18</v>
      </c>
      <c r="K297" s="105" t="s">
        <v>18</v>
      </c>
      <c r="L297" s="105" t="s">
        <v>18</v>
      </c>
      <c r="M297" s="105" t="s">
        <v>18</v>
      </c>
      <c r="N297" s="109" t="s">
        <v>18</v>
      </c>
      <c r="O297" s="105" t="s">
        <v>18</v>
      </c>
      <c r="P297" s="105" t="s">
        <v>18</v>
      </c>
      <c r="Q297" s="105" t="s">
        <v>18</v>
      </c>
      <c r="R297" s="105" t="s">
        <v>18</v>
      </c>
      <c r="S297" s="105" t="s">
        <v>18</v>
      </c>
      <c r="T297" s="105" t="s">
        <v>18</v>
      </c>
      <c r="U297" s="105" t="s">
        <v>18</v>
      </c>
      <c r="V297" s="105" t="s">
        <v>18</v>
      </c>
      <c r="W297" s="105" t="s">
        <v>18</v>
      </c>
      <c r="X297" s="105" t="s">
        <v>18</v>
      </c>
      <c r="Y297" s="105" t="s">
        <v>18</v>
      </c>
      <c r="Z297" s="105" t="s">
        <v>18</v>
      </c>
      <c r="AA297" s="105" t="s">
        <v>18</v>
      </c>
      <c r="AB297" s="105" t="s">
        <v>18</v>
      </c>
      <c r="AC297" s="105" t="s">
        <v>18</v>
      </c>
      <c r="AD297" s="105" t="s">
        <v>18</v>
      </c>
      <c r="AE297" s="105" t="s">
        <v>18</v>
      </c>
      <c r="AF297" s="105" t="s">
        <v>18</v>
      </c>
      <c r="AG297" s="105" t="s">
        <v>18</v>
      </c>
      <c r="AH297" s="105" t="s">
        <v>18</v>
      </c>
      <c r="AI297" s="105" t="s">
        <v>18</v>
      </c>
      <c r="AJ297" s="105" t="s">
        <v>18</v>
      </c>
      <c r="AK297" s="105" t="s">
        <v>18</v>
      </c>
      <c r="AL297" s="105" t="s">
        <v>18</v>
      </c>
      <c r="AM297" s="105" t="s">
        <v>18</v>
      </c>
      <c r="AN297" s="105" t="s">
        <v>18</v>
      </c>
      <c r="AO297" s="105" t="s">
        <v>18</v>
      </c>
      <c r="AP297" s="101"/>
      <c r="AQ297" t="s">
        <v>424</v>
      </c>
      <c r="AR297" s="101"/>
      <c r="AS297" s="101"/>
      <c r="AT297" t="s">
        <v>424</v>
      </c>
      <c r="AU297" t="s">
        <v>424</v>
      </c>
      <c r="AV297" s="101"/>
      <c r="AW297" s="99"/>
      <c r="AX297" s="100" t="s">
        <v>427</v>
      </c>
      <c r="AY297" s="100" t="s">
        <v>426</v>
      </c>
    </row>
    <row r="298" spans="1:51" ht="28">
      <c r="A298" s="98">
        <v>556</v>
      </c>
      <c r="B298" s="100" t="s">
        <v>1305</v>
      </c>
      <c r="C298" s="99" t="s">
        <v>2922</v>
      </c>
      <c r="D298" s="100" t="s">
        <v>1302</v>
      </c>
      <c r="E298" s="101" t="s">
        <v>1306</v>
      </c>
      <c r="F298" s="106" t="s">
        <v>18</v>
      </c>
      <c r="G298" s="106" t="s">
        <v>18</v>
      </c>
      <c r="H298" s="105" t="s">
        <v>18</v>
      </c>
      <c r="I298" s="105" t="s">
        <v>18</v>
      </c>
      <c r="J298" s="105" t="s">
        <v>18</v>
      </c>
      <c r="K298" s="105" t="s">
        <v>18</v>
      </c>
      <c r="L298" s="105" t="s">
        <v>18</v>
      </c>
      <c r="M298" s="105" t="s">
        <v>18</v>
      </c>
      <c r="N298" s="109" t="s">
        <v>18</v>
      </c>
      <c r="O298" s="105" t="s">
        <v>18</v>
      </c>
      <c r="P298" s="105" t="s">
        <v>18</v>
      </c>
      <c r="Q298" s="105" t="s">
        <v>18</v>
      </c>
      <c r="R298" s="105" t="s">
        <v>18</v>
      </c>
      <c r="S298" s="105" t="s">
        <v>18</v>
      </c>
      <c r="T298" s="105" t="s">
        <v>18</v>
      </c>
      <c r="U298" s="105" t="s">
        <v>18</v>
      </c>
      <c r="V298" s="105" t="s">
        <v>18</v>
      </c>
      <c r="W298" s="105" t="s">
        <v>18</v>
      </c>
      <c r="X298" s="105" t="s">
        <v>18</v>
      </c>
      <c r="Y298" s="105" t="s">
        <v>18</v>
      </c>
      <c r="Z298" s="105" t="s">
        <v>18</v>
      </c>
      <c r="AA298" s="105" t="s">
        <v>18</v>
      </c>
      <c r="AB298" s="105" t="s">
        <v>18</v>
      </c>
      <c r="AC298" s="105" t="s">
        <v>18</v>
      </c>
      <c r="AD298" s="105" t="s">
        <v>18</v>
      </c>
      <c r="AE298" s="105" t="s">
        <v>18</v>
      </c>
      <c r="AF298" s="105" t="s">
        <v>18</v>
      </c>
      <c r="AG298" s="105" t="s">
        <v>18</v>
      </c>
      <c r="AH298" s="105" t="s">
        <v>18</v>
      </c>
      <c r="AI298" s="105" t="s">
        <v>18</v>
      </c>
      <c r="AJ298" s="105" t="s">
        <v>18</v>
      </c>
      <c r="AK298" s="105" t="s">
        <v>18</v>
      </c>
      <c r="AL298" s="105" t="s">
        <v>18</v>
      </c>
      <c r="AM298" s="105" t="s">
        <v>18</v>
      </c>
      <c r="AN298" s="105" t="s">
        <v>18</v>
      </c>
      <c r="AO298" s="105" t="s">
        <v>18</v>
      </c>
      <c r="AP298" s="101"/>
      <c r="AQ298" t="s">
        <v>424</v>
      </c>
      <c r="AR298" s="101"/>
      <c r="AS298" s="101"/>
      <c r="AT298" t="s">
        <v>424</v>
      </c>
      <c r="AU298" t="s">
        <v>424</v>
      </c>
      <c r="AV298" s="101"/>
      <c r="AW298" s="99"/>
      <c r="AX298" s="100" t="s">
        <v>427</v>
      </c>
      <c r="AY298" s="100" t="s">
        <v>426</v>
      </c>
    </row>
    <row r="299" spans="1:51" ht="36.75" customHeight="1">
      <c r="A299" s="98">
        <v>557</v>
      </c>
      <c r="B299" s="100" t="s">
        <v>1307</v>
      </c>
      <c r="C299" s="99" t="s">
        <v>2922</v>
      </c>
      <c r="D299" s="100" t="s">
        <v>1311</v>
      </c>
      <c r="E299" s="101" t="s">
        <v>1308</v>
      </c>
      <c r="F299" s="106" t="s">
        <v>18</v>
      </c>
      <c r="G299" s="106" t="s">
        <v>18</v>
      </c>
      <c r="H299" s="105" t="s">
        <v>18</v>
      </c>
      <c r="I299" s="105" t="s">
        <v>18</v>
      </c>
      <c r="J299" s="105" t="s">
        <v>18</v>
      </c>
      <c r="K299" s="105" t="s">
        <v>18</v>
      </c>
      <c r="L299" s="105" t="s">
        <v>18</v>
      </c>
      <c r="M299" s="105" t="s">
        <v>18</v>
      </c>
      <c r="N299" s="109" t="s">
        <v>18</v>
      </c>
      <c r="O299" s="105" t="s">
        <v>18</v>
      </c>
      <c r="P299" s="105" t="s">
        <v>18</v>
      </c>
      <c r="Q299" s="105" t="s">
        <v>18</v>
      </c>
      <c r="R299" s="105" t="s">
        <v>18</v>
      </c>
      <c r="S299" s="105" t="s">
        <v>18</v>
      </c>
      <c r="T299" s="105" t="s">
        <v>18</v>
      </c>
      <c r="U299" s="105" t="s">
        <v>18</v>
      </c>
      <c r="V299" s="105" t="s">
        <v>18</v>
      </c>
      <c r="W299" s="105" t="s">
        <v>18</v>
      </c>
      <c r="X299" s="105" t="s">
        <v>18</v>
      </c>
      <c r="Y299" s="105" t="s">
        <v>18</v>
      </c>
      <c r="Z299" s="105" t="s">
        <v>18</v>
      </c>
      <c r="AA299" s="105" t="s">
        <v>18</v>
      </c>
      <c r="AB299" s="105" t="s">
        <v>18</v>
      </c>
      <c r="AC299" s="105" t="s">
        <v>18</v>
      </c>
      <c r="AD299" s="105" t="s">
        <v>18</v>
      </c>
      <c r="AE299" s="105" t="s">
        <v>18</v>
      </c>
      <c r="AF299" s="105" t="s">
        <v>18</v>
      </c>
      <c r="AG299" s="105" t="s">
        <v>18</v>
      </c>
      <c r="AH299" s="105" t="s">
        <v>18</v>
      </c>
      <c r="AI299" s="105" t="s">
        <v>18</v>
      </c>
      <c r="AJ299" s="105" t="s">
        <v>18</v>
      </c>
      <c r="AK299" s="105" t="s">
        <v>18</v>
      </c>
      <c r="AL299" s="105" t="s">
        <v>18</v>
      </c>
      <c r="AM299" s="105" t="s">
        <v>18</v>
      </c>
      <c r="AN299" s="105" t="s">
        <v>18</v>
      </c>
      <c r="AO299" s="105" t="s">
        <v>18</v>
      </c>
      <c r="AP299" s="101" t="s">
        <v>1309</v>
      </c>
      <c r="AQ299" t="s">
        <v>1269</v>
      </c>
      <c r="AR299" s="101"/>
      <c r="AS299" s="101"/>
      <c r="AT299" t="s">
        <v>424</v>
      </c>
      <c r="AU299" t="s">
        <v>424</v>
      </c>
      <c r="AV299" s="101" t="s">
        <v>1310</v>
      </c>
      <c r="AW299" s="99"/>
      <c r="AX299" s="100" t="s">
        <v>427</v>
      </c>
      <c r="AY299" s="100" t="s">
        <v>426</v>
      </c>
    </row>
    <row r="300" spans="1:51" ht="40.5" customHeight="1">
      <c r="A300" s="98">
        <v>558</v>
      </c>
      <c r="B300" s="100" t="s">
        <v>1312</v>
      </c>
      <c r="C300" s="99" t="s">
        <v>2922</v>
      </c>
      <c r="D300" s="100" t="s">
        <v>1311</v>
      </c>
      <c r="E300" s="101" t="s">
        <v>1313</v>
      </c>
      <c r="F300" s="106" t="s">
        <v>18</v>
      </c>
      <c r="G300" s="106" t="s">
        <v>18</v>
      </c>
      <c r="H300" s="105" t="s">
        <v>18</v>
      </c>
      <c r="I300" s="105" t="s">
        <v>18</v>
      </c>
      <c r="J300" s="105" t="s">
        <v>18</v>
      </c>
      <c r="K300" s="105" t="s">
        <v>18</v>
      </c>
      <c r="L300" s="105" t="s">
        <v>18</v>
      </c>
      <c r="M300" s="105" t="s">
        <v>18</v>
      </c>
      <c r="N300" s="109" t="s">
        <v>18</v>
      </c>
      <c r="O300" s="105" t="s">
        <v>18</v>
      </c>
      <c r="P300" s="105" t="s">
        <v>18</v>
      </c>
      <c r="Q300" s="105" t="s">
        <v>18</v>
      </c>
      <c r="R300" s="105" t="s">
        <v>18</v>
      </c>
      <c r="S300" s="105" t="s">
        <v>18</v>
      </c>
      <c r="T300" s="105" t="s">
        <v>18</v>
      </c>
      <c r="U300" s="105" t="s">
        <v>18</v>
      </c>
      <c r="V300" s="105" t="s">
        <v>18</v>
      </c>
      <c r="W300" s="105" t="s">
        <v>18</v>
      </c>
      <c r="X300" s="105" t="s">
        <v>18</v>
      </c>
      <c r="Y300" s="105" t="s">
        <v>18</v>
      </c>
      <c r="Z300" s="105" t="s">
        <v>18</v>
      </c>
      <c r="AA300" s="105" t="s">
        <v>18</v>
      </c>
      <c r="AB300" s="105" t="s">
        <v>18</v>
      </c>
      <c r="AC300" s="105" t="s">
        <v>18</v>
      </c>
      <c r="AD300" s="105" t="s">
        <v>18</v>
      </c>
      <c r="AE300" s="105" t="s">
        <v>18</v>
      </c>
      <c r="AF300" s="105" t="s">
        <v>18</v>
      </c>
      <c r="AG300" s="105" t="s">
        <v>18</v>
      </c>
      <c r="AH300" s="105" t="s">
        <v>18</v>
      </c>
      <c r="AI300" s="105" t="s">
        <v>18</v>
      </c>
      <c r="AJ300" s="105" t="s">
        <v>18</v>
      </c>
      <c r="AK300" s="105" t="s">
        <v>18</v>
      </c>
      <c r="AL300" s="105" t="s">
        <v>18</v>
      </c>
      <c r="AM300" s="105" t="s">
        <v>18</v>
      </c>
      <c r="AN300" s="105" t="s">
        <v>18</v>
      </c>
      <c r="AO300" s="105" t="s">
        <v>18</v>
      </c>
      <c r="AP300" s="101" t="s">
        <v>1314</v>
      </c>
      <c r="AQ300" t="s">
        <v>424</v>
      </c>
      <c r="AR300" s="101"/>
      <c r="AS300" s="101"/>
      <c r="AT300" t="s">
        <v>424</v>
      </c>
      <c r="AU300" t="s">
        <v>424</v>
      </c>
      <c r="AV300" s="101"/>
      <c r="AW300" s="99"/>
      <c r="AX300" s="100" t="s">
        <v>427</v>
      </c>
      <c r="AY300" s="100" t="s">
        <v>426</v>
      </c>
    </row>
    <row r="301" spans="1:51" ht="46.5" customHeight="1">
      <c r="A301" s="98">
        <v>559</v>
      </c>
      <c r="B301" s="100" t="s">
        <v>1315</v>
      </c>
      <c r="C301" s="99" t="s">
        <v>2922</v>
      </c>
      <c r="D301" s="100" t="s">
        <v>1311</v>
      </c>
      <c r="E301" s="101" t="s">
        <v>2401</v>
      </c>
      <c r="F301" s="106" t="s">
        <v>18</v>
      </c>
      <c r="G301" s="106" t="s">
        <v>18</v>
      </c>
      <c r="H301" s="105" t="s">
        <v>18</v>
      </c>
      <c r="I301" s="105" t="s">
        <v>18</v>
      </c>
      <c r="J301" s="105" t="s">
        <v>18</v>
      </c>
      <c r="K301" s="105" t="s">
        <v>18</v>
      </c>
      <c r="L301" s="105" t="s">
        <v>18</v>
      </c>
      <c r="M301" s="105" t="s">
        <v>18</v>
      </c>
      <c r="N301" s="109" t="s">
        <v>18</v>
      </c>
      <c r="O301" s="105" t="s">
        <v>18</v>
      </c>
      <c r="P301" s="105" t="s">
        <v>18</v>
      </c>
      <c r="Q301" s="105" t="s">
        <v>18</v>
      </c>
      <c r="R301" s="105" t="s">
        <v>18</v>
      </c>
      <c r="S301" s="105" t="s">
        <v>18</v>
      </c>
      <c r="T301" s="105" t="s">
        <v>18</v>
      </c>
      <c r="U301" s="105" t="s">
        <v>18</v>
      </c>
      <c r="V301" s="105" t="s">
        <v>18</v>
      </c>
      <c r="W301" s="105" t="s">
        <v>18</v>
      </c>
      <c r="X301" s="105" t="s">
        <v>18</v>
      </c>
      <c r="Y301" s="105" t="s">
        <v>18</v>
      </c>
      <c r="Z301" s="105" t="s">
        <v>18</v>
      </c>
      <c r="AA301" s="105" t="s">
        <v>18</v>
      </c>
      <c r="AB301" s="105" t="s">
        <v>18</v>
      </c>
      <c r="AC301" s="105" t="s">
        <v>18</v>
      </c>
      <c r="AD301" s="105" t="s">
        <v>18</v>
      </c>
      <c r="AE301" s="105" t="s">
        <v>18</v>
      </c>
      <c r="AF301" s="105" t="s">
        <v>18</v>
      </c>
      <c r="AG301" s="105" t="s">
        <v>18</v>
      </c>
      <c r="AH301" s="105" t="s">
        <v>18</v>
      </c>
      <c r="AI301" s="105" t="s">
        <v>18</v>
      </c>
      <c r="AJ301" s="105" t="s">
        <v>18</v>
      </c>
      <c r="AK301" s="105" t="s">
        <v>18</v>
      </c>
      <c r="AL301" s="105" t="s">
        <v>18</v>
      </c>
      <c r="AM301" s="105" t="s">
        <v>18</v>
      </c>
      <c r="AN301" s="105" t="s">
        <v>18</v>
      </c>
      <c r="AO301" s="105" t="s">
        <v>18</v>
      </c>
      <c r="AP301" s="101" t="s">
        <v>1316</v>
      </c>
      <c r="AQ301" t="s">
        <v>1317</v>
      </c>
      <c r="AR301" s="101"/>
      <c r="AS301" s="101"/>
      <c r="AT301" t="s">
        <v>424</v>
      </c>
      <c r="AU301" t="s">
        <v>424</v>
      </c>
      <c r="AV301" s="101"/>
      <c r="AW301" s="99"/>
      <c r="AX301" s="100" t="s">
        <v>427</v>
      </c>
      <c r="AY301" s="100" t="s">
        <v>426</v>
      </c>
    </row>
    <row r="302" spans="1:51" ht="42" customHeight="1">
      <c r="A302" s="98">
        <v>560</v>
      </c>
      <c r="B302" s="100" t="s">
        <v>1318</v>
      </c>
      <c r="C302" s="99" t="s">
        <v>2922</v>
      </c>
      <c r="D302" s="100" t="s">
        <v>1319</v>
      </c>
      <c r="E302" s="101" t="s">
        <v>2402</v>
      </c>
      <c r="F302" s="106" t="s">
        <v>18</v>
      </c>
      <c r="G302" s="106" t="s">
        <v>18</v>
      </c>
      <c r="H302" s="105" t="s">
        <v>18</v>
      </c>
      <c r="I302" s="105" t="s">
        <v>18</v>
      </c>
      <c r="J302" s="105" t="s">
        <v>18</v>
      </c>
      <c r="K302" s="105" t="s">
        <v>18</v>
      </c>
      <c r="L302" s="105" t="s">
        <v>18</v>
      </c>
      <c r="M302" s="105" t="s">
        <v>18</v>
      </c>
      <c r="N302" s="109" t="s">
        <v>18</v>
      </c>
      <c r="O302" s="105" t="s">
        <v>18</v>
      </c>
      <c r="P302" s="105" t="s">
        <v>18</v>
      </c>
      <c r="Q302" s="105" t="s">
        <v>18</v>
      </c>
      <c r="R302" s="105" t="s">
        <v>18</v>
      </c>
      <c r="S302" s="105" t="s">
        <v>18</v>
      </c>
      <c r="T302" s="105" t="s">
        <v>18</v>
      </c>
      <c r="U302" s="105" t="s">
        <v>18</v>
      </c>
      <c r="V302" s="105" t="s">
        <v>18</v>
      </c>
      <c r="W302" s="105" t="s">
        <v>18</v>
      </c>
      <c r="X302" s="105" t="s">
        <v>18</v>
      </c>
      <c r="Y302" s="105" t="s">
        <v>18</v>
      </c>
      <c r="Z302" s="105" t="s">
        <v>18</v>
      </c>
      <c r="AA302" s="105" t="s">
        <v>18</v>
      </c>
      <c r="AB302" s="105" t="s">
        <v>18</v>
      </c>
      <c r="AC302" s="105" t="s">
        <v>18</v>
      </c>
      <c r="AD302" s="105" t="s">
        <v>18</v>
      </c>
      <c r="AE302" s="105" t="s">
        <v>18</v>
      </c>
      <c r="AF302" s="105" t="s">
        <v>18</v>
      </c>
      <c r="AG302" s="105" t="s">
        <v>18</v>
      </c>
      <c r="AH302" s="105" t="s">
        <v>18</v>
      </c>
      <c r="AI302" s="105" t="s">
        <v>18</v>
      </c>
      <c r="AJ302" s="105" t="s">
        <v>18</v>
      </c>
      <c r="AK302" s="105" t="s">
        <v>18</v>
      </c>
      <c r="AL302" s="105" t="s">
        <v>18</v>
      </c>
      <c r="AM302" s="105" t="s">
        <v>18</v>
      </c>
      <c r="AN302" s="105" t="s">
        <v>18</v>
      </c>
      <c r="AO302" s="105" t="s">
        <v>18</v>
      </c>
      <c r="AP302" s="101" t="s">
        <v>2403</v>
      </c>
      <c r="AQ302" t="s">
        <v>1269</v>
      </c>
      <c r="AR302" s="101" t="s">
        <v>1276</v>
      </c>
      <c r="AS302" s="101"/>
      <c r="AT302" t="s">
        <v>424</v>
      </c>
      <c r="AU302" t="s">
        <v>424</v>
      </c>
      <c r="AV302" s="101"/>
      <c r="AW302" s="99"/>
      <c r="AX302" s="100" t="s">
        <v>427</v>
      </c>
      <c r="AY302" s="100" t="s">
        <v>426</v>
      </c>
    </row>
    <row r="303" spans="1:51" ht="42" customHeight="1">
      <c r="A303" s="98">
        <v>561</v>
      </c>
      <c r="B303" s="100" t="s">
        <v>1320</v>
      </c>
      <c r="C303" s="99" t="s">
        <v>2923</v>
      </c>
      <c r="D303" s="100" t="s">
        <v>1321</v>
      </c>
      <c r="E303" s="101" t="s">
        <v>2404</v>
      </c>
      <c r="F303" s="106" t="s">
        <v>18</v>
      </c>
      <c r="G303" s="106" t="s">
        <v>18</v>
      </c>
      <c r="H303" s="105" t="s">
        <v>18</v>
      </c>
      <c r="I303" s="105" t="s">
        <v>18</v>
      </c>
      <c r="J303" s="105" t="s">
        <v>18</v>
      </c>
      <c r="K303" s="105" t="s">
        <v>18</v>
      </c>
      <c r="L303" s="105" t="s">
        <v>18</v>
      </c>
      <c r="M303" s="105" t="s">
        <v>18</v>
      </c>
      <c r="N303" s="109" t="s">
        <v>18</v>
      </c>
      <c r="O303" s="105" t="s">
        <v>18</v>
      </c>
      <c r="P303" s="105" t="s">
        <v>18</v>
      </c>
      <c r="Q303" s="105" t="s">
        <v>18</v>
      </c>
      <c r="R303" s="105" t="s">
        <v>18</v>
      </c>
      <c r="S303" s="105" t="s">
        <v>18</v>
      </c>
      <c r="T303" s="105" t="s">
        <v>18</v>
      </c>
      <c r="U303" s="105" t="s">
        <v>18</v>
      </c>
      <c r="V303" s="105" t="s">
        <v>18</v>
      </c>
      <c r="W303" s="105" t="s">
        <v>18</v>
      </c>
      <c r="X303" s="105" t="s">
        <v>18</v>
      </c>
      <c r="Y303" s="105" t="s">
        <v>18</v>
      </c>
      <c r="Z303" s="105" t="s">
        <v>18</v>
      </c>
      <c r="AA303" s="105" t="s">
        <v>18</v>
      </c>
      <c r="AB303" s="105" t="s">
        <v>18</v>
      </c>
      <c r="AC303" s="105" t="s">
        <v>18</v>
      </c>
      <c r="AD303" s="105" t="s">
        <v>18</v>
      </c>
      <c r="AE303" s="105" t="s">
        <v>18</v>
      </c>
      <c r="AF303" s="105" t="s">
        <v>18</v>
      </c>
      <c r="AG303" s="105" t="s">
        <v>18</v>
      </c>
      <c r="AH303" s="105" t="s">
        <v>18</v>
      </c>
      <c r="AI303" s="105" t="s">
        <v>18</v>
      </c>
      <c r="AJ303" s="105" t="s">
        <v>18</v>
      </c>
      <c r="AK303" s="105" t="s">
        <v>18</v>
      </c>
      <c r="AL303" s="105" t="s">
        <v>18</v>
      </c>
      <c r="AM303" s="105" t="s">
        <v>18</v>
      </c>
      <c r="AN303" s="105" t="s">
        <v>18</v>
      </c>
      <c r="AO303" s="105" t="s">
        <v>18</v>
      </c>
      <c r="AP303" s="101" t="s">
        <v>2405</v>
      </c>
      <c r="AQ303" t="s">
        <v>424</v>
      </c>
      <c r="AR303" s="101" t="s">
        <v>421</v>
      </c>
      <c r="AS303" s="101"/>
      <c r="AT303" t="s">
        <v>424</v>
      </c>
      <c r="AU303" t="s">
        <v>424</v>
      </c>
      <c r="AV303" s="101" t="s">
        <v>423</v>
      </c>
      <c r="AW303" s="99"/>
      <c r="AX303" s="100" t="s">
        <v>427</v>
      </c>
      <c r="AY303" s="100" t="s">
        <v>426</v>
      </c>
    </row>
    <row r="304" spans="1:51" ht="45" customHeight="1">
      <c r="A304" s="98">
        <v>562</v>
      </c>
      <c r="B304" s="100" t="s">
        <v>1322</v>
      </c>
      <c r="C304" s="99" t="s">
        <v>2923</v>
      </c>
      <c r="D304" s="100" t="s">
        <v>1326</v>
      </c>
      <c r="E304" s="101" t="s">
        <v>2406</v>
      </c>
      <c r="F304" s="106" t="s">
        <v>18</v>
      </c>
      <c r="G304" s="106" t="s">
        <v>18</v>
      </c>
      <c r="H304" s="105" t="s">
        <v>18</v>
      </c>
      <c r="I304" s="105" t="s">
        <v>18</v>
      </c>
      <c r="J304" s="105" t="s">
        <v>18</v>
      </c>
      <c r="K304" s="105" t="s">
        <v>18</v>
      </c>
      <c r="L304" s="105" t="s">
        <v>18</v>
      </c>
      <c r="M304" s="105" t="s">
        <v>18</v>
      </c>
      <c r="N304" s="109" t="s">
        <v>18</v>
      </c>
      <c r="O304" s="105" t="s">
        <v>18</v>
      </c>
      <c r="P304" s="105" t="s">
        <v>18</v>
      </c>
      <c r="Q304" s="105" t="s">
        <v>18</v>
      </c>
      <c r="R304" s="105" t="s">
        <v>18</v>
      </c>
      <c r="S304" s="105" t="s">
        <v>18</v>
      </c>
      <c r="T304" s="105" t="s">
        <v>18</v>
      </c>
      <c r="U304" s="105" t="s">
        <v>18</v>
      </c>
      <c r="V304" s="105" t="s">
        <v>18</v>
      </c>
      <c r="W304" s="105" t="s">
        <v>18</v>
      </c>
      <c r="X304" s="105" t="s">
        <v>18</v>
      </c>
      <c r="Y304" s="105" t="s">
        <v>18</v>
      </c>
      <c r="Z304" s="105" t="s">
        <v>18</v>
      </c>
      <c r="AA304" s="105" t="s">
        <v>18</v>
      </c>
      <c r="AB304" s="105" t="s">
        <v>18</v>
      </c>
      <c r="AC304" s="105" t="s">
        <v>18</v>
      </c>
      <c r="AD304" s="105" t="s">
        <v>18</v>
      </c>
      <c r="AE304" s="105" t="s">
        <v>18</v>
      </c>
      <c r="AF304" s="105" t="s">
        <v>18</v>
      </c>
      <c r="AG304" s="105" t="s">
        <v>18</v>
      </c>
      <c r="AH304" s="105" t="s">
        <v>18</v>
      </c>
      <c r="AI304" s="105" t="s">
        <v>18</v>
      </c>
      <c r="AJ304" s="105" t="s">
        <v>18</v>
      </c>
      <c r="AK304" s="105" t="s">
        <v>18</v>
      </c>
      <c r="AL304" s="105" t="s">
        <v>18</v>
      </c>
      <c r="AM304" s="105" t="s">
        <v>18</v>
      </c>
      <c r="AN304" s="105" t="s">
        <v>18</v>
      </c>
      <c r="AO304" s="105" t="s">
        <v>18</v>
      </c>
      <c r="AP304" s="101" t="s">
        <v>1323</v>
      </c>
      <c r="AQ304" t="s">
        <v>1324</v>
      </c>
      <c r="AR304" s="101"/>
      <c r="AS304" s="101"/>
      <c r="AT304" t="s">
        <v>424</v>
      </c>
      <c r="AU304" t="s">
        <v>424</v>
      </c>
      <c r="AV304" s="101" t="s">
        <v>1325</v>
      </c>
      <c r="AW304" s="99"/>
      <c r="AX304" s="100" t="s">
        <v>427</v>
      </c>
      <c r="AY304" s="100" t="s">
        <v>426</v>
      </c>
    </row>
    <row r="305" spans="1:51" ht="40.5" customHeight="1">
      <c r="A305" s="98">
        <v>563</v>
      </c>
      <c r="B305" s="100" t="s">
        <v>1327</v>
      </c>
      <c r="C305" s="99" t="s">
        <v>2923</v>
      </c>
      <c r="D305" s="100" t="s">
        <v>1326</v>
      </c>
      <c r="E305" s="101" t="s">
        <v>2407</v>
      </c>
      <c r="F305" s="106" t="s">
        <v>18</v>
      </c>
      <c r="G305" s="106" t="s">
        <v>18</v>
      </c>
      <c r="H305" s="105" t="s">
        <v>18</v>
      </c>
      <c r="I305" s="105" t="s">
        <v>18</v>
      </c>
      <c r="J305" s="105" t="s">
        <v>18</v>
      </c>
      <c r="K305" s="105" t="s">
        <v>18</v>
      </c>
      <c r="L305" s="105" t="s">
        <v>18</v>
      </c>
      <c r="M305" s="105" t="s">
        <v>18</v>
      </c>
      <c r="N305" s="109" t="s">
        <v>18</v>
      </c>
      <c r="O305" s="105" t="s">
        <v>18</v>
      </c>
      <c r="P305" s="105" t="s">
        <v>18</v>
      </c>
      <c r="Q305" s="105" t="s">
        <v>18</v>
      </c>
      <c r="R305" s="105" t="s">
        <v>18</v>
      </c>
      <c r="S305" s="105" t="s">
        <v>18</v>
      </c>
      <c r="T305" s="105" t="s">
        <v>18</v>
      </c>
      <c r="U305" s="105" t="s">
        <v>18</v>
      </c>
      <c r="V305" s="105" t="s">
        <v>18</v>
      </c>
      <c r="W305" s="105" t="s">
        <v>18</v>
      </c>
      <c r="X305" s="105" t="s">
        <v>18</v>
      </c>
      <c r="Y305" s="105" t="s">
        <v>18</v>
      </c>
      <c r="Z305" s="105" t="s">
        <v>18</v>
      </c>
      <c r="AA305" s="105" t="s">
        <v>18</v>
      </c>
      <c r="AB305" s="105" t="s">
        <v>18</v>
      </c>
      <c r="AC305" s="105" t="s">
        <v>18</v>
      </c>
      <c r="AD305" s="105" t="s">
        <v>18</v>
      </c>
      <c r="AE305" s="105" t="s">
        <v>18</v>
      </c>
      <c r="AF305" s="105" t="s">
        <v>18</v>
      </c>
      <c r="AG305" s="105" t="s">
        <v>18</v>
      </c>
      <c r="AH305" s="105" t="s">
        <v>18</v>
      </c>
      <c r="AI305" s="105" t="s">
        <v>18</v>
      </c>
      <c r="AJ305" s="105" t="s">
        <v>18</v>
      </c>
      <c r="AK305" s="105" t="s">
        <v>18</v>
      </c>
      <c r="AL305" s="105" t="s">
        <v>18</v>
      </c>
      <c r="AM305" s="105" t="s">
        <v>18</v>
      </c>
      <c r="AN305" s="105" t="s">
        <v>18</v>
      </c>
      <c r="AO305" s="105" t="s">
        <v>18</v>
      </c>
      <c r="AP305" s="101"/>
      <c r="AQ305" t="s">
        <v>424</v>
      </c>
      <c r="AR305" s="101"/>
      <c r="AS305" s="101"/>
      <c r="AT305" t="s">
        <v>424</v>
      </c>
      <c r="AU305" t="s">
        <v>424</v>
      </c>
      <c r="AV305" s="101"/>
      <c r="AW305" s="99"/>
      <c r="AX305" s="100" t="s">
        <v>427</v>
      </c>
      <c r="AY305" s="100" t="s">
        <v>426</v>
      </c>
    </row>
    <row r="306" spans="1:51" ht="42">
      <c r="A306" s="98">
        <v>564</v>
      </c>
      <c r="B306" s="100" t="s">
        <v>1328</v>
      </c>
      <c r="C306" s="99" t="s">
        <v>2923</v>
      </c>
      <c r="D306" s="100" t="s">
        <v>1326</v>
      </c>
      <c r="E306" s="101" t="s">
        <v>1329</v>
      </c>
      <c r="F306" s="106"/>
      <c r="G306" s="106"/>
      <c r="H306" s="105"/>
      <c r="I306" s="105"/>
      <c r="J306" s="105"/>
      <c r="K306" s="105" t="s">
        <v>18</v>
      </c>
      <c r="L306" s="105"/>
      <c r="M306" s="105"/>
      <c r="N306" s="109" t="s">
        <v>18</v>
      </c>
      <c r="O306" s="105"/>
      <c r="P306" s="105"/>
      <c r="Q306" s="105" t="s">
        <v>18</v>
      </c>
      <c r="R306" s="105"/>
      <c r="S306" s="105"/>
      <c r="T306" s="105" t="s">
        <v>18</v>
      </c>
      <c r="U306" s="105" t="s">
        <v>18</v>
      </c>
      <c r="V306" s="105" t="s">
        <v>18</v>
      </c>
      <c r="W306" s="105" t="s">
        <v>18</v>
      </c>
      <c r="X306" s="105"/>
      <c r="Y306" s="105"/>
      <c r="Z306" s="105" t="s">
        <v>18</v>
      </c>
      <c r="AA306" s="105"/>
      <c r="AB306" s="105"/>
      <c r="AC306" s="105" t="s">
        <v>18</v>
      </c>
      <c r="AD306" s="105" t="s">
        <v>18</v>
      </c>
      <c r="AE306" s="105" t="s">
        <v>18</v>
      </c>
      <c r="AF306" s="105" t="s">
        <v>18</v>
      </c>
      <c r="AG306" s="105"/>
      <c r="AH306" s="105"/>
      <c r="AI306" s="105" t="s">
        <v>18</v>
      </c>
      <c r="AJ306" s="105"/>
      <c r="AK306" s="105"/>
      <c r="AL306" s="105" t="s">
        <v>18</v>
      </c>
      <c r="AM306" s="105" t="s">
        <v>18</v>
      </c>
      <c r="AN306" s="105" t="s">
        <v>18</v>
      </c>
      <c r="AO306" s="105" t="s">
        <v>18</v>
      </c>
      <c r="AP306" s="101"/>
      <c r="AQ306" t="s">
        <v>424</v>
      </c>
      <c r="AR306" s="101"/>
      <c r="AS306" s="101"/>
      <c r="AT306" t="s">
        <v>424</v>
      </c>
      <c r="AU306" t="s">
        <v>424</v>
      </c>
      <c r="AV306" s="101"/>
      <c r="AW306" s="99"/>
      <c r="AX306" s="100" t="s">
        <v>427</v>
      </c>
      <c r="AY306" s="100" t="s">
        <v>426</v>
      </c>
    </row>
    <row r="307" spans="1:51" ht="45" customHeight="1">
      <c r="A307" s="98">
        <v>565</v>
      </c>
      <c r="B307" s="100" t="s">
        <v>1330</v>
      </c>
      <c r="C307" s="99" t="s">
        <v>2923</v>
      </c>
      <c r="D307" s="100" t="s">
        <v>1335</v>
      </c>
      <c r="E307" s="101" t="s">
        <v>1331</v>
      </c>
      <c r="F307" s="106"/>
      <c r="G307" s="106"/>
      <c r="H307" s="105"/>
      <c r="I307" s="105" t="s">
        <v>18</v>
      </c>
      <c r="J307" s="105" t="s">
        <v>18</v>
      </c>
      <c r="K307" s="105" t="s">
        <v>18</v>
      </c>
      <c r="L307" s="105" t="s">
        <v>18</v>
      </c>
      <c r="M307" s="105" t="s">
        <v>18</v>
      </c>
      <c r="N307" s="109" t="s">
        <v>18</v>
      </c>
      <c r="O307" s="105" t="s">
        <v>18</v>
      </c>
      <c r="P307" s="105" t="s">
        <v>18</v>
      </c>
      <c r="Q307" s="105" t="s">
        <v>18</v>
      </c>
      <c r="R307" s="105" t="s">
        <v>18</v>
      </c>
      <c r="S307" s="105" t="s">
        <v>18</v>
      </c>
      <c r="T307" s="105" t="s">
        <v>18</v>
      </c>
      <c r="U307" s="105" t="s">
        <v>18</v>
      </c>
      <c r="V307" s="105" t="s">
        <v>18</v>
      </c>
      <c r="W307" s="105" t="s">
        <v>18</v>
      </c>
      <c r="X307" s="105" t="s">
        <v>18</v>
      </c>
      <c r="Y307" s="105" t="s">
        <v>18</v>
      </c>
      <c r="Z307" s="105" t="s">
        <v>18</v>
      </c>
      <c r="AA307" s="105" t="s">
        <v>18</v>
      </c>
      <c r="AB307" s="105" t="s">
        <v>18</v>
      </c>
      <c r="AC307" s="105" t="s">
        <v>18</v>
      </c>
      <c r="AD307" s="105" t="s">
        <v>18</v>
      </c>
      <c r="AE307" s="105" t="s">
        <v>18</v>
      </c>
      <c r="AF307" s="105" t="s">
        <v>18</v>
      </c>
      <c r="AG307" s="105" t="s">
        <v>18</v>
      </c>
      <c r="AH307" s="105" t="s">
        <v>18</v>
      </c>
      <c r="AI307" s="105" t="s">
        <v>18</v>
      </c>
      <c r="AJ307" s="105" t="s">
        <v>18</v>
      </c>
      <c r="AK307" s="105" t="s">
        <v>18</v>
      </c>
      <c r="AL307" s="105" t="s">
        <v>18</v>
      </c>
      <c r="AM307" s="105" t="s">
        <v>18</v>
      </c>
      <c r="AN307" s="105" t="s">
        <v>18</v>
      </c>
      <c r="AO307" s="105" t="s">
        <v>18</v>
      </c>
      <c r="AP307" s="101" t="s">
        <v>1333</v>
      </c>
      <c r="AQ307" t="s">
        <v>424</v>
      </c>
      <c r="AR307" s="101" t="s">
        <v>1332</v>
      </c>
      <c r="AS307" s="101"/>
      <c r="AT307" t="s">
        <v>424</v>
      </c>
      <c r="AU307" t="s">
        <v>424</v>
      </c>
      <c r="AV307" s="101" t="s">
        <v>1334</v>
      </c>
      <c r="AW307" s="99"/>
      <c r="AX307" s="100" t="s">
        <v>427</v>
      </c>
      <c r="AY307" s="100" t="s">
        <v>426</v>
      </c>
    </row>
    <row r="308" spans="1:51" ht="41.25" customHeight="1">
      <c r="A308" s="98">
        <v>566</v>
      </c>
      <c r="B308" s="100" t="s">
        <v>1336</v>
      </c>
      <c r="C308" s="99" t="s">
        <v>2923</v>
      </c>
      <c r="D308" s="100" t="s">
        <v>1335</v>
      </c>
      <c r="E308" s="101" t="s">
        <v>1337</v>
      </c>
      <c r="F308" s="106"/>
      <c r="G308" s="106"/>
      <c r="H308" s="105"/>
      <c r="I308" s="105"/>
      <c r="J308" s="105" t="s">
        <v>18</v>
      </c>
      <c r="K308" s="105" t="s">
        <v>18</v>
      </c>
      <c r="L308" s="105"/>
      <c r="M308" s="105" t="s">
        <v>18</v>
      </c>
      <c r="N308" s="109" t="s">
        <v>18</v>
      </c>
      <c r="O308" s="105"/>
      <c r="P308" s="105" t="s">
        <v>18</v>
      </c>
      <c r="Q308" s="105" t="s">
        <v>18</v>
      </c>
      <c r="R308" s="105" t="s">
        <v>18</v>
      </c>
      <c r="S308" s="105" t="s">
        <v>18</v>
      </c>
      <c r="T308" s="105" t="s">
        <v>18</v>
      </c>
      <c r="U308" s="105" t="s">
        <v>18</v>
      </c>
      <c r="V308" s="105" t="s">
        <v>18</v>
      </c>
      <c r="W308" s="105" t="s">
        <v>18</v>
      </c>
      <c r="X308" s="105"/>
      <c r="Y308" s="105" t="s">
        <v>18</v>
      </c>
      <c r="Z308" s="105" t="s">
        <v>18</v>
      </c>
      <c r="AA308" s="105" t="s">
        <v>18</v>
      </c>
      <c r="AB308" s="105" t="s">
        <v>18</v>
      </c>
      <c r="AC308" s="105" t="s">
        <v>18</v>
      </c>
      <c r="AD308" s="105" t="s">
        <v>18</v>
      </c>
      <c r="AE308" s="105" t="s">
        <v>18</v>
      </c>
      <c r="AF308" s="105" t="s">
        <v>18</v>
      </c>
      <c r="AG308" s="105"/>
      <c r="AH308" s="105" t="s">
        <v>18</v>
      </c>
      <c r="AI308" s="105" t="s">
        <v>18</v>
      </c>
      <c r="AJ308" s="105" t="s">
        <v>18</v>
      </c>
      <c r="AK308" s="105" t="s">
        <v>18</v>
      </c>
      <c r="AL308" s="105" t="s">
        <v>18</v>
      </c>
      <c r="AM308" s="105" t="s">
        <v>18</v>
      </c>
      <c r="AN308" s="105" t="s">
        <v>18</v>
      </c>
      <c r="AO308" s="105" t="s">
        <v>18</v>
      </c>
      <c r="AP308" s="101" t="s">
        <v>1338</v>
      </c>
      <c r="AQ308" t="s">
        <v>424</v>
      </c>
      <c r="AR308" s="101"/>
      <c r="AS308" s="101"/>
      <c r="AT308" t="s">
        <v>424</v>
      </c>
      <c r="AU308" t="s">
        <v>424</v>
      </c>
      <c r="AV308" s="101"/>
      <c r="AW308" s="99"/>
      <c r="AX308" s="100" t="s">
        <v>427</v>
      </c>
      <c r="AY308" s="100" t="s">
        <v>426</v>
      </c>
    </row>
    <row r="309" spans="1:51" ht="28">
      <c r="A309" s="98">
        <v>567</v>
      </c>
      <c r="B309" s="100" t="s">
        <v>1339</v>
      </c>
      <c r="C309" s="99" t="s">
        <v>2923</v>
      </c>
      <c r="D309" s="100" t="s">
        <v>1335</v>
      </c>
      <c r="E309" s="101" t="s">
        <v>1340</v>
      </c>
      <c r="F309" s="106"/>
      <c r="G309" s="106"/>
      <c r="H309" s="105"/>
      <c r="I309" s="105" t="s">
        <v>18</v>
      </c>
      <c r="J309" s="105" t="s">
        <v>18</v>
      </c>
      <c r="K309" s="105" t="s">
        <v>18</v>
      </c>
      <c r="L309" s="105" t="s">
        <v>18</v>
      </c>
      <c r="M309" s="105" t="s">
        <v>18</v>
      </c>
      <c r="N309" s="109" t="s">
        <v>18</v>
      </c>
      <c r="O309" s="105" t="s">
        <v>18</v>
      </c>
      <c r="P309" s="105" t="s">
        <v>18</v>
      </c>
      <c r="Q309" s="105" t="s">
        <v>18</v>
      </c>
      <c r="R309" s="105" t="s">
        <v>18</v>
      </c>
      <c r="S309" s="105" t="s">
        <v>18</v>
      </c>
      <c r="T309" s="105" t="s">
        <v>18</v>
      </c>
      <c r="U309" s="105" t="s">
        <v>18</v>
      </c>
      <c r="V309" s="105" t="s">
        <v>18</v>
      </c>
      <c r="W309" s="105" t="s">
        <v>18</v>
      </c>
      <c r="X309" s="105" t="s">
        <v>18</v>
      </c>
      <c r="Y309" s="105" t="s">
        <v>18</v>
      </c>
      <c r="Z309" s="105" t="s">
        <v>18</v>
      </c>
      <c r="AA309" s="105" t="s">
        <v>18</v>
      </c>
      <c r="AB309" s="105" t="s">
        <v>18</v>
      </c>
      <c r="AC309" s="105" t="s">
        <v>18</v>
      </c>
      <c r="AD309" s="105" t="s">
        <v>18</v>
      </c>
      <c r="AE309" s="105" t="s">
        <v>18</v>
      </c>
      <c r="AF309" s="105" t="s">
        <v>18</v>
      </c>
      <c r="AG309" s="105" t="s">
        <v>18</v>
      </c>
      <c r="AH309" s="105" t="s">
        <v>18</v>
      </c>
      <c r="AI309" s="105" t="s">
        <v>18</v>
      </c>
      <c r="AJ309" s="105" t="s">
        <v>18</v>
      </c>
      <c r="AK309" s="105" t="s">
        <v>18</v>
      </c>
      <c r="AL309" s="105" t="s">
        <v>18</v>
      </c>
      <c r="AM309" s="105" t="s">
        <v>18</v>
      </c>
      <c r="AN309" s="105" t="s">
        <v>18</v>
      </c>
      <c r="AO309" s="105" t="s">
        <v>18</v>
      </c>
      <c r="AP309" s="101"/>
      <c r="AQ309" t="s">
        <v>424</v>
      </c>
      <c r="AR309" s="101"/>
      <c r="AS309" s="101"/>
      <c r="AT309" t="s">
        <v>424</v>
      </c>
      <c r="AU309" t="s">
        <v>424</v>
      </c>
      <c r="AV309" s="101"/>
      <c r="AW309" s="99"/>
      <c r="AX309" s="100" t="s">
        <v>427</v>
      </c>
      <c r="AY309" s="100" t="s">
        <v>426</v>
      </c>
    </row>
    <row r="310" spans="1:51" ht="98">
      <c r="A310" s="98">
        <v>568</v>
      </c>
      <c r="B310" s="100" t="s">
        <v>1341</v>
      </c>
      <c r="C310" s="99" t="s">
        <v>2923</v>
      </c>
      <c r="D310" s="100" t="s">
        <v>1335</v>
      </c>
      <c r="E310" s="101" t="s">
        <v>2408</v>
      </c>
      <c r="F310" s="106" t="s">
        <v>18</v>
      </c>
      <c r="G310" s="106" t="s">
        <v>18</v>
      </c>
      <c r="H310" s="105" t="s">
        <v>18</v>
      </c>
      <c r="I310" s="105"/>
      <c r="J310" s="105"/>
      <c r="K310" s="105"/>
      <c r="L310" s="105"/>
      <c r="M310" s="105"/>
      <c r="N310" s="109"/>
      <c r="O310" s="105" t="s">
        <v>18</v>
      </c>
      <c r="P310" s="105" t="s">
        <v>18</v>
      </c>
      <c r="Q310" s="105" t="s">
        <v>18</v>
      </c>
      <c r="R310" s="105" t="s">
        <v>18</v>
      </c>
      <c r="S310" s="105" t="s">
        <v>18</v>
      </c>
      <c r="T310" s="105" t="s">
        <v>18</v>
      </c>
      <c r="U310" s="105" t="s">
        <v>18</v>
      </c>
      <c r="V310" s="105" t="s">
        <v>18</v>
      </c>
      <c r="W310" s="105" t="s">
        <v>18</v>
      </c>
      <c r="X310" s="105" t="s">
        <v>18</v>
      </c>
      <c r="Y310" s="105" t="s">
        <v>18</v>
      </c>
      <c r="Z310" s="105" t="s">
        <v>18</v>
      </c>
      <c r="AA310" s="105" t="s">
        <v>18</v>
      </c>
      <c r="AB310" s="105" t="s">
        <v>18</v>
      </c>
      <c r="AC310" s="105" t="s">
        <v>18</v>
      </c>
      <c r="AD310" s="105" t="s">
        <v>18</v>
      </c>
      <c r="AE310" s="105" t="s">
        <v>18</v>
      </c>
      <c r="AF310" s="105" t="s">
        <v>18</v>
      </c>
      <c r="AG310" s="105" t="s">
        <v>18</v>
      </c>
      <c r="AH310" s="105" t="s">
        <v>18</v>
      </c>
      <c r="AI310" s="105" t="s">
        <v>18</v>
      </c>
      <c r="AJ310" s="105" t="s">
        <v>18</v>
      </c>
      <c r="AK310" s="105" t="s">
        <v>18</v>
      </c>
      <c r="AL310" s="105" t="s">
        <v>18</v>
      </c>
      <c r="AM310" s="105" t="s">
        <v>18</v>
      </c>
      <c r="AN310" s="105" t="s">
        <v>18</v>
      </c>
      <c r="AO310" s="105" t="s">
        <v>18</v>
      </c>
      <c r="AP310" s="101"/>
      <c r="AQ310" t="s">
        <v>424</v>
      </c>
      <c r="AR310" s="101"/>
      <c r="AS310" s="101"/>
      <c r="AT310" t="s">
        <v>424</v>
      </c>
      <c r="AU310" t="s">
        <v>424</v>
      </c>
      <c r="AV310" s="101"/>
      <c r="AW310" s="99"/>
      <c r="AX310" s="100" t="s">
        <v>427</v>
      </c>
      <c r="AY310" s="100" t="s">
        <v>426</v>
      </c>
    </row>
    <row r="311" spans="1:51" ht="28">
      <c r="A311" s="98">
        <v>569</v>
      </c>
      <c r="B311" s="100" t="s">
        <v>1342</v>
      </c>
      <c r="C311" s="99" t="s">
        <v>2923</v>
      </c>
      <c r="D311" s="100" t="s">
        <v>1335</v>
      </c>
      <c r="E311" s="101" t="s">
        <v>1343</v>
      </c>
      <c r="F311" s="106"/>
      <c r="G311" s="106"/>
      <c r="H311" s="105"/>
      <c r="I311" s="105"/>
      <c r="J311" s="105"/>
      <c r="K311" s="105"/>
      <c r="L311" s="105"/>
      <c r="M311" s="105"/>
      <c r="N311" s="109"/>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1"/>
      <c r="AQ311" t="s">
        <v>424</v>
      </c>
      <c r="AR311" s="101"/>
      <c r="AS311" s="101"/>
      <c r="AT311" t="s">
        <v>424</v>
      </c>
      <c r="AU311" t="s">
        <v>424</v>
      </c>
      <c r="AV311" s="101"/>
      <c r="AW311" s="99"/>
      <c r="AX311" s="100" t="s">
        <v>427</v>
      </c>
      <c r="AY311" s="100" t="s">
        <v>426</v>
      </c>
    </row>
    <row r="312" spans="1:51" ht="48" customHeight="1">
      <c r="A312" s="98">
        <v>570</v>
      </c>
      <c r="B312" s="100" t="s">
        <v>1344</v>
      </c>
      <c r="C312" s="99" t="s">
        <v>2923</v>
      </c>
      <c r="D312" s="100" t="s">
        <v>1347</v>
      </c>
      <c r="E312" s="101" t="s">
        <v>2409</v>
      </c>
      <c r="F312" s="106"/>
      <c r="G312" s="106"/>
      <c r="H312" s="105"/>
      <c r="I312" s="105" t="s">
        <v>18</v>
      </c>
      <c r="J312" s="105" t="s">
        <v>18</v>
      </c>
      <c r="K312" s="105" t="s">
        <v>18</v>
      </c>
      <c r="L312" s="105"/>
      <c r="M312" s="105"/>
      <c r="N312" s="109"/>
      <c r="O312" s="105" t="s">
        <v>18</v>
      </c>
      <c r="P312" s="105" t="s">
        <v>18</v>
      </c>
      <c r="Q312" s="105" t="s">
        <v>18</v>
      </c>
      <c r="R312" s="105" t="s">
        <v>18</v>
      </c>
      <c r="S312" s="105" t="s">
        <v>18</v>
      </c>
      <c r="T312" s="105" t="s">
        <v>18</v>
      </c>
      <c r="U312" s="105" t="s">
        <v>18</v>
      </c>
      <c r="V312" s="105" t="s">
        <v>18</v>
      </c>
      <c r="W312" s="105" t="s">
        <v>18</v>
      </c>
      <c r="X312" s="105" t="s">
        <v>18</v>
      </c>
      <c r="Y312" s="105" t="s">
        <v>18</v>
      </c>
      <c r="Z312" s="105" t="s">
        <v>18</v>
      </c>
      <c r="AA312" s="105" t="s">
        <v>18</v>
      </c>
      <c r="AB312" s="105" t="s">
        <v>18</v>
      </c>
      <c r="AC312" s="105" t="s">
        <v>18</v>
      </c>
      <c r="AD312" s="105" t="s">
        <v>18</v>
      </c>
      <c r="AE312" s="105" t="s">
        <v>18</v>
      </c>
      <c r="AF312" s="105" t="s">
        <v>18</v>
      </c>
      <c r="AG312" s="105" t="s">
        <v>18</v>
      </c>
      <c r="AH312" s="105" t="s">
        <v>18</v>
      </c>
      <c r="AI312" s="105" t="s">
        <v>18</v>
      </c>
      <c r="AJ312" s="105" t="s">
        <v>18</v>
      </c>
      <c r="AK312" s="105" t="s">
        <v>18</v>
      </c>
      <c r="AL312" s="105" t="s">
        <v>18</v>
      </c>
      <c r="AM312" s="105" t="s">
        <v>18</v>
      </c>
      <c r="AN312" s="105" t="s">
        <v>18</v>
      </c>
      <c r="AO312" s="105" t="s">
        <v>18</v>
      </c>
      <c r="AP312" s="101" t="s">
        <v>2410</v>
      </c>
      <c r="AQ312" t="s">
        <v>625</v>
      </c>
      <c r="AR312" s="101" t="s">
        <v>1345</v>
      </c>
      <c r="AS312" s="101"/>
      <c r="AT312" t="s">
        <v>424</v>
      </c>
      <c r="AU312" t="s">
        <v>424</v>
      </c>
      <c r="AV312" s="101" t="s">
        <v>1346</v>
      </c>
      <c r="AW312" s="99"/>
      <c r="AX312" s="100" t="s">
        <v>427</v>
      </c>
      <c r="AY312" s="100" t="s">
        <v>426</v>
      </c>
    </row>
    <row r="313" spans="1:51" ht="28">
      <c r="A313" s="98">
        <v>571</v>
      </c>
      <c r="B313" s="100" t="s">
        <v>1348</v>
      </c>
      <c r="C313" s="99" t="s">
        <v>2923</v>
      </c>
      <c r="D313" s="100" t="s">
        <v>1347</v>
      </c>
      <c r="E313" s="101" t="s">
        <v>1349</v>
      </c>
      <c r="F313" s="106"/>
      <c r="G313" s="106"/>
      <c r="H313" s="105"/>
      <c r="I313" s="105"/>
      <c r="J313" s="105"/>
      <c r="K313" s="105"/>
      <c r="L313" s="105"/>
      <c r="M313" s="105"/>
      <c r="N313" s="109"/>
      <c r="O313" s="105"/>
      <c r="P313" s="105"/>
      <c r="Q313" s="105"/>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1"/>
      <c r="AQ313" t="s">
        <v>625</v>
      </c>
      <c r="AR313" s="101"/>
      <c r="AS313" s="101"/>
      <c r="AT313" t="s">
        <v>424</v>
      </c>
      <c r="AU313" t="s">
        <v>424</v>
      </c>
      <c r="AV313" s="101"/>
      <c r="AW313" s="99"/>
      <c r="AX313" s="100" t="s">
        <v>427</v>
      </c>
      <c r="AY313" s="100" t="s">
        <v>426</v>
      </c>
    </row>
    <row r="314" spans="1:51" ht="28">
      <c r="A314" s="98">
        <v>572</v>
      </c>
      <c r="B314" s="100" t="s">
        <v>1350</v>
      </c>
      <c r="C314" s="99" t="s">
        <v>2923</v>
      </c>
      <c r="D314" s="100" t="s">
        <v>1347</v>
      </c>
      <c r="E314" s="101" t="s">
        <v>1351</v>
      </c>
      <c r="F314" s="106"/>
      <c r="G314" s="106"/>
      <c r="H314" s="105"/>
      <c r="I314" s="105" t="s">
        <v>18</v>
      </c>
      <c r="J314" s="105" t="s">
        <v>18</v>
      </c>
      <c r="K314" s="105" t="s">
        <v>18</v>
      </c>
      <c r="L314" s="105"/>
      <c r="M314" s="105"/>
      <c r="N314" s="109"/>
      <c r="O314" s="105" t="s">
        <v>18</v>
      </c>
      <c r="P314" s="105" t="s">
        <v>18</v>
      </c>
      <c r="Q314" s="105" t="s">
        <v>18</v>
      </c>
      <c r="R314" s="105" t="s">
        <v>18</v>
      </c>
      <c r="S314" s="105" t="s">
        <v>18</v>
      </c>
      <c r="T314" s="105" t="s">
        <v>18</v>
      </c>
      <c r="U314" s="105" t="s">
        <v>18</v>
      </c>
      <c r="V314" s="105" t="s">
        <v>18</v>
      </c>
      <c r="W314" s="105" t="s">
        <v>18</v>
      </c>
      <c r="X314" s="105" t="s">
        <v>18</v>
      </c>
      <c r="Y314" s="105" t="s">
        <v>18</v>
      </c>
      <c r="Z314" s="105" t="s">
        <v>18</v>
      </c>
      <c r="AA314" s="105" t="s">
        <v>18</v>
      </c>
      <c r="AB314" s="105" t="s">
        <v>18</v>
      </c>
      <c r="AC314" s="105" t="s">
        <v>18</v>
      </c>
      <c r="AD314" s="105" t="s">
        <v>18</v>
      </c>
      <c r="AE314" s="105" t="s">
        <v>18</v>
      </c>
      <c r="AF314" s="105" t="s">
        <v>18</v>
      </c>
      <c r="AG314" s="105" t="s">
        <v>18</v>
      </c>
      <c r="AH314" s="105" t="s">
        <v>18</v>
      </c>
      <c r="AI314" s="105" t="s">
        <v>18</v>
      </c>
      <c r="AJ314" s="105" t="s">
        <v>18</v>
      </c>
      <c r="AK314" s="105" t="s">
        <v>18</v>
      </c>
      <c r="AL314" s="105" t="s">
        <v>18</v>
      </c>
      <c r="AM314" s="105" t="s">
        <v>18</v>
      </c>
      <c r="AN314" s="105" t="s">
        <v>18</v>
      </c>
      <c r="AO314" s="105" t="s">
        <v>18</v>
      </c>
      <c r="AP314" s="101"/>
      <c r="AQ314" t="s">
        <v>424</v>
      </c>
      <c r="AR314" s="101"/>
      <c r="AS314" s="101"/>
      <c r="AT314" t="s">
        <v>424</v>
      </c>
      <c r="AU314" t="s">
        <v>424</v>
      </c>
      <c r="AV314" s="101"/>
      <c r="AW314" s="99"/>
      <c r="AX314" s="100" t="s">
        <v>427</v>
      </c>
      <c r="AY314" s="100" t="s">
        <v>426</v>
      </c>
    </row>
    <row r="315" spans="1:51" ht="54" customHeight="1">
      <c r="A315" s="98">
        <v>573</v>
      </c>
      <c r="B315" s="100" t="s">
        <v>1352</v>
      </c>
      <c r="C315" s="99" t="s">
        <v>2923</v>
      </c>
      <c r="D315" s="100" t="s">
        <v>1347</v>
      </c>
      <c r="E315" s="101" t="s">
        <v>2411</v>
      </c>
      <c r="F315" s="106" t="s">
        <v>18</v>
      </c>
      <c r="G315" s="106" t="s">
        <v>18</v>
      </c>
      <c r="H315" s="105" t="s">
        <v>18</v>
      </c>
      <c r="I315" s="105" t="s">
        <v>18</v>
      </c>
      <c r="J315" s="105" t="s">
        <v>18</v>
      </c>
      <c r="K315" s="105" t="s">
        <v>18</v>
      </c>
      <c r="L315" s="105" t="s">
        <v>18</v>
      </c>
      <c r="M315" s="105" t="s">
        <v>18</v>
      </c>
      <c r="N315" s="109" t="s">
        <v>18</v>
      </c>
      <c r="O315" s="105" t="s">
        <v>18</v>
      </c>
      <c r="P315" s="105" t="s">
        <v>18</v>
      </c>
      <c r="Q315" s="105" t="s">
        <v>18</v>
      </c>
      <c r="R315" s="105" t="s">
        <v>18</v>
      </c>
      <c r="S315" s="105" t="s">
        <v>18</v>
      </c>
      <c r="T315" s="105" t="s">
        <v>18</v>
      </c>
      <c r="U315" s="105" t="s">
        <v>18</v>
      </c>
      <c r="V315" s="105" t="s">
        <v>18</v>
      </c>
      <c r="W315" s="105" t="s">
        <v>18</v>
      </c>
      <c r="X315" s="105" t="s">
        <v>18</v>
      </c>
      <c r="Y315" s="105" t="s">
        <v>18</v>
      </c>
      <c r="Z315" s="105" t="s">
        <v>18</v>
      </c>
      <c r="AA315" s="105" t="s">
        <v>18</v>
      </c>
      <c r="AB315" s="105" t="s">
        <v>18</v>
      </c>
      <c r="AC315" s="105" t="s">
        <v>18</v>
      </c>
      <c r="AD315" s="105" t="s">
        <v>18</v>
      </c>
      <c r="AE315" s="105" t="s">
        <v>18</v>
      </c>
      <c r="AF315" s="105" t="s">
        <v>18</v>
      </c>
      <c r="AG315" s="105" t="s">
        <v>18</v>
      </c>
      <c r="AH315" s="105" t="s">
        <v>18</v>
      </c>
      <c r="AI315" s="105" t="s">
        <v>18</v>
      </c>
      <c r="AJ315" s="105" t="s">
        <v>18</v>
      </c>
      <c r="AK315" s="105" t="s">
        <v>18</v>
      </c>
      <c r="AL315" s="105" t="s">
        <v>18</v>
      </c>
      <c r="AM315" s="105" t="s">
        <v>18</v>
      </c>
      <c r="AN315" s="105" t="s">
        <v>18</v>
      </c>
      <c r="AO315" s="105" t="s">
        <v>18</v>
      </c>
      <c r="AP315" s="101"/>
      <c r="AQ315" t="s">
        <v>424</v>
      </c>
      <c r="AR315" s="101"/>
      <c r="AS315" s="101"/>
      <c r="AT315" t="s">
        <v>424</v>
      </c>
      <c r="AU315" t="s">
        <v>424</v>
      </c>
      <c r="AV315" s="101"/>
      <c r="AW315" s="99"/>
      <c r="AX315" s="100" t="s">
        <v>427</v>
      </c>
      <c r="AY315" s="100" t="s">
        <v>426</v>
      </c>
    </row>
    <row r="316" spans="1:51" ht="46.5" customHeight="1">
      <c r="A316" s="98">
        <v>574</v>
      </c>
      <c r="B316" s="100" t="s">
        <v>1353</v>
      </c>
      <c r="C316" s="99" t="s">
        <v>2923</v>
      </c>
      <c r="D316" s="100" t="s">
        <v>1347</v>
      </c>
      <c r="E316" s="101" t="s">
        <v>2412</v>
      </c>
      <c r="F316" s="106"/>
      <c r="G316" s="106"/>
      <c r="H316" s="105"/>
      <c r="I316" s="105"/>
      <c r="J316" s="105"/>
      <c r="K316" s="105"/>
      <c r="L316" s="105"/>
      <c r="M316" s="105"/>
      <c r="N316" s="109"/>
      <c r="O316" s="105"/>
      <c r="P316" s="105"/>
      <c r="Q316" s="105"/>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1"/>
      <c r="AQ316" t="s">
        <v>424</v>
      </c>
      <c r="AR316" s="101"/>
      <c r="AS316" s="101"/>
      <c r="AT316" t="s">
        <v>424</v>
      </c>
      <c r="AU316" t="s">
        <v>424</v>
      </c>
      <c r="AV316" s="101" t="s">
        <v>649</v>
      </c>
      <c r="AW316" s="99"/>
      <c r="AX316" s="100" t="s">
        <v>427</v>
      </c>
      <c r="AY316" s="100" t="s">
        <v>426</v>
      </c>
    </row>
    <row r="317" spans="1:51" ht="39.75" customHeight="1">
      <c r="A317" s="98">
        <v>575</v>
      </c>
      <c r="B317" s="100" t="s">
        <v>1354</v>
      </c>
      <c r="C317" s="99" t="s">
        <v>2923</v>
      </c>
      <c r="D317" s="100" t="s">
        <v>1347</v>
      </c>
      <c r="E317" s="101" t="s">
        <v>2413</v>
      </c>
      <c r="F317" s="106"/>
      <c r="G317" s="106"/>
      <c r="H317" s="105"/>
      <c r="I317" s="105" t="s">
        <v>18</v>
      </c>
      <c r="J317" s="105" t="s">
        <v>18</v>
      </c>
      <c r="K317" s="105" t="s">
        <v>18</v>
      </c>
      <c r="L317" s="105"/>
      <c r="M317" s="105"/>
      <c r="N317" s="109"/>
      <c r="O317" s="105" t="s">
        <v>18</v>
      </c>
      <c r="P317" s="105" t="s">
        <v>18</v>
      </c>
      <c r="Q317" s="105" t="s">
        <v>18</v>
      </c>
      <c r="R317" s="105" t="s">
        <v>18</v>
      </c>
      <c r="S317" s="105" t="s">
        <v>18</v>
      </c>
      <c r="T317" s="105" t="s">
        <v>18</v>
      </c>
      <c r="U317" s="105" t="s">
        <v>18</v>
      </c>
      <c r="V317" s="105" t="s">
        <v>18</v>
      </c>
      <c r="W317" s="105" t="s">
        <v>18</v>
      </c>
      <c r="X317" s="105" t="s">
        <v>18</v>
      </c>
      <c r="Y317" s="105" t="s">
        <v>18</v>
      </c>
      <c r="Z317" s="105" t="s">
        <v>18</v>
      </c>
      <c r="AA317" s="105" t="s">
        <v>18</v>
      </c>
      <c r="AB317" s="105" t="s">
        <v>18</v>
      </c>
      <c r="AC317" s="105" t="s">
        <v>18</v>
      </c>
      <c r="AD317" s="105" t="s">
        <v>18</v>
      </c>
      <c r="AE317" s="105" t="s">
        <v>18</v>
      </c>
      <c r="AF317" s="105" t="s">
        <v>18</v>
      </c>
      <c r="AG317" s="105" t="s">
        <v>18</v>
      </c>
      <c r="AH317" s="105" t="s">
        <v>18</v>
      </c>
      <c r="AI317" s="105" t="s">
        <v>18</v>
      </c>
      <c r="AJ317" s="105" t="s">
        <v>18</v>
      </c>
      <c r="AK317" s="105" t="s">
        <v>18</v>
      </c>
      <c r="AL317" s="105" t="s">
        <v>18</v>
      </c>
      <c r="AM317" s="105" t="s">
        <v>18</v>
      </c>
      <c r="AN317" s="105" t="s">
        <v>18</v>
      </c>
      <c r="AO317" s="105" t="s">
        <v>18</v>
      </c>
      <c r="AP317" s="101"/>
      <c r="AQ317" t="s">
        <v>424</v>
      </c>
      <c r="AR317" s="101"/>
      <c r="AS317" s="101"/>
      <c r="AT317" t="s">
        <v>424</v>
      </c>
      <c r="AU317" t="s">
        <v>424</v>
      </c>
      <c r="AV317" s="101"/>
      <c r="AW317" s="99"/>
      <c r="AX317" s="100" t="s">
        <v>427</v>
      </c>
      <c r="AY317" s="100" t="s">
        <v>426</v>
      </c>
    </row>
    <row r="318" spans="1:51" ht="28">
      <c r="A318" s="98">
        <v>576</v>
      </c>
      <c r="B318" s="100" t="s">
        <v>1355</v>
      </c>
      <c r="C318" s="99" t="s">
        <v>2923</v>
      </c>
      <c r="D318" s="100" t="s">
        <v>1347</v>
      </c>
      <c r="E318" s="101" t="s">
        <v>1356</v>
      </c>
      <c r="F318" s="106" t="s">
        <v>18</v>
      </c>
      <c r="G318" s="106" t="s">
        <v>18</v>
      </c>
      <c r="H318" s="105" t="s">
        <v>18</v>
      </c>
      <c r="I318" s="105" t="s">
        <v>18</v>
      </c>
      <c r="J318" s="105" t="s">
        <v>18</v>
      </c>
      <c r="K318" s="105" t="s">
        <v>18</v>
      </c>
      <c r="L318" s="105"/>
      <c r="M318" s="105"/>
      <c r="N318" s="109"/>
      <c r="O318" s="105" t="s">
        <v>18</v>
      </c>
      <c r="P318" s="105" t="s">
        <v>18</v>
      </c>
      <c r="Q318" s="105" t="s">
        <v>18</v>
      </c>
      <c r="R318" s="105" t="s">
        <v>18</v>
      </c>
      <c r="S318" s="105" t="s">
        <v>18</v>
      </c>
      <c r="T318" s="105" t="s">
        <v>18</v>
      </c>
      <c r="U318" s="105" t="s">
        <v>18</v>
      </c>
      <c r="V318" s="105" t="s">
        <v>18</v>
      </c>
      <c r="W318" s="105" t="s">
        <v>18</v>
      </c>
      <c r="X318" s="105" t="s">
        <v>18</v>
      </c>
      <c r="Y318" s="105" t="s">
        <v>18</v>
      </c>
      <c r="Z318" s="105" t="s">
        <v>18</v>
      </c>
      <c r="AA318" s="105" t="s">
        <v>18</v>
      </c>
      <c r="AB318" s="105" t="s">
        <v>18</v>
      </c>
      <c r="AC318" s="105" t="s">
        <v>18</v>
      </c>
      <c r="AD318" s="105" t="s">
        <v>18</v>
      </c>
      <c r="AE318" s="105" t="s">
        <v>18</v>
      </c>
      <c r="AF318" s="105" t="s">
        <v>18</v>
      </c>
      <c r="AG318" s="105" t="s">
        <v>18</v>
      </c>
      <c r="AH318" s="105" t="s">
        <v>18</v>
      </c>
      <c r="AI318" s="105" t="s">
        <v>18</v>
      </c>
      <c r="AJ318" s="105" t="s">
        <v>18</v>
      </c>
      <c r="AK318" s="105" t="s">
        <v>18</v>
      </c>
      <c r="AL318" s="105" t="s">
        <v>18</v>
      </c>
      <c r="AM318" s="105" t="s">
        <v>18</v>
      </c>
      <c r="AN318" s="105" t="s">
        <v>18</v>
      </c>
      <c r="AO318" s="105" t="s">
        <v>18</v>
      </c>
      <c r="AP318" s="101"/>
      <c r="AQ318" t="s">
        <v>625</v>
      </c>
      <c r="AR318" s="101"/>
      <c r="AS318" s="101"/>
      <c r="AT318" t="s">
        <v>424</v>
      </c>
      <c r="AU318" t="s">
        <v>424</v>
      </c>
      <c r="AV318" s="101"/>
      <c r="AW318" s="99"/>
      <c r="AX318" s="100" t="s">
        <v>427</v>
      </c>
      <c r="AY318" s="100" t="s">
        <v>426</v>
      </c>
    </row>
    <row r="319" spans="1:51" ht="28">
      <c r="A319" s="98">
        <v>577</v>
      </c>
      <c r="B319" s="100" t="s">
        <v>1357</v>
      </c>
      <c r="C319" s="99" t="s">
        <v>2923</v>
      </c>
      <c r="D319" s="100" t="s">
        <v>1347</v>
      </c>
      <c r="E319" s="101" t="s">
        <v>1358</v>
      </c>
      <c r="F319" s="106"/>
      <c r="G319" s="106"/>
      <c r="H319" s="105"/>
      <c r="I319" s="105" t="s">
        <v>18</v>
      </c>
      <c r="J319" s="105" t="s">
        <v>18</v>
      </c>
      <c r="K319" s="105" t="s">
        <v>18</v>
      </c>
      <c r="L319" s="105"/>
      <c r="M319" s="105"/>
      <c r="N319" s="109"/>
      <c r="O319" s="105" t="s">
        <v>18</v>
      </c>
      <c r="P319" s="105" t="s">
        <v>18</v>
      </c>
      <c r="Q319" s="105" t="s">
        <v>18</v>
      </c>
      <c r="R319" s="105" t="s">
        <v>18</v>
      </c>
      <c r="S319" s="105" t="s">
        <v>18</v>
      </c>
      <c r="T319" s="105" t="s">
        <v>18</v>
      </c>
      <c r="U319" s="105" t="s">
        <v>18</v>
      </c>
      <c r="V319" s="105" t="s">
        <v>18</v>
      </c>
      <c r="W319" s="105" t="s">
        <v>18</v>
      </c>
      <c r="X319" s="105" t="s">
        <v>18</v>
      </c>
      <c r="Y319" s="105" t="s">
        <v>18</v>
      </c>
      <c r="Z319" s="105" t="s">
        <v>18</v>
      </c>
      <c r="AA319" s="105" t="s">
        <v>18</v>
      </c>
      <c r="AB319" s="105" t="s">
        <v>18</v>
      </c>
      <c r="AC319" s="105" t="s">
        <v>18</v>
      </c>
      <c r="AD319" s="105" t="s">
        <v>18</v>
      </c>
      <c r="AE319" s="105" t="s">
        <v>18</v>
      </c>
      <c r="AF319" s="105" t="s">
        <v>18</v>
      </c>
      <c r="AG319" s="105" t="s">
        <v>18</v>
      </c>
      <c r="AH319" s="105" t="s">
        <v>18</v>
      </c>
      <c r="AI319" s="105" t="s">
        <v>18</v>
      </c>
      <c r="AJ319" s="105" t="s">
        <v>18</v>
      </c>
      <c r="AK319" s="105" t="s">
        <v>18</v>
      </c>
      <c r="AL319" s="105" t="s">
        <v>18</v>
      </c>
      <c r="AM319" s="105" t="s">
        <v>18</v>
      </c>
      <c r="AN319" s="105" t="s">
        <v>18</v>
      </c>
      <c r="AO319" s="105" t="s">
        <v>18</v>
      </c>
      <c r="AP319" s="101"/>
      <c r="AQ319" t="s">
        <v>424</v>
      </c>
      <c r="AR319" s="101"/>
      <c r="AS319" s="101"/>
      <c r="AT319" t="s">
        <v>424</v>
      </c>
      <c r="AU319" t="s">
        <v>424</v>
      </c>
      <c r="AV319" s="101"/>
      <c r="AW319" s="99"/>
      <c r="AX319" s="100" t="s">
        <v>427</v>
      </c>
      <c r="AY319" s="100" t="s">
        <v>426</v>
      </c>
    </row>
    <row r="320" spans="1:51" ht="51" customHeight="1">
      <c r="A320" s="98">
        <v>578</v>
      </c>
      <c r="B320" s="100" t="s">
        <v>1359</v>
      </c>
      <c r="C320" s="99" t="s">
        <v>2923</v>
      </c>
      <c r="D320" s="100" t="s">
        <v>1362</v>
      </c>
      <c r="E320" s="101" t="s">
        <v>2414</v>
      </c>
      <c r="F320" s="106" t="s">
        <v>18</v>
      </c>
      <c r="G320" s="106" t="s">
        <v>18</v>
      </c>
      <c r="H320" s="105" t="s">
        <v>18</v>
      </c>
      <c r="I320" s="105" t="s">
        <v>18</v>
      </c>
      <c r="J320" s="105" t="s">
        <v>18</v>
      </c>
      <c r="K320" s="105" t="s">
        <v>18</v>
      </c>
      <c r="L320" s="105" t="s">
        <v>18</v>
      </c>
      <c r="M320" s="105" t="s">
        <v>18</v>
      </c>
      <c r="N320" s="109" t="s">
        <v>18</v>
      </c>
      <c r="O320" s="105" t="s">
        <v>18</v>
      </c>
      <c r="P320" s="105" t="s">
        <v>18</v>
      </c>
      <c r="Q320" s="105" t="s">
        <v>18</v>
      </c>
      <c r="R320" s="105" t="s">
        <v>18</v>
      </c>
      <c r="S320" s="105" t="s">
        <v>18</v>
      </c>
      <c r="T320" s="105" t="s">
        <v>18</v>
      </c>
      <c r="U320" s="105" t="s">
        <v>18</v>
      </c>
      <c r="V320" s="105" t="s">
        <v>18</v>
      </c>
      <c r="W320" s="105" t="s">
        <v>18</v>
      </c>
      <c r="X320" s="105" t="s">
        <v>18</v>
      </c>
      <c r="Y320" s="105" t="s">
        <v>18</v>
      </c>
      <c r="Z320" s="105" t="s">
        <v>18</v>
      </c>
      <c r="AA320" s="105" t="s">
        <v>18</v>
      </c>
      <c r="AB320" s="105" t="s">
        <v>18</v>
      </c>
      <c r="AC320" s="105" t="s">
        <v>18</v>
      </c>
      <c r="AD320" s="105" t="s">
        <v>18</v>
      </c>
      <c r="AE320" s="105" t="s">
        <v>18</v>
      </c>
      <c r="AF320" s="105" t="s">
        <v>18</v>
      </c>
      <c r="AG320" s="105" t="s">
        <v>18</v>
      </c>
      <c r="AH320" s="105" t="s">
        <v>18</v>
      </c>
      <c r="AI320" s="105" t="s">
        <v>18</v>
      </c>
      <c r="AJ320" s="105" t="s">
        <v>18</v>
      </c>
      <c r="AK320" s="105" t="s">
        <v>18</v>
      </c>
      <c r="AL320" s="105" t="s">
        <v>18</v>
      </c>
      <c r="AM320" s="105" t="s">
        <v>18</v>
      </c>
      <c r="AN320" s="105" t="s">
        <v>18</v>
      </c>
      <c r="AO320" s="105" t="s">
        <v>18</v>
      </c>
      <c r="AP320" s="101" t="s">
        <v>2415</v>
      </c>
      <c r="AQ320" t="s">
        <v>1360</v>
      </c>
      <c r="AR320" s="101"/>
      <c r="AS320" s="101"/>
      <c r="AT320" t="s">
        <v>424</v>
      </c>
      <c r="AU320" t="s">
        <v>424</v>
      </c>
      <c r="AV320" s="101" t="s">
        <v>1361</v>
      </c>
      <c r="AW320" s="99"/>
      <c r="AX320" s="100" t="s">
        <v>427</v>
      </c>
      <c r="AY320" s="100" t="s">
        <v>426</v>
      </c>
    </row>
    <row r="321" spans="1:51" ht="49.5" customHeight="1">
      <c r="A321" s="98">
        <v>579</v>
      </c>
      <c r="B321" s="100" t="s">
        <v>1363</v>
      </c>
      <c r="C321" s="99" t="s">
        <v>2923</v>
      </c>
      <c r="D321" s="100" t="s">
        <v>1362</v>
      </c>
      <c r="E321" s="101" t="s">
        <v>2416</v>
      </c>
      <c r="F321" s="106" t="s">
        <v>18</v>
      </c>
      <c r="G321" s="106" t="s">
        <v>18</v>
      </c>
      <c r="H321" s="105" t="s">
        <v>18</v>
      </c>
      <c r="I321" s="105" t="s">
        <v>18</v>
      </c>
      <c r="J321" s="105" t="s">
        <v>18</v>
      </c>
      <c r="K321" s="105" t="s">
        <v>18</v>
      </c>
      <c r="L321" s="105" t="s">
        <v>18</v>
      </c>
      <c r="M321" s="105" t="s">
        <v>18</v>
      </c>
      <c r="N321" s="109" t="s">
        <v>18</v>
      </c>
      <c r="O321" s="105" t="s">
        <v>18</v>
      </c>
      <c r="P321" s="105" t="s">
        <v>18</v>
      </c>
      <c r="Q321" s="105" t="s">
        <v>18</v>
      </c>
      <c r="R321" s="105" t="s">
        <v>18</v>
      </c>
      <c r="S321" s="105" t="s">
        <v>18</v>
      </c>
      <c r="T321" s="105" t="s">
        <v>18</v>
      </c>
      <c r="U321" s="105" t="s">
        <v>18</v>
      </c>
      <c r="V321" s="105" t="s">
        <v>18</v>
      </c>
      <c r="W321" s="105" t="s">
        <v>18</v>
      </c>
      <c r="X321" s="105" t="s">
        <v>18</v>
      </c>
      <c r="Y321" s="105" t="s">
        <v>18</v>
      </c>
      <c r="Z321" s="105" t="s">
        <v>18</v>
      </c>
      <c r="AA321" s="105" t="s">
        <v>18</v>
      </c>
      <c r="AB321" s="105" t="s">
        <v>18</v>
      </c>
      <c r="AC321" s="105" t="s">
        <v>18</v>
      </c>
      <c r="AD321" s="105" t="s">
        <v>18</v>
      </c>
      <c r="AE321" s="105" t="s">
        <v>18</v>
      </c>
      <c r="AF321" s="105" t="s">
        <v>18</v>
      </c>
      <c r="AG321" s="105" t="s">
        <v>18</v>
      </c>
      <c r="AH321" s="105" t="s">
        <v>18</v>
      </c>
      <c r="AI321" s="105" t="s">
        <v>18</v>
      </c>
      <c r="AJ321" s="105" t="s">
        <v>18</v>
      </c>
      <c r="AK321" s="105" t="s">
        <v>18</v>
      </c>
      <c r="AL321" s="105" t="s">
        <v>18</v>
      </c>
      <c r="AM321" s="105" t="s">
        <v>18</v>
      </c>
      <c r="AN321" s="105" t="s">
        <v>18</v>
      </c>
      <c r="AO321" s="105" t="s">
        <v>18</v>
      </c>
      <c r="AP321" s="101" t="s">
        <v>1364</v>
      </c>
      <c r="AQ321" t="s">
        <v>1365</v>
      </c>
      <c r="AR321" s="101"/>
      <c r="AS321" s="101"/>
      <c r="AT321" t="s">
        <v>424</v>
      </c>
      <c r="AU321" t="s">
        <v>424</v>
      </c>
      <c r="AV321" s="101"/>
      <c r="AW321" s="99"/>
      <c r="AX321" s="100" t="s">
        <v>427</v>
      </c>
      <c r="AY321" s="100" t="s">
        <v>426</v>
      </c>
    </row>
    <row r="322" spans="1:51" ht="42">
      <c r="A322" s="98">
        <v>580</v>
      </c>
      <c r="B322" s="100" t="s">
        <v>1366</v>
      </c>
      <c r="C322" s="99" t="s">
        <v>2923</v>
      </c>
      <c r="D322" s="100" t="s">
        <v>1362</v>
      </c>
      <c r="E322" s="101" t="s">
        <v>1367</v>
      </c>
      <c r="F322" s="106"/>
      <c r="G322" s="106"/>
      <c r="H322" s="105"/>
      <c r="I322" s="105"/>
      <c r="J322" s="105"/>
      <c r="K322" s="105"/>
      <c r="L322" s="105"/>
      <c r="M322" s="105"/>
      <c r="N322" s="109"/>
      <c r="O322" s="105"/>
      <c r="P322" s="105"/>
      <c r="Q322" s="105"/>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1"/>
      <c r="AQ322" t="s">
        <v>1365</v>
      </c>
      <c r="AR322" s="101"/>
      <c r="AS322" s="101"/>
      <c r="AT322" t="s">
        <v>424</v>
      </c>
      <c r="AU322" t="s">
        <v>424</v>
      </c>
      <c r="AV322" s="101"/>
      <c r="AW322" s="99"/>
      <c r="AX322" s="100" t="s">
        <v>427</v>
      </c>
      <c r="AY322" s="100" t="s">
        <v>426</v>
      </c>
    </row>
    <row r="323" spans="1:51" ht="28">
      <c r="A323" s="98">
        <v>581</v>
      </c>
      <c r="B323" s="100" t="s">
        <v>1368</v>
      </c>
      <c r="C323" s="99" t="s">
        <v>2923</v>
      </c>
      <c r="D323" s="100" t="s">
        <v>1362</v>
      </c>
      <c r="E323" s="101" t="s">
        <v>1369</v>
      </c>
      <c r="F323" s="106"/>
      <c r="G323" s="106"/>
      <c r="H323" s="105"/>
      <c r="I323" s="105"/>
      <c r="J323" s="105"/>
      <c r="K323" s="105"/>
      <c r="L323" s="105"/>
      <c r="M323" s="105"/>
      <c r="N323" s="109"/>
      <c r="O323" s="105"/>
      <c r="P323" s="105"/>
      <c r="Q323" s="105"/>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1"/>
      <c r="AQ323" t="s">
        <v>1365</v>
      </c>
      <c r="AR323" s="101"/>
      <c r="AS323" s="101"/>
      <c r="AT323" t="s">
        <v>424</v>
      </c>
      <c r="AU323" t="s">
        <v>424</v>
      </c>
      <c r="AV323" s="101"/>
      <c r="AW323" s="99"/>
      <c r="AX323" s="100" t="s">
        <v>427</v>
      </c>
      <c r="AY323" s="100" t="s">
        <v>426</v>
      </c>
    </row>
    <row r="324" spans="1:51" ht="46.5" customHeight="1">
      <c r="A324" s="98">
        <v>582</v>
      </c>
      <c r="B324" s="100" t="s">
        <v>1370</v>
      </c>
      <c r="C324" s="99" t="s">
        <v>2923</v>
      </c>
      <c r="D324" s="100" t="s">
        <v>1362</v>
      </c>
      <c r="E324" s="101" t="s">
        <v>2417</v>
      </c>
      <c r="F324" s="106"/>
      <c r="G324" s="106"/>
      <c r="H324" s="105"/>
      <c r="I324" s="105"/>
      <c r="J324" s="105"/>
      <c r="K324" s="105"/>
      <c r="L324" s="105"/>
      <c r="M324" s="105"/>
      <c r="N324" s="109"/>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1"/>
      <c r="AQ324" t="s">
        <v>424</v>
      </c>
      <c r="AR324" s="101"/>
      <c r="AS324" s="101"/>
      <c r="AT324" t="s">
        <v>424</v>
      </c>
      <c r="AU324" t="s">
        <v>424</v>
      </c>
      <c r="AV324" s="101"/>
      <c r="AW324" s="99"/>
      <c r="AX324" s="100" t="s">
        <v>427</v>
      </c>
      <c r="AY324" s="100" t="s">
        <v>426</v>
      </c>
    </row>
    <row r="325" spans="1:51" ht="39.75" customHeight="1">
      <c r="A325" s="98">
        <v>583</v>
      </c>
      <c r="B325" s="100" t="s">
        <v>1371</v>
      </c>
      <c r="C325" s="99" t="s">
        <v>2923</v>
      </c>
      <c r="D325" s="100" t="s">
        <v>1375</v>
      </c>
      <c r="E325" s="101" t="s">
        <v>1372</v>
      </c>
      <c r="F325" s="106"/>
      <c r="G325" s="106"/>
      <c r="H325" s="105"/>
      <c r="I325" s="105"/>
      <c r="J325" s="105"/>
      <c r="K325" s="105"/>
      <c r="L325" s="105"/>
      <c r="M325" s="105" t="s">
        <v>18</v>
      </c>
      <c r="N325" s="109" t="s">
        <v>18</v>
      </c>
      <c r="O325" s="105"/>
      <c r="P325" s="105" t="s">
        <v>18</v>
      </c>
      <c r="Q325" s="105" t="s">
        <v>18</v>
      </c>
      <c r="R325" s="105"/>
      <c r="S325" s="105" t="s">
        <v>18</v>
      </c>
      <c r="T325" s="105" t="s">
        <v>18</v>
      </c>
      <c r="U325" s="105"/>
      <c r="V325" s="105" t="s">
        <v>18</v>
      </c>
      <c r="W325" s="105" t="s">
        <v>18</v>
      </c>
      <c r="X325" s="105"/>
      <c r="Y325" s="105" t="s">
        <v>18</v>
      </c>
      <c r="Z325" s="105" t="s">
        <v>18</v>
      </c>
      <c r="AA325" s="105"/>
      <c r="AB325" s="105" t="s">
        <v>18</v>
      </c>
      <c r="AC325" s="105" t="s">
        <v>18</v>
      </c>
      <c r="AD325" s="105"/>
      <c r="AE325" s="105" t="s">
        <v>18</v>
      </c>
      <c r="AF325" s="105" t="s">
        <v>18</v>
      </c>
      <c r="AG325" s="105"/>
      <c r="AH325" s="105" t="s">
        <v>18</v>
      </c>
      <c r="AI325" s="105" t="s">
        <v>18</v>
      </c>
      <c r="AJ325" s="105"/>
      <c r="AK325" s="105" t="s">
        <v>18</v>
      </c>
      <c r="AL325" s="105" t="s">
        <v>18</v>
      </c>
      <c r="AM325" s="105"/>
      <c r="AN325" s="105" t="s">
        <v>18</v>
      </c>
      <c r="AO325" s="105" t="s">
        <v>18</v>
      </c>
      <c r="AP325" s="101" t="s">
        <v>2418</v>
      </c>
      <c r="AQ325" t="s">
        <v>1373</v>
      </c>
      <c r="AR325" s="101"/>
      <c r="AS325" s="101"/>
      <c r="AT325" t="s">
        <v>424</v>
      </c>
      <c r="AU325" t="s">
        <v>1374</v>
      </c>
      <c r="AV325" s="101" t="s">
        <v>1097</v>
      </c>
      <c r="AW325" s="99"/>
      <c r="AX325" s="100" t="s">
        <v>427</v>
      </c>
      <c r="AY325" s="100" t="s">
        <v>426</v>
      </c>
    </row>
    <row r="326" spans="1:51" ht="69" customHeight="1">
      <c r="A326" s="98">
        <v>584</v>
      </c>
      <c r="B326" s="100" t="s">
        <v>1376</v>
      </c>
      <c r="C326" s="99" t="s">
        <v>2924</v>
      </c>
      <c r="D326" s="100" t="s">
        <v>1377</v>
      </c>
      <c r="E326" s="101" t="s">
        <v>2419</v>
      </c>
      <c r="F326" s="106" t="s">
        <v>18</v>
      </c>
      <c r="G326" s="106" t="s">
        <v>18</v>
      </c>
      <c r="H326" s="105" t="s">
        <v>18</v>
      </c>
      <c r="I326" s="105" t="s">
        <v>18</v>
      </c>
      <c r="J326" s="105" t="s">
        <v>18</v>
      </c>
      <c r="K326" s="105" t="s">
        <v>18</v>
      </c>
      <c r="L326" s="105" t="s">
        <v>18</v>
      </c>
      <c r="M326" s="105" t="s">
        <v>18</v>
      </c>
      <c r="N326" s="109" t="s">
        <v>18</v>
      </c>
      <c r="O326" s="105" t="s">
        <v>18</v>
      </c>
      <c r="P326" s="105" t="s">
        <v>18</v>
      </c>
      <c r="Q326" s="105" t="s">
        <v>18</v>
      </c>
      <c r="R326" s="105" t="s">
        <v>18</v>
      </c>
      <c r="S326" s="105" t="s">
        <v>18</v>
      </c>
      <c r="T326" s="105" t="s">
        <v>18</v>
      </c>
      <c r="U326" s="105" t="s">
        <v>18</v>
      </c>
      <c r="V326" s="105" t="s">
        <v>18</v>
      </c>
      <c r="W326" s="105" t="s">
        <v>18</v>
      </c>
      <c r="X326" s="105" t="s">
        <v>18</v>
      </c>
      <c r="Y326" s="105" t="s">
        <v>18</v>
      </c>
      <c r="Z326" s="105" t="s">
        <v>18</v>
      </c>
      <c r="AA326" s="105" t="s">
        <v>18</v>
      </c>
      <c r="AB326" s="105" t="s">
        <v>18</v>
      </c>
      <c r="AC326" s="105" t="s">
        <v>18</v>
      </c>
      <c r="AD326" s="105" t="s">
        <v>18</v>
      </c>
      <c r="AE326" s="105" t="s">
        <v>18</v>
      </c>
      <c r="AF326" s="105" t="s">
        <v>18</v>
      </c>
      <c r="AG326" s="105" t="s">
        <v>18</v>
      </c>
      <c r="AH326" s="105" t="s">
        <v>18</v>
      </c>
      <c r="AI326" s="105" t="s">
        <v>18</v>
      </c>
      <c r="AJ326" s="105" t="s">
        <v>18</v>
      </c>
      <c r="AK326" s="105" t="s">
        <v>18</v>
      </c>
      <c r="AL326" s="105" t="s">
        <v>18</v>
      </c>
      <c r="AM326" s="105" t="s">
        <v>18</v>
      </c>
      <c r="AN326" s="105" t="s">
        <v>18</v>
      </c>
      <c r="AO326" s="105" t="s">
        <v>18</v>
      </c>
      <c r="AP326" s="101" t="s">
        <v>2420</v>
      </c>
      <c r="AQ326" t="s">
        <v>424</v>
      </c>
      <c r="AR326" s="101" t="s">
        <v>421</v>
      </c>
      <c r="AS326" s="101"/>
      <c r="AT326" t="s">
        <v>424</v>
      </c>
      <c r="AU326" t="s">
        <v>424</v>
      </c>
      <c r="AV326" s="101" t="s">
        <v>423</v>
      </c>
      <c r="AW326" s="99"/>
      <c r="AX326" s="100" t="s">
        <v>427</v>
      </c>
      <c r="AY326" s="100" t="s">
        <v>426</v>
      </c>
    </row>
    <row r="327" spans="1:51" ht="48" customHeight="1">
      <c r="A327" s="98">
        <v>585</v>
      </c>
      <c r="B327" s="100" t="s">
        <v>1378</v>
      </c>
      <c r="C327" s="99" t="s">
        <v>2924</v>
      </c>
      <c r="D327" s="100" t="s">
        <v>1382</v>
      </c>
      <c r="E327" s="101" t="s">
        <v>1379</v>
      </c>
      <c r="F327" s="106" t="s">
        <v>18</v>
      </c>
      <c r="G327" s="106" t="s">
        <v>18</v>
      </c>
      <c r="H327" s="105" t="s">
        <v>18</v>
      </c>
      <c r="I327" s="105"/>
      <c r="J327" s="105"/>
      <c r="K327" s="105"/>
      <c r="L327" s="105"/>
      <c r="M327" s="105"/>
      <c r="N327" s="109"/>
      <c r="O327" s="105" t="s">
        <v>18</v>
      </c>
      <c r="P327" s="105" t="s">
        <v>18</v>
      </c>
      <c r="Q327" s="105" t="s">
        <v>18</v>
      </c>
      <c r="R327" s="105" t="s">
        <v>18</v>
      </c>
      <c r="S327" s="105" t="s">
        <v>18</v>
      </c>
      <c r="T327" s="105" t="s">
        <v>18</v>
      </c>
      <c r="U327" s="105" t="s">
        <v>18</v>
      </c>
      <c r="V327" s="105" t="s">
        <v>18</v>
      </c>
      <c r="W327" s="105" t="s">
        <v>18</v>
      </c>
      <c r="X327" s="105" t="s">
        <v>18</v>
      </c>
      <c r="Y327" s="105" t="s">
        <v>18</v>
      </c>
      <c r="Z327" s="105" t="s">
        <v>18</v>
      </c>
      <c r="AA327" s="105" t="s">
        <v>18</v>
      </c>
      <c r="AB327" s="105" t="s">
        <v>18</v>
      </c>
      <c r="AC327" s="105" t="s">
        <v>18</v>
      </c>
      <c r="AD327" s="105" t="s">
        <v>18</v>
      </c>
      <c r="AE327" s="105" t="s">
        <v>18</v>
      </c>
      <c r="AF327" s="105" t="s">
        <v>18</v>
      </c>
      <c r="AG327" s="105" t="s">
        <v>18</v>
      </c>
      <c r="AH327" s="105" t="s">
        <v>18</v>
      </c>
      <c r="AI327" s="105" t="s">
        <v>18</v>
      </c>
      <c r="AJ327" s="105" t="s">
        <v>18</v>
      </c>
      <c r="AK327" s="105" t="s">
        <v>18</v>
      </c>
      <c r="AL327" s="105" t="s">
        <v>18</v>
      </c>
      <c r="AM327" s="105" t="s">
        <v>18</v>
      </c>
      <c r="AN327" s="105" t="s">
        <v>18</v>
      </c>
      <c r="AO327" s="105" t="s">
        <v>18</v>
      </c>
      <c r="AP327" s="101" t="s">
        <v>2421</v>
      </c>
      <c r="AQ327" t="s">
        <v>424</v>
      </c>
      <c r="AR327" s="101" t="s">
        <v>1380</v>
      </c>
      <c r="AS327" s="101"/>
      <c r="AT327" t="s">
        <v>424</v>
      </c>
      <c r="AU327" t="s">
        <v>424</v>
      </c>
      <c r="AV327" s="101" t="s">
        <v>1381</v>
      </c>
      <c r="AW327" s="99"/>
      <c r="AX327" s="100" t="s">
        <v>427</v>
      </c>
      <c r="AY327" s="100" t="s">
        <v>426</v>
      </c>
    </row>
    <row r="328" spans="1:51" ht="29.25" customHeight="1">
      <c r="A328" s="98">
        <v>586</v>
      </c>
      <c r="B328" s="100" t="s">
        <v>1383</v>
      </c>
      <c r="C328" s="99" t="s">
        <v>2924</v>
      </c>
      <c r="D328" s="100" t="s">
        <v>1382</v>
      </c>
      <c r="E328" s="101" t="s">
        <v>1384</v>
      </c>
      <c r="F328" s="106"/>
      <c r="G328" s="106"/>
      <c r="H328" s="105"/>
      <c r="I328" s="105"/>
      <c r="J328" s="105"/>
      <c r="K328" s="105"/>
      <c r="L328" s="105"/>
      <c r="M328" s="105"/>
      <c r="N328" s="109"/>
      <c r="O328" s="105"/>
      <c r="P328" s="105"/>
      <c r="Q328" s="105"/>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1" t="s">
        <v>1385</v>
      </c>
      <c r="AQ328" t="s">
        <v>424</v>
      </c>
      <c r="AR328" s="101"/>
      <c r="AS328" s="101"/>
      <c r="AT328" t="s">
        <v>424</v>
      </c>
      <c r="AU328" t="s">
        <v>424</v>
      </c>
      <c r="AV328" s="101"/>
      <c r="AW328" s="99"/>
      <c r="AX328" s="100" t="s">
        <v>427</v>
      </c>
      <c r="AY328" s="100" t="s">
        <v>426</v>
      </c>
    </row>
    <row r="329" spans="1:51" ht="28">
      <c r="A329" s="98">
        <v>587</v>
      </c>
      <c r="B329" s="100" t="s">
        <v>1386</v>
      </c>
      <c r="C329" s="99" t="s">
        <v>2924</v>
      </c>
      <c r="D329" s="100" t="s">
        <v>1382</v>
      </c>
      <c r="E329" s="101" t="s">
        <v>1387</v>
      </c>
      <c r="F329" s="106"/>
      <c r="G329" s="106" t="s">
        <v>18</v>
      </c>
      <c r="H329" s="105" t="s">
        <v>18</v>
      </c>
      <c r="I329" s="105"/>
      <c r="J329" s="105" t="s">
        <v>18</v>
      </c>
      <c r="K329" s="105" t="s">
        <v>18</v>
      </c>
      <c r="L329" s="105"/>
      <c r="M329" s="105"/>
      <c r="N329" s="109"/>
      <c r="O329" s="105"/>
      <c r="P329" s="105"/>
      <c r="Q329" s="105"/>
      <c r="R329" s="105" t="s">
        <v>18</v>
      </c>
      <c r="S329" s="105" t="s">
        <v>18</v>
      </c>
      <c r="T329" s="105" t="s">
        <v>18</v>
      </c>
      <c r="U329" s="105" t="s">
        <v>18</v>
      </c>
      <c r="V329" s="105" t="s">
        <v>18</v>
      </c>
      <c r="W329" s="105" t="s">
        <v>18</v>
      </c>
      <c r="X329" s="105" t="s">
        <v>18</v>
      </c>
      <c r="Y329" s="105" t="s">
        <v>18</v>
      </c>
      <c r="Z329" s="105" t="s">
        <v>18</v>
      </c>
      <c r="AA329" s="105" t="s">
        <v>18</v>
      </c>
      <c r="AB329" s="105" t="s">
        <v>18</v>
      </c>
      <c r="AC329" s="105" t="s">
        <v>18</v>
      </c>
      <c r="AD329" s="105" t="s">
        <v>18</v>
      </c>
      <c r="AE329" s="105" t="s">
        <v>18</v>
      </c>
      <c r="AF329" s="105" t="s">
        <v>18</v>
      </c>
      <c r="AG329" s="105" t="s">
        <v>18</v>
      </c>
      <c r="AH329" s="105" t="s">
        <v>18</v>
      </c>
      <c r="AI329" s="105" t="s">
        <v>18</v>
      </c>
      <c r="AJ329" s="105" t="s">
        <v>18</v>
      </c>
      <c r="AK329" s="105" t="s">
        <v>18</v>
      </c>
      <c r="AL329" s="105" t="s">
        <v>18</v>
      </c>
      <c r="AM329" s="105" t="s">
        <v>18</v>
      </c>
      <c r="AN329" s="105" t="s">
        <v>18</v>
      </c>
      <c r="AO329" s="105" t="s">
        <v>18</v>
      </c>
      <c r="AP329" s="101"/>
      <c r="AQ329" t="s">
        <v>424</v>
      </c>
      <c r="AR329" s="101"/>
      <c r="AS329" s="101"/>
      <c r="AT329" t="s">
        <v>424</v>
      </c>
      <c r="AU329" t="s">
        <v>424</v>
      </c>
      <c r="AV329" s="101"/>
      <c r="AW329" s="99"/>
      <c r="AX329" s="100" t="s">
        <v>427</v>
      </c>
      <c r="AY329" s="100" t="s">
        <v>426</v>
      </c>
    </row>
    <row r="330" spans="1:51" ht="43.5" customHeight="1">
      <c r="A330" s="98">
        <v>588</v>
      </c>
      <c r="B330" s="100" t="s">
        <v>1388</v>
      </c>
      <c r="C330" s="99" t="s">
        <v>2924</v>
      </c>
      <c r="D330" s="100" t="s">
        <v>1390</v>
      </c>
      <c r="E330" s="101" t="s">
        <v>2422</v>
      </c>
      <c r="F330" s="106" t="s">
        <v>18</v>
      </c>
      <c r="G330" s="106" t="s">
        <v>18</v>
      </c>
      <c r="H330" s="105" t="s">
        <v>18</v>
      </c>
      <c r="I330" s="105"/>
      <c r="J330" s="105"/>
      <c r="K330" s="105"/>
      <c r="L330" s="105"/>
      <c r="M330" s="105"/>
      <c r="N330" s="109"/>
      <c r="O330" s="105" t="s">
        <v>18</v>
      </c>
      <c r="P330" s="105" t="s">
        <v>18</v>
      </c>
      <c r="Q330" s="105" t="s">
        <v>18</v>
      </c>
      <c r="R330" s="105" t="s">
        <v>18</v>
      </c>
      <c r="S330" s="105" t="s">
        <v>18</v>
      </c>
      <c r="T330" s="105" t="s">
        <v>18</v>
      </c>
      <c r="U330" s="105" t="s">
        <v>18</v>
      </c>
      <c r="V330" s="105" t="s">
        <v>18</v>
      </c>
      <c r="W330" s="105" t="s">
        <v>18</v>
      </c>
      <c r="X330" s="105" t="s">
        <v>18</v>
      </c>
      <c r="Y330" s="105" t="s">
        <v>18</v>
      </c>
      <c r="Z330" s="105" t="s">
        <v>18</v>
      </c>
      <c r="AA330" s="105" t="s">
        <v>18</v>
      </c>
      <c r="AB330" s="105" t="s">
        <v>18</v>
      </c>
      <c r="AC330" s="105" t="s">
        <v>18</v>
      </c>
      <c r="AD330" s="105" t="s">
        <v>18</v>
      </c>
      <c r="AE330" s="105" t="s">
        <v>18</v>
      </c>
      <c r="AF330" s="105" t="s">
        <v>18</v>
      </c>
      <c r="AG330" s="105" t="s">
        <v>18</v>
      </c>
      <c r="AH330" s="105" t="s">
        <v>18</v>
      </c>
      <c r="AI330" s="105" t="s">
        <v>18</v>
      </c>
      <c r="AJ330" s="105" t="s">
        <v>18</v>
      </c>
      <c r="AK330" s="105" t="s">
        <v>18</v>
      </c>
      <c r="AL330" s="105" t="s">
        <v>18</v>
      </c>
      <c r="AM330" s="105" t="s">
        <v>18</v>
      </c>
      <c r="AN330" s="105" t="s">
        <v>18</v>
      </c>
      <c r="AO330" s="105" t="s">
        <v>18</v>
      </c>
      <c r="AP330" s="101" t="s">
        <v>2423</v>
      </c>
      <c r="AQ330" t="s">
        <v>609</v>
      </c>
      <c r="AR330" s="101" t="s">
        <v>673</v>
      </c>
      <c r="AS330" s="101"/>
      <c r="AT330" t="s">
        <v>424</v>
      </c>
      <c r="AU330" t="s">
        <v>424</v>
      </c>
      <c r="AV330" s="101" t="s">
        <v>1389</v>
      </c>
      <c r="AW330" s="99"/>
      <c r="AX330" s="100" t="s">
        <v>427</v>
      </c>
      <c r="AY330" s="100" t="s">
        <v>426</v>
      </c>
    </row>
    <row r="331" spans="1:51" ht="39.75" customHeight="1">
      <c r="A331" s="98">
        <v>589</v>
      </c>
      <c r="B331" s="100" t="s">
        <v>1391</v>
      </c>
      <c r="C331" s="99" t="s">
        <v>2924</v>
      </c>
      <c r="D331" s="100" t="s">
        <v>1394</v>
      </c>
      <c r="E331" s="101" t="s">
        <v>2424</v>
      </c>
      <c r="F331" s="106" t="s">
        <v>18</v>
      </c>
      <c r="G331" s="106" t="s">
        <v>18</v>
      </c>
      <c r="H331" s="105" t="s">
        <v>18</v>
      </c>
      <c r="I331" s="105"/>
      <c r="J331" s="105"/>
      <c r="K331" s="105"/>
      <c r="L331" s="105"/>
      <c r="M331" s="105"/>
      <c r="N331" s="109"/>
      <c r="O331" s="105" t="s">
        <v>18</v>
      </c>
      <c r="P331" s="105" t="s">
        <v>18</v>
      </c>
      <c r="Q331" s="105" t="s">
        <v>18</v>
      </c>
      <c r="R331" s="105" t="s">
        <v>18</v>
      </c>
      <c r="S331" s="105" t="s">
        <v>18</v>
      </c>
      <c r="T331" s="105" t="s">
        <v>18</v>
      </c>
      <c r="U331" s="105" t="s">
        <v>18</v>
      </c>
      <c r="V331" s="105" t="s">
        <v>18</v>
      </c>
      <c r="W331" s="105" t="s">
        <v>18</v>
      </c>
      <c r="X331" s="105" t="s">
        <v>18</v>
      </c>
      <c r="Y331" s="105" t="s">
        <v>18</v>
      </c>
      <c r="Z331" s="105" t="s">
        <v>18</v>
      </c>
      <c r="AA331" s="105" t="s">
        <v>18</v>
      </c>
      <c r="AB331" s="105" t="s">
        <v>18</v>
      </c>
      <c r="AC331" s="105" t="s">
        <v>18</v>
      </c>
      <c r="AD331" s="105" t="s">
        <v>18</v>
      </c>
      <c r="AE331" s="105" t="s">
        <v>18</v>
      </c>
      <c r="AF331" s="105" t="s">
        <v>18</v>
      </c>
      <c r="AG331" s="105" t="s">
        <v>18</v>
      </c>
      <c r="AH331" s="105" t="s">
        <v>18</v>
      </c>
      <c r="AI331" s="105" t="s">
        <v>18</v>
      </c>
      <c r="AJ331" s="105" t="s">
        <v>18</v>
      </c>
      <c r="AK331" s="105" t="s">
        <v>18</v>
      </c>
      <c r="AL331" s="105" t="s">
        <v>18</v>
      </c>
      <c r="AM331" s="105" t="s">
        <v>18</v>
      </c>
      <c r="AN331" s="105" t="s">
        <v>18</v>
      </c>
      <c r="AO331" s="105" t="s">
        <v>18</v>
      </c>
      <c r="AP331" s="101" t="s">
        <v>2425</v>
      </c>
      <c r="AQ331" t="s">
        <v>1393</v>
      </c>
      <c r="AR331" s="101" t="s">
        <v>1392</v>
      </c>
      <c r="AS331" s="101"/>
      <c r="AT331" t="s">
        <v>424</v>
      </c>
      <c r="AU331" t="s">
        <v>424</v>
      </c>
      <c r="AV331" s="101" t="s">
        <v>1389</v>
      </c>
      <c r="AW331" s="99"/>
      <c r="AX331" s="100" t="s">
        <v>427</v>
      </c>
      <c r="AY331" s="100" t="s">
        <v>426</v>
      </c>
    </row>
    <row r="332" spans="1:51" ht="14">
      <c r="A332" s="98">
        <v>590</v>
      </c>
      <c r="B332" s="100" t="s">
        <v>1395</v>
      </c>
      <c r="C332" s="99" t="s">
        <v>2924</v>
      </c>
      <c r="D332" s="100" t="s">
        <v>1394</v>
      </c>
      <c r="E332" s="101" t="s">
        <v>1396</v>
      </c>
      <c r="F332" s="106"/>
      <c r="G332" s="106"/>
      <c r="H332" s="105" t="s">
        <v>18</v>
      </c>
      <c r="I332" s="105"/>
      <c r="J332" s="105"/>
      <c r="K332" s="105"/>
      <c r="L332" s="105"/>
      <c r="M332" s="105"/>
      <c r="N332" s="109"/>
      <c r="O332" s="105"/>
      <c r="P332" s="105"/>
      <c r="Q332" s="105"/>
      <c r="R332" s="105"/>
      <c r="S332" s="105"/>
      <c r="T332" s="105"/>
      <c r="U332" s="105"/>
      <c r="V332" s="105"/>
      <c r="W332" s="105"/>
      <c r="X332" s="105"/>
      <c r="Y332" s="105"/>
      <c r="Z332" s="105"/>
      <c r="AA332" s="105"/>
      <c r="AB332" s="105"/>
      <c r="AC332" s="105"/>
      <c r="AD332" s="105"/>
      <c r="AE332" s="105"/>
      <c r="AF332" s="105"/>
      <c r="AG332" s="105" t="s">
        <v>18</v>
      </c>
      <c r="AH332" s="105" t="s">
        <v>18</v>
      </c>
      <c r="AI332" s="105" t="s">
        <v>18</v>
      </c>
      <c r="AJ332" s="105" t="s">
        <v>18</v>
      </c>
      <c r="AK332" s="105" t="s">
        <v>18</v>
      </c>
      <c r="AL332" s="105" t="s">
        <v>18</v>
      </c>
      <c r="AM332" s="105" t="s">
        <v>18</v>
      </c>
      <c r="AN332" s="105" t="s">
        <v>18</v>
      </c>
      <c r="AO332" s="105" t="s">
        <v>18</v>
      </c>
      <c r="AP332" s="101"/>
      <c r="AQ332" t="s">
        <v>1397</v>
      </c>
      <c r="AR332" s="101"/>
      <c r="AS332" s="101"/>
      <c r="AT332" t="s">
        <v>424</v>
      </c>
      <c r="AU332" t="s">
        <v>424</v>
      </c>
      <c r="AV332" s="101"/>
      <c r="AW332" s="99"/>
      <c r="AX332" s="100" t="s">
        <v>427</v>
      </c>
      <c r="AY332" s="100" t="s">
        <v>426</v>
      </c>
    </row>
    <row r="333" spans="1:51" ht="39.75" customHeight="1">
      <c r="A333" s="98">
        <v>591</v>
      </c>
      <c r="B333" s="100" t="s">
        <v>1398</v>
      </c>
      <c r="C333" s="99" t="s">
        <v>2924</v>
      </c>
      <c r="D333" s="100" t="s">
        <v>1401</v>
      </c>
      <c r="E333" s="101" t="s">
        <v>2426</v>
      </c>
      <c r="F333" s="106" t="s">
        <v>18</v>
      </c>
      <c r="G333" s="106" t="s">
        <v>18</v>
      </c>
      <c r="H333" s="105" t="s">
        <v>18</v>
      </c>
      <c r="I333" s="105" t="s">
        <v>18</v>
      </c>
      <c r="J333" s="105" t="s">
        <v>18</v>
      </c>
      <c r="K333" s="105" t="s">
        <v>18</v>
      </c>
      <c r="L333" s="105"/>
      <c r="M333" s="105"/>
      <c r="N333" s="109"/>
      <c r="O333" s="105" t="s">
        <v>18</v>
      </c>
      <c r="P333" s="105" t="s">
        <v>18</v>
      </c>
      <c r="Q333" s="105" t="s">
        <v>18</v>
      </c>
      <c r="R333" s="105" t="s">
        <v>18</v>
      </c>
      <c r="S333" s="105" t="s">
        <v>18</v>
      </c>
      <c r="T333" s="105" t="s">
        <v>18</v>
      </c>
      <c r="U333" s="105" t="s">
        <v>18</v>
      </c>
      <c r="V333" s="105" t="s">
        <v>18</v>
      </c>
      <c r="W333" s="105" t="s">
        <v>18</v>
      </c>
      <c r="X333" s="105" t="s">
        <v>18</v>
      </c>
      <c r="Y333" s="105" t="s">
        <v>18</v>
      </c>
      <c r="Z333" s="105" t="s">
        <v>18</v>
      </c>
      <c r="AA333" s="105" t="s">
        <v>18</v>
      </c>
      <c r="AB333" s="105" t="s">
        <v>18</v>
      </c>
      <c r="AC333" s="105" t="s">
        <v>18</v>
      </c>
      <c r="AD333" s="105" t="s">
        <v>18</v>
      </c>
      <c r="AE333" s="105" t="s">
        <v>18</v>
      </c>
      <c r="AF333" s="105" t="s">
        <v>18</v>
      </c>
      <c r="AG333" s="105" t="s">
        <v>18</v>
      </c>
      <c r="AH333" s="105" t="s">
        <v>18</v>
      </c>
      <c r="AI333" s="105" t="s">
        <v>18</v>
      </c>
      <c r="AJ333" s="105" t="s">
        <v>18</v>
      </c>
      <c r="AK333" s="105" t="s">
        <v>18</v>
      </c>
      <c r="AL333" s="105" t="s">
        <v>18</v>
      </c>
      <c r="AM333" s="105" t="s">
        <v>18</v>
      </c>
      <c r="AN333" s="105" t="s">
        <v>18</v>
      </c>
      <c r="AO333" s="105" t="s">
        <v>18</v>
      </c>
      <c r="AP333" s="101" t="s">
        <v>2427</v>
      </c>
      <c r="AQ333" t="s">
        <v>424</v>
      </c>
      <c r="AR333" s="101" t="s">
        <v>1399</v>
      </c>
      <c r="AS333" s="101"/>
      <c r="AT333" t="s">
        <v>424</v>
      </c>
      <c r="AU333" t="s">
        <v>424</v>
      </c>
      <c r="AV333" s="101" t="s">
        <v>1400</v>
      </c>
      <c r="AW333" s="99"/>
      <c r="AX333" s="100" t="s">
        <v>427</v>
      </c>
      <c r="AY333" s="100" t="s">
        <v>426</v>
      </c>
    </row>
    <row r="334" spans="1:51" ht="14">
      <c r="A334" s="98">
        <v>592</v>
      </c>
      <c r="B334" s="100" t="s">
        <v>1402</v>
      </c>
      <c r="C334" s="99" t="s">
        <v>2924</v>
      </c>
      <c r="D334" s="100" t="s">
        <v>1401</v>
      </c>
      <c r="E334" s="101" t="s">
        <v>1403</v>
      </c>
      <c r="F334" s="106"/>
      <c r="G334" s="106"/>
      <c r="H334" s="105"/>
      <c r="I334" s="105"/>
      <c r="J334" s="105"/>
      <c r="K334" s="105"/>
      <c r="L334" s="105"/>
      <c r="M334" s="105"/>
      <c r="N334" s="109"/>
      <c r="O334" s="105"/>
      <c r="P334" s="105"/>
      <c r="Q334" s="105"/>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1"/>
      <c r="AQ334" t="s">
        <v>424</v>
      </c>
      <c r="AR334" s="101"/>
      <c r="AS334" s="101"/>
      <c r="AT334" t="s">
        <v>424</v>
      </c>
      <c r="AU334" t="s">
        <v>424</v>
      </c>
      <c r="AV334" s="101"/>
      <c r="AW334" s="99"/>
      <c r="AX334" s="100" t="s">
        <v>427</v>
      </c>
      <c r="AY334" s="100" t="s">
        <v>426</v>
      </c>
    </row>
    <row r="335" spans="1:51" ht="30.75" customHeight="1">
      <c r="A335" s="98">
        <v>593</v>
      </c>
      <c r="B335" s="100" t="s">
        <v>1404</v>
      </c>
      <c r="C335" s="99" t="s">
        <v>2924</v>
      </c>
      <c r="D335" s="100" t="s">
        <v>1401</v>
      </c>
      <c r="E335" s="101" t="s">
        <v>1405</v>
      </c>
      <c r="F335" s="106" t="s">
        <v>18</v>
      </c>
      <c r="G335" s="106" t="s">
        <v>18</v>
      </c>
      <c r="H335" s="105" t="s">
        <v>18</v>
      </c>
      <c r="I335" s="105" t="s">
        <v>18</v>
      </c>
      <c r="J335" s="105" t="s">
        <v>18</v>
      </c>
      <c r="K335" s="105" t="s">
        <v>18</v>
      </c>
      <c r="L335" s="105"/>
      <c r="M335" s="105"/>
      <c r="N335" s="109"/>
      <c r="O335" s="105" t="s">
        <v>18</v>
      </c>
      <c r="P335" s="105" t="s">
        <v>18</v>
      </c>
      <c r="Q335" s="105" t="s">
        <v>18</v>
      </c>
      <c r="R335" s="105" t="s">
        <v>18</v>
      </c>
      <c r="S335" s="105" t="s">
        <v>18</v>
      </c>
      <c r="T335" s="105" t="s">
        <v>18</v>
      </c>
      <c r="U335" s="105" t="s">
        <v>18</v>
      </c>
      <c r="V335" s="105" t="s">
        <v>18</v>
      </c>
      <c r="W335" s="105" t="s">
        <v>18</v>
      </c>
      <c r="X335" s="105" t="s">
        <v>18</v>
      </c>
      <c r="Y335" s="105" t="s">
        <v>18</v>
      </c>
      <c r="Z335" s="105" t="s">
        <v>18</v>
      </c>
      <c r="AA335" s="105" t="s">
        <v>18</v>
      </c>
      <c r="AB335" s="105" t="s">
        <v>18</v>
      </c>
      <c r="AC335" s="105" t="s">
        <v>18</v>
      </c>
      <c r="AD335" s="105" t="s">
        <v>18</v>
      </c>
      <c r="AE335" s="105" t="s">
        <v>18</v>
      </c>
      <c r="AF335" s="105" t="s">
        <v>18</v>
      </c>
      <c r="AG335" s="105" t="s">
        <v>18</v>
      </c>
      <c r="AH335" s="105" t="s">
        <v>18</v>
      </c>
      <c r="AI335" s="105" t="s">
        <v>18</v>
      </c>
      <c r="AJ335" s="105" t="s">
        <v>18</v>
      </c>
      <c r="AK335" s="105" t="s">
        <v>18</v>
      </c>
      <c r="AL335" s="105" t="s">
        <v>18</v>
      </c>
      <c r="AM335" s="105" t="s">
        <v>18</v>
      </c>
      <c r="AN335" s="105" t="s">
        <v>18</v>
      </c>
      <c r="AO335" s="105" t="s">
        <v>18</v>
      </c>
      <c r="AP335" s="101" t="s">
        <v>1406</v>
      </c>
      <c r="AQ335" t="s">
        <v>424</v>
      </c>
      <c r="AR335" s="101"/>
      <c r="AS335" s="101"/>
      <c r="AT335" t="s">
        <v>424</v>
      </c>
      <c r="AU335" t="s">
        <v>424</v>
      </c>
      <c r="AV335" s="101"/>
      <c r="AW335" s="99"/>
      <c r="AX335" s="100" t="s">
        <v>427</v>
      </c>
      <c r="AY335" s="100" t="s">
        <v>426</v>
      </c>
    </row>
    <row r="336" spans="1:51" ht="30" customHeight="1">
      <c r="A336" s="98">
        <v>594</v>
      </c>
      <c r="B336" s="100" t="s">
        <v>1407</v>
      </c>
      <c r="C336" s="99" t="s">
        <v>2924</v>
      </c>
      <c r="D336" s="100" t="s">
        <v>1401</v>
      </c>
      <c r="E336" s="101" t="s">
        <v>1408</v>
      </c>
      <c r="F336" s="106"/>
      <c r="G336" s="106"/>
      <c r="H336" s="105"/>
      <c r="I336" s="105"/>
      <c r="J336" s="105"/>
      <c r="K336" s="105"/>
      <c r="L336" s="105"/>
      <c r="M336" s="105"/>
      <c r="N336" s="109"/>
      <c r="O336" s="105"/>
      <c r="P336" s="105"/>
      <c r="Q336" s="105"/>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1" t="s">
        <v>1409</v>
      </c>
      <c r="AQ336" t="s">
        <v>424</v>
      </c>
      <c r="AR336" s="101"/>
      <c r="AS336" s="101"/>
      <c r="AT336" t="s">
        <v>424</v>
      </c>
      <c r="AU336" t="s">
        <v>424</v>
      </c>
      <c r="AV336" s="101"/>
      <c r="AW336" s="99"/>
      <c r="AX336" s="100" t="s">
        <v>427</v>
      </c>
      <c r="AY336" s="100" t="s">
        <v>426</v>
      </c>
    </row>
    <row r="337" spans="1:51" ht="28.5" customHeight="1">
      <c r="A337" s="98">
        <v>595</v>
      </c>
      <c r="B337" s="100" t="s">
        <v>1410</v>
      </c>
      <c r="C337" s="99" t="s">
        <v>2924</v>
      </c>
      <c r="D337" s="100" t="s">
        <v>1401</v>
      </c>
      <c r="E337" s="101" t="s">
        <v>1411</v>
      </c>
      <c r="F337" s="106"/>
      <c r="G337" s="106" t="s">
        <v>18</v>
      </c>
      <c r="H337" s="105" t="s">
        <v>18</v>
      </c>
      <c r="I337" s="105"/>
      <c r="J337" s="105" t="s">
        <v>18</v>
      </c>
      <c r="K337" s="105" t="s">
        <v>18</v>
      </c>
      <c r="L337" s="105"/>
      <c r="M337" s="105"/>
      <c r="N337" s="109"/>
      <c r="O337" s="105"/>
      <c r="P337" s="105"/>
      <c r="Q337" s="105"/>
      <c r="R337" s="105" t="s">
        <v>18</v>
      </c>
      <c r="S337" s="105" t="s">
        <v>18</v>
      </c>
      <c r="T337" s="105" t="s">
        <v>18</v>
      </c>
      <c r="U337" s="105" t="s">
        <v>18</v>
      </c>
      <c r="V337" s="105" t="s">
        <v>18</v>
      </c>
      <c r="W337" s="105" t="s">
        <v>18</v>
      </c>
      <c r="X337" s="105" t="s">
        <v>18</v>
      </c>
      <c r="Y337" s="105" t="s">
        <v>18</v>
      </c>
      <c r="Z337" s="105" t="s">
        <v>18</v>
      </c>
      <c r="AA337" s="105" t="s">
        <v>18</v>
      </c>
      <c r="AB337" s="105" t="s">
        <v>18</v>
      </c>
      <c r="AC337" s="105" t="s">
        <v>18</v>
      </c>
      <c r="AD337" s="105" t="s">
        <v>18</v>
      </c>
      <c r="AE337" s="105" t="s">
        <v>18</v>
      </c>
      <c r="AF337" s="105" t="s">
        <v>18</v>
      </c>
      <c r="AG337" s="105" t="s">
        <v>18</v>
      </c>
      <c r="AH337" s="105" t="s">
        <v>18</v>
      </c>
      <c r="AI337" s="105" t="s">
        <v>18</v>
      </c>
      <c r="AJ337" s="105" t="s">
        <v>18</v>
      </c>
      <c r="AK337" s="105" t="s">
        <v>18</v>
      </c>
      <c r="AL337" s="105" t="s">
        <v>18</v>
      </c>
      <c r="AM337" s="105" t="s">
        <v>18</v>
      </c>
      <c r="AN337" s="105" t="s">
        <v>18</v>
      </c>
      <c r="AO337" s="105" t="s">
        <v>18</v>
      </c>
      <c r="AP337" s="101" t="s">
        <v>1412</v>
      </c>
      <c r="AQ337" t="s">
        <v>424</v>
      </c>
      <c r="AR337" s="101"/>
      <c r="AS337" s="101"/>
      <c r="AT337" t="s">
        <v>424</v>
      </c>
      <c r="AU337" t="s">
        <v>424</v>
      </c>
      <c r="AV337" s="101" t="s">
        <v>1413</v>
      </c>
      <c r="AW337" s="99"/>
      <c r="AX337" s="100" t="s">
        <v>427</v>
      </c>
      <c r="AY337" s="100" t="s">
        <v>426</v>
      </c>
    </row>
    <row r="338" spans="1:51" ht="31.5" customHeight="1">
      <c r="A338" s="98">
        <v>596</v>
      </c>
      <c r="B338" s="100" t="s">
        <v>1414</v>
      </c>
      <c r="C338" s="99" t="s">
        <v>2924</v>
      </c>
      <c r="D338" s="100" t="s">
        <v>1416</v>
      </c>
      <c r="E338" s="101" t="s">
        <v>2428</v>
      </c>
      <c r="F338" s="106" t="s">
        <v>18</v>
      </c>
      <c r="G338" s="106" t="s">
        <v>18</v>
      </c>
      <c r="H338" s="105" t="s">
        <v>18</v>
      </c>
      <c r="I338" s="105"/>
      <c r="J338" s="105"/>
      <c r="K338" s="105"/>
      <c r="L338" s="105"/>
      <c r="M338" s="105"/>
      <c r="N338" s="109"/>
      <c r="O338" s="105" t="s">
        <v>18</v>
      </c>
      <c r="P338" s="105" t="s">
        <v>18</v>
      </c>
      <c r="Q338" s="105" t="s">
        <v>18</v>
      </c>
      <c r="R338" s="105" t="s">
        <v>18</v>
      </c>
      <c r="S338" s="105" t="s">
        <v>18</v>
      </c>
      <c r="T338" s="105" t="s">
        <v>18</v>
      </c>
      <c r="U338" s="105" t="s">
        <v>18</v>
      </c>
      <c r="V338" s="105" t="s">
        <v>18</v>
      </c>
      <c r="W338" s="105" t="s">
        <v>18</v>
      </c>
      <c r="X338" s="105" t="s">
        <v>18</v>
      </c>
      <c r="Y338" s="105" t="s">
        <v>18</v>
      </c>
      <c r="Z338" s="105" t="s">
        <v>18</v>
      </c>
      <c r="AA338" s="105" t="s">
        <v>18</v>
      </c>
      <c r="AB338" s="105" t="s">
        <v>18</v>
      </c>
      <c r="AC338" s="105" t="s">
        <v>18</v>
      </c>
      <c r="AD338" s="105" t="s">
        <v>18</v>
      </c>
      <c r="AE338" s="105" t="s">
        <v>18</v>
      </c>
      <c r="AF338" s="105" t="s">
        <v>18</v>
      </c>
      <c r="AG338" s="105" t="s">
        <v>18</v>
      </c>
      <c r="AH338" s="105" t="s">
        <v>18</v>
      </c>
      <c r="AI338" s="105" t="s">
        <v>18</v>
      </c>
      <c r="AJ338" s="105" t="s">
        <v>18</v>
      </c>
      <c r="AK338" s="105" t="s">
        <v>18</v>
      </c>
      <c r="AL338" s="105" t="s">
        <v>18</v>
      </c>
      <c r="AM338" s="105" t="s">
        <v>18</v>
      </c>
      <c r="AN338" s="105" t="s">
        <v>18</v>
      </c>
      <c r="AO338" s="105" t="s">
        <v>18</v>
      </c>
      <c r="AP338" s="101" t="s">
        <v>2429</v>
      </c>
      <c r="AQ338" t="s">
        <v>1324</v>
      </c>
      <c r="AR338" s="101" t="s">
        <v>1415</v>
      </c>
      <c r="AS338" s="101"/>
      <c r="AT338" t="s">
        <v>424</v>
      </c>
      <c r="AU338" t="s">
        <v>424</v>
      </c>
      <c r="AV338" s="101"/>
      <c r="AW338" s="99"/>
      <c r="AX338" s="100" t="s">
        <v>427</v>
      </c>
      <c r="AY338" s="100" t="s">
        <v>426</v>
      </c>
    </row>
    <row r="339" spans="1:51" ht="14">
      <c r="A339" s="98">
        <v>597</v>
      </c>
      <c r="B339" s="100" t="s">
        <v>1417</v>
      </c>
      <c r="C339" s="99" t="s">
        <v>2924</v>
      </c>
      <c r="D339" s="100" t="s">
        <v>1416</v>
      </c>
      <c r="E339" s="101" t="s">
        <v>1418</v>
      </c>
      <c r="F339" s="106"/>
      <c r="G339" s="106" t="s">
        <v>18</v>
      </c>
      <c r="H339" s="105" t="s">
        <v>18</v>
      </c>
      <c r="I339" s="105"/>
      <c r="J339" s="105"/>
      <c r="K339" s="105"/>
      <c r="L339" s="105"/>
      <c r="M339" s="105"/>
      <c r="N339" s="109"/>
      <c r="O339" s="105"/>
      <c r="P339" s="105"/>
      <c r="Q339" s="105"/>
      <c r="R339" s="105"/>
      <c r="S339" s="105"/>
      <c r="T339" s="105"/>
      <c r="U339" s="105"/>
      <c r="V339" s="105"/>
      <c r="W339" s="105"/>
      <c r="X339" s="105" t="s">
        <v>18</v>
      </c>
      <c r="Y339" s="105" t="s">
        <v>18</v>
      </c>
      <c r="Z339" s="105" t="s">
        <v>18</v>
      </c>
      <c r="AA339" s="105" t="s">
        <v>18</v>
      </c>
      <c r="AB339" s="105" t="s">
        <v>18</v>
      </c>
      <c r="AC339" s="105" t="s">
        <v>18</v>
      </c>
      <c r="AD339" s="105" t="s">
        <v>18</v>
      </c>
      <c r="AE339" s="105" t="s">
        <v>18</v>
      </c>
      <c r="AF339" s="105" t="s">
        <v>18</v>
      </c>
      <c r="AG339" s="105" t="s">
        <v>18</v>
      </c>
      <c r="AH339" s="105" t="s">
        <v>18</v>
      </c>
      <c r="AI339" s="105" t="s">
        <v>18</v>
      </c>
      <c r="AJ339" s="105" t="s">
        <v>18</v>
      </c>
      <c r="AK339" s="105" t="s">
        <v>18</v>
      </c>
      <c r="AL339" s="105" t="s">
        <v>18</v>
      </c>
      <c r="AM339" s="105" t="s">
        <v>18</v>
      </c>
      <c r="AN339" s="105" t="s">
        <v>18</v>
      </c>
      <c r="AO339" s="105" t="s">
        <v>18</v>
      </c>
      <c r="AP339" s="101"/>
      <c r="AQ339" t="s">
        <v>1419</v>
      </c>
      <c r="AR339" s="101"/>
      <c r="AS339" s="101"/>
      <c r="AT339" t="s">
        <v>424</v>
      </c>
      <c r="AU339" t="s">
        <v>424</v>
      </c>
      <c r="AV339" s="101"/>
      <c r="AW339" s="99"/>
      <c r="AX339" s="100" t="s">
        <v>427</v>
      </c>
      <c r="AY339" s="100" t="s">
        <v>426</v>
      </c>
    </row>
    <row r="340" spans="1:51" ht="28">
      <c r="A340" s="98">
        <v>598</v>
      </c>
      <c r="B340" s="100" t="s">
        <v>1420</v>
      </c>
      <c r="C340" s="99" t="s">
        <v>2924</v>
      </c>
      <c r="D340" s="100" t="s">
        <v>1416</v>
      </c>
      <c r="E340" s="101" t="s">
        <v>1421</v>
      </c>
      <c r="F340" s="106" t="s">
        <v>18</v>
      </c>
      <c r="G340" s="106" t="s">
        <v>18</v>
      </c>
      <c r="H340" s="105" t="s">
        <v>18</v>
      </c>
      <c r="I340" s="105"/>
      <c r="J340" s="105"/>
      <c r="K340" s="105"/>
      <c r="L340" s="105"/>
      <c r="M340" s="105"/>
      <c r="N340" s="109"/>
      <c r="O340" s="105" t="s">
        <v>18</v>
      </c>
      <c r="P340" s="105" t="s">
        <v>18</v>
      </c>
      <c r="Q340" s="105" t="s">
        <v>18</v>
      </c>
      <c r="R340" s="105" t="s">
        <v>18</v>
      </c>
      <c r="S340" s="105" t="s">
        <v>18</v>
      </c>
      <c r="T340" s="105" t="s">
        <v>18</v>
      </c>
      <c r="U340" s="105" t="s">
        <v>18</v>
      </c>
      <c r="V340" s="105" t="s">
        <v>18</v>
      </c>
      <c r="W340" s="105" t="s">
        <v>18</v>
      </c>
      <c r="X340" s="105" t="s">
        <v>18</v>
      </c>
      <c r="Y340" s="105" t="s">
        <v>18</v>
      </c>
      <c r="Z340" s="105" t="s">
        <v>18</v>
      </c>
      <c r="AA340" s="105" t="s">
        <v>18</v>
      </c>
      <c r="AB340" s="105" t="s">
        <v>18</v>
      </c>
      <c r="AC340" s="105" t="s">
        <v>18</v>
      </c>
      <c r="AD340" s="105" t="s">
        <v>18</v>
      </c>
      <c r="AE340" s="105" t="s">
        <v>18</v>
      </c>
      <c r="AF340" s="105" t="s">
        <v>18</v>
      </c>
      <c r="AG340" s="105" t="s">
        <v>18</v>
      </c>
      <c r="AH340" s="105" t="s">
        <v>18</v>
      </c>
      <c r="AI340" s="105" t="s">
        <v>18</v>
      </c>
      <c r="AJ340" s="105" t="s">
        <v>18</v>
      </c>
      <c r="AK340" s="105" t="s">
        <v>18</v>
      </c>
      <c r="AL340" s="105" t="s">
        <v>18</v>
      </c>
      <c r="AM340" s="105" t="s">
        <v>18</v>
      </c>
      <c r="AN340" s="105" t="s">
        <v>18</v>
      </c>
      <c r="AO340" s="105" t="s">
        <v>18</v>
      </c>
      <c r="AP340" s="101"/>
      <c r="AQ340" t="s">
        <v>424</v>
      </c>
      <c r="AR340" s="101"/>
      <c r="AS340" s="101"/>
      <c r="AT340" t="s">
        <v>424</v>
      </c>
      <c r="AU340" t="s">
        <v>424</v>
      </c>
      <c r="AV340" s="101"/>
      <c r="AW340" s="99"/>
      <c r="AX340" s="100" t="s">
        <v>427</v>
      </c>
      <c r="AY340" s="100" t="s">
        <v>426</v>
      </c>
    </row>
    <row r="341" spans="1:51" ht="32.25" customHeight="1">
      <c r="A341" s="98">
        <v>599</v>
      </c>
      <c r="B341" s="100" t="s">
        <v>1422</v>
      </c>
      <c r="C341" s="99" t="s">
        <v>2924</v>
      </c>
      <c r="D341" s="100" t="s">
        <v>1416</v>
      </c>
      <c r="E341" s="101" t="s">
        <v>1423</v>
      </c>
      <c r="F341" s="106" t="s">
        <v>18</v>
      </c>
      <c r="G341" s="106" t="s">
        <v>18</v>
      </c>
      <c r="H341" s="105" t="s">
        <v>18</v>
      </c>
      <c r="I341" s="105"/>
      <c r="J341" s="105"/>
      <c r="K341" s="105"/>
      <c r="L341" s="105"/>
      <c r="M341" s="105"/>
      <c r="N341" s="109"/>
      <c r="O341" s="105" t="s">
        <v>18</v>
      </c>
      <c r="P341" s="105" t="s">
        <v>18</v>
      </c>
      <c r="Q341" s="105" t="s">
        <v>18</v>
      </c>
      <c r="R341" s="105" t="s">
        <v>18</v>
      </c>
      <c r="S341" s="105" t="s">
        <v>18</v>
      </c>
      <c r="T341" s="105" t="s">
        <v>18</v>
      </c>
      <c r="U341" s="105" t="s">
        <v>18</v>
      </c>
      <c r="V341" s="105" t="s">
        <v>18</v>
      </c>
      <c r="W341" s="105" t="s">
        <v>18</v>
      </c>
      <c r="X341" s="105" t="s">
        <v>18</v>
      </c>
      <c r="Y341" s="105" t="s">
        <v>18</v>
      </c>
      <c r="Z341" s="105" t="s">
        <v>18</v>
      </c>
      <c r="AA341" s="105" t="s">
        <v>18</v>
      </c>
      <c r="AB341" s="105" t="s">
        <v>18</v>
      </c>
      <c r="AC341" s="105" t="s">
        <v>18</v>
      </c>
      <c r="AD341" s="105" t="s">
        <v>18</v>
      </c>
      <c r="AE341" s="105" t="s">
        <v>18</v>
      </c>
      <c r="AF341" s="105" t="s">
        <v>18</v>
      </c>
      <c r="AG341" s="105" t="s">
        <v>18</v>
      </c>
      <c r="AH341" s="105" t="s">
        <v>18</v>
      </c>
      <c r="AI341" s="105" t="s">
        <v>18</v>
      </c>
      <c r="AJ341" s="105" t="s">
        <v>18</v>
      </c>
      <c r="AK341" s="105" t="s">
        <v>18</v>
      </c>
      <c r="AL341" s="105" t="s">
        <v>18</v>
      </c>
      <c r="AM341" s="105" t="s">
        <v>18</v>
      </c>
      <c r="AN341" s="105" t="s">
        <v>18</v>
      </c>
      <c r="AO341" s="105" t="s">
        <v>18</v>
      </c>
      <c r="AP341" s="101" t="s">
        <v>1424</v>
      </c>
      <c r="AQ341" t="s">
        <v>424</v>
      </c>
      <c r="AR341" s="101"/>
      <c r="AS341" s="101"/>
      <c r="AT341" t="s">
        <v>424</v>
      </c>
      <c r="AU341" t="s">
        <v>424</v>
      </c>
      <c r="AV341" s="101" t="s">
        <v>1425</v>
      </c>
      <c r="AW341" s="99"/>
      <c r="AX341" s="100" t="s">
        <v>427</v>
      </c>
      <c r="AY341" s="100" t="s">
        <v>426</v>
      </c>
    </row>
    <row r="342" spans="1:51" ht="42">
      <c r="A342" s="98">
        <v>600</v>
      </c>
      <c r="B342" s="100" t="s">
        <v>1426</v>
      </c>
      <c r="C342" s="99" t="s">
        <v>2924</v>
      </c>
      <c r="D342" s="100" t="s">
        <v>1416</v>
      </c>
      <c r="E342" s="101" t="s">
        <v>1427</v>
      </c>
      <c r="F342" s="106" t="s">
        <v>18</v>
      </c>
      <c r="G342" s="106" t="s">
        <v>18</v>
      </c>
      <c r="H342" s="105" t="s">
        <v>18</v>
      </c>
      <c r="I342" s="105"/>
      <c r="J342" s="105"/>
      <c r="K342" s="105"/>
      <c r="L342" s="105"/>
      <c r="M342" s="105"/>
      <c r="N342" s="109"/>
      <c r="O342" s="105" t="s">
        <v>18</v>
      </c>
      <c r="P342" s="105" t="s">
        <v>18</v>
      </c>
      <c r="Q342" s="105" t="s">
        <v>18</v>
      </c>
      <c r="R342" s="105" t="s">
        <v>18</v>
      </c>
      <c r="S342" s="105" t="s">
        <v>18</v>
      </c>
      <c r="T342" s="105" t="s">
        <v>18</v>
      </c>
      <c r="U342" s="105" t="s">
        <v>18</v>
      </c>
      <c r="V342" s="105" t="s">
        <v>18</v>
      </c>
      <c r="W342" s="105" t="s">
        <v>18</v>
      </c>
      <c r="X342" s="105" t="s">
        <v>18</v>
      </c>
      <c r="Y342" s="105" t="s">
        <v>18</v>
      </c>
      <c r="Z342" s="105" t="s">
        <v>18</v>
      </c>
      <c r="AA342" s="105" t="s">
        <v>18</v>
      </c>
      <c r="AB342" s="105" t="s">
        <v>18</v>
      </c>
      <c r="AC342" s="105" t="s">
        <v>18</v>
      </c>
      <c r="AD342" s="105" t="s">
        <v>18</v>
      </c>
      <c r="AE342" s="105" t="s">
        <v>18</v>
      </c>
      <c r="AF342" s="105" t="s">
        <v>18</v>
      </c>
      <c r="AG342" s="105" t="s">
        <v>18</v>
      </c>
      <c r="AH342" s="105" t="s">
        <v>18</v>
      </c>
      <c r="AI342" s="105" t="s">
        <v>18</v>
      </c>
      <c r="AJ342" s="105" t="s">
        <v>18</v>
      </c>
      <c r="AK342" s="105" t="s">
        <v>18</v>
      </c>
      <c r="AL342" s="105" t="s">
        <v>18</v>
      </c>
      <c r="AM342" s="105" t="s">
        <v>18</v>
      </c>
      <c r="AN342" s="105" t="s">
        <v>18</v>
      </c>
      <c r="AO342" s="105" t="s">
        <v>18</v>
      </c>
      <c r="AP342" s="101"/>
      <c r="AQ342" t="s">
        <v>1428</v>
      </c>
      <c r="AR342" s="101"/>
      <c r="AS342" s="101"/>
      <c r="AT342" t="s">
        <v>424</v>
      </c>
      <c r="AU342" t="s">
        <v>424</v>
      </c>
      <c r="AV342" s="101"/>
      <c r="AW342" s="99"/>
      <c r="AX342" s="100" t="s">
        <v>427</v>
      </c>
      <c r="AY342" s="100" t="s">
        <v>426</v>
      </c>
    </row>
    <row r="343" spans="1:51" ht="28">
      <c r="A343" s="98">
        <v>601</v>
      </c>
      <c r="B343" s="100" t="s">
        <v>1429</v>
      </c>
      <c r="C343" s="99" t="s">
        <v>2924</v>
      </c>
      <c r="D343" s="100" t="s">
        <v>1416</v>
      </c>
      <c r="E343" s="101" t="s">
        <v>1430</v>
      </c>
      <c r="F343" s="106" t="s">
        <v>18</v>
      </c>
      <c r="G343" s="106" t="s">
        <v>18</v>
      </c>
      <c r="H343" s="105" t="s">
        <v>18</v>
      </c>
      <c r="I343" s="105"/>
      <c r="J343" s="105"/>
      <c r="K343" s="105"/>
      <c r="L343" s="105"/>
      <c r="M343" s="105"/>
      <c r="N343" s="109"/>
      <c r="O343" s="105" t="s">
        <v>18</v>
      </c>
      <c r="P343" s="105" t="s">
        <v>18</v>
      </c>
      <c r="Q343" s="105" t="s">
        <v>18</v>
      </c>
      <c r="R343" s="105" t="s">
        <v>18</v>
      </c>
      <c r="S343" s="105" t="s">
        <v>18</v>
      </c>
      <c r="T343" s="105" t="s">
        <v>18</v>
      </c>
      <c r="U343" s="105" t="s">
        <v>18</v>
      </c>
      <c r="V343" s="105" t="s">
        <v>18</v>
      </c>
      <c r="W343" s="105" t="s">
        <v>18</v>
      </c>
      <c r="X343" s="105" t="s">
        <v>18</v>
      </c>
      <c r="Y343" s="105" t="s">
        <v>18</v>
      </c>
      <c r="Z343" s="105" t="s">
        <v>18</v>
      </c>
      <c r="AA343" s="105" t="s">
        <v>18</v>
      </c>
      <c r="AB343" s="105" t="s">
        <v>18</v>
      </c>
      <c r="AC343" s="105" t="s">
        <v>18</v>
      </c>
      <c r="AD343" s="105" t="s">
        <v>18</v>
      </c>
      <c r="AE343" s="105" t="s">
        <v>18</v>
      </c>
      <c r="AF343" s="105" t="s">
        <v>18</v>
      </c>
      <c r="AG343" s="105" t="s">
        <v>18</v>
      </c>
      <c r="AH343" s="105" t="s">
        <v>18</v>
      </c>
      <c r="AI343" s="105" t="s">
        <v>18</v>
      </c>
      <c r="AJ343" s="105" t="s">
        <v>18</v>
      </c>
      <c r="AK343" s="105" t="s">
        <v>18</v>
      </c>
      <c r="AL343" s="105" t="s">
        <v>18</v>
      </c>
      <c r="AM343" s="105" t="s">
        <v>18</v>
      </c>
      <c r="AN343" s="105" t="s">
        <v>18</v>
      </c>
      <c r="AO343" s="105" t="s">
        <v>18</v>
      </c>
      <c r="AP343" s="101"/>
      <c r="AQ343" t="s">
        <v>1419</v>
      </c>
      <c r="AR343" s="101"/>
      <c r="AS343" s="101"/>
      <c r="AT343" t="s">
        <v>424</v>
      </c>
      <c r="AU343" t="s">
        <v>424</v>
      </c>
      <c r="AV343" s="101"/>
      <c r="AW343" s="99"/>
      <c r="AX343" s="100" t="s">
        <v>427</v>
      </c>
      <c r="AY343" s="100" t="s">
        <v>426</v>
      </c>
    </row>
    <row r="344" spans="1:51" ht="14">
      <c r="A344" s="98">
        <v>602</v>
      </c>
      <c r="B344" s="100" t="s">
        <v>1431</v>
      </c>
      <c r="C344" s="99" t="s">
        <v>2924</v>
      </c>
      <c r="D344" s="100" t="s">
        <v>1416</v>
      </c>
      <c r="E344" s="101" t="s">
        <v>1432</v>
      </c>
      <c r="F344" s="106" t="s">
        <v>18</v>
      </c>
      <c r="G344" s="106" t="s">
        <v>18</v>
      </c>
      <c r="H344" s="105" t="s">
        <v>18</v>
      </c>
      <c r="I344" s="105"/>
      <c r="J344" s="105"/>
      <c r="K344" s="105"/>
      <c r="L344" s="105"/>
      <c r="M344" s="105"/>
      <c r="N344" s="109"/>
      <c r="O344" s="105" t="s">
        <v>18</v>
      </c>
      <c r="P344" s="105" t="s">
        <v>18</v>
      </c>
      <c r="Q344" s="105" t="s">
        <v>18</v>
      </c>
      <c r="R344" s="105" t="s">
        <v>18</v>
      </c>
      <c r="S344" s="105" t="s">
        <v>18</v>
      </c>
      <c r="T344" s="105" t="s">
        <v>18</v>
      </c>
      <c r="U344" s="105" t="s">
        <v>18</v>
      </c>
      <c r="V344" s="105" t="s">
        <v>18</v>
      </c>
      <c r="W344" s="105" t="s">
        <v>18</v>
      </c>
      <c r="X344" s="105" t="s">
        <v>18</v>
      </c>
      <c r="Y344" s="105" t="s">
        <v>18</v>
      </c>
      <c r="Z344" s="105" t="s">
        <v>18</v>
      </c>
      <c r="AA344" s="105" t="s">
        <v>18</v>
      </c>
      <c r="AB344" s="105" t="s">
        <v>18</v>
      </c>
      <c r="AC344" s="105" t="s">
        <v>18</v>
      </c>
      <c r="AD344" s="105" t="s">
        <v>18</v>
      </c>
      <c r="AE344" s="105" t="s">
        <v>18</v>
      </c>
      <c r="AF344" s="105" t="s">
        <v>18</v>
      </c>
      <c r="AG344" s="105" t="s">
        <v>18</v>
      </c>
      <c r="AH344" s="105" t="s">
        <v>18</v>
      </c>
      <c r="AI344" s="105" t="s">
        <v>18</v>
      </c>
      <c r="AJ344" s="105" t="s">
        <v>18</v>
      </c>
      <c r="AK344" s="105" t="s">
        <v>18</v>
      </c>
      <c r="AL344" s="105" t="s">
        <v>18</v>
      </c>
      <c r="AM344" s="105" t="s">
        <v>18</v>
      </c>
      <c r="AN344" s="105" t="s">
        <v>18</v>
      </c>
      <c r="AO344" s="105" t="s">
        <v>18</v>
      </c>
      <c r="AP344" s="101"/>
      <c r="AQ344" t="s">
        <v>1433</v>
      </c>
      <c r="AR344" s="101"/>
      <c r="AS344" s="101"/>
      <c r="AT344" t="s">
        <v>424</v>
      </c>
      <c r="AU344" t="s">
        <v>424</v>
      </c>
      <c r="AV344" s="101"/>
      <c r="AW344" s="99"/>
      <c r="AX344" s="100" t="s">
        <v>427</v>
      </c>
      <c r="AY344" s="100" t="s">
        <v>426</v>
      </c>
    </row>
    <row r="345" spans="1:51" ht="32.25" customHeight="1">
      <c r="A345" s="98">
        <v>603</v>
      </c>
      <c r="B345" s="100" t="s">
        <v>1434</v>
      </c>
      <c r="C345" s="99" t="s">
        <v>2925</v>
      </c>
      <c r="D345" s="100" t="s">
        <v>1435</v>
      </c>
      <c r="E345" s="101" t="s">
        <v>2430</v>
      </c>
      <c r="F345" s="106" t="s">
        <v>18</v>
      </c>
      <c r="G345" s="106" t="s">
        <v>18</v>
      </c>
      <c r="H345" s="105" t="s">
        <v>18</v>
      </c>
      <c r="I345" s="105" t="s">
        <v>18</v>
      </c>
      <c r="J345" s="105" t="s">
        <v>18</v>
      </c>
      <c r="K345" s="105" t="s">
        <v>18</v>
      </c>
      <c r="L345" s="105" t="s">
        <v>18</v>
      </c>
      <c r="M345" s="105" t="s">
        <v>18</v>
      </c>
      <c r="N345" s="109" t="s">
        <v>18</v>
      </c>
      <c r="O345" s="105" t="s">
        <v>18</v>
      </c>
      <c r="P345" s="105" t="s">
        <v>18</v>
      </c>
      <c r="Q345" s="105" t="s">
        <v>18</v>
      </c>
      <c r="R345" s="105" t="s">
        <v>18</v>
      </c>
      <c r="S345" s="105" t="s">
        <v>18</v>
      </c>
      <c r="T345" s="105" t="s">
        <v>18</v>
      </c>
      <c r="U345" s="105" t="s">
        <v>18</v>
      </c>
      <c r="V345" s="105" t="s">
        <v>18</v>
      </c>
      <c r="W345" s="105" t="s">
        <v>18</v>
      </c>
      <c r="X345" s="105" t="s">
        <v>18</v>
      </c>
      <c r="Y345" s="105" t="s">
        <v>18</v>
      </c>
      <c r="Z345" s="105" t="s">
        <v>18</v>
      </c>
      <c r="AA345" s="105" t="s">
        <v>18</v>
      </c>
      <c r="AB345" s="105" t="s">
        <v>18</v>
      </c>
      <c r="AC345" s="105" t="s">
        <v>18</v>
      </c>
      <c r="AD345" s="105" t="s">
        <v>18</v>
      </c>
      <c r="AE345" s="105" t="s">
        <v>18</v>
      </c>
      <c r="AF345" s="105" t="s">
        <v>18</v>
      </c>
      <c r="AG345" s="105" t="s">
        <v>18</v>
      </c>
      <c r="AH345" s="105" t="s">
        <v>18</v>
      </c>
      <c r="AI345" s="105" t="s">
        <v>18</v>
      </c>
      <c r="AJ345" s="105" t="s">
        <v>18</v>
      </c>
      <c r="AK345" s="105" t="s">
        <v>18</v>
      </c>
      <c r="AL345" s="105" t="s">
        <v>18</v>
      </c>
      <c r="AM345" s="105" t="s">
        <v>18</v>
      </c>
      <c r="AN345" s="105" t="s">
        <v>18</v>
      </c>
      <c r="AO345" s="105" t="s">
        <v>18</v>
      </c>
      <c r="AP345" s="101" t="s">
        <v>2431</v>
      </c>
      <c r="AQ345" t="s">
        <v>424</v>
      </c>
      <c r="AR345" s="101" t="s">
        <v>421</v>
      </c>
      <c r="AS345" s="101"/>
      <c r="AT345" t="s">
        <v>424</v>
      </c>
      <c r="AU345" t="s">
        <v>424</v>
      </c>
      <c r="AV345" s="101" t="s">
        <v>423</v>
      </c>
      <c r="AW345" s="99"/>
      <c r="AX345" s="100" t="s">
        <v>427</v>
      </c>
      <c r="AY345" s="100" t="s">
        <v>426</v>
      </c>
    </row>
    <row r="346" spans="1:51" ht="45.75" customHeight="1">
      <c r="A346" s="98">
        <v>604</v>
      </c>
      <c r="B346" s="100" t="s">
        <v>1436</v>
      </c>
      <c r="C346" s="99" t="s">
        <v>2925</v>
      </c>
      <c r="D346" s="100" t="s">
        <v>1440</v>
      </c>
      <c r="E346" s="101" t="s">
        <v>2432</v>
      </c>
      <c r="F346" s="106" t="s">
        <v>18</v>
      </c>
      <c r="G346" s="106" t="s">
        <v>18</v>
      </c>
      <c r="H346" s="105" t="s">
        <v>18</v>
      </c>
      <c r="I346" s="105" t="s">
        <v>18</v>
      </c>
      <c r="J346" s="105" t="s">
        <v>18</v>
      </c>
      <c r="K346" s="105" t="s">
        <v>18</v>
      </c>
      <c r="L346" s="105" t="s">
        <v>18</v>
      </c>
      <c r="M346" s="105" t="s">
        <v>18</v>
      </c>
      <c r="N346" s="109" t="s">
        <v>18</v>
      </c>
      <c r="O346" s="105" t="s">
        <v>18</v>
      </c>
      <c r="P346" s="105" t="s">
        <v>18</v>
      </c>
      <c r="Q346" s="105" t="s">
        <v>18</v>
      </c>
      <c r="R346" s="105" t="s">
        <v>18</v>
      </c>
      <c r="S346" s="105" t="s">
        <v>18</v>
      </c>
      <c r="T346" s="105" t="s">
        <v>18</v>
      </c>
      <c r="U346" s="105" t="s">
        <v>18</v>
      </c>
      <c r="V346" s="105" t="s">
        <v>18</v>
      </c>
      <c r="W346" s="105" t="s">
        <v>18</v>
      </c>
      <c r="X346" s="105" t="s">
        <v>18</v>
      </c>
      <c r="Y346" s="105" t="s">
        <v>18</v>
      </c>
      <c r="Z346" s="105" t="s">
        <v>18</v>
      </c>
      <c r="AA346" s="105" t="s">
        <v>18</v>
      </c>
      <c r="AB346" s="105" t="s">
        <v>18</v>
      </c>
      <c r="AC346" s="105" t="s">
        <v>18</v>
      </c>
      <c r="AD346" s="105" t="s">
        <v>18</v>
      </c>
      <c r="AE346" s="105" t="s">
        <v>18</v>
      </c>
      <c r="AF346" s="105" t="s">
        <v>18</v>
      </c>
      <c r="AG346" s="105" t="s">
        <v>18</v>
      </c>
      <c r="AH346" s="105" t="s">
        <v>18</v>
      </c>
      <c r="AI346" s="105" t="s">
        <v>18</v>
      </c>
      <c r="AJ346" s="105" t="s">
        <v>18</v>
      </c>
      <c r="AK346" s="105" t="s">
        <v>18</v>
      </c>
      <c r="AL346" s="105" t="s">
        <v>18</v>
      </c>
      <c r="AM346" s="105" t="s">
        <v>18</v>
      </c>
      <c r="AN346" s="105" t="s">
        <v>18</v>
      </c>
      <c r="AO346" s="105" t="s">
        <v>18</v>
      </c>
      <c r="AP346" s="101" t="s">
        <v>1437</v>
      </c>
      <c r="AQ346" t="s">
        <v>1438</v>
      </c>
      <c r="AR346" s="101"/>
      <c r="AS346" s="101"/>
      <c r="AT346" t="s">
        <v>424</v>
      </c>
      <c r="AU346" t="s">
        <v>424</v>
      </c>
      <c r="AV346" s="101" t="s">
        <v>1439</v>
      </c>
      <c r="AW346" s="99"/>
      <c r="AX346" s="100" t="s">
        <v>427</v>
      </c>
      <c r="AY346" s="100" t="s">
        <v>426</v>
      </c>
    </row>
    <row r="347" spans="1:51" ht="28">
      <c r="A347" s="98">
        <v>605</v>
      </c>
      <c r="B347" s="100" t="s">
        <v>1441</v>
      </c>
      <c r="C347" s="99" t="s">
        <v>2925</v>
      </c>
      <c r="D347" s="100" t="s">
        <v>1440</v>
      </c>
      <c r="E347" s="101" t="s">
        <v>1442</v>
      </c>
      <c r="F347" s="106" t="s">
        <v>18</v>
      </c>
      <c r="G347" s="106" t="s">
        <v>18</v>
      </c>
      <c r="H347" s="105" t="s">
        <v>18</v>
      </c>
      <c r="I347" s="105" t="s">
        <v>18</v>
      </c>
      <c r="J347" s="105" t="s">
        <v>18</v>
      </c>
      <c r="K347" s="105" t="s">
        <v>18</v>
      </c>
      <c r="L347" s="105" t="s">
        <v>18</v>
      </c>
      <c r="M347" s="105" t="s">
        <v>18</v>
      </c>
      <c r="N347" s="109" t="s">
        <v>18</v>
      </c>
      <c r="O347" s="105" t="s">
        <v>18</v>
      </c>
      <c r="P347" s="105" t="s">
        <v>18</v>
      </c>
      <c r="Q347" s="105" t="s">
        <v>18</v>
      </c>
      <c r="R347" s="105" t="s">
        <v>18</v>
      </c>
      <c r="S347" s="105" t="s">
        <v>18</v>
      </c>
      <c r="T347" s="105" t="s">
        <v>18</v>
      </c>
      <c r="U347" s="105" t="s">
        <v>18</v>
      </c>
      <c r="V347" s="105" t="s">
        <v>18</v>
      </c>
      <c r="W347" s="105" t="s">
        <v>18</v>
      </c>
      <c r="X347" s="105" t="s">
        <v>18</v>
      </c>
      <c r="Y347" s="105" t="s">
        <v>18</v>
      </c>
      <c r="Z347" s="105" t="s">
        <v>18</v>
      </c>
      <c r="AA347" s="105" t="s">
        <v>18</v>
      </c>
      <c r="AB347" s="105" t="s">
        <v>18</v>
      </c>
      <c r="AC347" s="105" t="s">
        <v>18</v>
      </c>
      <c r="AD347" s="105" t="s">
        <v>18</v>
      </c>
      <c r="AE347" s="105" t="s">
        <v>18</v>
      </c>
      <c r="AF347" s="105" t="s">
        <v>18</v>
      </c>
      <c r="AG347" s="105" t="s">
        <v>18</v>
      </c>
      <c r="AH347" s="105" t="s">
        <v>18</v>
      </c>
      <c r="AI347" s="105" t="s">
        <v>18</v>
      </c>
      <c r="AJ347" s="105" t="s">
        <v>18</v>
      </c>
      <c r="AK347" s="105" t="s">
        <v>18</v>
      </c>
      <c r="AL347" s="105" t="s">
        <v>18</v>
      </c>
      <c r="AM347" s="105" t="s">
        <v>18</v>
      </c>
      <c r="AN347" s="105" t="s">
        <v>18</v>
      </c>
      <c r="AO347" s="105" t="s">
        <v>18</v>
      </c>
      <c r="AP347" s="101"/>
      <c r="AQ347" t="s">
        <v>1443</v>
      </c>
      <c r="AR347" s="101"/>
      <c r="AS347" s="101"/>
      <c r="AT347" t="s">
        <v>424</v>
      </c>
      <c r="AU347" t="s">
        <v>424</v>
      </c>
      <c r="AV347" s="101"/>
      <c r="AW347" s="99"/>
      <c r="AX347" s="100" t="s">
        <v>427</v>
      </c>
      <c r="AY347" s="100" t="s">
        <v>426</v>
      </c>
    </row>
    <row r="348" spans="1:51" ht="31.5" customHeight="1">
      <c r="A348" s="98">
        <v>606</v>
      </c>
      <c r="B348" s="100" t="s">
        <v>1444</v>
      </c>
      <c r="C348" s="99" t="s">
        <v>2925</v>
      </c>
      <c r="D348" s="100" t="s">
        <v>1440</v>
      </c>
      <c r="E348" s="101" t="s">
        <v>1445</v>
      </c>
      <c r="F348" s="106"/>
      <c r="G348" s="106"/>
      <c r="H348" s="105"/>
      <c r="I348" s="105"/>
      <c r="J348" s="105"/>
      <c r="K348" s="105"/>
      <c r="L348" s="105"/>
      <c r="M348" s="105"/>
      <c r="N348" s="109"/>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1" t="s">
        <v>1446</v>
      </c>
      <c r="AQ348" t="s">
        <v>1447</v>
      </c>
      <c r="AR348" s="101"/>
      <c r="AS348" s="101"/>
      <c r="AT348" t="s">
        <v>424</v>
      </c>
      <c r="AU348" t="s">
        <v>424</v>
      </c>
      <c r="AV348" s="101"/>
      <c r="AW348" s="99"/>
      <c r="AX348" s="100" t="s">
        <v>427</v>
      </c>
      <c r="AY348" s="100" t="s">
        <v>426</v>
      </c>
    </row>
    <row r="349" spans="1:51" ht="42">
      <c r="A349" s="98">
        <v>607</v>
      </c>
      <c r="B349" s="100" t="s">
        <v>1448</v>
      </c>
      <c r="C349" s="99" t="s">
        <v>2925</v>
      </c>
      <c r="D349" s="100" t="s">
        <v>1440</v>
      </c>
      <c r="E349" s="101" t="s">
        <v>1449</v>
      </c>
      <c r="F349" s="106" t="s">
        <v>18</v>
      </c>
      <c r="G349" s="106" t="s">
        <v>18</v>
      </c>
      <c r="H349" s="105" t="s">
        <v>18</v>
      </c>
      <c r="I349" s="105"/>
      <c r="J349" s="105"/>
      <c r="K349" s="105"/>
      <c r="L349" s="105"/>
      <c r="M349" s="105"/>
      <c r="N349" s="109"/>
      <c r="O349" s="105" t="s">
        <v>18</v>
      </c>
      <c r="P349" s="105" t="s">
        <v>18</v>
      </c>
      <c r="Q349" s="105" t="s">
        <v>18</v>
      </c>
      <c r="R349" s="105" t="s">
        <v>18</v>
      </c>
      <c r="S349" s="105" t="s">
        <v>18</v>
      </c>
      <c r="T349" s="105" t="s">
        <v>18</v>
      </c>
      <c r="U349" s="105" t="s">
        <v>18</v>
      </c>
      <c r="V349" s="105" t="s">
        <v>18</v>
      </c>
      <c r="W349" s="105" t="s">
        <v>18</v>
      </c>
      <c r="X349" s="105" t="s">
        <v>18</v>
      </c>
      <c r="Y349" s="105" t="s">
        <v>18</v>
      </c>
      <c r="Z349" s="105" t="s">
        <v>18</v>
      </c>
      <c r="AA349" s="105" t="s">
        <v>18</v>
      </c>
      <c r="AB349" s="105" t="s">
        <v>18</v>
      </c>
      <c r="AC349" s="105" t="s">
        <v>18</v>
      </c>
      <c r="AD349" s="105" t="s">
        <v>18</v>
      </c>
      <c r="AE349" s="105" t="s">
        <v>18</v>
      </c>
      <c r="AF349" s="105" t="s">
        <v>18</v>
      </c>
      <c r="AG349" s="105" t="s">
        <v>18</v>
      </c>
      <c r="AH349" s="105" t="s">
        <v>18</v>
      </c>
      <c r="AI349" s="105" t="s">
        <v>18</v>
      </c>
      <c r="AJ349" s="105" t="s">
        <v>18</v>
      </c>
      <c r="AK349" s="105" t="s">
        <v>18</v>
      </c>
      <c r="AL349" s="105" t="s">
        <v>18</v>
      </c>
      <c r="AM349" s="105" t="s">
        <v>18</v>
      </c>
      <c r="AN349" s="105" t="s">
        <v>18</v>
      </c>
      <c r="AO349" s="105" t="s">
        <v>18</v>
      </c>
      <c r="AP349" s="101"/>
      <c r="AQ349" t="s">
        <v>1450</v>
      </c>
      <c r="AR349" s="101"/>
      <c r="AS349" s="101"/>
      <c r="AT349" t="s">
        <v>424</v>
      </c>
      <c r="AU349" t="s">
        <v>424</v>
      </c>
      <c r="AV349" s="101"/>
      <c r="AW349" s="99"/>
      <c r="AX349" s="100" t="s">
        <v>427</v>
      </c>
      <c r="AY349" s="100" t="s">
        <v>426</v>
      </c>
    </row>
    <row r="350" spans="1:51" ht="36" customHeight="1">
      <c r="A350" s="98">
        <v>608</v>
      </c>
      <c r="B350" s="100" t="s">
        <v>1451</v>
      </c>
      <c r="C350" s="99" t="s">
        <v>2925</v>
      </c>
      <c r="D350" s="100" t="s">
        <v>1455</v>
      </c>
      <c r="E350" s="101" t="s">
        <v>2433</v>
      </c>
      <c r="F350" s="106" t="s">
        <v>18</v>
      </c>
      <c r="G350" s="106" t="s">
        <v>18</v>
      </c>
      <c r="H350" s="105" t="s">
        <v>18</v>
      </c>
      <c r="I350" s="105" t="s">
        <v>18</v>
      </c>
      <c r="J350" s="105" t="s">
        <v>18</v>
      </c>
      <c r="K350" s="105" t="s">
        <v>18</v>
      </c>
      <c r="L350" s="105" t="s">
        <v>18</v>
      </c>
      <c r="M350" s="105" t="s">
        <v>18</v>
      </c>
      <c r="N350" s="109" t="s">
        <v>18</v>
      </c>
      <c r="O350" s="105" t="s">
        <v>18</v>
      </c>
      <c r="P350" s="105" t="s">
        <v>18</v>
      </c>
      <c r="Q350" s="105" t="s">
        <v>18</v>
      </c>
      <c r="R350" s="105" t="s">
        <v>18</v>
      </c>
      <c r="S350" s="105" t="s">
        <v>18</v>
      </c>
      <c r="T350" s="105" t="s">
        <v>18</v>
      </c>
      <c r="U350" s="105" t="s">
        <v>18</v>
      </c>
      <c r="V350" s="105" t="s">
        <v>18</v>
      </c>
      <c r="W350" s="105" t="s">
        <v>18</v>
      </c>
      <c r="X350" s="105" t="s">
        <v>18</v>
      </c>
      <c r="Y350" s="105" t="s">
        <v>18</v>
      </c>
      <c r="Z350" s="105" t="s">
        <v>18</v>
      </c>
      <c r="AA350" s="105" t="s">
        <v>18</v>
      </c>
      <c r="AB350" s="105" t="s">
        <v>18</v>
      </c>
      <c r="AC350" s="105" t="s">
        <v>18</v>
      </c>
      <c r="AD350" s="105" t="s">
        <v>18</v>
      </c>
      <c r="AE350" s="105" t="s">
        <v>18</v>
      </c>
      <c r="AF350" s="105" t="s">
        <v>18</v>
      </c>
      <c r="AG350" s="105" t="s">
        <v>18</v>
      </c>
      <c r="AH350" s="105" t="s">
        <v>18</v>
      </c>
      <c r="AI350" s="105" t="s">
        <v>18</v>
      </c>
      <c r="AJ350" s="105" t="s">
        <v>18</v>
      </c>
      <c r="AK350" s="105" t="s">
        <v>18</v>
      </c>
      <c r="AL350" s="105" t="s">
        <v>18</v>
      </c>
      <c r="AM350" s="105" t="s">
        <v>18</v>
      </c>
      <c r="AN350" s="105" t="s">
        <v>18</v>
      </c>
      <c r="AO350" s="105" t="s">
        <v>18</v>
      </c>
      <c r="AP350" s="101" t="s">
        <v>2434</v>
      </c>
      <c r="AQ350" t="s">
        <v>1453</v>
      </c>
      <c r="AR350" s="101" t="s">
        <v>1452</v>
      </c>
      <c r="AS350" s="101"/>
      <c r="AT350" t="s">
        <v>424</v>
      </c>
      <c r="AU350" t="s">
        <v>424</v>
      </c>
      <c r="AV350" s="101" t="s">
        <v>1454</v>
      </c>
      <c r="AW350" s="99"/>
      <c r="AX350" s="100" t="s">
        <v>427</v>
      </c>
      <c r="AY350" s="100" t="s">
        <v>426</v>
      </c>
    </row>
    <row r="351" spans="1:51" ht="37.5" customHeight="1">
      <c r="A351" s="98">
        <v>609</v>
      </c>
      <c r="B351" s="100" t="s">
        <v>1456</v>
      </c>
      <c r="C351" s="99" t="s">
        <v>2925</v>
      </c>
      <c r="D351" s="100" t="s">
        <v>1455</v>
      </c>
      <c r="E351" s="101" t="s">
        <v>1457</v>
      </c>
      <c r="F351" s="106"/>
      <c r="G351" s="106"/>
      <c r="H351" s="105" t="s">
        <v>18</v>
      </c>
      <c r="I351" s="105"/>
      <c r="J351" s="105"/>
      <c r="K351" s="105" t="s">
        <v>18</v>
      </c>
      <c r="L351" s="105"/>
      <c r="M351" s="105"/>
      <c r="N351" s="109"/>
      <c r="O351" s="105"/>
      <c r="P351" s="105"/>
      <c r="Q351" s="105"/>
      <c r="R351" s="105"/>
      <c r="S351" s="105"/>
      <c r="T351" s="105"/>
      <c r="U351" s="105" t="s">
        <v>18</v>
      </c>
      <c r="V351" s="105" t="s">
        <v>18</v>
      </c>
      <c r="W351" s="105" t="s">
        <v>18</v>
      </c>
      <c r="X351" s="105"/>
      <c r="Y351" s="105"/>
      <c r="Z351" s="105"/>
      <c r="AA351" s="105"/>
      <c r="AB351" s="105"/>
      <c r="AC351" s="105"/>
      <c r="AD351" s="105" t="s">
        <v>18</v>
      </c>
      <c r="AE351" s="105" t="s">
        <v>18</v>
      </c>
      <c r="AF351" s="105" t="s">
        <v>18</v>
      </c>
      <c r="AG351" s="105" t="s">
        <v>18</v>
      </c>
      <c r="AH351" s="105" t="s">
        <v>18</v>
      </c>
      <c r="AI351" s="105" t="s">
        <v>18</v>
      </c>
      <c r="AJ351" s="105" t="s">
        <v>18</v>
      </c>
      <c r="AK351" s="105" t="s">
        <v>18</v>
      </c>
      <c r="AL351" s="105" t="s">
        <v>18</v>
      </c>
      <c r="AM351" s="105" t="s">
        <v>18</v>
      </c>
      <c r="AN351" s="105" t="s">
        <v>18</v>
      </c>
      <c r="AO351" s="105" t="s">
        <v>18</v>
      </c>
      <c r="AP351" s="101" t="s">
        <v>1458</v>
      </c>
      <c r="AQ351" t="s">
        <v>424</v>
      </c>
      <c r="AR351" s="101"/>
      <c r="AS351" s="101"/>
      <c r="AT351" t="s">
        <v>424</v>
      </c>
      <c r="AU351" t="s">
        <v>424</v>
      </c>
      <c r="AV351" s="101"/>
      <c r="AW351" s="99"/>
      <c r="AX351" s="100" t="s">
        <v>427</v>
      </c>
      <c r="AY351" s="100" t="s">
        <v>426</v>
      </c>
    </row>
    <row r="352" spans="1:51" ht="34.5" customHeight="1">
      <c r="A352" s="98">
        <v>610</v>
      </c>
      <c r="B352" s="100" t="s">
        <v>1459</v>
      </c>
      <c r="C352" s="99" t="s">
        <v>2925</v>
      </c>
      <c r="D352" s="100" t="s">
        <v>1455</v>
      </c>
      <c r="E352" s="101" t="s">
        <v>1460</v>
      </c>
      <c r="F352" s="106" t="s">
        <v>18</v>
      </c>
      <c r="G352" s="106" t="s">
        <v>18</v>
      </c>
      <c r="H352" s="105" t="s">
        <v>18</v>
      </c>
      <c r="I352" s="105"/>
      <c r="J352" s="105"/>
      <c r="K352" s="105"/>
      <c r="L352" s="105"/>
      <c r="M352" s="105"/>
      <c r="N352" s="109"/>
      <c r="O352" s="105" t="s">
        <v>18</v>
      </c>
      <c r="P352" s="105" t="s">
        <v>18</v>
      </c>
      <c r="Q352" s="105" t="s">
        <v>18</v>
      </c>
      <c r="R352" s="105" t="s">
        <v>18</v>
      </c>
      <c r="S352" s="105" t="s">
        <v>18</v>
      </c>
      <c r="T352" s="105" t="s">
        <v>18</v>
      </c>
      <c r="U352" s="105" t="s">
        <v>18</v>
      </c>
      <c r="V352" s="105" t="s">
        <v>18</v>
      </c>
      <c r="W352" s="105" t="s">
        <v>18</v>
      </c>
      <c r="X352" s="105" t="s">
        <v>18</v>
      </c>
      <c r="Y352" s="105" t="s">
        <v>18</v>
      </c>
      <c r="Z352" s="105" t="s">
        <v>18</v>
      </c>
      <c r="AA352" s="105" t="s">
        <v>18</v>
      </c>
      <c r="AB352" s="105" t="s">
        <v>18</v>
      </c>
      <c r="AC352" s="105" t="s">
        <v>18</v>
      </c>
      <c r="AD352" s="105" t="s">
        <v>18</v>
      </c>
      <c r="AE352" s="105" t="s">
        <v>18</v>
      </c>
      <c r="AF352" s="105" t="s">
        <v>18</v>
      </c>
      <c r="AG352" s="105" t="s">
        <v>18</v>
      </c>
      <c r="AH352" s="105" t="s">
        <v>18</v>
      </c>
      <c r="AI352" s="105" t="s">
        <v>18</v>
      </c>
      <c r="AJ352" s="105" t="s">
        <v>18</v>
      </c>
      <c r="AK352" s="105" t="s">
        <v>18</v>
      </c>
      <c r="AL352" s="105" t="s">
        <v>18</v>
      </c>
      <c r="AM352" s="105" t="s">
        <v>18</v>
      </c>
      <c r="AN352" s="105" t="s">
        <v>18</v>
      </c>
      <c r="AO352" s="105" t="s">
        <v>18</v>
      </c>
      <c r="AP352" s="101" t="s">
        <v>1461</v>
      </c>
      <c r="AQ352" t="s">
        <v>424</v>
      </c>
      <c r="AR352" s="101"/>
      <c r="AS352" s="101"/>
      <c r="AT352" t="s">
        <v>424</v>
      </c>
      <c r="AU352" t="s">
        <v>424</v>
      </c>
      <c r="AV352" s="101"/>
      <c r="AW352" s="99"/>
      <c r="AX352" s="100" t="s">
        <v>427</v>
      </c>
      <c r="AY352" s="100" t="s">
        <v>426</v>
      </c>
    </row>
    <row r="353" spans="1:51" ht="28">
      <c r="A353" s="98">
        <v>611</v>
      </c>
      <c r="B353" s="100" t="s">
        <v>1462</v>
      </c>
      <c r="C353" s="99" t="s">
        <v>2925</v>
      </c>
      <c r="D353" s="100" t="s">
        <v>1455</v>
      </c>
      <c r="E353" s="101" t="s">
        <v>1463</v>
      </c>
      <c r="F353" s="106" t="s">
        <v>18</v>
      </c>
      <c r="G353" s="106" t="s">
        <v>18</v>
      </c>
      <c r="H353" s="105" t="s">
        <v>18</v>
      </c>
      <c r="I353" s="105" t="s">
        <v>18</v>
      </c>
      <c r="J353" s="105" t="s">
        <v>18</v>
      </c>
      <c r="K353" s="105" t="s">
        <v>18</v>
      </c>
      <c r="L353" s="105"/>
      <c r="M353" s="105"/>
      <c r="N353" s="109"/>
      <c r="O353" s="105" t="s">
        <v>18</v>
      </c>
      <c r="P353" s="105" t="s">
        <v>18</v>
      </c>
      <c r="Q353" s="105" t="s">
        <v>18</v>
      </c>
      <c r="R353" s="105" t="s">
        <v>18</v>
      </c>
      <c r="S353" s="105" t="s">
        <v>18</v>
      </c>
      <c r="T353" s="105" t="s">
        <v>18</v>
      </c>
      <c r="U353" s="105" t="s">
        <v>18</v>
      </c>
      <c r="V353" s="105" t="s">
        <v>18</v>
      </c>
      <c r="W353" s="105" t="s">
        <v>18</v>
      </c>
      <c r="X353" s="105" t="s">
        <v>18</v>
      </c>
      <c r="Y353" s="105" t="s">
        <v>18</v>
      </c>
      <c r="Z353" s="105" t="s">
        <v>18</v>
      </c>
      <c r="AA353" s="105" t="s">
        <v>18</v>
      </c>
      <c r="AB353" s="105" t="s">
        <v>18</v>
      </c>
      <c r="AC353" s="105" t="s">
        <v>18</v>
      </c>
      <c r="AD353" s="105" t="s">
        <v>18</v>
      </c>
      <c r="AE353" s="105" t="s">
        <v>18</v>
      </c>
      <c r="AF353" s="105" t="s">
        <v>18</v>
      </c>
      <c r="AG353" s="105" t="s">
        <v>18</v>
      </c>
      <c r="AH353" s="105" t="s">
        <v>18</v>
      </c>
      <c r="AI353" s="105" t="s">
        <v>18</v>
      </c>
      <c r="AJ353" s="105" t="s">
        <v>18</v>
      </c>
      <c r="AK353" s="105" t="s">
        <v>18</v>
      </c>
      <c r="AL353" s="105" t="s">
        <v>18</v>
      </c>
      <c r="AM353" s="105" t="s">
        <v>18</v>
      </c>
      <c r="AN353" s="105" t="s">
        <v>18</v>
      </c>
      <c r="AO353" s="105" t="s">
        <v>18</v>
      </c>
      <c r="AP353" s="101"/>
      <c r="AQ353" t="s">
        <v>1447</v>
      </c>
      <c r="AR353" s="101"/>
      <c r="AS353" s="101"/>
      <c r="AT353" t="s">
        <v>424</v>
      </c>
      <c r="AU353" t="s">
        <v>424</v>
      </c>
      <c r="AV353" s="101"/>
      <c r="AW353" s="99"/>
      <c r="AX353" s="100" t="s">
        <v>427</v>
      </c>
      <c r="AY353" s="100" t="s">
        <v>426</v>
      </c>
    </row>
    <row r="354" spans="1:51" ht="28">
      <c r="A354" s="98">
        <v>612</v>
      </c>
      <c r="B354" s="100" t="s">
        <v>1464</v>
      </c>
      <c r="C354" s="99" t="s">
        <v>2925</v>
      </c>
      <c r="D354" s="100" t="s">
        <v>1455</v>
      </c>
      <c r="E354" s="101" t="s">
        <v>1465</v>
      </c>
      <c r="F354" s="106"/>
      <c r="G354" s="106"/>
      <c r="H354" s="105" t="s">
        <v>18</v>
      </c>
      <c r="I354" s="105"/>
      <c r="J354" s="105"/>
      <c r="K354" s="105" t="s">
        <v>18</v>
      </c>
      <c r="L354" s="105"/>
      <c r="M354" s="105"/>
      <c r="N354" s="109"/>
      <c r="O354" s="105"/>
      <c r="P354" s="105"/>
      <c r="Q354" s="105"/>
      <c r="R354" s="105"/>
      <c r="S354" s="105"/>
      <c r="T354" s="105"/>
      <c r="U354" s="105" t="s">
        <v>18</v>
      </c>
      <c r="V354" s="105" t="s">
        <v>18</v>
      </c>
      <c r="W354" s="105" t="s">
        <v>18</v>
      </c>
      <c r="X354" s="105"/>
      <c r="Y354" s="105"/>
      <c r="Z354" s="105"/>
      <c r="AA354" s="105"/>
      <c r="AB354" s="105"/>
      <c r="AC354" s="105"/>
      <c r="AD354" s="105" t="s">
        <v>18</v>
      </c>
      <c r="AE354" s="105" t="s">
        <v>18</v>
      </c>
      <c r="AF354" s="105" t="s">
        <v>18</v>
      </c>
      <c r="AG354" s="105" t="s">
        <v>18</v>
      </c>
      <c r="AH354" s="105" t="s">
        <v>18</v>
      </c>
      <c r="AI354" s="105" t="s">
        <v>18</v>
      </c>
      <c r="AJ354" s="105" t="s">
        <v>18</v>
      </c>
      <c r="AK354" s="105" t="s">
        <v>18</v>
      </c>
      <c r="AL354" s="105" t="s">
        <v>18</v>
      </c>
      <c r="AM354" s="105" t="s">
        <v>18</v>
      </c>
      <c r="AN354" s="105" t="s">
        <v>18</v>
      </c>
      <c r="AO354" s="105" t="s">
        <v>18</v>
      </c>
      <c r="AP354" s="101"/>
      <c r="AQ354" t="s">
        <v>424</v>
      </c>
      <c r="AR354" s="101"/>
      <c r="AS354" s="101"/>
      <c r="AT354" t="s">
        <v>424</v>
      </c>
      <c r="AU354" t="s">
        <v>424</v>
      </c>
      <c r="AV354" s="101"/>
      <c r="AW354" s="99"/>
      <c r="AX354" s="100" t="s">
        <v>427</v>
      </c>
      <c r="AY354" s="100" t="s">
        <v>426</v>
      </c>
    </row>
    <row r="355" spans="1:51" ht="28">
      <c r="A355" s="98">
        <v>613</v>
      </c>
      <c r="B355" s="100" t="s">
        <v>1466</v>
      </c>
      <c r="C355" s="99" t="s">
        <v>2925</v>
      </c>
      <c r="D355" s="100" t="s">
        <v>1455</v>
      </c>
      <c r="E355" s="101" t="s">
        <v>1467</v>
      </c>
      <c r="F355" s="106"/>
      <c r="G355" s="106"/>
      <c r="H355" s="105"/>
      <c r="I355" s="105"/>
      <c r="J355" s="105"/>
      <c r="K355" s="105"/>
      <c r="L355" s="105"/>
      <c r="M355" s="105"/>
      <c r="N355" s="109"/>
      <c r="O355" s="105"/>
      <c r="P355" s="105"/>
      <c r="Q355" s="105"/>
      <c r="R355" s="10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1"/>
      <c r="AQ355" t="s">
        <v>424</v>
      </c>
      <c r="AR355" s="101"/>
      <c r="AS355" s="101"/>
      <c r="AT355" t="s">
        <v>424</v>
      </c>
      <c r="AU355" t="s">
        <v>424</v>
      </c>
      <c r="AV355" s="101"/>
      <c r="AW355" s="99"/>
      <c r="AX355" s="100" t="s">
        <v>427</v>
      </c>
      <c r="AY355" s="100" t="s">
        <v>426</v>
      </c>
    </row>
    <row r="356" spans="1:51" ht="42">
      <c r="A356" s="98">
        <v>614</v>
      </c>
      <c r="B356" s="100" t="s">
        <v>1468</v>
      </c>
      <c r="C356" s="99" t="s">
        <v>2925</v>
      </c>
      <c r="D356" s="100" t="s">
        <v>1455</v>
      </c>
      <c r="E356" s="101" t="s">
        <v>1469</v>
      </c>
      <c r="F356" s="106"/>
      <c r="G356" s="106"/>
      <c r="H356" s="105"/>
      <c r="I356" s="105"/>
      <c r="J356" s="105"/>
      <c r="K356" s="105" t="s">
        <v>18</v>
      </c>
      <c r="L356" s="105"/>
      <c r="M356" s="105"/>
      <c r="N356" s="109"/>
      <c r="O356" s="105"/>
      <c r="P356" s="105"/>
      <c r="Q356" s="105"/>
      <c r="R356" s="105"/>
      <c r="S356" s="105"/>
      <c r="T356" s="105"/>
      <c r="U356" s="105" t="s">
        <v>18</v>
      </c>
      <c r="V356" s="105" t="s">
        <v>18</v>
      </c>
      <c r="W356" s="105" t="s">
        <v>18</v>
      </c>
      <c r="X356" s="105"/>
      <c r="Y356" s="105"/>
      <c r="Z356" s="105"/>
      <c r="AA356" s="105"/>
      <c r="AB356" s="105"/>
      <c r="AC356" s="105"/>
      <c r="AD356" s="105" t="s">
        <v>18</v>
      </c>
      <c r="AE356" s="105" t="s">
        <v>18</v>
      </c>
      <c r="AF356" s="105" t="s">
        <v>18</v>
      </c>
      <c r="AG356" s="105"/>
      <c r="AH356" s="105"/>
      <c r="AI356" s="105"/>
      <c r="AJ356" s="105"/>
      <c r="AK356" s="105"/>
      <c r="AL356" s="105"/>
      <c r="AM356" s="105" t="s">
        <v>18</v>
      </c>
      <c r="AN356" s="105" t="s">
        <v>18</v>
      </c>
      <c r="AO356" s="105" t="s">
        <v>18</v>
      </c>
      <c r="AP356" s="101"/>
      <c r="AQ356" t="s">
        <v>876</v>
      </c>
      <c r="AR356" s="101"/>
      <c r="AS356" s="101"/>
      <c r="AT356" t="s">
        <v>424</v>
      </c>
      <c r="AU356" t="s">
        <v>424</v>
      </c>
      <c r="AV356" s="101" t="s">
        <v>915</v>
      </c>
      <c r="AW356" s="99"/>
      <c r="AX356" s="100" t="s">
        <v>427</v>
      </c>
      <c r="AY356" s="100" t="s">
        <v>426</v>
      </c>
    </row>
    <row r="357" spans="1:51" ht="33.75" customHeight="1">
      <c r="A357" s="98">
        <v>615</v>
      </c>
      <c r="B357" s="100" t="s">
        <v>1470</v>
      </c>
      <c r="C357" s="99" t="s">
        <v>2925</v>
      </c>
      <c r="D357" s="100" t="s">
        <v>1474</v>
      </c>
      <c r="E357" s="101" t="s">
        <v>1471</v>
      </c>
      <c r="F357" s="106"/>
      <c r="G357" s="106" t="s">
        <v>18</v>
      </c>
      <c r="H357" s="105" t="s">
        <v>18</v>
      </c>
      <c r="I357" s="105"/>
      <c r="J357" s="105" t="s">
        <v>18</v>
      </c>
      <c r="K357" s="105" t="s">
        <v>18</v>
      </c>
      <c r="L357" s="105"/>
      <c r="M357" s="105"/>
      <c r="N357" s="109"/>
      <c r="O357" s="105"/>
      <c r="P357" s="105"/>
      <c r="Q357" s="105"/>
      <c r="R357" s="105" t="s">
        <v>18</v>
      </c>
      <c r="S357" s="105" t="s">
        <v>18</v>
      </c>
      <c r="T357" s="105" t="s">
        <v>18</v>
      </c>
      <c r="U357" s="105" t="s">
        <v>18</v>
      </c>
      <c r="V357" s="105" t="s">
        <v>18</v>
      </c>
      <c r="W357" s="105" t="s">
        <v>18</v>
      </c>
      <c r="X357" s="105" t="s">
        <v>18</v>
      </c>
      <c r="Y357" s="105" t="s">
        <v>18</v>
      </c>
      <c r="Z357" s="105" t="s">
        <v>18</v>
      </c>
      <c r="AA357" s="105" t="s">
        <v>18</v>
      </c>
      <c r="AB357" s="105" t="s">
        <v>18</v>
      </c>
      <c r="AC357" s="105" t="s">
        <v>18</v>
      </c>
      <c r="AD357" s="105" t="s">
        <v>18</v>
      </c>
      <c r="AE357" s="105" t="s">
        <v>18</v>
      </c>
      <c r="AF357" s="105" t="s">
        <v>18</v>
      </c>
      <c r="AG357" s="105" t="s">
        <v>18</v>
      </c>
      <c r="AH357" s="105" t="s">
        <v>18</v>
      </c>
      <c r="AI357" s="105" t="s">
        <v>18</v>
      </c>
      <c r="AJ357" s="105" t="s">
        <v>18</v>
      </c>
      <c r="AK357" s="105" t="s">
        <v>18</v>
      </c>
      <c r="AL357" s="105" t="s">
        <v>18</v>
      </c>
      <c r="AM357" s="105" t="s">
        <v>18</v>
      </c>
      <c r="AN357" s="105" t="s">
        <v>18</v>
      </c>
      <c r="AO357" s="105" t="s">
        <v>18</v>
      </c>
      <c r="AP357" s="101" t="s">
        <v>2435</v>
      </c>
      <c r="AQ357" t="s">
        <v>424</v>
      </c>
      <c r="AR357" s="101" t="s">
        <v>1472</v>
      </c>
      <c r="AS357" s="101"/>
      <c r="AT357" t="s">
        <v>424</v>
      </c>
      <c r="AU357" t="s">
        <v>424</v>
      </c>
      <c r="AV357" s="101" t="s">
        <v>1473</v>
      </c>
      <c r="AW357" s="99"/>
      <c r="AX357" s="100" t="s">
        <v>427</v>
      </c>
      <c r="AY357" s="100" t="s">
        <v>426</v>
      </c>
    </row>
    <row r="358" spans="1:51" ht="39" customHeight="1">
      <c r="A358" s="98">
        <v>616</v>
      </c>
      <c r="B358" s="100" t="s">
        <v>1475</v>
      </c>
      <c r="C358" s="99" t="s">
        <v>2925</v>
      </c>
      <c r="D358" s="100" t="s">
        <v>1479</v>
      </c>
      <c r="E358" s="101" t="s">
        <v>1476</v>
      </c>
      <c r="F358" s="106" t="s">
        <v>18</v>
      </c>
      <c r="G358" s="106" t="s">
        <v>18</v>
      </c>
      <c r="H358" s="105" t="s">
        <v>18</v>
      </c>
      <c r="I358" s="105"/>
      <c r="J358" s="105"/>
      <c r="K358" s="105"/>
      <c r="L358" s="105"/>
      <c r="M358" s="105"/>
      <c r="N358" s="109"/>
      <c r="O358" s="105" t="s">
        <v>18</v>
      </c>
      <c r="P358" s="105" t="s">
        <v>18</v>
      </c>
      <c r="Q358" s="105" t="s">
        <v>18</v>
      </c>
      <c r="R358" s="105" t="s">
        <v>18</v>
      </c>
      <c r="S358" s="105" t="s">
        <v>18</v>
      </c>
      <c r="T358" s="105" t="s">
        <v>18</v>
      </c>
      <c r="U358" s="105" t="s">
        <v>18</v>
      </c>
      <c r="V358" s="105" t="s">
        <v>18</v>
      </c>
      <c r="W358" s="105" t="s">
        <v>18</v>
      </c>
      <c r="X358" s="105" t="s">
        <v>18</v>
      </c>
      <c r="Y358" s="105" t="s">
        <v>18</v>
      </c>
      <c r="Z358" s="105" t="s">
        <v>18</v>
      </c>
      <c r="AA358" s="105" t="s">
        <v>18</v>
      </c>
      <c r="AB358" s="105" t="s">
        <v>18</v>
      </c>
      <c r="AC358" s="105" t="s">
        <v>18</v>
      </c>
      <c r="AD358" s="105" t="s">
        <v>18</v>
      </c>
      <c r="AE358" s="105" t="s">
        <v>18</v>
      </c>
      <c r="AF358" s="105" t="s">
        <v>18</v>
      </c>
      <c r="AG358" s="105" t="s">
        <v>18</v>
      </c>
      <c r="AH358" s="105" t="s">
        <v>18</v>
      </c>
      <c r="AI358" s="105" t="s">
        <v>18</v>
      </c>
      <c r="AJ358" s="105" t="s">
        <v>18</v>
      </c>
      <c r="AK358" s="105" t="s">
        <v>18</v>
      </c>
      <c r="AL358" s="105" t="s">
        <v>18</v>
      </c>
      <c r="AM358" s="105" t="s">
        <v>18</v>
      </c>
      <c r="AN358" s="105" t="s">
        <v>18</v>
      </c>
      <c r="AO358" s="105" t="s">
        <v>18</v>
      </c>
      <c r="AP358" s="101" t="s">
        <v>1477</v>
      </c>
      <c r="AQ358" t="s">
        <v>1478</v>
      </c>
      <c r="AR358" s="101"/>
      <c r="AS358" s="101"/>
      <c r="AT358" t="s">
        <v>424</v>
      </c>
      <c r="AU358" t="s">
        <v>424</v>
      </c>
      <c r="AV358" s="101"/>
      <c r="AW358" s="99"/>
      <c r="AX358" s="100" t="s">
        <v>427</v>
      </c>
      <c r="AY358" s="100" t="s">
        <v>426</v>
      </c>
    </row>
    <row r="359" spans="1:51" ht="45.75" customHeight="1">
      <c r="A359" s="98">
        <v>617</v>
      </c>
      <c r="B359" s="100" t="s">
        <v>1480</v>
      </c>
      <c r="C359" s="99" t="s">
        <v>2925</v>
      </c>
      <c r="D359" s="100" t="s">
        <v>1482</v>
      </c>
      <c r="E359" s="101" t="s">
        <v>2436</v>
      </c>
      <c r="F359" s="106" t="s">
        <v>18</v>
      </c>
      <c r="G359" s="106" t="s">
        <v>18</v>
      </c>
      <c r="H359" s="105" t="s">
        <v>18</v>
      </c>
      <c r="I359" s="105" t="s">
        <v>18</v>
      </c>
      <c r="J359" s="105" t="s">
        <v>18</v>
      </c>
      <c r="K359" s="105" t="s">
        <v>18</v>
      </c>
      <c r="L359" s="105" t="s">
        <v>18</v>
      </c>
      <c r="M359" s="105" t="s">
        <v>18</v>
      </c>
      <c r="N359" s="109" t="s">
        <v>18</v>
      </c>
      <c r="O359" s="105" t="s">
        <v>18</v>
      </c>
      <c r="P359" s="105" t="s">
        <v>18</v>
      </c>
      <c r="Q359" s="105" t="s">
        <v>18</v>
      </c>
      <c r="R359" s="105" t="s">
        <v>18</v>
      </c>
      <c r="S359" s="105" t="s">
        <v>18</v>
      </c>
      <c r="T359" s="105" t="s">
        <v>18</v>
      </c>
      <c r="U359" s="105" t="s">
        <v>18</v>
      </c>
      <c r="V359" s="105" t="s">
        <v>18</v>
      </c>
      <c r="W359" s="105" t="s">
        <v>18</v>
      </c>
      <c r="X359" s="105" t="s">
        <v>18</v>
      </c>
      <c r="Y359" s="105" t="s">
        <v>18</v>
      </c>
      <c r="Z359" s="105" t="s">
        <v>18</v>
      </c>
      <c r="AA359" s="105" t="s">
        <v>18</v>
      </c>
      <c r="AB359" s="105" t="s">
        <v>18</v>
      </c>
      <c r="AC359" s="105" t="s">
        <v>18</v>
      </c>
      <c r="AD359" s="105" t="s">
        <v>18</v>
      </c>
      <c r="AE359" s="105" t="s">
        <v>18</v>
      </c>
      <c r="AF359" s="105" t="s">
        <v>18</v>
      </c>
      <c r="AG359" s="105" t="s">
        <v>18</v>
      </c>
      <c r="AH359" s="105" t="s">
        <v>18</v>
      </c>
      <c r="AI359" s="105" t="s">
        <v>18</v>
      </c>
      <c r="AJ359" s="105" t="s">
        <v>18</v>
      </c>
      <c r="AK359" s="105" t="s">
        <v>18</v>
      </c>
      <c r="AL359" s="105" t="s">
        <v>18</v>
      </c>
      <c r="AM359" s="105" t="s">
        <v>18</v>
      </c>
      <c r="AN359" s="105" t="s">
        <v>18</v>
      </c>
      <c r="AO359" s="105" t="s">
        <v>18</v>
      </c>
      <c r="AP359" s="101" t="s">
        <v>1481</v>
      </c>
      <c r="AQ359" t="s">
        <v>424</v>
      </c>
      <c r="AR359" s="101"/>
      <c r="AS359" s="101"/>
      <c r="AT359" t="s">
        <v>424</v>
      </c>
      <c r="AU359" t="s">
        <v>424</v>
      </c>
      <c r="AV359" s="101"/>
      <c r="AW359" s="99"/>
      <c r="AX359" s="100" t="s">
        <v>427</v>
      </c>
      <c r="AY359" s="100" t="s">
        <v>426</v>
      </c>
    </row>
    <row r="360" spans="1:51" ht="14">
      <c r="A360" s="98">
        <v>618</v>
      </c>
      <c r="B360" s="100" t="s">
        <v>1483</v>
      </c>
      <c r="C360" s="99" t="s">
        <v>2925</v>
      </c>
      <c r="D360" s="100" t="s">
        <v>1482</v>
      </c>
      <c r="E360" s="101" t="s">
        <v>1484</v>
      </c>
      <c r="F360" s="106"/>
      <c r="G360" s="106"/>
      <c r="H360" s="105"/>
      <c r="I360" s="105"/>
      <c r="J360" s="105"/>
      <c r="K360" s="105"/>
      <c r="L360" s="105"/>
      <c r="M360" s="105" t="s">
        <v>18</v>
      </c>
      <c r="N360" s="109" t="s">
        <v>18</v>
      </c>
      <c r="O360" s="105"/>
      <c r="P360" s="105" t="s">
        <v>18</v>
      </c>
      <c r="Q360" s="105" t="s">
        <v>18</v>
      </c>
      <c r="R360" s="105"/>
      <c r="S360" s="105" t="s">
        <v>18</v>
      </c>
      <c r="T360" s="105" t="s">
        <v>18</v>
      </c>
      <c r="U360" s="105"/>
      <c r="V360" s="105" t="s">
        <v>18</v>
      </c>
      <c r="W360" s="105" t="s">
        <v>18</v>
      </c>
      <c r="X360" s="105"/>
      <c r="Y360" s="105" t="s">
        <v>18</v>
      </c>
      <c r="Z360" s="105" t="s">
        <v>18</v>
      </c>
      <c r="AA360" s="105"/>
      <c r="AB360" s="105" t="s">
        <v>18</v>
      </c>
      <c r="AC360" s="105" t="s">
        <v>18</v>
      </c>
      <c r="AD360" s="105"/>
      <c r="AE360" s="105" t="s">
        <v>18</v>
      </c>
      <c r="AF360" s="105" t="s">
        <v>18</v>
      </c>
      <c r="AG360" s="105"/>
      <c r="AH360" s="105" t="s">
        <v>18</v>
      </c>
      <c r="AI360" s="105" t="s">
        <v>18</v>
      </c>
      <c r="AJ360" s="105"/>
      <c r="AK360" s="105" t="s">
        <v>18</v>
      </c>
      <c r="AL360" s="105" t="s">
        <v>18</v>
      </c>
      <c r="AM360" s="105"/>
      <c r="AN360" s="105" t="s">
        <v>18</v>
      </c>
      <c r="AO360" s="105" t="s">
        <v>18</v>
      </c>
      <c r="AP360" s="101"/>
      <c r="AQ360" t="s">
        <v>424</v>
      </c>
      <c r="AR360" s="101"/>
      <c r="AS360" s="101"/>
      <c r="AT360" t="s">
        <v>424</v>
      </c>
      <c r="AU360" t="s">
        <v>424</v>
      </c>
      <c r="AV360" s="101"/>
      <c r="AW360" s="99"/>
      <c r="AX360" s="100" t="s">
        <v>427</v>
      </c>
      <c r="AY360" s="100" t="s">
        <v>426</v>
      </c>
    </row>
    <row r="361" spans="1:51" ht="28">
      <c r="A361" s="98">
        <v>619</v>
      </c>
      <c r="B361" s="100" t="s">
        <v>1485</v>
      </c>
      <c r="C361" s="99" t="s">
        <v>2925</v>
      </c>
      <c r="D361" s="100" t="s">
        <v>1482</v>
      </c>
      <c r="E361" s="101" t="s">
        <v>1486</v>
      </c>
      <c r="F361" s="106"/>
      <c r="G361" s="106"/>
      <c r="H361" s="105"/>
      <c r="I361" s="105"/>
      <c r="J361" s="105"/>
      <c r="K361" s="105"/>
      <c r="L361" s="105"/>
      <c r="M361" s="105"/>
      <c r="N361" s="109"/>
      <c r="O361" s="105"/>
      <c r="P361" s="105"/>
      <c r="Q361" s="105"/>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1"/>
      <c r="AQ361" t="s">
        <v>424</v>
      </c>
      <c r="AR361" s="101"/>
      <c r="AS361" s="101"/>
      <c r="AT361" t="s">
        <v>424</v>
      </c>
      <c r="AU361" t="s">
        <v>424</v>
      </c>
      <c r="AV361" s="101"/>
      <c r="AW361" s="99"/>
      <c r="AX361" s="100" t="s">
        <v>427</v>
      </c>
      <c r="AY361" s="100" t="s">
        <v>426</v>
      </c>
    </row>
    <row r="362" spans="1:51" ht="35.25" customHeight="1">
      <c r="A362" s="98">
        <v>620</v>
      </c>
      <c r="B362" s="100" t="s">
        <v>1487</v>
      </c>
      <c r="C362" s="99" t="s">
        <v>2925</v>
      </c>
      <c r="D362" s="100" t="s">
        <v>1491</v>
      </c>
      <c r="E362" s="101" t="s">
        <v>1488</v>
      </c>
      <c r="F362" s="106" t="s">
        <v>18</v>
      </c>
      <c r="G362" s="106" t="s">
        <v>18</v>
      </c>
      <c r="H362" s="105" t="s">
        <v>18</v>
      </c>
      <c r="I362" s="105" t="s">
        <v>18</v>
      </c>
      <c r="J362" s="105" t="s">
        <v>18</v>
      </c>
      <c r="K362" s="105" t="s">
        <v>18</v>
      </c>
      <c r="L362" s="105"/>
      <c r="M362" s="105"/>
      <c r="N362" s="109"/>
      <c r="O362" s="105" t="s">
        <v>18</v>
      </c>
      <c r="P362" s="105" t="s">
        <v>18</v>
      </c>
      <c r="Q362" s="105" t="s">
        <v>18</v>
      </c>
      <c r="R362" s="105" t="s">
        <v>18</v>
      </c>
      <c r="S362" s="105" t="s">
        <v>18</v>
      </c>
      <c r="T362" s="105" t="s">
        <v>18</v>
      </c>
      <c r="U362" s="105" t="s">
        <v>18</v>
      </c>
      <c r="V362" s="105" t="s">
        <v>18</v>
      </c>
      <c r="W362" s="105" t="s">
        <v>18</v>
      </c>
      <c r="X362" s="105" t="s">
        <v>18</v>
      </c>
      <c r="Y362" s="105" t="s">
        <v>18</v>
      </c>
      <c r="Z362" s="105" t="s">
        <v>18</v>
      </c>
      <c r="AA362" s="105" t="s">
        <v>18</v>
      </c>
      <c r="AB362" s="105" t="s">
        <v>18</v>
      </c>
      <c r="AC362" s="105" t="s">
        <v>18</v>
      </c>
      <c r="AD362" s="105" t="s">
        <v>18</v>
      </c>
      <c r="AE362" s="105" t="s">
        <v>18</v>
      </c>
      <c r="AF362" s="105" t="s">
        <v>18</v>
      </c>
      <c r="AG362" s="105" t="s">
        <v>18</v>
      </c>
      <c r="AH362" s="105" t="s">
        <v>18</v>
      </c>
      <c r="AI362" s="105" t="s">
        <v>18</v>
      </c>
      <c r="AJ362" s="105" t="s">
        <v>18</v>
      </c>
      <c r="AK362" s="105" t="s">
        <v>18</v>
      </c>
      <c r="AL362" s="105" t="s">
        <v>18</v>
      </c>
      <c r="AM362" s="105" t="s">
        <v>18</v>
      </c>
      <c r="AN362" s="105" t="s">
        <v>18</v>
      </c>
      <c r="AO362" s="105" t="s">
        <v>18</v>
      </c>
      <c r="AP362" s="101" t="s">
        <v>1489</v>
      </c>
      <c r="AQ362" t="s">
        <v>1490</v>
      </c>
      <c r="AR362" s="101"/>
      <c r="AS362" s="101"/>
      <c r="AT362" t="s">
        <v>424</v>
      </c>
      <c r="AU362" t="s">
        <v>424</v>
      </c>
      <c r="AV362" s="101"/>
      <c r="AW362" s="99"/>
      <c r="AX362" s="100" t="s">
        <v>427</v>
      </c>
      <c r="AY362" s="100" t="s">
        <v>426</v>
      </c>
    </row>
    <row r="363" spans="1:51" ht="14">
      <c r="A363" s="98">
        <v>621</v>
      </c>
      <c r="B363" s="100" t="s">
        <v>1492</v>
      </c>
      <c r="C363" s="99" t="s">
        <v>2925</v>
      </c>
      <c r="D363" s="100" t="s">
        <v>1491</v>
      </c>
      <c r="E363" s="101" t="s">
        <v>1493</v>
      </c>
      <c r="F363" s="106" t="s">
        <v>18</v>
      </c>
      <c r="G363" s="106" t="s">
        <v>18</v>
      </c>
      <c r="H363" s="105" t="s">
        <v>18</v>
      </c>
      <c r="I363" s="105" t="s">
        <v>18</v>
      </c>
      <c r="J363" s="105" t="s">
        <v>18</v>
      </c>
      <c r="K363" s="105" t="s">
        <v>18</v>
      </c>
      <c r="L363" s="105"/>
      <c r="M363" s="105"/>
      <c r="N363" s="109"/>
      <c r="O363" s="105" t="s">
        <v>18</v>
      </c>
      <c r="P363" s="105" t="s">
        <v>18</v>
      </c>
      <c r="Q363" s="105" t="s">
        <v>18</v>
      </c>
      <c r="R363" s="105" t="s">
        <v>18</v>
      </c>
      <c r="S363" s="105" t="s">
        <v>18</v>
      </c>
      <c r="T363" s="105" t="s">
        <v>18</v>
      </c>
      <c r="U363" s="105" t="s">
        <v>18</v>
      </c>
      <c r="V363" s="105" t="s">
        <v>18</v>
      </c>
      <c r="W363" s="105" t="s">
        <v>18</v>
      </c>
      <c r="X363" s="105" t="s">
        <v>18</v>
      </c>
      <c r="Y363" s="105" t="s">
        <v>18</v>
      </c>
      <c r="Z363" s="105" t="s">
        <v>18</v>
      </c>
      <c r="AA363" s="105" t="s">
        <v>18</v>
      </c>
      <c r="AB363" s="105" t="s">
        <v>18</v>
      </c>
      <c r="AC363" s="105" t="s">
        <v>18</v>
      </c>
      <c r="AD363" s="105" t="s">
        <v>18</v>
      </c>
      <c r="AE363" s="105" t="s">
        <v>18</v>
      </c>
      <c r="AF363" s="105" t="s">
        <v>18</v>
      </c>
      <c r="AG363" s="105" t="s">
        <v>18</v>
      </c>
      <c r="AH363" s="105" t="s">
        <v>18</v>
      </c>
      <c r="AI363" s="105" t="s">
        <v>18</v>
      </c>
      <c r="AJ363" s="105" t="s">
        <v>18</v>
      </c>
      <c r="AK363" s="105" t="s">
        <v>18</v>
      </c>
      <c r="AL363" s="105" t="s">
        <v>18</v>
      </c>
      <c r="AM363" s="105" t="s">
        <v>18</v>
      </c>
      <c r="AN363" s="105" t="s">
        <v>18</v>
      </c>
      <c r="AO363" s="105" t="s">
        <v>18</v>
      </c>
      <c r="AP363" s="101"/>
      <c r="AQ363" t="s">
        <v>424</v>
      </c>
      <c r="AR363" s="101"/>
      <c r="AS363" s="101"/>
      <c r="AT363" t="s">
        <v>424</v>
      </c>
      <c r="AU363" t="s">
        <v>424</v>
      </c>
      <c r="AV363" s="101"/>
      <c r="AW363" s="99"/>
      <c r="AX363" s="100" t="s">
        <v>427</v>
      </c>
      <c r="AY363" s="100" t="s">
        <v>426</v>
      </c>
    </row>
    <row r="364" spans="1:51" ht="14">
      <c r="A364" s="98">
        <v>622</v>
      </c>
      <c r="B364" s="100" t="s">
        <v>1494</v>
      </c>
      <c r="C364" s="99" t="s">
        <v>2925</v>
      </c>
      <c r="D364" s="100" t="s">
        <v>1491</v>
      </c>
      <c r="E364" s="101" t="s">
        <v>1495</v>
      </c>
      <c r="F364" s="106"/>
      <c r="G364" s="106"/>
      <c r="H364" s="105"/>
      <c r="I364" s="105"/>
      <c r="J364" s="105"/>
      <c r="K364" s="105"/>
      <c r="L364" s="105"/>
      <c r="M364" s="105"/>
      <c r="N364" s="109"/>
      <c r="O364" s="105"/>
      <c r="P364" s="105"/>
      <c r="Q364" s="105"/>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1"/>
      <c r="AQ364" t="s">
        <v>424</v>
      </c>
      <c r="AR364" s="101"/>
      <c r="AS364" s="101"/>
      <c r="AT364" t="s">
        <v>424</v>
      </c>
      <c r="AU364" t="s">
        <v>424</v>
      </c>
      <c r="AV364" s="101"/>
      <c r="AW364" s="99"/>
      <c r="AX364" s="100" t="s">
        <v>427</v>
      </c>
      <c r="AY364" s="100" t="s">
        <v>426</v>
      </c>
    </row>
    <row r="365" spans="1:51" ht="31.5" customHeight="1">
      <c r="A365" s="98">
        <v>623</v>
      </c>
      <c r="B365" s="100" t="s">
        <v>1496</v>
      </c>
      <c r="C365" s="99" t="s">
        <v>2925</v>
      </c>
      <c r="D365" s="100" t="s">
        <v>1498</v>
      </c>
      <c r="E365" s="101" t="s">
        <v>2437</v>
      </c>
      <c r="F365" s="106" t="s">
        <v>18</v>
      </c>
      <c r="G365" s="106" t="s">
        <v>18</v>
      </c>
      <c r="H365" s="105" t="s">
        <v>18</v>
      </c>
      <c r="I365" s="105" t="s">
        <v>18</v>
      </c>
      <c r="J365" s="105" t="s">
        <v>18</v>
      </c>
      <c r="K365" s="105" t="s">
        <v>18</v>
      </c>
      <c r="L365" s="105"/>
      <c r="M365" s="105"/>
      <c r="N365" s="109"/>
      <c r="O365" s="105" t="s">
        <v>18</v>
      </c>
      <c r="P365" s="105" t="s">
        <v>18</v>
      </c>
      <c r="Q365" s="105" t="s">
        <v>18</v>
      </c>
      <c r="R365" s="105" t="s">
        <v>18</v>
      </c>
      <c r="S365" s="105" t="s">
        <v>18</v>
      </c>
      <c r="T365" s="105" t="s">
        <v>18</v>
      </c>
      <c r="U365" s="105" t="s">
        <v>18</v>
      </c>
      <c r="V365" s="105" t="s">
        <v>18</v>
      </c>
      <c r="W365" s="105" t="s">
        <v>18</v>
      </c>
      <c r="X365" s="105" t="s">
        <v>18</v>
      </c>
      <c r="Y365" s="105" t="s">
        <v>18</v>
      </c>
      <c r="Z365" s="105" t="s">
        <v>18</v>
      </c>
      <c r="AA365" s="105" t="s">
        <v>18</v>
      </c>
      <c r="AB365" s="105" t="s">
        <v>18</v>
      </c>
      <c r="AC365" s="105" t="s">
        <v>18</v>
      </c>
      <c r="AD365" s="105" t="s">
        <v>18</v>
      </c>
      <c r="AE365" s="105" t="s">
        <v>18</v>
      </c>
      <c r="AF365" s="105" t="s">
        <v>18</v>
      </c>
      <c r="AG365" s="105" t="s">
        <v>18</v>
      </c>
      <c r="AH365" s="105" t="s">
        <v>18</v>
      </c>
      <c r="AI365" s="105" t="s">
        <v>18</v>
      </c>
      <c r="AJ365" s="105" t="s">
        <v>18</v>
      </c>
      <c r="AK365" s="105" t="s">
        <v>18</v>
      </c>
      <c r="AL365" s="105" t="s">
        <v>18</v>
      </c>
      <c r="AM365" s="105" t="s">
        <v>18</v>
      </c>
      <c r="AN365" s="105" t="s">
        <v>18</v>
      </c>
      <c r="AO365" s="105" t="s">
        <v>18</v>
      </c>
      <c r="AP365" s="101" t="s">
        <v>2438</v>
      </c>
      <c r="AQ365" t="s">
        <v>1497</v>
      </c>
      <c r="AR365" s="101"/>
      <c r="AS365" s="101"/>
      <c r="AT365" t="s">
        <v>424</v>
      </c>
      <c r="AU365" t="s">
        <v>424</v>
      </c>
      <c r="AV365" s="101"/>
      <c r="AW365" s="99"/>
      <c r="AX365" s="100" t="s">
        <v>427</v>
      </c>
      <c r="AY365" s="100" t="s">
        <v>426</v>
      </c>
    </row>
    <row r="366" spans="1:51" ht="28">
      <c r="A366" s="98">
        <v>624</v>
      </c>
      <c r="B366" s="100" t="s">
        <v>1499</v>
      </c>
      <c r="C366" s="99" t="s">
        <v>2925</v>
      </c>
      <c r="D366" s="100" t="s">
        <v>1498</v>
      </c>
      <c r="E366" s="101" t="s">
        <v>1500</v>
      </c>
      <c r="F366" s="106"/>
      <c r="G366" s="106"/>
      <c r="H366" s="105"/>
      <c r="I366" s="105"/>
      <c r="J366" s="105"/>
      <c r="K366" s="105"/>
      <c r="L366" s="105"/>
      <c r="M366" s="105"/>
      <c r="N366" s="109"/>
      <c r="O366" s="105"/>
      <c r="P366" s="105"/>
      <c r="Q366" s="105"/>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1"/>
      <c r="AQ366" t="s">
        <v>424</v>
      </c>
      <c r="AR366" s="101"/>
      <c r="AS366" s="101"/>
      <c r="AT366" t="s">
        <v>424</v>
      </c>
      <c r="AU366" t="s">
        <v>424</v>
      </c>
      <c r="AV366" s="101"/>
      <c r="AW366" s="99"/>
      <c r="AX366" s="100" t="s">
        <v>427</v>
      </c>
      <c r="AY366" s="100" t="s">
        <v>426</v>
      </c>
    </row>
    <row r="367" spans="1:51" ht="14">
      <c r="A367" s="98">
        <v>625</v>
      </c>
      <c r="B367" s="100" t="s">
        <v>1501</v>
      </c>
      <c r="C367" s="99" t="s">
        <v>2925</v>
      </c>
      <c r="D367" s="100" t="s">
        <v>1498</v>
      </c>
      <c r="E367" s="101" t="s">
        <v>1502</v>
      </c>
      <c r="F367" s="106"/>
      <c r="G367" s="106"/>
      <c r="H367" s="105" t="s">
        <v>18</v>
      </c>
      <c r="I367" s="105"/>
      <c r="J367" s="105"/>
      <c r="K367" s="105"/>
      <c r="L367" s="105"/>
      <c r="M367" s="105"/>
      <c r="N367" s="109"/>
      <c r="O367" s="105"/>
      <c r="P367" s="105"/>
      <c r="Q367" s="105"/>
      <c r="R367" s="105"/>
      <c r="S367" s="105"/>
      <c r="T367" s="105"/>
      <c r="U367" s="105"/>
      <c r="V367" s="105"/>
      <c r="W367" s="105"/>
      <c r="X367" s="105"/>
      <c r="Y367" s="105"/>
      <c r="Z367" s="105"/>
      <c r="AA367" s="105"/>
      <c r="AB367" s="105"/>
      <c r="AC367" s="105"/>
      <c r="AD367" s="105"/>
      <c r="AE367" s="105"/>
      <c r="AF367" s="105"/>
      <c r="AG367" s="105" t="s">
        <v>18</v>
      </c>
      <c r="AH367" s="105" t="s">
        <v>18</v>
      </c>
      <c r="AI367" s="105" t="s">
        <v>18</v>
      </c>
      <c r="AJ367" s="105" t="s">
        <v>18</v>
      </c>
      <c r="AK367" s="105" t="s">
        <v>18</v>
      </c>
      <c r="AL367" s="105" t="s">
        <v>18</v>
      </c>
      <c r="AM367" s="105" t="s">
        <v>18</v>
      </c>
      <c r="AN367" s="105" t="s">
        <v>18</v>
      </c>
      <c r="AO367" s="105" t="s">
        <v>18</v>
      </c>
      <c r="AP367" s="101"/>
      <c r="AQ367" t="s">
        <v>424</v>
      </c>
      <c r="AR367" s="101"/>
      <c r="AS367" s="101"/>
      <c r="AT367" t="s">
        <v>424</v>
      </c>
      <c r="AU367" t="s">
        <v>424</v>
      </c>
      <c r="AV367" s="101"/>
      <c r="AW367" s="99"/>
      <c r="AX367" s="100" t="s">
        <v>427</v>
      </c>
      <c r="AY367" s="100" t="s">
        <v>426</v>
      </c>
    </row>
    <row r="368" spans="1:51" ht="21.75" customHeight="1">
      <c r="A368" s="98">
        <v>626</v>
      </c>
      <c r="B368" s="100" t="s">
        <v>1503</v>
      </c>
      <c r="C368" s="99" t="s">
        <v>2925</v>
      </c>
      <c r="D368" s="100" t="s">
        <v>1505</v>
      </c>
      <c r="E368" s="101" t="s">
        <v>1504</v>
      </c>
      <c r="F368" s="106"/>
      <c r="G368" s="106"/>
      <c r="H368" s="105"/>
      <c r="I368" s="105"/>
      <c r="J368" s="105"/>
      <c r="K368" s="105"/>
      <c r="L368" s="105" t="s">
        <v>18</v>
      </c>
      <c r="M368" s="105" t="s">
        <v>18</v>
      </c>
      <c r="N368" s="109" t="s">
        <v>18</v>
      </c>
      <c r="O368" s="105" t="s">
        <v>18</v>
      </c>
      <c r="P368" s="105" t="s">
        <v>18</v>
      </c>
      <c r="Q368" s="105" t="s">
        <v>18</v>
      </c>
      <c r="R368" s="105" t="s">
        <v>18</v>
      </c>
      <c r="S368" s="105" t="s">
        <v>18</v>
      </c>
      <c r="T368" s="105" t="s">
        <v>18</v>
      </c>
      <c r="U368" s="105" t="s">
        <v>18</v>
      </c>
      <c r="V368" s="105" t="s">
        <v>18</v>
      </c>
      <c r="W368" s="105" t="s">
        <v>18</v>
      </c>
      <c r="X368" s="105" t="s">
        <v>18</v>
      </c>
      <c r="Y368" s="105" t="s">
        <v>18</v>
      </c>
      <c r="Z368" s="105" t="s">
        <v>18</v>
      </c>
      <c r="AA368" s="105" t="s">
        <v>18</v>
      </c>
      <c r="AB368" s="105" t="s">
        <v>18</v>
      </c>
      <c r="AC368" s="105" t="s">
        <v>18</v>
      </c>
      <c r="AD368" s="105" t="s">
        <v>18</v>
      </c>
      <c r="AE368" s="105" t="s">
        <v>18</v>
      </c>
      <c r="AF368" s="105" t="s">
        <v>18</v>
      </c>
      <c r="AG368" s="105" t="s">
        <v>18</v>
      </c>
      <c r="AH368" s="105" t="s">
        <v>18</v>
      </c>
      <c r="AI368" s="105" t="s">
        <v>18</v>
      </c>
      <c r="AJ368" s="105" t="s">
        <v>18</v>
      </c>
      <c r="AK368" s="105" t="s">
        <v>18</v>
      </c>
      <c r="AL368" s="105" t="s">
        <v>18</v>
      </c>
      <c r="AM368" s="105" t="s">
        <v>18</v>
      </c>
      <c r="AN368" s="105" t="s">
        <v>18</v>
      </c>
      <c r="AO368" s="105" t="s">
        <v>18</v>
      </c>
      <c r="AP368" s="101" t="s">
        <v>2439</v>
      </c>
      <c r="AQ368" t="s">
        <v>424</v>
      </c>
      <c r="AR368" s="101"/>
      <c r="AS368" s="101"/>
      <c r="AT368" t="s">
        <v>424</v>
      </c>
      <c r="AU368" t="s">
        <v>424</v>
      </c>
      <c r="AV368" s="101"/>
      <c r="AW368" s="99"/>
      <c r="AX368" s="100" t="s">
        <v>427</v>
      </c>
      <c r="AY368" s="100" t="s">
        <v>426</v>
      </c>
    </row>
    <row r="369" spans="1:51" ht="14">
      <c r="A369" s="98">
        <v>627</v>
      </c>
      <c r="B369" s="100" t="s">
        <v>1506</v>
      </c>
      <c r="C369" s="99" t="s">
        <v>2925</v>
      </c>
      <c r="D369" s="100" t="s">
        <v>1505</v>
      </c>
      <c r="E369" s="101" t="s">
        <v>1507</v>
      </c>
      <c r="F369" s="106"/>
      <c r="G369" s="106"/>
      <c r="H369" s="105"/>
      <c r="I369" s="105"/>
      <c r="J369" s="105"/>
      <c r="K369" s="105"/>
      <c r="L369" s="105"/>
      <c r="M369" s="105"/>
      <c r="N369" s="109"/>
      <c r="O369" s="105"/>
      <c r="P369" s="105"/>
      <c r="Q369" s="105"/>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1"/>
      <c r="AQ369" t="s">
        <v>424</v>
      </c>
      <c r="AR369" s="101"/>
      <c r="AS369" s="101"/>
      <c r="AT369" t="s">
        <v>424</v>
      </c>
      <c r="AU369" t="s">
        <v>424</v>
      </c>
      <c r="AV369" s="101"/>
      <c r="AW369" s="99"/>
      <c r="AX369" s="100" t="s">
        <v>427</v>
      </c>
      <c r="AY369" s="100" t="s">
        <v>426</v>
      </c>
    </row>
    <row r="370" spans="1:51" ht="28">
      <c r="A370" s="98">
        <v>628</v>
      </c>
      <c r="B370" s="100" t="s">
        <v>1508</v>
      </c>
      <c r="C370" s="99" t="s">
        <v>2925</v>
      </c>
      <c r="D370" s="100" t="s">
        <v>1505</v>
      </c>
      <c r="E370" s="101" t="s">
        <v>1509</v>
      </c>
      <c r="F370" s="106"/>
      <c r="G370" s="106"/>
      <c r="H370" s="105"/>
      <c r="I370" s="105"/>
      <c r="J370" s="105"/>
      <c r="K370" s="105"/>
      <c r="L370" s="105"/>
      <c r="M370" s="105" t="s">
        <v>18</v>
      </c>
      <c r="N370" s="109" t="s">
        <v>18</v>
      </c>
      <c r="O370" s="105"/>
      <c r="P370" s="105" t="s">
        <v>18</v>
      </c>
      <c r="Q370" s="105" t="s">
        <v>18</v>
      </c>
      <c r="R370" s="105"/>
      <c r="S370" s="105" t="s">
        <v>18</v>
      </c>
      <c r="T370" s="105" t="s">
        <v>18</v>
      </c>
      <c r="U370" s="105"/>
      <c r="V370" s="105" t="s">
        <v>18</v>
      </c>
      <c r="W370" s="105" t="s">
        <v>18</v>
      </c>
      <c r="X370" s="105"/>
      <c r="Y370" s="105" t="s">
        <v>18</v>
      </c>
      <c r="Z370" s="105" t="s">
        <v>18</v>
      </c>
      <c r="AA370" s="105"/>
      <c r="AB370" s="105" t="s">
        <v>18</v>
      </c>
      <c r="AC370" s="105" t="s">
        <v>18</v>
      </c>
      <c r="AD370" s="105"/>
      <c r="AE370" s="105" t="s">
        <v>18</v>
      </c>
      <c r="AF370" s="105" t="s">
        <v>18</v>
      </c>
      <c r="AG370" s="105"/>
      <c r="AH370" s="105" t="s">
        <v>18</v>
      </c>
      <c r="AI370" s="105" t="s">
        <v>18</v>
      </c>
      <c r="AJ370" s="105"/>
      <c r="AK370" s="105" t="s">
        <v>18</v>
      </c>
      <c r="AL370" s="105" t="s">
        <v>18</v>
      </c>
      <c r="AM370" s="105"/>
      <c r="AN370" s="105" t="s">
        <v>18</v>
      </c>
      <c r="AO370" s="105" t="s">
        <v>18</v>
      </c>
      <c r="AP370" s="101"/>
      <c r="AQ370" t="s">
        <v>1510</v>
      </c>
      <c r="AR370" s="101"/>
      <c r="AS370" s="101"/>
      <c r="AT370" t="s">
        <v>424</v>
      </c>
      <c r="AU370" t="s">
        <v>424</v>
      </c>
      <c r="AV370" s="101"/>
      <c r="AW370" s="99"/>
      <c r="AX370" s="100" t="s">
        <v>427</v>
      </c>
      <c r="AY370" s="100" t="s">
        <v>426</v>
      </c>
    </row>
    <row r="371" spans="1:51" ht="32.25" customHeight="1">
      <c r="A371" s="98">
        <v>629</v>
      </c>
      <c r="B371" s="100" t="s">
        <v>1511</v>
      </c>
      <c r="C371" s="99" t="s">
        <v>2925</v>
      </c>
      <c r="D371" s="100" t="s">
        <v>1514</v>
      </c>
      <c r="E371" s="101" t="s">
        <v>2440</v>
      </c>
      <c r="F371" s="106"/>
      <c r="G371" s="106"/>
      <c r="H371" s="105"/>
      <c r="I371" s="105"/>
      <c r="J371" s="105"/>
      <c r="K371" s="105"/>
      <c r="L371" s="105" t="s">
        <v>18</v>
      </c>
      <c r="M371" s="105" t="s">
        <v>18</v>
      </c>
      <c r="N371" s="109" t="s">
        <v>18</v>
      </c>
      <c r="O371" s="105" t="s">
        <v>18</v>
      </c>
      <c r="P371" s="105" t="s">
        <v>18</v>
      </c>
      <c r="Q371" s="105" t="s">
        <v>18</v>
      </c>
      <c r="R371" s="105" t="s">
        <v>18</v>
      </c>
      <c r="S371" s="105" t="s">
        <v>18</v>
      </c>
      <c r="T371" s="105" t="s">
        <v>18</v>
      </c>
      <c r="U371" s="105" t="s">
        <v>18</v>
      </c>
      <c r="V371" s="105" t="s">
        <v>18</v>
      </c>
      <c r="W371" s="105" t="s">
        <v>18</v>
      </c>
      <c r="X371" s="105" t="s">
        <v>18</v>
      </c>
      <c r="Y371" s="105" t="s">
        <v>18</v>
      </c>
      <c r="Z371" s="105" t="s">
        <v>18</v>
      </c>
      <c r="AA371" s="105" t="s">
        <v>18</v>
      </c>
      <c r="AB371" s="105" t="s">
        <v>18</v>
      </c>
      <c r="AC371" s="105" t="s">
        <v>18</v>
      </c>
      <c r="AD371" s="105" t="s">
        <v>18</v>
      </c>
      <c r="AE371" s="105" t="s">
        <v>18</v>
      </c>
      <c r="AF371" s="105" t="s">
        <v>18</v>
      </c>
      <c r="AG371" s="105" t="s">
        <v>18</v>
      </c>
      <c r="AH371" s="105" t="s">
        <v>18</v>
      </c>
      <c r="AI371" s="105" t="s">
        <v>18</v>
      </c>
      <c r="AJ371" s="105" t="s">
        <v>18</v>
      </c>
      <c r="AK371" s="105" t="s">
        <v>18</v>
      </c>
      <c r="AL371" s="105" t="s">
        <v>18</v>
      </c>
      <c r="AM371" s="105" t="s">
        <v>18</v>
      </c>
      <c r="AN371" s="105" t="s">
        <v>18</v>
      </c>
      <c r="AO371" s="105" t="s">
        <v>18</v>
      </c>
      <c r="AP371" s="101" t="s">
        <v>1512</v>
      </c>
      <c r="AQ371" t="s">
        <v>1513</v>
      </c>
      <c r="AR371" s="101"/>
      <c r="AS371" s="101"/>
      <c r="AT371" t="s">
        <v>424</v>
      </c>
      <c r="AU371" t="s">
        <v>424</v>
      </c>
      <c r="AV371" s="101"/>
      <c r="AW371" s="99"/>
      <c r="AX371" s="100" t="s">
        <v>427</v>
      </c>
      <c r="AY371" s="100" t="s">
        <v>426</v>
      </c>
    </row>
    <row r="372" spans="1:51" ht="14">
      <c r="A372" s="98">
        <v>630</v>
      </c>
      <c r="B372" s="100" t="s">
        <v>1515</v>
      </c>
      <c r="C372" s="99" t="s">
        <v>2925</v>
      </c>
      <c r="D372" s="100" t="s">
        <v>1514</v>
      </c>
      <c r="E372" s="101" t="s">
        <v>1516</v>
      </c>
      <c r="F372" s="106"/>
      <c r="G372" s="106"/>
      <c r="H372" s="105"/>
      <c r="I372" s="105"/>
      <c r="J372" s="105"/>
      <c r="K372" s="105"/>
      <c r="L372" s="105"/>
      <c r="M372" s="105"/>
      <c r="N372" s="109"/>
      <c r="O372" s="105"/>
      <c r="P372" s="105"/>
      <c r="Q372" s="105"/>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1"/>
      <c r="AQ372" t="s">
        <v>424</v>
      </c>
      <c r="AR372" s="101"/>
      <c r="AS372" s="101"/>
      <c r="AT372" t="s">
        <v>424</v>
      </c>
      <c r="AU372" t="s">
        <v>424</v>
      </c>
      <c r="AV372" s="101"/>
      <c r="AW372" s="99"/>
      <c r="AX372" s="100" t="s">
        <v>427</v>
      </c>
      <c r="AY372" s="100" t="s">
        <v>426</v>
      </c>
    </row>
    <row r="373" spans="1:51" ht="29.25" customHeight="1">
      <c r="A373" s="98">
        <v>631</v>
      </c>
      <c r="B373" s="100" t="s">
        <v>1517</v>
      </c>
      <c r="C373" s="99" t="s">
        <v>2925</v>
      </c>
      <c r="D373" s="100" t="s">
        <v>1520</v>
      </c>
      <c r="E373" s="101" t="s">
        <v>1518</v>
      </c>
      <c r="F373" s="106"/>
      <c r="G373" s="106"/>
      <c r="H373" s="105"/>
      <c r="I373" s="105"/>
      <c r="J373" s="105"/>
      <c r="K373" s="105"/>
      <c r="L373" s="105"/>
      <c r="M373" s="105" t="s">
        <v>18</v>
      </c>
      <c r="N373" s="109" t="s">
        <v>18</v>
      </c>
      <c r="O373" s="105"/>
      <c r="P373" s="105" t="s">
        <v>18</v>
      </c>
      <c r="Q373" s="105" t="s">
        <v>18</v>
      </c>
      <c r="R373" s="105"/>
      <c r="S373" s="105" t="s">
        <v>18</v>
      </c>
      <c r="T373" s="105" t="s">
        <v>18</v>
      </c>
      <c r="U373" s="105"/>
      <c r="V373" s="105" t="s">
        <v>18</v>
      </c>
      <c r="W373" s="105" t="s">
        <v>18</v>
      </c>
      <c r="X373" s="105"/>
      <c r="Y373" s="105" t="s">
        <v>18</v>
      </c>
      <c r="Z373" s="105" t="s">
        <v>18</v>
      </c>
      <c r="AA373" s="105"/>
      <c r="AB373" s="105" t="s">
        <v>18</v>
      </c>
      <c r="AC373" s="105" t="s">
        <v>18</v>
      </c>
      <c r="AD373" s="105"/>
      <c r="AE373" s="105" t="s">
        <v>18</v>
      </c>
      <c r="AF373" s="105" t="s">
        <v>18</v>
      </c>
      <c r="AG373" s="105"/>
      <c r="AH373" s="105" t="s">
        <v>18</v>
      </c>
      <c r="AI373" s="105" t="s">
        <v>18</v>
      </c>
      <c r="AJ373" s="105"/>
      <c r="AK373" s="105" t="s">
        <v>18</v>
      </c>
      <c r="AL373" s="105" t="s">
        <v>18</v>
      </c>
      <c r="AM373" s="105"/>
      <c r="AN373" s="105" t="s">
        <v>18</v>
      </c>
      <c r="AO373" s="105" t="s">
        <v>18</v>
      </c>
      <c r="AP373" s="101" t="s">
        <v>2439</v>
      </c>
      <c r="AQ373" t="s">
        <v>1519</v>
      </c>
      <c r="AR373" s="101"/>
      <c r="AS373" s="101"/>
      <c r="AT373" t="s">
        <v>424</v>
      </c>
      <c r="AU373" t="s">
        <v>424</v>
      </c>
      <c r="AV373" s="101"/>
      <c r="AW373" s="99"/>
      <c r="AX373" s="100" t="s">
        <v>427</v>
      </c>
      <c r="AY373" s="100" t="s">
        <v>426</v>
      </c>
    </row>
    <row r="374" spans="1:51" ht="42">
      <c r="A374" s="98">
        <v>632</v>
      </c>
      <c r="B374" s="100" t="s">
        <v>1521</v>
      </c>
      <c r="C374" s="99" t="s">
        <v>2925</v>
      </c>
      <c r="D374" s="100" t="s">
        <v>1520</v>
      </c>
      <c r="E374" s="101" t="s">
        <v>1522</v>
      </c>
      <c r="F374" s="106"/>
      <c r="G374" s="106"/>
      <c r="H374" s="105"/>
      <c r="I374" s="105"/>
      <c r="J374" s="105"/>
      <c r="K374" s="105"/>
      <c r="L374" s="105"/>
      <c r="M374" s="105" t="s">
        <v>18</v>
      </c>
      <c r="N374" s="109"/>
      <c r="O374" s="105"/>
      <c r="P374" s="105" t="s">
        <v>18</v>
      </c>
      <c r="Q374" s="105"/>
      <c r="R374" s="105"/>
      <c r="S374" s="105" t="s">
        <v>18</v>
      </c>
      <c r="T374" s="105"/>
      <c r="U374" s="105"/>
      <c r="V374" s="105" t="s">
        <v>18</v>
      </c>
      <c r="W374" s="105"/>
      <c r="X374" s="105"/>
      <c r="Y374" s="105" t="s">
        <v>18</v>
      </c>
      <c r="Z374" s="105"/>
      <c r="AA374" s="105"/>
      <c r="AB374" s="105" t="s">
        <v>18</v>
      </c>
      <c r="AC374" s="105"/>
      <c r="AD374" s="105"/>
      <c r="AE374" s="105" t="s">
        <v>18</v>
      </c>
      <c r="AF374" s="105"/>
      <c r="AG374" s="105"/>
      <c r="AH374" s="105" t="s">
        <v>18</v>
      </c>
      <c r="AI374" s="105"/>
      <c r="AJ374" s="105"/>
      <c r="AK374" s="105" t="s">
        <v>18</v>
      </c>
      <c r="AL374" s="105"/>
      <c r="AM374" s="105"/>
      <c r="AN374" s="105" t="s">
        <v>18</v>
      </c>
      <c r="AO374" s="105"/>
      <c r="AP374" s="101"/>
      <c r="AQ374" t="s">
        <v>1523</v>
      </c>
      <c r="AR374" s="101"/>
      <c r="AS374" s="101"/>
      <c r="AT374" t="s">
        <v>424</v>
      </c>
      <c r="AU374" t="s">
        <v>424</v>
      </c>
      <c r="AV374" s="101"/>
      <c r="AW374" s="99"/>
      <c r="AX374" s="100" t="s">
        <v>427</v>
      </c>
      <c r="AY374" s="100" t="s">
        <v>426</v>
      </c>
    </row>
    <row r="375" spans="1:51" ht="37.5" customHeight="1">
      <c r="A375" s="98">
        <v>633</v>
      </c>
      <c r="B375" s="100" t="s">
        <v>1524</v>
      </c>
      <c r="C375" s="99" t="s">
        <v>2925</v>
      </c>
      <c r="D375" s="100" t="s">
        <v>1520</v>
      </c>
      <c r="E375" s="101" t="s">
        <v>1525</v>
      </c>
      <c r="F375" s="106"/>
      <c r="G375" s="106"/>
      <c r="H375" s="105"/>
      <c r="I375" s="105"/>
      <c r="J375" s="105"/>
      <c r="K375" s="105"/>
      <c r="L375" s="105"/>
      <c r="M375" s="105"/>
      <c r="N375" s="109" t="s">
        <v>18</v>
      </c>
      <c r="O375" s="105"/>
      <c r="P375" s="105"/>
      <c r="Q375" s="105" t="s">
        <v>18</v>
      </c>
      <c r="R375" s="105"/>
      <c r="S375" s="105"/>
      <c r="T375" s="105" t="s">
        <v>18</v>
      </c>
      <c r="U375" s="105"/>
      <c r="V375" s="105"/>
      <c r="W375" s="105" t="s">
        <v>18</v>
      </c>
      <c r="X375" s="105"/>
      <c r="Y375" s="105"/>
      <c r="Z375" s="105" t="s">
        <v>18</v>
      </c>
      <c r="AA375" s="105"/>
      <c r="AB375" s="105"/>
      <c r="AC375" s="105" t="s">
        <v>18</v>
      </c>
      <c r="AD375" s="105"/>
      <c r="AE375" s="105"/>
      <c r="AF375" s="105" t="s">
        <v>18</v>
      </c>
      <c r="AG375" s="105"/>
      <c r="AH375" s="105"/>
      <c r="AI375" s="105" t="s">
        <v>18</v>
      </c>
      <c r="AJ375" s="105"/>
      <c r="AK375" s="105"/>
      <c r="AL375" s="105" t="s">
        <v>18</v>
      </c>
      <c r="AM375" s="105"/>
      <c r="AN375" s="105"/>
      <c r="AO375" s="105" t="s">
        <v>18</v>
      </c>
      <c r="AP375" s="101" t="s">
        <v>1526</v>
      </c>
      <c r="AQ375" t="s">
        <v>1523</v>
      </c>
      <c r="AR375" s="101"/>
      <c r="AS375" s="101"/>
      <c r="AT375" t="s">
        <v>424</v>
      </c>
      <c r="AU375" t="s">
        <v>424</v>
      </c>
      <c r="AV375" s="101"/>
      <c r="AW375" s="99"/>
      <c r="AX375" s="100" t="s">
        <v>427</v>
      </c>
      <c r="AY375" s="100" t="s">
        <v>426</v>
      </c>
    </row>
    <row r="376" spans="1:51" ht="39.75" customHeight="1">
      <c r="A376" s="98">
        <v>634</v>
      </c>
      <c r="B376" s="100" t="s">
        <v>1527</v>
      </c>
      <c r="C376" s="99" t="s">
        <v>2925</v>
      </c>
      <c r="D376" s="100" t="s">
        <v>1530</v>
      </c>
      <c r="E376" s="101" t="s">
        <v>1528</v>
      </c>
      <c r="F376" s="106"/>
      <c r="G376" s="106"/>
      <c r="H376" s="105"/>
      <c r="I376" s="105"/>
      <c r="J376" s="105"/>
      <c r="K376" s="105"/>
      <c r="L376" s="105" t="s">
        <v>18</v>
      </c>
      <c r="M376" s="105" t="s">
        <v>18</v>
      </c>
      <c r="N376" s="109" t="s">
        <v>18</v>
      </c>
      <c r="O376" s="105" t="s">
        <v>18</v>
      </c>
      <c r="P376" s="105" t="s">
        <v>18</v>
      </c>
      <c r="Q376" s="105" t="s">
        <v>18</v>
      </c>
      <c r="R376" s="105" t="s">
        <v>18</v>
      </c>
      <c r="S376" s="105" t="s">
        <v>18</v>
      </c>
      <c r="T376" s="105" t="s">
        <v>18</v>
      </c>
      <c r="U376" s="105" t="s">
        <v>18</v>
      </c>
      <c r="V376" s="105" t="s">
        <v>18</v>
      </c>
      <c r="W376" s="105" t="s">
        <v>18</v>
      </c>
      <c r="X376" s="105" t="s">
        <v>18</v>
      </c>
      <c r="Y376" s="105" t="s">
        <v>18</v>
      </c>
      <c r="Z376" s="105" t="s">
        <v>18</v>
      </c>
      <c r="AA376" s="105" t="s">
        <v>18</v>
      </c>
      <c r="AB376" s="105" t="s">
        <v>18</v>
      </c>
      <c r="AC376" s="105" t="s">
        <v>18</v>
      </c>
      <c r="AD376" s="105" t="s">
        <v>18</v>
      </c>
      <c r="AE376" s="105" t="s">
        <v>18</v>
      </c>
      <c r="AF376" s="105" t="s">
        <v>18</v>
      </c>
      <c r="AG376" s="105" t="s">
        <v>18</v>
      </c>
      <c r="AH376" s="105" t="s">
        <v>18</v>
      </c>
      <c r="AI376" s="105" t="s">
        <v>18</v>
      </c>
      <c r="AJ376" s="105" t="s">
        <v>18</v>
      </c>
      <c r="AK376" s="105" t="s">
        <v>18</v>
      </c>
      <c r="AL376" s="105" t="s">
        <v>18</v>
      </c>
      <c r="AM376" s="105" t="s">
        <v>18</v>
      </c>
      <c r="AN376" s="105" t="s">
        <v>18</v>
      </c>
      <c r="AO376" s="105" t="s">
        <v>18</v>
      </c>
      <c r="AP376" s="101" t="s">
        <v>2439</v>
      </c>
      <c r="AQ376" t="s">
        <v>1529</v>
      </c>
      <c r="AR376" s="101"/>
      <c r="AS376" s="101"/>
      <c r="AT376" t="s">
        <v>424</v>
      </c>
      <c r="AU376" t="s">
        <v>424</v>
      </c>
      <c r="AV376" s="101"/>
      <c r="AW376" s="99"/>
      <c r="AX376" s="100" t="s">
        <v>427</v>
      </c>
      <c r="AY376" s="100" t="s">
        <v>426</v>
      </c>
    </row>
    <row r="377" spans="1:51" ht="28">
      <c r="A377" s="98">
        <v>635</v>
      </c>
      <c r="B377" s="100" t="s">
        <v>1531</v>
      </c>
      <c r="C377" s="99" t="s">
        <v>2925</v>
      </c>
      <c r="D377" s="100" t="s">
        <v>1530</v>
      </c>
      <c r="E377" s="101" t="s">
        <v>1532</v>
      </c>
      <c r="F377" s="106"/>
      <c r="G377" s="106"/>
      <c r="H377" s="105"/>
      <c r="I377" s="105"/>
      <c r="J377" s="105"/>
      <c r="K377" s="105"/>
      <c r="L377" s="105"/>
      <c r="M377" s="105" t="s">
        <v>18</v>
      </c>
      <c r="N377" s="109" t="s">
        <v>18</v>
      </c>
      <c r="O377" s="105"/>
      <c r="P377" s="105" t="s">
        <v>18</v>
      </c>
      <c r="Q377" s="105" t="s">
        <v>18</v>
      </c>
      <c r="R377" s="105"/>
      <c r="S377" s="105" t="s">
        <v>18</v>
      </c>
      <c r="T377" s="105" t="s">
        <v>18</v>
      </c>
      <c r="U377" s="105"/>
      <c r="V377" s="105" t="s">
        <v>18</v>
      </c>
      <c r="W377" s="105" t="s">
        <v>18</v>
      </c>
      <c r="X377" s="105"/>
      <c r="Y377" s="105" t="s">
        <v>18</v>
      </c>
      <c r="Z377" s="105" t="s">
        <v>18</v>
      </c>
      <c r="AA377" s="105"/>
      <c r="AB377" s="105" t="s">
        <v>18</v>
      </c>
      <c r="AC377" s="105" t="s">
        <v>18</v>
      </c>
      <c r="AD377" s="105"/>
      <c r="AE377" s="105" t="s">
        <v>18</v>
      </c>
      <c r="AF377" s="105" t="s">
        <v>18</v>
      </c>
      <c r="AG377" s="105"/>
      <c r="AH377" s="105" t="s">
        <v>18</v>
      </c>
      <c r="AI377" s="105" t="s">
        <v>18</v>
      </c>
      <c r="AJ377" s="105"/>
      <c r="AK377" s="105" t="s">
        <v>18</v>
      </c>
      <c r="AL377" s="105" t="s">
        <v>18</v>
      </c>
      <c r="AM377" s="105"/>
      <c r="AN377" s="105" t="s">
        <v>18</v>
      </c>
      <c r="AO377" s="105" t="s">
        <v>18</v>
      </c>
      <c r="AP377" s="101"/>
      <c r="AQ377" t="s">
        <v>1533</v>
      </c>
      <c r="AR377" s="101"/>
      <c r="AS377" s="101"/>
      <c r="AT377" t="s">
        <v>424</v>
      </c>
      <c r="AU377" t="s">
        <v>424</v>
      </c>
      <c r="AV377" s="101"/>
      <c r="AW377" s="99"/>
      <c r="AX377" s="100" t="s">
        <v>427</v>
      </c>
      <c r="AY377" s="100" t="s">
        <v>426</v>
      </c>
    </row>
    <row r="378" spans="1:51" ht="36" customHeight="1">
      <c r="A378" s="98">
        <v>636</v>
      </c>
      <c r="B378" s="100" t="s">
        <v>1534</v>
      </c>
      <c r="C378" s="99" t="s">
        <v>2925</v>
      </c>
      <c r="D378" s="100" t="s">
        <v>1537</v>
      </c>
      <c r="E378" s="101" t="s">
        <v>1535</v>
      </c>
      <c r="F378" s="106"/>
      <c r="G378" s="106"/>
      <c r="H378" s="105"/>
      <c r="I378" s="105"/>
      <c r="J378" s="105"/>
      <c r="K378" s="105"/>
      <c r="L378" s="105" t="s">
        <v>18</v>
      </c>
      <c r="M378" s="105" t="s">
        <v>18</v>
      </c>
      <c r="N378" s="109" t="s">
        <v>18</v>
      </c>
      <c r="O378" s="105" t="s">
        <v>18</v>
      </c>
      <c r="P378" s="105" t="s">
        <v>18</v>
      </c>
      <c r="Q378" s="105" t="s">
        <v>18</v>
      </c>
      <c r="R378" s="105" t="s">
        <v>18</v>
      </c>
      <c r="S378" s="105" t="s">
        <v>18</v>
      </c>
      <c r="T378" s="105" t="s">
        <v>18</v>
      </c>
      <c r="U378" s="105" t="s">
        <v>18</v>
      </c>
      <c r="V378" s="105" t="s">
        <v>18</v>
      </c>
      <c r="W378" s="105" t="s">
        <v>18</v>
      </c>
      <c r="X378" s="105" t="s">
        <v>18</v>
      </c>
      <c r="Y378" s="105" t="s">
        <v>18</v>
      </c>
      <c r="Z378" s="105" t="s">
        <v>18</v>
      </c>
      <c r="AA378" s="105" t="s">
        <v>18</v>
      </c>
      <c r="AB378" s="105" t="s">
        <v>18</v>
      </c>
      <c r="AC378" s="105" t="s">
        <v>18</v>
      </c>
      <c r="AD378" s="105" t="s">
        <v>18</v>
      </c>
      <c r="AE378" s="105" t="s">
        <v>18</v>
      </c>
      <c r="AF378" s="105" t="s">
        <v>18</v>
      </c>
      <c r="AG378" s="105" t="s">
        <v>18</v>
      </c>
      <c r="AH378" s="105" t="s">
        <v>18</v>
      </c>
      <c r="AI378" s="105" t="s">
        <v>18</v>
      </c>
      <c r="AJ378" s="105" t="s">
        <v>18</v>
      </c>
      <c r="AK378" s="105" t="s">
        <v>18</v>
      </c>
      <c r="AL378" s="105" t="s">
        <v>18</v>
      </c>
      <c r="AM378" s="105" t="s">
        <v>18</v>
      </c>
      <c r="AN378" s="105" t="s">
        <v>18</v>
      </c>
      <c r="AO378" s="105" t="s">
        <v>18</v>
      </c>
      <c r="AP378" s="101" t="s">
        <v>2441</v>
      </c>
      <c r="AQ378" t="s">
        <v>1536</v>
      </c>
      <c r="AR378" s="101"/>
      <c r="AS378" s="101"/>
      <c r="AT378" t="s">
        <v>424</v>
      </c>
      <c r="AU378" t="s">
        <v>424</v>
      </c>
      <c r="AV378" s="101"/>
      <c r="AW378" s="99"/>
      <c r="AX378" s="100" t="s">
        <v>427</v>
      </c>
      <c r="AY378" s="100" t="s">
        <v>426</v>
      </c>
    </row>
    <row r="379" spans="1:51" ht="28">
      <c r="A379" s="98">
        <v>637</v>
      </c>
      <c r="B379" s="100" t="s">
        <v>1538</v>
      </c>
      <c r="C379" s="99" t="s">
        <v>2925</v>
      </c>
      <c r="D379" s="100" t="s">
        <v>1537</v>
      </c>
      <c r="E379" s="101" t="s">
        <v>1539</v>
      </c>
      <c r="F379" s="106"/>
      <c r="G379" s="106"/>
      <c r="H379" s="105"/>
      <c r="I379" s="105"/>
      <c r="J379" s="105"/>
      <c r="K379" s="105"/>
      <c r="L379" s="105"/>
      <c r="M379" s="105"/>
      <c r="N379" s="109" t="s">
        <v>18</v>
      </c>
      <c r="O379" s="105"/>
      <c r="P379" s="105"/>
      <c r="Q379" s="105" t="s">
        <v>18</v>
      </c>
      <c r="R379" s="105"/>
      <c r="S379" s="105"/>
      <c r="T379" s="105" t="s">
        <v>18</v>
      </c>
      <c r="U379" s="105"/>
      <c r="V379" s="105"/>
      <c r="W379" s="105" t="s">
        <v>18</v>
      </c>
      <c r="X379" s="105"/>
      <c r="Y379" s="105"/>
      <c r="Z379" s="105" t="s">
        <v>18</v>
      </c>
      <c r="AA379" s="105"/>
      <c r="AB379" s="105"/>
      <c r="AC379" s="105" t="s">
        <v>18</v>
      </c>
      <c r="AD379" s="105"/>
      <c r="AE379" s="105"/>
      <c r="AF379" s="105" t="s">
        <v>18</v>
      </c>
      <c r="AG379" s="105"/>
      <c r="AH379" s="105"/>
      <c r="AI379" s="105" t="s">
        <v>18</v>
      </c>
      <c r="AJ379" s="105"/>
      <c r="AK379" s="105"/>
      <c r="AL379" s="105" t="s">
        <v>18</v>
      </c>
      <c r="AM379" s="105"/>
      <c r="AN379" s="105"/>
      <c r="AO379" s="105" t="s">
        <v>18</v>
      </c>
      <c r="AP379" s="101"/>
      <c r="AQ379" t="s">
        <v>1540</v>
      </c>
      <c r="AR379" s="101"/>
      <c r="AS379" s="101"/>
      <c r="AT379" t="s">
        <v>424</v>
      </c>
      <c r="AU379" t="s">
        <v>424</v>
      </c>
      <c r="AV379" s="101"/>
      <c r="AW379" s="99"/>
      <c r="AX379" s="100" t="s">
        <v>427</v>
      </c>
      <c r="AY379" s="100" t="s">
        <v>426</v>
      </c>
    </row>
    <row r="380" spans="1:51" ht="28">
      <c r="A380" s="98">
        <v>638</v>
      </c>
      <c r="B380" s="100" t="s">
        <v>1541</v>
      </c>
      <c r="C380" s="99" t="s">
        <v>2925</v>
      </c>
      <c r="D380" s="100" t="s">
        <v>1537</v>
      </c>
      <c r="E380" s="101" t="s">
        <v>1542</v>
      </c>
      <c r="F380" s="106"/>
      <c r="G380" s="106"/>
      <c r="H380" s="105"/>
      <c r="I380" s="105"/>
      <c r="J380" s="105"/>
      <c r="K380" s="105"/>
      <c r="L380" s="105"/>
      <c r="M380" s="105"/>
      <c r="N380" s="109" t="s">
        <v>18</v>
      </c>
      <c r="O380" s="105"/>
      <c r="P380" s="105"/>
      <c r="Q380" s="105" t="s">
        <v>18</v>
      </c>
      <c r="R380" s="105"/>
      <c r="S380" s="105"/>
      <c r="T380" s="105" t="s">
        <v>18</v>
      </c>
      <c r="U380" s="105"/>
      <c r="V380" s="105"/>
      <c r="W380" s="105" t="s">
        <v>18</v>
      </c>
      <c r="X380" s="105"/>
      <c r="Y380" s="105"/>
      <c r="Z380" s="105" t="s">
        <v>18</v>
      </c>
      <c r="AA380" s="105"/>
      <c r="AB380" s="105"/>
      <c r="AC380" s="105" t="s">
        <v>18</v>
      </c>
      <c r="AD380" s="105"/>
      <c r="AE380" s="105"/>
      <c r="AF380" s="105" t="s">
        <v>18</v>
      </c>
      <c r="AG380" s="105"/>
      <c r="AH380" s="105"/>
      <c r="AI380" s="105" t="s">
        <v>18</v>
      </c>
      <c r="AJ380" s="105"/>
      <c r="AK380" s="105"/>
      <c r="AL380" s="105" t="s">
        <v>18</v>
      </c>
      <c r="AM380" s="105"/>
      <c r="AN380" s="105"/>
      <c r="AO380" s="105" t="s">
        <v>18</v>
      </c>
      <c r="AP380" s="101"/>
      <c r="AQ380" t="s">
        <v>1543</v>
      </c>
      <c r="AR380" s="101"/>
      <c r="AS380" s="101"/>
      <c r="AT380" t="s">
        <v>424</v>
      </c>
      <c r="AU380" t="s">
        <v>424</v>
      </c>
      <c r="AV380" s="101"/>
      <c r="AW380" s="99"/>
      <c r="AX380" s="100" t="s">
        <v>427</v>
      </c>
      <c r="AY380" s="100" t="s">
        <v>426</v>
      </c>
    </row>
    <row r="381" spans="1:51" ht="28">
      <c r="A381" s="98">
        <v>639</v>
      </c>
      <c r="B381" s="100" t="s">
        <v>1544</v>
      </c>
      <c r="C381" s="99" t="s">
        <v>2925</v>
      </c>
      <c r="D381" s="100" t="s">
        <v>1537</v>
      </c>
      <c r="E381" s="101" t="s">
        <v>1545</v>
      </c>
      <c r="F381" s="106"/>
      <c r="G381" s="106"/>
      <c r="H381" s="105"/>
      <c r="I381" s="105"/>
      <c r="J381" s="105"/>
      <c r="K381" s="105"/>
      <c r="L381" s="105"/>
      <c r="M381" s="105"/>
      <c r="N381" s="109" t="s">
        <v>18</v>
      </c>
      <c r="O381" s="105"/>
      <c r="P381" s="105"/>
      <c r="Q381" s="105" t="s">
        <v>18</v>
      </c>
      <c r="R381" s="105"/>
      <c r="S381" s="105"/>
      <c r="T381" s="105" t="s">
        <v>18</v>
      </c>
      <c r="U381" s="105"/>
      <c r="V381" s="105"/>
      <c r="W381" s="105" t="s">
        <v>18</v>
      </c>
      <c r="X381" s="105"/>
      <c r="Y381" s="105"/>
      <c r="Z381" s="105" t="s">
        <v>18</v>
      </c>
      <c r="AA381" s="105"/>
      <c r="AB381" s="105"/>
      <c r="AC381" s="105" t="s">
        <v>18</v>
      </c>
      <c r="AD381" s="105"/>
      <c r="AE381" s="105"/>
      <c r="AF381" s="105" t="s">
        <v>18</v>
      </c>
      <c r="AG381" s="105"/>
      <c r="AH381" s="105"/>
      <c r="AI381" s="105" t="s">
        <v>18</v>
      </c>
      <c r="AJ381" s="105"/>
      <c r="AK381" s="105"/>
      <c r="AL381" s="105" t="s">
        <v>18</v>
      </c>
      <c r="AM381" s="105"/>
      <c r="AN381" s="105"/>
      <c r="AO381" s="105" t="s">
        <v>18</v>
      </c>
      <c r="AP381" s="101"/>
      <c r="AQ381" t="s">
        <v>424</v>
      </c>
      <c r="AR381" s="101"/>
      <c r="AS381" s="101"/>
      <c r="AT381" t="s">
        <v>424</v>
      </c>
      <c r="AU381" t="s">
        <v>424</v>
      </c>
      <c r="AV381" s="101"/>
      <c r="AW381" s="99"/>
      <c r="AX381" s="100" t="s">
        <v>427</v>
      </c>
      <c r="AY381" s="100" t="s">
        <v>426</v>
      </c>
    </row>
    <row r="382" spans="1:51" ht="28">
      <c r="A382" s="98">
        <v>640</v>
      </c>
      <c r="B382" s="100" t="s">
        <v>1546</v>
      </c>
      <c r="C382" s="99" t="s">
        <v>2925</v>
      </c>
      <c r="D382" s="100" t="s">
        <v>1537</v>
      </c>
      <c r="E382" s="101" t="s">
        <v>1547</v>
      </c>
      <c r="F382" s="106"/>
      <c r="G382" s="106"/>
      <c r="H382" s="105"/>
      <c r="I382" s="105"/>
      <c r="J382" s="105"/>
      <c r="K382" s="105"/>
      <c r="L382" s="105"/>
      <c r="M382" s="105"/>
      <c r="N382" s="109" t="s">
        <v>18</v>
      </c>
      <c r="O382" s="105"/>
      <c r="P382" s="105"/>
      <c r="Q382" s="105" t="s">
        <v>18</v>
      </c>
      <c r="R382" s="105"/>
      <c r="S382" s="105"/>
      <c r="T382" s="105" t="s">
        <v>18</v>
      </c>
      <c r="U382" s="105"/>
      <c r="V382" s="105"/>
      <c r="W382" s="105" t="s">
        <v>18</v>
      </c>
      <c r="X382" s="105"/>
      <c r="Y382" s="105"/>
      <c r="Z382" s="105" t="s">
        <v>18</v>
      </c>
      <c r="AA382" s="105"/>
      <c r="AB382" s="105"/>
      <c r="AC382" s="105" t="s">
        <v>18</v>
      </c>
      <c r="AD382" s="105"/>
      <c r="AE382" s="105"/>
      <c r="AF382" s="105" t="s">
        <v>18</v>
      </c>
      <c r="AG382" s="105"/>
      <c r="AH382" s="105"/>
      <c r="AI382" s="105" t="s">
        <v>18</v>
      </c>
      <c r="AJ382" s="105"/>
      <c r="AK382" s="105"/>
      <c r="AL382" s="105" t="s">
        <v>18</v>
      </c>
      <c r="AM382" s="105"/>
      <c r="AN382" s="105"/>
      <c r="AO382" s="105" t="s">
        <v>18</v>
      </c>
      <c r="AP382" s="101"/>
      <c r="AQ382" t="s">
        <v>1548</v>
      </c>
      <c r="AR382" s="101"/>
      <c r="AS382" s="101"/>
      <c r="AT382" t="s">
        <v>424</v>
      </c>
      <c r="AU382" t="s">
        <v>424</v>
      </c>
      <c r="AV382" s="101"/>
      <c r="AW382" s="99"/>
      <c r="AX382" s="100" t="s">
        <v>427</v>
      </c>
      <c r="AY382" s="100" t="s">
        <v>426</v>
      </c>
    </row>
    <row r="383" spans="1:51" ht="42.75" customHeight="1">
      <c r="A383" s="98">
        <v>641</v>
      </c>
      <c r="B383" s="100" t="s">
        <v>1549</v>
      </c>
      <c r="C383" s="99" t="s">
        <v>2925</v>
      </c>
      <c r="D383" s="100" t="s">
        <v>1552</v>
      </c>
      <c r="E383" s="101" t="s">
        <v>2442</v>
      </c>
      <c r="F383" s="106"/>
      <c r="G383" s="106"/>
      <c r="H383" s="105"/>
      <c r="I383" s="105"/>
      <c r="J383" s="105"/>
      <c r="K383" s="105"/>
      <c r="L383" s="105" t="s">
        <v>18</v>
      </c>
      <c r="M383" s="105" t="s">
        <v>18</v>
      </c>
      <c r="N383" s="109" t="s">
        <v>18</v>
      </c>
      <c r="O383" s="105" t="s">
        <v>18</v>
      </c>
      <c r="P383" s="105" t="s">
        <v>18</v>
      </c>
      <c r="Q383" s="105" t="s">
        <v>18</v>
      </c>
      <c r="R383" s="105" t="s">
        <v>18</v>
      </c>
      <c r="S383" s="105" t="s">
        <v>18</v>
      </c>
      <c r="T383" s="105" t="s">
        <v>18</v>
      </c>
      <c r="U383" s="105" t="s">
        <v>18</v>
      </c>
      <c r="V383" s="105" t="s">
        <v>18</v>
      </c>
      <c r="W383" s="105" t="s">
        <v>18</v>
      </c>
      <c r="X383" s="105" t="s">
        <v>18</v>
      </c>
      <c r="Y383" s="105" t="s">
        <v>18</v>
      </c>
      <c r="Z383" s="105" t="s">
        <v>18</v>
      </c>
      <c r="AA383" s="105" t="s">
        <v>18</v>
      </c>
      <c r="AB383" s="105" t="s">
        <v>18</v>
      </c>
      <c r="AC383" s="105" t="s">
        <v>18</v>
      </c>
      <c r="AD383" s="105" t="s">
        <v>18</v>
      </c>
      <c r="AE383" s="105" t="s">
        <v>18</v>
      </c>
      <c r="AF383" s="105" t="s">
        <v>18</v>
      </c>
      <c r="AG383" s="105" t="s">
        <v>18</v>
      </c>
      <c r="AH383" s="105" t="s">
        <v>18</v>
      </c>
      <c r="AI383" s="105" t="s">
        <v>18</v>
      </c>
      <c r="AJ383" s="105" t="s">
        <v>18</v>
      </c>
      <c r="AK383" s="105" t="s">
        <v>18</v>
      </c>
      <c r="AL383" s="105" t="s">
        <v>18</v>
      </c>
      <c r="AM383" s="105" t="s">
        <v>18</v>
      </c>
      <c r="AN383" s="105" t="s">
        <v>18</v>
      </c>
      <c r="AO383" s="105" t="s">
        <v>18</v>
      </c>
      <c r="AP383" s="101" t="s">
        <v>2439</v>
      </c>
      <c r="AQ383" t="s">
        <v>1550</v>
      </c>
      <c r="AR383" s="101"/>
      <c r="AS383" s="101"/>
      <c r="AT383" t="s">
        <v>424</v>
      </c>
      <c r="AU383" t="s">
        <v>1551</v>
      </c>
      <c r="AV383" s="101"/>
      <c r="AW383" s="99"/>
      <c r="AX383" s="100" t="s">
        <v>427</v>
      </c>
      <c r="AY383" s="100" t="s">
        <v>426</v>
      </c>
    </row>
    <row r="384" spans="1:51" ht="28">
      <c r="A384" s="98">
        <v>642</v>
      </c>
      <c r="B384" s="100" t="s">
        <v>1553</v>
      </c>
      <c r="C384" s="99" t="s">
        <v>2925</v>
      </c>
      <c r="D384" s="100" t="s">
        <v>1552</v>
      </c>
      <c r="E384" s="101" t="s">
        <v>1554</v>
      </c>
      <c r="F384" s="106"/>
      <c r="G384" s="106"/>
      <c r="H384" s="105"/>
      <c r="I384" s="105"/>
      <c r="J384" s="105"/>
      <c r="K384" s="105"/>
      <c r="L384" s="105"/>
      <c r="M384" s="105" t="s">
        <v>18</v>
      </c>
      <c r="N384" s="109" t="s">
        <v>18</v>
      </c>
      <c r="O384" s="105"/>
      <c r="P384" s="105" t="s">
        <v>18</v>
      </c>
      <c r="Q384" s="105" t="s">
        <v>18</v>
      </c>
      <c r="R384" s="105"/>
      <c r="S384" s="105" t="s">
        <v>18</v>
      </c>
      <c r="T384" s="105" t="s">
        <v>18</v>
      </c>
      <c r="U384" s="105"/>
      <c r="V384" s="105" t="s">
        <v>18</v>
      </c>
      <c r="W384" s="105" t="s">
        <v>18</v>
      </c>
      <c r="X384" s="105"/>
      <c r="Y384" s="105" t="s">
        <v>18</v>
      </c>
      <c r="Z384" s="105" t="s">
        <v>18</v>
      </c>
      <c r="AA384" s="105"/>
      <c r="AB384" s="105" t="s">
        <v>18</v>
      </c>
      <c r="AC384" s="105" t="s">
        <v>18</v>
      </c>
      <c r="AD384" s="105"/>
      <c r="AE384" s="105" t="s">
        <v>18</v>
      </c>
      <c r="AF384" s="105" t="s">
        <v>18</v>
      </c>
      <c r="AG384" s="105"/>
      <c r="AH384" s="105" t="s">
        <v>18</v>
      </c>
      <c r="AI384" s="105" t="s">
        <v>18</v>
      </c>
      <c r="AJ384" s="105"/>
      <c r="AK384" s="105" t="s">
        <v>18</v>
      </c>
      <c r="AL384" s="105" t="s">
        <v>18</v>
      </c>
      <c r="AM384" s="105"/>
      <c r="AN384" s="105" t="s">
        <v>18</v>
      </c>
      <c r="AO384" s="105" t="s">
        <v>18</v>
      </c>
      <c r="AP384" s="101"/>
      <c r="AQ384" t="s">
        <v>1555</v>
      </c>
      <c r="AR384" s="101"/>
      <c r="AS384" s="101"/>
      <c r="AT384" t="s">
        <v>424</v>
      </c>
      <c r="AU384" t="s">
        <v>1556</v>
      </c>
      <c r="AV384" s="101"/>
      <c r="AW384" s="99"/>
      <c r="AX384" s="100" t="s">
        <v>427</v>
      </c>
      <c r="AY384" s="100" t="s">
        <v>426</v>
      </c>
    </row>
    <row r="385" spans="1:51" ht="28">
      <c r="A385" s="98">
        <v>643</v>
      </c>
      <c r="B385" s="100" t="s">
        <v>1557</v>
      </c>
      <c r="C385" s="99" t="s">
        <v>2925</v>
      </c>
      <c r="D385" s="100" t="s">
        <v>1552</v>
      </c>
      <c r="E385" s="101" t="s">
        <v>1558</v>
      </c>
      <c r="F385" s="106"/>
      <c r="G385" s="106"/>
      <c r="H385" s="105"/>
      <c r="I385" s="105"/>
      <c r="J385" s="105"/>
      <c r="K385" s="105"/>
      <c r="L385" s="105"/>
      <c r="M385" s="105" t="s">
        <v>18</v>
      </c>
      <c r="N385" s="109" t="s">
        <v>18</v>
      </c>
      <c r="O385" s="105"/>
      <c r="P385" s="105" t="s">
        <v>18</v>
      </c>
      <c r="Q385" s="105" t="s">
        <v>18</v>
      </c>
      <c r="R385" s="105"/>
      <c r="S385" s="105" t="s">
        <v>18</v>
      </c>
      <c r="T385" s="105" t="s">
        <v>18</v>
      </c>
      <c r="U385" s="105"/>
      <c r="V385" s="105" t="s">
        <v>18</v>
      </c>
      <c r="W385" s="105" t="s">
        <v>18</v>
      </c>
      <c r="X385" s="105"/>
      <c r="Y385" s="105" t="s">
        <v>18</v>
      </c>
      <c r="Z385" s="105" t="s">
        <v>18</v>
      </c>
      <c r="AA385" s="105"/>
      <c r="AB385" s="105" t="s">
        <v>18</v>
      </c>
      <c r="AC385" s="105" t="s">
        <v>18</v>
      </c>
      <c r="AD385" s="105"/>
      <c r="AE385" s="105" t="s">
        <v>18</v>
      </c>
      <c r="AF385" s="105" t="s">
        <v>18</v>
      </c>
      <c r="AG385" s="105"/>
      <c r="AH385" s="105" t="s">
        <v>18</v>
      </c>
      <c r="AI385" s="105" t="s">
        <v>18</v>
      </c>
      <c r="AJ385" s="105"/>
      <c r="AK385" s="105" t="s">
        <v>18</v>
      </c>
      <c r="AL385" s="105" t="s">
        <v>18</v>
      </c>
      <c r="AM385" s="105"/>
      <c r="AN385" s="105" t="s">
        <v>18</v>
      </c>
      <c r="AO385" s="105" t="s">
        <v>18</v>
      </c>
      <c r="AP385" s="101"/>
      <c r="AQ385" t="s">
        <v>1559</v>
      </c>
      <c r="AR385" s="101"/>
      <c r="AS385" s="101"/>
      <c r="AT385" t="s">
        <v>424</v>
      </c>
      <c r="AU385" t="s">
        <v>1560</v>
      </c>
      <c r="AV385" s="101"/>
      <c r="AW385" s="99"/>
      <c r="AX385" s="100" t="s">
        <v>427</v>
      </c>
      <c r="AY385" s="100" t="s">
        <v>426</v>
      </c>
    </row>
    <row r="386" spans="1:51" ht="42.75" customHeight="1">
      <c r="A386" s="98">
        <v>644</v>
      </c>
      <c r="B386" s="100" t="s">
        <v>1561</v>
      </c>
      <c r="C386" s="99" t="s">
        <v>2925</v>
      </c>
      <c r="D386" s="100" t="s">
        <v>1563</v>
      </c>
      <c r="E386" s="101" t="s">
        <v>1562</v>
      </c>
      <c r="F386" s="106"/>
      <c r="G386" s="106"/>
      <c r="H386" s="105"/>
      <c r="I386" s="105"/>
      <c r="J386" s="105"/>
      <c r="K386" s="105"/>
      <c r="L386" s="105" t="s">
        <v>18</v>
      </c>
      <c r="M386" s="105" t="s">
        <v>18</v>
      </c>
      <c r="N386" s="109" t="s">
        <v>18</v>
      </c>
      <c r="O386" s="105" t="s">
        <v>18</v>
      </c>
      <c r="P386" s="105" t="s">
        <v>18</v>
      </c>
      <c r="Q386" s="105" t="s">
        <v>18</v>
      </c>
      <c r="R386" s="105" t="s">
        <v>18</v>
      </c>
      <c r="S386" s="105" t="s">
        <v>18</v>
      </c>
      <c r="T386" s="105" t="s">
        <v>18</v>
      </c>
      <c r="U386" s="105" t="s">
        <v>18</v>
      </c>
      <c r="V386" s="105" t="s">
        <v>18</v>
      </c>
      <c r="W386" s="105" t="s">
        <v>18</v>
      </c>
      <c r="X386" s="105" t="s">
        <v>18</v>
      </c>
      <c r="Y386" s="105" t="s">
        <v>18</v>
      </c>
      <c r="Z386" s="105" t="s">
        <v>18</v>
      </c>
      <c r="AA386" s="105" t="s">
        <v>18</v>
      </c>
      <c r="AB386" s="105" t="s">
        <v>18</v>
      </c>
      <c r="AC386" s="105" t="s">
        <v>18</v>
      </c>
      <c r="AD386" s="105" t="s">
        <v>18</v>
      </c>
      <c r="AE386" s="105" t="s">
        <v>18</v>
      </c>
      <c r="AF386" s="105" t="s">
        <v>18</v>
      </c>
      <c r="AG386" s="105" t="s">
        <v>18</v>
      </c>
      <c r="AH386" s="105" t="s">
        <v>18</v>
      </c>
      <c r="AI386" s="105" t="s">
        <v>18</v>
      </c>
      <c r="AJ386" s="105" t="s">
        <v>18</v>
      </c>
      <c r="AK386" s="105" t="s">
        <v>18</v>
      </c>
      <c r="AL386" s="105" t="s">
        <v>18</v>
      </c>
      <c r="AM386" s="105" t="s">
        <v>18</v>
      </c>
      <c r="AN386" s="105" t="s">
        <v>18</v>
      </c>
      <c r="AO386" s="105" t="s">
        <v>18</v>
      </c>
      <c r="AP386" s="101" t="s">
        <v>2443</v>
      </c>
      <c r="AQ386" t="s">
        <v>424</v>
      </c>
      <c r="AR386" s="101"/>
      <c r="AS386" s="101"/>
      <c r="AT386" t="s">
        <v>424</v>
      </c>
      <c r="AU386" t="s">
        <v>424</v>
      </c>
      <c r="AV386" s="101"/>
      <c r="AW386" s="99"/>
      <c r="AX386" s="100" t="s">
        <v>427</v>
      </c>
      <c r="AY386" s="100" t="s">
        <v>426</v>
      </c>
    </row>
    <row r="387" spans="1:51" ht="28">
      <c r="A387" s="98">
        <v>645</v>
      </c>
      <c r="B387" s="100" t="s">
        <v>1564</v>
      </c>
      <c r="C387" s="99" t="s">
        <v>2925</v>
      </c>
      <c r="D387" s="100" t="s">
        <v>1563</v>
      </c>
      <c r="E387" s="101" t="s">
        <v>1565</v>
      </c>
      <c r="F387" s="106"/>
      <c r="G387" s="106"/>
      <c r="H387" s="105"/>
      <c r="I387" s="105"/>
      <c r="J387" s="105"/>
      <c r="K387" s="105"/>
      <c r="L387" s="105"/>
      <c r="M387" s="105"/>
      <c r="N387" s="109"/>
      <c r="O387" s="105"/>
      <c r="P387" s="105"/>
      <c r="Q387" s="105"/>
      <c r="R387" s="105"/>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1"/>
      <c r="AQ387" t="s">
        <v>424</v>
      </c>
      <c r="AR387" s="101"/>
      <c r="AS387" s="101"/>
      <c r="AT387" t="s">
        <v>424</v>
      </c>
      <c r="AU387" t="s">
        <v>424</v>
      </c>
      <c r="AV387" s="101"/>
      <c r="AW387" s="99"/>
      <c r="AX387" s="100" t="s">
        <v>427</v>
      </c>
      <c r="AY387" s="100" t="s">
        <v>426</v>
      </c>
    </row>
    <row r="388" spans="1:51" ht="42.75" customHeight="1">
      <c r="A388" s="98">
        <v>646</v>
      </c>
      <c r="B388" s="100" t="s">
        <v>1566</v>
      </c>
      <c r="C388" s="99" t="s">
        <v>2925</v>
      </c>
      <c r="D388" s="100" t="s">
        <v>1569</v>
      </c>
      <c r="E388" s="101" t="s">
        <v>1567</v>
      </c>
      <c r="F388" s="106" t="s">
        <v>18</v>
      </c>
      <c r="G388" s="106" t="s">
        <v>18</v>
      </c>
      <c r="H388" s="105" t="s">
        <v>18</v>
      </c>
      <c r="I388" s="105"/>
      <c r="J388" s="105"/>
      <c r="K388" s="105"/>
      <c r="L388" s="105" t="s">
        <v>18</v>
      </c>
      <c r="M388" s="105" t="s">
        <v>18</v>
      </c>
      <c r="N388" s="109" t="s">
        <v>18</v>
      </c>
      <c r="O388" s="105" t="s">
        <v>18</v>
      </c>
      <c r="P388" s="105" t="s">
        <v>18</v>
      </c>
      <c r="Q388" s="105" t="s">
        <v>18</v>
      </c>
      <c r="R388" s="105" t="s">
        <v>18</v>
      </c>
      <c r="S388" s="105" t="s">
        <v>18</v>
      </c>
      <c r="T388" s="105" t="s">
        <v>18</v>
      </c>
      <c r="U388" s="105" t="s">
        <v>18</v>
      </c>
      <c r="V388" s="105" t="s">
        <v>18</v>
      </c>
      <c r="W388" s="105" t="s">
        <v>18</v>
      </c>
      <c r="X388" s="105" t="s">
        <v>18</v>
      </c>
      <c r="Y388" s="105" t="s">
        <v>18</v>
      </c>
      <c r="Z388" s="105" t="s">
        <v>18</v>
      </c>
      <c r="AA388" s="105" t="s">
        <v>18</v>
      </c>
      <c r="AB388" s="105" t="s">
        <v>18</v>
      </c>
      <c r="AC388" s="105" t="s">
        <v>18</v>
      </c>
      <c r="AD388" s="105" t="s">
        <v>18</v>
      </c>
      <c r="AE388" s="105" t="s">
        <v>18</v>
      </c>
      <c r="AF388" s="105" t="s">
        <v>18</v>
      </c>
      <c r="AG388" s="105" t="s">
        <v>18</v>
      </c>
      <c r="AH388" s="105" t="s">
        <v>18</v>
      </c>
      <c r="AI388" s="105" t="s">
        <v>18</v>
      </c>
      <c r="AJ388" s="105" t="s">
        <v>18</v>
      </c>
      <c r="AK388" s="105" t="s">
        <v>18</v>
      </c>
      <c r="AL388" s="105" t="s">
        <v>18</v>
      </c>
      <c r="AM388" s="105" t="s">
        <v>18</v>
      </c>
      <c r="AN388" s="105" t="s">
        <v>18</v>
      </c>
      <c r="AO388" s="105" t="s">
        <v>18</v>
      </c>
      <c r="AP388" s="101" t="s">
        <v>1568</v>
      </c>
      <c r="AQ388" t="s">
        <v>424</v>
      </c>
      <c r="AR388" s="101"/>
      <c r="AS388" s="101"/>
      <c r="AT388" t="s">
        <v>424</v>
      </c>
      <c r="AU388" t="s">
        <v>424</v>
      </c>
      <c r="AV388" s="101"/>
      <c r="AW388" s="99"/>
      <c r="AX388" s="100" t="s">
        <v>427</v>
      </c>
      <c r="AY388" s="100" t="s">
        <v>426</v>
      </c>
    </row>
    <row r="389" spans="1:51" ht="46.5" customHeight="1">
      <c r="A389" s="98">
        <v>647</v>
      </c>
      <c r="B389" s="100" t="s">
        <v>1570</v>
      </c>
      <c r="C389" s="99" t="s">
        <v>2925</v>
      </c>
      <c r="D389" s="100" t="s">
        <v>1572</v>
      </c>
      <c r="E389" s="101" t="s">
        <v>2444</v>
      </c>
      <c r="F389" s="106"/>
      <c r="G389" s="106" t="s">
        <v>18</v>
      </c>
      <c r="H389" s="105" t="s">
        <v>18</v>
      </c>
      <c r="I389" s="105"/>
      <c r="J389" s="105" t="s">
        <v>18</v>
      </c>
      <c r="K389" s="105" t="s">
        <v>18</v>
      </c>
      <c r="L389" s="105"/>
      <c r="M389" s="105" t="s">
        <v>18</v>
      </c>
      <c r="N389" s="109" t="s">
        <v>18</v>
      </c>
      <c r="O389" s="105"/>
      <c r="P389" s="105" t="s">
        <v>18</v>
      </c>
      <c r="Q389" s="105" t="s">
        <v>18</v>
      </c>
      <c r="R389" s="105" t="s">
        <v>18</v>
      </c>
      <c r="S389" s="105" t="s">
        <v>18</v>
      </c>
      <c r="T389" s="105" t="s">
        <v>18</v>
      </c>
      <c r="U389" s="105" t="s">
        <v>18</v>
      </c>
      <c r="V389" s="105" t="s">
        <v>18</v>
      </c>
      <c r="W389" s="105" t="s">
        <v>18</v>
      </c>
      <c r="X389" s="105" t="s">
        <v>18</v>
      </c>
      <c r="Y389" s="105" t="s">
        <v>18</v>
      </c>
      <c r="Z389" s="105" t="s">
        <v>18</v>
      </c>
      <c r="AA389" s="105" t="s">
        <v>18</v>
      </c>
      <c r="AB389" s="105" t="s">
        <v>18</v>
      </c>
      <c r="AC389" s="105" t="s">
        <v>18</v>
      </c>
      <c r="AD389" s="105" t="s">
        <v>18</v>
      </c>
      <c r="AE389" s="105" t="s">
        <v>18</v>
      </c>
      <c r="AF389" s="105" t="s">
        <v>18</v>
      </c>
      <c r="AG389" s="105" t="s">
        <v>18</v>
      </c>
      <c r="AH389" s="105" t="s">
        <v>18</v>
      </c>
      <c r="AI389" s="105" t="s">
        <v>18</v>
      </c>
      <c r="AJ389" s="105" t="s">
        <v>18</v>
      </c>
      <c r="AK389" s="105" t="s">
        <v>18</v>
      </c>
      <c r="AL389" s="105" t="s">
        <v>18</v>
      </c>
      <c r="AM389" s="105" t="s">
        <v>18</v>
      </c>
      <c r="AN389" s="105" t="s">
        <v>18</v>
      </c>
      <c r="AO389" s="105" t="s">
        <v>18</v>
      </c>
      <c r="AP389" s="101" t="s">
        <v>2445</v>
      </c>
      <c r="AQ389" t="s">
        <v>424</v>
      </c>
      <c r="AR389" s="101" t="s">
        <v>1571</v>
      </c>
      <c r="AS389" s="101"/>
      <c r="AT389" t="s">
        <v>424</v>
      </c>
      <c r="AU389" t="s">
        <v>424</v>
      </c>
      <c r="AV389" s="101"/>
      <c r="AW389" s="99"/>
      <c r="AX389" s="100" t="s">
        <v>427</v>
      </c>
      <c r="AY389" s="100" t="s">
        <v>426</v>
      </c>
    </row>
    <row r="390" spans="1:51" ht="45" customHeight="1">
      <c r="A390" s="98">
        <v>648</v>
      </c>
      <c r="B390" s="100" t="s">
        <v>1573</v>
      </c>
      <c r="C390" s="99" t="s">
        <v>2925</v>
      </c>
      <c r="D390" s="100" t="s">
        <v>1575</v>
      </c>
      <c r="E390" s="101" t="s">
        <v>1574</v>
      </c>
      <c r="F390" s="106"/>
      <c r="G390" s="106"/>
      <c r="H390" s="105"/>
      <c r="I390" s="105"/>
      <c r="J390" s="105"/>
      <c r="K390" s="105"/>
      <c r="L390" s="105"/>
      <c r="M390" s="105"/>
      <c r="N390" s="109"/>
      <c r="O390" s="105"/>
      <c r="P390" s="105"/>
      <c r="Q390" s="105"/>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1" t="s">
        <v>2446</v>
      </c>
      <c r="AQ390" t="s">
        <v>424</v>
      </c>
      <c r="AR390" s="101"/>
      <c r="AS390" s="101"/>
      <c r="AT390" t="s">
        <v>424</v>
      </c>
      <c r="AU390" t="s">
        <v>424</v>
      </c>
      <c r="AV390" s="101"/>
      <c r="AW390" s="99"/>
      <c r="AX390" s="100" t="s">
        <v>427</v>
      </c>
      <c r="AY390" s="100" t="s">
        <v>426</v>
      </c>
    </row>
    <row r="391" spans="1:51" ht="42">
      <c r="A391" s="98">
        <v>649</v>
      </c>
      <c r="B391" s="100" t="s">
        <v>1576</v>
      </c>
      <c r="C391" s="99" t="s">
        <v>2925</v>
      </c>
      <c r="D391" s="100" t="s">
        <v>1575</v>
      </c>
      <c r="E391" s="101" t="s">
        <v>1577</v>
      </c>
      <c r="F391" s="106"/>
      <c r="G391" s="106"/>
      <c r="H391" s="105"/>
      <c r="I391" s="105"/>
      <c r="J391" s="105"/>
      <c r="K391" s="105"/>
      <c r="L391" s="105"/>
      <c r="M391" s="105"/>
      <c r="N391" s="109"/>
      <c r="O391" s="105"/>
      <c r="P391" s="105"/>
      <c r="Q391" s="105"/>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1"/>
      <c r="AQ391" t="s">
        <v>424</v>
      </c>
      <c r="AR391" s="101"/>
      <c r="AS391" s="101"/>
      <c r="AT391" t="s">
        <v>424</v>
      </c>
      <c r="AU391" t="s">
        <v>424</v>
      </c>
      <c r="AV391" s="101"/>
      <c r="AW391" s="99"/>
      <c r="AX391" s="100" t="s">
        <v>427</v>
      </c>
      <c r="AY391" s="100" t="s">
        <v>426</v>
      </c>
    </row>
    <row r="392" spans="1:51" ht="31.5" customHeight="1">
      <c r="A392" s="98">
        <v>650</v>
      </c>
      <c r="B392" s="100" t="s">
        <v>1578</v>
      </c>
      <c r="C392" s="99" t="s">
        <v>2925</v>
      </c>
      <c r="D392" s="100" t="s">
        <v>1581</v>
      </c>
      <c r="E392" s="101" t="s">
        <v>1579</v>
      </c>
      <c r="F392" s="106"/>
      <c r="G392" s="106" t="s">
        <v>18</v>
      </c>
      <c r="H392" s="105" t="s">
        <v>18</v>
      </c>
      <c r="I392" s="105"/>
      <c r="J392" s="105" t="s">
        <v>18</v>
      </c>
      <c r="K392" s="105" t="s">
        <v>18</v>
      </c>
      <c r="L392" s="105"/>
      <c r="M392" s="105"/>
      <c r="N392" s="109"/>
      <c r="O392" s="105"/>
      <c r="P392" s="105"/>
      <c r="Q392" s="105"/>
      <c r="R392" s="105" t="s">
        <v>18</v>
      </c>
      <c r="S392" s="105" t="s">
        <v>18</v>
      </c>
      <c r="T392" s="105" t="s">
        <v>18</v>
      </c>
      <c r="U392" s="105" t="s">
        <v>18</v>
      </c>
      <c r="V392" s="105" t="s">
        <v>18</v>
      </c>
      <c r="W392" s="105" t="s">
        <v>18</v>
      </c>
      <c r="X392" s="105" t="s">
        <v>18</v>
      </c>
      <c r="Y392" s="105" t="s">
        <v>18</v>
      </c>
      <c r="Z392" s="105" t="s">
        <v>18</v>
      </c>
      <c r="AA392" s="105" t="s">
        <v>18</v>
      </c>
      <c r="AB392" s="105" t="s">
        <v>18</v>
      </c>
      <c r="AC392" s="105" t="s">
        <v>18</v>
      </c>
      <c r="AD392" s="105" t="s">
        <v>18</v>
      </c>
      <c r="AE392" s="105" t="s">
        <v>18</v>
      </c>
      <c r="AF392" s="105" t="s">
        <v>18</v>
      </c>
      <c r="AG392" s="105" t="s">
        <v>18</v>
      </c>
      <c r="AH392" s="105" t="s">
        <v>18</v>
      </c>
      <c r="AI392" s="105" t="s">
        <v>18</v>
      </c>
      <c r="AJ392" s="105" t="s">
        <v>18</v>
      </c>
      <c r="AK392" s="105" t="s">
        <v>18</v>
      </c>
      <c r="AL392" s="105" t="s">
        <v>18</v>
      </c>
      <c r="AM392" s="105" t="s">
        <v>18</v>
      </c>
      <c r="AN392" s="105" t="s">
        <v>18</v>
      </c>
      <c r="AO392" s="105" t="s">
        <v>18</v>
      </c>
      <c r="AP392" s="101" t="s">
        <v>1580</v>
      </c>
      <c r="AQ392" t="s">
        <v>424</v>
      </c>
      <c r="AR392" s="101" t="s">
        <v>673</v>
      </c>
      <c r="AS392" s="101"/>
      <c r="AT392" t="s">
        <v>424</v>
      </c>
      <c r="AU392" t="s">
        <v>424</v>
      </c>
      <c r="AV392" s="101"/>
      <c r="AW392" s="99"/>
      <c r="AX392" s="100" t="s">
        <v>427</v>
      </c>
      <c r="AY392" s="100" t="s">
        <v>426</v>
      </c>
    </row>
    <row r="393" spans="1:51" ht="56">
      <c r="A393" s="98">
        <v>651</v>
      </c>
      <c r="B393" s="100" t="s">
        <v>1582</v>
      </c>
      <c r="C393" s="99" t="s">
        <v>2925</v>
      </c>
      <c r="D393" s="100" t="s">
        <v>1581</v>
      </c>
      <c r="E393" s="101" t="s">
        <v>2447</v>
      </c>
      <c r="F393" s="106"/>
      <c r="G393" s="106" t="s">
        <v>18</v>
      </c>
      <c r="H393" s="105" t="s">
        <v>18</v>
      </c>
      <c r="I393" s="105"/>
      <c r="J393" s="105" t="s">
        <v>18</v>
      </c>
      <c r="K393" s="105" t="s">
        <v>18</v>
      </c>
      <c r="L393" s="105"/>
      <c r="M393" s="105"/>
      <c r="N393" s="109"/>
      <c r="O393" s="105"/>
      <c r="P393" s="105"/>
      <c r="Q393" s="105"/>
      <c r="R393" s="105" t="s">
        <v>18</v>
      </c>
      <c r="S393" s="105" t="s">
        <v>18</v>
      </c>
      <c r="T393" s="105" t="s">
        <v>18</v>
      </c>
      <c r="U393" s="105" t="s">
        <v>18</v>
      </c>
      <c r="V393" s="105" t="s">
        <v>18</v>
      </c>
      <c r="W393" s="105" t="s">
        <v>18</v>
      </c>
      <c r="X393" s="105" t="s">
        <v>18</v>
      </c>
      <c r="Y393" s="105" t="s">
        <v>18</v>
      </c>
      <c r="Z393" s="105" t="s">
        <v>18</v>
      </c>
      <c r="AA393" s="105" t="s">
        <v>18</v>
      </c>
      <c r="AB393" s="105" t="s">
        <v>18</v>
      </c>
      <c r="AC393" s="105" t="s">
        <v>18</v>
      </c>
      <c r="AD393" s="105" t="s">
        <v>18</v>
      </c>
      <c r="AE393" s="105" t="s">
        <v>18</v>
      </c>
      <c r="AF393" s="105" t="s">
        <v>18</v>
      </c>
      <c r="AG393" s="105" t="s">
        <v>18</v>
      </c>
      <c r="AH393" s="105" t="s">
        <v>18</v>
      </c>
      <c r="AI393" s="105" t="s">
        <v>18</v>
      </c>
      <c r="AJ393" s="105" t="s">
        <v>18</v>
      </c>
      <c r="AK393" s="105" t="s">
        <v>18</v>
      </c>
      <c r="AL393" s="105" t="s">
        <v>18</v>
      </c>
      <c r="AM393" s="105" t="s">
        <v>18</v>
      </c>
      <c r="AN393" s="105" t="s">
        <v>18</v>
      </c>
      <c r="AO393" s="105" t="s">
        <v>18</v>
      </c>
      <c r="AP393" s="101"/>
      <c r="AQ393" t="s">
        <v>659</v>
      </c>
      <c r="AR393" s="101"/>
      <c r="AS393" s="101"/>
      <c r="AT393" t="s">
        <v>424</v>
      </c>
      <c r="AU393" t="s">
        <v>424</v>
      </c>
      <c r="AV393" s="101"/>
      <c r="AW393" s="99"/>
      <c r="AX393" s="100" t="s">
        <v>427</v>
      </c>
      <c r="AY393" s="100" t="s">
        <v>426</v>
      </c>
    </row>
    <row r="394" spans="1:51" ht="42" customHeight="1">
      <c r="A394" s="98">
        <v>652</v>
      </c>
      <c r="B394" s="100" t="s">
        <v>1583</v>
      </c>
      <c r="C394" s="99" t="s">
        <v>2926</v>
      </c>
      <c r="D394" s="100" t="s">
        <v>1585</v>
      </c>
      <c r="E394" s="101" t="s">
        <v>2448</v>
      </c>
      <c r="F394" s="106" t="s">
        <v>18</v>
      </c>
      <c r="G394" s="106" t="s">
        <v>18</v>
      </c>
      <c r="H394" s="105" t="s">
        <v>18</v>
      </c>
      <c r="I394" s="105" t="s">
        <v>18</v>
      </c>
      <c r="J394" s="105" t="s">
        <v>18</v>
      </c>
      <c r="K394" s="105" t="s">
        <v>18</v>
      </c>
      <c r="L394" s="105" t="s">
        <v>18</v>
      </c>
      <c r="M394" s="105" t="s">
        <v>18</v>
      </c>
      <c r="N394" s="109" t="s">
        <v>18</v>
      </c>
      <c r="O394" s="105" t="s">
        <v>18</v>
      </c>
      <c r="P394" s="105" t="s">
        <v>18</v>
      </c>
      <c r="Q394" s="105" t="s">
        <v>18</v>
      </c>
      <c r="R394" s="105" t="s">
        <v>18</v>
      </c>
      <c r="S394" s="105" t="s">
        <v>18</v>
      </c>
      <c r="T394" s="105" t="s">
        <v>18</v>
      </c>
      <c r="U394" s="105" t="s">
        <v>18</v>
      </c>
      <c r="V394" s="105" t="s">
        <v>18</v>
      </c>
      <c r="W394" s="105" t="s">
        <v>18</v>
      </c>
      <c r="X394" s="105" t="s">
        <v>18</v>
      </c>
      <c r="Y394" s="105" t="s">
        <v>18</v>
      </c>
      <c r="Z394" s="105" t="s">
        <v>18</v>
      </c>
      <c r="AA394" s="105" t="s">
        <v>18</v>
      </c>
      <c r="AB394" s="105" t="s">
        <v>18</v>
      </c>
      <c r="AC394" s="105" t="s">
        <v>18</v>
      </c>
      <c r="AD394" s="105" t="s">
        <v>18</v>
      </c>
      <c r="AE394" s="105" t="s">
        <v>18</v>
      </c>
      <c r="AF394" s="105" t="s">
        <v>18</v>
      </c>
      <c r="AG394" s="105" t="s">
        <v>18</v>
      </c>
      <c r="AH394" s="105" t="s">
        <v>18</v>
      </c>
      <c r="AI394" s="105" t="s">
        <v>18</v>
      </c>
      <c r="AJ394" s="105" t="s">
        <v>18</v>
      </c>
      <c r="AK394" s="105" t="s">
        <v>18</v>
      </c>
      <c r="AL394" s="105" t="s">
        <v>18</v>
      </c>
      <c r="AM394" s="105" t="s">
        <v>18</v>
      </c>
      <c r="AN394" s="105" t="s">
        <v>18</v>
      </c>
      <c r="AO394" s="105" t="s">
        <v>18</v>
      </c>
      <c r="AP394" s="101" t="s">
        <v>2449</v>
      </c>
      <c r="AQ394" t="s">
        <v>424</v>
      </c>
      <c r="AR394" s="101" t="s">
        <v>1584</v>
      </c>
      <c r="AS394" s="101"/>
      <c r="AT394" t="s">
        <v>424</v>
      </c>
      <c r="AU394" t="s">
        <v>424</v>
      </c>
      <c r="AV394" s="101" t="s">
        <v>423</v>
      </c>
      <c r="AW394" s="99"/>
      <c r="AX394" s="100" t="s">
        <v>427</v>
      </c>
      <c r="AY394" s="100" t="s">
        <v>426</v>
      </c>
    </row>
    <row r="395" spans="1:51" ht="36.75" customHeight="1">
      <c r="A395" s="98">
        <v>653</v>
      </c>
      <c r="B395" s="100" t="s">
        <v>1586</v>
      </c>
      <c r="C395" s="99" t="s">
        <v>2926</v>
      </c>
      <c r="D395" s="100" t="s">
        <v>1591</v>
      </c>
      <c r="E395" s="101" t="s">
        <v>2450</v>
      </c>
      <c r="F395" s="106" t="s">
        <v>18</v>
      </c>
      <c r="G395" s="106" t="s">
        <v>18</v>
      </c>
      <c r="H395" s="105" t="s">
        <v>18</v>
      </c>
      <c r="I395" s="105" t="s">
        <v>18</v>
      </c>
      <c r="J395" s="105" t="s">
        <v>18</v>
      </c>
      <c r="K395" s="105" t="s">
        <v>18</v>
      </c>
      <c r="L395" s="105" t="s">
        <v>18</v>
      </c>
      <c r="M395" s="105" t="s">
        <v>18</v>
      </c>
      <c r="N395" s="109" t="s">
        <v>18</v>
      </c>
      <c r="O395" s="105" t="s">
        <v>18</v>
      </c>
      <c r="P395" s="105" t="s">
        <v>18</v>
      </c>
      <c r="Q395" s="105" t="s">
        <v>18</v>
      </c>
      <c r="R395" s="105" t="s">
        <v>18</v>
      </c>
      <c r="S395" s="105" t="s">
        <v>18</v>
      </c>
      <c r="T395" s="105" t="s">
        <v>18</v>
      </c>
      <c r="U395" s="105" t="s">
        <v>18</v>
      </c>
      <c r="V395" s="105" t="s">
        <v>18</v>
      </c>
      <c r="W395" s="105" t="s">
        <v>18</v>
      </c>
      <c r="X395" s="105" t="s">
        <v>18</v>
      </c>
      <c r="Y395" s="105" t="s">
        <v>18</v>
      </c>
      <c r="Z395" s="105" t="s">
        <v>18</v>
      </c>
      <c r="AA395" s="105" t="s">
        <v>18</v>
      </c>
      <c r="AB395" s="105" t="s">
        <v>18</v>
      </c>
      <c r="AC395" s="105" t="s">
        <v>18</v>
      </c>
      <c r="AD395" s="105" t="s">
        <v>18</v>
      </c>
      <c r="AE395" s="105" t="s">
        <v>18</v>
      </c>
      <c r="AF395" s="105" t="s">
        <v>18</v>
      </c>
      <c r="AG395" s="105" t="s">
        <v>18</v>
      </c>
      <c r="AH395" s="105" t="s">
        <v>18</v>
      </c>
      <c r="AI395" s="105" t="s">
        <v>18</v>
      </c>
      <c r="AJ395" s="105" t="s">
        <v>18</v>
      </c>
      <c r="AK395" s="105" t="s">
        <v>18</v>
      </c>
      <c r="AL395" s="105" t="s">
        <v>18</v>
      </c>
      <c r="AM395" s="105" t="s">
        <v>18</v>
      </c>
      <c r="AN395" s="105" t="s">
        <v>18</v>
      </c>
      <c r="AO395" s="105" t="s">
        <v>18</v>
      </c>
      <c r="AP395" s="101" t="s">
        <v>1588</v>
      </c>
      <c r="AQ395" t="s">
        <v>1589</v>
      </c>
      <c r="AR395" s="101" t="s">
        <v>1587</v>
      </c>
      <c r="AS395" s="101"/>
      <c r="AT395" t="s">
        <v>424</v>
      </c>
      <c r="AU395" t="s">
        <v>424</v>
      </c>
      <c r="AV395" s="101" t="s">
        <v>1590</v>
      </c>
      <c r="AW395" s="99"/>
      <c r="AX395" s="100" t="s">
        <v>427</v>
      </c>
      <c r="AY395" s="100" t="s">
        <v>426</v>
      </c>
    </row>
    <row r="396" spans="1:51" ht="48" customHeight="1">
      <c r="A396" s="98">
        <v>654</v>
      </c>
      <c r="B396" s="100" t="s">
        <v>1592</v>
      </c>
      <c r="C396" s="99" t="s">
        <v>2926</v>
      </c>
      <c r="D396" s="100" t="s">
        <v>1591</v>
      </c>
      <c r="E396" s="101" t="s">
        <v>2451</v>
      </c>
      <c r="F396" s="106" t="s">
        <v>18</v>
      </c>
      <c r="G396" s="106" t="s">
        <v>18</v>
      </c>
      <c r="H396" s="105" t="s">
        <v>18</v>
      </c>
      <c r="I396" s="105" t="s">
        <v>18</v>
      </c>
      <c r="J396" s="105" t="s">
        <v>18</v>
      </c>
      <c r="K396" s="105" t="s">
        <v>18</v>
      </c>
      <c r="L396" s="105" t="s">
        <v>18</v>
      </c>
      <c r="M396" s="105" t="s">
        <v>18</v>
      </c>
      <c r="N396" s="109" t="s">
        <v>18</v>
      </c>
      <c r="O396" s="105" t="s">
        <v>18</v>
      </c>
      <c r="P396" s="105" t="s">
        <v>18</v>
      </c>
      <c r="Q396" s="105" t="s">
        <v>18</v>
      </c>
      <c r="R396" s="105" t="s">
        <v>18</v>
      </c>
      <c r="S396" s="105" t="s">
        <v>18</v>
      </c>
      <c r="T396" s="105" t="s">
        <v>18</v>
      </c>
      <c r="U396" s="105" t="s">
        <v>18</v>
      </c>
      <c r="V396" s="105" t="s">
        <v>18</v>
      </c>
      <c r="W396" s="105" t="s">
        <v>18</v>
      </c>
      <c r="X396" s="105" t="s">
        <v>18</v>
      </c>
      <c r="Y396" s="105" t="s">
        <v>18</v>
      </c>
      <c r="Z396" s="105" t="s">
        <v>18</v>
      </c>
      <c r="AA396" s="105" t="s">
        <v>18</v>
      </c>
      <c r="AB396" s="105" t="s">
        <v>18</v>
      </c>
      <c r="AC396" s="105" t="s">
        <v>18</v>
      </c>
      <c r="AD396" s="105" t="s">
        <v>18</v>
      </c>
      <c r="AE396" s="105" t="s">
        <v>18</v>
      </c>
      <c r="AF396" s="105" t="s">
        <v>18</v>
      </c>
      <c r="AG396" s="105" t="s">
        <v>18</v>
      </c>
      <c r="AH396" s="105" t="s">
        <v>18</v>
      </c>
      <c r="AI396" s="105" t="s">
        <v>18</v>
      </c>
      <c r="AJ396" s="105" t="s">
        <v>18</v>
      </c>
      <c r="AK396" s="105" t="s">
        <v>18</v>
      </c>
      <c r="AL396" s="105" t="s">
        <v>18</v>
      </c>
      <c r="AM396" s="105" t="s">
        <v>18</v>
      </c>
      <c r="AN396" s="105" t="s">
        <v>18</v>
      </c>
      <c r="AO396" s="105" t="s">
        <v>18</v>
      </c>
      <c r="AP396" s="101" t="s">
        <v>1593</v>
      </c>
      <c r="AQ396" t="s">
        <v>424</v>
      </c>
      <c r="AR396" s="101"/>
      <c r="AS396" s="101"/>
      <c r="AT396" t="s">
        <v>424</v>
      </c>
      <c r="AU396" t="s">
        <v>424</v>
      </c>
      <c r="AV396" s="101"/>
      <c r="AW396" s="99"/>
      <c r="AX396" s="100" t="s">
        <v>427</v>
      </c>
      <c r="AY396" s="100" t="s">
        <v>426</v>
      </c>
    </row>
    <row r="397" spans="1:51" ht="37.5" customHeight="1">
      <c r="A397" s="98">
        <v>655</v>
      </c>
      <c r="B397" s="100" t="s">
        <v>1594</v>
      </c>
      <c r="C397" s="99" t="s">
        <v>2926</v>
      </c>
      <c r="D397" s="100" t="s">
        <v>1591</v>
      </c>
      <c r="E397" s="101" t="s">
        <v>2452</v>
      </c>
      <c r="F397" s="106"/>
      <c r="G397" s="106" t="s">
        <v>18</v>
      </c>
      <c r="H397" s="105" t="s">
        <v>18</v>
      </c>
      <c r="I397" s="105" t="s">
        <v>18</v>
      </c>
      <c r="J397" s="105" t="s">
        <v>18</v>
      </c>
      <c r="K397" s="105" t="s">
        <v>18</v>
      </c>
      <c r="L397" s="105" t="s">
        <v>18</v>
      </c>
      <c r="M397" s="105" t="s">
        <v>18</v>
      </c>
      <c r="N397" s="109" t="s">
        <v>18</v>
      </c>
      <c r="O397" s="105" t="s">
        <v>18</v>
      </c>
      <c r="P397" s="105" t="s">
        <v>18</v>
      </c>
      <c r="Q397" s="105" t="s">
        <v>18</v>
      </c>
      <c r="R397" s="105" t="s">
        <v>18</v>
      </c>
      <c r="S397" s="105" t="s">
        <v>18</v>
      </c>
      <c r="T397" s="105" t="s">
        <v>18</v>
      </c>
      <c r="U397" s="105" t="s">
        <v>18</v>
      </c>
      <c r="V397" s="105" t="s">
        <v>18</v>
      </c>
      <c r="W397" s="105" t="s">
        <v>18</v>
      </c>
      <c r="X397" s="105" t="s">
        <v>18</v>
      </c>
      <c r="Y397" s="105" t="s">
        <v>18</v>
      </c>
      <c r="Z397" s="105" t="s">
        <v>18</v>
      </c>
      <c r="AA397" s="105" t="s">
        <v>18</v>
      </c>
      <c r="AB397" s="105" t="s">
        <v>18</v>
      </c>
      <c r="AC397" s="105" t="s">
        <v>18</v>
      </c>
      <c r="AD397" s="105" t="s">
        <v>18</v>
      </c>
      <c r="AE397" s="105" t="s">
        <v>18</v>
      </c>
      <c r="AF397" s="105" t="s">
        <v>18</v>
      </c>
      <c r="AG397" s="105" t="s">
        <v>18</v>
      </c>
      <c r="AH397" s="105" t="s">
        <v>18</v>
      </c>
      <c r="AI397" s="105" t="s">
        <v>18</v>
      </c>
      <c r="AJ397" s="105" t="s">
        <v>18</v>
      </c>
      <c r="AK397" s="105" t="s">
        <v>18</v>
      </c>
      <c r="AL397" s="105" t="s">
        <v>18</v>
      </c>
      <c r="AM397" s="105" t="s">
        <v>18</v>
      </c>
      <c r="AN397" s="105" t="s">
        <v>18</v>
      </c>
      <c r="AO397" s="105" t="s">
        <v>18</v>
      </c>
      <c r="AP397" s="101" t="s">
        <v>1595</v>
      </c>
      <c r="AQ397" t="s">
        <v>1596</v>
      </c>
      <c r="AR397" s="101"/>
      <c r="AS397" s="101"/>
      <c r="AT397" t="s">
        <v>424</v>
      </c>
      <c r="AU397" t="s">
        <v>424</v>
      </c>
      <c r="AV397" s="101"/>
      <c r="AW397" s="99"/>
      <c r="AX397" s="100" t="s">
        <v>427</v>
      </c>
      <c r="AY397" s="100" t="s">
        <v>426</v>
      </c>
    </row>
    <row r="398" spans="1:51" ht="14">
      <c r="A398" s="98">
        <v>656</v>
      </c>
      <c r="B398" s="100" t="s">
        <v>1597</v>
      </c>
      <c r="C398" s="99" t="s">
        <v>2926</v>
      </c>
      <c r="D398" s="100" t="s">
        <v>1599</v>
      </c>
      <c r="E398" s="101" t="s">
        <v>1598</v>
      </c>
      <c r="F398" s="106"/>
      <c r="G398" s="106"/>
      <c r="H398" s="105"/>
      <c r="I398" s="105"/>
      <c r="J398" s="105"/>
      <c r="K398" s="105"/>
      <c r="L398" s="105"/>
      <c r="M398" s="105"/>
      <c r="N398" s="109"/>
      <c r="O398" s="105"/>
      <c r="P398" s="105"/>
      <c r="Q398" s="105"/>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1"/>
      <c r="AQ398" t="s">
        <v>424</v>
      </c>
      <c r="AR398" s="101"/>
      <c r="AS398" s="101"/>
      <c r="AT398" t="s">
        <v>424</v>
      </c>
      <c r="AU398" t="s">
        <v>424</v>
      </c>
      <c r="AV398" s="101"/>
      <c r="AW398" s="99"/>
      <c r="AX398" s="100" t="s">
        <v>427</v>
      </c>
      <c r="AY398" s="100" t="s">
        <v>426</v>
      </c>
    </row>
    <row r="399" spans="1:51" ht="39" customHeight="1">
      <c r="A399" s="98">
        <v>657</v>
      </c>
      <c r="B399" s="100" t="s">
        <v>1600</v>
      </c>
      <c r="C399" s="99" t="s">
        <v>2926</v>
      </c>
      <c r="D399" s="100" t="s">
        <v>1604</v>
      </c>
      <c r="E399" s="101" t="s">
        <v>2453</v>
      </c>
      <c r="F399" s="106" t="s">
        <v>18</v>
      </c>
      <c r="G399" s="106" t="s">
        <v>18</v>
      </c>
      <c r="H399" s="105" t="s">
        <v>18</v>
      </c>
      <c r="I399" s="105" t="s">
        <v>18</v>
      </c>
      <c r="J399" s="105" t="s">
        <v>18</v>
      </c>
      <c r="K399" s="105" t="s">
        <v>18</v>
      </c>
      <c r="L399" s="105" t="s">
        <v>18</v>
      </c>
      <c r="M399" s="105" t="s">
        <v>18</v>
      </c>
      <c r="N399" s="109" t="s">
        <v>18</v>
      </c>
      <c r="O399" s="105" t="s">
        <v>18</v>
      </c>
      <c r="P399" s="105" t="s">
        <v>18</v>
      </c>
      <c r="Q399" s="105" t="s">
        <v>18</v>
      </c>
      <c r="R399" s="105" t="s">
        <v>18</v>
      </c>
      <c r="S399" s="105" t="s">
        <v>18</v>
      </c>
      <c r="T399" s="105" t="s">
        <v>18</v>
      </c>
      <c r="U399" s="105" t="s">
        <v>18</v>
      </c>
      <c r="V399" s="105" t="s">
        <v>18</v>
      </c>
      <c r="W399" s="105" t="s">
        <v>18</v>
      </c>
      <c r="X399" s="105" t="s">
        <v>18</v>
      </c>
      <c r="Y399" s="105" t="s">
        <v>18</v>
      </c>
      <c r="Z399" s="105" t="s">
        <v>18</v>
      </c>
      <c r="AA399" s="105" t="s">
        <v>18</v>
      </c>
      <c r="AB399" s="105" t="s">
        <v>18</v>
      </c>
      <c r="AC399" s="105" t="s">
        <v>18</v>
      </c>
      <c r="AD399" s="105" t="s">
        <v>18</v>
      </c>
      <c r="AE399" s="105" t="s">
        <v>18</v>
      </c>
      <c r="AF399" s="105" t="s">
        <v>18</v>
      </c>
      <c r="AG399" s="105" t="s">
        <v>18</v>
      </c>
      <c r="AH399" s="105" t="s">
        <v>18</v>
      </c>
      <c r="AI399" s="105" t="s">
        <v>18</v>
      </c>
      <c r="AJ399" s="105" t="s">
        <v>18</v>
      </c>
      <c r="AK399" s="105" t="s">
        <v>18</v>
      </c>
      <c r="AL399" s="105" t="s">
        <v>18</v>
      </c>
      <c r="AM399" s="105" t="s">
        <v>18</v>
      </c>
      <c r="AN399" s="105" t="s">
        <v>18</v>
      </c>
      <c r="AO399" s="105" t="s">
        <v>18</v>
      </c>
      <c r="AP399" s="101" t="s">
        <v>2454</v>
      </c>
      <c r="AQ399" t="s">
        <v>1602</v>
      </c>
      <c r="AR399" s="101" t="s">
        <v>1601</v>
      </c>
      <c r="AS399" s="101"/>
      <c r="AT399" t="s">
        <v>424</v>
      </c>
      <c r="AU399" t="s">
        <v>424</v>
      </c>
      <c r="AV399" s="101" t="s">
        <v>1603</v>
      </c>
      <c r="AW399" s="99"/>
      <c r="AX399" s="100" t="s">
        <v>427</v>
      </c>
      <c r="AY399" s="100" t="s">
        <v>426</v>
      </c>
    </row>
    <row r="400" spans="1:51" ht="42">
      <c r="A400" s="98">
        <v>658</v>
      </c>
      <c r="B400" s="100" t="s">
        <v>1605</v>
      </c>
      <c r="C400" s="99" t="s">
        <v>2926</v>
      </c>
      <c r="D400" s="100" t="s">
        <v>1604</v>
      </c>
      <c r="E400" s="101" t="s">
        <v>1606</v>
      </c>
      <c r="F400" s="106"/>
      <c r="G400" s="106"/>
      <c r="H400" s="105"/>
      <c r="I400" s="105"/>
      <c r="J400" s="105"/>
      <c r="K400" s="105"/>
      <c r="L400" s="105"/>
      <c r="M400" s="105"/>
      <c r="N400" s="109"/>
      <c r="O400" s="105"/>
      <c r="P400" s="105"/>
      <c r="Q400" s="105"/>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1"/>
      <c r="AQ400" t="s">
        <v>424</v>
      </c>
      <c r="AR400" s="101"/>
      <c r="AS400" s="101"/>
      <c r="AT400" t="s">
        <v>424</v>
      </c>
      <c r="AU400" t="s">
        <v>424</v>
      </c>
      <c r="AV400" s="101"/>
      <c r="AW400" s="99"/>
      <c r="AX400" s="100" t="s">
        <v>427</v>
      </c>
      <c r="AY400" s="100" t="s">
        <v>426</v>
      </c>
    </row>
    <row r="401" spans="1:51" ht="30.75" customHeight="1">
      <c r="A401" s="98">
        <v>659</v>
      </c>
      <c r="B401" s="100" t="s">
        <v>1607</v>
      </c>
      <c r="C401" s="99" t="s">
        <v>2926</v>
      </c>
      <c r="D401" s="100" t="s">
        <v>1610</v>
      </c>
      <c r="E401" s="101" t="s">
        <v>1608</v>
      </c>
      <c r="F401" s="106" t="s">
        <v>18</v>
      </c>
      <c r="G401" s="106" t="s">
        <v>18</v>
      </c>
      <c r="H401" s="105" t="s">
        <v>18</v>
      </c>
      <c r="I401" s="105"/>
      <c r="J401" s="105"/>
      <c r="K401" s="105"/>
      <c r="L401" s="105"/>
      <c r="M401" s="105"/>
      <c r="N401" s="109"/>
      <c r="O401" s="105" t="s">
        <v>18</v>
      </c>
      <c r="P401" s="105" t="s">
        <v>18</v>
      </c>
      <c r="Q401" s="105" t="s">
        <v>18</v>
      </c>
      <c r="R401" s="105" t="s">
        <v>18</v>
      </c>
      <c r="S401" s="105" t="s">
        <v>18</v>
      </c>
      <c r="T401" s="105" t="s">
        <v>18</v>
      </c>
      <c r="U401" s="105" t="s">
        <v>18</v>
      </c>
      <c r="V401" s="105" t="s">
        <v>18</v>
      </c>
      <c r="W401" s="105" t="s">
        <v>18</v>
      </c>
      <c r="X401" s="105" t="s">
        <v>18</v>
      </c>
      <c r="Y401" s="105" t="s">
        <v>18</v>
      </c>
      <c r="Z401" s="105" t="s">
        <v>18</v>
      </c>
      <c r="AA401" s="105" t="s">
        <v>18</v>
      </c>
      <c r="AB401" s="105" t="s">
        <v>18</v>
      </c>
      <c r="AC401" s="105" t="s">
        <v>18</v>
      </c>
      <c r="AD401" s="105" t="s">
        <v>18</v>
      </c>
      <c r="AE401" s="105" t="s">
        <v>18</v>
      </c>
      <c r="AF401" s="105" t="s">
        <v>18</v>
      </c>
      <c r="AG401" s="105" t="s">
        <v>18</v>
      </c>
      <c r="AH401" s="105" t="s">
        <v>18</v>
      </c>
      <c r="AI401" s="105" t="s">
        <v>18</v>
      </c>
      <c r="AJ401" s="105" t="s">
        <v>18</v>
      </c>
      <c r="AK401" s="105" t="s">
        <v>18</v>
      </c>
      <c r="AL401" s="105" t="s">
        <v>18</v>
      </c>
      <c r="AM401" s="105" t="s">
        <v>18</v>
      </c>
      <c r="AN401" s="105" t="s">
        <v>18</v>
      </c>
      <c r="AO401" s="105" t="s">
        <v>18</v>
      </c>
      <c r="AP401" s="101"/>
      <c r="AQ401" t="s">
        <v>424</v>
      </c>
      <c r="AR401" s="101" t="s">
        <v>1609</v>
      </c>
      <c r="AS401" s="101"/>
      <c r="AT401" t="s">
        <v>424</v>
      </c>
      <c r="AU401" t="s">
        <v>424</v>
      </c>
      <c r="AV401" s="101"/>
      <c r="AW401" s="99"/>
      <c r="AX401" s="100" t="s">
        <v>427</v>
      </c>
      <c r="AY401" s="100" t="s">
        <v>426</v>
      </c>
    </row>
    <row r="402" spans="1:51" ht="46.5" customHeight="1">
      <c r="A402" s="98">
        <v>660</v>
      </c>
      <c r="B402" s="100" t="s">
        <v>1611</v>
      </c>
      <c r="C402" s="99" t="s">
        <v>2926</v>
      </c>
      <c r="D402" s="100" t="s">
        <v>1613</v>
      </c>
      <c r="E402" s="101" t="s">
        <v>1612</v>
      </c>
      <c r="F402" s="106" t="s">
        <v>18</v>
      </c>
      <c r="G402" s="106" t="s">
        <v>18</v>
      </c>
      <c r="H402" s="105" t="s">
        <v>18</v>
      </c>
      <c r="I402" s="105" t="s">
        <v>18</v>
      </c>
      <c r="J402" s="105" t="s">
        <v>18</v>
      </c>
      <c r="K402" s="105" t="s">
        <v>18</v>
      </c>
      <c r="L402" s="105" t="s">
        <v>18</v>
      </c>
      <c r="M402" s="105" t="s">
        <v>18</v>
      </c>
      <c r="N402" s="109" t="s">
        <v>18</v>
      </c>
      <c r="O402" s="105" t="s">
        <v>18</v>
      </c>
      <c r="P402" s="105" t="s">
        <v>18</v>
      </c>
      <c r="Q402" s="105" t="s">
        <v>18</v>
      </c>
      <c r="R402" s="105" t="s">
        <v>18</v>
      </c>
      <c r="S402" s="105" t="s">
        <v>18</v>
      </c>
      <c r="T402" s="105" t="s">
        <v>18</v>
      </c>
      <c r="U402" s="105" t="s">
        <v>18</v>
      </c>
      <c r="V402" s="105" t="s">
        <v>18</v>
      </c>
      <c r="W402" s="105" t="s">
        <v>18</v>
      </c>
      <c r="X402" s="105" t="s">
        <v>18</v>
      </c>
      <c r="Y402" s="105" t="s">
        <v>18</v>
      </c>
      <c r="Z402" s="105" t="s">
        <v>18</v>
      </c>
      <c r="AA402" s="105" t="s">
        <v>18</v>
      </c>
      <c r="AB402" s="105" t="s">
        <v>18</v>
      </c>
      <c r="AC402" s="105" t="s">
        <v>18</v>
      </c>
      <c r="AD402" s="105" t="s">
        <v>18</v>
      </c>
      <c r="AE402" s="105" t="s">
        <v>18</v>
      </c>
      <c r="AF402" s="105" t="s">
        <v>18</v>
      </c>
      <c r="AG402" s="105" t="s">
        <v>18</v>
      </c>
      <c r="AH402" s="105" t="s">
        <v>18</v>
      </c>
      <c r="AI402" s="105" t="s">
        <v>18</v>
      </c>
      <c r="AJ402" s="105" t="s">
        <v>18</v>
      </c>
      <c r="AK402" s="105" t="s">
        <v>18</v>
      </c>
      <c r="AL402" s="105" t="s">
        <v>18</v>
      </c>
      <c r="AM402" s="105" t="s">
        <v>18</v>
      </c>
      <c r="AN402" s="105" t="s">
        <v>18</v>
      </c>
      <c r="AO402" s="105" t="s">
        <v>18</v>
      </c>
      <c r="AP402" s="101" t="s">
        <v>2455</v>
      </c>
      <c r="AQ402" t="s">
        <v>424</v>
      </c>
      <c r="AR402" s="101"/>
      <c r="AS402" s="101"/>
      <c r="AT402" t="s">
        <v>424</v>
      </c>
      <c r="AU402" t="s">
        <v>424</v>
      </c>
      <c r="AV402" s="101"/>
      <c r="AW402" s="99"/>
      <c r="AX402" s="100" t="s">
        <v>427</v>
      </c>
      <c r="AY402" s="100" t="s">
        <v>426</v>
      </c>
    </row>
    <row r="403" spans="1:51" ht="51.75" customHeight="1">
      <c r="A403" s="98">
        <v>661</v>
      </c>
      <c r="B403" s="100" t="s">
        <v>1614</v>
      </c>
      <c r="C403" s="99" t="s">
        <v>2927</v>
      </c>
      <c r="D403" s="100" t="s">
        <v>1616</v>
      </c>
      <c r="E403" s="101" t="s">
        <v>2456</v>
      </c>
      <c r="F403" s="106" t="s">
        <v>18</v>
      </c>
      <c r="G403" s="106" t="s">
        <v>18</v>
      </c>
      <c r="H403" s="105" t="s">
        <v>18</v>
      </c>
      <c r="I403" s="105" t="s">
        <v>18</v>
      </c>
      <c r="J403" s="105" t="s">
        <v>18</v>
      </c>
      <c r="K403" s="105" t="s">
        <v>18</v>
      </c>
      <c r="L403" s="105" t="s">
        <v>18</v>
      </c>
      <c r="M403" s="105" t="s">
        <v>18</v>
      </c>
      <c r="N403" s="109" t="s">
        <v>18</v>
      </c>
      <c r="O403" s="105" t="s">
        <v>18</v>
      </c>
      <c r="P403" s="105" t="s">
        <v>18</v>
      </c>
      <c r="Q403" s="105" t="s">
        <v>18</v>
      </c>
      <c r="R403" s="105" t="s">
        <v>18</v>
      </c>
      <c r="S403" s="105" t="s">
        <v>18</v>
      </c>
      <c r="T403" s="105" t="s">
        <v>18</v>
      </c>
      <c r="U403" s="105" t="s">
        <v>18</v>
      </c>
      <c r="V403" s="105" t="s">
        <v>18</v>
      </c>
      <c r="W403" s="105" t="s">
        <v>18</v>
      </c>
      <c r="X403" s="105" t="s">
        <v>18</v>
      </c>
      <c r="Y403" s="105" t="s">
        <v>18</v>
      </c>
      <c r="Z403" s="105" t="s">
        <v>18</v>
      </c>
      <c r="AA403" s="105" t="s">
        <v>18</v>
      </c>
      <c r="AB403" s="105" t="s">
        <v>18</v>
      </c>
      <c r="AC403" s="105" t="s">
        <v>18</v>
      </c>
      <c r="AD403" s="105" t="s">
        <v>18</v>
      </c>
      <c r="AE403" s="105" t="s">
        <v>18</v>
      </c>
      <c r="AF403" s="105" t="s">
        <v>18</v>
      </c>
      <c r="AG403" s="105" t="s">
        <v>18</v>
      </c>
      <c r="AH403" s="105" t="s">
        <v>18</v>
      </c>
      <c r="AI403" s="105" t="s">
        <v>18</v>
      </c>
      <c r="AJ403" s="105" t="s">
        <v>18</v>
      </c>
      <c r="AK403" s="105" t="s">
        <v>18</v>
      </c>
      <c r="AL403" s="105" t="s">
        <v>18</v>
      </c>
      <c r="AM403" s="105" t="s">
        <v>18</v>
      </c>
      <c r="AN403" s="105" t="s">
        <v>18</v>
      </c>
      <c r="AO403" s="105" t="s">
        <v>18</v>
      </c>
      <c r="AP403" s="101" t="s">
        <v>2457</v>
      </c>
      <c r="AQ403" t="s">
        <v>424</v>
      </c>
      <c r="AR403" s="101"/>
      <c r="AS403" s="101"/>
      <c r="AT403" t="s">
        <v>424</v>
      </c>
      <c r="AU403" t="s">
        <v>424</v>
      </c>
      <c r="AV403" s="101" t="s">
        <v>1615</v>
      </c>
      <c r="AW403" s="99"/>
      <c r="AX403" s="100" t="s">
        <v>427</v>
      </c>
      <c r="AY403" s="100" t="s">
        <v>426</v>
      </c>
    </row>
    <row r="404" spans="1:51" ht="46.5" customHeight="1">
      <c r="A404" s="98">
        <v>662</v>
      </c>
      <c r="B404" s="100" t="s">
        <v>1617</v>
      </c>
      <c r="C404" s="99" t="s">
        <v>2927</v>
      </c>
      <c r="D404" s="100" t="s">
        <v>1619</v>
      </c>
      <c r="E404" s="101" t="s">
        <v>1618</v>
      </c>
      <c r="F404" s="106" t="s">
        <v>18</v>
      </c>
      <c r="G404" s="106" t="s">
        <v>18</v>
      </c>
      <c r="H404" s="105" t="s">
        <v>18</v>
      </c>
      <c r="I404" s="105" t="s">
        <v>18</v>
      </c>
      <c r="J404" s="105" t="s">
        <v>18</v>
      </c>
      <c r="K404" s="105" t="s">
        <v>18</v>
      </c>
      <c r="L404" s="105" t="s">
        <v>18</v>
      </c>
      <c r="M404" s="105" t="s">
        <v>18</v>
      </c>
      <c r="N404" s="109" t="s">
        <v>18</v>
      </c>
      <c r="O404" s="105" t="s">
        <v>18</v>
      </c>
      <c r="P404" s="105" t="s">
        <v>18</v>
      </c>
      <c r="Q404" s="105" t="s">
        <v>18</v>
      </c>
      <c r="R404" s="105" t="s">
        <v>18</v>
      </c>
      <c r="S404" s="105" t="s">
        <v>18</v>
      </c>
      <c r="T404" s="105" t="s">
        <v>18</v>
      </c>
      <c r="U404" s="105" t="s">
        <v>18</v>
      </c>
      <c r="V404" s="105" t="s">
        <v>18</v>
      </c>
      <c r="W404" s="105" t="s">
        <v>18</v>
      </c>
      <c r="X404" s="105" t="s">
        <v>18</v>
      </c>
      <c r="Y404" s="105" t="s">
        <v>18</v>
      </c>
      <c r="Z404" s="105" t="s">
        <v>18</v>
      </c>
      <c r="AA404" s="105" t="s">
        <v>18</v>
      </c>
      <c r="AB404" s="105" t="s">
        <v>18</v>
      </c>
      <c r="AC404" s="105" t="s">
        <v>18</v>
      </c>
      <c r="AD404" s="105" t="s">
        <v>18</v>
      </c>
      <c r="AE404" s="105" t="s">
        <v>18</v>
      </c>
      <c r="AF404" s="105" t="s">
        <v>18</v>
      </c>
      <c r="AG404" s="105" t="s">
        <v>18</v>
      </c>
      <c r="AH404" s="105" t="s">
        <v>18</v>
      </c>
      <c r="AI404" s="105" t="s">
        <v>18</v>
      </c>
      <c r="AJ404" s="105" t="s">
        <v>18</v>
      </c>
      <c r="AK404" s="105" t="s">
        <v>18</v>
      </c>
      <c r="AL404" s="105" t="s">
        <v>18</v>
      </c>
      <c r="AM404" s="105" t="s">
        <v>18</v>
      </c>
      <c r="AN404" s="105" t="s">
        <v>18</v>
      </c>
      <c r="AO404" s="105" t="s">
        <v>18</v>
      </c>
      <c r="AP404" s="101" t="s">
        <v>2458</v>
      </c>
      <c r="AQ404" t="s">
        <v>424</v>
      </c>
      <c r="AR404" s="101"/>
      <c r="AS404" s="101"/>
      <c r="AT404" t="s">
        <v>424</v>
      </c>
      <c r="AU404" t="s">
        <v>424</v>
      </c>
      <c r="AV404" s="101"/>
      <c r="AW404" s="99"/>
      <c r="AX404" s="100" t="s">
        <v>427</v>
      </c>
      <c r="AY404" s="100" t="s">
        <v>426</v>
      </c>
    </row>
    <row r="405" spans="1:51" ht="47.25" customHeight="1">
      <c r="A405" s="98">
        <v>663</v>
      </c>
      <c r="B405" s="100" t="s">
        <v>1620</v>
      </c>
      <c r="C405" s="99" t="s">
        <v>2927</v>
      </c>
      <c r="D405" s="100" t="s">
        <v>1623</v>
      </c>
      <c r="E405" s="101" t="s">
        <v>2459</v>
      </c>
      <c r="F405" s="106" t="s">
        <v>18</v>
      </c>
      <c r="G405" s="106" t="s">
        <v>18</v>
      </c>
      <c r="H405" s="105" t="s">
        <v>18</v>
      </c>
      <c r="I405" s="105" t="s">
        <v>18</v>
      </c>
      <c r="J405" s="105" t="s">
        <v>18</v>
      </c>
      <c r="K405" s="105" t="s">
        <v>18</v>
      </c>
      <c r="L405" s="105" t="s">
        <v>18</v>
      </c>
      <c r="M405" s="105" t="s">
        <v>18</v>
      </c>
      <c r="N405" s="109" t="s">
        <v>18</v>
      </c>
      <c r="O405" s="105" t="s">
        <v>18</v>
      </c>
      <c r="P405" s="105" t="s">
        <v>18</v>
      </c>
      <c r="Q405" s="105" t="s">
        <v>18</v>
      </c>
      <c r="R405" s="105" t="s">
        <v>18</v>
      </c>
      <c r="S405" s="105" t="s">
        <v>18</v>
      </c>
      <c r="T405" s="105" t="s">
        <v>18</v>
      </c>
      <c r="U405" s="105" t="s">
        <v>18</v>
      </c>
      <c r="V405" s="105" t="s">
        <v>18</v>
      </c>
      <c r="W405" s="105" t="s">
        <v>18</v>
      </c>
      <c r="X405" s="105" t="s">
        <v>18</v>
      </c>
      <c r="Y405" s="105" t="s">
        <v>18</v>
      </c>
      <c r="Z405" s="105" t="s">
        <v>18</v>
      </c>
      <c r="AA405" s="105" t="s">
        <v>18</v>
      </c>
      <c r="AB405" s="105" t="s">
        <v>18</v>
      </c>
      <c r="AC405" s="105" t="s">
        <v>18</v>
      </c>
      <c r="AD405" s="105" t="s">
        <v>18</v>
      </c>
      <c r="AE405" s="105" t="s">
        <v>18</v>
      </c>
      <c r="AF405" s="105" t="s">
        <v>18</v>
      </c>
      <c r="AG405" s="105" t="s">
        <v>18</v>
      </c>
      <c r="AH405" s="105" t="s">
        <v>18</v>
      </c>
      <c r="AI405" s="105" t="s">
        <v>18</v>
      </c>
      <c r="AJ405" s="105" t="s">
        <v>18</v>
      </c>
      <c r="AK405" s="105" t="s">
        <v>18</v>
      </c>
      <c r="AL405" s="105" t="s">
        <v>18</v>
      </c>
      <c r="AM405" s="105" t="s">
        <v>18</v>
      </c>
      <c r="AN405" s="105" t="s">
        <v>18</v>
      </c>
      <c r="AO405" s="105" t="s">
        <v>18</v>
      </c>
      <c r="AP405" s="101" t="s">
        <v>1621</v>
      </c>
      <c r="AQ405" t="s">
        <v>424</v>
      </c>
      <c r="AR405" s="101"/>
      <c r="AS405" s="101"/>
      <c r="AT405" t="s">
        <v>424</v>
      </c>
      <c r="AU405" t="s">
        <v>424</v>
      </c>
      <c r="AV405" s="101" t="s">
        <v>1622</v>
      </c>
      <c r="AW405" s="99"/>
      <c r="AX405" s="100" t="s">
        <v>427</v>
      </c>
      <c r="AY405" s="100" t="s">
        <v>426</v>
      </c>
    </row>
    <row r="406" spans="1:51" ht="39.75" customHeight="1">
      <c r="A406" s="98">
        <v>664</v>
      </c>
      <c r="B406" s="100" t="s">
        <v>1624</v>
      </c>
      <c r="C406" s="99" t="s">
        <v>2927</v>
      </c>
      <c r="D406" s="100" t="s">
        <v>1627</v>
      </c>
      <c r="E406" s="101" t="s">
        <v>1625</v>
      </c>
      <c r="F406" s="106" t="s">
        <v>18</v>
      </c>
      <c r="G406" s="106" t="s">
        <v>18</v>
      </c>
      <c r="H406" s="105" t="s">
        <v>18</v>
      </c>
      <c r="I406" s="105" t="s">
        <v>18</v>
      </c>
      <c r="J406" s="105" t="s">
        <v>18</v>
      </c>
      <c r="K406" s="105" t="s">
        <v>18</v>
      </c>
      <c r="L406" s="105" t="s">
        <v>18</v>
      </c>
      <c r="M406" s="105" t="s">
        <v>18</v>
      </c>
      <c r="N406" s="109" t="s">
        <v>18</v>
      </c>
      <c r="O406" s="105" t="s">
        <v>18</v>
      </c>
      <c r="P406" s="105" t="s">
        <v>18</v>
      </c>
      <c r="Q406" s="105" t="s">
        <v>18</v>
      </c>
      <c r="R406" s="105" t="s">
        <v>18</v>
      </c>
      <c r="S406" s="105" t="s">
        <v>18</v>
      </c>
      <c r="T406" s="105" t="s">
        <v>18</v>
      </c>
      <c r="U406" s="105" t="s">
        <v>18</v>
      </c>
      <c r="V406" s="105" t="s">
        <v>18</v>
      </c>
      <c r="W406" s="105" t="s">
        <v>18</v>
      </c>
      <c r="X406" s="105" t="s">
        <v>18</v>
      </c>
      <c r="Y406" s="105" t="s">
        <v>18</v>
      </c>
      <c r="Z406" s="105" t="s">
        <v>18</v>
      </c>
      <c r="AA406" s="105" t="s">
        <v>18</v>
      </c>
      <c r="AB406" s="105" t="s">
        <v>18</v>
      </c>
      <c r="AC406" s="105" t="s">
        <v>18</v>
      </c>
      <c r="AD406" s="105" t="s">
        <v>18</v>
      </c>
      <c r="AE406" s="105" t="s">
        <v>18</v>
      </c>
      <c r="AF406" s="105" t="s">
        <v>18</v>
      </c>
      <c r="AG406" s="105" t="s">
        <v>18</v>
      </c>
      <c r="AH406" s="105" t="s">
        <v>18</v>
      </c>
      <c r="AI406" s="105" t="s">
        <v>18</v>
      </c>
      <c r="AJ406" s="105" t="s">
        <v>18</v>
      </c>
      <c r="AK406" s="105" t="s">
        <v>18</v>
      </c>
      <c r="AL406" s="105" t="s">
        <v>18</v>
      </c>
      <c r="AM406" s="105" t="s">
        <v>18</v>
      </c>
      <c r="AN406" s="105" t="s">
        <v>18</v>
      </c>
      <c r="AO406" s="105" t="s">
        <v>18</v>
      </c>
      <c r="AP406" s="101" t="s">
        <v>2460</v>
      </c>
      <c r="AQ406" t="s">
        <v>424</v>
      </c>
      <c r="AR406" s="101" t="s">
        <v>894</v>
      </c>
      <c r="AS406" s="101"/>
      <c r="AT406" t="s">
        <v>424</v>
      </c>
      <c r="AU406" t="s">
        <v>424</v>
      </c>
      <c r="AV406" s="101" t="s">
        <v>1626</v>
      </c>
      <c r="AW406" s="99"/>
      <c r="AX406" s="100" t="s">
        <v>427</v>
      </c>
      <c r="AY406" s="100" t="s">
        <v>426</v>
      </c>
    </row>
    <row r="407" spans="1:51" ht="48.75" customHeight="1">
      <c r="A407" s="98">
        <v>665</v>
      </c>
      <c r="B407" s="100" t="s">
        <v>1628</v>
      </c>
      <c r="C407" s="99" t="s">
        <v>2927</v>
      </c>
      <c r="D407" s="100" t="s">
        <v>1630</v>
      </c>
      <c r="E407" s="101" t="s">
        <v>1629</v>
      </c>
      <c r="F407" s="106" t="s">
        <v>18</v>
      </c>
      <c r="G407" s="106" t="s">
        <v>18</v>
      </c>
      <c r="H407" s="105" t="s">
        <v>18</v>
      </c>
      <c r="I407" s="105" t="s">
        <v>18</v>
      </c>
      <c r="J407" s="105" t="s">
        <v>18</v>
      </c>
      <c r="K407" s="105" t="s">
        <v>18</v>
      </c>
      <c r="L407" s="105" t="s">
        <v>18</v>
      </c>
      <c r="M407" s="105" t="s">
        <v>18</v>
      </c>
      <c r="N407" s="109" t="s">
        <v>18</v>
      </c>
      <c r="O407" s="105" t="s">
        <v>18</v>
      </c>
      <c r="P407" s="105" t="s">
        <v>18</v>
      </c>
      <c r="Q407" s="105" t="s">
        <v>18</v>
      </c>
      <c r="R407" s="105" t="s">
        <v>18</v>
      </c>
      <c r="S407" s="105" t="s">
        <v>18</v>
      </c>
      <c r="T407" s="105" t="s">
        <v>18</v>
      </c>
      <c r="U407" s="105" t="s">
        <v>18</v>
      </c>
      <c r="V407" s="105" t="s">
        <v>18</v>
      </c>
      <c r="W407" s="105" t="s">
        <v>18</v>
      </c>
      <c r="X407" s="105" t="s">
        <v>18</v>
      </c>
      <c r="Y407" s="105" t="s">
        <v>18</v>
      </c>
      <c r="Z407" s="105" t="s">
        <v>18</v>
      </c>
      <c r="AA407" s="105" t="s">
        <v>18</v>
      </c>
      <c r="AB407" s="105" t="s">
        <v>18</v>
      </c>
      <c r="AC407" s="105" t="s">
        <v>18</v>
      </c>
      <c r="AD407" s="105" t="s">
        <v>18</v>
      </c>
      <c r="AE407" s="105" t="s">
        <v>18</v>
      </c>
      <c r="AF407" s="105" t="s">
        <v>18</v>
      </c>
      <c r="AG407" s="105" t="s">
        <v>18</v>
      </c>
      <c r="AH407" s="105" t="s">
        <v>18</v>
      </c>
      <c r="AI407" s="105" t="s">
        <v>18</v>
      </c>
      <c r="AJ407" s="105" t="s">
        <v>18</v>
      </c>
      <c r="AK407" s="105" t="s">
        <v>18</v>
      </c>
      <c r="AL407" s="105" t="s">
        <v>18</v>
      </c>
      <c r="AM407" s="105" t="s">
        <v>18</v>
      </c>
      <c r="AN407" s="105" t="s">
        <v>18</v>
      </c>
      <c r="AO407" s="105" t="s">
        <v>18</v>
      </c>
      <c r="AP407" s="101" t="s">
        <v>2461</v>
      </c>
      <c r="AQ407" t="s">
        <v>424</v>
      </c>
      <c r="AR407" s="101"/>
      <c r="AS407" s="101"/>
      <c r="AT407" t="s">
        <v>424</v>
      </c>
      <c r="AU407" t="s">
        <v>424</v>
      </c>
      <c r="AV407" s="101"/>
      <c r="AW407" s="99"/>
      <c r="AX407" s="100" t="s">
        <v>427</v>
      </c>
      <c r="AY407" s="100" t="s">
        <v>426</v>
      </c>
    </row>
    <row r="408" spans="1:51" ht="41.25" customHeight="1">
      <c r="A408" s="98">
        <v>666</v>
      </c>
      <c r="B408" s="100" t="s">
        <v>1631</v>
      </c>
      <c r="C408" s="99" t="s">
        <v>2927</v>
      </c>
      <c r="D408" s="100" t="s">
        <v>1635</v>
      </c>
      <c r="E408" s="101" t="s">
        <v>1632</v>
      </c>
      <c r="F408" s="106" t="s">
        <v>18</v>
      </c>
      <c r="G408" s="106" t="s">
        <v>18</v>
      </c>
      <c r="H408" s="105" t="s">
        <v>18</v>
      </c>
      <c r="I408" s="105" t="s">
        <v>18</v>
      </c>
      <c r="J408" s="105" t="s">
        <v>18</v>
      </c>
      <c r="K408" s="105" t="s">
        <v>18</v>
      </c>
      <c r="L408" s="105" t="s">
        <v>18</v>
      </c>
      <c r="M408" s="105" t="s">
        <v>18</v>
      </c>
      <c r="N408" s="109" t="s">
        <v>18</v>
      </c>
      <c r="O408" s="105" t="s">
        <v>18</v>
      </c>
      <c r="P408" s="105" t="s">
        <v>18</v>
      </c>
      <c r="Q408" s="105" t="s">
        <v>18</v>
      </c>
      <c r="R408" s="105" t="s">
        <v>18</v>
      </c>
      <c r="S408" s="105" t="s">
        <v>18</v>
      </c>
      <c r="T408" s="105" t="s">
        <v>18</v>
      </c>
      <c r="U408" s="105" t="s">
        <v>18</v>
      </c>
      <c r="V408" s="105" t="s">
        <v>18</v>
      </c>
      <c r="W408" s="105" t="s">
        <v>18</v>
      </c>
      <c r="X408" s="105" t="s">
        <v>18</v>
      </c>
      <c r="Y408" s="105" t="s">
        <v>18</v>
      </c>
      <c r="Z408" s="105" t="s">
        <v>18</v>
      </c>
      <c r="AA408" s="105" t="s">
        <v>18</v>
      </c>
      <c r="AB408" s="105" t="s">
        <v>18</v>
      </c>
      <c r="AC408" s="105" t="s">
        <v>18</v>
      </c>
      <c r="AD408" s="105" t="s">
        <v>18</v>
      </c>
      <c r="AE408" s="105" t="s">
        <v>18</v>
      </c>
      <c r="AF408" s="105" t="s">
        <v>18</v>
      </c>
      <c r="AG408" s="105" t="s">
        <v>18</v>
      </c>
      <c r="AH408" s="105" t="s">
        <v>18</v>
      </c>
      <c r="AI408" s="105" t="s">
        <v>18</v>
      </c>
      <c r="AJ408" s="105" t="s">
        <v>18</v>
      </c>
      <c r="AK408" s="105" t="s">
        <v>18</v>
      </c>
      <c r="AL408" s="105" t="s">
        <v>18</v>
      </c>
      <c r="AM408" s="105" t="s">
        <v>18</v>
      </c>
      <c r="AN408" s="105" t="s">
        <v>18</v>
      </c>
      <c r="AO408" s="105" t="s">
        <v>18</v>
      </c>
      <c r="AP408" s="101" t="s">
        <v>1634</v>
      </c>
      <c r="AQ408" t="s">
        <v>424</v>
      </c>
      <c r="AR408" s="101" t="s">
        <v>1633</v>
      </c>
      <c r="AS408" s="101"/>
      <c r="AT408" t="s">
        <v>424</v>
      </c>
      <c r="AU408" t="s">
        <v>424</v>
      </c>
      <c r="AV408" s="101"/>
      <c r="AW408" s="99"/>
      <c r="AX408" s="100" t="s">
        <v>427</v>
      </c>
      <c r="AY408" s="100" t="s">
        <v>426</v>
      </c>
    </row>
    <row r="409" spans="1:51" ht="41.25" customHeight="1">
      <c r="A409" s="98">
        <v>667</v>
      </c>
      <c r="B409" s="100" t="s">
        <v>1636</v>
      </c>
      <c r="C409" s="99" t="s">
        <v>2927</v>
      </c>
      <c r="D409" s="100" t="s">
        <v>1640</v>
      </c>
      <c r="E409" s="101" t="s">
        <v>1637</v>
      </c>
      <c r="F409" s="106" t="s">
        <v>18</v>
      </c>
      <c r="G409" s="106" t="s">
        <v>18</v>
      </c>
      <c r="H409" s="105" t="s">
        <v>18</v>
      </c>
      <c r="I409" s="105" t="s">
        <v>18</v>
      </c>
      <c r="J409" s="105" t="s">
        <v>18</v>
      </c>
      <c r="K409" s="105" t="s">
        <v>18</v>
      </c>
      <c r="L409" s="105" t="s">
        <v>18</v>
      </c>
      <c r="M409" s="105" t="s">
        <v>18</v>
      </c>
      <c r="N409" s="109" t="s">
        <v>18</v>
      </c>
      <c r="O409" s="105" t="s">
        <v>18</v>
      </c>
      <c r="P409" s="105" t="s">
        <v>18</v>
      </c>
      <c r="Q409" s="105" t="s">
        <v>18</v>
      </c>
      <c r="R409" s="105" t="s">
        <v>18</v>
      </c>
      <c r="S409" s="105" t="s">
        <v>18</v>
      </c>
      <c r="T409" s="105" t="s">
        <v>18</v>
      </c>
      <c r="U409" s="105" t="s">
        <v>18</v>
      </c>
      <c r="V409" s="105" t="s">
        <v>18</v>
      </c>
      <c r="W409" s="105" t="s">
        <v>18</v>
      </c>
      <c r="X409" s="105" t="s">
        <v>18</v>
      </c>
      <c r="Y409" s="105" t="s">
        <v>18</v>
      </c>
      <c r="Z409" s="105" t="s">
        <v>18</v>
      </c>
      <c r="AA409" s="105" t="s">
        <v>18</v>
      </c>
      <c r="AB409" s="105" t="s">
        <v>18</v>
      </c>
      <c r="AC409" s="105" t="s">
        <v>18</v>
      </c>
      <c r="AD409" s="105" t="s">
        <v>18</v>
      </c>
      <c r="AE409" s="105" t="s">
        <v>18</v>
      </c>
      <c r="AF409" s="105" t="s">
        <v>18</v>
      </c>
      <c r="AG409" s="105" t="s">
        <v>18</v>
      </c>
      <c r="AH409" s="105" t="s">
        <v>18</v>
      </c>
      <c r="AI409" s="105" t="s">
        <v>18</v>
      </c>
      <c r="AJ409" s="105" t="s">
        <v>18</v>
      </c>
      <c r="AK409" s="105" t="s">
        <v>18</v>
      </c>
      <c r="AL409" s="105" t="s">
        <v>18</v>
      </c>
      <c r="AM409" s="105" t="s">
        <v>18</v>
      </c>
      <c r="AN409" s="105" t="s">
        <v>18</v>
      </c>
      <c r="AO409" s="105" t="s">
        <v>18</v>
      </c>
      <c r="AP409" s="101" t="s">
        <v>2462</v>
      </c>
      <c r="AQ409" t="s">
        <v>424</v>
      </c>
      <c r="AR409" s="101" t="s">
        <v>1638</v>
      </c>
      <c r="AS409" s="101"/>
      <c r="AT409" t="s">
        <v>424</v>
      </c>
      <c r="AU409" t="s">
        <v>424</v>
      </c>
      <c r="AV409" s="101" t="s">
        <v>1639</v>
      </c>
      <c r="AW409" s="99"/>
      <c r="AX409" s="100" t="s">
        <v>427</v>
      </c>
      <c r="AY409" s="100" t="s">
        <v>426</v>
      </c>
    </row>
    <row r="410" spans="1:51" ht="48" customHeight="1">
      <c r="A410" s="98">
        <v>668</v>
      </c>
      <c r="B410" s="100" t="s">
        <v>1641</v>
      </c>
      <c r="C410" s="99" t="s">
        <v>2927</v>
      </c>
      <c r="D410" s="100" t="s">
        <v>1646</v>
      </c>
      <c r="E410" s="101" t="s">
        <v>1642</v>
      </c>
      <c r="F410" s="106" t="s">
        <v>18</v>
      </c>
      <c r="G410" s="106" t="s">
        <v>18</v>
      </c>
      <c r="H410" s="105" t="s">
        <v>18</v>
      </c>
      <c r="I410" s="105" t="s">
        <v>18</v>
      </c>
      <c r="J410" s="105" t="s">
        <v>18</v>
      </c>
      <c r="K410" s="105" t="s">
        <v>18</v>
      </c>
      <c r="L410" s="105" t="s">
        <v>18</v>
      </c>
      <c r="M410" s="105" t="s">
        <v>18</v>
      </c>
      <c r="N410" s="109" t="s">
        <v>18</v>
      </c>
      <c r="O410" s="105" t="s">
        <v>18</v>
      </c>
      <c r="P410" s="105" t="s">
        <v>18</v>
      </c>
      <c r="Q410" s="105" t="s">
        <v>18</v>
      </c>
      <c r="R410" s="105" t="s">
        <v>18</v>
      </c>
      <c r="S410" s="105" t="s">
        <v>18</v>
      </c>
      <c r="T410" s="105" t="s">
        <v>18</v>
      </c>
      <c r="U410" s="105" t="s">
        <v>18</v>
      </c>
      <c r="V410" s="105" t="s">
        <v>18</v>
      </c>
      <c r="W410" s="105" t="s">
        <v>18</v>
      </c>
      <c r="X410" s="105" t="s">
        <v>18</v>
      </c>
      <c r="Y410" s="105" t="s">
        <v>18</v>
      </c>
      <c r="Z410" s="105" t="s">
        <v>18</v>
      </c>
      <c r="AA410" s="105" t="s">
        <v>18</v>
      </c>
      <c r="AB410" s="105" t="s">
        <v>18</v>
      </c>
      <c r="AC410" s="105" t="s">
        <v>18</v>
      </c>
      <c r="AD410" s="105" t="s">
        <v>18</v>
      </c>
      <c r="AE410" s="105" t="s">
        <v>18</v>
      </c>
      <c r="AF410" s="105" t="s">
        <v>18</v>
      </c>
      <c r="AG410" s="105" t="s">
        <v>18</v>
      </c>
      <c r="AH410" s="105" t="s">
        <v>18</v>
      </c>
      <c r="AI410" s="105" t="s">
        <v>18</v>
      </c>
      <c r="AJ410" s="105" t="s">
        <v>18</v>
      </c>
      <c r="AK410" s="105" t="s">
        <v>18</v>
      </c>
      <c r="AL410" s="105" t="s">
        <v>18</v>
      </c>
      <c r="AM410" s="105" t="s">
        <v>18</v>
      </c>
      <c r="AN410" s="105" t="s">
        <v>18</v>
      </c>
      <c r="AO410" s="105" t="s">
        <v>18</v>
      </c>
      <c r="AP410" s="101" t="s">
        <v>1644</v>
      </c>
      <c r="AQ410" t="s">
        <v>424</v>
      </c>
      <c r="AR410" s="101" t="s">
        <v>1643</v>
      </c>
      <c r="AS410" s="101"/>
      <c r="AT410" t="s">
        <v>424</v>
      </c>
      <c r="AU410" t="s">
        <v>424</v>
      </c>
      <c r="AV410" s="101" t="s">
        <v>1645</v>
      </c>
      <c r="AW410" s="99"/>
      <c r="AX410" s="100" t="s">
        <v>427</v>
      </c>
      <c r="AY410" s="100" t="s">
        <v>426</v>
      </c>
    </row>
    <row r="411" spans="1:51" ht="45.75" customHeight="1">
      <c r="A411" s="98">
        <v>669</v>
      </c>
      <c r="B411" s="100" t="s">
        <v>1647</v>
      </c>
      <c r="C411" s="99" t="s">
        <v>2927</v>
      </c>
      <c r="D411" s="100" t="s">
        <v>1650</v>
      </c>
      <c r="E411" s="101" t="s">
        <v>2463</v>
      </c>
      <c r="F411" s="106" t="s">
        <v>18</v>
      </c>
      <c r="G411" s="106" t="s">
        <v>18</v>
      </c>
      <c r="H411" s="105" t="s">
        <v>18</v>
      </c>
      <c r="I411" s="105" t="s">
        <v>18</v>
      </c>
      <c r="J411" s="105" t="s">
        <v>18</v>
      </c>
      <c r="K411" s="105" t="s">
        <v>18</v>
      </c>
      <c r="L411" s="105" t="s">
        <v>18</v>
      </c>
      <c r="M411" s="105" t="s">
        <v>18</v>
      </c>
      <c r="N411" s="109" t="s">
        <v>18</v>
      </c>
      <c r="O411" s="105" t="s">
        <v>18</v>
      </c>
      <c r="P411" s="105" t="s">
        <v>18</v>
      </c>
      <c r="Q411" s="105" t="s">
        <v>18</v>
      </c>
      <c r="R411" s="105" t="s">
        <v>18</v>
      </c>
      <c r="S411" s="105" t="s">
        <v>18</v>
      </c>
      <c r="T411" s="105" t="s">
        <v>18</v>
      </c>
      <c r="U411" s="105" t="s">
        <v>18</v>
      </c>
      <c r="V411" s="105" t="s">
        <v>18</v>
      </c>
      <c r="W411" s="105" t="s">
        <v>18</v>
      </c>
      <c r="X411" s="105" t="s">
        <v>18</v>
      </c>
      <c r="Y411" s="105" t="s">
        <v>18</v>
      </c>
      <c r="Z411" s="105" t="s">
        <v>18</v>
      </c>
      <c r="AA411" s="105" t="s">
        <v>18</v>
      </c>
      <c r="AB411" s="105" t="s">
        <v>18</v>
      </c>
      <c r="AC411" s="105" t="s">
        <v>18</v>
      </c>
      <c r="AD411" s="105" t="s">
        <v>18</v>
      </c>
      <c r="AE411" s="105" t="s">
        <v>18</v>
      </c>
      <c r="AF411" s="105" t="s">
        <v>18</v>
      </c>
      <c r="AG411" s="105" t="s">
        <v>18</v>
      </c>
      <c r="AH411" s="105" t="s">
        <v>18</v>
      </c>
      <c r="AI411" s="105" t="s">
        <v>18</v>
      </c>
      <c r="AJ411" s="105" t="s">
        <v>18</v>
      </c>
      <c r="AK411" s="105" t="s">
        <v>18</v>
      </c>
      <c r="AL411" s="105" t="s">
        <v>18</v>
      </c>
      <c r="AM411" s="105" t="s">
        <v>18</v>
      </c>
      <c r="AN411" s="105" t="s">
        <v>18</v>
      </c>
      <c r="AO411" s="105" t="s">
        <v>18</v>
      </c>
      <c r="AP411" s="101" t="s">
        <v>2464</v>
      </c>
      <c r="AQ411" t="s">
        <v>424</v>
      </c>
      <c r="AR411" s="101" t="s">
        <v>1648</v>
      </c>
      <c r="AS411" s="101"/>
      <c r="AT411" t="s">
        <v>424</v>
      </c>
      <c r="AU411" t="s">
        <v>424</v>
      </c>
      <c r="AV411" s="101" t="s">
        <v>1649</v>
      </c>
      <c r="AW411" s="99"/>
      <c r="AX411" s="100" t="s">
        <v>427</v>
      </c>
      <c r="AY411" s="100" t="s">
        <v>426</v>
      </c>
    </row>
    <row r="412" spans="1:51" ht="42" customHeight="1">
      <c r="A412" s="98">
        <v>670</v>
      </c>
      <c r="B412" s="100" t="s">
        <v>1651</v>
      </c>
      <c r="C412" s="99" t="s">
        <v>2927</v>
      </c>
      <c r="D412" s="100" t="s">
        <v>1654</v>
      </c>
      <c r="E412" s="101" t="s">
        <v>2465</v>
      </c>
      <c r="F412" s="106" t="s">
        <v>18</v>
      </c>
      <c r="G412" s="106" t="s">
        <v>18</v>
      </c>
      <c r="H412" s="105" t="s">
        <v>18</v>
      </c>
      <c r="I412" s="105" t="s">
        <v>18</v>
      </c>
      <c r="J412" s="105" t="s">
        <v>18</v>
      </c>
      <c r="K412" s="105" t="s">
        <v>18</v>
      </c>
      <c r="L412" s="105" t="s">
        <v>18</v>
      </c>
      <c r="M412" s="105" t="s">
        <v>18</v>
      </c>
      <c r="N412" s="109" t="s">
        <v>18</v>
      </c>
      <c r="O412" s="105" t="s">
        <v>18</v>
      </c>
      <c r="P412" s="105" t="s">
        <v>18</v>
      </c>
      <c r="Q412" s="105" t="s">
        <v>18</v>
      </c>
      <c r="R412" s="105" t="s">
        <v>18</v>
      </c>
      <c r="S412" s="105" t="s">
        <v>18</v>
      </c>
      <c r="T412" s="105" t="s">
        <v>18</v>
      </c>
      <c r="U412" s="105" t="s">
        <v>18</v>
      </c>
      <c r="V412" s="105" t="s">
        <v>18</v>
      </c>
      <c r="W412" s="105" t="s">
        <v>18</v>
      </c>
      <c r="X412" s="105" t="s">
        <v>18</v>
      </c>
      <c r="Y412" s="105" t="s">
        <v>18</v>
      </c>
      <c r="Z412" s="105" t="s">
        <v>18</v>
      </c>
      <c r="AA412" s="105" t="s">
        <v>18</v>
      </c>
      <c r="AB412" s="105" t="s">
        <v>18</v>
      </c>
      <c r="AC412" s="105" t="s">
        <v>18</v>
      </c>
      <c r="AD412" s="105" t="s">
        <v>18</v>
      </c>
      <c r="AE412" s="105" t="s">
        <v>18</v>
      </c>
      <c r="AF412" s="105" t="s">
        <v>18</v>
      </c>
      <c r="AG412" s="105" t="s">
        <v>18</v>
      </c>
      <c r="AH412" s="105" t="s">
        <v>18</v>
      </c>
      <c r="AI412" s="105" t="s">
        <v>18</v>
      </c>
      <c r="AJ412" s="105" t="s">
        <v>18</v>
      </c>
      <c r="AK412" s="105" t="s">
        <v>18</v>
      </c>
      <c r="AL412" s="105" t="s">
        <v>18</v>
      </c>
      <c r="AM412" s="105" t="s">
        <v>18</v>
      </c>
      <c r="AN412" s="105" t="s">
        <v>18</v>
      </c>
      <c r="AO412" s="105" t="s">
        <v>18</v>
      </c>
      <c r="AP412" s="101" t="s">
        <v>2466</v>
      </c>
      <c r="AQ412" t="s">
        <v>1589</v>
      </c>
      <c r="AR412" s="101" t="s">
        <v>1652</v>
      </c>
      <c r="AS412" s="101"/>
      <c r="AT412" t="s">
        <v>424</v>
      </c>
      <c r="AU412" t="s">
        <v>424</v>
      </c>
      <c r="AV412" s="101" t="s">
        <v>1653</v>
      </c>
      <c r="AW412" s="99"/>
      <c r="AX412" s="100" t="s">
        <v>427</v>
      </c>
      <c r="AY412" s="100" t="s">
        <v>426</v>
      </c>
    </row>
    <row r="413" spans="1:51" ht="40.5" customHeight="1">
      <c r="A413" s="98">
        <v>671</v>
      </c>
      <c r="B413" s="100" t="s">
        <v>1655</v>
      </c>
      <c r="C413" s="99" t="s">
        <v>2927</v>
      </c>
      <c r="D413" s="100" t="s">
        <v>1657</v>
      </c>
      <c r="E413" s="101" t="s">
        <v>2467</v>
      </c>
      <c r="F413" s="106" t="s">
        <v>18</v>
      </c>
      <c r="G413" s="106" t="s">
        <v>18</v>
      </c>
      <c r="H413" s="105" t="s">
        <v>18</v>
      </c>
      <c r="I413" s="105" t="s">
        <v>18</v>
      </c>
      <c r="J413" s="105" t="s">
        <v>18</v>
      </c>
      <c r="K413" s="105" t="s">
        <v>18</v>
      </c>
      <c r="L413" s="105" t="s">
        <v>18</v>
      </c>
      <c r="M413" s="105" t="s">
        <v>18</v>
      </c>
      <c r="N413" s="109" t="s">
        <v>18</v>
      </c>
      <c r="O413" s="105" t="s">
        <v>18</v>
      </c>
      <c r="P413" s="105" t="s">
        <v>18</v>
      </c>
      <c r="Q413" s="105" t="s">
        <v>18</v>
      </c>
      <c r="R413" s="105" t="s">
        <v>18</v>
      </c>
      <c r="S413" s="105" t="s">
        <v>18</v>
      </c>
      <c r="T413" s="105" t="s">
        <v>18</v>
      </c>
      <c r="U413" s="105" t="s">
        <v>18</v>
      </c>
      <c r="V413" s="105" t="s">
        <v>18</v>
      </c>
      <c r="W413" s="105" t="s">
        <v>18</v>
      </c>
      <c r="X413" s="105" t="s">
        <v>18</v>
      </c>
      <c r="Y413" s="105" t="s">
        <v>18</v>
      </c>
      <c r="Z413" s="105" t="s">
        <v>18</v>
      </c>
      <c r="AA413" s="105" t="s">
        <v>18</v>
      </c>
      <c r="AB413" s="105" t="s">
        <v>18</v>
      </c>
      <c r="AC413" s="105" t="s">
        <v>18</v>
      </c>
      <c r="AD413" s="105" t="s">
        <v>18</v>
      </c>
      <c r="AE413" s="105" t="s">
        <v>18</v>
      </c>
      <c r="AF413" s="105" t="s">
        <v>18</v>
      </c>
      <c r="AG413" s="105" t="s">
        <v>18</v>
      </c>
      <c r="AH413" s="105" t="s">
        <v>18</v>
      </c>
      <c r="AI413" s="105" t="s">
        <v>18</v>
      </c>
      <c r="AJ413" s="105" t="s">
        <v>18</v>
      </c>
      <c r="AK413" s="105" t="s">
        <v>18</v>
      </c>
      <c r="AL413" s="105" t="s">
        <v>18</v>
      </c>
      <c r="AM413" s="105" t="s">
        <v>18</v>
      </c>
      <c r="AN413" s="105" t="s">
        <v>18</v>
      </c>
      <c r="AO413" s="105" t="s">
        <v>18</v>
      </c>
      <c r="AP413" s="101" t="s">
        <v>2468</v>
      </c>
      <c r="AQ413" t="s">
        <v>424</v>
      </c>
      <c r="AR413" s="101" t="s">
        <v>1399</v>
      </c>
      <c r="AS413" s="101"/>
      <c r="AT413" t="s">
        <v>424</v>
      </c>
      <c r="AU413" t="s">
        <v>424</v>
      </c>
      <c r="AV413" s="101" t="s">
        <v>1656</v>
      </c>
      <c r="AW413" s="99"/>
      <c r="AX413" s="100" t="s">
        <v>427</v>
      </c>
      <c r="AY413" s="100" t="s">
        <v>426</v>
      </c>
    </row>
    <row r="414" spans="1:51" ht="42.75" customHeight="1">
      <c r="A414" s="98">
        <v>672</v>
      </c>
      <c r="B414" s="100" t="s">
        <v>1658</v>
      </c>
      <c r="C414" s="99" t="s">
        <v>2928</v>
      </c>
      <c r="D414" s="100" t="s">
        <v>1659</v>
      </c>
      <c r="E414" s="101" t="s">
        <v>2469</v>
      </c>
      <c r="F414" s="106" t="s">
        <v>18</v>
      </c>
      <c r="G414" s="106" t="s">
        <v>18</v>
      </c>
      <c r="H414" s="105" t="s">
        <v>18</v>
      </c>
      <c r="I414" s="105" t="s">
        <v>18</v>
      </c>
      <c r="J414" s="105" t="s">
        <v>18</v>
      </c>
      <c r="K414" s="105" t="s">
        <v>18</v>
      </c>
      <c r="L414" s="105" t="s">
        <v>18</v>
      </c>
      <c r="M414" s="105" t="s">
        <v>18</v>
      </c>
      <c r="N414" s="109" t="s">
        <v>18</v>
      </c>
      <c r="O414" s="105" t="s">
        <v>18</v>
      </c>
      <c r="P414" s="105" t="s">
        <v>18</v>
      </c>
      <c r="Q414" s="105" t="s">
        <v>18</v>
      </c>
      <c r="R414" s="105" t="s">
        <v>18</v>
      </c>
      <c r="S414" s="105" t="s">
        <v>18</v>
      </c>
      <c r="T414" s="105" t="s">
        <v>18</v>
      </c>
      <c r="U414" s="105" t="s">
        <v>18</v>
      </c>
      <c r="V414" s="105" t="s">
        <v>18</v>
      </c>
      <c r="W414" s="105" t="s">
        <v>18</v>
      </c>
      <c r="X414" s="105" t="s">
        <v>18</v>
      </c>
      <c r="Y414" s="105" t="s">
        <v>18</v>
      </c>
      <c r="Z414" s="105" t="s">
        <v>18</v>
      </c>
      <c r="AA414" s="105" t="s">
        <v>18</v>
      </c>
      <c r="AB414" s="105" t="s">
        <v>18</v>
      </c>
      <c r="AC414" s="105" t="s">
        <v>18</v>
      </c>
      <c r="AD414" s="105" t="s">
        <v>18</v>
      </c>
      <c r="AE414" s="105" t="s">
        <v>18</v>
      </c>
      <c r="AF414" s="105" t="s">
        <v>18</v>
      </c>
      <c r="AG414" s="105" t="s">
        <v>18</v>
      </c>
      <c r="AH414" s="105" t="s">
        <v>18</v>
      </c>
      <c r="AI414" s="105" t="s">
        <v>18</v>
      </c>
      <c r="AJ414" s="105" t="s">
        <v>18</v>
      </c>
      <c r="AK414" s="105" t="s">
        <v>18</v>
      </c>
      <c r="AL414" s="105" t="s">
        <v>18</v>
      </c>
      <c r="AM414" s="105" t="s">
        <v>18</v>
      </c>
      <c r="AN414" s="105" t="s">
        <v>18</v>
      </c>
      <c r="AO414" s="105" t="s">
        <v>18</v>
      </c>
      <c r="AP414" s="101" t="s">
        <v>2470</v>
      </c>
      <c r="AQ414" t="s">
        <v>424</v>
      </c>
      <c r="AR414" s="101" t="s">
        <v>421</v>
      </c>
      <c r="AS414" s="101"/>
      <c r="AT414" t="s">
        <v>424</v>
      </c>
      <c r="AU414" t="s">
        <v>424</v>
      </c>
      <c r="AV414" s="101" t="s">
        <v>423</v>
      </c>
      <c r="AW414" s="99"/>
      <c r="AX414" s="100" t="s">
        <v>427</v>
      </c>
      <c r="AY414" s="100" t="s">
        <v>426</v>
      </c>
    </row>
    <row r="415" spans="1:51" ht="44.25" customHeight="1">
      <c r="A415" s="98">
        <v>673</v>
      </c>
      <c r="B415" s="100" t="s">
        <v>1660</v>
      </c>
      <c r="C415" s="99" t="s">
        <v>2928</v>
      </c>
      <c r="D415" s="100" t="s">
        <v>1662</v>
      </c>
      <c r="E415" s="101" t="s">
        <v>2471</v>
      </c>
      <c r="F415" s="106" t="s">
        <v>18</v>
      </c>
      <c r="G415" s="106" t="s">
        <v>18</v>
      </c>
      <c r="H415" s="105" t="s">
        <v>18</v>
      </c>
      <c r="I415" s="105" t="s">
        <v>18</v>
      </c>
      <c r="J415" s="105" t="s">
        <v>18</v>
      </c>
      <c r="K415" s="105" t="s">
        <v>18</v>
      </c>
      <c r="L415" s="105" t="s">
        <v>18</v>
      </c>
      <c r="M415" s="105" t="s">
        <v>18</v>
      </c>
      <c r="N415" s="109" t="s">
        <v>18</v>
      </c>
      <c r="O415" s="105" t="s">
        <v>18</v>
      </c>
      <c r="P415" s="105" t="s">
        <v>18</v>
      </c>
      <c r="Q415" s="105" t="s">
        <v>18</v>
      </c>
      <c r="R415" s="105" t="s">
        <v>18</v>
      </c>
      <c r="S415" s="105" t="s">
        <v>18</v>
      </c>
      <c r="T415" s="105" t="s">
        <v>18</v>
      </c>
      <c r="U415" s="105" t="s">
        <v>18</v>
      </c>
      <c r="V415" s="105" t="s">
        <v>18</v>
      </c>
      <c r="W415" s="105" t="s">
        <v>18</v>
      </c>
      <c r="X415" s="105" t="s">
        <v>18</v>
      </c>
      <c r="Y415" s="105" t="s">
        <v>18</v>
      </c>
      <c r="Z415" s="105" t="s">
        <v>18</v>
      </c>
      <c r="AA415" s="105" t="s">
        <v>18</v>
      </c>
      <c r="AB415" s="105" t="s">
        <v>18</v>
      </c>
      <c r="AC415" s="105" t="s">
        <v>18</v>
      </c>
      <c r="AD415" s="105" t="s">
        <v>18</v>
      </c>
      <c r="AE415" s="105" t="s">
        <v>18</v>
      </c>
      <c r="AF415" s="105" t="s">
        <v>18</v>
      </c>
      <c r="AG415" s="105" t="s">
        <v>18</v>
      </c>
      <c r="AH415" s="105" t="s">
        <v>18</v>
      </c>
      <c r="AI415" s="105" t="s">
        <v>18</v>
      </c>
      <c r="AJ415" s="105" t="s">
        <v>18</v>
      </c>
      <c r="AK415" s="105" t="s">
        <v>18</v>
      </c>
      <c r="AL415" s="105" t="s">
        <v>18</v>
      </c>
      <c r="AM415" s="105" t="s">
        <v>18</v>
      </c>
      <c r="AN415" s="105" t="s">
        <v>18</v>
      </c>
      <c r="AO415" s="105" t="s">
        <v>18</v>
      </c>
      <c r="AP415" s="101" t="s">
        <v>2472</v>
      </c>
      <c r="AQ415" t="s">
        <v>424</v>
      </c>
      <c r="AR415" s="101" t="s">
        <v>1661</v>
      </c>
      <c r="AS415" s="101"/>
      <c r="AT415" t="s">
        <v>424</v>
      </c>
      <c r="AU415" t="s">
        <v>424</v>
      </c>
      <c r="AV415" s="101"/>
      <c r="AW415" s="99"/>
      <c r="AX415" s="100" t="s">
        <v>427</v>
      </c>
      <c r="AY415" s="100" t="s">
        <v>426</v>
      </c>
    </row>
    <row r="416" spans="1:51" ht="42" customHeight="1">
      <c r="A416" s="98">
        <v>674</v>
      </c>
      <c r="B416" s="100" t="s">
        <v>1663</v>
      </c>
      <c r="C416" s="99" t="s">
        <v>2928</v>
      </c>
      <c r="D416" s="100" t="s">
        <v>1667</v>
      </c>
      <c r="E416" s="101" t="s">
        <v>2473</v>
      </c>
      <c r="F416" s="106" t="s">
        <v>18</v>
      </c>
      <c r="G416" s="106" t="s">
        <v>18</v>
      </c>
      <c r="H416" s="105" t="s">
        <v>18</v>
      </c>
      <c r="I416" s="105" t="s">
        <v>18</v>
      </c>
      <c r="J416" s="105" t="s">
        <v>18</v>
      </c>
      <c r="K416" s="105" t="s">
        <v>18</v>
      </c>
      <c r="L416" s="105"/>
      <c r="M416" s="105"/>
      <c r="N416" s="109"/>
      <c r="O416" s="105" t="s">
        <v>18</v>
      </c>
      <c r="P416" s="105" t="s">
        <v>18</v>
      </c>
      <c r="Q416" s="105" t="s">
        <v>18</v>
      </c>
      <c r="R416" s="105" t="s">
        <v>18</v>
      </c>
      <c r="S416" s="105" t="s">
        <v>18</v>
      </c>
      <c r="T416" s="105" t="s">
        <v>18</v>
      </c>
      <c r="U416" s="105" t="s">
        <v>18</v>
      </c>
      <c r="V416" s="105" t="s">
        <v>18</v>
      </c>
      <c r="W416" s="105" t="s">
        <v>18</v>
      </c>
      <c r="X416" s="105" t="s">
        <v>18</v>
      </c>
      <c r="Y416" s="105" t="s">
        <v>18</v>
      </c>
      <c r="Z416" s="105" t="s">
        <v>18</v>
      </c>
      <c r="AA416" s="105" t="s">
        <v>18</v>
      </c>
      <c r="AB416" s="105" t="s">
        <v>18</v>
      </c>
      <c r="AC416" s="105" t="s">
        <v>18</v>
      </c>
      <c r="AD416" s="105" t="s">
        <v>18</v>
      </c>
      <c r="AE416" s="105" t="s">
        <v>18</v>
      </c>
      <c r="AF416" s="105" t="s">
        <v>18</v>
      </c>
      <c r="AG416" s="105" t="s">
        <v>18</v>
      </c>
      <c r="AH416" s="105" t="s">
        <v>18</v>
      </c>
      <c r="AI416" s="105" t="s">
        <v>18</v>
      </c>
      <c r="AJ416" s="105" t="s">
        <v>18</v>
      </c>
      <c r="AK416" s="105" t="s">
        <v>18</v>
      </c>
      <c r="AL416" s="105" t="s">
        <v>18</v>
      </c>
      <c r="AM416" s="105" t="s">
        <v>18</v>
      </c>
      <c r="AN416" s="105" t="s">
        <v>18</v>
      </c>
      <c r="AO416" s="105" t="s">
        <v>18</v>
      </c>
      <c r="AP416" s="101" t="s">
        <v>1665</v>
      </c>
      <c r="AQ416" t="s">
        <v>1666</v>
      </c>
      <c r="AR416" s="101" t="s">
        <v>1664</v>
      </c>
      <c r="AS416" s="101"/>
      <c r="AT416" t="s">
        <v>424</v>
      </c>
      <c r="AU416" t="s">
        <v>424</v>
      </c>
      <c r="AV416" s="101"/>
      <c r="AW416" s="99"/>
      <c r="AX416" s="100" t="s">
        <v>427</v>
      </c>
      <c r="AY416" s="100" t="s">
        <v>426</v>
      </c>
    </row>
    <row r="417" spans="1:51" ht="42">
      <c r="A417" s="98">
        <v>675</v>
      </c>
      <c r="B417" s="100" t="s">
        <v>1668</v>
      </c>
      <c r="C417" s="99" t="s">
        <v>2928</v>
      </c>
      <c r="D417" s="100" t="s">
        <v>1667</v>
      </c>
      <c r="E417" s="101" t="s">
        <v>1669</v>
      </c>
      <c r="F417" s="106" t="s">
        <v>18</v>
      </c>
      <c r="G417" s="106" t="s">
        <v>18</v>
      </c>
      <c r="H417" s="105" t="s">
        <v>18</v>
      </c>
      <c r="I417" s="105"/>
      <c r="J417" s="105"/>
      <c r="K417" s="105"/>
      <c r="L417" s="105"/>
      <c r="M417" s="105"/>
      <c r="N417" s="109"/>
      <c r="O417" s="105" t="s">
        <v>18</v>
      </c>
      <c r="P417" s="105" t="s">
        <v>18</v>
      </c>
      <c r="Q417" s="105" t="s">
        <v>18</v>
      </c>
      <c r="R417" s="105" t="s">
        <v>18</v>
      </c>
      <c r="S417" s="105" t="s">
        <v>18</v>
      </c>
      <c r="T417" s="105" t="s">
        <v>18</v>
      </c>
      <c r="U417" s="105" t="s">
        <v>18</v>
      </c>
      <c r="V417" s="105" t="s">
        <v>18</v>
      </c>
      <c r="W417" s="105" t="s">
        <v>18</v>
      </c>
      <c r="X417" s="105" t="s">
        <v>18</v>
      </c>
      <c r="Y417" s="105" t="s">
        <v>18</v>
      </c>
      <c r="Z417" s="105" t="s">
        <v>18</v>
      </c>
      <c r="AA417" s="105" t="s">
        <v>18</v>
      </c>
      <c r="AB417" s="105" t="s">
        <v>18</v>
      </c>
      <c r="AC417" s="105" t="s">
        <v>18</v>
      </c>
      <c r="AD417" s="105" t="s">
        <v>18</v>
      </c>
      <c r="AE417" s="105" t="s">
        <v>18</v>
      </c>
      <c r="AF417" s="105" t="s">
        <v>18</v>
      </c>
      <c r="AG417" s="105" t="s">
        <v>18</v>
      </c>
      <c r="AH417" s="105" t="s">
        <v>18</v>
      </c>
      <c r="AI417" s="105" t="s">
        <v>18</v>
      </c>
      <c r="AJ417" s="105" t="s">
        <v>18</v>
      </c>
      <c r="AK417" s="105" t="s">
        <v>18</v>
      </c>
      <c r="AL417" s="105" t="s">
        <v>18</v>
      </c>
      <c r="AM417" s="105" t="s">
        <v>18</v>
      </c>
      <c r="AN417" s="105" t="s">
        <v>18</v>
      </c>
      <c r="AO417" s="105" t="s">
        <v>18</v>
      </c>
      <c r="AP417" s="101"/>
      <c r="AQ417" t="s">
        <v>1670</v>
      </c>
      <c r="AR417" s="101"/>
      <c r="AS417" s="101"/>
      <c r="AT417" t="s">
        <v>424</v>
      </c>
      <c r="AU417" t="s">
        <v>424</v>
      </c>
      <c r="AV417" s="101"/>
      <c r="AW417" s="99"/>
      <c r="AX417" s="100" t="s">
        <v>427</v>
      </c>
      <c r="AY417" s="100" t="s">
        <v>426</v>
      </c>
    </row>
    <row r="418" spans="1:51" ht="49.5" customHeight="1">
      <c r="A418" s="98">
        <v>676</v>
      </c>
      <c r="B418" s="100" t="s">
        <v>1671</v>
      </c>
      <c r="C418" s="99" t="s">
        <v>2928</v>
      </c>
      <c r="D418" s="100" t="s">
        <v>1667</v>
      </c>
      <c r="E418" s="101" t="s">
        <v>1672</v>
      </c>
      <c r="F418" s="106" t="s">
        <v>18</v>
      </c>
      <c r="G418" s="106" t="s">
        <v>18</v>
      </c>
      <c r="H418" s="105" t="s">
        <v>18</v>
      </c>
      <c r="I418" s="105"/>
      <c r="J418" s="105"/>
      <c r="K418" s="105"/>
      <c r="L418" s="105"/>
      <c r="M418" s="105"/>
      <c r="N418" s="109"/>
      <c r="O418" s="105" t="s">
        <v>18</v>
      </c>
      <c r="P418" s="105" t="s">
        <v>18</v>
      </c>
      <c r="Q418" s="105" t="s">
        <v>18</v>
      </c>
      <c r="R418" s="105" t="s">
        <v>18</v>
      </c>
      <c r="S418" s="105" t="s">
        <v>18</v>
      </c>
      <c r="T418" s="105" t="s">
        <v>18</v>
      </c>
      <c r="U418" s="105" t="s">
        <v>18</v>
      </c>
      <c r="V418" s="105" t="s">
        <v>18</v>
      </c>
      <c r="W418" s="105" t="s">
        <v>18</v>
      </c>
      <c r="X418" s="105" t="s">
        <v>18</v>
      </c>
      <c r="Y418" s="105" t="s">
        <v>18</v>
      </c>
      <c r="Z418" s="105" t="s">
        <v>18</v>
      </c>
      <c r="AA418" s="105" t="s">
        <v>18</v>
      </c>
      <c r="AB418" s="105" t="s">
        <v>18</v>
      </c>
      <c r="AC418" s="105" t="s">
        <v>18</v>
      </c>
      <c r="AD418" s="105" t="s">
        <v>18</v>
      </c>
      <c r="AE418" s="105" t="s">
        <v>18</v>
      </c>
      <c r="AF418" s="105" t="s">
        <v>18</v>
      </c>
      <c r="AG418" s="105" t="s">
        <v>18</v>
      </c>
      <c r="AH418" s="105" t="s">
        <v>18</v>
      </c>
      <c r="AI418" s="105" t="s">
        <v>18</v>
      </c>
      <c r="AJ418" s="105" t="s">
        <v>18</v>
      </c>
      <c r="AK418" s="105" t="s">
        <v>18</v>
      </c>
      <c r="AL418" s="105" t="s">
        <v>18</v>
      </c>
      <c r="AM418" s="105" t="s">
        <v>18</v>
      </c>
      <c r="AN418" s="105" t="s">
        <v>18</v>
      </c>
      <c r="AO418" s="105" t="s">
        <v>18</v>
      </c>
      <c r="AP418" s="101" t="s">
        <v>1673</v>
      </c>
      <c r="AQ418" t="s">
        <v>424</v>
      </c>
      <c r="AR418" s="101"/>
      <c r="AS418" s="101"/>
      <c r="AT418" t="s">
        <v>424</v>
      </c>
      <c r="AU418" t="s">
        <v>424</v>
      </c>
      <c r="AV418" s="101"/>
      <c r="AW418" s="99"/>
      <c r="AX418" s="100" t="s">
        <v>427</v>
      </c>
      <c r="AY418" s="100" t="s">
        <v>426</v>
      </c>
    </row>
    <row r="419" spans="1:51" ht="42.75" customHeight="1">
      <c r="A419" s="98">
        <v>677</v>
      </c>
      <c r="B419" s="100" t="s">
        <v>1674</v>
      </c>
      <c r="C419" s="99" t="s">
        <v>2928</v>
      </c>
      <c r="D419" s="100" t="s">
        <v>1675</v>
      </c>
      <c r="E419" s="101" t="s">
        <v>2474</v>
      </c>
      <c r="F419" s="106" t="s">
        <v>18</v>
      </c>
      <c r="G419" s="106" t="s">
        <v>18</v>
      </c>
      <c r="H419" s="105" t="s">
        <v>18</v>
      </c>
      <c r="I419" s="105" t="s">
        <v>18</v>
      </c>
      <c r="J419" s="105" t="s">
        <v>18</v>
      </c>
      <c r="K419" s="105" t="s">
        <v>18</v>
      </c>
      <c r="L419" s="105" t="s">
        <v>18</v>
      </c>
      <c r="M419" s="105" t="s">
        <v>18</v>
      </c>
      <c r="N419" s="109" t="s">
        <v>18</v>
      </c>
      <c r="O419" s="105" t="s">
        <v>18</v>
      </c>
      <c r="P419" s="105" t="s">
        <v>18</v>
      </c>
      <c r="Q419" s="105" t="s">
        <v>18</v>
      </c>
      <c r="R419" s="105" t="s">
        <v>18</v>
      </c>
      <c r="S419" s="105" t="s">
        <v>18</v>
      </c>
      <c r="T419" s="105" t="s">
        <v>18</v>
      </c>
      <c r="U419" s="105" t="s">
        <v>18</v>
      </c>
      <c r="V419" s="105" t="s">
        <v>18</v>
      </c>
      <c r="W419" s="105" t="s">
        <v>18</v>
      </c>
      <c r="X419" s="105" t="s">
        <v>18</v>
      </c>
      <c r="Y419" s="105" t="s">
        <v>18</v>
      </c>
      <c r="Z419" s="105" t="s">
        <v>18</v>
      </c>
      <c r="AA419" s="105" t="s">
        <v>18</v>
      </c>
      <c r="AB419" s="105" t="s">
        <v>18</v>
      </c>
      <c r="AC419" s="105" t="s">
        <v>18</v>
      </c>
      <c r="AD419" s="105" t="s">
        <v>18</v>
      </c>
      <c r="AE419" s="105" t="s">
        <v>18</v>
      </c>
      <c r="AF419" s="105" t="s">
        <v>18</v>
      </c>
      <c r="AG419" s="105" t="s">
        <v>18</v>
      </c>
      <c r="AH419" s="105" t="s">
        <v>18</v>
      </c>
      <c r="AI419" s="105" t="s">
        <v>18</v>
      </c>
      <c r="AJ419" s="105" t="s">
        <v>18</v>
      </c>
      <c r="AK419" s="105" t="s">
        <v>18</v>
      </c>
      <c r="AL419" s="105" t="s">
        <v>18</v>
      </c>
      <c r="AM419" s="105" t="s">
        <v>18</v>
      </c>
      <c r="AN419" s="105" t="s">
        <v>18</v>
      </c>
      <c r="AO419" s="105" t="s">
        <v>18</v>
      </c>
      <c r="AP419" s="101" t="s">
        <v>2475</v>
      </c>
      <c r="AQ419" t="s">
        <v>422</v>
      </c>
      <c r="AR419" s="101"/>
      <c r="AS419" s="101"/>
      <c r="AT419" t="s">
        <v>424</v>
      </c>
      <c r="AU419" t="s">
        <v>424</v>
      </c>
      <c r="AV419" s="101"/>
      <c r="AW419" s="99"/>
      <c r="AX419" s="100" t="s">
        <v>427</v>
      </c>
      <c r="AY419" s="100" t="s">
        <v>426</v>
      </c>
    </row>
    <row r="420" spans="1:51" ht="41.25" customHeight="1">
      <c r="A420" s="98">
        <v>678</v>
      </c>
      <c r="B420" s="100" t="s">
        <v>1676</v>
      </c>
      <c r="C420" s="99" t="s">
        <v>2928</v>
      </c>
      <c r="D420" s="100" t="s">
        <v>1678</v>
      </c>
      <c r="E420" s="101" t="s">
        <v>1677</v>
      </c>
      <c r="F420" s="106" t="s">
        <v>18</v>
      </c>
      <c r="G420" s="106" t="s">
        <v>18</v>
      </c>
      <c r="H420" s="105" t="s">
        <v>18</v>
      </c>
      <c r="I420" s="105" t="s">
        <v>18</v>
      </c>
      <c r="J420" s="105" t="s">
        <v>18</v>
      </c>
      <c r="K420" s="105" t="s">
        <v>18</v>
      </c>
      <c r="L420" s="105" t="s">
        <v>18</v>
      </c>
      <c r="M420" s="105" t="s">
        <v>18</v>
      </c>
      <c r="N420" s="109" t="s">
        <v>18</v>
      </c>
      <c r="O420" s="105" t="s">
        <v>18</v>
      </c>
      <c r="P420" s="105" t="s">
        <v>18</v>
      </c>
      <c r="Q420" s="105" t="s">
        <v>18</v>
      </c>
      <c r="R420" s="105" t="s">
        <v>18</v>
      </c>
      <c r="S420" s="105" t="s">
        <v>18</v>
      </c>
      <c r="T420" s="105" t="s">
        <v>18</v>
      </c>
      <c r="U420" s="105" t="s">
        <v>18</v>
      </c>
      <c r="V420" s="105" t="s">
        <v>18</v>
      </c>
      <c r="W420" s="105" t="s">
        <v>18</v>
      </c>
      <c r="X420" s="105" t="s">
        <v>18</v>
      </c>
      <c r="Y420" s="105" t="s">
        <v>18</v>
      </c>
      <c r="Z420" s="105" t="s">
        <v>18</v>
      </c>
      <c r="AA420" s="105" t="s">
        <v>18</v>
      </c>
      <c r="AB420" s="105" t="s">
        <v>18</v>
      </c>
      <c r="AC420" s="105" t="s">
        <v>18</v>
      </c>
      <c r="AD420" s="105" t="s">
        <v>18</v>
      </c>
      <c r="AE420" s="105" t="s">
        <v>18</v>
      </c>
      <c r="AF420" s="105" t="s">
        <v>18</v>
      </c>
      <c r="AG420" s="105" t="s">
        <v>18</v>
      </c>
      <c r="AH420" s="105" t="s">
        <v>18</v>
      </c>
      <c r="AI420" s="105" t="s">
        <v>18</v>
      </c>
      <c r="AJ420" s="105" t="s">
        <v>18</v>
      </c>
      <c r="AK420" s="105" t="s">
        <v>18</v>
      </c>
      <c r="AL420" s="105" t="s">
        <v>18</v>
      </c>
      <c r="AM420" s="105" t="s">
        <v>18</v>
      </c>
      <c r="AN420" s="105" t="s">
        <v>18</v>
      </c>
      <c r="AO420" s="105" t="s">
        <v>18</v>
      </c>
      <c r="AP420" s="101" t="s">
        <v>2476</v>
      </c>
      <c r="AQ420" t="s">
        <v>422</v>
      </c>
      <c r="AR420" s="101"/>
      <c r="AS420" s="101"/>
      <c r="AT420" t="s">
        <v>424</v>
      </c>
      <c r="AU420" t="s">
        <v>424</v>
      </c>
      <c r="AV420" s="101"/>
      <c r="AW420" s="99"/>
      <c r="AX420" s="100" t="s">
        <v>427</v>
      </c>
      <c r="AY420" s="100" t="s">
        <v>426</v>
      </c>
    </row>
    <row r="421" spans="1:51" ht="47.25" customHeight="1">
      <c r="A421" s="98">
        <v>679</v>
      </c>
      <c r="B421" s="100" t="s">
        <v>1679</v>
      </c>
      <c r="C421" s="99" t="s">
        <v>2928</v>
      </c>
      <c r="D421" s="100" t="s">
        <v>1682</v>
      </c>
      <c r="E421" s="101" t="s">
        <v>2477</v>
      </c>
      <c r="F421" s="106" t="s">
        <v>18</v>
      </c>
      <c r="G421" s="106" t="s">
        <v>18</v>
      </c>
      <c r="H421" s="105" t="s">
        <v>18</v>
      </c>
      <c r="I421" s="105" t="s">
        <v>18</v>
      </c>
      <c r="J421" s="105" t="s">
        <v>18</v>
      </c>
      <c r="K421" s="105" t="s">
        <v>18</v>
      </c>
      <c r="L421" s="105"/>
      <c r="M421" s="105"/>
      <c r="N421" s="109"/>
      <c r="O421" s="105" t="s">
        <v>18</v>
      </c>
      <c r="P421" s="105" t="s">
        <v>18</v>
      </c>
      <c r="Q421" s="105" t="s">
        <v>18</v>
      </c>
      <c r="R421" s="105" t="s">
        <v>18</v>
      </c>
      <c r="S421" s="105" t="s">
        <v>18</v>
      </c>
      <c r="T421" s="105" t="s">
        <v>18</v>
      </c>
      <c r="U421" s="105" t="s">
        <v>18</v>
      </c>
      <c r="V421" s="105" t="s">
        <v>18</v>
      </c>
      <c r="W421" s="105" t="s">
        <v>18</v>
      </c>
      <c r="X421" s="105" t="s">
        <v>18</v>
      </c>
      <c r="Y421" s="105" t="s">
        <v>18</v>
      </c>
      <c r="Z421" s="105" t="s">
        <v>18</v>
      </c>
      <c r="AA421" s="105" t="s">
        <v>18</v>
      </c>
      <c r="AB421" s="105" t="s">
        <v>18</v>
      </c>
      <c r="AC421" s="105" t="s">
        <v>18</v>
      </c>
      <c r="AD421" s="105" t="s">
        <v>18</v>
      </c>
      <c r="AE421" s="105" t="s">
        <v>18</v>
      </c>
      <c r="AF421" s="105" t="s">
        <v>18</v>
      </c>
      <c r="AG421" s="105" t="s">
        <v>18</v>
      </c>
      <c r="AH421" s="105" t="s">
        <v>18</v>
      </c>
      <c r="AI421" s="105" t="s">
        <v>18</v>
      </c>
      <c r="AJ421" s="105" t="s">
        <v>18</v>
      </c>
      <c r="AK421" s="105" t="s">
        <v>18</v>
      </c>
      <c r="AL421" s="105" t="s">
        <v>18</v>
      </c>
      <c r="AM421" s="105" t="s">
        <v>18</v>
      </c>
      <c r="AN421" s="105" t="s">
        <v>18</v>
      </c>
      <c r="AO421" s="105" t="s">
        <v>18</v>
      </c>
      <c r="AP421" s="101" t="s">
        <v>2478</v>
      </c>
      <c r="AQ421" t="s">
        <v>1680</v>
      </c>
      <c r="AR421" s="101"/>
      <c r="AS421" s="101"/>
      <c r="AT421" t="s">
        <v>424</v>
      </c>
      <c r="AU421" t="s">
        <v>424</v>
      </c>
      <c r="AV421" s="101" t="s">
        <v>1681</v>
      </c>
      <c r="AW421" s="99"/>
      <c r="AX421" s="100" t="s">
        <v>427</v>
      </c>
      <c r="AY421" s="100" t="s">
        <v>426</v>
      </c>
    </row>
    <row r="422" spans="1:51" ht="45" customHeight="1">
      <c r="A422" s="98">
        <v>680</v>
      </c>
      <c r="B422" s="100" t="s">
        <v>1683</v>
      </c>
      <c r="C422" s="99" t="s">
        <v>2928</v>
      </c>
      <c r="D422" s="100" t="s">
        <v>1682</v>
      </c>
      <c r="E422" s="101" t="s">
        <v>2479</v>
      </c>
      <c r="F422" s="106" t="s">
        <v>18</v>
      </c>
      <c r="G422" s="106" t="s">
        <v>18</v>
      </c>
      <c r="H422" s="105" t="s">
        <v>18</v>
      </c>
      <c r="I422" s="105" t="s">
        <v>18</v>
      </c>
      <c r="J422" s="105" t="s">
        <v>18</v>
      </c>
      <c r="K422" s="105" t="s">
        <v>18</v>
      </c>
      <c r="L422" s="105"/>
      <c r="M422" s="105"/>
      <c r="N422" s="109"/>
      <c r="O422" s="105" t="s">
        <v>18</v>
      </c>
      <c r="P422" s="105" t="s">
        <v>18</v>
      </c>
      <c r="Q422" s="105" t="s">
        <v>18</v>
      </c>
      <c r="R422" s="105" t="s">
        <v>18</v>
      </c>
      <c r="S422" s="105" t="s">
        <v>18</v>
      </c>
      <c r="T422" s="105" t="s">
        <v>18</v>
      </c>
      <c r="U422" s="105" t="s">
        <v>18</v>
      </c>
      <c r="V422" s="105" t="s">
        <v>18</v>
      </c>
      <c r="W422" s="105" t="s">
        <v>18</v>
      </c>
      <c r="X422" s="105" t="s">
        <v>18</v>
      </c>
      <c r="Y422" s="105" t="s">
        <v>18</v>
      </c>
      <c r="Z422" s="105" t="s">
        <v>18</v>
      </c>
      <c r="AA422" s="105" t="s">
        <v>18</v>
      </c>
      <c r="AB422" s="105" t="s">
        <v>18</v>
      </c>
      <c r="AC422" s="105" t="s">
        <v>18</v>
      </c>
      <c r="AD422" s="105" t="s">
        <v>18</v>
      </c>
      <c r="AE422" s="105" t="s">
        <v>18</v>
      </c>
      <c r="AF422" s="105" t="s">
        <v>18</v>
      </c>
      <c r="AG422" s="105" t="s">
        <v>18</v>
      </c>
      <c r="AH422" s="105" t="s">
        <v>18</v>
      </c>
      <c r="AI422" s="105" t="s">
        <v>18</v>
      </c>
      <c r="AJ422" s="105" t="s">
        <v>18</v>
      </c>
      <c r="AK422" s="105" t="s">
        <v>18</v>
      </c>
      <c r="AL422" s="105" t="s">
        <v>18</v>
      </c>
      <c r="AM422" s="105" t="s">
        <v>18</v>
      </c>
      <c r="AN422" s="105" t="s">
        <v>18</v>
      </c>
      <c r="AO422" s="105" t="s">
        <v>18</v>
      </c>
      <c r="AP422" s="101" t="s">
        <v>1684</v>
      </c>
      <c r="AQ422" t="s">
        <v>1685</v>
      </c>
      <c r="AR422" s="101"/>
      <c r="AS422" s="101"/>
      <c r="AT422" t="s">
        <v>424</v>
      </c>
      <c r="AU422" t="s">
        <v>424</v>
      </c>
      <c r="AV422" s="101"/>
      <c r="AW422" s="99"/>
      <c r="AX422" s="100" t="s">
        <v>427</v>
      </c>
      <c r="AY422" s="100" t="s">
        <v>426</v>
      </c>
    </row>
    <row r="423" spans="1:51" ht="43.5" customHeight="1">
      <c r="A423" s="98">
        <v>681</v>
      </c>
      <c r="B423" s="100" t="s">
        <v>1686</v>
      </c>
      <c r="C423" s="99" t="s">
        <v>2928</v>
      </c>
      <c r="D423" s="100" t="s">
        <v>1682</v>
      </c>
      <c r="E423" s="101" t="s">
        <v>2480</v>
      </c>
      <c r="F423" s="106" t="s">
        <v>18</v>
      </c>
      <c r="G423" s="106" t="s">
        <v>18</v>
      </c>
      <c r="H423" s="105" t="s">
        <v>18</v>
      </c>
      <c r="I423" s="105"/>
      <c r="J423" s="105"/>
      <c r="K423" s="105"/>
      <c r="L423" s="105"/>
      <c r="M423" s="105"/>
      <c r="N423" s="109"/>
      <c r="O423" s="105" t="s">
        <v>18</v>
      </c>
      <c r="P423" s="105" t="s">
        <v>18</v>
      </c>
      <c r="Q423" s="105" t="s">
        <v>18</v>
      </c>
      <c r="R423" s="105" t="s">
        <v>18</v>
      </c>
      <c r="S423" s="105" t="s">
        <v>18</v>
      </c>
      <c r="T423" s="105" t="s">
        <v>18</v>
      </c>
      <c r="U423" s="105" t="s">
        <v>18</v>
      </c>
      <c r="V423" s="105" t="s">
        <v>18</v>
      </c>
      <c r="W423" s="105" t="s">
        <v>18</v>
      </c>
      <c r="X423" s="105" t="s">
        <v>18</v>
      </c>
      <c r="Y423" s="105" t="s">
        <v>18</v>
      </c>
      <c r="Z423" s="105" t="s">
        <v>18</v>
      </c>
      <c r="AA423" s="105" t="s">
        <v>18</v>
      </c>
      <c r="AB423" s="105" t="s">
        <v>18</v>
      </c>
      <c r="AC423" s="105" t="s">
        <v>18</v>
      </c>
      <c r="AD423" s="105" t="s">
        <v>18</v>
      </c>
      <c r="AE423" s="105" t="s">
        <v>18</v>
      </c>
      <c r="AF423" s="105" t="s">
        <v>18</v>
      </c>
      <c r="AG423" s="105" t="s">
        <v>18</v>
      </c>
      <c r="AH423" s="105" t="s">
        <v>18</v>
      </c>
      <c r="AI423" s="105" t="s">
        <v>18</v>
      </c>
      <c r="AJ423" s="105" t="s">
        <v>18</v>
      </c>
      <c r="AK423" s="105" t="s">
        <v>18</v>
      </c>
      <c r="AL423" s="105" t="s">
        <v>18</v>
      </c>
      <c r="AM423" s="105" t="s">
        <v>18</v>
      </c>
      <c r="AN423" s="105" t="s">
        <v>18</v>
      </c>
      <c r="AO423" s="105" t="s">
        <v>18</v>
      </c>
      <c r="AP423" s="101" t="s">
        <v>1687</v>
      </c>
      <c r="AQ423" t="s">
        <v>1685</v>
      </c>
      <c r="AR423" s="101"/>
      <c r="AS423" s="101"/>
      <c r="AT423" t="s">
        <v>424</v>
      </c>
      <c r="AU423" t="s">
        <v>424</v>
      </c>
      <c r="AV423" s="101"/>
      <c r="AW423" s="99"/>
      <c r="AX423" s="100" t="s">
        <v>427</v>
      </c>
      <c r="AY423" s="100" t="s">
        <v>426</v>
      </c>
    </row>
    <row r="424" spans="1:51" ht="40.5" customHeight="1">
      <c r="A424" s="98">
        <v>682</v>
      </c>
      <c r="B424" s="100" t="s">
        <v>1688</v>
      </c>
      <c r="C424" s="99" t="s">
        <v>2928</v>
      </c>
      <c r="D424" s="100" t="s">
        <v>1691</v>
      </c>
      <c r="E424" s="101" t="s">
        <v>2481</v>
      </c>
      <c r="F424" s="106" t="s">
        <v>18</v>
      </c>
      <c r="G424" s="106" t="s">
        <v>18</v>
      </c>
      <c r="H424" s="105" t="s">
        <v>18</v>
      </c>
      <c r="I424" s="105" t="s">
        <v>18</v>
      </c>
      <c r="J424" s="105" t="s">
        <v>18</v>
      </c>
      <c r="K424" s="105" t="s">
        <v>18</v>
      </c>
      <c r="L424" s="105"/>
      <c r="M424" s="105"/>
      <c r="N424" s="109"/>
      <c r="O424" s="105" t="s">
        <v>18</v>
      </c>
      <c r="P424" s="105" t="s">
        <v>18</v>
      </c>
      <c r="Q424" s="105" t="s">
        <v>18</v>
      </c>
      <c r="R424" s="105" t="s">
        <v>18</v>
      </c>
      <c r="S424" s="105" t="s">
        <v>18</v>
      </c>
      <c r="T424" s="105" t="s">
        <v>18</v>
      </c>
      <c r="U424" s="105" t="s">
        <v>18</v>
      </c>
      <c r="V424" s="105" t="s">
        <v>18</v>
      </c>
      <c r="W424" s="105" t="s">
        <v>18</v>
      </c>
      <c r="X424" s="105" t="s">
        <v>18</v>
      </c>
      <c r="Y424" s="105" t="s">
        <v>18</v>
      </c>
      <c r="Z424" s="105" t="s">
        <v>18</v>
      </c>
      <c r="AA424" s="105" t="s">
        <v>18</v>
      </c>
      <c r="AB424" s="105" t="s">
        <v>18</v>
      </c>
      <c r="AC424" s="105" t="s">
        <v>18</v>
      </c>
      <c r="AD424" s="105" t="s">
        <v>18</v>
      </c>
      <c r="AE424" s="105" t="s">
        <v>18</v>
      </c>
      <c r="AF424" s="105" t="s">
        <v>18</v>
      </c>
      <c r="AG424" s="105" t="s">
        <v>18</v>
      </c>
      <c r="AH424" s="105" t="s">
        <v>18</v>
      </c>
      <c r="AI424" s="105" t="s">
        <v>18</v>
      </c>
      <c r="AJ424" s="105" t="s">
        <v>18</v>
      </c>
      <c r="AK424" s="105" t="s">
        <v>18</v>
      </c>
      <c r="AL424" s="105" t="s">
        <v>18</v>
      </c>
      <c r="AM424" s="105" t="s">
        <v>18</v>
      </c>
      <c r="AN424" s="105" t="s">
        <v>18</v>
      </c>
      <c r="AO424" s="105" t="s">
        <v>18</v>
      </c>
      <c r="AP424" s="101" t="s">
        <v>2482</v>
      </c>
      <c r="AQ424" t="s">
        <v>1690</v>
      </c>
      <c r="AR424" s="101" t="s">
        <v>1689</v>
      </c>
      <c r="AS424" s="101"/>
      <c r="AT424" t="s">
        <v>424</v>
      </c>
      <c r="AU424" t="s">
        <v>424</v>
      </c>
      <c r="AV424" s="101"/>
      <c r="AW424" s="99"/>
      <c r="AX424" s="100" t="s">
        <v>427</v>
      </c>
      <c r="AY424" s="100" t="s">
        <v>426</v>
      </c>
    </row>
    <row r="425" spans="1:51" ht="54" customHeight="1">
      <c r="A425" s="98">
        <v>683</v>
      </c>
      <c r="B425" s="100" t="s">
        <v>1692</v>
      </c>
      <c r="C425" s="99" t="s">
        <v>2928</v>
      </c>
      <c r="D425" s="100" t="s">
        <v>1695</v>
      </c>
      <c r="E425" s="101" t="s">
        <v>1693</v>
      </c>
      <c r="F425" s="106" t="s">
        <v>18</v>
      </c>
      <c r="G425" s="106" t="s">
        <v>18</v>
      </c>
      <c r="H425" s="105" t="s">
        <v>18</v>
      </c>
      <c r="I425" s="105" t="s">
        <v>18</v>
      </c>
      <c r="J425" s="105" t="s">
        <v>18</v>
      </c>
      <c r="K425" s="105" t="s">
        <v>18</v>
      </c>
      <c r="L425" s="105" t="s">
        <v>18</v>
      </c>
      <c r="M425" s="105" t="s">
        <v>18</v>
      </c>
      <c r="N425" s="109" t="s">
        <v>18</v>
      </c>
      <c r="O425" s="105" t="s">
        <v>18</v>
      </c>
      <c r="P425" s="105" t="s">
        <v>18</v>
      </c>
      <c r="Q425" s="105" t="s">
        <v>18</v>
      </c>
      <c r="R425" s="105" t="s">
        <v>18</v>
      </c>
      <c r="S425" s="105" t="s">
        <v>18</v>
      </c>
      <c r="T425" s="105" t="s">
        <v>18</v>
      </c>
      <c r="U425" s="105" t="s">
        <v>18</v>
      </c>
      <c r="V425" s="105" t="s">
        <v>18</v>
      </c>
      <c r="W425" s="105" t="s">
        <v>18</v>
      </c>
      <c r="X425" s="105" t="s">
        <v>18</v>
      </c>
      <c r="Y425" s="105" t="s">
        <v>18</v>
      </c>
      <c r="Z425" s="105" t="s">
        <v>18</v>
      </c>
      <c r="AA425" s="105" t="s">
        <v>18</v>
      </c>
      <c r="AB425" s="105" t="s">
        <v>18</v>
      </c>
      <c r="AC425" s="105" t="s">
        <v>18</v>
      </c>
      <c r="AD425" s="105" t="s">
        <v>18</v>
      </c>
      <c r="AE425" s="105" t="s">
        <v>18</v>
      </c>
      <c r="AF425" s="105" t="s">
        <v>18</v>
      </c>
      <c r="AG425" s="105" t="s">
        <v>18</v>
      </c>
      <c r="AH425" s="105" t="s">
        <v>18</v>
      </c>
      <c r="AI425" s="105" t="s">
        <v>18</v>
      </c>
      <c r="AJ425" s="105" t="s">
        <v>18</v>
      </c>
      <c r="AK425" s="105" t="s">
        <v>18</v>
      </c>
      <c r="AL425" s="105" t="s">
        <v>18</v>
      </c>
      <c r="AM425" s="105" t="s">
        <v>18</v>
      </c>
      <c r="AN425" s="105" t="s">
        <v>18</v>
      </c>
      <c r="AO425" s="105" t="s">
        <v>18</v>
      </c>
      <c r="AP425" s="101" t="s">
        <v>2483</v>
      </c>
      <c r="AQ425" t="s">
        <v>1602</v>
      </c>
      <c r="AR425" s="101"/>
      <c r="AS425" s="101"/>
      <c r="AT425" t="s">
        <v>424</v>
      </c>
      <c r="AU425" t="s">
        <v>424</v>
      </c>
      <c r="AV425" s="101" t="s">
        <v>1694</v>
      </c>
      <c r="AW425" s="99"/>
      <c r="AX425" s="100" t="s">
        <v>427</v>
      </c>
      <c r="AY425" s="100" t="s">
        <v>426</v>
      </c>
    </row>
    <row r="426" spans="1:51" ht="45.75" customHeight="1">
      <c r="A426" s="98">
        <v>684</v>
      </c>
      <c r="B426" s="100" t="s">
        <v>1696</v>
      </c>
      <c r="C426" s="99" t="s">
        <v>2929</v>
      </c>
      <c r="D426" s="100" t="s">
        <v>1698</v>
      </c>
      <c r="E426" s="101" t="s">
        <v>2484</v>
      </c>
      <c r="F426" s="106" t="s">
        <v>18</v>
      </c>
      <c r="G426" s="106" t="s">
        <v>18</v>
      </c>
      <c r="H426" s="105" t="s">
        <v>18</v>
      </c>
      <c r="I426" s="105" t="s">
        <v>18</v>
      </c>
      <c r="J426" s="105" t="s">
        <v>18</v>
      </c>
      <c r="K426" s="105" t="s">
        <v>18</v>
      </c>
      <c r="L426" s="105" t="s">
        <v>18</v>
      </c>
      <c r="M426" s="105" t="s">
        <v>18</v>
      </c>
      <c r="N426" s="109" t="s">
        <v>18</v>
      </c>
      <c r="O426" s="105" t="s">
        <v>18</v>
      </c>
      <c r="P426" s="105" t="s">
        <v>18</v>
      </c>
      <c r="Q426" s="105" t="s">
        <v>18</v>
      </c>
      <c r="R426" s="105" t="s">
        <v>18</v>
      </c>
      <c r="S426" s="105" t="s">
        <v>18</v>
      </c>
      <c r="T426" s="105" t="s">
        <v>18</v>
      </c>
      <c r="U426" s="105" t="s">
        <v>18</v>
      </c>
      <c r="V426" s="105" t="s">
        <v>18</v>
      </c>
      <c r="W426" s="105" t="s">
        <v>18</v>
      </c>
      <c r="X426" s="105" t="s">
        <v>18</v>
      </c>
      <c r="Y426" s="105" t="s">
        <v>18</v>
      </c>
      <c r="Z426" s="105" t="s">
        <v>18</v>
      </c>
      <c r="AA426" s="105" t="s">
        <v>18</v>
      </c>
      <c r="AB426" s="105" t="s">
        <v>18</v>
      </c>
      <c r="AC426" s="105" t="s">
        <v>18</v>
      </c>
      <c r="AD426" s="105" t="s">
        <v>18</v>
      </c>
      <c r="AE426" s="105" t="s">
        <v>18</v>
      </c>
      <c r="AF426" s="105" t="s">
        <v>18</v>
      </c>
      <c r="AG426" s="105" t="s">
        <v>18</v>
      </c>
      <c r="AH426" s="105" t="s">
        <v>18</v>
      </c>
      <c r="AI426" s="105" t="s">
        <v>18</v>
      </c>
      <c r="AJ426" s="105" t="s">
        <v>18</v>
      </c>
      <c r="AK426" s="105" t="s">
        <v>18</v>
      </c>
      <c r="AL426" s="105" t="s">
        <v>18</v>
      </c>
      <c r="AM426" s="105" t="s">
        <v>18</v>
      </c>
      <c r="AN426" s="105" t="s">
        <v>18</v>
      </c>
      <c r="AO426" s="105" t="s">
        <v>18</v>
      </c>
      <c r="AP426" s="101" t="s">
        <v>2485</v>
      </c>
      <c r="AQ426" t="s">
        <v>424</v>
      </c>
      <c r="AR426" s="101" t="s">
        <v>1697</v>
      </c>
      <c r="AS426" s="101"/>
      <c r="AT426" t="s">
        <v>424</v>
      </c>
      <c r="AU426" t="s">
        <v>424</v>
      </c>
      <c r="AV426" s="101" t="s">
        <v>423</v>
      </c>
      <c r="AW426" s="99"/>
      <c r="AX426" s="100" t="s">
        <v>427</v>
      </c>
      <c r="AY426" s="100" t="s">
        <v>426</v>
      </c>
    </row>
    <row r="427" spans="1:51" ht="48.75" customHeight="1">
      <c r="A427" s="98">
        <v>685</v>
      </c>
      <c r="B427" s="100" t="s">
        <v>1699</v>
      </c>
      <c r="C427" s="99" t="s">
        <v>2929</v>
      </c>
      <c r="D427" s="100" t="s">
        <v>1702</v>
      </c>
      <c r="E427" s="101" t="s">
        <v>2486</v>
      </c>
      <c r="F427" s="106" t="s">
        <v>18</v>
      </c>
      <c r="G427" s="106" t="s">
        <v>18</v>
      </c>
      <c r="H427" s="105" t="s">
        <v>18</v>
      </c>
      <c r="I427" s="105" t="s">
        <v>18</v>
      </c>
      <c r="J427" s="105" t="s">
        <v>18</v>
      </c>
      <c r="K427" s="105" t="s">
        <v>18</v>
      </c>
      <c r="L427" s="105" t="s">
        <v>18</v>
      </c>
      <c r="M427" s="105" t="s">
        <v>18</v>
      </c>
      <c r="N427" s="109" t="s">
        <v>18</v>
      </c>
      <c r="O427" s="105" t="s">
        <v>18</v>
      </c>
      <c r="P427" s="105" t="s">
        <v>18</v>
      </c>
      <c r="Q427" s="105" t="s">
        <v>18</v>
      </c>
      <c r="R427" s="105" t="s">
        <v>18</v>
      </c>
      <c r="S427" s="105" t="s">
        <v>18</v>
      </c>
      <c r="T427" s="105" t="s">
        <v>18</v>
      </c>
      <c r="U427" s="105" t="s">
        <v>18</v>
      </c>
      <c r="V427" s="105" t="s">
        <v>18</v>
      </c>
      <c r="W427" s="105" t="s">
        <v>18</v>
      </c>
      <c r="X427" s="105" t="s">
        <v>18</v>
      </c>
      <c r="Y427" s="105" t="s">
        <v>18</v>
      </c>
      <c r="Z427" s="105" t="s">
        <v>18</v>
      </c>
      <c r="AA427" s="105" t="s">
        <v>18</v>
      </c>
      <c r="AB427" s="105" t="s">
        <v>18</v>
      </c>
      <c r="AC427" s="105" t="s">
        <v>18</v>
      </c>
      <c r="AD427" s="105" t="s">
        <v>18</v>
      </c>
      <c r="AE427" s="105" t="s">
        <v>18</v>
      </c>
      <c r="AF427" s="105" t="s">
        <v>18</v>
      </c>
      <c r="AG427" s="105" t="s">
        <v>18</v>
      </c>
      <c r="AH427" s="105" t="s">
        <v>18</v>
      </c>
      <c r="AI427" s="105" t="s">
        <v>18</v>
      </c>
      <c r="AJ427" s="105" t="s">
        <v>18</v>
      </c>
      <c r="AK427" s="105" t="s">
        <v>18</v>
      </c>
      <c r="AL427" s="105" t="s">
        <v>18</v>
      </c>
      <c r="AM427" s="105" t="s">
        <v>18</v>
      </c>
      <c r="AN427" s="105" t="s">
        <v>18</v>
      </c>
      <c r="AO427" s="105" t="s">
        <v>18</v>
      </c>
      <c r="AP427" s="101" t="s">
        <v>2487</v>
      </c>
      <c r="AQ427" t="s">
        <v>424</v>
      </c>
      <c r="AR427" s="101" t="s">
        <v>1700</v>
      </c>
      <c r="AS427" s="101"/>
      <c r="AT427" t="s">
        <v>424</v>
      </c>
      <c r="AU427" t="s">
        <v>424</v>
      </c>
      <c r="AV427" s="101" t="s">
        <v>1701</v>
      </c>
      <c r="AW427" s="99"/>
      <c r="AX427" s="100" t="s">
        <v>427</v>
      </c>
      <c r="AY427" s="100" t="s">
        <v>426</v>
      </c>
    </row>
    <row r="428" spans="1:51" ht="36" customHeight="1">
      <c r="A428" s="98">
        <v>686</v>
      </c>
      <c r="B428" s="100" t="s">
        <v>1703</v>
      </c>
      <c r="C428" s="99" t="s">
        <v>2929</v>
      </c>
      <c r="D428" s="100" t="s">
        <v>1705</v>
      </c>
      <c r="E428" s="101" t="s">
        <v>2488</v>
      </c>
      <c r="F428" s="106" t="s">
        <v>18</v>
      </c>
      <c r="G428" s="106" t="s">
        <v>18</v>
      </c>
      <c r="H428" s="105" t="s">
        <v>18</v>
      </c>
      <c r="I428" s="105" t="s">
        <v>18</v>
      </c>
      <c r="J428" s="105" t="s">
        <v>18</v>
      </c>
      <c r="K428" s="105" t="s">
        <v>18</v>
      </c>
      <c r="L428" s="105" t="s">
        <v>18</v>
      </c>
      <c r="M428" s="105" t="s">
        <v>18</v>
      </c>
      <c r="N428" s="109" t="s">
        <v>18</v>
      </c>
      <c r="O428" s="105" t="s">
        <v>18</v>
      </c>
      <c r="P428" s="105" t="s">
        <v>18</v>
      </c>
      <c r="Q428" s="105" t="s">
        <v>18</v>
      </c>
      <c r="R428" s="105" t="s">
        <v>18</v>
      </c>
      <c r="S428" s="105" t="s">
        <v>18</v>
      </c>
      <c r="T428" s="105" t="s">
        <v>18</v>
      </c>
      <c r="U428" s="105" t="s">
        <v>18</v>
      </c>
      <c r="V428" s="105" t="s">
        <v>18</v>
      </c>
      <c r="W428" s="105" t="s">
        <v>18</v>
      </c>
      <c r="X428" s="105" t="s">
        <v>18</v>
      </c>
      <c r="Y428" s="105" t="s">
        <v>18</v>
      </c>
      <c r="Z428" s="105" t="s">
        <v>18</v>
      </c>
      <c r="AA428" s="105" t="s">
        <v>18</v>
      </c>
      <c r="AB428" s="105" t="s">
        <v>18</v>
      </c>
      <c r="AC428" s="105" t="s">
        <v>18</v>
      </c>
      <c r="AD428" s="105" t="s">
        <v>18</v>
      </c>
      <c r="AE428" s="105" t="s">
        <v>18</v>
      </c>
      <c r="AF428" s="105" t="s">
        <v>18</v>
      </c>
      <c r="AG428" s="105" t="s">
        <v>18</v>
      </c>
      <c r="AH428" s="105" t="s">
        <v>18</v>
      </c>
      <c r="AI428" s="105" t="s">
        <v>18</v>
      </c>
      <c r="AJ428" s="105" t="s">
        <v>18</v>
      </c>
      <c r="AK428" s="105" t="s">
        <v>18</v>
      </c>
      <c r="AL428" s="105" t="s">
        <v>18</v>
      </c>
      <c r="AM428" s="105" t="s">
        <v>18</v>
      </c>
      <c r="AN428" s="105" t="s">
        <v>18</v>
      </c>
      <c r="AO428" s="105" t="s">
        <v>18</v>
      </c>
      <c r="AP428" s="101" t="s">
        <v>2489</v>
      </c>
      <c r="AQ428" t="s">
        <v>424</v>
      </c>
      <c r="AR428" s="101" t="s">
        <v>1704</v>
      </c>
      <c r="AS428" s="101"/>
      <c r="AT428" t="s">
        <v>424</v>
      </c>
      <c r="AU428" t="s">
        <v>424</v>
      </c>
      <c r="AV428" s="101"/>
      <c r="AW428" s="99"/>
      <c r="AX428" s="100" t="s">
        <v>427</v>
      </c>
      <c r="AY428" s="100" t="s">
        <v>426</v>
      </c>
    </row>
    <row r="429" spans="1:51" ht="14">
      <c r="A429" s="98">
        <v>687</v>
      </c>
      <c r="B429" s="100" t="s">
        <v>1706</v>
      </c>
      <c r="C429" s="99" t="s">
        <v>2929</v>
      </c>
      <c r="D429" s="100" t="s">
        <v>1708</v>
      </c>
      <c r="E429" s="101" t="s">
        <v>1707</v>
      </c>
      <c r="F429" s="106" t="s">
        <v>18</v>
      </c>
      <c r="G429" s="106" t="s">
        <v>18</v>
      </c>
      <c r="H429" s="105" t="s">
        <v>18</v>
      </c>
      <c r="I429" s="105" t="s">
        <v>18</v>
      </c>
      <c r="J429" s="105" t="s">
        <v>18</v>
      </c>
      <c r="K429" s="105" t="s">
        <v>18</v>
      </c>
      <c r="L429" s="105" t="s">
        <v>18</v>
      </c>
      <c r="M429" s="105" t="s">
        <v>18</v>
      </c>
      <c r="N429" s="109" t="s">
        <v>18</v>
      </c>
      <c r="O429" s="105"/>
      <c r="P429" s="105"/>
      <c r="Q429" s="105"/>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1"/>
      <c r="AQ429" t="s">
        <v>424</v>
      </c>
      <c r="AR429" s="101"/>
      <c r="AS429" s="101"/>
      <c r="AT429" t="s">
        <v>424</v>
      </c>
      <c r="AU429" t="s">
        <v>424</v>
      </c>
      <c r="AV429" s="101"/>
      <c r="AW429" s="99"/>
      <c r="AX429" s="100" t="s">
        <v>427</v>
      </c>
      <c r="AY429" s="100" t="s">
        <v>426</v>
      </c>
    </row>
    <row r="430" spans="1:51" ht="37.5" customHeight="1">
      <c r="A430" s="98">
        <v>688</v>
      </c>
      <c r="B430" s="100" t="s">
        <v>1709</v>
      </c>
      <c r="C430" s="99" t="s">
        <v>2929</v>
      </c>
      <c r="D430" s="100" t="s">
        <v>1713</v>
      </c>
      <c r="E430" s="101" t="s">
        <v>2490</v>
      </c>
      <c r="F430" s="106" t="s">
        <v>18</v>
      </c>
      <c r="G430" s="106" t="s">
        <v>18</v>
      </c>
      <c r="H430" s="105" t="s">
        <v>18</v>
      </c>
      <c r="I430" s="105" t="s">
        <v>18</v>
      </c>
      <c r="J430" s="105" t="s">
        <v>18</v>
      </c>
      <c r="K430" s="105" t="s">
        <v>18</v>
      </c>
      <c r="L430" s="105" t="s">
        <v>18</v>
      </c>
      <c r="M430" s="105" t="s">
        <v>18</v>
      </c>
      <c r="N430" s="109" t="s">
        <v>18</v>
      </c>
      <c r="O430" s="105" t="s">
        <v>18</v>
      </c>
      <c r="P430" s="105" t="s">
        <v>18</v>
      </c>
      <c r="Q430" s="105" t="s">
        <v>18</v>
      </c>
      <c r="R430" s="105" t="s">
        <v>18</v>
      </c>
      <c r="S430" s="105" t="s">
        <v>18</v>
      </c>
      <c r="T430" s="105" t="s">
        <v>18</v>
      </c>
      <c r="U430" s="105" t="s">
        <v>18</v>
      </c>
      <c r="V430" s="105" t="s">
        <v>18</v>
      </c>
      <c r="W430" s="105" t="s">
        <v>18</v>
      </c>
      <c r="X430" s="105" t="s">
        <v>18</v>
      </c>
      <c r="Y430" s="105" t="s">
        <v>18</v>
      </c>
      <c r="Z430" s="105" t="s">
        <v>18</v>
      </c>
      <c r="AA430" s="105" t="s">
        <v>18</v>
      </c>
      <c r="AB430" s="105" t="s">
        <v>18</v>
      </c>
      <c r="AC430" s="105" t="s">
        <v>18</v>
      </c>
      <c r="AD430" s="105" t="s">
        <v>18</v>
      </c>
      <c r="AE430" s="105" t="s">
        <v>18</v>
      </c>
      <c r="AF430" s="105" t="s">
        <v>18</v>
      </c>
      <c r="AG430" s="105" t="s">
        <v>18</v>
      </c>
      <c r="AH430" s="105" t="s">
        <v>18</v>
      </c>
      <c r="AI430" s="105" t="s">
        <v>18</v>
      </c>
      <c r="AJ430" s="105" t="s">
        <v>18</v>
      </c>
      <c r="AK430" s="105" t="s">
        <v>18</v>
      </c>
      <c r="AL430" s="105" t="s">
        <v>18</v>
      </c>
      <c r="AM430" s="105" t="s">
        <v>18</v>
      </c>
      <c r="AN430" s="105" t="s">
        <v>18</v>
      </c>
      <c r="AO430" s="105" t="s">
        <v>18</v>
      </c>
      <c r="AP430" s="101" t="s">
        <v>2491</v>
      </c>
      <c r="AQ430" t="s">
        <v>1711</v>
      </c>
      <c r="AR430" s="101" t="s">
        <v>1710</v>
      </c>
      <c r="AS430" s="101"/>
      <c r="AT430" t="s">
        <v>424</v>
      </c>
      <c r="AU430" t="s">
        <v>424</v>
      </c>
      <c r="AV430" s="101" t="s">
        <v>1712</v>
      </c>
      <c r="AW430" s="99"/>
      <c r="AX430" s="100" t="s">
        <v>427</v>
      </c>
      <c r="AY430" s="100" t="s">
        <v>426</v>
      </c>
    </row>
    <row r="431" spans="1:51" ht="28">
      <c r="A431" s="98">
        <v>689</v>
      </c>
      <c r="B431" s="100" t="s">
        <v>1714</v>
      </c>
      <c r="C431" s="99" t="s">
        <v>2929</v>
      </c>
      <c r="D431" s="100" t="s">
        <v>1713</v>
      </c>
      <c r="E431" s="101" t="s">
        <v>1715</v>
      </c>
      <c r="F431" s="106" t="s">
        <v>18</v>
      </c>
      <c r="G431" s="106" t="s">
        <v>18</v>
      </c>
      <c r="H431" s="105" t="s">
        <v>18</v>
      </c>
      <c r="I431" s="105" t="s">
        <v>18</v>
      </c>
      <c r="J431" s="105" t="s">
        <v>18</v>
      </c>
      <c r="K431" s="105" t="s">
        <v>18</v>
      </c>
      <c r="L431" s="105" t="s">
        <v>18</v>
      </c>
      <c r="M431" s="105" t="s">
        <v>18</v>
      </c>
      <c r="N431" s="109" t="s">
        <v>18</v>
      </c>
      <c r="O431" s="105" t="s">
        <v>18</v>
      </c>
      <c r="P431" s="105" t="s">
        <v>18</v>
      </c>
      <c r="Q431" s="105" t="s">
        <v>18</v>
      </c>
      <c r="R431" s="105" t="s">
        <v>18</v>
      </c>
      <c r="S431" s="105" t="s">
        <v>18</v>
      </c>
      <c r="T431" s="105" t="s">
        <v>18</v>
      </c>
      <c r="U431" s="105" t="s">
        <v>18</v>
      </c>
      <c r="V431" s="105" t="s">
        <v>18</v>
      </c>
      <c r="W431" s="105" t="s">
        <v>18</v>
      </c>
      <c r="X431" s="105" t="s">
        <v>18</v>
      </c>
      <c r="Y431" s="105" t="s">
        <v>18</v>
      </c>
      <c r="Z431" s="105" t="s">
        <v>18</v>
      </c>
      <c r="AA431" s="105" t="s">
        <v>18</v>
      </c>
      <c r="AB431" s="105" t="s">
        <v>18</v>
      </c>
      <c r="AC431" s="105" t="s">
        <v>18</v>
      </c>
      <c r="AD431" s="105" t="s">
        <v>18</v>
      </c>
      <c r="AE431" s="105" t="s">
        <v>18</v>
      </c>
      <c r="AF431" s="105" t="s">
        <v>18</v>
      </c>
      <c r="AG431" s="105" t="s">
        <v>18</v>
      </c>
      <c r="AH431" s="105" t="s">
        <v>18</v>
      </c>
      <c r="AI431" s="105" t="s">
        <v>18</v>
      </c>
      <c r="AJ431" s="105" t="s">
        <v>18</v>
      </c>
      <c r="AK431" s="105" t="s">
        <v>18</v>
      </c>
      <c r="AL431" s="105" t="s">
        <v>18</v>
      </c>
      <c r="AM431" s="105" t="s">
        <v>18</v>
      </c>
      <c r="AN431" s="105" t="s">
        <v>18</v>
      </c>
      <c r="AO431" s="105" t="s">
        <v>18</v>
      </c>
      <c r="AP431" s="101"/>
      <c r="AQ431" t="s">
        <v>424</v>
      </c>
      <c r="AR431" s="101"/>
      <c r="AS431" s="101"/>
      <c r="AT431" t="s">
        <v>424</v>
      </c>
      <c r="AU431" t="s">
        <v>424</v>
      </c>
      <c r="AV431" s="101"/>
      <c r="AW431" s="99"/>
      <c r="AX431" s="100" t="s">
        <v>427</v>
      </c>
      <c r="AY431" s="100" t="s">
        <v>426</v>
      </c>
    </row>
    <row r="432" spans="1:51" ht="28">
      <c r="A432" s="98">
        <v>690</v>
      </c>
      <c r="B432" s="100" t="s">
        <v>1716</v>
      </c>
      <c r="C432" s="99" t="s">
        <v>2929</v>
      </c>
      <c r="D432" s="100" t="s">
        <v>1713</v>
      </c>
      <c r="E432" s="101" t="s">
        <v>1717</v>
      </c>
      <c r="F432" s="106" t="s">
        <v>18</v>
      </c>
      <c r="G432" s="106" t="s">
        <v>18</v>
      </c>
      <c r="H432" s="105" t="s">
        <v>18</v>
      </c>
      <c r="I432" s="105" t="s">
        <v>18</v>
      </c>
      <c r="J432" s="105" t="s">
        <v>18</v>
      </c>
      <c r="K432" s="105" t="s">
        <v>18</v>
      </c>
      <c r="L432" s="105" t="s">
        <v>18</v>
      </c>
      <c r="M432" s="105" t="s">
        <v>18</v>
      </c>
      <c r="N432" s="109" t="s">
        <v>18</v>
      </c>
      <c r="O432" s="105" t="s">
        <v>18</v>
      </c>
      <c r="P432" s="105" t="s">
        <v>18</v>
      </c>
      <c r="Q432" s="105" t="s">
        <v>18</v>
      </c>
      <c r="R432" s="105" t="s">
        <v>18</v>
      </c>
      <c r="S432" s="105" t="s">
        <v>18</v>
      </c>
      <c r="T432" s="105" t="s">
        <v>18</v>
      </c>
      <c r="U432" s="105" t="s">
        <v>18</v>
      </c>
      <c r="V432" s="105" t="s">
        <v>18</v>
      </c>
      <c r="W432" s="105" t="s">
        <v>18</v>
      </c>
      <c r="X432" s="105" t="s">
        <v>18</v>
      </c>
      <c r="Y432" s="105" t="s">
        <v>18</v>
      </c>
      <c r="Z432" s="105" t="s">
        <v>18</v>
      </c>
      <c r="AA432" s="105" t="s">
        <v>18</v>
      </c>
      <c r="AB432" s="105" t="s">
        <v>18</v>
      </c>
      <c r="AC432" s="105" t="s">
        <v>18</v>
      </c>
      <c r="AD432" s="105" t="s">
        <v>18</v>
      </c>
      <c r="AE432" s="105" t="s">
        <v>18</v>
      </c>
      <c r="AF432" s="105" t="s">
        <v>18</v>
      </c>
      <c r="AG432" s="105" t="s">
        <v>18</v>
      </c>
      <c r="AH432" s="105" t="s">
        <v>18</v>
      </c>
      <c r="AI432" s="105" t="s">
        <v>18</v>
      </c>
      <c r="AJ432" s="105" t="s">
        <v>18</v>
      </c>
      <c r="AK432" s="105" t="s">
        <v>18</v>
      </c>
      <c r="AL432" s="105" t="s">
        <v>18</v>
      </c>
      <c r="AM432" s="105" t="s">
        <v>18</v>
      </c>
      <c r="AN432" s="105" t="s">
        <v>18</v>
      </c>
      <c r="AO432" s="105" t="s">
        <v>18</v>
      </c>
      <c r="AP432" s="101"/>
      <c r="AQ432" t="s">
        <v>424</v>
      </c>
      <c r="AR432" s="101"/>
      <c r="AS432" s="101"/>
      <c r="AT432" t="s">
        <v>424</v>
      </c>
      <c r="AU432" t="s">
        <v>424</v>
      </c>
      <c r="AV432" s="101"/>
      <c r="AW432" s="99"/>
      <c r="AX432" s="100" t="s">
        <v>427</v>
      </c>
      <c r="AY432" s="100" t="s">
        <v>426</v>
      </c>
    </row>
    <row r="433" spans="1:51" ht="28">
      <c r="A433" s="98">
        <v>691</v>
      </c>
      <c r="B433" s="100" t="s">
        <v>1718</v>
      </c>
      <c r="C433" s="99" t="s">
        <v>2929</v>
      </c>
      <c r="D433" s="100" t="s">
        <v>1713</v>
      </c>
      <c r="E433" s="101" t="s">
        <v>1719</v>
      </c>
      <c r="F433" s="106"/>
      <c r="G433" s="106"/>
      <c r="H433" s="105"/>
      <c r="I433" s="105"/>
      <c r="J433" s="105"/>
      <c r="K433" s="105"/>
      <c r="L433" s="105"/>
      <c r="M433" s="105"/>
      <c r="N433" s="109"/>
      <c r="O433" s="105"/>
      <c r="P433" s="105"/>
      <c r="Q433" s="105"/>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1"/>
      <c r="AQ433" t="s">
        <v>424</v>
      </c>
      <c r="AR433" s="101"/>
      <c r="AS433" s="101"/>
      <c r="AT433" t="s">
        <v>424</v>
      </c>
      <c r="AU433" t="s">
        <v>424</v>
      </c>
      <c r="AV433" s="101"/>
      <c r="AW433" s="99"/>
      <c r="AX433" s="100" t="s">
        <v>427</v>
      </c>
      <c r="AY433" s="100" t="s">
        <v>426</v>
      </c>
    </row>
    <row r="434" spans="1:51" ht="28">
      <c r="A434" s="98">
        <v>692</v>
      </c>
      <c r="B434" s="100" t="s">
        <v>1720</v>
      </c>
      <c r="C434" s="99" t="s">
        <v>2929</v>
      </c>
      <c r="D434" s="100" t="s">
        <v>1713</v>
      </c>
      <c r="E434" s="101" t="s">
        <v>1721</v>
      </c>
      <c r="F434" s="106" t="s">
        <v>18</v>
      </c>
      <c r="G434" s="106" t="s">
        <v>18</v>
      </c>
      <c r="H434" s="105" t="s">
        <v>18</v>
      </c>
      <c r="I434" s="105" t="s">
        <v>18</v>
      </c>
      <c r="J434" s="105" t="s">
        <v>18</v>
      </c>
      <c r="K434" s="105" t="s">
        <v>18</v>
      </c>
      <c r="L434" s="105" t="s">
        <v>18</v>
      </c>
      <c r="M434" s="105" t="s">
        <v>18</v>
      </c>
      <c r="N434" s="109" t="s">
        <v>18</v>
      </c>
      <c r="O434" s="105" t="s">
        <v>18</v>
      </c>
      <c r="P434" s="105" t="s">
        <v>18</v>
      </c>
      <c r="Q434" s="105" t="s">
        <v>18</v>
      </c>
      <c r="R434" s="105" t="s">
        <v>18</v>
      </c>
      <c r="S434" s="105" t="s">
        <v>18</v>
      </c>
      <c r="T434" s="105" t="s">
        <v>18</v>
      </c>
      <c r="U434" s="105" t="s">
        <v>18</v>
      </c>
      <c r="V434" s="105" t="s">
        <v>18</v>
      </c>
      <c r="W434" s="105" t="s">
        <v>18</v>
      </c>
      <c r="X434" s="105" t="s">
        <v>18</v>
      </c>
      <c r="Y434" s="105" t="s">
        <v>18</v>
      </c>
      <c r="Z434" s="105" t="s">
        <v>18</v>
      </c>
      <c r="AA434" s="105" t="s">
        <v>18</v>
      </c>
      <c r="AB434" s="105" t="s">
        <v>18</v>
      </c>
      <c r="AC434" s="105" t="s">
        <v>18</v>
      </c>
      <c r="AD434" s="105" t="s">
        <v>18</v>
      </c>
      <c r="AE434" s="105" t="s">
        <v>18</v>
      </c>
      <c r="AF434" s="105" t="s">
        <v>18</v>
      </c>
      <c r="AG434" s="105" t="s">
        <v>18</v>
      </c>
      <c r="AH434" s="105" t="s">
        <v>18</v>
      </c>
      <c r="AI434" s="105" t="s">
        <v>18</v>
      </c>
      <c r="AJ434" s="105" t="s">
        <v>18</v>
      </c>
      <c r="AK434" s="105" t="s">
        <v>18</v>
      </c>
      <c r="AL434" s="105" t="s">
        <v>18</v>
      </c>
      <c r="AM434" s="105" t="s">
        <v>18</v>
      </c>
      <c r="AN434" s="105" t="s">
        <v>18</v>
      </c>
      <c r="AO434" s="105" t="s">
        <v>18</v>
      </c>
      <c r="AP434" s="101"/>
      <c r="AQ434" t="s">
        <v>424</v>
      </c>
      <c r="AR434" s="101"/>
      <c r="AS434" s="101"/>
      <c r="AT434" t="s">
        <v>424</v>
      </c>
      <c r="AU434" t="s">
        <v>424</v>
      </c>
      <c r="AV434" s="101"/>
      <c r="AW434" s="99"/>
      <c r="AX434" s="100" t="s">
        <v>427</v>
      </c>
      <c r="AY434" s="100" t="s">
        <v>426</v>
      </c>
    </row>
    <row r="435" spans="1:51" ht="42">
      <c r="A435" s="98">
        <v>693</v>
      </c>
      <c r="B435" s="100" t="s">
        <v>1722</v>
      </c>
      <c r="C435" s="99" t="s">
        <v>2929</v>
      </c>
      <c r="D435" s="100" t="s">
        <v>1713</v>
      </c>
      <c r="E435" s="101" t="s">
        <v>1723</v>
      </c>
      <c r="F435" s="106" t="s">
        <v>18</v>
      </c>
      <c r="G435" s="106" t="s">
        <v>18</v>
      </c>
      <c r="H435" s="105" t="s">
        <v>18</v>
      </c>
      <c r="I435" s="105" t="s">
        <v>18</v>
      </c>
      <c r="J435" s="105" t="s">
        <v>18</v>
      </c>
      <c r="K435" s="105" t="s">
        <v>18</v>
      </c>
      <c r="L435" s="105" t="s">
        <v>18</v>
      </c>
      <c r="M435" s="105" t="s">
        <v>18</v>
      </c>
      <c r="N435" s="109" t="s">
        <v>18</v>
      </c>
      <c r="O435" s="105" t="s">
        <v>18</v>
      </c>
      <c r="P435" s="105" t="s">
        <v>18</v>
      </c>
      <c r="Q435" s="105" t="s">
        <v>18</v>
      </c>
      <c r="R435" s="105" t="s">
        <v>18</v>
      </c>
      <c r="S435" s="105" t="s">
        <v>18</v>
      </c>
      <c r="T435" s="105" t="s">
        <v>18</v>
      </c>
      <c r="U435" s="105" t="s">
        <v>18</v>
      </c>
      <c r="V435" s="105" t="s">
        <v>18</v>
      </c>
      <c r="W435" s="105" t="s">
        <v>18</v>
      </c>
      <c r="X435" s="105" t="s">
        <v>18</v>
      </c>
      <c r="Y435" s="105" t="s">
        <v>18</v>
      </c>
      <c r="Z435" s="105" t="s">
        <v>18</v>
      </c>
      <c r="AA435" s="105" t="s">
        <v>18</v>
      </c>
      <c r="AB435" s="105" t="s">
        <v>18</v>
      </c>
      <c r="AC435" s="105" t="s">
        <v>18</v>
      </c>
      <c r="AD435" s="105" t="s">
        <v>18</v>
      </c>
      <c r="AE435" s="105" t="s">
        <v>18</v>
      </c>
      <c r="AF435" s="105" t="s">
        <v>18</v>
      </c>
      <c r="AG435" s="105" t="s">
        <v>18</v>
      </c>
      <c r="AH435" s="105" t="s">
        <v>18</v>
      </c>
      <c r="AI435" s="105" t="s">
        <v>18</v>
      </c>
      <c r="AJ435" s="105" t="s">
        <v>18</v>
      </c>
      <c r="AK435" s="105" t="s">
        <v>18</v>
      </c>
      <c r="AL435" s="105" t="s">
        <v>18</v>
      </c>
      <c r="AM435" s="105" t="s">
        <v>18</v>
      </c>
      <c r="AN435" s="105" t="s">
        <v>18</v>
      </c>
      <c r="AO435" s="105" t="s">
        <v>18</v>
      </c>
      <c r="AP435" s="101"/>
      <c r="AQ435" t="s">
        <v>424</v>
      </c>
      <c r="AR435" s="101"/>
      <c r="AS435" s="101"/>
      <c r="AT435" t="s">
        <v>424</v>
      </c>
      <c r="AU435" t="s">
        <v>424</v>
      </c>
      <c r="AV435" s="101"/>
      <c r="AW435" s="99"/>
      <c r="AX435" s="100" t="s">
        <v>427</v>
      </c>
      <c r="AY435" s="100" t="s">
        <v>426</v>
      </c>
    </row>
    <row r="436" spans="1:51" ht="28">
      <c r="A436" s="98">
        <v>694</v>
      </c>
      <c r="B436" s="100" t="s">
        <v>1724</v>
      </c>
      <c r="C436" s="99" t="s">
        <v>2929</v>
      </c>
      <c r="D436" s="100" t="s">
        <v>1713</v>
      </c>
      <c r="E436" s="101" t="s">
        <v>1725</v>
      </c>
      <c r="F436" s="106"/>
      <c r="G436" s="106"/>
      <c r="H436" s="105"/>
      <c r="I436" s="105"/>
      <c r="J436" s="105"/>
      <c r="K436" s="105"/>
      <c r="L436" s="105"/>
      <c r="M436" s="105"/>
      <c r="N436" s="109"/>
      <c r="O436" s="105"/>
      <c r="P436" s="105"/>
      <c r="Q436" s="105"/>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1"/>
      <c r="AQ436" t="s">
        <v>424</v>
      </c>
      <c r="AR436" s="101"/>
      <c r="AS436" s="101"/>
      <c r="AT436" t="s">
        <v>424</v>
      </c>
      <c r="AU436" t="s">
        <v>424</v>
      </c>
      <c r="AV436" s="101"/>
      <c r="AW436" s="99"/>
      <c r="AX436" s="100" t="s">
        <v>427</v>
      </c>
      <c r="AY436" s="100" t="s">
        <v>426</v>
      </c>
    </row>
    <row r="437" spans="1:51" ht="42">
      <c r="A437" s="98">
        <v>695</v>
      </c>
      <c r="B437" s="100" t="s">
        <v>1726</v>
      </c>
      <c r="C437" s="99" t="s">
        <v>2929</v>
      </c>
      <c r="D437" s="100" t="s">
        <v>1713</v>
      </c>
      <c r="E437" s="101" t="s">
        <v>1727</v>
      </c>
      <c r="F437" s="106" t="s">
        <v>18</v>
      </c>
      <c r="G437" s="106" t="s">
        <v>2583</v>
      </c>
      <c r="H437" s="105" t="s">
        <v>18</v>
      </c>
      <c r="I437" s="105" t="s">
        <v>18</v>
      </c>
      <c r="J437" s="105" t="s">
        <v>18</v>
      </c>
      <c r="K437" s="105" t="s">
        <v>18</v>
      </c>
      <c r="L437" s="105" t="s">
        <v>18</v>
      </c>
      <c r="M437" s="105" t="s">
        <v>18</v>
      </c>
      <c r="N437" s="109" t="s">
        <v>18</v>
      </c>
      <c r="O437" s="105" t="s">
        <v>18</v>
      </c>
      <c r="P437" s="105" t="s">
        <v>18</v>
      </c>
      <c r="Q437" s="105" t="s">
        <v>18</v>
      </c>
      <c r="R437" s="105" t="s">
        <v>18</v>
      </c>
      <c r="S437" s="105" t="s">
        <v>18</v>
      </c>
      <c r="T437" s="105" t="s">
        <v>18</v>
      </c>
      <c r="U437" s="105" t="s">
        <v>18</v>
      </c>
      <c r="V437" s="105" t="s">
        <v>18</v>
      </c>
      <c r="W437" s="105" t="s">
        <v>18</v>
      </c>
      <c r="X437" s="105" t="s">
        <v>18</v>
      </c>
      <c r="Y437" s="105" t="s">
        <v>18</v>
      </c>
      <c r="Z437" s="105" t="s">
        <v>18</v>
      </c>
      <c r="AA437" s="105" t="s">
        <v>18</v>
      </c>
      <c r="AB437" s="105" t="s">
        <v>18</v>
      </c>
      <c r="AC437" s="105" t="s">
        <v>18</v>
      </c>
      <c r="AD437" s="105" t="s">
        <v>18</v>
      </c>
      <c r="AE437" s="105" t="s">
        <v>18</v>
      </c>
      <c r="AF437" s="105" t="s">
        <v>18</v>
      </c>
      <c r="AG437" s="105" t="s">
        <v>18</v>
      </c>
      <c r="AH437" s="105" t="s">
        <v>18</v>
      </c>
      <c r="AI437" s="105" t="s">
        <v>18</v>
      </c>
      <c r="AJ437" s="105" t="s">
        <v>18</v>
      </c>
      <c r="AK437" s="105" t="s">
        <v>18</v>
      </c>
      <c r="AL437" s="105" t="s">
        <v>18</v>
      </c>
      <c r="AM437" s="105" t="s">
        <v>18</v>
      </c>
      <c r="AN437" s="105" t="s">
        <v>18</v>
      </c>
      <c r="AO437" s="105" t="s">
        <v>18</v>
      </c>
      <c r="AP437" s="101"/>
      <c r="AQ437" t="s">
        <v>424</v>
      </c>
      <c r="AR437" s="101"/>
      <c r="AS437" s="101"/>
      <c r="AT437" t="s">
        <v>424</v>
      </c>
      <c r="AU437" t="s">
        <v>424</v>
      </c>
      <c r="AV437" s="101"/>
      <c r="AW437" s="99"/>
      <c r="AX437" s="100" t="s">
        <v>427</v>
      </c>
      <c r="AY437" s="100" t="s">
        <v>426</v>
      </c>
    </row>
    <row r="438" spans="1:51" ht="28">
      <c r="A438" s="98">
        <v>696</v>
      </c>
      <c r="B438" s="100" t="s">
        <v>1728</v>
      </c>
      <c r="C438" s="99" t="s">
        <v>2929</v>
      </c>
      <c r="D438" s="100" t="s">
        <v>1713</v>
      </c>
      <c r="E438" s="101" t="s">
        <v>1729</v>
      </c>
      <c r="F438" s="106"/>
      <c r="G438" s="106"/>
      <c r="H438" s="105"/>
      <c r="I438" s="105"/>
      <c r="J438" s="105"/>
      <c r="K438" s="105"/>
      <c r="L438" s="105"/>
      <c r="M438" s="105"/>
      <c r="N438" s="109"/>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1"/>
      <c r="AQ438" t="s">
        <v>424</v>
      </c>
      <c r="AR438" s="101"/>
      <c r="AS438" s="101"/>
      <c r="AT438" t="s">
        <v>424</v>
      </c>
      <c r="AU438" t="s">
        <v>424</v>
      </c>
      <c r="AV438" s="101"/>
      <c r="AW438" s="99"/>
      <c r="AX438" s="100" t="s">
        <v>427</v>
      </c>
      <c r="AY438" s="100" t="s">
        <v>426</v>
      </c>
    </row>
    <row r="439" spans="1:51" ht="30" customHeight="1">
      <c r="A439" s="98">
        <v>697</v>
      </c>
      <c r="B439" s="100" t="s">
        <v>1730</v>
      </c>
      <c r="C439" s="99" t="s">
        <v>2929</v>
      </c>
      <c r="D439" s="100" t="s">
        <v>1713</v>
      </c>
      <c r="E439" s="101" t="s">
        <v>2492</v>
      </c>
      <c r="F439" s="106"/>
      <c r="G439" s="106"/>
      <c r="H439" s="105"/>
      <c r="I439" s="105"/>
      <c r="J439" s="105"/>
      <c r="K439" s="105" t="s">
        <v>18</v>
      </c>
      <c r="L439" s="105"/>
      <c r="M439" s="105"/>
      <c r="N439" s="109"/>
      <c r="O439" s="105"/>
      <c r="P439" s="105"/>
      <c r="Q439" s="105"/>
      <c r="R439" s="105"/>
      <c r="S439" s="105"/>
      <c r="T439" s="105"/>
      <c r="U439" s="105" t="s">
        <v>18</v>
      </c>
      <c r="V439" s="105" t="s">
        <v>18</v>
      </c>
      <c r="W439" s="105" t="s">
        <v>18</v>
      </c>
      <c r="X439" s="105"/>
      <c r="Y439" s="105"/>
      <c r="Z439" s="105"/>
      <c r="AA439" s="105"/>
      <c r="AB439" s="105"/>
      <c r="AC439" s="105"/>
      <c r="AD439" s="105" t="s">
        <v>18</v>
      </c>
      <c r="AE439" s="105" t="s">
        <v>18</v>
      </c>
      <c r="AF439" s="105" t="s">
        <v>18</v>
      </c>
      <c r="AG439" s="105"/>
      <c r="AH439" s="105"/>
      <c r="AI439" s="105"/>
      <c r="AJ439" s="105"/>
      <c r="AK439" s="105"/>
      <c r="AL439" s="105"/>
      <c r="AM439" s="105" t="s">
        <v>18</v>
      </c>
      <c r="AN439" s="105" t="s">
        <v>18</v>
      </c>
      <c r="AO439" s="105" t="s">
        <v>18</v>
      </c>
      <c r="AP439" s="101" t="s">
        <v>2493</v>
      </c>
      <c r="AQ439" t="s">
        <v>424</v>
      </c>
      <c r="AR439" s="101"/>
      <c r="AS439" s="101"/>
      <c r="AT439" t="s">
        <v>424</v>
      </c>
      <c r="AU439" t="s">
        <v>424</v>
      </c>
      <c r="AV439" s="101"/>
      <c r="AW439" s="99"/>
      <c r="AX439" s="100" t="s">
        <v>427</v>
      </c>
      <c r="AY439" s="100" t="s">
        <v>426</v>
      </c>
    </row>
    <row r="440" spans="1:51" ht="43.5" customHeight="1">
      <c r="A440" s="98">
        <v>698</v>
      </c>
      <c r="B440" s="100" t="s">
        <v>1731</v>
      </c>
      <c r="C440" s="99" t="s">
        <v>2930</v>
      </c>
      <c r="D440" s="100" t="s">
        <v>1732</v>
      </c>
      <c r="E440" s="101" t="s">
        <v>2494</v>
      </c>
      <c r="F440" s="106" t="s">
        <v>18</v>
      </c>
      <c r="G440" s="106" t="s">
        <v>18</v>
      </c>
      <c r="H440" s="105" t="s">
        <v>18</v>
      </c>
      <c r="I440" s="105" t="s">
        <v>18</v>
      </c>
      <c r="J440" s="105" t="s">
        <v>18</v>
      </c>
      <c r="K440" s="105" t="s">
        <v>18</v>
      </c>
      <c r="L440" s="105"/>
      <c r="M440" s="105"/>
      <c r="N440" s="109"/>
      <c r="O440" s="105" t="s">
        <v>18</v>
      </c>
      <c r="P440" s="105" t="s">
        <v>18</v>
      </c>
      <c r="Q440" s="105" t="s">
        <v>18</v>
      </c>
      <c r="R440" s="105" t="s">
        <v>18</v>
      </c>
      <c r="S440" s="105" t="s">
        <v>18</v>
      </c>
      <c r="T440" s="105" t="s">
        <v>18</v>
      </c>
      <c r="U440" s="105" t="s">
        <v>18</v>
      </c>
      <c r="V440" s="105" t="s">
        <v>18</v>
      </c>
      <c r="W440" s="105" t="s">
        <v>18</v>
      </c>
      <c r="X440" s="105" t="s">
        <v>18</v>
      </c>
      <c r="Y440" s="105" t="s">
        <v>18</v>
      </c>
      <c r="Z440" s="105" t="s">
        <v>18</v>
      </c>
      <c r="AA440" s="105" t="s">
        <v>18</v>
      </c>
      <c r="AB440" s="105" t="s">
        <v>18</v>
      </c>
      <c r="AC440" s="105" t="s">
        <v>18</v>
      </c>
      <c r="AD440" s="105" t="s">
        <v>18</v>
      </c>
      <c r="AE440" s="105" t="s">
        <v>18</v>
      </c>
      <c r="AF440" s="105" t="s">
        <v>18</v>
      </c>
      <c r="AG440" s="105" t="s">
        <v>18</v>
      </c>
      <c r="AH440" s="105" t="s">
        <v>18</v>
      </c>
      <c r="AI440" s="105" t="s">
        <v>18</v>
      </c>
      <c r="AJ440" s="105" t="s">
        <v>18</v>
      </c>
      <c r="AK440" s="105" t="s">
        <v>18</v>
      </c>
      <c r="AL440" s="105" t="s">
        <v>18</v>
      </c>
      <c r="AM440" s="105" t="s">
        <v>18</v>
      </c>
      <c r="AN440" s="105" t="s">
        <v>18</v>
      </c>
      <c r="AO440" s="105" t="s">
        <v>18</v>
      </c>
      <c r="AP440" s="101" t="s">
        <v>2495</v>
      </c>
      <c r="AQ440" t="s">
        <v>424</v>
      </c>
      <c r="AR440" s="101" t="s">
        <v>421</v>
      </c>
      <c r="AS440" s="101"/>
      <c r="AT440" t="s">
        <v>424</v>
      </c>
      <c r="AU440" t="s">
        <v>424</v>
      </c>
      <c r="AV440" s="101" t="s">
        <v>423</v>
      </c>
      <c r="AW440" s="99"/>
      <c r="AX440" s="100" t="s">
        <v>427</v>
      </c>
      <c r="AY440" s="100" t="s">
        <v>426</v>
      </c>
    </row>
    <row r="441" spans="1:51" ht="48" customHeight="1">
      <c r="A441" s="98">
        <v>699</v>
      </c>
      <c r="B441" s="100" t="s">
        <v>1733</v>
      </c>
      <c r="C441" s="99" t="s">
        <v>2930</v>
      </c>
      <c r="D441" s="100" t="s">
        <v>1737</v>
      </c>
      <c r="E441" s="101" t="s">
        <v>2496</v>
      </c>
      <c r="F441" s="106"/>
      <c r="G441" s="106"/>
      <c r="H441" s="105"/>
      <c r="I441" s="105" t="s">
        <v>18</v>
      </c>
      <c r="J441" s="105" t="s">
        <v>18</v>
      </c>
      <c r="K441" s="105" t="s">
        <v>18</v>
      </c>
      <c r="L441" s="105"/>
      <c r="M441" s="105"/>
      <c r="N441" s="109"/>
      <c r="O441" s="105" t="s">
        <v>18</v>
      </c>
      <c r="P441" s="105" t="s">
        <v>18</v>
      </c>
      <c r="Q441" s="105" t="s">
        <v>18</v>
      </c>
      <c r="R441" s="105" t="s">
        <v>18</v>
      </c>
      <c r="S441" s="105" t="s">
        <v>18</v>
      </c>
      <c r="T441" s="105" t="s">
        <v>18</v>
      </c>
      <c r="U441" s="105" t="s">
        <v>18</v>
      </c>
      <c r="V441" s="105" t="s">
        <v>18</v>
      </c>
      <c r="W441" s="105" t="s">
        <v>18</v>
      </c>
      <c r="X441" s="105" t="s">
        <v>18</v>
      </c>
      <c r="Y441" s="105" t="s">
        <v>18</v>
      </c>
      <c r="Z441" s="105" t="s">
        <v>18</v>
      </c>
      <c r="AA441" s="105" t="s">
        <v>18</v>
      </c>
      <c r="AB441" s="105" t="s">
        <v>18</v>
      </c>
      <c r="AC441" s="105" t="s">
        <v>18</v>
      </c>
      <c r="AD441" s="105" t="s">
        <v>18</v>
      </c>
      <c r="AE441" s="105" t="s">
        <v>18</v>
      </c>
      <c r="AF441" s="105" t="s">
        <v>18</v>
      </c>
      <c r="AG441" s="105" t="s">
        <v>18</v>
      </c>
      <c r="AH441" s="105" t="s">
        <v>18</v>
      </c>
      <c r="AI441" s="105" t="s">
        <v>18</v>
      </c>
      <c r="AJ441" s="105" t="s">
        <v>18</v>
      </c>
      <c r="AK441" s="105" t="s">
        <v>18</v>
      </c>
      <c r="AL441" s="105" t="s">
        <v>18</v>
      </c>
      <c r="AM441" s="105" t="s">
        <v>18</v>
      </c>
      <c r="AN441" s="105" t="s">
        <v>18</v>
      </c>
      <c r="AO441" s="105" t="s">
        <v>18</v>
      </c>
      <c r="AP441" s="101"/>
      <c r="AQ441" t="s">
        <v>1735</v>
      </c>
      <c r="AR441" s="101" t="s">
        <v>1734</v>
      </c>
      <c r="AS441" s="101"/>
      <c r="AT441" t="s">
        <v>424</v>
      </c>
      <c r="AU441" t="s">
        <v>424</v>
      </c>
      <c r="AV441" s="101" t="s">
        <v>1736</v>
      </c>
      <c r="AW441" s="99"/>
      <c r="AX441" s="100" t="s">
        <v>427</v>
      </c>
      <c r="AY441" s="100" t="s">
        <v>426</v>
      </c>
    </row>
    <row r="442" spans="1:51" ht="44.25" customHeight="1">
      <c r="A442" s="98">
        <v>700</v>
      </c>
      <c r="B442" s="100" t="s">
        <v>1738</v>
      </c>
      <c r="C442" s="99" t="s">
        <v>2930</v>
      </c>
      <c r="D442" s="100" t="s">
        <v>1741</v>
      </c>
      <c r="E442" s="101" t="s">
        <v>2497</v>
      </c>
      <c r="F442" s="106"/>
      <c r="G442" s="106"/>
      <c r="H442" s="105"/>
      <c r="I442" s="105" t="s">
        <v>18</v>
      </c>
      <c r="J442" s="105" t="s">
        <v>18</v>
      </c>
      <c r="K442" s="105" t="s">
        <v>18</v>
      </c>
      <c r="L442" s="105"/>
      <c r="M442" s="105"/>
      <c r="N442" s="109"/>
      <c r="O442" s="105" t="s">
        <v>18</v>
      </c>
      <c r="P442" s="105" t="s">
        <v>18</v>
      </c>
      <c r="Q442" s="105" t="s">
        <v>18</v>
      </c>
      <c r="R442" s="105" t="s">
        <v>18</v>
      </c>
      <c r="S442" s="105" t="s">
        <v>18</v>
      </c>
      <c r="T442" s="105" t="s">
        <v>18</v>
      </c>
      <c r="U442" s="105" t="s">
        <v>18</v>
      </c>
      <c r="V442" s="105" t="s">
        <v>18</v>
      </c>
      <c r="W442" s="105" t="s">
        <v>18</v>
      </c>
      <c r="X442" s="105" t="s">
        <v>18</v>
      </c>
      <c r="Y442" s="105" t="s">
        <v>18</v>
      </c>
      <c r="Z442" s="105" t="s">
        <v>18</v>
      </c>
      <c r="AA442" s="105" t="s">
        <v>18</v>
      </c>
      <c r="AB442" s="105" t="s">
        <v>18</v>
      </c>
      <c r="AC442" s="105" t="s">
        <v>18</v>
      </c>
      <c r="AD442" s="105" t="s">
        <v>18</v>
      </c>
      <c r="AE442" s="105" t="s">
        <v>18</v>
      </c>
      <c r="AF442" s="105" t="s">
        <v>18</v>
      </c>
      <c r="AG442" s="105" t="s">
        <v>18</v>
      </c>
      <c r="AH442" s="105" t="s">
        <v>18</v>
      </c>
      <c r="AI442" s="105" t="s">
        <v>18</v>
      </c>
      <c r="AJ442" s="105" t="s">
        <v>18</v>
      </c>
      <c r="AK442" s="105" t="s">
        <v>18</v>
      </c>
      <c r="AL442" s="105" t="s">
        <v>18</v>
      </c>
      <c r="AM442" s="105" t="s">
        <v>18</v>
      </c>
      <c r="AN442" s="105" t="s">
        <v>18</v>
      </c>
      <c r="AO442" s="105" t="s">
        <v>18</v>
      </c>
      <c r="AP442" s="101"/>
      <c r="AQ442" t="s">
        <v>424</v>
      </c>
      <c r="AR442" s="101" t="s">
        <v>1739</v>
      </c>
      <c r="AS442" s="101"/>
      <c r="AT442" t="s">
        <v>424</v>
      </c>
      <c r="AU442" t="s">
        <v>424</v>
      </c>
      <c r="AV442" s="101" t="s">
        <v>1740</v>
      </c>
      <c r="AW442" s="99"/>
      <c r="AX442" s="100" t="s">
        <v>427</v>
      </c>
      <c r="AY442" s="100" t="s">
        <v>426</v>
      </c>
    </row>
    <row r="443" spans="1:51" ht="48" customHeight="1">
      <c r="A443" s="98">
        <v>701</v>
      </c>
      <c r="B443" s="100" t="s">
        <v>1742</v>
      </c>
      <c r="C443" s="99" t="s">
        <v>2930</v>
      </c>
      <c r="D443" s="100" t="s">
        <v>1744</v>
      </c>
      <c r="E443" s="101" t="s">
        <v>2498</v>
      </c>
      <c r="F443" s="106"/>
      <c r="G443" s="106"/>
      <c r="H443" s="105"/>
      <c r="I443" s="105" t="s">
        <v>18</v>
      </c>
      <c r="J443" s="105" t="s">
        <v>18</v>
      </c>
      <c r="K443" s="105" t="s">
        <v>18</v>
      </c>
      <c r="L443" s="105"/>
      <c r="M443" s="105"/>
      <c r="N443" s="109"/>
      <c r="O443" s="105" t="s">
        <v>18</v>
      </c>
      <c r="P443" s="105" t="s">
        <v>18</v>
      </c>
      <c r="Q443" s="105" t="s">
        <v>18</v>
      </c>
      <c r="R443" s="105" t="s">
        <v>18</v>
      </c>
      <c r="S443" s="105" t="s">
        <v>18</v>
      </c>
      <c r="T443" s="105" t="s">
        <v>18</v>
      </c>
      <c r="U443" s="105" t="s">
        <v>18</v>
      </c>
      <c r="V443" s="105" t="s">
        <v>18</v>
      </c>
      <c r="W443" s="105" t="s">
        <v>18</v>
      </c>
      <c r="X443" s="105" t="s">
        <v>18</v>
      </c>
      <c r="Y443" s="105" t="s">
        <v>18</v>
      </c>
      <c r="Z443" s="105" t="s">
        <v>18</v>
      </c>
      <c r="AA443" s="105" t="s">
        <v>18</v>
      </c>
      <c r="AB443" s="105" t="s">
        <v>18</v>
      </c>
      <c r="AC443" s="105" t="s">
        <v>18</v>
      </c>
      <c r="AD443" s="105" t="s">
        <v>18</v>
      </c>
      <c r="AE443" s="105" t="s">
        <v>18</v>
      </c>
      <c r="AF443" s="105" t="s">
        <v>18</v>
      </c>
      <c r="AG443" s="105" t="s">
        <v>18</v>
      </c>
      <c r="AH443" s="105" t="s">
        <v>18</v>
      </c>
      <c r="AI443" s="105" t="s">
        <v>18</v>
      </c>
      <c r="AJ443" s="105" t="s">
        <v>18</v>
      </c>
      <c r="AK443" s="105" t="s">
        <v>18</v>
      </c>
      <c r="AL443" s="105" t="s">
        <v>18</v>
      </c>
      <c r="AM443" s="105" t="s">
        <v>18</v>
      </c>
      <c r="AN443" s="105" t="s">
        <v>18</v>
      </c>
      <c r="AO443" s="105" t="s">
        <v>18</v>
      </c>
      <c r="AP443" s="101" t="s">
        <v>2499</v>
      </c>
      <c r="AQ443" t="s">
        <v>424</v>
      </c>
      <c r="AR443" s="101" t="s">
        <v>1743</v>
      </c>
      <c r="AS443" s="101"/>
      <c r="AT443" t="s">
        <v>424</v>
      </c>
      <c r="AU443" t="s">
        <v>424</v>
      </c>
      <c r="AV443" s="101"/>
      <c r="AW443" s="99"/>
      <c r="AX443" s="100" t="s">
        <v>427</v>
      </c>
      <c r="AY443" s="100" t="s">
        <v>426</v>
      </c>
    </row>
    <row r="444" spans="1:51" ht="33" customHeight="1">
      <c r="A444" s="98">
        <v>702</v>
      </c>
      <c r="B444" s="100" t="s">
        <v>1745</v>
      </c>
      <c r="C444" s="99" t="s">
        <v>2930</v>
      </c>
      <c r="D444" s="100" t="s">
        <v>1744</v>
      </c>
      <c r="E444" s="101" t="s">
        <v>1746</v>
      </c>
      <c r="F444" s="106"/>
      <c r="G444" s="106"/>
      <c r="H444" s="105"/>
      <c r="I444" s="105"/>
      <c r="J444" s="105" t="s">
        <v>18</v>
      </c>
      <c r="K444" s="105" t="s">
        <v>18</v>
      </c>
      <c r="L444" s="105"/>
      <c r="M444" s="105"/>
      <c r="N444" s="109"/>
      <c r="O444" s="105"/>
      <c r="P444" s="105"/>
      <c r="Q444" s="105"/>
      <c r="R444" s="105" t="s">
        <v>18</v>
      </c>
      <c r="S444" s="105" t="s">
        <v>18</v>
      </c>
      <c r="T444" s="105" t="s">
        <v>18</v>
      </c>
      <c r="U444" s="105" t="s">
        <v>18</v>
      </c>
      <c r="V444" s="105" t="s">
        <v>18</v>
      </c>
      <c r="W444" s="105" t="s">
        <v>18</v>
      </c>
      <c r="X444" s="105"/>
      <c r="Y444" s="105"/>
      <c r="Z444" s="105"/>
      <c r="AA444" s="105" t="s">
        <v>18</v>
      </c>
      <c r="AB444" s="105" t="s">
        <v>18</v>
      </c>
      <c r="AC444" s="105" t="s">
        <v>18</v>
      </c>
      <c r="AD444" s="105" t="s">
        <v>18</v>
      </c>
      <c r="AE444" s="105" t="s">
        <v>18</v>
      </c>
      <c r="AF444" s="105" t="s">
        <v>18</v>
      </c>
      <c r="AG444" s="105"/>
      <c r="AH444" s="105"/>
      <c r="AI444" s="105"/>
      <c r="AJ444" s="105" t="s">
        <v>18</v>
      </c>
      <c r="AK444" s="105" t="s">
        <v>18</v>
      </c>
      <c r="AL444" s="105" t="s">
        <v>18</v>
      </c>
      <c r="AM444" s="105" t="s">
        <v>18</v>
      </c>
      <c r="AN444" s="105" t="s">
        <v>18</v>
      </c>
      <c r="AO444" s="105" t="s">
        <v>18</v>
      </c>
      <c r="AP444" s="101"/>
      <c r="AQ444" t="s">
        <v>424</v>
      </c>
      <c r="AR444" s="101"/>
      <c r="AS444" s="101"/>
      <c r="AT444" t="s">
        <v>424</v>
      </c>
      <c r="AU444" t="s">
        <v>424</v>
      </c>
      <c r="AV444" s="101"/>
      <c r="AW444" s="99"/>
      <c r="AX444" s="100" t="s">
        <v>427</v>
      </c>
      <c r="AY444" s="100" t="s">
        <v>426</v>
      </c>
    </row>
    <row r="445" spans="1:51" ht="32.25" customHeight="1">
      <c r="A445" s="98">
        <v>703</v>
      </c>
      <c r="B445" s="100" t="s">
        <v>1747</v>
      </c>
      <c r="C445" s="99" t="s">
        <v>2930</v>
      </c>
      <c r="D445" s="100" t="s">
        <v>1744</v>
      </c>
      <c r="E445" s="101" t="s">
        <v>1748</v>
      </c>
      <c r="F445" s="106"/>
      <c r="G445" s="106"/>
      <c r="H445" s="105"/>
      <c r="I445" s="105"/>
      <c r="J445" s="105"/>
      <c r="K445" s="105" t="s">
        <v>18</v>
      </c>
      <c r="L445" s="105"/>
      <c r="M445" s="105"/>
      <c r="N445" s="109"/>
      <c r="O445" s="105"/>
      <c r="P445" s="105"/>
      <c r="Q445" s="105"/>
      <c r="R445" s="105"/>
      <c r="S445" s="105"/>
      <c r="T445" s="105"/>
      <c r="U445" s="105" t="s">
        <v>18</v>
      </c>
      <c r="V445" s="105" t="s">
        <v>18</v>
      </c>
      <c r="W445" s="105" t="s">
        <v>18</v>
      </c>
      <c r="X445" s="105"/>
      <c r="Y445" s="105"/>
      <c r="Z445" s="105"/>
      <c r="AA445" s="105"/>
      <c r="AB445" s="105"/>
      <c r="AC445" s="105"/>
      <c r="AD445" s="105" t="s">
        <v>18</v>
      </c>
      <c r="AE445" s="105" t="s">
        <v>18</v>
      </c>
      <c r="AF445" s="105" t="s">
        <v>18</v>
      </c>
      <c r="AG445" s="105"/>
      <c r="AH445" s="105"/>
      <c r="AI445" s="105"/>
      <c r="AJ445" s="105"/>
      <c r="AK445" s="105"/>
      <c r="AL445" s="105"/>
      <c r="AM445" s="105" t="s">
        <v>18</v>
      </c>
      <c r="AN445" s="105" t="s">
        <v>18</v>
      </c>
      <c r="AO445" s="105" t="s">
        <v>18</v>
      </c>
      <c r="AP445" s="101"/>
      <c r="AQ445" t="s">
        <v>424</v>
      </c>
      <c r="AR445" s="101"/>
      <c r="AS445" s="101"/>
      <c r="AT445" t="s">
        <v>424</v>
      </c>
      <c r="AU445" t="s">
        <v>424</v>
      </c>
      <c r="AV445" s="101"/>
      <c r="AW445" s="99"/>
      <c r="AX445" s="100" t="s">
        <v>427</v>
      </c>
      <c r="AY445" s="100" t="s">
        <v>426</v>
      </c>
    </row>
    <row r="446" spans="1:51" ht="37.5" customHeight="1">
      <c r="A446" s="98">
        <v>704</v>
      </c>
      <c r="B446" s="100" t="s">
        <v>1749</v>
      </c>
      <c r="C446" s="99" t="s">
        <v>2930</v>
      </c>
      <c r="D446" s="100" t="s">
        <v>1744</v>
      </c>
      <c r="E446" s="101" t="s">
        <v>1750</v>
      </c>
      <c r="F446" s="106"/>
      <c r="G446" s="106"/>
      <c r="H446" s="105"/>
      <c r="I446" s="105"/>
      <c r="J446" s="105"/>
      <c r="K446" s="105" t="s">
        <v>18</v>
      </c>
      <c r="L446" s="105"/>
      <c r="M446" s="105"/>
      <c r="N446" s="109"/>
      <c r="O446" s="105"/>
      <c r="P446" s="105"/>
      <c r="Q446" s="105"/>
      <c r="R446" s="105"/>
      <c r="S446" s="105"/>
      <c r="T446" s="105"/>
      <c r="U446" s="105" t="s">
        <v>18</v>
      </c>
      <c r="V446" s="105" t="s">
        <v>18</v>
      </c>
      <c r="W446" s="105" t="s">
        <v>18</v>
      </c>
      <c r="X446" s="105"/>
      <c r="Y446" s="105"/>
      <c r="Z446" s="105"/>
      <c r="AA446" s="105"/>
      <c r="AB446" s="105"/>
      <c r="AC446" s="105"/>
      <c r="AD446" s="105" t="s">
        <v>18</v>
      </c>
      <c r="AE446" s="105" t="s">
        <v>18</v>
      </c>
      <c r="AF446" s="105" t="s">
        <v>18</v>
      </c>
      <c r="AG446" s="105"/>
      <c r="AH446" s="105"/>
      <c r="AI446" s="105"/>
      <c r="AJ446" s="105"/>
      <c r="AK446" s="105"/>
      <c r="AL446" s="105"/>
      <c r="AM446" s="105" t="s">
        <v>18</v>
      </c>
      <c r="AN446" s="105" t="s">
        <v>18</v>
      </c>
      <c r="AO446" s="105" t="s">
        <v>18</v>
      </c>
      <c r="AP446" s="101"/>
      <c r="AQ446" t="s">
        <v>424</v>
      </c>
      <c r="AR446" s="101"/>
      <c r="AS446" s="101"/>
      <c r="AT446" t="s">
        <v>424</v>
      </c>
      <c r="AU446" t="s">
        <v>424</v>
      </c>
      <c r="AV446" s="101"/>
      <c r="AW446" s="99"/>
      <c r="AX446" s="100" t="s">
        <v>427</v>
      </c>
      <c r="AY446" s="100" t="s">
        <v>426</v>
      </c>
    </row>
    <row r="447" spans="1:51" ht="29.25" customHeight="1">
      <c r="A447" s="98">
        <v>705</v>
      </c>
      <c r="B447" s="100" t="s">
        <v>1751</v>
      </c>
      <c r="C447" s="99" t="s">
        <v>2930</v>
      </c>
      <c r="D447" s="100" t="s">
        <v>1744</v>
      </c>
      <c r="E447" s="101" t="s">
        <v>1752</v>
      </c>
      <c r="F447" s="106"/>
      <c r="G447" s="106"/>
      <c r="H447" s="105"/>
      <c r="I447" s="105"/>
      <c r="J447" s="105"/>
      <c r="K447" s="105"/>
      <c r="L447" s="105"/>
      <c r="M447" s="105"/>
      <c r="N447" s="109"/>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1"/>
      <c r="AQ447" t="s">
        <v>424</v>
      </c>
      <c r="AR447" s="101"/>
      <c r="AS447" s="101"/>
      <c r="AT447" t="s">
        <v>424</v>
      </c>
      <c r="AU447" t="s">
        <v>424</v>
      </c>
      <c r="AV447" s="101"/>
      <c r="AW447" s="99"/>
      <c r="AX447" s="100" t="s">
        <v>427</v>
      </c>
      <c r="AY447" s="100" t="s">
        <v>426</v>
      </c>
    </row>
    <row r="448" spans="1:51" ht="27" customHeight="1">
      <c r="A448" s="98">
        <v>706</v>
      </c>
      <c r="B448" s="100" t="s">
        <v>1753</v>
      </c>
      <c r="C448" s="99" t="s">
        <v>2930</v>
      </c>
      <c r="D448" s="100" t="s">
        <v>1744</v>
      </c>
      <c r="E448" s="101" t="s">
        <v>1754</v>
      </c>
      <c r="F448" s="106"/>
      <c r="G448" s="106"/>
      <c r="H448" s="105"/>
      <c r="I448" s="105"/>
      <c r="J448" s="105"/>
      <c r="K448" s="105" t="s">
        <v>18</v>
      </c>
      <c r="L448" s="105"/>
      <c r="M448" s="105"/>
      <c r="N448" s="109"/>
      <c r="O448" s="105"/>
      <c r="P448" s="105"/>
      <c r="Q448" s="105"/>
      <c r="R448" s="105"/>
      <c r="S448" s="105"/>
      <c r="T448" s="105"/>
      <c r="U448" s="105" t="s">
        <v>18</v>
      </c>
      <c r="V448" s="105" t="s">
        <v>18</v>
      </c>
      <c r="W448" s="105" t="s">
        <v>18</v>
      </c>
      <c r="X448" s="105"/>
      <c r="Y448" s="105"/>
      <c r="Z448" s="105"/>
      <c r="AA448" s="105"/>
      <c r="AB448" s="105"/>
      <c r="AC448" s="105"/>
      <c r="AD448" s="105" t="s">
        <v>18</v>
      </c>
      <c r="AE448" s="105" t="s">
        <v>18</v>
      </c>
      <c r="AF448" s="105" t="s">
        <v>18</v>
      </c>
      <c r="AG448" s="105"/>
      <c r="AH448" s="105"/>
      <c r="AI448" s="105"/>
      <c r="AJ448" s="105"/>
      <c r="AK448" s="105"/>
      <c r="AL448" s="105"/>
      <c r="AM448" s="105" t="s">
        <v>18</v>
      </c>
      <c r="AN448" s="105" t="s">
        <v>18</v>
      </c>
      <c r="AO448" s="105" t="s">
        <v>18</v>
      </c>
      <c r="AP448" s="101"/>
      <c r="AQ448" t="s">
        <v>424</v>
      </c>
      <c r="AR448" s="101"/>
      <c r="AS448" s="101"/>
      <c r="AT448" t="s">
        <v>424</v>
      </c>
      <c r="AU448" t="s">
        <v>424</v>
      </c>
      <c r="AV448" s="101"/>
      <c r="AW448" s="99"/>
      <c r="AX448" s="100" t="s">
        <v>427</v>
      </c>
      <c r="AY448" s="100" t="s">
        <v>426</v>
      </c>
    </row>
    <row r="449" spans="1:51" ht="40.5" customHeight="1">
      <c r="A449" s="98">
        <v>707</v>
      </c>
      <c r="B449" s="100" t="s">
        <v>1755</v>
      </c>
      <c r="C449" s="99" t="s">
        <v>2930</v>
      </c>
      <c r="D449" s="100" t="s">
        <v>1744</v>
      </c>
      <c r="E449" s="101" t="s">
        <v>2500</v>
      </c>
      <c r="F449" s="106" t="s">
        <v>18</v>
      </c>
      <c r="G449" s="106" t="s">
        <v>18</v>
      </c>
      <c r="H449" s="105" t="s">
        <v>18</v>
      </c>
      <c r="I449" s="105"/>
      <c r="J449" s="105"/>
      <c r="K449" s="105"/>
      <c r="L449" s="105"/>
      <c r="M449" s="105"/>
      <c r="N449" s="109"/>
      <c r="O449" s="105" t="s">
        <v>18</v>
      </c>
      <c r="P449" s="105" t="s">
        <v>18</v>
      </c>
      <c r="Q449" s="105" t="s">
        <v>18</v>
      </c>
      <c r="R449" s="105" t="s">
        <v>18</v>
      </c>
      <c r="S449" s="105" t="s">
        <v>18</v>
      </c>
      <c r="T449" s="105" t="s">
        <v>18</v>
      </c>
      <c r="U449" s="105" t="s">
        <v>18</v>
      </c>
      <c r="V449" s="105" t="s">
        <v>18</v>
      </c>
      <c r="W449" s="105" t="s">
        <v>18</v>
      </c>
      <c r="X449" s="105" t="s">
        <v>18</v>
      </c>
      <c r="Y449" s="105" t="s">
        <v>18</v>
      </c>
      <c r="Z449" s="105" t="s">
        <v>18</v>
      </c>
      <c r="AA449" s="105" t="s">
        <v>18</v>
      </c>
      <c r="AB449" s="105" t="s">
        <v>18</v>
      </c>
      <c r="AC449" s="105" t="s">
        <v>18</v>
      </c>
      <c r="AD449" s="105" t="s">
        <v>18</v>
      </c>
      <c r="AE449" s="105" t="s">
        <v>18</v>
      </c>
      <c r="AF449" s="105" t="s">
        <v>18</v>
      </c>
      <c r="AG449" s="105" t="s">
        <v>18</v>
      </c>
      <c r="AH449" s="105" t="s">
        <v>18</v>
      </c>
      <c r="AI449" s="105" t="s">
        <v>18</v>
      </c>
      <c r="AJ449" s="105" t="s">
        <v>18</v>
      </c>
      <c r="AK449" s="105" t="s">
        <v>18</v>
      </c>
      <c r="AL449" s="105" t="s">
        <v>18</v>
      </c>
      <c r="AM449" s="105" t="s">
        <v>18</v>
      </c>
      <c r="AN449" s="105" t="s">
        <v>18</v>
      </c>
      <c r="AO449" s="105" t="s">
        <v>18</v>
      </c>
      <c r="AP449" s="101" t="s">
        <v>1756</v>
      </c>
      <c r="AQ449" t="s">
        <v>1757</v>
      </c>
      <c r="AR449" s="101"/>
      <c r="AS449" s="101"/>
      <c r="AT449" t="s">
        <v>424</v>
      </c>
      <c r="AU449" t="s">
        <v>424</v>
      </c>
      <c r="AV449" s="101"/>
      <c r="AW449" s="99"/>
      <c r="AX449" s="100" t="s">
        <v>427</v>
      </c>
      <c r="AY449" s="100" t="s">
        <v>426</v>
      </c>
    </row>
    <row r="450" spans="1:51" ht="47.25" customHeight="1">
      <c r="A450" s="98">
        <v>708</v>
      </c>
      <c r="B450" s="100" t="s">
        <v>1758</v>
      </c>
      <c r="C450" s="99" t="s">
        <v>2930</v>
      </c>
      <c r="D450" s="100" t="s">
        <v>1744</v>
      </c>
      <c r="E450" s="101" t="s">
        <v>2501</v>
      </c>
      <c r="F450" s="106"/>
      <c r="G450" s="106"/>
      <c r="H450" s="105"/>
      <c r="I450" s="105"/>
      <c r="J450" s="105"/>
      <c r="K450" s="105"/>
      <c r="L450" s="105"/>
      <c r="M450" s="105"/>
      <c r="N450" s="109"/>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1"/>
      <c r="AQ450" t="s">
        <v>1759</v>
      </c>
      <c r="AR450" s="101"/>
      <c r="AS450" s="101"/>
      <c r="AT450" t="s">
        <v>424</v>
      </c>
      <c r="AU450" t="s">
        <v>424</v>
      </c>
      <c r="AV450" s="101"/>
      <c r="AW450" s="99"/>
      <c r="AX450" s="100" t="s">
        <v>427</v>
      </c>
      <c r="AY450" s="100" t="s">
        <v>426</v>
      </c>
    </row>
    <row r="451" spans="1:51" ht="47.25" customHeight="1">
      <c r="A451" s="98">
        <v>709</v>
      </c>
      <c r="B451" s="100" t="s">
        <v>1760</v>
      </c>
      <c r="C451" s="99" t="s">
        <v>2930</v>
      </c>
      <c r="D451" s="100" t="s">
        <v>1761</v>
      </c>
      <c r="E451" s="101" t="s">
        <v>2502</v>
      </c>
      <c r="F451" s="106"/>
      <c r="G451" s="106"/>
      <c r="H451" s="105"/>
      <c r="I451" s="105" t="s">
        <v>18</v>
      </c>
      <c r="J451" s="105" t="s">
        <v>18</v>
      </c>
      <c r="K451" s="105" t="s">
        <v>18</v>
      </c>
      <c r="L451" s="105"/>
      <c r="M451" s="105"/>
      <c r="N451" s="109"/>
      <c r="O451" s="105" t="s">
        <v>18</v>
      </c>
      <c r="P451" s="105" t="s">
        <v>18</v>
      </c>
      <c r="Q451" s="105" t="s">
        <v>18</v>
      </c>
      <c r="R451" s="105" t="s">
        <v>18</v>
      </c>
      <c r="S451" s="105" t="s">
        <v>18</v>
      </c>
      <c r="T451" s="105" t="s">
        <v>18</v>
      </c>
      <c r="U451" s="105" t="s">
        <v>18</v>
      </c>
      <c r="V451" s="105" t="s">
        <v>18</v>
      </c>
      <c r="W451" s="105" t="s">
        <v>18</v>
      </c>
      <c r="X451" s="105" t="s">
        <v>18</v>
      </c>
      <c r="Y451" s="105" t="s">
        <v>18</v>
      </c>
      <c r="Z451" s="105" t="s">
        <v>18</v>
      </c>
      <c r="AA451" s="105" t="s">
        <v>18</v>
      </c>
      <c r="AB451" s="105" t="s">
        <v>18</v>
      </c>
      <c r="AC451" s="105" t="s">
        <v>18</v>
      </c>
      <c r="AD451" s="105" t="s">
        <v>18</v>
      </c>
      <c r="AE451" s="105" t="s">
        <v>18</v>
      </c>
      <c r="AF451" s="105" t="s">
        <v>18</v>
      </c>
      <c r="AG451" s="105" t="s">
        <v>18</v>
      </c>
      <c r="AH451" s="105" t="s">
        <v>18</v>
      </c>
      <c r="AI451" s="105" t="s">
        <v>18</v>
      </c>
      <c r="AJ451" s="105" t="s">
        <v>18</v>
      </c>
      <c r="AK451" s="105" t="s">
        <v>18</v>
      </c>
      <c r="AL451" s="105" t="s">
        <v>18</v>
      </c>
      <c r="AM451" s="105" t="s">
        <v>18</v>
      </c>
      <c r="AN451" s="105" t="s">
        <v>18</v>
      </c>
      <c r="AO451" s="105" t="s">
        <v>18</v>
      </c>
      <c r="AP451" s="101" t="s">
        <v>2503</v>
      </c>
      <c r="AQ451" t="s">
        <v>1589</v>
      </c>
      <c r="AR451" s="101"/>
      <c r="AS451" s="101"/>
      <c r="AT451" t="s">
        <v>424</v>
      </c>
      <c r="AU451" t="s">
        <v>424</v>
      </c>
      <c r="AV451" s="101"/>
      <c r="AW451" s="99"/>
      <c r="AX451" s="100" t="s">
        <v>427</v>
      </c>
      <c r="AY451" s="100" t="s">
        <v>426</v>
      </c>
    </row>
    <row r="452" spans="1:51" ht="42">
      <c r="A452" s="98">
        <v>710</v>
      </c>
      <c r="B452" s="100" t="s">
        <v>1762</v>
      </c>
      <c r="C452" s="99" t="s">
        <v>2930</v>
      </c>
      <c r="D452" s="100" t="s">
        <v>1761</v>
      </c>
      <c r="E452" s="101" t="s">
        <v>1763</v>
      </c>
      <c r="F452" s="106"/>
      <c r="G452" s="106"/>
      <c r="H452" s="105"/>
      <c r="I452" s="105" t="s">
        <v>18</v>
      </c>
      <c r="J452" s="105" t="s">
        <v>18</v>
      </c>
      <c r="K452" s="105" t="s">
        <v>18</v>
      </c>
      <c r="L452" s="105"/>
      <c r="M452" s="105"/>
      <c r="N452" s="109"/>
      <c r="O452" s="105" t="s">
        <v>18</v>
      </c>
      <c r="P452" s="105" t="s">
        <v>18</v>
      </c>
      <c r="Q452" s="105" t="s">
        <v>18</v>
      </c>
      <c r="R452" s="105" t="s">
        <v>18</v>
      </c>
      <c r="S452" s="105" t="s">
        <v>18</v>
      </c>
      <c r="T452" s="105" t="s">
        <v>18</v>
      </c>
      <c r="U452" s="105" t="s">
        <v>18</v>
      </c>
      <c r="V452" s="105" t="s">
        <v>18</v>
      </c>
      <c r="W452" s="105" t="s">
        <v>18</v>
      </c>
      <c r="X452" s="105" t="s">
        <v>18</v>
      </c>
      <c r="Y452" s="105" t="s">
        <v>18</v>
      </c>
      <c r="Z452" s="105" t="s">
        <v>18</v>
      </c>
      <c r="AA452" s="105" t="s">
        <v>18</v>
      </c>
      <c r="AB452" s="105" t="s">
        <v>18</v>
      </c>
      <c r="AC452" s="105" t="s">
        <v>18</v>
      </c>
      <c r="AD452" s="105" t="s">
        <v>18</v>
      </c>
      <c r="AE452" s="105" t="s">
        <v>18</v>
      </c>
      <c r="AF452" s="105" t="s">
        <v>18</v>
      </c>
      <c r="AG452" s="105" t="s">
        <v>18</v>
      </c>
      <c r="AH452" s="105" t="s">
        <v>18</v>
      </c>
      <c r="AI452" s="105" t="s">
        <v>18</v>
      </c>
      <c r="AJ452" s="105" t="s">
        <v>18</v>
      </c>
      <c r="AK452" s="105" t="s">
        <v>18</v>
      </c>
      <c r="AL452" s="105" t="s">
        <v>18</v>
      </c>
      <c r="AM452" s="105" t="s">
        <v>18</v>
      </c>
      <c r="AN452" s="105" t="s">
        <v>18</v>
      </c>
      <c r="AO452" s="105" t="s">
        <v>18</v>
      </c>
      <c r="AP452" s="101"/>
      <c r="AQ452" t="s">
        <v>424</v>
      </c>
      <c r="AR452" s="101"/>
      <c r="AS452" s="101"/>
      <c r="AT452" t="s">
        <v>424</v>
      </c>
      <c r="AU452" t="s">
        <v>424</v>
      </c>
      <c r="AV452" s="101"/>
      <c r="AW452" s="99"/>
      <c r="AX452" s="100" t="s">
        <v>427</v>
      </c>
      <c r="AY452" s="100" t="s">
        <v>426</v>
      </c>
    </row>
    <row r="453" spans="1:51" ht="42">
      <c r="A453" s="98">
        <v>711</v>
      </c>
      <c r="B453" s="100" t="s">
        <v>1764</v>
      </c>
      <c r="C453" s="99" t="s">
        <v>2930</v>
      </c>
      <c r="D453" s="100" t="s">
        <v>1761</v>
      </c>
      <c r="E453" s="101" t="s">
        <v>1765</v>
      </c>
      <c r="F453" s="106"/>
      <c r="G453" s="106"/>
      <c r="H453" s="105"/>
      <c r="I453" s="105" t="s">
        <v>18</v>
      </c>
      <c r="J453" s="105" t="s">
        <v>18</v>
      </c>
      <c r="K453" s="105" t="s">
        <v>18</v>
      </c>
      <c r="L453" s="105"/>
      <c r="M453" s="105"/>
      <c r="N453" s="109"/>
      <c r="O453" s="105" t="s">
        <v>18</v>
      </c>
      <c r="P453" s="105" t="s">
        <v>18</v>
      </c>
      <c r="Q453" s="105" t="s">
        <v>18</v>
      </c>
      <c r="R453" s="105" t="s">
        <v>18</v>
      </c>
      <c r="S453" s="105" t="s">
        <v>18</v>
      </c>
      <c r="T453" s="105" t="s">
        <v>18</v>
      </c>
      <c r="U453" s="105" t="s">
        <v>18</v>
      </c>
      <c r="V453" s="105" t="s">
        <v>18</v>
      </c>
      <c r="W453" s="105" t="s">
        <v>18</v>
      </c>
      <c r="X453" s="105" t="s">
        <v>18</v>
      </c>
      <c r="Y453" s="105" t="s">
        <v>18</v>
      </c>
      <c r="Z453" s="105" t="s">
        <v>18</v>
      </c>
      <c r="AA453" s="105" t="s">
        <v>18</v>
      </c>
      <c r="AB453" s="105" t="s">
        <v>18</v>
      </c>
      <c r="AC453" s="105" t="s">
        <v>18</v>
      </c>
      <c r="AD453" s="105" t="s">
        <v>18</v>
      </c>
      <c r="AE453" s="105" t="s">
        <v>18</v>
      </c>
      <c r="AF453" s="105" t="s">
        <v>18</v>
      </c>
      <c r="AG453" s="105" t="s">
        <v>18</v>
      </c>
      <c r="AH453" s="105" t="s">
        <v>18</v>
      </c>
      <c r="AI453" s="105" t="s">
        <v>18</v>
      </c>
      <c r="AJ453" s="105" t="s">
        <v>18</v>
      </c>
      <c r="AK453" s="105" t="s">
        <v>18</v>
      </c>
      <c r="AL453" s="105" t="s">
        <v>18</v>
      </c>
      <c r="AM453" s="105" t="s">
        <v>18</v>
      </c>
      <c r="AN453" s="105" t="s">
        <v>18</v>
      </c>
      <c r="AO453" s="105" t="s">
        <v>18</v>
      </c>
      <c r="AP453" s="101"/>
      <c r="AQ453" t="s">
        <v>424</v>
      </c>
      <c r="AR453" s="101"/>
      <c r="AS453" s="101"/>
      <c r="AT453" t="s">
        <v>424</v>
      </c>
      <c r="AU453" t="s">
        <v>424</v>
      </c>
      <c r="AV453" s="101"/>
      <c r="AW453" s="99"/>
      <c r="AX453" s="100" t="s">
        <v>427</v>
      </c>
      <c r="AY453" s="100" t="s">
        <v>426</v>
      </c>
    </row>
    <row r="454" spans="1:51" ht="46.5" customHeight="1">
      <c r="A454" s="98">
        <v>712</v>
      </c>
      <c r="B454" s="100" t="s">
        <v>1766</v>
      </c>
      <c r="C454" s="99" t="s">
        <v>2930</v>
      </c>
      <c r="D454" s="100" t="s">
        <v>1761</v>
      </c>
      <c r="E454" s="101" t="s">
        <v>1767</v>
      </c>
      <c r="F454" s="106"/>
      <c r="G454" s="106"/>
      <c r="H454" s="105"/>
      <c r="I454" s="105"/>
      <c r="J454" s="105" t="s">
        <v>18</v>
      </c>
      <c r="K454" s="105" t="s">
        <v>18</v>
      </c>
      <c r="L454" s="105"/>
      <c r="M454" s="105"/>
      <c r="N454" s="109"/>
      <c r="O454" s="105"/>
      <c r="P454" s="105"/>
      <c r="Q454" s="105"/>
      <c r="R454" s="105" t="s">
        <v>18</v>
      </c>
      <c r="S454" s="105" t="s">
        <v>18</v>
      </c>
      <c r="T454" s="105" t="s">
        <v>18</v>
      </c>
      <c r="U454" s="105" t="s">
        <v>18</v>
      </c>
      <c r="V454" s="105" t="s">
        <v>18</v>
      </c>
      <c r="W454" s="105" t="s">
        <v>18</v>
      </c>
      <c r="X454" s="105"/>
      <c r="Y454" s="105"/>
      <c r="Z454" s="105"/>
      <c r="AA454" s="105" t="s">
        <v>18</v>
      </c>
      <c r="AB454" s="105" t="s">
        <v>18</v>
      </c>
      <c r="AC454" s="105" t="s">
        <v>18</v>
      </c>
      <c r="AD454" s="105" t="s">
        <v>18</v>
      </c>
      <c r="AE454" s="105" t="s">
        <v>18</v>
      </c>
      <c r="AF454" s="105" t="s">
        <v>18</v>
      </c>
      <c r="AG454" s="105"/>
      <c r="AH454" s="105"/>
      <c r="AI454" s="105"/>
      <c r="AJ454" s="105" t="s">
        <v>18</v>
      </c>
      <c r="AK454" s="105" t="s">
        <v>18</v>
      </c>
      <c r="AL454" s="105" t="s">
        <v>18</v>
      </c>
      <c r="AM454" s="105" t="s">
        <v>18</v>
      </c>
      <c r="AN454" s="105" t="s">
        <v>18</v>
      </c>
      <c r="AO454" s="105" t="s">
        <v>18</v>
      </c>
      <c r="AP454" s="101" t="s">
        <v>1768</v>
      </c>
      <c r="AQ454" t="s">
        <v>424</v>
      </c>
      <c r="AR454" s="101"/>
      <c r="AS454" s="101"/>
      <c r="AT454" t="s">
        <v>424</v>
      </c>
      <c r="AU454" t="s">
        <v>424</v>
      </c>
      <c r="AV454" s="101"/>
      <c r="AW454" s="99"/>
      <c r="AX454" s="100" t="s">
        <v>427</v>
      </c>
      <c r="AY454" s="100" t="s">
        <v>426</v>
      </c>
    </row>
    <row r="455" spans="1:51" ht="39.75" customHeight="1">
      <c r="A455" s="98">
        <v>713</v>
      </c>
      <c r="B455" s="100" t="s">
        <v>1769</v>
      </c>
      <c r="C455" s="99" t="s">
        <v>2930</v>
      </c>
      <c r="D455" s="100" t="s">
        <v>1761</v>
      </c>
      <c r="E455" s="101" t="s">
        <v>1770</v>
      </c>
      <c r="F455" s="106"/>
      <c r="G455" s="106"/>
      <c r="H455" s="105"/>
      <c r="I455" s="105"/>
      <c r="J455" s="105"/>
      <c r="K455" s="105" t="s">
        <v>18</v>
      </c>
      <c r="L455" s="105"/>
      <c r="M455" s="105"/>
      <c r="N455" s="109"/>
      <c r="O455" s="105"/>
      <c r="P455" s="105"/>
      <c r="Q455" s="105"/>
      <c r="R455" s="105"/>
      <c r="S455" s="105"/>
      <c r="T455" s="105"/>
      <c r="U455" s="105" t="s">
        <v>18</v>
      </c>
      <c r="V455" s="105" t="s">
        <v>18</v>
      </c>
      <c r="W455" s="105" t="s">
        <v>18</v>
      </c>
      <c r="X455" s="105"/>
      <c r="Y455" s="105"/>
      <c r="Z455" s="105"/>
      <c r="AA455" s="105"/>
      <c r="AB455" s="105"/>
      <c r="AC455" s="105"/>
      <c r="AD455" s="105" t="s">
        <v>18</v>
      </c>
      <c r="AE455" s="105" t="s">
        <v>18</v>
      </c>
      <c r="AF455" s="105" t="s">
        <v>18</v>
      </c>
      <c r="AG455" s="105"/>
      <c r="AH455" s="105"/>
      <c r="AI455" s="105"/>
      <c r="AJ455" s="105"/>
      <c r="AK455" s="105"/>
      <c r="AL455" s="105"/>
      <c r="AM455" s="105" t="s">
        <v>18</v>
      </c>
      <c r="AN455" s="105" t="s">
        <v>18</v>
      </c>
      <c r="AO455" s="105" t="s">
        <v>18</v>
      </c>
      <c r="AP455" s="101" t="s">
        <v>1771</v>
      </c>
      <c r="AQ455" t="s">
        <v>424</v>
      </c>
      <c r="AR455" s="101"/>
      <c r="AS455" s="101"/>
      <c r="AT455" t="s">
        <v>424</v>
      </c>
      <c r="AU455" t="s">
        <v>424</v>
      </c>
      <c r="AV455" s="101"/>
      <c r="AW455" s="99"/>
      <c r="AX455" s="100" t="s">
        <v>427</v>
      </c>
      <c r="AY455" s="100" t="s">
        <v>426</v>
      </c>
    </row>
    <row r="456" spans="1:51" ht="28">
      <c r="A456" s="98">
        <v>714</v>
      </c>
      <c r="B456" s="100" t="s">
        <v>1772</v>
      </c>
      <c r="C456" s="99" t="s">
        <v>2930</v>
      </c>
      <c r="D456" s="100" t="s">
        <v>1761</v>
      </c>
      <c r="E456" s="101" t="s">
        <v>1773</v>
      </c>
      <c r="F456" s="106"/>
      <c r="G456" s="106"/>
      <c r="H456" s="105"/>
      <c r="I456" s="105"/>
      <c r="J456" s="105"/>
      <c r="K456" s="105"/>
      <c r="L456" s="105"/>
      <c r="M456" s="105"/>
      <c r="N456" s="109"/>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1"/>
      <c r="AQ456" t="s">
        <v>424</v>
      </c>
      <c r="AR456" s="101"/>
      <c r="AS456" s="101"/>
      <c r="AT456" t="s">
        <v>424</v>
      </c>
      <c r="AU456" t="s">
        <v>424</v>
      </c>
      <c r="AV456" s="101"/>
      <c r="AW456" s="99"/>
      <c r="AX456" s="100" t="s">
        <v>427</v>
      </c>
      <c r="AY456" s="100" t="s">
        <v>426</v>
      </c>
    </row>
    <row r="457" spans="1:51" ht="38.25" customHeight="1">
      <c r="A457" s="98">
        <v>715</v>
      </c>
      <c r="B457" s="100" t="s">
        <v>1774</v>
      </c>
      <c r="C457" s="99" t="s">
        <v>2930</v>
      </c>
      <c r="D457" s="100" t="s">
        <v>1776</v>
      </c>
      <c r="E457" s="101" t="s">
        <v>2504</v>
      </c>
      <c r="F457" s="106" t="s">
        <v>18</v>
      </c>
      <c r="G457" s="106" t="s">
        <v>18</v>
      </c>
      <c r="H457" s="105" t="s">
        <v>18</v>
      </c>
      <c r="I457" s="105" t="s">
        <v>18</v>
      </c>
      <c r="J457" s="105" t="s">
        <v>18</v>
      </c>
      <c r="K457" s="105" t="s">
        <v>18</v>
      </c>
      <c r="L457" s="105"/>
      <c r="M457" s="105"/>
      <c r="N457" s="109"/>
      <c r="O457" s="105" t="s">
        <v>18</v>
      </c>
      <c r="P457" s="105" t="s">
        <v>18</v>
      </c>
      <c r="Q457" s="105" t="s">
        <v>18</v>
      </c>
      <c r="R457" s="105" t="s">
        <v>18</v>
      </c>
      <c r="S457" s="105" t="s">
        <v>18</v>
      </c>
      <c r="T457" s="105" t="s">
        <v>18</v>
      </c>
      <c r="U457" s="105" t="s">
        <v>18</v>
      </c>
      <c r="V457" s="105" t="s">
        <v>18</v>
      </c>
      <c r="W457" s="105" t="s">
        <v>18</v>
      </c>
      <c r="X457" s="105" t="s">
        <v>18</v>
      </c>
      <c r="Y457" s="105" t="s">
        <v>18</v>
      </c>
      <c r="Z457" s="105" t="s">
        <v>18</v>
      </c>
      <c r="AA457" s="105" t="s">
        <v>18</v>
      </c>
      <c r="AB457" s="105" t="s">
        <v>18</v>
      </c>
      <c r="AC457" s="105" t="s">
        <v>18</v>
      </c>
      <c r="AD457" s="105" t="s">
        <v>18</v>
      </c>
      <c r="AE457" s="105" t="s">
        <v>18</v>
      </c>
      <c r="AF457" s="105" t="s">
        <v>18</v>
      </c>
      <c r="AG457" s="105" t="s">
        <v>18</v>
      </c>
      <c r="AH457" s="105" t="s">
        <v>18</v>
      </c>
      <c r="AI457" s="105" t="s">
        <v>18</v>
      </c>
      <c r="AJ457" s="105" t="s">
        <v>18</v>
      </c>
      <c r="AK457" s="105" t="s">
        <v>18</v>
      </c>
      <c r="AL457" s="105" t="s">
        <v>18</v>
      </c>
      <c r="AM457" s="105" t="s">
        <v>18</v>
      </c>
      <c r="AN457" s="105" t="s">
        <v>18</v>
      </c>
      <c r="AO457" s="105" t="s">
        <v>18</v>
      </c>
      <c r="AP457" s="101" t="s">
        <v>1775</v>
      </c>
      <c r="AQ457" t="s">
        <v>424</v>
      </c>
      <c r="AR457" s="101"/>
      <c r="AS457" s="101"/>
      <c r="AT457" t="s">
        <v>424</v>
      </c>
      <c r="AU457" t="s">
        <v>424</v>
      </c>
      <c r="AV457" s="101"/>
      <c r="AW457" s="99"/>
      <c r="AX457" s="100" t="s">
        <v>427</v>
      </c>
      <c r="AY457" s="100" t="s">
        <v>426</v>
      </c>
    </row>
    <row r="458" spans="1:51" ht="38.25" customHeight="1">
      <c r="A458" s="98">
        <v>716</v>
      </c>
      <c r="B458" s="100" t="s">
        <v>1777</v>
      </c>
      <c r="C458" s="99" t="s">
        <v>2930</v>
      </c>
      <c r="D458" s="100" t="s">
        <v>1776</v>
      </c>
      <c r="E458" s="101" t="s">
        <v>2505</v>
      </c>
      <c r="F458" s="106"/>
      <c r="G458" s="106"/>
      <c r="H458" s="105"/>
      <c r="I458" s="105"/>
      <c r="J458" s="105"/>
      <c r="K458" s="105"/>
      <c r="L458" s="105"/>
      <c r="M458" s="105"/>
      <c r="N458" s="109"/>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1" t="s">
        <v>1778</v>
      </c>
      <c r="AQ458" t="s">
        <v>1779</v>
      </c>
      <c r="AR458" s="101"/>
      <c r="AS458" s="101"/>
      <c r="AT458" t="s">
        <v>424</v>
      </c>
      <c r="AU458" t="s">
        <v>424</v>
      </c>
      <c r="AV458" s="101"/>
      <c r="AW458" s="99"/>
      <c r="AX458" s="100" t="s">
        <v>427</v>
      </c>
      <c r="AY458" s="100" t="s">
        <v>426</v>
      </c>
    </row>
    <row r="459" spans="1:51" ht="42" customHeight="1">
      <c r="A459" s="98">
        <v>717</v>
      </c>
      <c r="B459" s="100" t="s">
        <v>1780</v>
      </c>
      <c r="C459" s="99" t="s">
        <v>2930</v>
      </c>
      <c r="D459" s="100" t="s">
        <v>1782</v>
      </c>
      <c r="E459" s="101" t="s">
        <v>1781</v>
      </c>
      <c r="F459" s="106"/>
      <c r="G459" s="106"/>
      <c r="H459" s="105"/>
      <c r="I459" s="105" t="s">
        <v>18</v>
      </c>
      <c r="J459" s="105" t="s">
        <v>18</v>
      </c>
      <c r="K459" s="105" t="s">
        <v>18</v>
      </c>
      <c r="L459" s="105"/>
      <c r="M459" s="105"/>
      <c r="N459" s="109"/>
      <c r="O459" s="105" t="s">
        <v>18</v>
      </c>
      <c r="P459" s="105" t="s">
        <v>18</v>
      </c>
      <c r="Q459" s="105" t="s">
        <v>18</v>
      </c>
      <c r="R459" s="105" t="s">
        <v>18</v>
      </c>
      <c r="S459" s="105" t="s">
        <v>18</v>
      </c>
      <c r="T459" s="105" t="s">
        <v>18</v>
      </c>
      <c r="U459" s="105" t="s">
        <v>18</v>
      </c>
      <c r="V459" s="105" t="s">
        <v>18</v>
      </c>
      <c r="W459" s="105" t="s">
        <v>18</v>
      </c>
      <c r="X459" s="105" t="s">
        <v>18</v>
      </c>
      <c r="Y459" s="105" t="s">
        <v>18</v>
      </c>
      <c r="Z459" s="105" t="s">
        <v>18</v>
      </c>
      <c r="AA459" s="105" t="s">
        <v>18</v>
      </c>
      <c r="AB459" s="105" t="s">
        <v>18</v>
      </c>
      <c r="AC459" s="105" t="s">
        <v>18</v>
      </c>
      <c r="AD459" s="105" t="s">
        <v>18</v>
      </c>
      <c r="AE459" s="105" t="s">
        <v>18</v>
      </c>
      <c r="AF459" s="105" t="s">
        <v>18</v>
      </c>
      <c r="AG459" s="105" t="s">
        <v>18</v>
      </c>
      <c r="AH459" s="105" t="s">
        <v>18</v>
      </c>
      <c r="AI459" s="105" t="s">
        <v>18</v>
      </c>
      <c r="AJ459" s="105" t="s">
        <v>18</v>
      </c>
      <c r="AK459" s="105" t="s">
        <v>18</v>
      </c>
      <c r="AL459" s="105" t="s">
        <v>18</v>
      </c>
      <c r="AM459" s="105" t="s">
        <v>18</v>
      </c>
      <c r="AN459" s="105" t="s">
        <v>18</v>
      </c>
      <c r="AO459" s="105" t="s">
        <v>18</v>
      </c>
      <c r="AP459" s="101" t="s">
        <v>2506</v>
      </c>
      <c r="AQ459" t="s">
        <v>424</v>
      </c>
      <c r="AR459" s="101"/>
      <c r="AS459" s="101"/>
      <c r="AT459" t="s">
        <v>424</v>
      </c>
      <c r="AU459" t="s">
        <v>424</v>
      </c>
      <c r="AV459" s="101" t="s">
        <v>1005</v>
      </c>
      <c r="AW459" s="99"/>
      <c r="AX459" s="100" t="s">
        <v>427</v>
      </c>
      <c r="AY459" s="100" t="s">
        <v>426</v>
      </c>
    </row>
    <row r="460" spans="1:51" ht="45.75" customHeight="1">
      <c r="A460" s="98">
        <v>718</v>
      </c>
      <c r="B460" s="100" t="s">
        <v>1783</v>
      </c>
      <c r="C460" s="99" t="s">
        <v>2930</v>
      </c>
      <c r="D460" s="100" t="s">
        <v>1787</v>
      </c>
      <c r="E460" s="101" t="s">
        <v>1784</v>
      </c>
      <c r="F460" s="106"/>
      <c r="G460" s="106"/>
      <c r="H460" s="105"/>
      <c r="I460" s="105" t="s">
        <v>18</v>
      </c>
      <c r="J460" s="105" t="s">
        <v>18</v>
      </c>
      <c r="K460" s="105" t="s">
        <v>18</v>
      </c>
      <c r="L460" s="105"/>
      <c r="M460" s="105"/>
      <c r="N460" s="109"/>
      <c r="O460" s="105" t="s">
        <v>18</v>
      </c>
      <c r="P460" s="105" t="s">
        <v>18</v>
      </c>
      <c r="Q460" s="105" t="s">
        <v>18</v>
      </c>
      <c r="R460" s="105" t="s">
        <v>18</v>
      </c>
      <c r="S460" s="105" t="s">
        <v>18</v>
      </c>
      <c r="T460" s="105" t="s">
        <v>18</v>
      </c>
      <c r="U460" s="105" t="s">
        <v>18</v>
      </c>
      <c r="V460" s="105" t="s">
        <v>18</v>
      </c>
      <c r="W460" s="105" t="s">
        <v>18</v>
      </c>
      <c r="X460" s="105" t="s">
        <v>18</v>
      </c>
      <c r="Y460" s="105" t="s">
        <v>18</v>
      </c>
      <c r="Z460" s="105" t="s">
        <v>18</v>
      </c>
      <c r="AA460" s="105" t="s">
        <v>18</v>
      </c>
      <c r="AB460" s="105" t="s">
        <v>18</v>
      </c>
      <c r="AC460" s="105" t="s">
        <v>18</v>
      </c>
      <c r="AD460" s="105" t="s">
        <v>18</v>
      </c>
      <c r="AE460" s="105" t="s">
        <v>18</v>
      </c>
      <c r="AF460" s="105" t="s">
        <v>18</v>
      </c>
      <c r="AG460" s="105" t="s">
        <v>18</v>
      </c>
      <c r="AH460" s="105" t="s">
        <v>18</v>
      </c>
      <c r="AI460" s="105" t="s">
        <v>18</v>
      </c>
      <c r="AJ460" s="105" t="s">
        <v>18</v>
      </c>
      <c r="AK460" s="105" t="s">
        <v>18</v>
      </c>
      <c r="AL460" s="105" t="s">
        <v>18</v>
      </c>
      <c r="AM460" s="105" t="s">
        <v>18</v>
      </c>
      <c r="AN460" s="105" t="s">
        <v>18</v>
      </c>
      <c r="AO460" s="105" t="s">
        <v>18</v>
      </c>
      <c r="AP460" s="101" t="s">
        <v>2507</v>
      </c>
      <c r="AQ460" t="s">
        <v>1786</v>
      </c>
      <c r="AR460" s="101" t="s">
        <v>1785</v>
      </c>
      <c r="AS460" s="101"/>
      <c r="AT460" t="s">
        <v>424</v>
      </c>
      <c r="AU460" t="s">
        <v>424</v>
      </c>
      <c r="AV460" s="101"/>
      <c r="AW460" s="99"/>
      <c r="AX460" s="100" t="s">
        <v>427</v>
      </c>
      <c r="AY460" s="100" t="s">
        <v>426</v>
      </c>
    </row>
    <row r="461" spans="1:51" ht="45.75" customHeight="1">
      <c r="A461" s="98">
        <v>719</v>
      </c>
      <c r="B461" s="100" t="s">
        <v>1788</v>
      </c>
      <c r="C461" s="99" t="s">
        <v>2930</v>
      </c>
      <c r="D461" s="100" t="s">
        <v>1789</v>
      </c>
      <c r="E461" s="101" t="s">
        <v>2508</v>
      </c>
      <c r="F461" s="106"/>
      <c r="G461" s="106"/>
      <c r="H461" s="105"/>
      <c r="I461" s="105" t="s">
        <v>18</v>
      </c>
      <c r="J461" s="105" t="s">
        <v>18</v>
      </c>
      <c r="K461" s="105" t="s">
        <v>18</v>
      </c>
      <c r="L461" s="105"/>
      <c r="M461" s="105"/>
      <c r="N461" s="109"/>
      <c r="O461" s="105" t="s">
        <v>18</v>
      </c>
      <c r="P461" s="105" t="s">
        <v>18</v>
      </c>
      <c r="Q461" s="105" t="s">
        <v>18</v>
      </c>
      <c r="R461" s="105" t="s">
        <v>18</v>
      </c>
      <c r="S461" s="105" t="s">
        <v>18</v>
      </c>
      <c r="T461" s="105" t="s">
        <v>18</v>
      </c>
      <c r="U461" s="105" t="s">
        <v>18</v>
      </c>
      <c r="V461" s="105" t="s">
        <v>18</v>
      </c>
      <c r="W461" s="105" t="s">
        <v>18</v>
      </c>
      <c r="X461" s="105" t="s">
        <v>18</v>
      </c>
      <c r="Y461" s="105" t="s">
        <v>18</v>
      </c>
      <c r="Z461" s="105" t="s">
        <v>18</v>
      </c>
      <c r="AA461" s="105" t="s">
        <v>18</v>
      </c>
      <c r="AB461" s="105" t="s">
        <v>18</v>
      </c>
      <c r="AC461" s="105" t="s">
        <v>18</v>
      </c>
      <c r="AD461" s="105" t="s">
        <v>18</v>
      </c>
      <c r="AE461" s="105" t="s">
        <v>18</v>
      </c>
      <c r="AF461" s="105" t="s">
        <v>18</v>
      </c>
      <c r="AG461" s="105" t="s">
        <v>18</v>
      </c>
      <c r="AH461" s="105" t="s">
        <v>18</v>
      </c>
      <c r="AI461" s="105" t="s">
        <v>18</v>
      </c>
      <c r="AJ461" s="105" t="s">
        <v>18</v>
      </c>
      <c r="AK461" s="105" t="s">
        <v>18</v>
      </c>
      <c r="AL461" s="105" t="s">
        <v>18</v>
      </c>
      <c r="AM461" s="105" t="s">
        <v>18</v>
      </c>
      <c r="AN461" s="105" t="s">
        <v>18</v>
      </c>
      <c r="AO461" s="105" t="s">
        <v>18</v>
      </c>
      <c r="AP461" s="101" t="s">
        <v>2509</v>
      </c>
      <c r="AQ461" t="s">
        <v>1690</v>
      </c>
      <c r="AR461" s="101" t="s">
        <v>1689</v>
      </c>
      <c r="AS461" s="101"/>
      <c r="AT461" t="s">
        <v>424</v>
      </c>
      <c r="AU461" t="s">
        <v>424</v>
      </c>
      <c r="AV461" s="101"/>
      <c r="AW461" s="99"/>
      <c r="AX461" s="100" t="s">
        <v>427</v>
      </c>
      <c r="AY461" s="100" t="s">
        <v>426</v>
      </c>
    </row>
    <row r="462" spans="1:51" ht="45.75" customHeight="1">
      <c r="A462" s="98">
        <v>720</v>
      </c>
      <c r="B462" s="100" t="s">
        <v>1790</v>
      </c>
      <c r="C462" s="99" t="s">
        <v>2930</v>
      </c>
      <c r="D462" s="100" t="s">
        <v>1789</v>
      </c>
      <c r="E462" s="101" t="s">
        <v>2510</v>
      </c>
      <c r="F462" s="106"/>
      <c r="G462" s="106"/>
      <c r="H462" s="105"/>
      <c r="I462" s="105" t="s">
        <v>18</v>
      </c>
      <c r="J462" s="105" t="s">
        <v>18</v>
      </c>
      <c r="K462" s="105" t="s">
        <v>18</v>
      </c>
      <c r="L462" s="105"/>
      <c r="M462" s="105"/>
      <c r="N462" s="109"/>
      <c r="O462" s="105" t="s">
        <v>18</v>
      </c>
      <c r="P462" s="105" t="s">
        <v>18</v>
      </c>
      <c r="Q462" s="105" t="s">
        <v>18</v>
      </c>
      <c r="R462" s="105" t="s">
        <v>18</v>
      </c>
      <c r="S462" s="105" t="s">
        <v>18</v>
      </c>
      <c r="T462" s="105" t="s">
        <v>18</v>
      </c>
      <c r="U462" s="105" t="s">
        <v>18</v>
      </c>
      <c r="V462" s="105" t="s">
        <v>18</v>
      </c>
      <c r="W462" s="105" t="s">
        <v>18</v>
      </c>
      <c r="X462" s="105" t="s">
        <v>18</v>
      </c>
      <c r="Y462" s="105" t="s">
        <v>18</v>
      </c>
      <c r="Z462" s="105" t="s">
        <v>18</v>
      </c>
      <c r="AA462" s="105" t="s">
        <v>18</v>
      </c>
      <c r="AB462" s="105" t="s">
        <v>18</v>
      </c>
      <c r="AC462" s="105" t="s">
        <v>18</v>
      </c>
      <c r="AD462" s="105" t="s">
        <v>18</v>
      </c>
      <c r="AE462" s="105" t="s">
        <v>18</v>
      </c>
      <c r="AF462" s="105" t="s">
        <v>18</v>
      </c>
      <c r="AG462" s="105" t="s">
        <v>18</v>
      </c>
      <c r="AH462" s="105" t="s">
        <v>18</v>
      </c>
      <c r="AI462" s="105" t="s">
        <v>18</v>
      </c>
      <c r="AJ462" s="105" t="s">
        <v>18</v>
      </c>
      <c r="AK462" s="105" t="s">
        <v>18</v>
      </c>
      <c r="AL462" s="105" t="s">
        <v>18</v>
      </c>
      <c r="AM462" s="105" t="s">
        <v>18</v>
      </c>
      <c r="AN462" s="105" t="s">
        <v>18</v>
      </c>
      <c r="AO462" s="105" t="s">
        <v>18</v>
      </c>
      <c r="AP462" s="101" t="s">
        <v>1791</v>
      </c>
      <c r="AQ462" t="s">
        <v>1792</v>
      </c>
      <c r="AR462" s="101"/>
      <c r="AS462" s="101"/>
      <c r="AT462" t="s">
        <v>424</v>
      </c>
      <c r="AU462" t="s">
        <v>424</v>
      </c>
      <c r="AV462" s="101"/>
      <c r="AW462" s="99"/>
      <c r="AX462" s="100" t="s">
        <v>427</v>
      </c>
      <c r="AY462" s="100" t="s">
        <v>426</v>
      </c>
    </row>
    <row r="463" spans="1:51" ht="39.75" customHeight="1">
      <c r="A463" s="98">
        <v>721</v>
      </c>
      <c r="B463" s="100" t="s">
        <v>1793</v>
      </c>
      <c r="C463" s="99" t="s">
        <v>2930</v>
      </c>
      <c r="D463" s="100" t="s">
        <v>1796</v>
      </c>
      <c r="E463" s="101" t="s">
        <v>2511</v>
      </c>
      <c r="F463" s="106"/>
      <c r="G463" s="106"/>
      <c r="H463" s="105"/>
      <c r="I463" s="105" t="s">
        <v>18</v>
      </c>
      <c r="J463" s="105" t="s">
        <v>18</v>
      </c>
      <c r="K463" s="105" t="s">
        <v>18</v>
      </c>
      <c r="L463" s="105"/>
      <c r="M463" s="105"/>
      <c r="N463" s="109"/>
      <c r="O463" s="105" t="s">
        <v>18</v>
      </c>
      <c r="P463" s="105" t="s">
        <v>18</v>
      </c>
      <c r="Q463" s="105" t="s">
        <v>18</v>
      </c>
      <c r="R463" s="105" t="s">
        <v>18</v>
      </c>
      <c r="S463" s="105" t="s">
        <v>18</v>
      </c>
      <c r="T463" s="105" t="s">
        <v>18</v>
      </c>
      <c r="U463" s="105" t="s">
        <v>18</v>
      </c>
      <c r="V463" s="105" t="s">
        <v>18</v>
      </c>
      <c r="W463" s="105" t="s">
        <v>18</v>
      </c>
      <c r="X463" s="105" t="s">
        <v>18</v>
      </c>
      <c r="Y463" s="105" t="s">
        <v>18</v>
      </c>
      <c r="Z463" s="105" t="s">
        <v>18</v>
      </c>
      <c r="AA463" s="105" t="s">
        <v>18</v>
      </c>
      <c r="AB463" s="105" t="s">
        <v>18</v>
      </c>
      <c r="AC463" s="105" t="s">
        <v>18</v>
      </c>
      <c r="AD463" s="105" t="s">
        <v>18</v>
      </c>
      <c r="AE463" s="105" t="s">
        <v>18</v>
      </c>
      <c r="AF463" s="105" t="s">
        <v>18</v>
      </c>
      <c r="AG463" s="105" t="s">
        <v>18</v>
      </c>
      <c r="AH463" s="105" t="s">
        <v>18</v>
      </c>
      <c r="AI463" s="105" t="s">
        <v>18</v>
      </c>
      <c r="AJ463" s="105" t="s">
        <v>18</v>
      </c>
      <c r="AK463" s="105" t="s">
        <v>18</v>
      </c>
      <c r="AL463" s="105" t="s">
        <v>18</v>
      </c>
      <c r="AM463" s="105" t="s">
        <v>18</v>
      </c>
      <c r="AN463" s="105" t="s">
        <v>18</v>
      </c>
      <c r="AO463" s="105" t="s">
        <v>18</v>
      </c>
      <c r="AP463" s="101"/>
      <c r="AQ463" t="s">
        <v>1794</v>
      </c>
      <c r="AR463" s="101"/>
      <c r="AS463" s="101"/>
      <c r="AT463" t="s">
        <v>424</v>
      </c>
      <c r="AU463" t="s">
        <v>424</v>
      </c>
      <c r="AV463" s="101" t="s">
        <v>1795</v>
      </c>
      <c r="AW463" s="99"/>
      <c r="AX463" s="100" t="s">
        <v>427</v>
      </c>
      <c r="AY463" s="100" t="s">
        <v>426</v>
      </c>
    </row>
    <row r="464" spans="1:51" ht="28">
      <c r="A464" s="98">
        <v>722</v>
      </c>
      <c r="B464" s="100" t="s">
        <v>1797</v>
      </c>
      <c r="C464" s="99" t="s">
        <v>2930</v>
      </c>
      <c r="D464" s="100" t="s">
        <v>1796</v>
      </c>
      <c r="E464" s="101" t="s">
        <v>1798</v>
      </c>
      <c r="F464" s="106"/>
      <c r="G464" s="106"/>
      <c r="H464" s="105"/>
      <c r="I464" s="105" t="s">
        <v>18</v>
      </c>
      <c r="J464" s="105" t="s">
        <v>18</v>
      </c>
      <c r="K464" s="105" t="s">
        <v>18</v>
      </c>
      <c r="L464" s="105"/>
      <c r="M464" s="105"/>
      <c r="N464" s="109"/>
      <c r="O464" s="105" t="s">
        <v>18</v>
      </c>
      <c r="P464" s="105" t="s">
        <v>18</v>
      </c>
      <c r="Q464" s="105" t="s">
        <v>18</v>
      </c>
      <c r="R464" s="105" t="s">
        <v>18</v>
      </c>
      <c r="S464" s="105" t="s">
        <v>18</v>
      </c>
      <c r="T464" s="105" t="s">
        <v>18</v>
      </c>
      <c r="U464" s="105" t="s">
        <v>18</v>
      </c>
      <c r="V464" s="105" t="s">
        <v>18</v>
      </c>
      <c r="W464" s="105" t="s">
        <v>18</v>
      </c>
      <c r="X464" s="105" t="s">
        <v>18</v>
      </c>
      <c r="Y464" s="105" t="s">
        <v>18</v>
      </c>
      <c r="Z464" s="105" t="s">
        <v>18</v>
      </c>
      <c r="AA464" s="105" t="s">
        <v>18</v>
      </c>
      <c r="AB464" s="105" t="s">
        <v>18</v>
      </c>
      <c r="AC464" s="105" t="s">
        <v>18</v>
      </c>
      <c r="AD464" s="105" t="s">
        <v>18</v>
      </c>
      <c r="AE464" s="105" t="s">
        <v>18</v>
      </c>
      <c r="AF464" s="105" t="s">
        <v>18</v>
      </c>
      <c r="AG464" s="105" t="s">
        <v>18</v>
      </c>
      <c r="AH464" s="105" t="s">
        <v>18</v>
      </c>
      <c r="AI464" s="105" t="s">
        <v>18</v>
      </c>
      <c r="AJ464" s="105" t="s">
        <v>18</v>
      </c>
      <c r="AK464" s="105" t="s">
        <v>18</v>
      </c>
      <c r="AL464" s="105" t="s">
        <v>18</v>
      </c>
      <c r="AM464" s="105" t="s">
        <v>18</v>
      </c>
      <c r="AN464" s="105" t="s">
        <v>18</v>
      </c>
      <c r="AO464" s="105" t="s">
        <v>18</v>
      </c>
      <c r="AP464" s="101"/>
      <c r="AQ464" t="s">
        <v>424</v>
      </c>
      <c r="AR464" s="101"/>
      <c r="AS464" s="101"/>
      <c r="AT464" t="s">
        <v>424</v>
      </c>
      <c r="AU464" t="s">
        <v>424</v>
      </c>
      <c r="AV464" s="101"/>
      <c r="AW464" s="99"/>
      <c r="AX464" s="100" t="s">
        <v>427</v>
      </c>
      <c r="AY464" s="100" t="s">
        <v>426</v>
      </c>
    </row>
    <row r="465" spans="1:51" ht="42" customHeight="1">
      <c r="A465" s="98">
        <v>723</v>
      </c>
      <c r="B465" s="100" t="s">
        <v>1799</v>
      </c>
      <c r="C465" s="99" t="s">
        <v>2930</v>
      </c>
      <c r="D465" s="100" t="s">
        <v>1796</v>
      </c>
      <c r="E465" s="101" t="s">
        <v>1800</v>
      </c>
      <c r="F465" s="106"/>
      <c r="G465" s="106"/>
      <c r="H465" s="105"/>
      <c r="I465" s="105"/>
      <c r="J465" s="105"/>
      <c r="K465" s="105"/>
      <c r="L465" s="105"/>
      <c r="M465" s="105"/>
      <c r="N465" s="109"/>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1" t="s">
        <v>1801</v>
      </c>
      <c r="AQ465" t="s">
        <v>424</v>
      </c>
      <c r="AR465" s="101"/>
      <c r="AS465" s="101"/>
      <c r="AT465" t="s">
        <v>424</v>
      </c>
      <c r="AU465" t="s">
        <v>424</v>
      </c>
      <c r="AV465" s="101"/>
      <c r="AW465" s="99"/>
      <c r="AX465" s="100" t="s">
        <v>427</v>
      </c>
      <c r="AY465" s="100" t="s">
        <v>426</v>
      </c>
    </row>
    <row r="466" spans="1:51" ht="41.25" customHeight="1">
      <c r="A466" s="98">
        <v>724</v>
      </c>
      <c r="B466" s="100" t="s">
        <v>1802</v>
      </c>
      <c r="C466" s="99" t="s">
        <v>2930</v>
      </c>
      <c r="D466" s="100" t="s">
        <v>1804</v>
      </c>
      <c r="E466" s="101" t="s">
        <v>2512</v>
      </c>
      <c r="F466" s="106"/>
      <c r="G466" s="106"/>
      <c r="H466" s="105"/>
      <c r="I466" s="105" t="s">
        <v>18</v>
      </c>
      <c r="J466" s="105" t="s">
        <v>18</v>
      </c>
      <c r="K466" s="105" t="s">
        <v>18</v>
      </c>
      <c r="L466" s="105"/>
      <c r="M466" s="105"/>
      <c r="N466" s="109"/>
      <c r="O466" s="105" t="s">
        <v>18</v>
      </c>
      <c r="P466" s="105" t="s">
        <v>18</v>
      </c>
      <c r="Q466" s="105" t="s">
        <v>18</v>
      </c>
      <c r="R466" s="105" t="s">
        <v>18</v>
      </c>
      <c r="S466" s="105" t="s">
        <v>18</v>
      </c>
      <c r="T466" s="105" t="s">
        <v>18</v>
      </c>
      <c r="U466" s="105" t="s">
        <v>18</v>
      </c>
      <c r="V466" s="105" t="s">
        <v>18</v>
      </c>
      <c r="W466" s="105" t="s">
        <v>18</v>
      </c>
      <c r="X466" s="105" t="s">
        <v>18</v>
      </c>
      <c r="Y466" s="105" t="s">
        <v>18</v>
      </c>
      <c r="Z466" s="105" t="s">
        <v>18</v>
      </c>
      <c r="AA466" s="105" t="s">
        <v>18</v>
      </c>
      <c r="AB466" s="105" t="s">
        <v>18</v>
      </c>
      <c r="AC466" s="105" t="s">
        <v>18</v>
      </c>
      <c r="AD466" s="105" t="s">
        <v>18</v>
      </c>
      <c r="AE466" s="105" t="s">
        <v>18</v>
      </c>
      <c r="AF466" s="105" t="s">
        <v>18</v>
      </c>
      <c r="AG466" s="105" t="s">
        <v>18</v>
      </c>
      <c r="AH466" s="105" t="s">
        <v>18</v>
      </c>
      <c r="AI466" s="105" t="s">
        <v>18</v>
      </c>
      <c r="AJ466" s="105" t="s">
        <v>18</v>
      </c>
      <c r="AK466" s="105" t="s">
        <v>18</v>
      </c>
      <c r="AL466" s="105" t="s">
        <v>18</v>
      </c>
      <c r="AM466" s="105" t="s">
        <v>18</v>
      </c>
      <c r="AN466" s="105" t="s">
        <v>18</v>
      </c>
      <c r="AO466" s="105" t="s">
        <v>18</v>
      </c>
      <c r="AP466" s="101" t="s">
        <v>2513</v>
      </c>
      <c r="AQ466" t="s">
        <v>424</v>
      </c>
      <c r="AR466" s="101"/>
      <c r="AS466" s="101"/>
      <c r="AT466" t="s">
        <v>424</v>
      </c>
      <c r="AU466" t="s">
        <v>424</v>
      </c>
      <c r="AV466" s="101" t="s">
        <v>1803</v>
      </c>
      <c r="AW466" s="99"/>
      <c r="AX466" s="100" t="s">
        <v>427</v>
      </c>
      <c r="AY466" s="100" t="s">
        <v>426</v>
      </c>
    </row>
    <row r="467" spans="1:51" ht="28">
      <c r="A467" s="98">
        <v>725</v>
      </c>
      <c r="B467" s="100" t="s">
        <v>1805</v>
      </c>
      <c r="C467" s="99" t="s">
        <v>2930</v>
      </c>
      <c r="D467" s="100" t="s">
        <v>1804</v>
      </c>
      <c r="E467" s="101" t="s">
        <v>1806</v>
      </c>
      <c r="F467" s="106"/>
      <c r="G467" s="106"/>
      <c r="H467" s="105"/>
      <c r="I467" s="105"/>
      <c r="J467" s="105"/>
      <c r="K467" s="105" t="s">
        <v>18</v>
      </c>
      <c r="L467" s="105"/>
      <c r="M467" s="105"/>
      <c r="N467" s="109"/>
      <c r="O467" s="105"/>
      <c r="P467" s="105"/>
      <c r="Q467" s="105"/>
      <c r="R467" s="105"/>
      <c r="S467" s="105"/>
      <c r="T467" s="105"/>
      <c r="U467" s="105" t="s">
        <v>18</v>
      </c>
      <c r="V467" s="105" t="s">
        <v>18</v>
      </c>
      <c r="W467" s="105" t="s">
        <v>18</v>
      </c>
      <c r="X467" s="105"/>
      <c r="Y467" s="105"/>
      <c r="Z467" s="105"/>
      <c r="AA467" s="105"/>
      <c r="AB467" s="105"/>
      <c r="AC467" s="105"/>
      <c r="AD467" s="105" t="s">
        <v>18</v>
      </c>
      <c r="AE467" s="105" t="s">
        <v>18</v>
      </c>
      <c r="AF467" s="105" t="s">
        <v>18</v>
      </c>
      <c r="AG467" s="105"/>
      <c r="AH467" s="105"/>
      <c r="AI467" s="105"/>
      <c r="AJ467" s="105"/>
      <c r="AK467" s="105"/>
      <c r="AL467" s="105"/>
      <c r="AM467" s="105" t="s">
        <v>18</v>
      </c>
      <c r="AN467" s="105" t="s">
        <v>18</v>
      </c>
      <c r="AO467" s="105" t="s">
        <v>18</v>
      </c>
      <c r="AP467" s="101"/>
      <c r="AQ467" t="s">
        <v>1807</v>
      </c>
      <c r="AR467" s="101"/>
      <c r="AS467" s="101"/>
      <c r="AT467" t="s">
        <v>424</v>
      </c>
      <c r="AU467" t="s">
        <v>424</v>
      </c>
      <c r="AV467" s="101"/>
      <c r="AW467" s="99"/>
      <c r="AX467" s="100" t="s">
        <v>427</v>
      </c>
      <c r="AY467" s="100" t="s">
        <v>426</v>
      </c>
    </row>
    <row r="468" spans="1:51" ht="28">
      <c r="A468" s="98">
        <v>726</v>
      </c>
      <c r="B468" s="100" t="s">
        <v>1808</v>
      </c>
      <c r="C468" s="99" t="s">
        <v>2930</v>
      </c>
      <c r="D468" s="100" t="s">
        <v>1804</v>
      </c>
      <c r="E468" s="101" t="s">
        <v>1809</v>
      </c>
      <c r="F468" s="106"/>
      <c r="G468" s="106"/>
      <c r="H468" s="105"/>
      <c r="I468" s="105"/>
      <c r="J468" s="105"/>
      <c r="K468" s="105" t="s">
        <v>18</v>
      </c>
      <c r="L468" s="105"/>
      <c r="M468" s="105"/>
      <c r="N468" s="109"/>
      <c r="O468" s="105"/>
      <c r="P468" s="105"/>
      <c r="Q468" s="105"/>
      <c r="R468" s="105"/>
      <c r="S468" s="105"/>
      <c r="T468" s="105"/>
      <c r="U468" s="105" t="s">
        <v>18</v>
      </c>
      <c r="V468" s="105" t="s">
        <v>18</v>
      </c>
      <c r="W468" s="105" t="s">
        <v>18</v>
      </c>
      <c r="X468" s="105"/>
      <c r="Y468" s="105"/>
      <c r="Z468" s="105"/>
      <c r="AA468" s="105"/>
      <c r="AB468" s="105"/>
      <c r="AC468" s="105"/>
      <c r="AD468" s="105" t="s">
        <v>18</v>
      </c>
      <c r="AE468" s="105" t="s">
        <v>18</v>
      </c>
      <c r="AF468" s="105" t="s">
        <v>18</v>
      </c>
      <c r="AG468" s="105"/>
      <c r="AH468" s="105"/>
      <c r="AI468" s="105"/>
      <c r="AJ468" s="105"/>
      <c r="AK468" s="105"/>
      <c r="AL468" s="105"/>
      <c r="AM468" s="105" t="s">
        <v>18</v>
      </c>
      <c r="AN468" s="105" t="s">
        <v>18</v>
      </c>
      <c r="AO468" s="105" t="s">
        <v>18</v>
      </c>
      <c r="AP468" s="101"/>
      <c r="AQ468" t="s">
        <v>424</v>
      </c>
      <c r="AR468" s="101"/>
      <c r="AS468" s="101"/>
      <c r="AT468" t="s">
        <v>424</v>
      </c>
      <c r="AU468" t="s">
        <v>424</v>
      </c>
      <c r="AV468" s="101"/>
      <c r="AW468" s="99"/>
      <c r="AX468" s="100" t="s">
        <v>427</v>
      </c>
      <c r="AY468" s="100" t="s">
        <v>426</v>
      </c>
    </row>
    <row r="469" spans="1:51" ht="42">
      <c r="A469" s="98">
        <v>727</v>
      </c>
      <c r="B469" s="100" t="s">
        <v>1810</v>
      </c>
      <c r="C469" s="99" t="s">
        <v>2930</v>
      </c>
      <c r="D469" s="100" t="s">
        <v>1804</v>
      </c>
      <c r="E469" s="101" t="s">
        <v>1811</v>
      </c>
      <c r="F469" s="106"/>
      <c r="G469" s="106"/>
      <c r="H469" s="105"/>
      <c r="I469" s="105"/>
      <c r="J469" s="105"/>
      <c r="K469" s="105"/>
      <c r="L469" s="105"/>
      <c r="M469" s="105"/>
      <c r="N469" s="109"/>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1"/>
      <c r="AQ469" t="s">
        <v>424</v>
      </c>
      <c r="AR469" s="101"/>
      <c r="AS469" s="101"/>
      <c r="AT469" t="s">
        <v>424</v>
      </c>
      <c r="AU469" t="s">
        <v>424</v>
      </c>
      <c r="AV469" s="101"/>
      <c r="AW469" s="99"/>
      <c r="AX469" s="100" t="s">
        <v>427</v>
      </c>
      <c r="AY469" s="100" t="s">
        <v>426</v>
      </c>
    </row>
    <row r="470" spans="1:51" ht="35.25" customHeight="1">
      <c r="A470" s="98">
        <v>728</v>
      </c>
      <c r="B470" s="100" t="s">
        <v>1812</v>
      </c>
      <c r="C470" s="99" t="s">
        <v>2930</v>
      </c>
      <c r="D470" s="100" t="s">
        <v>1814</v>
      </c>
      <c r="E470" s="101" t="s">
        <v>1813</v>
      </c>
      <c r="F470" s="106" t="s">
        <v>18</v>
      </c>
      <c r="G470" s="106" t="s">
        <v>18</v>
      </c>
      <c r="H470" s="105" t="s">
        <v>18</v>
      </c>
      <c r="I470" s="105" t="s">
        <v>18</v>
      </c>
      <c r="J470" s="105" t="s">
        <v>18</v>
      </c>
      <c r="K470" s="105" t="s">
        <v>18</v>
      </c>
      <c r="L470" s="105" t="s">
        <v>18</v>
      </c>
      <c r="M470" s="105" t="s">
        <v>18</v>
      </c>
      <c r="N470" s="109" t="s">
        <v>18</v>
      </c>
      <c r="O470" s="105" t="s">
        <v>18</v>
      </c>
      <c r="P470" s="105" t="s">
        <v>18</v>
      </c>
      <c r="Q470" s="105" t="s">
        <v>18</v>
      </c>
      <c r="R470" s="105" t="s">
        <v>18</v>
      </c>
      <c r="S470" s="105" t="s">
        <v>18</v>
      </c>
      <c r="T470" s="105" t="s">
        <v>18</v>
      </c>
      <c r="U470" s="105" t="s">
        <v>18</v>
      </c>
      <c r="V470" s="105" t="s">
        <v>18</v>
      </c>
      <c r="W470" s="105" t="s">
        <v>18</v>
      </c>
      <c r="X470" s="105" t="s">
        <v>18</v>
      </c>
      <c r="Y470" s="105" t="s">
        <v>18</v>
      </c>
      <c r="Z470" s="105" t="s">
        <v>18</v>
      </c>
      <c r="AA470" s="105" t="s">
        <v>18</v>
      </c>
      <c r="AB470" s="105" t="s">
        <v>18</v>
      </c>
      <c r="AC470" s="105" t="s">
        <v>18</v>
      </c>
      <c r="AD470" s="105" t="s">
        <v>18</v>
      </c>
      <c r="AE470" s="105" t="s">
        <v>18</v>
      </c>
      <c r="AF470" s="105" t="s">
        <v>18</v>
      </c>
      <c r="AG470" s="105" t="s">
        <v>18</v>
      </c>
      <c r="AH470" s="105" t="s">
        <v>18</v>
      </c>
      <c r="AI470" s="105" t="s">
        <v>18</v>
      </c>
      <c r="AJ470" s="105" t="s">
        <v>18</v>
      </c>
      <c r="AK470" s="105" t="s">
        <v>18</v>
      </c>
      <c r="AL470" s="105" t="s">
        <v>18</v>
      </c>
      <c r="AM470" s="105" t="s">
        <v>18</v>
      </c>
      <c r="AN470" s="105" t="s">
        <v>18</v>
      </c>
      <c r="AO470" s="105" t="s">
        <v>18</v>
      </c>
      <c r="AP470" s="101" t="s">
        <v>2514</v>
      </c>
      <c r="AQ470" t="s">
        <v>424</v>
      </c>
      <c r="AR470" s="101"/>
      <c r="AS470" s="101"/>
      <c r="AT470" t="s">
        <v>424</v>
      </c>
      <c r="AU470" t="s">
        <v>424</v>
      </c>
      <c r="AV470" s="101"/>
      <c r="AW470" s="99"/>
      <c r="AX470" s="100" t="s">
        <v>427</v>
      </c>
      <c r="AY470" s="100" t="s">
        <v>426</v>
      </c>
    </row>
    <row r="471" spans="1:51" ht="39" customHeight="1">
      <c r="A471" s="98">
        <v>729</v>
      </c>
      <c r="B471" s="100" t="s">
        <v>1815</v>
      </c>
      <c r="C471" s="99" t="s">
        <v>2930</v>
      </c>
      <c r="D471" s="100" t="s">
        <v>1814</v>
      </c>
      <c r="E471" s="101" t="s">
        <v>1816</v>
      </c>
      <c r="F471" s="106"/>
      <c r="G471" s="106"/>
      <c r="H471" s="105"/>
      <c r="I471" s="105"/>
      <c r="J471" s="105"/>
      <c r="K471" s="105"/>
      <c r="L471" s="105"/>
      <c r="M471" s="105"/>
      <c r="N471" s="109"/>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1" t="s">
        <v>1817</v>
      </c>
      <c r="AQ471" t="s">
        <v>424</v>
      </c>
      <c r="AR471" s="101"/>
      <c r="AS471" s="101"/>
      <c r="AT471" t="s">
        <v>424</v>
      </c>
      <c r="AU471" t="s">
        <v>424</v>
      </c>
      <c r="AV471" s="101"/>
      <c r="AW471" s="99"/>
      <c r="AX471" s="100" t="s">
        <v>427</v>
      </c>
      <c r="AY471" s="100" t="s">
        <v>426</v>
      </c>
    </row>
    <row r="472" spans="1:51" ht="41.25" customHeight="1">
      <c r="A472" s="98">
        <v>730</v>
      </c>
      <c r="B472" s="100" t="s">
        <v>1818</v>
      </c>
      <c r="C472" s="99" t="s">
        <v>2930</v>
      </c>
      <c r="D472" s="100" t="s">
        <v>1814</v>
      </c>
      <c r="E472" s="101" t="s">
        <v>1819</v>
      </c>
      <c r="F472" s="106" t="s">
        <v>18</v>
      </c>
      <c r="G472" s="106" t="s">
        <v>18</v>
      </c>
      <c r="H472" s="105" t="s">
        <v>18</v>
      </c>
      <c r="I472" s="105" t="s">
        <v>18</v>
      </c>
      <c r="J472" s="105" t="s">
        <v>18</v>
      </c>
      <c r="K472" s="105" t="s">
        <v>18</v>
      </c>
      <c r="L472" s="105" t="s">
        <v>18</v>
      </c>
      <c r="M472" s="105" t="s">
        <v>18</v>
      </c>
      <c r="N472" s="109" t="s">
        <v>18</v>
      </c>
      <c r="O472" s="105" t="s">
        <v>18</v>
      </c>
      <c r="P472" s="105" t="s">
        <v>18</v>
      </c>
      <c r="Q472" s="105" t="s">
        <v>18</v>
      </c>
      <c r="R472" s="105" t="s">
        <v>18</v>
      </c>
      <c r="S472" s="105" t="s">
        <v>18</v>
      </c>
      <c r="T472" s="105" t="s">
        <v>18</v>
      </c>
      <c r="U472" s="105" t="s">
        <v>18</v>
      </c>
      <c r="V472" s="105" t="s">
        <v>18</v>
      </c>
      <c r="W472" s="105" t="s">
        <v>18</v>
      </c>
      <c r="X472" s="105" t="s">
        <v>18</v>
      </c>
      <c r="Y472" s="105" t="s">
        <v>18</v>
      </c>
      <c r="Z472" s="105" t="s">
        <v>18</v>
      </c>
      <c r="AA472" s="105" t="s">
        <v>18</v>
      </c>
      <c r="AB472" s="105" t="s">
        <v>18</v>
      </c>
      <c r="AC472" s="105" t="s">
        <v>18</v>
      </c>
      <c r="AD472" s="105" t="s">
        <v>18</v>
      </c>
      <c r="AE472" s="105" t="s">
        <v>18</v>
      </c>
      <c r="AF472" s="105" t="s">
        <v>18</v>
      </c>
      <c r="AG472" s="105" t="s">
        <v>18</v>
      </c>
      <c r="AH472" s="105" t="s">
        <v>18</v>
      </c>
      <c r="AI472" s="105" t="s">
        <v>18</v>
      </c>
      <c r="AJ472" s="105" t="s">
        <v>18</v>
      </c>
      <c r="AK472" s="105" t="s">
        <v>18</v>
      </c>
      <c r="AL472" s="105" t="s">
        <v>18</v>
      </c>
      <c r="AM472" s="105" t="s">
        <v>18</v>
      </c>
      <c r="AN472" s="105" t="s">
        <v>18</v>
      </c>
      <c r="AO472" s="105" t="s">
        <v>18</v>
      </c>
      <c r="AP472" s="101" t="s">
        <v>1820</v>
      </c>
      <c r="AQ472" t="s">
        <v>424</v>
      </c>
      <c r="AR472" s="101"/>
      <c r="AS472" s="101"/>
      <c r="AT472" t="s">
        <v>424</v>
      </c>
      <c r="AU472" t="s">
        <v>424</v>
      </c>
      <c r="AV472" s="101"/>
      <c r="AW472" s="99"/>
      <c r="AX472" s="100" t="s">
        <v>427</v>
      </c>
      <c r="AY472" s="100" t="s">
        <v>426</v>
      </c>
    </row>
    <row r="473" spans="1:51" ht="42.75" customHeight="1">
      <c r="A473" s="98">
        <v>731</v>
      </c>
      <c r="B473" s="100" t="s">
        <v>1821</v>
      </c>
      <c r="C473" s="99" t="s">
        <v>2930</v>
      </c>
      <c r="D473" s="100" t="s">
        <v>1814</v>
      </c>
      <c r="E473" s="101" t="s">
        <v>1822</v>
      </c>
      <c r="F473" s="106"/>
      <c r="G473" s="106"/>
      <c r="H473" s="105"/>
      <c r="I473" s="105"/>
      <c r="J473" s="105"/>
      <c r="K473" s="105"/>
      <c r="L473" s="105"/>
      <c r="M473" s="105"/>
      <c r="N473" s="109"/>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1" t="s">
        <v>1823</v>
      </c>
      <c r="AQ473" t="s">
        <v>424</v>
      </c>
      <c r="AR473" s="101"/>
      <c r="AS473" s="101"/>
      <c r="AT473" t="s">
        <v>424</v>
      </c>
      <c r="AU473" t="s">
        <v>424</v>
      </c>
      <c r="AV473" s="101" t="s">
        <v>1824</v>
      </c>
      <c r="AW473" s="99"/>
      <c r="AX473" s="100" t="s">
        <v>427</v>
      </c>
      <c r="AY473" s="100" t="s">
        <v>426</v>
      </c>
    </row>
    <row r="474" spans="1:51" ht="36.75" customHeight="1">
      <c r="A474" s="98">
        <v>732</v>
      </c>
      <c r="B474" s="100" t="s">
        <v>1825</v>
      </c>
      <c r="C474" s="99" t="s">
        <v>2930</v>
      </c>
      <c r="D474" s="100" t="s">
        <v>1814</v>
      </c>
      <c r="E474" s="101" t="s">
        <v>1826</v>
      </c>
      <c r="F474" s="106"/>
      <c r="G474" s="106"/>
      <c r="H474" s="105"/>
      <c r="I474" s="105"/>
      <c r="J474" s="105"/>
      <c r="K474" s="105"/>
      <c r="L474" s="105"/>
      <c r="M474" s="105"/>
      <c r="N474" s="109"/>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1" t="s">
        <v>1827</v>
      </c>
      <c r="AQ474" t="s">
        <v>424</v>
      </c>
      <c r="AR474" s="101"/>
      <c r="AS474" s="101"/>
      <c r="AT474" t="s">
        <v>424</v>
      </c>
      <c r="AU474" t="s">
        <v>424</v>
      </c>
      <c r="AV474" s="101"/>
      <c r="AW474" s="99"/>
      <c r="AX474" s="100" t="s">
        <v>427</v>
      </c>
      <c r="AY474" s="100" t="s">
        <v>426</v>
      </c>
    </row>
    <row r="475" spans="1:51" ht="39" customHeight="1">
      <c r="A475" s="98">
        <v>733</v>
      </c>
      <c r="B475" s="100" t="s">
        <v>1828</v>
      </c>
      <c r="C475" s="99" t="s">
        <v>2930</v>
      </c>
      <c r="D475" s="100" t="s">
        <v>1814</v>
      </c>
      <c r="E475" s="101" t="s">
        <v>1829</v>
      </c>
      <c r="F475" s="106"/>
      <c r="G475" s="106"/>
      <c r="H475" s="105"/>
      <c r="I475" s="105"/>
      <c r="J475" s="105"/>
      <c r="K475" s="105"/>
      <c r="L475" s="105"/>
      <c r="M475" s="105"/>
      <c r="N475" s="109"/>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1" t="s">
        <v>1830</v>
      </c>
      <c r="AQ475" t="s">
        <v>424</v>
      </c>
      <c r="AR475" s="101"/>
      <c r="AS475" s="101"/>
      <c r="AT475" t="s">
        <v>424</v>
      </c>
      <c r="AU475" t="s">
        <v>424</v>
      </c>
      <c r="AV475" s="101"/>
      <c r="AW475" s="99"/>
      <c r="AX475" s="100" t="s">
        <v>427</v>
      </c>
      <c r="AY475" s="100" t="s">
        <v>426</v>
      </c>
    </row>
    <row r="476" spans="1:51" ht="40.5" customHeight="1">
      <c r="A476" s="98">
        <v>734</v>
      </c>
      <c r="B476" s="100" t="s">
        <v>1831</v>
      </c>
      <c r="C476" s="99" t="s">
        <v>2930</v>
      </c>
      <c r="D476" s="100" t="s">
        <v>1814</v>
      </c>
      <c r="E476" s="101" t="s">
        <v>1832</v>
      </c>
      <c r="F476" s="106"/>
      <c r="G476" s="106"/>
      <c r="H476" s="105"/>
      <c r="I476" s="105"/>
      <c r="J476" s="105"/>
      <c r="K476" s="105"/>
      <c r="L476" s="105"/>
      <c r="M476" s="105"/>
      <c r="N476" s="109"/>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1" t="s">
        <v>1833</v>
      </c>
      <c r="AQ476" t="s">
        <v>424</v>
      </c>
      <c r="AR476" s="101"/>
      <c r="AS476" s="101"/>
      <c r="AT476" t="s">
        <v>424</v>
      </c>
      <c r="AU476" t="s">
        <v>424</v>
      </c>
      <c r="AV476" s="101"/>
      <c r="AW476" s="99"/>
      <c r="AX476" s="100" t="s">
        <v>427</v>
      </c>
      <c r="AY476" s="100" t="s">
        <v>426</v>
      </c>
    </row>
    <row r="477" spans="1:51" ht="28">
      <c r="A477" s="98">
        <v>735</v>
      </c>
      <c r="B477" s="100" t="s">
        <v>1834</v>
      </c>
      <c r="C477" s="99" t="s">
        <v>2930</v>
      </c>
      <c r="D477" s="100" t="s">
        <v>1814</v>
      </c>
      <c r="E477" s="101" t="s">
        <v>1835</v>
      </c>
      <c r="F477" s="106"/>
      <c r="G477" s="106"/>
      <c r="H477" s="105"/>
      <c r="I477" s="105"/>
      <c r="J477" s="105"/>
      <c r="K477" s="105"/>
      <c r="L477" s="105"/>
      <c r="M477" s="105"/>
      <c r="N477" s="109"/>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1"/>
      <c r="AQ477" t="s">
        <v>424</v>
      </c>
      <c r="AR477" s="101"/>
      <c r="AS477" s="101"/>
      <c r="AT477" t="s">
        <v>424</v>
      </c>
      <c r="AU477" t="s">
        <v>424</v>
      </c>
      <c r="AV477" s="101"/>
      <c r="AW477" s="99"/>
      <c r="AX477" s="100" t="s">
        <v>427</v>
      </c>
      <c r="AY477" s="100" t="s">
        <v>426</v>
      </c>
    </row>
    <row r="478" spans="1:51" ht="38.25" customHeight="1">
      <c r="A478" s="98">
        <v>736</v>
      </c>
      <c r="B478" s="100" t="s">
        <v>1836</v>
      </c>
      <c r="C478" s="99" t="s">
        <v>2930</v>
      </c>
      <c r="D478" s="100" t="s">
        <v>1840</v>
      </c>
      <c r="E478" s="101" t="s">
        <v>1837</v>
      </c>
      <c r="F478" s="106"/>
      <c r="G478" s="106"/>
      <c r="H478" s="105"/>
      <c r="I478" s="105"/>
      <c r="J478" s="105"/>
      <c r="K478" s="105"/>
      <c r="L478" s="105"/>
      <c r="M478" s="105"/>
      <c r="N478" s="109"/>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1" t="s">
        <v>2515</v>
      </c>
      <c r="AQ478" t="s">
        <v>424</v>
      </c>
      <c r="AR478" s="101" t="s">
        <v>1838</v>
      </c>
      <c r="AS478" s="101"/>
      <c r="AT478" t="s">
        <v>424</v>
      </c>
      <c r="AU478" t="s">
        <v>424</v>
      </c>
      <c r="AV478" s="101" t="s">
        <v>1839</v>
      </c>
      <c r="AW478" s="99"/>
      <c r="AX478" s="100" t="s">
        <v>427</v>
      </c>
      <c r="AY478" s="100" t="s">
        <v>426</v>
      </c>
    </row>
    <row r="479" spans="1:51" ht="30.75" customHeight="1">
      <c r="A479" s="98">
        <v>737</v>
      </c>
      <c r="B479" s="100" t="s">
        <v>1841</v>
      </c>
      <c r="C479" s="99" t="s">
        <v>2930</v>
      </c>
      <c r="D479" s="100" t="s">
        <v>1843</v>
      </c>
      <c r="E479" s="101" t="s">
        <v>2516</v>
      </c>
      <c r="F479" s="106"/>
      <c r="G479" s="106"/>
      <c r="H479" s="105"/>
      <c r="I479" s="105"/>
      <c r="J479" s="105"/>
      <c r="K479" s="105"/>
      <c r="L479" s="105"/>
      <c r="M479" s="105"/>
      <c r="N479" s="109"/>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1" t="s">
        <v>2517</v>
      </c>
      <c r="AQ479" t="s">
        <v>424</v>
      </c>
      <c r="AR479" s="101"/>
      <c r="AS479" s="101"/>
      <c r="AT479" t="s">
        <v>424</v>
      </c>
      <c r="AU479" t="s">
        <v>424</v>
      </c>
      <c r="AV479" s="101" t="s">
        <v>1842</v>
      </c>
      <c r="AW479" s="99"/>
      <c r="AX479" s="100" t="s">
        <v>427</v>
      </c>
      <c r="AY479" s="100" t="s">
        <v>426</v>
      </c>
    </row>
    <row r="480" spans="1:51" ht="31.5" customHeight="1">
      <c r="A480" s="98">
        <v>738</v>
      </c>
      <c r="B480" s="100" t="s">
        <v>1844</v>
      </c>
      <c r="C480" s="99" t="s">
        <v>2930</v>
      </c>
      <c r="D480" s="100" t="s">
        <v>1843</v>
      </c>
      <c r="E480" s="101" t="s">
        <v>2518</v>
      </c>
      <c r="F480" s="106"/>
      <c r="G480" s="106"/>
      <c r="H480" s="105"/>
      <c r="I480" s="105"/>
      <c r="J480" s="105"/>
      <c r="K480" s="105"/>
      <c r="L480" s="105"/>
      <c r="M480" s="105"/>
      <c r="N480" s="109"/>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1" t="s">
        <v>1845</v>
      </c>
      <c r="AQ480" t="s">
        <v>729</v>
      </c>
      <c r="AR480" s="101"/>
      <c r="AS480" s="101"/>
      <c r="AT480" t="s">
        <v>424</v>
      </c>
      <c r="AU480" t="s">
        <v>424</v>
      </c>
      <c r="AV480" s="101"/>
      <c r="AW480" s="99"/>
      <c r="AX480" s="100" t="s">
        <v>427</v>
      </c>
      <c r="AY480" s="100" t="s">
        <v>426</v>
      </c>
    </row>
    <row r="481" spans="1:51" ht="48.75" customHeight="1">
      <c r="A481" s="98">
        <v>739</v>
      </c>
      <c r="B481" s="100" t="s">
        <v>1846</v>
      </c>
      <c r="C481" s="99" t="s">
        <v>2931</v>
      </c>
      <c r="D481" s="100" t="s">
        <v>1848</v>
      </c>
      <c r="E481" s="101" t="s">
        <v>2519</v>
      </c>
      <c r="F481" s="106" t="s">
        <v>18</v>
      </c>
      <c r="G481" s="106" t="s">
        <v>18</v>
      </c>
      <c r="H481" s="105" t="s">
        <v>18</v>
      </c>
      <c r="I481" s="105" t="s">
        <v>18</v>
      </c>
      <c r="J481" s="105" t="s">
        <v>18</v>
      </c>
      <c r="K481" s="105" t="s">
        <v>18</v>
      </c>
      <c r="L481" s="105" t="s">
        <v>18</v>
      </c>
      <c r="M481" s="105" t="s">
        <v>18</v>
      </c>
      <c r="N481" s="109" t="s">
        <v>18</v>
      </c>
      <c r="O481" s="105" t="s">
        <v>18</v>
      </c>
      <c r="P481" s="105" t="s">
        <v>18</v>
      </c>
      <c r="Q481" s="105" t="s">
        <v>18</v>
      </c>
      <c r="R481" s="105" t="s">
        <v>18</v>
      </c>
      <c r="S481" s="105" t="s">
        <v>18</v>
      </c>
      <c r="T481" s="105" t="s">
        <v>18</v>
      </c>
      <c r="U481" s="105" t="s">
        <v>18</v>
      </c>
      <c r="V481" s="105" t="s">
        <v>18</v>
      </c>
      <c r="W481" s="105" t="s">
        <v>18</v>
      </c>
      <c r="X481" s="105" t="s">
        <v>18</v>
      </c>
      <c r="Y481" s="105" t="s">
        <v>18</v>
      </c>
      <c r="Z481" s="105" t="s">
        <v>18</v>
      </c>
      <c r="AA481" s="105" t="s">
        <v>18</v>
      </c>
      <c r="AB481" s="105" t="s">
        <v>18</v>
      </c>
      <c r="AC481" s="105" t="s">
        <v>18</v>
      </c>
      <c r="AD481" s="105" t="s">
        <v>18</v>
      </c>
      <c r="AE481" s="105" t="s">
        <v>18</v>
      </c>
      <c r="AF481" s="105" t="s">
        <v>18</v>
      </c>
      <c r="AG481" s="105" t="s">
        <v>18</v>
      </c>
      <c r="AH481" s="105" t="s">
        <v>18</v>
      </c>
      <c r="AI481" s="105" t="s">
        <v>18</v>
      </c>
      <c r="AJ481" s="105" t="s">
        <v>18</v>
      </c>
      <c r="AK481" s="105" t="s">
        <v>18</v>
      </c>
      <c r="AL481" s="105" t="s">
        <v>18</v>
      </c>
      <c r="AM481" s="105" t="s">
        <v>18</v>
      </c>
      <c r="AN481" s="105" t="s">
        <v>18</v>
      </c>
      <c r="AO481" s="105" t="s">
        <v>18</v>
      </c>
      <c r="AP481" s="101" t="s">
        <v>2520</v>
      </c>
      <c r="AQ481" t="s">
        <v>1847</v>
      </c>
      <c r="AR481" s="101" t="s">
        <v>421</v>
      </c>
      <c r="AS481" s="101"/>
      <c r="AT481" t="s">
        <v>424</v>
      </c>
      <c r="AU481" t="s">
        <v>424</v>
      </c>
      <c r="AV481" s="101" t="s">
        <v>423</v>
      </c>
      <c r="AW481" s="99"/>
      <c r="AX481" s="100" t="s">
        <v>427</v>
      </c>
      <c r="AY481" s="100" t="s">
        <v>426</v>
      </c>
    </row>
    <row r="482" spans="1:51" ht="39" customHeight="1">
      <c r="A482" s="98">
        <v>740</v>
      </c>
      <c r="B482" s="100" t="s">
        <v>1849</v>
      </c>
      <c r="C482" s="99" t="s">
        <v>2931</v>
      </c>
      <c r="D482" s="100" t="s">
        <v>1852</v>
      </c>
      <c r="E482" s="101" t="s">
        <v>1850</v>
      </c>
      <c r="F482" s="106" t="s">
        <v>18</v>
      </c>
      <c r="G482" s="106" t="s">
        <v>18</v>
      </c>
      <c r="H482" s="105" t="s">
        <v>18</v>
      </c>
      <c r="I482" s="105" t="s">
        <v>18</v>
      </c>
      <c r="J482" s="105" t="s">
        <v>18</v>
      </c>
      <c r="K482" s="105" t="s">
        <v>18</v>
      </c>
      <c r="L482" s="105"/>
      <c r="M482" s="105"/>
      <c r="N482" s="109"/>
      <c r="O482" s="105" t="s">
        <v>18</v>
      </c>
      <c r="P482" s="105" t="s">
        <v>18</v>
      </c>
      <c r="Q482" s="105" t="s">
        <v>18</v>
      </c>
      <c r="R482" s="105" t="s">
        <v>18</v>
      </c>
      <c r="S482" s="105" t="s">
        <v>18</v>
      </c>
      <c r="T482" s="105" t="s">
        <v>18</v>
      </c>
      <c r="U482" s="105" t="s">
        <v>18</v>
      </c>
      <c r="V482" s="105" t="s">
        <v>18</v>
      </c>
      <c r="W482" s="105" t="s">
        <v>18</v>
      </c>
      <c r="X482" s="105" t="s">
        <v>18</v>
      </c>
      <c r="Y482" s="105" t="s">
        <v>18</v>
      </c>
      <c r="Z482" s="105" t="s">
        <v>18</v>
      </c>
      <c r="AA482" s="105" t="s">
        <v>18</v>
      </c>
      <c r="AB482" s="105" t="s">
        <v>18</v>
      </c>
      <c r="AC482" s="105" t="s">
        <v>18</v>
      </c>
      <c r="AD482" s="105" t="s">
        <v>18</v>
      </c>
      <c r="AE482" s="105" t="s">
        <v>18</v>
      </c>
      <c r="AF482" s="105" t="s">
        <v>18</v>
      </c>
      <c r="AG482" s="105" t="s">
        <v>18</v>
      </c>
      <c r="AH482" s="105" t="s">
        <v>18</v>
      </c>
      <c r="AI482" s="105" t="s">
        <v>18</v>
      </c>
      <c r="AJ482" s="105" t="s">
        <v>18</v>
      </c>
      <c r="AK482" s="105" t="s">
        <v>18</v>
      </c>
      <c r="AL482" s="105" t="s">
        <v>18</v>
      </c>
      <c r="AM482" s="105" t="s">
        <v>18</v>
      </c>
      <c r="AN482" s="105" t="s">
        <v>18</v>
      </c>
      <c r="AO482" s="105" t="s">
        <v>18</v>
      </c>
      <c r="AP482" s="101" t="s">
        <v>2521</v>
      </c>
      <c r="AQ482" t="s">
        <v>1851</v>
      </c>
      <c r="AR482" s="101"/>
      <c r="AS482" s="101"/>
      <c r="AT482" t="s">
        <v>424</v>
      </c>
      <c r="AU482" t="s">
        <v>424</v>
      </c>
      <c r="AV482" s="101"/>
      <c r="AW482" s="99"/>
      <c r="AX482" s="100" t="s">
        <v>427</v>
      </c>
      <c r="AY482" s="100" t="s">
        <v>426</v>
      </c>
    </row>
    <row r="483" spans="1:51" ht="49.5" customHeight="1">
      <c r="A483" s="98">
        <v>741</v>
      </c>
      <c r="B483" s="100" t="s">
        <v>1853</v>
      </c>
      <c r="C483" s="99" t="s">
        <v>2931</v>
      </c>
      <c r="D483" s="100" t="s">
        <v>1852</v>
      </c>
      <c r="E483" s="101" t="s">
        <v>1854</v>
      </c>
      <c r="F483" s="106" t="s">
        <v>18</v>
      </c>
      <c r="G483" s="106" t="s">
        <v>18</v>
      </c>
      <c r="H483" s="105" t="s">
        <v>18</v>
      </c>
      <c r="I483" s="105" t="s">
        <v>18</v>
      </c>
      <c r="J483" s="105" t="s">
        <v>18</v>
      </c>
      <c r="K483" s="105" t="s">
        <v>18</v>
      </c>
      <c r="L483" s="105"/>
      <c r="M483" s="105"/>
      <c r="N483" s="109"/>
      <c r="O483" s="105" t="s">
        <v>18</v>
      </c>
      <c r="P483" s="105" t="s">
        <v>18</v>
      </c>
      <c r="Q483" s="105" t="s">
        <v>18</v>
      </c>
      <c r="R483" s="105" t="s">
        <v>18</v>
      </c>
      <c r="S483" s="105" t="s">
        <v>18</v>
      </c>
      <c r="T483" s="105" t="s">
        <v>18</v>
      </c>
      <c r="U483" s="105" t="s">
        <v>18</v>
      </c>
      <c r="V483" s="105" t="s">
        <v>18</v>
      </c>
      <c r="W483" s="105" t="s">
        <v>18</v>
      </c>
      <c r="X483" s="105" t="s">
        <v>18</v>
      </c>
      <c r="Y483" s="105" t="s">
        <v>18</v>
      </c>
      <c r="Z483" s="105" t="s">
        <v>18</v>
      </c>
      <c r="AA483" s="105" t="s">
        <v>18</v>
      </c>
      <c r="AB483" s="105" t="s">
        <v>18</v>
      </c>
      <c r="AC483" s="105" t="s">
        <v>18</v>
      </c>
      <c r="AD483" s="105" t="s">
        <v>18</v>
      </c>
      <c r="AE483" s="105" t="s">
        <v>18</v>
      </c>
      <c r="AF483" s="105" t="s">
        <v>18</v>
      </c>
      <c r="AG483" s="105" t="s">
        <v>18</v>
      </c>
      <c r="AH483" s="105" t="s">
        <v>18</v>
      </c>
      <c r="AI483" s="105" t="s">
        <v>18</v>
      </c>
      <c r="AJ483" s="105" t="s">
        <v>18</v>
      </c>
      <c r="AK483" s="105" t="s">
        <v>18</v>
      </c>
      <c r="AL483" s="105" t="s">
        <v>18</v>
      </c>
      <c r="AM483" s="105" t="s">
        <v>18</v>
      </c>
      <c r="AN483" s="105" t="s">
        <v>18</v>
      </c>
      <c r="AO483" s="105" t="s">
        <v>18</v>
      </c>
      <c r="AP483" s="101" t="s">
        <v>1855</v>
      </c>
      <c r="AQ483" t="s">
        <v>424</v>
      </c>
      <c r="AR483" s="101"/>
      <c r="AS483" s="101"/>
      <c r="AT483" t="s">
        <v>424</v>
      </c>
      <c r="AU483" t="s">
        <v>424</v>
      </c>
      <c r="AV483" s="101"/>
      <c r="AW483" s="99"/>
      <c r="AX483" s="100" t="s">
        <v>427</v>
      </c>
      <c r="AY483" s="100" t="s">
        <v>426</v>
      </c>
    </row>
    <row r="484" spans="1:51" ht="36.75" customHeight="1">
      <c r="A484" s="98">
        <v>742</v>
      </c>
      <c r="B484" s="100" t="s">
        <v>1856</v>
      </c>
      <c r="C484" s="99" t="s">
        <v>2931</v>
      </c>
      <c r="D484" s="100" t="s">
        <v>1860</v>
      </c>
      <c r="E484" s="101" t="s">
        <v>1857</v>
      </c>
      <c r="F484" s="106"/>
      <c r="G484" s="106"/>
      <c r="H484" s="105"/>
      <c r="I484" s="105"/>
      <c r="J484" s="105"/>
      <c r="K484" s="105" t="s">
        <v>18</v>
      </c>
      <c r="L484" s="105"/>
      <c r="M484" s="105"/>
      <c r="N484" s="109"/>
      <c r="O484" s="105"/>
      <c r="P484" s="105"/>
      <c r="Q484" s="105"/>
      <c r="R484" s="105"/>
      <c r="S484" s="105"/>
      <c r="T484" s="105"/>
      <c r="U484" s="105" t="s">
        <v>18</v>
      </c>
      <c r="V484" s="105" t="s">
        <v>18</v>
      </c>
      <c r="W484" s="105" t="s">
        <v>18</v>
      </c>
      <c r="X484" s="105"/>
      <c r="Y484" s="105"/>
      <c r="Z484" s="105"/>
      <c r="AA484" s="105"/>
      <c r="AB484" s="105"/>
      <c r="AC484" s="105"/>
      <c r="AD484" s="105" t="s">
        <v>18</v>
      </c>
      <c r="AE484" s="105" t="s">
        <v>18</v>
      </c>
      <c r="AF484" s="105" t="s">
        <v>18</v>
      </c>
      <c r="AG484" s="105"/>
      <c r="AH484" s="105"/>
      <c r="AI484" s="105"/>
      <c r="AJ484" s="105"/>
      <c r="AK484" s="105"/>
      <c r="AL484" s="105"/>
      <c r="AM484" s="105" t="s">
        <v>18</v>
      </c>
      <c r="AN484" s="105" t="s">
        <v>18</v>
      </c>
      <c r="AO484" s="105" t="s">
        <v>18</v>
      </c>
      <c r="AP484" s="101" t="s">
        <v>2522</v>
      </c>
      <c r="AQ484" t="s">
        <v>1858</v>
      </c>
      <c r="AR484" s="101"/>
      <c r="AS484" s="101"/>
      <c r="AT484" t="s">
        <v>424</v>
      </c>
      <c r="AU484" t="s">
        <v>424</v>
      </c>
      <c r="AV484" s="101" t="s">
        <v>1859</v>
      </c>
      <c r="AW484" s="99"/>
      <c r="AX484" s="100" t="s">
        <v>427</v>
      </c>
      <c r="AY484" s="100" t="s">
        <v>426</v>
      </c>
    </row>
    <row r="485" spans="1:51" ht="28">
      <c r="A485" s="98">
        <v>743</v>
      </c>
      <c r="B485" s="100" t="s">
        <v>1861</v>
      </c>
      <c r="C485" s="99" t="s">
        <v>2931</v>
      </c>
      <c r="D485" s="100" t="s">
        <v>1860</v>
      </c>
      <c r="E485" s="101" t="s">
        <v>1862</v>
      </c>
      <c r="F485" s="106"/>
      <c r="G485" s="106"/>
      <c r="H485" s="105"/>
      <c r="I485" s="105"/>
      <c r="J485" s="105"/>
      <c r="K485" s="105"/>
      <c r="L485" s="105"/>
      <c r="M485" s="105"/>
      <c r="N485" s="109"/>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1"/>
      <c r="AQ485" t="s">
        <v>424</v>
      </c>
      <c r="AR485" s="101"/>
      <c r="AS485" s="101"/>
      <c r="AT485" t="s">
        <v>424</v>
      </c>
      <c r="AU485" t="s">
        <v>424</v>
      </c>
      <c r="AV485" s="101"/>
      <c r="AW485" s="99"/>
      <c r="AX485" s="100" t="s">
        <v>427</v>
      </c>
      <c r="AY485" s="100" t="s">
        <v>426</v>
      </c>
    </row>
    <row r="486" spans="1:51" ht="28">
      <c r="A486" s="98">
        <v>744</v>
      </c>
      <c r="B486" s="100" t="s">
        <v>1863</v>
      </c>
      <c r="C486" s="99" t="s">
        <v>2931</v>
      </c>
      <c r="D486" s="100" t="s">
        <v>1860</v>
      </c>
      <c r="E486" s="101" t="s">
        <v>1864</v>
      </c>
      <c r="F486" s="106"/>
      <c r="G486" s="106"/>
      <c r="H486" s="105"/>
      <c r="I486" s="105"/>
      <c r="J486" s="105"/>
      <c r="K486" s="105"/>
      <c r="L486" s="105"/>
      <c r="M486" s="105"/>
      <c r="N486" s="109"/>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1"/>
      <c r="AQ486" t="s">
        <v>424</v>
      </c>
      <c r="AR486" s="101"/>
      <c r="AS486" s="101"/>
      <c r="AT486" t="s">
        <v>424</v>
      </c>
      <c r="AU486" t="s">
        <v>424</v>
      </c>
      <c r="AV486" s="101"/>
      <c r="AW486" s="99"/>
      <c r="AX486" s="100" t="s">
        <v>427</v>
      </c>
      <c r="AY486" s="100" t="s">
        <v>426</v>
      </c>
    </row>
    <row r="487" spans="1:51" ht="33" customHeight="1">
      <c r="A487" s="98">
        <v>745</v>
      </c>
      <c r="B487" s="100" t="s">
        <v>1865</v>
      </c>
      <c r="C487" s="99" t="s">
        <v>2931</v>
      </c>
      <c r="D487" s="100" t="s">
        <v>1860</v>
      </c>
      <c r="E487" s="101" t="s">
        <v>1866</v>
      </c>
      <c r="F487" s="106"/>
      <c r="G487" s="106"/>
      <c r="H487" s="105"/>
      <c r="I487" s="105"/>
      <c r="J487" s="105"/>
      <c r="K487" s="105"/>
      <c r="L487" s="105"/>
      <c r="M487" s="105"/>
      <c r="N487" s="109"/>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1" t="s">
        <v>1867</v>
      </c>
      <c r="AQ487" t="s">
        <v>424</v>
      </c>
      <c r="AR487" s="101"/>
      <c r="AS487" s="101"/>
      <c r="AT487" t="s">
        <v>424</v>
      </c>
      <c r="AU487" t="s">
        <v>424</v>
      </c>
      <c r="AV487" s="101"/>
      <c r="AW487" s="99"/>
      <c r="AX487" s="100" t="s">
        <v>427</v>
      </c>
      <c r="AY487" s="100" t="s">
        <v>426</v>
      </c>
    </row>
    <row r="488" spans="1:51" ht="28">
      <c r="A488" s="98">
        <v>746</v>
      </c>
      <c r="B488" s="100" t="s">
        <v>1868</v>
      </c>
      <c r="C488" s="99" t="s">
        <v>2931</v>
      </c>
      <c r="D488" s="100" t="s">
        <v>1860</v>
      </c>
      <c r="E488" s="101" t="s">
        <v>1869</v>
      </c>
      <c r="F488" s="106"/>
      <c r="G488" s="106"/>
      <c r="H488" s="105"/>
      <c r="I488" s="105"/>
      <c r="J488" s="105"/>
      <c r="K488" s="105"/>
      <c r="L488" s="105"/>
      <c r="M488" s="105"/>
      <c r="N488" s="109"/>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1"/>
      <c r="AQ488" t="s">
        <v>424</v>
      </c>
      <c r="AR488" s="101"/>
      <c r="AS488" s="101"/>
      <c r="AT488" t="s">
        <v>424</v>
      </c>
      <c r="AU488" t="s">
        <v>424</v>
      </c>
      <c r="AV488" s="101"/>
      <c r="AW488" s="99"/>
      <c r="AX488" s="100" t="s">
        <v>427</v>
      </c>
      <c r="AY488" s="100" t="s">
        <v>426</v>
      </c>
    </row>
    <row r="489" spans="1:51" ht="42">
      <c r="A489" s="98">
        <v>747</v>
      </c>
      <c r="B489" s="100" t="s">
        <v>1870</v>
      </c>
      <c r="C489" s="99" t="s">
        <v>2931</v>
      </c>
      <c r="D489" s="100" t="s">
        <v>1860</v>
      </c>
      <c r="E489" s="101" t="s">
        <v>1871</v>
      </c>
      <c r="F489" s="106"/>
      <c r="G489" s="106"/>
      <c r="H489" s="105"/>
      <c r="I489" s="105"/>
      <c r="J489" s="105"/>
      <c r="K489" s="105"/>
      <c r="L489" s="105"/>
      <c r="M489" s="105"/>
      <c r="N489" s="109"/>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1"/>
      <c r="AQ489" t="s">
        <v>424</v>
      </c>
      <c r="AR489" s="101"/>
      <c r="AS489" s="101"/>
      <c r="AT489" t="s">
        <v>424</v>
      </c>
      <c r="AU489" t="s">
        <v>424</v>
      </c>
      <c r="AV489" s="101"/>
      <c r="AW489" s="99"/>
      <c r="AX489" s="100" t="s">
        <v>427</v>
      </c>
      <c r="AY489" s="100" t="s">
        <v>426</v>
      </c>
    </row>
    <row r="490" spans="1:51" ht="45" customHeight="1">
      <c r="A490" s="98">
        <v>748</v>
      </c>
      <c r="B490" s="100" t="s">
        <v>1872</v>
      </c>
      <c r="C490" s="99" t="s">
        <v>2931</v>
      </c>
      <c r="D490" s="100" t="s">
        <v>1875</v>
      </c>
      <c r="E490" s="101" t="s">
        <v>1873</v>
      </c>
      <c r="F490" s="106" t="s">
        <v>18</v>
      </c>
      <c r="G490" s="106" t="s">
        <v>18</v>
      </c>
      <c r="H490" s="105" t="s">
        <v>18</v>
      </c>
      <c r="I490" s="105"/>
      <c r="J490" s="105"/>
      <c r="K490" s="105"/>
      <c r="L490" s="105"/>
      <c r="M490" s="105"/>
      <c r="N490" s="109"/>
      <c r="O490" s="105" t="s">
        <v>18</v>
      </c>
      <c r="P490" s="105" t="s">
        <v>18</v>
      </c>
      <c r="Q490" s="105" t="s">
        <v>18</v>
      </c>
      <c r="R490" s="105" t="s">
        <v>18</v>
      </c>
      <c r="S490" s="105" t="s">
        <v>18</v>
      </c>
      <c r="T490" s="105" t="s">
        <v>18</v>
      </c>
      <c r="U490" s="105" t="s">
        <v>18</v>
      </c>
      <c r="V490" s="105" t="s">
        <v>18</v>
      </c>
      <c r="W490" s="105" t="s">
        <v>18</v>
      </c>
      <c r="X490" s="105" t="s">
        <v>18</v>
      </c>
      <c r="Y490" s="105" t="s">
        <v>18</v>
      </c>
      <c r="Z490" s="105" t="s">
        <v>18</v>
      </c>
      <c r="AA490" s="105" t="s">
        <v>18</v>
      </c>
      <c r="AB490" s="105" t="s">
        <v>18</v>
      </c>
      <c r="AC490" s="105" t="s">
        <v>18</v>
      </c>
      <c r="AD490" s="105" t="s">
        <v>18</v>
      </c>
      <c r="AE490" s="105" t="s">
        <v>18</v>
      </c>
      <c r="AF490" s="105" t="s">
        <v>18</v>
      </c>
      <c r="AG490" s="105" t="s">
        <v>18</v>
      </c>
      <c r="AH490" s="105" t="s">
        <v>18</v>
      </c>
      <c r="AI490" s="105" t="s">
        <v>18</v>
      </c>
      <c r="AJ490" s="105" t="s">
        <v>18</v>
      </c>
      <c r="AK490" s="105" t="s">
        <v>18</v>
      </c>
      <c r="AL490" s="105" t="s">
        <v>18</v>
      </c>
      <c r="AM490" s="105" t="s">
        <v>18</v>
      </c>
      <c r="AN490" s="105" t="s">
        <v>18</v>
      </c>
      <c r="AO490" s="105" t="s">
        <v>18</v>
      </c>
      <c r="AP490" s="101" t="s">
        <v>2523</v>
      </c>
      <c r="AQ490" t="s">
        <v>1874</v>
      </c>
      <c r="AR490" s="101"/>
      <c r="AS490" s="101"/>
      <c r="AT490" t="s">
        <v>424</v>
      </c>
      <c r="AU490" t="s">
        <v>424</v>
      </c>
      <c r="AV490" s="101"/>
      <c r="AW490" s="99"/>
      <c r="AX490" s="100" t="s">
        <v>427</v>
      </c>
      <c r="AY490" s="100" t="s">
        <v>426</v>
      </c>
    </row>
    <row r="491" spans="1:51" ht="47.25" customHeight="1">
      <c r="A491" s="98">
        <v>749</v>
      </c>
      <c r="B491" s="100" t="s">
        <v>1876</v>
      </c>
      <c r="C491" s="99" t="s">
        <v>2931</v>
      </c>
      <c r="D491" s="100" t="s">
        <v>1875</v>
      </c>
      <c r="E491" s="101" t="s">
        <v>1877</v>
      </c>
      <c r="F491" s="106"/>
      <c r="G491" s="106"/>
      <c r="H491" s="105"/>
      <c r="I491" s="105"/>
      <c r="J491" s="105"/>
      <c r="K491" s="105"/>
      <c r="L491" s="105"/>
      <c r="M491" s="105"/>
      <c r="N491" s="109"/>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1" t="s">
        <v>1878</v>
      </c>
      <c r="AQ491" t="s">
        <v>424</v>
      </c>
      <c r="AR491" s="101"/>
      <c r="AS491" s="101"/>
      <c r="AT491" t="s">
        <v>424</v>
      </c>
      <c r="AU491" t="s">
        <v>424</v>
      </c>
      <c r="AV491" s="101"/>
      <c r="AW491" s="99"/>
      <c r="AX491" s="100" t="s">
        <v>427</v>
      </c>
      <c r="AY491" s="100" t="s">
        <v>426</v>
      </c>
    </row>
    <row r="492" spans="1:51" ht="45.75" customHeight="1">
      <c r="A492" s="98">
        <v>750</v>
      </c>
      <c r="B492" s="100" t="s">
        <v>1879</v>
      </c>
      <c r="C492" s="99" t="s">
        <v>2931</v>
      </c>
      <c r="D492" s="100" t="s">
        <v>1881</v>
      </c>
      <c r="E492" s="101" t="s">
        <v>1880</v>
      </c>
      <c r="F492" s="106"/>
      <c r="G492" s="106"/>
      <c r="H492" s="105"/>
      <c r="I492" s="105"/>
      <c r="J492" s="105"/>
      <c r="K492" s="105"/>
      <c r="L492" s="105" t="s">
        <v>18</v>
      </c>
      <c r="M492" s="105" t="s">
        <v>18</v>
      </c>
      <c r="N492" s="109" t="s">
        <v>18</v>
      </c>
      <c r="O492" s="105" t="s">
        <v>18</v>
      </c>
      <c r="P492" s="105" t="s">
        <v>18</v>
      </c>
      <c r="Q492" s="105" t="s">
        <v>18</v>
      </c>
      <c r="R492" s="105" t="s">
        <v>18</v>
      </c>
      <c r="S492" s="105" t="s">
        <v>18</v>
      </c>
      <c r="T492" s="105" t="s">
        <v>18</v>
      </c>
      <c r="U492" s="105" t="s">
        <v>18</v>
      </c>
      <c r="V492" s="105" t="s">
        <v>18</v>
      </c>
      <c r="W492" s="105" t="s">
        <v>18</v>
      </c>
      <c r="X492" s="105" t="s">
        <v>18</v>
      </c>
      <c r="Y492" s="105" t="s">
        <v>18</v>
      </c>
      <c r="Z492" s="105" t="s">
        <v>18</v>
      </c>
      <c r="AA492" s="105" t="s">
        <v>18</v>
      </c>
      <c r="AB492" s="105" t="s">
        <v>18</v>
      </c>
      <c r="AC492" s="105" t="s">
        <v>18</v>
      </c>
      <c r="AD492" s="105" t="s">
        <v>18</v>
      </c>
      <c r="AE492" s="105" t="s">
        <v>18</v>
      </c>
      <c r="AF492" s="105" t="s">
        <v>18</v>
      </c>
      <c r="AG492" s="105" t="s">
        <v>18</v>
      </c>
      <c r="AH492" s="105" t="s">
        <v>18</v>
      </c>
      <c r="AI492" s="105" t="s">
        <v>18</v>
      </c>
      <c r="AJ492" s="105" t="s">
        <v>18</v>
      </c>
      <c r="AK492" s="105" t="s">
        <v>18</v>
      </c>
      <c r="AL492" s="105" t="s">
        <v>18</v>
      </c>
      <c r="AM492" s="105" t="s">
        <v>18</v>
      </c>
      <c r="AN492" s="105" t="s">
        <v>18</v>
      </c>
      <c r="AO492" s="105" t="s">
        <v>18</v>
      </c>
      <c r="AP492" s="101" t="s">
        <v>2524</v>
      </c>
      <c r="AQ492" t="s">
        <v>424</v>
      </c>
      <c r="AR492" s="101"/>
      <c r="AS492" s="101"/>
      <c r="AT492" t="s">
        <v>424</v>
      </c>
      <c r="AU492" t="s">
        <v>424</v>
      </c>
      <c r="AV492" s="101" t="s">
        <v>626</v>
      </c>
      <c r="AW492" s="99"/>
      <c r="AX492" s="100" t="s">
        <v>427</v>
      </c>
      <c r="AY492" s="100" t="s">
        <v>426</v>
      </c>
    </row>
    <row r="493" spans="1:51" ht="28">
      <c r="A493" s="98">
        <v>751</v>
      </c>
      <c r="B493" s="100" t="s">
        <v>1882</v>
      </c>
      <c r="C493" s="99" t="s">
        <v>2931</v>
      </c>
      <c r="D493" s="100" t="s">
        <v>1881</v>
      </c>
      <c r="E493" s="101" t="s">
        <v>1883</v>
      </c>
      <c r="F493" s="106"/>
      <c r="G493" s="106"/>
      <c r="H493" s="105"/>
      <c r="I493" s="105"/>
      <c r="J493" s="105"/>
      <c r="K493" s="105"/>
      <c r="L493" s="105" t="s">
        <v>18</v>
      </c>
      <c r="M493" s="105" t="s">
        <v>18</v>
      </c>
      <c r="N493" s="109" t="s">
        <v>18</v>
      </c>
      <c r="O493" s="105" t="s">
        <v>18</v>
      </c>
      <c r="P493" s="105" t="s">
        <v>18</v>
      </c>
      <c r="Q493" s="105" t="s">
        <v>18</v>
      </c>
      <c r="R493" s="105" t="s">
        <v>18</v>
      </c>
      <c r="S493" s="105" t="s">
        <v>18</v>
      </c>
      <c r="T493" s="105" t="s">
        <v>18</v>
      </c>
      <c r="U493" s="105" t="s">
        <v>18</v>
      </c>
      <c r="V493" s="105" t="s">
        <v>18</v>
      </c>
      <c r="W493" s="105" t="s">
        <v>18</v>
      </c>
      <c r="X493" s="105" t="s">
        <v>18</v>
      </c>
      <c r="Y493" s="105" t="s">
        <v>18</v>
      </c>
      <c r="Z493" s="105" t="s">
        <v>18</v>
      </c>
      <c r="AA493" s="105" t="s">
        <v>18</v>
      </c>
      <c r="AB493" s="105" t="s">
        <v>18</v>
      </c>
      <c r="AC493" s="105" t="s">
        <v>18</v>
      </c>
      <c r="AD493" s="105" t="s">
        <v>18</v>
      </c>
      <c r="AE493" s="105" t="s">
        <v>18</v>
      </c>
      <c r="AF493" s="105" t="s">
        <v>18</v>
      </c>
      <c r="AG493" s="105" t="s">
        <v>18</v>
      </c>
      <c r="AH493" s="105" t="s">
        <v>18</v>
      </c>
      <c r="AI493" s="105" t="s">
        <v>18</v>
      </c>
      <c r="AJ493" s="105" t="s">
        <v>18</v>
      </c>
      <c r="AK493" s="105" t="s">
        <v>18</v>
      </c>
      <c r="AL493" s="105" t="s">
        <v>18</v>
      </c>
      <c r="AM493" s="105" t="s">
        <v>18</v>
      </c>
      <c r="AN493" s="105" t="s">
        <v>18</v>
      </c>
      <c r="AO493" s="105" t="s">
        <v>18</v>
      </c>
      <c r="AP493" s="101"/>
      <c r="AQ493" t="s">
        <v>424</v>
      </c>
      <c r="AR493" s="101"/>
      <c r="AS493" s="101"/>
      <c r="AT493" t="s">
        <v>424</v>
      </c>
      <c r="AU493" t="s">
        <v>424</v>
      </c>
      <c r="AV493" s="101"/>
      <c r="AW493" s="99"/>
      <c r="AX493" s="100" t="s">
        <v>427</v>
      </c>
      <c r="AY493" s="100" t="s">
        <v>426</v>
      </c>
    </row>
    <row r="494" spans="1:51" ht="28">
      <c r="A494" s="98">
        <v>752</v>
      </c>
      <c r="B494" s="100" t="s">
        <v>1884</v>
      </c>
      <c r="C494" s="99" t="s">
        <v>2931</v>
      </c>
      <c r="D494" s="100" t="s">
        <v>1881</v>
      </c>
      <c r="E494" s="101" t="s">
        <v>1885</v>
      </c>
      <c r="F494" s="106"/>
      <c r="G494" s="106"/>
      <c r="H494" s="105"/>
      <c r="I494" s="105"/>
      <c r="J494" s="105"/>
      <c r="K494" s="105"/>
      <c r="L494" s="105"/>
      <c r="M494" s="105" t="s">
        <v>18</v>
      </c>
      <c r="N494" s="109" t="s">
        <v>18</v>
      </c>
      <c r="O494" s="105"/>
      <c r="P494" s="105" t="s">
        <v>18</v>
      </c>
      <c r="Q494" s="105" t="s">
        <v>18</v>
      </c>
      <c r="R494" s="105"/>
      <c r="S494" s="105" t="s">
        <v>18</v>
      </c>
      <c r="T494" s="105" t="s">
        <v>18</v>
      </c>
      <c r="U494" s="105"/>
      <c r="V494" s="105" t="s">
        <v>18</v>
      </c>
      <c r="W494" s="105" t="s">
        <v>18</v>
      </c>
      <c r="X494" s="105"/>
      <c r="Y494" s="105" t="s">
        <v>18</v>
      </c>
      <c r="Z494" s="105" t="s">
        <v>18</v>
      </c>
      <c r="AA494" s="105"/>
      <c r="AB494" s="105" t="s">
        <v>18</v>
      </c>
      <c r="AC494" s="105" t="s">
        <v>18</v>
      </c>
      <c r="AD494" s="105"/>
      <c r="AE494" s="105" t="s">
        <v>18</v>
      </c>
      <c r="AF494" s="105" t="s">
        <v>18</v>
      </c>
      <c r="AG494" s="105"/>
      <c r="AH494" s="105" t="s">
        <v>18</v>
      </c>
      <c r="AI494" s="105" t="s">
        <v>18</v>
      </c>
      <c r="AJ494" s="105"/>
      <c r="AK494" s="105" t="s">
        <v>18</v>
      </c>
      <c r="AL494" s="105" t="s">
        <v>18</v>
      </c>
      <c r="AM494" s="105"/>
      <c r="AN494" s="105" t="s">
        <v>18</v>
      </c>
      <c r="AO494" s="105" t="s">
        <v>18</v>
      </c>
      <c r="AP494" s="101"/>
      <c r="AQ494" t="s">
        <v>424</v>
      </c>
      <c r="AR494" s="101"/>
      <c r="AS494" s="101"/>
      <c r="AT494" t="s">
        <v>424</v>
      </c>
      <c r="AU494" t="s">
        <v>424</v>
      </c>
      <c r="AV494" s="101"/>
      <c r="AW494" s="99"/>
      <c r="AX494" s="100" t="s">
        <v>427</v>
      </c>
      <c r="AY494" s="100" t="s">
        <v>426</v>
      </c>
    </row>
    <row r="495" spans="1:51" ht="43.5" customHeight="1">
      <c r="A495" s="98">
        <v>753</v>
      </c>
      <c r="B495" s="100" t="s">
        <v>1886</v>
      </c>
      <c r="C495" s="99" t="s">
        <v>2931</v>
      </c>
      <c r="D495" s="100" t="s">
        <v>1888</v>
      </c>
      <c r="E495" s="101" t="s">
        <v>1887</v>
      </c>
      <c r="F495" s="106"/>
      <c r="G495" s="106"/>
      <c r="H495" s="105"/>
      <c r="I495" s="105"/>
      <c r="J495" s="105"/>
      <c r="K495" s="105"/>
      <c r="L495" s="105"/>
      <c r="M495" s="105"/>
      <c r="N495" s="109" t="s">
        <v>18</v>
      </c>
      <c r="O495" s="105"/>
      <c r="P495" s="105"/>
      <c r="Q495" s="105" t="s">
        <v>18</v>
      </c>
      <c r="R495" s="105"/>
      <c r="S495" s="105"/>
      <c r="T495" s="105" t="s">
        <v>18</v>
      </c>
      <c r="U495" s="105"/>
      <c r="V495" s="105"/>
      <c r="W495" s="105" t="s">
        <v>18</v>
      </c>
      <c r="X495" s="105"/>
      <c r="Y495" s="105"/>
      <c r="Z495" s="105" t="s">
        <v>18</v>
      </c>
      <c r="AA495" s="105"/>
      <c r="AB495" s="105"/>
      <c r="AC495" s="105" t="s">
        <v>18</v>
      </c>
      <c r="AD495" s="105"/>
      <c r="AE495" s="105"/>
      <c r="AF495" s="105" t="s">
        <v>18</v>
      </c>
      <c r="AG495" s="105"/>
      <c r="AH495" s="105"/>
      <c r="AI495" s="105" t="s">
        <v>18</v>
      </c>
      <c r="AJ495" s="105"/>
      <c r="AK495" s="105"/>
      <c r="AL495" s="105" t="s">
        <v>18</v>
      </c>
      <c r="AM495" s="105"/>
      <c r="AN495" s="105"/>
      <c r="AO495" s="105" t="s">
        <v>18</v>
      </c>
      <c r="AP495" s="101" t="s">
        <v>2525</v>
      </c>
      <c r="AQ495" t="s">
        <v>424</v>
      </c>
      <c r="AR495" s="101"/>
      <c r="AS495" s="101"/>
      <c r="AT495" t="s">
        <v>424</v>
      </c>
      <c r="AU495" t="s">
        <v>424</v>
      </c>
      <c r="AV495" s="101"/>
      <c r="AW495" s="99"/>
      <c r="AX495" s="100" t="s">
        <v>427</v>
      </c>
      <c r="AY495" s="100" t="s">
        <v>426</v>
      </c>
    </row>
    <row r="496" spans="1:51" ht="45.75" customHeight="1">
      <c r="A496" s="98">
        <v>754</v>
      </c>
      <c r="B496" s="100" t="s">
        <v>1889</v>
      </c>
      <c r="C496" s="99" t="s">
        <v>2931</v>
      </c>
      <c r="D496" s="100" t="s">
        <v>1893</v>
      </c>
      <c r="E496" s="101" t="s">
        <v>2526</v>
      </c>
      <c r="F496" s="106" t="s">
        <v>18</v>
      </c>
      <c r="G496" s="106" t="s">
        <v>18</v>
      </c>
      <c r="H496" s="105" t="s">
        <v>18</v>
      </c>
      <c r="I496" s="105" t="s">
        <v>18</v>
      </c>
      <c r="J496" s="105" t="s">
        <v>18</v>
      </c>
      <c r="K496" s="105" t="s">
        <v>18</v>
      </c>
      <c r="L496" s="105"/>
      <c r="M496" s="105"/>
      <c r="N496" s="109"/>
      <c r="O496" s="105" t="s">
        <v>18</v>
      </c>
      <c r="P496" s="105" t="s">
        <v>18</v>
      </c>
      <c r="Q496" s="105" t="s">
        <v>18</v>
      </c>
      <c r="R496" s="105" t="s">
        <v>18</v>
      </c>
      <c r="S496" s="105" t="s">
        <v>18</v>
      </c>
      <c r="T496" s="105" t="s">
        <v>18</v>
      </c>
      <c r="U496" s="105" t="s">
        <v>18</v>
      </c>
      <c r="V496" s="105" t="s">
        <v>18</v>
      </c>
      <c r="W496" s="105" t="s">
        <v>18</v>
      </c>
      <c r="X496" s="105" t="s">
        <v>18</v>
      </c>
      <c r="Y496" s="105" t="s">
        <v>18</v>
      </c>
      <c r="Z496" s="105" t="s">
        <v>18</v>
      </c>
      <c r="AA496" s="105" t="s">
        <v>18</v>
      </c>
      <c r="AB496" s="105" t="s">
        <v>18</v>
      </c>
      <c r="AC496" s="105" t="s">
        <v>18</v>
      </c>
      <c r="AD496" s="105" t="s">
        <v>18</v>
      </c>
      <c r="AE496" s="105" t="s">
        <v>18</v>
      </c>
      <c r="AF496" s="105" t="s">
        <v>18</v>
      </c>
      <c r="AG496" s="105" t="s">
        <v>18</v>
      </c>
      <c r="AH496" s="105" t="s">
        <v>18</v>
      </c>
      <c r="AI496" s="105" t="s">
        <v>18</v>
      </c>
      <c r="AJ496" s="105" t="s">
        <v>18</v>
      </c>
      <c r="AK496" s="105" t="s">
        <v>18</v>
      </c>
      <c r="AL496" s="105" t="s">
        <v>18</v>
      </c>
      <c r="AM496" s="105" t="s">
        <v>18</v>
      </c>
      <c r="AN496" s="105" t="s">
        <v>18</v>
      </c>
      <c r="AO496" s="105" t="s">
        <v>18</v>
      </c>
      <c r="AP496" s="101" t="s">
        <v>2527</v>
      </c>
      <c r="AQ496" t="s">
        <v>1891</v>
      </c>
      <c r="AR496" s="101" t="s">
        <v>1890</v>
      </c>
      <c r="AS496" s="101"/>
      <c r="AT496" t="s">
        <v>424</v>
      </c>
      <c r="AU496" t="s">
        <v>424</v>
      </c>
      <c r="AV496" s="101" t="s">
        <v>1892</v>
      </c>
      <c r="AW496" s="99"/>
      <c r="AX496" s="100" t="s">
        <v>427</v>
      </c>
      <c r="AY496" s="100" t="s">
        <v>426</v>
      </c>
    </row>
    <row r="497" spans="1:51" ht="42" customHeight="1">
      <c r="A497" s="98">
        <v>755</v>
      </c>
      <c r="B497" s="100" t="s">
        <v>1894</v>
      </c>
      <c r="C497" s="99" t="s">
        <v>2931</v>
      </c>
      <c r="D497" s="100" t="s">
        <v>1893</v>
      </c>
      <c r="E497" s="101" t="s">
        <v>1895</v>
      </c>
      <c r="F497" s="106" t="s">
        <v>18</v>
      </c>
      <c r="G497" s="106" t="s">
        <v>18</v>
      </c>
      <c r="H497" s="105" t="s">
        <v>18</v>
      </c>
      <c r="I497" s="105" t="s">
        <v>18</v>
      </c>
      <c r="J497" s="105" t="s">
        <v>18</v>
      </c>
      <c r="K497" s="105" t="s">
        <v>18</v>
      </c>
      <c r="L497" s="105"/>
      <c r="M497" s="105"/>
      <c r="N497" s="109"/>
      <c r="O497" s="105" t="s">
        <v>18</v>
      </c>
      <c r="P497" s="105" t="s">
        <v>18</v>
      </c>
      <c r="Q497" s="105" t="s">
        <v>18</v>
      </c>
      <c r="R497" s="105" t="s">
        <v>18</v>
      </c>
      <c r="S497" s="105" t="s">
        <v>18</v>
      </c>
      <c r="T497" s="105" t="s">
        <v>18</v>
      </c>
      <c r="U497" s="105" t="s">
        <v>18</v>
      </c>
      <c r="V497" s="105" t="s">
        <v>18</v>
      </c>
      <c r="W497" s="105" t="s">
        <v>18</v>
      </c>
      <c r="X497" s="105" t="s">
        <v>18</v>
      </c>
      <c r="Y497" s="105" t="s">
        <v>18</v>
      </c>
      <c r="Z497" s="105" t="s">
        <v>18</v>
      </c>
      <c r="AA497" s="105" t="s">
        <v>18</v>
      </c>
      <c r="AB497" s="105" t="s">
        <v>18</v>
      </c>
      <c r="AC497" s="105" t="s">
        <v>18</v>
      </c>
      <c r="AD497" s="105" t="s">
        <v>18</v>
      </c>
      <c r="AE497" s="105" t="s">
        <v>18</v>
      </c>
      <c r="AF497" s="105" t="s">
        <v>18</v>
      </c>
      <c r="AG497" s="105" t="s">
        <v>18</v>
      </c>
      <c r="AH497" s="105" t="s">
        <v>18</v>
      </c>
      <c r="AI497" s="105" t="s">
        <v>18</v>
      </c>
      <c r="AJ497" s="105" t="s">
        <v>18</v>
      </c>
      <c r="AK497" s="105" t="s">
        <v>18</v>
      </c>
      <c r="AL497" s="105" t="s">
        <v>18</v>
      </c>
      <c r="AM497" s="105" t="s">
        <v>18</v>
      </c>
      <c r="AN497" s="105" t="s">
        <v>18</v>
      </c>
      <c r="AO497" s="105" t="s">
        <v>18</v>
      </c>
      <c r="AP497" s="101" t="s">
        <v>1896</v>
      </c>
      <c r="AQ497" t="s">
        <v>424</v>
      </c>
      <c r="AR497" s="101"/>
      <c r="AS497" s="101"/>
      <c r="AT497" t="s">
        <v>424</v>
      </c>
      <c r="AU497" t="s">
        <v>424</v>
      </c>
      <c r="AV497" s="101"/>
      <c r="AW497" s="99"/>
      <c r="AX497" s="100" t="s">
        <v>427</v>
      </c>
      <c r="AY497" s="100" t="s">
        <v>426</v>
      </c>
    </row>
    <row r="498" spans="1:51" ht="28">
      <c r="A498" s="98">
        <v>756</v>
      </c>
      <c r="B498" s="100" t="s">
        <v>1897</v>
      </c>
      <c r="C498" s="99" t="s">
        <v>2931</v>
      </c>
      <c r="D498" s="100" t="s">
        <v>1893</v>
      </c>
      <c r="E498" s="101" t="s">
        <v>1898</v>
      </c>
      <c r="F498" s="106" t="s">
        <v>18</v>
      </c>
      <c r="G498" s="106" t="s">
        <v>18</v>
      </c>
      <c r="H498" s="105" t="s">
        <v>18</v>
      </c>
      <c r="I498" s="105" t="s">
        <v>18</v>
      </c>
      <c r="J498" s="105" t="s">
        <v>18</v>
      </c>
      <c r="K498" s="105" t="s">
        <v>18</v>
      </c>
      <c r="L498" s="105"/>
      <c r="M498" s="105"/>
      <c r="N498" s="109"/>
      <c r="O498" s="105" t="s">
        <v>18</v>
      </c>
      <c r="P498" s="105" t="s">
        <v>18</v>
      </c>
      <c r="Q498" s="105" t="s">
        <v>18</v>
      </c>
      <c r="R498" s="105" t="s">
        <v>18</v>
      </c>
      <c r="S498" s="105" t="s">
        <v>18</v>
      </c>
      <c r="T498" s="105" t="s">
        <v>18</v>
      </c>
      <c r="U498" s="105" t="s">
        <v>18</v>
      </c>
      <c r="V498" s="105" t="s">
        <v>18</v>
      </c>
      <c r="W498" s="105" t="s">
        <v>18</v>
      </c>
      <c r="X498" s="105" t="s">
        <v>18</v>
      </c>
      <c r="Y498" s="105" t="s">
        <v>18</v>
      </c>
      <c r="Z498" s="105" t="s">
        <v>18</v>
      </c>
      <c r="AA498" s="105" t="s">
        <v>18</v>
      </c>
      <c r="AB498" s="105" t="s">
        <v>18</v>
      </c>
      <c r="AC498" s="105" t="s">
        <v>18</v>
      </c>
      <c r="AD498" s="105" t="s">
        <v>18</v>
      </c>
      <c r="AE498" s="105" t="s">
        <v>18</v>
      </c>
      <c r="AF498" s="105" t="s">
        <v>18</v>
      </c>
      <c r="AG498" s="105" t="s">
        <v>18</v>
      </c>
      <c r="AH498" s="105" t="s">
        <v>18</v>
      </c>
      <c r="AI498" s="105" t="s">
        <v>18</v>
      </c>
      <c r="AJ498" s="105" t="s">
        <v>18</v>
      </c>
      <c r="AK498" s="105" t="s">
        <v>18</v>
      </c>
      <c r="AL498" s="105" t="s">
        <v>18</v>
      </c>
      <c r="AM498" s="105" t="s">
        <v>18</v>
      </c>
      <c r="AN498" s="105" t="s">
        <v>18</v>
      </c>
      <c r="AO498" s="105" t="s">
        <v>18</v>
      </c>
      <c r="AP498" s="101"/>
      <c r="AQ498" t="s">
        <v>1899</v>
      </c>
      <c r="AR498" s="101"/>
      <c r="AS498" s="101"/>
      <c r="AT498" t="s">
        <v>424</v>
      </c>
      <c r="AU498" t="s">
        <v>424</v>
      </c>
      <c r="AV498" s="101"/>
      <c r="AW498" s="99"/>
      <c r="AX498" s="100" t="s">
        <v>427</v>
      </c>
      <c r="AY498" s="100" t="s">
        <v>426</v>
      </c>
    </row>
    <row r="499" spans="1:51" ht="44.25" customHeight="1">
      <c r="A499" s="98">
        <v>757</v>
      </c>
      <c r="B499" s="100" t="s">
        <v>1900</v>
      </c>
      <c r="C499" s="99" t="s">
        <v>2931</v>
      </c>
      <c r="D499" s="100" t="s">
        <v>1893</v>
      </c>
      <c r="E499" s="101" t="s">
        <v>1901</v>
      </c>
      <c r="F499" s="106" t="s">
        <v>18</v>
      </c>
      <c r="G499" s="106" t="s">
        <v>18</v>
      </c>
      <c r="H499" s="105" t="s">
        <v>18</v>
      </c>
      <c r="I499" s="105" t="s">
        <v>18</v>
      </c>
      <c r="J499" s="105" t="s">
        <v>18</v>
      </c>
      <c r="K499" s="105" t="s">
        <v>18</v>
      </c>
      <c r="L499" s="105"/>
      <c r="M499" s="105"/>
      <c r="N499" s="109"/>
      <c r="O499" s="105" t="s">
        <v>18</v>
      </c>
      <c r="P499" s="105" t="s">
        <v>18</v>
      </c>
      <c r="Q499" s="105" t="s">
        <v>18</v>
      </c>
      <c r="R499" s="105" t="s">
        <v>18</v>
      </c>
      <c r="S499" s="105" t="s">
        <v>18</v>
      </c>
      <c r="T499" s="105" t="s">
        <v>18</v>
      </c>
      <c r="U499" s="105" t="s">
        <v>18</v>
      </c>
      <c r="V499" s="105" t="s">
        <v>18</v>
      </c>
      <c r="W499" s="105" t="s">
        <v>18</v>
      </c>
      <c r="X499" s="105" t="s">
        <v>18</v>
      </c>
      <c r="Y499" s="105" t="s">
        <v>18</v>
      </c>
      <c r="Z499" s="105" t="s">
        <v>18</v>
      </c>
      <c r="AA499" s="105" t="s">
        <v>18</v>
      </c>
      <c r="AB499" s="105" t="s">
        <v>18</v>
      </c>
      <c r="AC499" s="105" t="s">
        <v>18</v>
      </c>
      <c r="AD499" s="105" t="s">
        <v>18</v>
      </c>
      <c r="AE499" s="105" t="s">
        <v>18</v>
      </c>
      <c r="AF499" s="105" t="s">
        <v>18</v>
      </c>
      <c r="AG499" s="105" t="s">
        <v>18</v>
      </c>
      <c r="AH499" s="105" t="s">
        <v>18</v>
      </c>
      <c r="AI499" s="105" t="s">
        <v>18</v>
      </c>
      <c r="AJ499" s="105" t="s">
        <v>18</v>
      </c>
      <c r="AK499" s="105" t="s">
        <v>18</v>
      </c>
      <c r="AL499" s="105" t="s">
        <v>18</v>
      </c>
      <c r="AM499" s="105" t="s">
        <v>18</v>
      </c>
      <c r="AN499" s="105" t="s">
        <v>18</v>
      </c>
      <c r="AO499" s="105" t="s">
        <v>18</v>
      </c>
      <c r="AP499" s="101" t="s">
        <v>1902</v>
      </c>
      <c r="AQ499" t="s">
        <v>424</v>
      </c>
      <c r="AR499" s="101"/>
      <c r="AS499" s="101"/>
      <c r="AT499" t="s">
        <v>424</v>
      </c>
      <c r="AU499" t="s">
        <v>424</v>
      </c>
      <c r="AV499" s="101"/>
      <c r="AW499" s="99"/>
      <c r="AX499" s="100" t="s">
        <v>427</v>
      </c>
      <c r="AY499" s="100" t="s">
        <v>426</v>
      </c>
    </row>
    <row r="500" spans="1:51" ht="45.75" customHeight="1">
      <c r="A500" s="98">
        <v>758</v>
      </c>
      <c r="B500" s="100" t="s">
        <v>1903</v>
      </c>
      <c r="C500" s="99" t="s">
        <v>2931</v>
      </c>
      <c r="D500" s="100" t="s">
        <v>1893</v>
      </c>
      <c r="E500" s="101" t="s">
        <v>2528</v>
      </c>
      <c r="F500" s="106" t="s">
        <v>18</v>
      </c>
      <c r="G500" s="106" t="s">
        <v>18</v>
      </c>
      <c r="H500" s="105" t="s">
        <v>18</v>
      </c>
      <c r="I500" s="105" t="s">
        <v>18</v>
      </c>
      <c r="J500" s="105" t="s">
        <v>18</v>
      </c>
      <c r="K500" s="105" t="s">
        <v>18</v>
      </c>
      <c r="L500" s="105"/>
      <c r="M500" s="105"/>
      <c r="N500" s="109"/>
      <c r="O500" s="105" t="s">
        <v>18</v>
      </c>
      <c r="P500" s="105" t="s">
        <v>18</v>
      </c>
      <c r="Q500" s="105" t="s">
        <v>18</v>
      </c>
      <c r="R500" s="105" t="s">
        <v>18</v>
      </c>
      <c r="S500" s="105" t="s">
        <v>18</v>
      </c>
      <c r="T500" s="105" t="s">
        <v>18</v>
      </c>
      <c r="U500" s="105" t="s">
        <v>18</v>
      </c>
      <c r="V500" s="105" t="s">
        <v>18</v>
      </c>
      <c r="W500" s="105" t="s">
        <v>18</v>
      </c>
      <c r="X500" s="105" t="s">
        <v>18</v>
      </c>
      <c r="Y500" s="105" t="s">
        <v>18</v>
      </c>
      <c r="Z500" s="105" t="s">
        <v>18</v>
      </c>
      <c r="AA500" s="105" t="s">
        <v>18</v>
      </c>
      <c r="AB500" s="105" t="s">
        <v>18</v>
      </c>
      <c r="AC500" s="105" t="s">
        <v>18</v>
      </c>
      <c r="AD500" s="105" t="s">
        <v>18</v>
      </c>
      <c r="AE500" s="105" t="s">
        <v>18</v>
      </c>
      <c r="AF500" s="105" t="s">
        <v>18</v>
      </c>
      <c r="AG500" s="105" t="s">
        <v>18</v>
      </c>
      <c r="AH500" s="105" t="s">
        <v>18</v>
      </c>
      <c r="AI500" s="105" t="s">
        <v>18</v>
      </c>
      <c r="AJ500" s="105" t="s">
        <v>18</v>
      </c>
      <c r="AK500" s="105" t="s">
        <v>18</v>
      </c>
      <c r="AL500" s="105" t="s">
        <v>18</v>
      </c>
      <c r="AM500" s="105" t="s">
        <v>18</v>
      </c>
      <c r="AN500" s="105" t="s">
        <v>18</v>
      </c>
      <c r="AO500" s="105" t="s">
        <v>18</v>
      </c>
      <c r="AP500" s="101"/>
      <c r="AQ500" t="s">
        <v>424</v>
      </c>
      <c r="AR500" s="101"/>
      <c r="AS500" s="101"/>
      <c r="AT500" t="s">
        <v>424</v>
      </c>
      <c r="AU500" t="s">
        <v>424</v>
      </c>
      <c r="AV500" s="101"/>
      <c r="AW500" s="99"/>
      <c r="AX500" s="100" t="s">
        <v>427</v>
      </c>
      <c r="AY500" s="100" t="s">
        <v>426</v>
      </c>
    </row>
    <row r="501" spans="1:51" ht="28">
      <c r="A501" s="98">
        <v>759</v>
      </c>
      <c r="B501" s="100" t="s">
        <v>1904</v>
      </c>
      <c r="C501" s="99" t="s">
        <v>2931</v>
      </c>
      <c r="D501" s="100" t="s">
        <v>1893</v>
      </c>
      <c r="E501" s="101" t="s">
        <v>1905</v>
      </c>
      <c r="F501" s="106" t="s">
        <v>18</v>
      </c>
      <c r="G501" s="106" t="s">
        <v>18</v>
      </c>
      <c r="H501" s="105" t="s">
        <v>18</v>
      </c>
      <c r="I501" s="105" t="s">
        <v>18</v>
      </c>
      <c r="J501" s="105" t="s">
        <v>18</v>
      </c>
      <c r="K501" s="105" t="s">
        <v>18</v>
      </c>
      <c r="L501" s="105"/>
      <c r="M501" s="105"/>
      <c r="N501" s="109"/>
      <c r="O501" s="105" t="s">
        <v>18</v>
      </c>
      <c r="P501" s="105" t="s">
        <v>18</v>
      </c>
      <c r="Q501" s="105" t="s">
        <v>18</v>
      </c>
      <c r="R501" s="105" t="s">
        <v>18</v>
      </c>
      <c r="S501" s="105" t="s">
        <v>18</v>
      </c>
      <c r="T501" s="105" t="s">
        <v>18</v>
      </c>
      <c r="U501" s="105" t="s">
        <v>18</v>
      </c>
      <c r="V501" s="105" t="s">
        <v>18</v>
      </c>
      <c r="W501" s="105" t="s">
        <v>18</v>
      </c>
      <c r="X501" s="105" t="s">
        <v>18</v>
      </c>
      <c r="Y501" s="105" t="s">
        <v>18</v>
      </c>
      <c r="Z501" s="105" t="s">
        <v>18</v>
      </c>
      <c r="AA501" s="105" t="s">
        <v>18</v>
      </c>
      <c r="AB501" s="105" t="s">
        <v>18</v>
      </c>
      <c r="AC501" s="105" t="s">
        <v>18</v>
      </c>
      <c r="AD501" s="105" t="s">
        <v>18</v>
      </c>
      <c r="AE501" s="105" t="s">
        <v>18</v>
      </c>
      <c r="AF501" s="105" t="s">
        <v>18</v>
      </c>
      <c r="AG501" s="105" t="s">
        <v>18</v>
      </c>
      <c r="AH501" s="105" t="s">
        <v>18</v>
      </c>
      <c r="AI501" s="105" t="s">
        <v>18</v>
      </c>
      <c r="AJ501" s="105" t="s">
        <v>18</v>
      </c>
      <c r="AK501" s="105" t="s">
        <v>18</v>
      </c>
      <c r="AL501" s="105" t="s">
        <v>18</v>
      </c>
      <c r="AM501" s="105" t="s">
        <v>18</v>
      </c>
      <c r="AN501" s="105" t="s">
        <v>18</v>
      </c>
      <c r="AO501" s="105" t="s">
        <v>18</v>
      </c>
      <c r="AP501" s="101"/>
      <c r="AQ501" t="s">
        <v>424</v>
      </c>
      <c r="AR501" s="101"/>
      <c r="AS501" s="101"/>
      <c r="AT501" t="s">
        <v>424</v>
      </c>
      <c r="AU501" t="s">
        <v>424</v>
      </c>
      <c r="AV501" s="101"/>
      <c r="AW501" s="99"/>
      <c r="AX501" s="100" t="s">
        <v>427</v>
      </c>
      <c r="AY501" s="100" t="s">
        <v>426</v>
      </c>
    </row>
    <row r="502" spans="1:51" ht="42">
      <c r="A502" s="98">
        <v>760</v>
      </c>
      <c r="B502" s="100" t="s">
        <v>1906</v>
      </c>
      <c r="C502" s="99" t="s">
        <v>2931</v>
      </c>
      <c r="D502" s="100" t="s">
        <v>1893</v>
      </c>
      <c r="E502" s="101" t="s">
        <v>1907</v>
      </c>
      <c r="F502" s="106"/>
      <c r="G502" s="106"/>
      <c r="H502" s="105"/>
      <c r="I502" s="105"/>
      <c r="J502" s="105"/>
      <c r="K502" s="105"/>
      <c r="L502" s="105"/>
      <c r="M502" s="105"/>
      <c r="N502" s="109"/>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105"/>
      <c r="AP502" s="101"/>
      <c r="AQ502" t="s">
        <v>424</v>
      </c>
      <c r="AR502" s="101"/>
      <c r="AS502" s="101"/>
      <c r="AT502" t="s">
        <v>424</v>
      </c>
      <c r="AU502" t="s">
        <v>424</v>
      </c>
      <c r="AV502" s="101"/>
      <c r="AW502" s="99"/>
      <c r="AX502" s="100" t="s">
        <v>427</v>
      </c>
      <c r="AY502" s="100" t="s">
        <v>426</v>
      </c>
    </row>
    <row r="503" spans="1:51" ht="48" customHeight="1">
      <c r="A503" s="98">
        <v>761</v>
      </c>
      <c r="B503" s="100" t="s">
        <v>1908</v>
      </c>
      <c r="C503" s="99" t="s">
        <v>2931</v>
      </c>
      <c r="D503" s="100" t="s">
        <v>1893</v>
      </c>
      <c r="E503" s="101" t="s">
        <v>1909</v>
      </c>
      <c r="F503" s="106" t="s">
        <v>18</v>
      </c>
      <c r="G503" s="106" t="s">
        <v>18</v>
      </c>
      <c r="H503" s="105" t="s">
        <v>18</v>
      </c>
      <c r="I503" s="105" t="s">
        <v>18</v>
      </c>
      <c r="J503" s="105" t="s">
        <v>18</v>
      </c>
      <c r="K503" s="105" t="s">
        <v>18</v>
      </c>
      <c r="L503" s="105"/>
      <c r="M503" s="105"/>
      <c r="N503" s="109"/>
      <c r="O503" s="105" t="s">
        <v>18</v>
      </c>
      <c r="P503" s="105" t="s">
        <v>18</v>
      </c>
      <c r="Q503" s="105" t="s">
        <v>18</v>
      </c>
      <c r="R503" s="105" t="s">
        <v>18</v>
      </c>
      <c r="S503" s="105" t="s">
        <v>18</v>
      </c>
      <c r="T503" s="105" t="s">
        <v>18</v>
      </c>
      <c r="U503" s="105" t="s">
        <v>18</v>
      </c>
      <c r="V503" s="105" t="s">
        <v>18</v>
      </c>
      <c r="W503" s="105" t="s">
        <v>18</v>
      </c>
      <c r="X503" s="105" t="s">
        <v>18</v>
      </c>
      <c r="Y503" s="105" t="s">
        <v>18</v>
      </c>
      <c r="Z503" s="105" t="s">
        <v>18</v>
      </c>
      <c r="AA503" s="105" t="s">
        <v>18</v>
      </c>
      <c r="AB503" s="105" t="s">
        <v>18</v>
      </c>
      <c r="AC503" s="105" t="s">
        <v>18</v>
      </c>
      <c r="AD503" s="105" t="s">
        <v>18</v>
      </c>
      <c r="AE503" s="105" t="s">
        <v>18</v>
      </c>
      <c r="AF503" s="105" t="s">
        <v>18</v>
      </c>
      <c r="AG503" s="105" t="s">
        <v>18</v>
      </c>
      <c r="AH503" s="105" t="s">
        <v>18</v>
      </c>
      <c r="AI503" s="105" t="s">
        <v>18</v>
      </c>
      <c r="AJ503" s="105" t="s">
        <v>18</v>
      </c>
      <c r="AK503" s="105" t="s">
        <v>18</v>
      </c>
      <c r="AL503" s="105" t="s">
        <v>18</v>
      </c>
      <c r="AM503" s="105" t="s">
        <v>18</v>
      </c>
      <c r="AN503" s="105" t="s">
        <v>18</v>
      </c>
      <c r="AO503" s="105" t="s">
        <v>18</v>
      </c>
      <c r="AP503" s="101" t="s">
        <v>1910</v>
      </c>
      <c r="AQ503" t="s">
        <v>424</v>
      </c>
      <c r="AR503" s="101"/>
      <c r="AS503" s="101"/>
      <c r="AT503" t="s">
        <v>424</v>
      </c>
      <c r="AU503" t="s">
        <v>424</v>
      </c>
      <c r="AV503" s="101"/>
      <c r="AW503" s="99"/>
      <c r="AX503" s="100" t="s">
        <v>427</v>
      </c>
      <c r="AY503" s="100" t="s">
        <v>426</v>
      </c>
    </row>
    <row r="504" spans="1:51" ht="47.25" customHeight="1">
      <c r="A504" s="98">
        <v>762</v>
      </c>
      <c r="B504" s="100" t="s">
        <v>1911</v>
      </c>
      <c r="C504" s="99" t="s">
        <v>2931</v>
      </c>
      <c r="D504" s="100" t="s">
        <v>1893</v>
      </c>
      <c r="E504" s="101" t="s">
        <v>1912</v>
      </c>
      <c r="F504" s="106" t="s">
        <v>18</v>
      </c>
      <c r="G504" s="106" t="s">
        <v>18</v>
      </c>
      <c r="H504" s="105" t="s">
        <v>18</v>
      </c>
      <c r="I504" s="105" t="s">
        <v>18</v>
      </c>
      <c r="J504" s="105" t="s">
        <v>18</v>
      </c>
      <c r="K504" s="105" t="s">
        <v>18</v>
      </c>
      <c r="L504" s="105"/>
      <c r="M504" s="105"/>
      <c r="N504" s="109"/>
      <c r="O504" s="105" t="s">
        <v>18</v>
      </c>
      <c r="P504" s="105" t="s">
        <v>18</v>
      </c>
      <c r="Q504" s="105" t="s">
        <v>18</v>
      </c>
      <c r="R504" s="105" t="s">
        <v>18</v>
      </c>
      <c r="S504" s="105" t="s">
        <v>18</v>
      </c>
      <c r="T504" s="105" t="s">
        <v>18</v>
      </c>
      <c r="U504" s="105" t="s">
        <v>18</v>
      </c>
      <c r="V504" s="105" t="s">
        <v>18</v>
      </c>
      <c r="W504" s="105" t="s">
        <v>18</v>
      </c>
      <c r="X504" s="105" t="s">
        <v>18</v>
      </c>
      <c r="Y504" s="105" t="s">
        <v>18</v>
      </c>
      <c r="Z504" s="105" t="s">
        <v>18</v>
      </c>
      <c r="AA504" s="105" t="s">
        <v>18</v>
      </c>
      <c r="AB504" s="105" t="s">
        <v>18</v>
      </c>
      <c r="AC504" s="105" t="s">
        <v>18</v>
      </c>
      <c r="AD504" s="105" t="s">
        <v>18</v>
      </c>
      <c r="AE504" s="105" t="s">
        <v>18</v>
      </c>
      <c r="AF504" s="105" t="s">
        <v>18</v>
      </c>
      <c r="AG504" s="105" t="s">
        <v>18</v>
      </c>
      <c r="AH504" s="105" t="s">
        <v>18</v>
      </c>
      <c r="AI504" s="105" t="s">
        <v>18</v>
      </c>
      <c r="AJ504" s="105" t="s">
        <v>18</v>
      </c>
      <c r="AK504" s="105" t="s">
        <v>18</v>
      </c>
      <c r="AL504" s="105" t="s">
        <v>18</v>
      </c>
      <c r="AM504" s="105" t="s">
        <v>18</v>
      </c>
      <c r="AN504" s="105" t="s">
        <v>18</v>
      </c>
      <c r="AO504" s="105" t="s">
        <v>18</v>
      </c>
      <c r="AP504" s="101" t="s">
        <v>1913</v>
      </c>
      <c r="AQ504" t="s">
        <v>1899</v>
      </c>
      <c r="AR504" s="101"/>
      <c r="AS504" s="101"/>
      <c r="AT504" t="s">
        <v>424</v>
      </c>
      <c r="AU504" t="s">
        <v>424</v>
      </c>
      <c r="AV504" s="101"/>
      <c r="AW504" s="99"/>
      <c r="AX504" s="100" t="s">
        <v>427</v>
      </c>
      <c r="AY504" s="100" t="s">
        <v>426</v>
      </c>
    </row>
    <row r="505" spans="1:51" ht="29.25" customHeight="1">
      <c r="A505" s="98">
        <v>763</v>
      </c>
      <c r="B505" s="100" t="s">
        <v>1914</v>
      </c>
      <c r="C505" s="99" t="s">
        <v>2931</v>
      </c>
      <c r="D505" s="100" t="s">
        <v>1893</v>
      </c>
      <c r="E505" s="101" t="s">
        <v>1915</v>
      </c>
      <c r="F505" s="106"/>
      <c r="G505" s="106"/>
      <c r="H505" s="105"/>
      <c r="I505" s="105"/>
      <c r="J505" s="105"/>
      <c r="K505" s="105"/>
      <c r="L505" s="105"/>
      <c r="M505" s="105"/>
      <c r="N505" s="109"/>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105"/>
      <c r="AP505" s="101" t="s">
        <v>1916</v>
      </c>
      <c r="AQ505" t="s">
        <v>424</v>
      </c>
      <c r="AR505" s="101"/>
      <c r="AS505" s="101"/>
      <c r="AT505" t="s">
        <v>424</v>
      </c>
      <c r="AU505" t="s">
        <v>424</v>
      </c>
      <c r="AV505" s="101"/>
      <c r="AW505" s="99"/>
      <c r="AX505" s="100" t="s">
        <v>427</v>
      </c>
      <c r="AY505" s="100" t="s">
        <v>426</v>
      </c>
    </row>
    <row r="506" spans="1:51" ht="25.5" customHeight="1">
      <c r="A506" s="98">
        <v>764</v>
      </c>
      <c r="B506" s="100" t="s">
        <v>1917</v>
      </c>
      <c r="C506" s="99" t="s">
        <v>2931</v>
      </c>
      <c r="D506" s="100" t="s">
        <v>1893</v>
      </c>
      <c r="E506" s="101" t="s">
        <v>1918</v>
      </c>
      <c r="F506" s="106"/>
      <c r="G506" s="106"/>
      <c r="H506" s="105"/>
      <c r="I506" s="105"/>
      <c r="J506" s="105"/>
      <c r="K506" s="105"/>
      <c r="L506" s="105"/>
      <c r="M506" s="105"/>
      <c r="N506" s="109"/>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105"/>
      <c r="AP506" s="101" t="s">
        <v>2529</v>
      </c>
      <c r="AQ506" t="s">
        <v>424</v>
      </c>
      <c r="AR506" s="101"/>
      <c r="AS506" s="101"/>
      <c r="AT506" t="s">
        <v>424</v>
      </c>
      <c r="AU506" t="s">
        <v>424</v>
      </c>
      <c r="AV506" s="101"/>
      <c r="AW506" s="99"/>
      <c r="AX506" s="100" t="s">
        <v>427</v>
      </c>
      <c r="AY506" s="100" t="s">
        <v>426</v>
      </c>
    </row>
    <row r="507" spans="1:51" ht="28">
      <c r="A507" s="98">
        <v>765</v>
      </c>
      <c r="B507" s="100" t="s">
        <v>1919</v>
      </c>
      <c r="C507" s="99" t="s">
        <v>2931</v>
      </c>
      <c r="D507" s="100" t="s">
        <v>1893</v>
      </c>
      <c r="E507" s="101" t="s">
        <v>1920</v>
      </c>
      <c r="F507" s="106"/>
      <c r="G507" s="106"/>
      <c r="H507" s="105"/>
      <c r="I507" s="105" t="s">
        <v>18</v>
      </c>
      <c r="J507" s="105" t="s">
        <v>18</v>
      </c>
      <c r="K507" s="105" t="s">
        <v>18</v>
      </c>
      <c r="L507" s="105"/>
      <c r="M507" s="105"/>
      <c r="N507" s="109"/>
      <c r="O507" s="105" t="s">
        <v>18</v>
      </c>
      <c r="P507" s="105" t="s">
        <v>18</v>
      </c>
      <c r="Q507" s="105" t="s">
        <v>18</v>
      </c>
      <c r="R507" s="105" t="s">
        <v>18</v>
      </c>
      <c r="S507" s="105" t="s">
        <v>18</v>
      </c>
      <c r="T507" s="105" t="s">
        <v>18</v>
      </c>
      <c r="U507" s="105" t="s">
        <v>18</v>
      </c>
      <c r="V507" s="105" t="s">
        <v>18</v>
      </c>
      <c r="W507" s="105" t="s">
        <v>18</v>
      </c>
      <c r="X507" s="105" t="s">
        <v>18</v>
      </c>
      <c r="Y507" s="105" t="s">
        <v>18</v>
      </c>
      <c r="Z507" s="105" t="s">
        <v>18</v>
      </c>
      <c r="AA507" s="105" t="s">
        <v>18</v>
      </c>
      <c r="AB507" s="105" t="s">
        <v>18</v>
      </c>
      <c r="AC507" s="105" t="s">
        <v>18</v>
      </c>
      <c r="AD507" s="105" t="s">
        <v>18</v>
      </c>
      <c r="AE507" s="105" t="s">
        <v>18</v>
      </c>
      <c r="AF507" s="105" t="s">
        <v>18</v>
      </c>
      <c r="AG507" s="105" t="s">
        <v>18</v>
      </c>
      <c r="AH507" s="105" t="s">
        <v>18</v>
      </c>
      <c r="AI507" s="105" t="s">
        <v>18</v>
      </c>
      <c r="AJ507" s="105" t="s">
        <v>18</v>
      </c>
      <c r="AK507" s="105" t="s">
        <v>18</v>
      </c>
      <c r="AL507" s="105" t="s">
        <v>18</v>
      </c>
      <c r="AM507" s="105" t="s">
        <v>18</v>
      </c>
      <c r="AN507" s="105" t="s">
        <v>18</v>
      </c>
      <c r="AO507" s="105" t="s">
        <v>18</v>
      </c>
      <c r="AP507" s="101"/>
      <c r="AQ507" t="s">
        <v>424</v>
      </c>
      <c r="AR507" s="101"/>
      <c r="AS507" s="101"/>
      <c r="AT507" t="s">
        <v>424</v>
      </c>
      <c r="AU507" t="s">
        <v>424</v>
      </c>
      <c r="AV507" s="101"/>
      <c r="AW507" s="99"/>
      <c r="AX507" s="100" t="s">
        <v>427</v>
      </c>
      <c r="AY507" s="100" t="s">
        <v>426</v>
      </c>
    </row>
    <row r="508" spans="1:51" ht="35.25" customHeight="1">
      <c r="A508" s="98">
        <v>766</v>
      </c>
      <c r="B508" s="100" t="s">
        <v>1921</v>
      </c>
      <c r="C508" s="99" t="s">
        <v>2931</v>
      </c>
      <c r="D508" s="100" t="s">
        <v>1893</v>
      </c>
      <c r="E508" s="101" t="s">
        <v>1922</v>
      </c>
      <c r="F508" s="106" t="s">
        <v>18</v>
      </c>
      <c r="G508" s="106" t="s">
        <v>18</v>
      </c>
      <c r="H508" s="105" t="s">
        <v>18</v>
      </c>
      <c r="I508" s="105" t="s">
        <v>18</v>
      </c>
      <c r="J508" s="105" t="s">
        <v>18</v>
      </c>
      <c r="K508" s="105" t="s">
        <v>18</v>
      </c>
      <c r="L508" s="105" t="s">
        <v>18</v>
      </c>
      <c r="M508" s="105" t="s">
        <v>18</v>
      </c>
      <c r="N508" s="109" t="s">
        <v>18</v>
      </c>
      <c r="O508" s="105" t="s">
        <v>18</v>
      </c>
      <c r="P508" s="105" t="s">
        <v>18</v>
      </c>
      <c r="Q508" s="105" t="s">
        <v>18</v>
      </c>
      <c r="R508" s="105" t="s">
        <v>18</v>
      </c>
      <c r="S508" s="105" t="s">
        <v>18</v>
      </c>
      <c r="T508" s="105" t="s">
        <v>18</v>
      </c>
      <c r="U508" s="105" t="s">
        <v>18</v>
      </c>
      <c r="V508" s="105" t="s">
        <v>18</v>
      </c>
      <c r="W508" s="105" t="s">
        <v>18</v>
      </c>
      <c r="X508" s="105" t="s">
        <v>18</v>
      </c>
      <c r="Y508" s="105" t="s">
        <v>18</v>
      </c>
      <c r="Z508" s="105" t="s">
        <v>18</v>
      </c>
      <c r="AA508" s="105" t="s">
        <v>18</v>
      </c>
      <c r="AB508" s="105" t="s">
        <v>18</v>
      </c>
      <c r="AC508" s="105" t="s">
        <v>18</v>
      </c>
      <c r="AD508" s="105" t="s">
        <v>18</v>
      </c>
      <c r="AE508" s="105" t="s">
        <v>18</v>
      </c>
      <c r="AF508" s="105" t="s">
        <v>18</v>
      </c>
      <c r="AG508" s="105" t="s">
        <v>18</v>
      </c>
      <c r="AH508" s="105" t="s">
        <v>18</v>
      </c>
      <c r="AI508" s="105" t="s">
        <v>18</v>
      </c>
      <c r="AJ508" s="105" t="s">
        <v>18</v>
      </c>
      <c r="AK508" s="105" t="s">
        <v>18</v>
      </c>
      <c r="AL508" s="105" t="s">
        <v>18</v>
      </c>
      <c r="AM508" s="105" t="s">
        <v>18</v>
      </c>
      <c r="AN508" s="105" t="s">
        <v>18</v>
      </c>
      <c r="AO508" s="105" t="s">
        <v>18</v>
      </c>
      <c r="AP508" s="101" t="s">
        <v>1923</v>
      </c>
      <c r="AQ508" t="s">
        <v>1924</v>
      </c>
      <c r="AR508" s="101"/>
      <c r="AS508" s="101"/>
      <c r="AT508" t="s">
        <v>424</v>
      </c>
      <c r="AU508" t="s">
        <v>424</v>
      </c>
      <c r="AV508" s="101"/>
      <c r="AW508" s="99"/>
      <c r="AX508" s="100" t="s">
        <v>427</v>
      </c>
      <c r="AY508" s="100" t="s">
        <v>426</v>
      </c>
    </row>
    <row r="509" spans="1:51" ht="42">
      <c r="A509" s="98">
        <v>767</v>
      </c>
      <c r="B509" s="100" t="s">
        <v>1925</v>
      </c>
      <c r="C509" s="99" t="s">
        <v>2931</v>
      </c>
      <c r="D509" s="100" t="s">
        <v>1893</v>
      </c>
      <c r="E509" s="101" t="s">
        <v>1926</v>
      </c>
      <c r="F509" s="106" t="s">
        <v>18</v>
      </c>
      <c r="G509" s="106" t="s">
        <v>18</v>
      </c>
      <c r="H509" s="105" t="s">
        <v>18</v>
      </c>
      <c r="I509" s="105" t="s">
        <v>18</v>
      </c>
      <c r="J509" s="105" t="s">
        <v>18</v>
      </c>
      <c r="K509" s="105" t="s">
        <v>18</v>
      </c>
      <c r="L509" s="105"/>
      <c r="M509" s="105"/>
      <c r="N509" s="109"/>
      <c r="O509" s="105" t="s">
        <v>18</v>
      </c>
      <c r="P509" s="105" t="s">
        <v>18</v>
      </c>
      <c r="Q509" s="105" t="s">
        <v>18</v>
      </c>
      <c r="R509" s="105" t="s">
        <v>18</v>
      </c>
      <c r="S509" s="105" t="s">
        <v>18</v>
      </c>
      <c r="T509" s="105" t="s">
        <v>18</v>
      </c>
      <c r="U509" s="105" t="s">
        <v>18</v>
      </c>
      <c r="V509" s="105" t="s">
        <v>18</v>
      </c>
      <c r="W509" s="105" t="s">
        <v>18</v>
      </c>
      <c r="X509" s="105" t="s">
        <v>18</v>
      </c>
      <c r="Y509" s="105" t="s">
        <v>18</v>
      </c>
      <c r="Z509" s="105" t="s">
        <v>18</v>
      </c>
      <c r="AA509" s="105" t="s">
        <v>18</v>
      </c>
      <c r="AB509" s="105" t="s">
        <v>18</v>
      </c>
      <c r="AC509" s="105" t="s">
        <v>18</v>
      </c>
      <c r="AD509" s="105" t="s">
        <v>18</v>
      </c>
      <c r="AE509" s="105" t="s">
        <v>18</v>
      </c>
      <c r="AF509" s="105" t="s">
        <v>18</v>
      </c>
      <c r="AG509" s="105" t="s">
        <v>18</v>
      </c>
      <c r="AH509" s="105" t="s">
        <v>18</v>
      </c>
      <c r="AI509" s="105" t="s">
        <v>18</v>
      </c>
      <c r="AJ509" s="105" t="s">
        <v>18</v>
      </c>
      <c r="AK509" s="105" t="s">
        <v>18</v>
      </c>
      <c r="AL509" s="105" t="s">
        <v>18</v>
      </c>
      <c r="AM509" s="105" t="s">
        <v>18</v>
      </c>
      <c r="AN509" s="105" t="s">
        <v>18</v>
      </c>
      <c r="AO509" s="105" t="s">
        <v>18</v>
      </c>
      <c r="AP509" s="101"/>
      <c r="AQ509" t="s">
        <v>1899</v>
      </c>
      <c r="AR509" s="101"/>
      <c r="AS509" s="101"/>
      <c r="AT509" t="s">
        <v>424</v>
      </c>
      <c r="AU509" t="s">
        <v>424</v>
      </c>
      <c r="AV509" s="101"/>
      <c r="AW509" s="99"/>
      <c r="AX509" s="100" t="s">
        <v>427</v>
      </c>
      <c r="AY509" s="100" t="s">
        <v>426</v>
      </c>
    </row>
    <row r="510" spans="1:51" ht="46.5" customHeight="1">
      <c r="A510" s="98">
        <v>768</v>
      </c>
      <c r="B510" s="100" t="s">
        <v>1927</v>
      </c>
      <c r="C510" s="99" t="s">
        <v>2931</v>
      </c>
      <c r="D510" s="100" t="s">
        <v>1893</v>
      </c>
      <c r="E510" s="101" t="s">
        <v>1928</v>
      </c>
      <c r="F510" s="106" t="s">
        <v>18</v>
      </c>
      <c r="G510" s="106" t="s">
        <v>18</v>
      </c>
      <c r="H510" s="105" t="s">
        <v>18</v>
      </c>
      <c r="I510" s="105" t="s">
        <v>18</v>
      </c>
      <c r="J510" s="105" t="s">
        <v>18</v>
      </c>
      <c r="K510" s="105" t="s">
        <v>18</v>
      </c>
      <c r="L510" s="105"/>
      <c r="M510" s="105"/>
      <c r="N510" s="109"/>
      <c r="O510" s="105" t="s">
        <v>18</v>
      </c>
      <c r="P510" s="105" t="s">
        <v>18</v>
      </c>
      <c r="Q510" s="105" t="s">
        <v>18</v>
      </c>
      <c r="R510" s="105" t="s">
        <v>18</v>
      </c>
      <c r="S510" s="105" t="s">
        <v>18</v>
      </c>
      <c r="T510" s="105" t="s">
        <v>18</v>
      </c>
      <c r="U510" s="105" t="s">
        <v>18</v>
      </c>
      <c r="V510" s="105" t="s">
        <v>18</v>
      </c>
      <c r="W510" s="105" t="s">
        <v>18</v>
      </c>
      <c r="X510" s="105" t="s">
        <v>18</v>
      </c>
      <c r="Y510" s="105" t="s">
        <v>18</v>
      </c>
      <c r="Z510" s="105" t="s">
        <v>18</v>
      </c>
      <c r="AA510" s="105" t="s">
        <v>18</v>
      </c>
      <c r="AB510" s="105" t="s">
        <v>18</v>
      </c>
      <c r="AC510" s="105" t="s">
        <v>18</v>
      </c>
      <c r="AD510" s="105" t="s">
        <v>18</v>
      </c>
      <c r="AE510" s="105" t="s">
        <v>18</v>
      </c>
      <c r="AF510" s="105" t="s">
        <v>18</v>
      </c>
      <c r="AG510" s="105" t="s">
        <v>18</v>
      </c>
      <c r="AH510" s="105" t="s">
        <v>18</v>
      </c>
      <c r="AI510" s="105" t="s">
        <v>18</v>
      </c>
      <c r="AJ510" s="105" t="s">
        <v>18</v>
      </c>
      <c r="AK510" s="105" t="s">
        <v>18</v>
      </c>
      <c r="AL510" s="105" t="s">
        <v>18</v>
      </c>
      <c r="AM510" s="105" t="s">
        <v>18</v>
      </c>
      <c r="AN510" s="105" t="s">
        <v>18</v>
      </c>
      <c r="AO510" s="105" t="s">
        <v>18</v>
      </c>
      <c r="AP510" s="101" t="s">
        <v>1929</v>
      </c>
      <c r="AQ510" t="s">
        <v>424</v>
      </c>
      <c r="AR510" s="101"/>
      <c r="AS510" s="101"/>
      <c r="AT510" t="s">
        <v>424</v>
      </c>
      <c r="AU510" t="s">
        <v>424</v>
      </c>
      <c r="AV510" s="101" t="s">
        <v>1930</v>
      </c>
      <c r="AW510" s="99"/>
      <c r="AX510" s="100" t="s">
        <v>427</v>
      </c>
      <c r="AY510" s="100" t="s">
        <v>426</v>
      </c>
    </row>
    <row r="511" spans="1:51" ht="48.75" customHeight="1">
      <c r="A511" s="98">
        <v>769</v>
      </c>
      <c r="B511" s="100" t="s">
        <v>1931</v>
      </c>
      <c r="C511" s="99" t="s">
        <v>2931</v>
      </c>
      <c r="D511" s="100" t="s">
        <v>1893</v>
      </c>
      <c r="E511" s="101" t="s">
        <v>1932</v>
      </c>
      <c r="F511" s="106"/>
      <c r="G511" s="106"/>
      <c r="H511" s="105"/>
      <c r="I511" s="105"/>
      <c r="J511" s="105"/>
      <c r="K511" s="105"/>
      <c r="L511" s="105"/>
      <c r="M511" s="105"/>
      <c r="N511" s="109"/>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105"/>
      <c r="AP511" s="101"/>
      <c r="AQ511" t="s">
        <v>424</v>
      </c>
      <c r="AR511" s="101"/>
      <c r="AS511" s="101"/>
      <c r="AT511" t="s">
        <v>424</v>
      </c>
      <c r="AU511" t="s">
        <v>424</v>
      </c>
      <c r="AV511" s="101" t="s">
        <v>1933</v>
      </c>
      <c r="AW511" s="99"/>
      <c r="AX511" s="100" t="s">
        <v>427</v>
      </c>
      <c r="AY511" s="100" t="s">
        <v>426</v>
      </c>
    </row>
    <row r="512" spans="1:51" ht="34.5" customHeight="1">
      <c r="A512" s="98">
        <v>770</v>
      </c>
      <c r="B512" s="100" t="s">
        <v>1934</v>
      </c>
      <c r="C512" s="99" t="s">
        <v>2931</v>
      </c>
      <c r="D512" s="100" t="s">
        <v>1893</v>
      </c>
      <c r="E512" s="101" t="s">
        <v>1935</v>
      </c>
      <c r="F512" s="106"/>
      <c r="G512" s="106"/>
      <c r="H512" s="105"/>
      <c r="I512" s="105"/>
      <c r="J512" s="105"/>
      <c r="K512" s="105"/>
      <c r="L512" s="105"/>
      <c r="M512" s="105"/>
      <c r="N512" s="109"/>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105"/>
      <c r="AP512" s="101" t="s">
        <v>1936</v>
      </c>
      <c r="AQ512" t="s">
        <v>424</v>
      </c>
      <c r="AR512" s="101"/>
      <c r="AS512" s="101"/>
      <c r="AT512" t="s">
        <v>424</v>
      </c>
      <c r="AU512" t="s">
        <v>424</v>
      </c>
      <c r="AV512" s="101"/>
      <c r="AW512" s="99"/>
      <c r="AX512" s="100" t="s">
        <v>427</v>
      </c>
      <c r="AY512" s="100" t="s">
        <v>426</v>
      </c>
    </row>
    <row r="513" spans="1:51" ht="43.5" customHeight="1">
      <c r="A513" s="98">
        <v>771</v>
      </c>
      <c r="B513" s="100" t="s">
        <v>1937</v>
      </c>
      <c r="C513" s="99" t="s">
        <v>2931</v>
      </c>
      <c r="D513" s="100" t="s">
        <v>1893</v>
      </c>
      <c r="E513" s="101" t="s">
        <v>1938</v>
      </c>
      <c r="F513" s="106"/>
      <c r="G513" s="106"/>
      <c r="H513" s="105"/>
      <c r="I513" s="105"/>
      <c r="J513" s="105"/>
      <c r="K513" s="105"/>
      <c r="L513" s="105"/>
      <c r="M513" s="105"/>
      <c r="N513" s="109"/>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105"/>
      <c r="AP513" s="101" t="s">
        <v>1939</v>
      </c>
      <c r="AQ513" t="s">
        <v>424</v>
      </c>
      <c r="AR513" s="101"/>
      <c r="AS513" s="101"/>
      <c r="AT513" t="s">
        <v>424</v>
      </c>
      <c r="AU513" t="s">
        <v>424</v>
      </c>
      <c r="AV513" s="101"/>
      <c r="AW513" s="99"/>
      <c r="AX513" s="100" t="s">
        <v>427</v>
      </c>
      <c r="AY513" s="100" t="s">
        <v>426</v>
      </c>
    </row>
    <row r="514" spans="1:51" ht="47.25" customHeight="1">
      <c r="A514" s="98">
        <v>772</v>
      </c>
      <c r="B514" s="100" t="s">
        <v>1940</v>
      </c>
      <c r="C514" s="99" t="s">
        <v>2931</v>
      </c>
      <c r="D514" s="100" t="s">
        <v>1893</v>
      </c>
      <c r="E514" s="101" t="s">
        <v>1941</v>
      </c>
      <c r="F514" s="106" t="s">
        <v>18</v>
      </c>
      <c r="G514" s="106" t="s">
        <v>18</v>
      </c>
      <c r="H514" s="105" t="s">
        <v>18</v>
      </c>
      <c r="I514" s="105" t="s">
        <v>18</v>
      </c>
      <c r="J514" s="105" t="s">
        <v>18</v>
      </c>
      <c r="K514" s="105" t="s">
        <v>18</v>
      </c>
      <c r="L514" s="105" t="s">
        <v>18</v>
      </c>
      <c r="M514" s="105" t="s">
        <v>18</v>
      </c>
      <c r="N514" s="109" t="s">
        <v>18</v>
      </c>
      <c r="O514" s="105" t="s">
        <v>18</v>
      </c>
      <c r="P514" s="105" t="s">
        <v>18</v>
      </c>
      <c r="Q514" s="105" t="s">
        <v>18</v>
      </c>
      <c r="R514" s="105" t="s">
        <v>18</v>
      </c>
      <c r="S514" s="105" t="s">
        <v>18</v>
      </c>
      <c r="T514" s="105" t="s">
        <v>18</v>
      </c>
      <c r="U514" s="105" t="s">
        <v>18</v>
      </c>
      <c r="V514" s="105" t="s">
        <v>18</v>
      </c>
      <c r="W514" s="105" t="s">
        <v>18</v>
      </c>
      <c r="X514" s="105" t="s">
        <v>18</v>
      </c>
      <c r="Y514" s="105" t="s">
        <v>18</v>
      </c>
      <c r="Z514" s="105" t="s">
        <v>18</v>
      </c>
      <c r="AA514" s="105" t="s">
        <v>18</v>
      </c>
      <c r="AB514" s="105" t="s">
        <v>18</v>
      </c>
      <c r="AC514" s="105" t="s">
        <v>18</v>
      </c>
      <c r="AD514" s="105" t="s">
        <v>18</v>
      </c>
      <c r="AE514" s="105" t="s">
        <v>18</v>
      </c>
      <c r="AF514" s="105" t="s">
        <v>18</v>
      </c>
      <c r="AG514" s="105" t="s">
        <v>18</v>
      </c>
      <c r="AH514" s="105" t="s">
        <v>18</v>
      </c>
      <c r="AI514" s="105" t="s">
        <v>18</v>
      </c>
      <c r="AJ514" s="105" t="s">
        <v>18</v>
      </c>
      <c r="AK514" s="105" t="s">
        <v>18</v>
      </c>
      <c r="AL514" s="105" t="s">
        <v>18</v>
      </c>
      <c r="AM514" s="105" t="s">
        <v>18</v>
      </c>
      <c r="AN514" s="105" t="s">
        <v>18</v>
      </c>
      <c r="AO514" s="105" t="s">
        <v>18</v>
      </c>
      <c r="AP514" s="101" t="s">
        <v>1943</v>
      </c>
      <c r="AQ514" t="s">
        <v>1077</v>
      </c>
      <c r="AR514" s="101" t="s">
        <v>1942</v>
      </c>
      <c r="AS514" s="101"/>
      <c r="AT514" t="s">
        <v>424</v>
      </c>
      <c r="AU514" t="s">
        <v>424</v>
      </c>
      <c r="AV514" s="101"/>
      <c r="AW514" s="99"/>
      <c r="AX514" s="100" t="s">
        <v>427</v>
      </c>
      <c r="AY514" s="100" t="s">
        <v>426</v>
      </c>
    </row>
    <row r="515" spans="1:51" ht="48" customHeight="1">
      <c r="A515" s="98">
        <v>773</v>
      </c>
      <c r="B515" s="100" t="s">
        <v>1944</v>
      </c>
      <c r="C515" s="99" t="s">
        <v>2931</v>
      </c>
      <c r="D515" s="100" t="s">
        <v>1948</v>
      </c>
      <c r="E515" s="101" t="s">
        <v>1945</v>
      </c>
      <c r="F515" s="106"/>
      <c r="G515" s="106"/>
      <c r="H515" s="105"/>
      <c r="I515" s="105" t="s">
        <v>18</v>
      </c>
      <c r="J515" s="105" t="s">
        <v>18</v>
      </c>
      <c r="K515" s="105" t="s">
        <v>18</v>
      </c>
      <c r="L515" s="105"/>
      <c r="M515" s="105"/>
      <c r="N515" s="109"/>
      <c r="O515" s="105" t="s">
        <v>18</v>
      </c>
      <c r="P515" s="105" t="s">
        <v>18</v>
      </c>
      <c r="Q515" s="105" t="s">
        <v>18</v>
      </c>
      <c r="R515" s="105" t="s">
        <v>18</v>
      </c>
      <c r="S515" s="105" t="s">
        <v>18</v>
      </c>
      <c r="T515" s="105" t="s">
        <v>18</v>
      </c>
      <c r="U515" s="105" t="s">
        <v>18</v>
      </c>
      <c r="V515" s="105" t="s">
        <v>18</v>
      </c>
      <c r="W515" s="105" t="s">
        <v>18</v>
      </c>
      <c r="X515" s="105" t="s">
        <v>18</v>
      </c>
      <c r="Y515" s="105" t="s">
        <v>18</v>
      </c>
      <c r="Z515" s="105" t="s">
        <v>18</v>
      </c>
      <c r="AA515" s="105" t="s">
        <v>18</v>
      </c>
      <c r="AB515" s="105" t="s">
        <v>18</v>
      </c>
      <c r="AC515" s="105" t="s">
        <v>18</v>
      </c>
      <c r="AD515" s="105" t="s">
        <v>18</v>
      </c>
      <c r="AE515" s="105" t="s">
        <v>18</v>
      </c>
      <c r="AF515" s="105" t="s">
        <v>18</v>
      </c>
      <c r="AG515" s="105" t="s">
        <v>18</v>
      </c>
      <c r="AH515" s="105" t="s">
        <v>18</v>
      </c>
      <c r="AI515" s="105" t="s">
        <v>18</v>
      </c>
      <c r="AJ515" s="105" t="s">
        <v>18</v>
      </c>
      <c r="AK515" s="105" t="s">
        <v>18</v>
      </c>
      <c r="AL515" s="105" t="s">
        <v>18</v>
      </c>
      <c r="AM515" s="105" t="s">
        <v>18</v>
      </c>
      <c r="AN515" s="105" t="s">
        <v>18</v>
      </c>
      <c r="AO515" s="105" t="s">
        <v>18</v>
      </c>
      <c r="AP515" s="101" t="s">
        <v>2530</v>
      </c>
      <c r="AQ515" t="s">
        <v>1946</v>
      </c>
      <c r="AR515" s="101"/>
      <c r="AS515" s="101"/>
      <c r="AT515" t="s">
        <v>424</v>
      </c>
      <c r="AU515" t="s">
        <v>424</v>
      </c>
      <c r="AV515" s="101" t="s">
        <v>1947</v>
      </c>
      <c r="AW515" s="99"/>
      <c r="AX515" s="100" t="s">
        <v>427</v>
      </c>
      <c r="AY515" s="100" t="s">
        <v>426</v>
      </c>
    </row>
    <row r="516" spans="1:51" ht="39" customHeight="1">
      <c r="A516" s="98">
        <v>774</v>
      </c>
      <c r="B516" s="100" t="s">
        <v>1949</v>
      </c>
      <c r="C516" s="99" t="s">
        <v>2931</v>
      </c>
      <c r="D516" s="100" t="s">
        <v>1948</v>
      </c>
      <c r="E516" s="101" t="s">
        <v>1950</v>
      </c>
      <c r="F516" s="106"/>
      <c r="G516" s="106"/>
      <c r="H516" s="105"/>
      <c r="I516" s="105"/>
      <c r="J516" s="105" t="s">
        <v>18</v>
      </c>
      <c r="K516" s="105" t="s">
        <v>18</v>
      </c>
      <c r="L516" s="105"/>
      <c r="M516" s="105"/>
      <c r="N516" s="109"/>
      <c r="O516" s="105"/>
      <c r="P516" s="105"/>
      <c r="Q516" s="105"/>
      <c r="R516" s="105" t="s">
        <v>18</v>
      </c>
      <c r="S516" s="105" t="s">
        <v>18</v>
      </c>
      <c r="T516" s="105" t="s">
        <v>18</v>
      </c>
      <c r="U516" s="105" t="s">
        <v>18</v>
      </c>
      <c r="V516" s="105" t="s">
        <v>18</v>
      </c>
      <c r="W516" s="105" t="s">
        <v>18</v>
      </c>
      <c r="X516" s="105"/>
      <c r="Y516" s="105"/>
      <c r="Z516" s="105"/>
      <c r="AA516" s="105" t="s">
        <v>18</v>
      </c>
      <c r="AB516" s="105" t="s">
        <v>18</v>
      </c>
      <c r="AC516" s="105" t="s">
        <v>18</v>
      </c>
      <c r="AD516" s="105" t="s">
        <v>18</v>
      </c>
      <c r="AE516" s="105" t="s">
        <v>18</v>
      </c>
      <c r="AF516" s="105" t="s">
        <v>18</v>
      </c>
      <c r="AG516" s="105"/>
      <c r="AH516" s="105"/>
      <c r="AI516" s="105"/>
      <c r="AJ516" s="105" t="s">
        <v>18</v>
      </c>
      <c r="AK516" s="105" t="s">
        <v>18</v>
      </c>
      <c r="AL516" s="105" t="s">
        <v>18</v>
      </c>
      <c r="AM516" s="105" t="s">
        <v>18</v>
      </c>
      <c r="AN516" s="105" t="s">
        <v>18</v>
      </c>
      <c r="AO516" s="105" t="s">
        <v>18</v>
      </c>
      <c r="AP516" s="101" t="s">
        <v>1951</v>
      </c>
      <c r="AQ516" t="s">
        <v>424</v>
      </c>
      <c r="AR516" s="101"/>
      <c r="AS516" s="101"/>
      <c r="AT516" t="s">
        <v>424</v>
      </c>
      <c r="AU516" t="s">
        <v>424</v>
      </c>
      <c r="AV516" s="101" t="s">
        <v>649</v>
      </c>
      <c r="AW516" s="99"/>
      <c r="AX516" s="100" t="s">
        <v>427</v>
      </c>
      <c r="AY516" s="100" t="s">
        <v>426</v>
      </c>
    </row>
    <row r="517" spans="1:51" ht="44.25" customHeight="1">
      <c r="A517" s="98">
        <v>775</v>
      </c>
      <c r="B517" s="100" t="s">
        <v>1952</v>
      </c>
      <c r="C517" s="99" t="s">
        <v>2931</v>
      </c>
      <c r="D517" s="100" t="s">
        <v>1948</v>
      </c>
      <c r="E517" s="101" t="s">
        <v>1953</v>
      </c>
      <c r="F517" s="106"/>
      <c r="G517" s="106"/>
      <c r="H517" s="105"/>
      <c r="I517" s="105"/>
      <c r="J517" s="105"/>
      <c r="K517" s="105" t="s">
        <v>18</v>
      </c>
      <c r="L517" s="105"/>
      <c r="M517" s="105"/>
      <c r="N517" s="109"/>
      <c r="O517" s="105"/>
      <c r="P517" s="105"/>
      <c r="Q517" s="105"/>
      <c r="R517" s="105"/>
      <c r="S517" s="105"/>
      <c r="T517" s="105"/>
      <c r="U517" s="105" t="s">
        <v>18</v>
      </c>
      <c r="V517" s="105" t="s">
        <v>18</v>
      </c>
      <c r="W517" s="105" t="s">
        <v>18</v>
      </c>
      <c r="X517" s="105"/>
      <c r="Y517" s="105"/>
      <c r="Z517" s="105"/>
      <c r="AA517" s="105"/>
      <c r="AB517" s="105"/>
      <c r="AC517" s="105"/>
      <c r="AD517" s="105" t="s">
        <v>18</v>
      </c>
      <c r="AE517" s="105" t="s">
        <v>18</v>
      </c>
      <c r="AF517" s="105" t="s">
        <v>18</v>
      </c>
      <c r="AG517" s="105"/>
      <c r="AH517" s="105"/>
      <c r="AI517" s="105"/>
      <c r="AJ517" s="105"/>
      <c r="AK517" s="105"/>
      <c r="AL517" s="105"/>
      <c r="AM517" s="105" t="s">
        <v>18</v>
      </c>
      <c r="AN517" s="105" t="s">
        <v>18</v>
      </c>
      <c r="AO517" s="105" t="s">
        <v>18</v>
      </c>
      <c r="AP517" s="101" t="s">
        <v>1955</v>
      </c>
      <c r="AQ517" t="s">
        <v>1956</v>
      </c>
      <c r="AR517" s="101" t="s">
        <v>1954</v>
      </c>
      <c r="AS517" s="101"/>
      <c r="AT517" t="s">
        <v>424</v>
      </c>
      <c r="AU517" t="s">
        <v>424</v>
      </c>
      <c r="AV517" s="101"/>
      <c r="AW517" s="99"/>
      <c r="AX517" s="100" t="s">
        <v>427</v>
      </c>
      <c r="AY517" s="100" t="s">
        <v>426</v>
      </c>
    </row>
    <row r="518" spans="1:51" ht="48" customHeight="1">
      <c r="A518" s="98">
        <v>776</v>
      </c>
      <c r="B518" s="100" t="s">
        <v>1957</v>
      </c>
      <c r="C518" s="99" t="s">
        <v>2931</v>
      </c>
      <c r="D518" s="100" t="s">
        <v>1960</v>
      </c>
      <c r="E518" s="101" t="s">
        <v>1958</v>
      </c>
      <c r="F518" s="106" t="s">
        <v>18</v>
      </c>
      <c r="G518" s="106" t="s">
        <v>18</v>
      </c>
      <c r="H518" s="105" t="s">
        <v>18</v>
      </c>
      <c r="I518" s="105"/>
      <c r="J518" s="105"/>
      <c r="K518" s="105"/>
      <c r="L518" s="105"/>
      <c r="M518" s="105"/>
      <c r="N518" s="109"/>
      <c r="O518" s="105" t="s">
        <v>18</v>
      </c>
      <c r="P518" s="105" t="s">
        <v>18</v>
      </c>
      <c r="Q518" s="105" t="s">
        <v>18</v>
      </c>
      <c r="R518" s="105" t="s">
        <v>18</v>
      </c>
      <c r="S518" s="105" t="s">
        <v>18</v>
      </c>
      <c r="T518" s="105" t="s">
        <v>18</v>
      </c>
      <c r="U518" s="105" t="s">
        <v>18</v>
      </c>
      <c r="V518" s="105" t="s">
        <v>18</v>
      </c>
      <c r="W518" s="105" t="s">
        <v>18</v>
      </c>
      <c r="X518" s="105" t="s">
        <v>18</v>
      </c>
      <c r="Y518" s="105" t="s">
        <v>18</v>
      </c>
      <c r="Z518" s="105" t="s">
        <v>18</v>
      </c>
      <c r="AA518" s="105" t="s">
        <v>18</v>
      </c>
      <c r="AB518" s="105" t="s">
        <v>18</v>
      </c>
      <c r="AC518" s="105" t="s">
        <v>18</v>
      </c>
      <c r="AD518" s="105" t="s">
        <v>18</v>
      </c>
      <c r="AE518" s="105" t="s">
        <v>18</v>
      </c>
      <c r="AF518" s="105" t="s">
        <v>18</v>
      </c>
      <c r="AG518" s="105" t="s">
        <v>18</v>
      </c>
      <c r="AH518" s="105" t="s">
        <v>18</v>
      </c>
      <c r="AI518" s="105" t="s">
        <v>18</v>
      </c>
      <c r="AJ518" s="105" t="s">
        <v>18</v>
      </c>
      <c r="AK518" s="105" t="s">
        <v>18</v>
      </c>
      <c r="AL518" s="105" t="s">
        <v>18</v>
      </c>
      <c r="AM518" s="105" t="s">
        <v>18</v>
      </c>
      <c r="AN518" s="105" t="s">
        <v>18</v>
      </c>
      <c r="AO518" s="105" t="s">
        <v>18</v>
      </c>
      <c r="AP518" s="101" t="s">
        <v>2531</v>
      </c>
      <c r="AQ518" t="s">
        <v>1959</v>
      </c>
      <c r="AR518" s="101"/>
      <c r="AS518" s="101"/>
      <c r="AT518" t="s">
        <v>424</v>
      </c>
      <c r="AU518" t="s">
        <v>424</v>
      </c>
      <c r="AV518" s="101" t="s">
        <v>1947</v>
      </c>
      <c r="AW518" s="99"/>
      <c r="AX518" s="100" t="s">
        <v>427</v>
      </c>
      <c r="AY518" s="100" t="s">
        <v>426</v>
      </c>
    </row>
    <row r="519" spans="1:51" ht="41.25" customHeight="1">
      <c r="A519" s="98">
        <v>777</v>
      </c>
      <c r="B519" s="100" t="s">
        <v>1961</v>
      </c>
      <c r="C519" s="99" t="s">
        <v>2931</v>
      </c>
      <c r="D519" s="100" t="s">
        <v>1960</v>
      </c>
      <c r="E519" s="101" t="s">
        <v>1962</v>
      </c>
      <c r="F519" s="106" t="s">
        <v>18</v>
      </c>
      <c r="G519" s="106" t="s">
        <v>18</v>
      </c>
      <c r="H519" s="105" t="s">
        <v>18</v>
      </c>
      <c r="I519" s="105"/>
      <c r="J519" s="105"/>
      <c r="K519" s="105"/>
      <c r="L519" s="105"/>
      <c r="M519" s="105"/>
      <c r="N519" s="109"/>
      <c r="O519" s="105" t="s">
        <v>18</v>
      </c>
      <c r="P519" s="105" t="s">
        <v>18</v>
      </c>
      <c r="Q519" s="105" t="s">
        <v>18</v>
      </c>
      <c r="R519" s="105" t="s">
        <v>18</v>
      </c>
      <c r="S519" s="105" t="s">
        <v>18</v>
      </c>
      <c r="T519" s="105" t="s">
        <v>18</v>
      </c>
      <c r="U519" s="105" t="s">
        <v>18</v>
      </c>
      <c r="V519" s="105" t="s">
        <v>18</v>
      </c>
      <c r="W519" s="105" t="s">
        <v>18</v>
      </c>
      <c r="X519" s="105" t="s">
        <v>18</v>
      </c>
      <c r="Y519" s="105" t="s">
        <v>18</v>
      </c>
      <c r="Z519" s="105" t="s">
        <v>18</v>
      </c>
      <c r="AA519" s="105" t="s">
        <v>18</v>
      </c>
      <c r="AB519" s="105" t="s">
        <v>18</v>
      </c>
      <c r="AC519" s="105" t="s">
        <v>18</v>
      </c>
      <c r="AD519" s="105" t="s">
        <v>18</v>
      </c>
      <c r="AE519" s="105" t="s">
        <v>18</v>
      </c>
      <c r="AF519" s="105" t="s">
        <v>18</v>
      </c>
      <c r="AG519" s="105" t="s">
        <v>18</v>
      </c>
      <c r="AH519" s="105" t="s">
        <v>18</v>
      </c>
      <c r="AI519" s="105" t="s">
        <v>18</v>
      </c>
      <c r="AJ519" s="105" t="s">
        <v>18</v>
      </c>
      <c r="AK519" s="105" t="s">
        <v>18</v>
      </c>
      <c r="AL519" s="105" t="s">
        <v>18</v>
      </c>
      <c r="AM519" s="105" t="s">
        <v>18</v>
      </c>
      <c r="AN519" s="105" t="s">
        <v>18</v>
      </c>
      <c r="AO519" s="105" t="s">
        <v>18</v>
      </c>
      <c r="AP519" s="101" t="s">
        <v>1951</v>
      </c>
      <c r="AQ519" t="s">
        <v>1963</v>
      </c>
      <c r="AR519" s="101"/>
      <c r="AS519" s="101"/>
      <c r="AT519" t="s">
        <v>424</v>
      </c>
      <c r="AU519" t="s">
        <v>424</v>
      </c>
      <c r="AV519" s="101" t="s">
        <v>649</v>
      </c>
      <c r="AW519" s="99"/>
      <c r="AX519" s="100" t="s">
        <v>427</v>
      </c>
      <c r="AY519" s="100" t="s">
        <v>426</v>
      </c>
    </row>
    <row r="520" spans="1:51" ht="42" customHeight="1">
      <c r="A520" s="98">
        <v>778</v>
      </c>
      <c r="B520" s="100" t="s">
        <v>1964</v>
      </c>
      <c r="C520" s="99" t="s">
        <v>2931</v>
      </c>
      <c r="D520" s="100" t="s">
        <v>1960</v>
      </c>
      <c r="E520" s="101" t="s">
        <v>1965</v>
      </c>
      <c r="F520" s="106"/>
      <c r="G520" s="106" t="s">
        <v>18</v>
      </c>
      <c r="H520" s="105" t="s">
        <v>18</v>
      </c>
      <c r="I520" s="105"/>
      <c r="J520" s="105"/>
      <c r="K520" s="105"/>
      <c r="L520" s="105"/>
      <c r="M520" s="105"/>
      <c r="N520" s="109"/>
      <c r="O520" s="105"/>
      <c r="P520" s="105"/>
      <c r="Q520" s="105"/>
      <c r="R520" s="105"/>
      <c r="S520" s="105"/>
      <c r="T520" s="105"/>
      <c r="U520" s="105"/>
      <c r="V520" s="105"/>
      <c r="W520" s="105"/>
      <c r="X520" s="105" t="s">
        <v>18</v>
      </c>
      <c r="Y520" s="105" t="s">
        <v>18</v>
      </c>
      <c r="Z520" s="105" t="s">
        <v>18</v>
      </c>
      <c r="AA520" s="105" t="s">
        <v>18</v>
      </c>
      <c r="AB520" s="105" t="s">
        <v>18</v>
      </c>
      <c r="AC520" s="105" t="s">
        <v>18</v>
      </c>
      <c r="AD520" s="105" t="s">
        <v>18</v>
      </c>
      <c r="AE520" s="105" t="s">
        <v>18</v>
      </c>
      <c r="AF520" s="105" t="s">
        <v>18</v>
      </c>
      <c r="AG520" s="105" t="s">
        <v>18</v>
      </c>
      <c r="AH520" s="105" t="s">
        <v>18</v>
      </c>
      <c r="AI520" s="105" t="s">
        <v>18</v>
      </c>
      <c r="AJ520" s="105" t="s">
        <v>18</v>
      </c>
      <c r="AK520" s="105" t="s">
        <v>18</v>
      </c>
      <c r="AL520" s="105" t="s">
        <v>18</v>
      </c>
      <c r="AM520" s="105" t="s">
        <v>18</v>
      </c>
      <c r="AN520" s="105" t="s">
        <v>18</v>
      </c>
      <c r="AO520" s="105" t="s">
        <v>18</v>
      </c>
      <c r="AP520" s="101" t="s">
        <v>1966</v>
      </c>
      <c r="AQ520" t="s">
        <v>424</v>
      </c>
      <c r="AR520" s="101"/>
      <c r="AS520" s="101"/>
      <c r="AT520" t="s">
        <v>424</v>
      </c>
      <c r="AU520" t="s">
        <v>424</v>
      </c>
      <c r="AV520" s="101"/>
      <c r="AW520" s="99"/>
      <c r="AX520" s="100" t="s">
        <v>427</v>
      </c>
      <c r="AY520" s="100" t="s">
        <v>426</v>
      </c>
    </row>
    <row r="521" spans="1:51" ht="45" customHeight="1">
      <c r="A521" s="98">
        <v>779</v>
      </c>
      <c r="B521" s="100" t="s">
        <v>1967</v>
      </c>
      <c r="C521" s="99" t="s">
        <v>2931</v>
      </c>
      <c r="D521" s="100" t="s">
        <v>1969</v>
      </c>
      <c r="E521" s="101" t="s">
        <v>1968</v>
      </c>
      <c r="F521" s="106" t="s">
        <v>18</v>
      </c>
      <c r="G521" s="106" t="s">
        <v>18</v>
      </c>
      <c r="H521" s="105" t="s">
        <v>18</v>
      </c>
      <c r="I521" s="105" t="s">
        <v>18</v>
      </c>
      <c r="J521" s="105" t="s">
        <v>18</v>
      </c>
      <c r="K521" s="105" t="s">
        <v>18</v>
      </c>
      <c r="L521" s="105"/>
      <c r="M521" s="105"/>
      <c r="N521" s="109"/>
      <c r="O521" s="105" t="s">
        <v>18</v>
      </c>
      <c r="P521" s="105" t="s">
        <v>18</v>
      </c>
      <c r="Q521" s="105" t="s">
        <v>18</v>
      </c>
      <c r="R521" s="105" t="s">
        <v>18</v>
      </c>
      <c r="S521" s="105" t="s">
        <v>18</v>
      </c>
      <c r="T521" s="105" t="s">
        <v>18</v>
      </c>
      <c r="U521" s="105" t="s">
        <v>18</v>
      </c>
      <c r="V521" s="105" t="s">
        <v>18</v>
      </c>
      <c r="W521" s="105" t="s">
        <v>18</v>
      </c>
      <c r="X521" s="105" t="s">
        <v>18</v>
      </c>
      <c r="Y521" s="105" t="s">
        <v>18</v>
      </c>
      <c r="Z521" s="105" t="s">
        <v>18</v>
      </c>
      <c r="AA521" s="105" t="s">
        <v>18</v>
      </c>
      <c r="AB521" s="105" t="s">
        <v>18</v>
      </c>
      <c r="AC521" s="105" t="s">
        <v>18</v>
      </c>
      <c r="AD521" s="105" t="s">
        <v>18</v>
      </c>
      <c r="AE521" s="105" t="s">
        <v>18</v>
      </c>
      <c r="AF521" s="105" t="s">
        <v>18</v>
      </c>
      <c r="AG521" s="105" t="s">
        <v>18</v>
      </c>
      <c r="AH521" s="105" t="s">
        <v>18</v>
      </c>
      <c r="AI521" s="105" t="s">
        <v>18</v>
      </c>
      <c r="AJ521" s="105" t="s">
        <v>18</v>
      </c>
      <c r="AK521" s="105" t="s">
        <v>18</v>
      </c>
      <c r="AL521" s="105" t="s">
        <v>18</v>
      </c>
      <c r="AM521" s="105" t="s">
        <v>18</v>
      </c>
      <c r="AN521" s="105" t="s">
        <v>18</v>
      </c>
      <c r="AO521" s="105" t="s">
        <v>18</v>
      </c>
      <c r="AP521" s="101" t="s">
        <v>2532</v>
      </c>
      <c r="AQ521" t="s">
        <v>424</v>
      </c>
      <c r="AR521" s="101"/>
      <c r="AS521" s="101"/>
      <c r="AT521" t="s">
        <v>424</v>
      </c>
      <c r="AU521" t="s">
        <v>424</v>
      </c>
      <c r="AV521" s="101"/>
      <c r="AW521" s="99"/>
      <c r="AX521" s="100" t="s">
        <v>427</v>
      </c>
      <c r="AY521" s="100" t="s">
        <v>426</v>
      </c>
    </row>
    <row r="522" spans="1:51" ht="50.25" customHeight="1">
      <c r="A522" s="98">
        <v>780</v>
      </c>
      <c r="B522" s="100" t="s">
        <v>1970</v>
      </c>
      <c r="C522" s="99" t="s">
        <v>2931</v>
      </c>
      <c r="D522" s="100" t="s">
        <v>1974</v>
      </c>
      <c r="E522" s="101" t="s">
        <v>1971</v>
      </c>
      <c r="F522" s="106"/>
      <c r="G522" s="106"/>
      <c r="H522" s="105"/>
      <c r="I522" s="105" t="s">
        <v>18</v>
      </c>
      <c r="J522" s="105" t="s">
        <v>18</v>
      </c>
      <c r="K522" s="105" t="s">
        <v>18</v>
      </c>
      <c r="L522" s="105"/>
      <c r="M522" s="105"/>
      <c r="N522" s="109"/>
      <c r="O522" s="105" t="s">
        <v>18</v>
      </c>
      <c r="P522" s="105" t="s">
        <v>18</v>
      </c>
      <c r="Q522" s="105" t="s">
        <v>18</v>
      </c>
      <c r="R522" s="105" t="s">
        <v>18</v>
      </c>
      <c r="S522" s="105" t="s">
        <v>18</v>
      </c>
      <c r="T522" s="105" t="s">
        <v>18</v>
      </c>
      <c r="U522" s="105" t="s">
        <v>18</v>
      </c>
      <c r="V522" s="105" t="s">
        <v>18</v>
      </c>
      <c r="W522" s="105" t="s">
        <v>18</v>
      </c>
      <c r="X522" s="105" t="s">
        <v>18</v>
      </c>
      <c r="Y522" s="105" t="s">
        <v>18</v>
      </c>
      <c r="Z522" s="105" t="s">
        <v>18</v>
      </c>
      <c r="AA522" s="105" t="s">
        <v>18</v>
      </c>
      <c r="AB522" s="105" t="s">
        <v>18</v>
      </c>
      <c r="AC522" s="105" t="s">
        <v>18</v>
      </c>
      <c r="AD522" s="105" t="s">
        <v>18</v>
      </c>
      <c r="AE522" s="105" t="s">
        <v>18</v>
      </c>
      <c r="AF522" s="105" t="s">
        <v>18</v>
      </c>
      <c r="AG522" s="105" t="s">
        <v>18</v>
      </c>
      <c r="AH522" s="105" t="s">
        <v>18</v>
      </c>
      <c r="AI522" s="105" t="s">
        <v>18</v>
      </c>
      <c r="AJ522" s="105" t="s">
        <v>18</v>
      </c>
      <c r="AK522" s="105" t="s">
        <v>18</v>
      </c>
      <c r="AL522" s="105" t="s">
        <v>18</v>
      </c>
      <c r="AM522" s="105" t="s">
        <v>18</v>
      </c>
      <c r="AN522" s="105" t="s">
        <v>18</v>
      </c>
      <c r="AO522" s="105" t="s">
        <v>18</v>
      </c>
      <c r="AP522" s="101" t="s">
        <v>1973</v>
      </c>
      <c r="AQ522" t="s">
        <v>424</v>
      </c>
      <c r="AR522" s="101" t="s">
        <v>1972</v>
      </c>
      <c r="AS522" s="101"/>
      <c r="AT522" t="s">
        <v>424</v>
      </c>
      <c r="AU522" t="s">
        <v>424</v>
      </c>
      <c r="AV522" s="101"/>
      <c r="AW522" s="99"/>
      <c r="AX522" s="100" t="s">
        <v>427</v>
      </c>
      <c r="AY522" s="100" t="s">
        <v>426</v>
      </c>
    </row>
    <row r="523" spans="1:51" ht="48" customHeight="1">
      <c r="A523" s="98">
        <v>781</v>
      </c>
      <c r="B523" s="100" t="s">
        <v>1975</v>
      </c>
      <c r="C523" s="99" t="s">
        <v>2931</v>
      </c>
      <c r="D523" s="100" t="s">
        <v>1977</v>
      </c>
      <c r="E523" s="101" t="s">
        <v>1976</v>
      </c>
      <c r="F523" s="106" t="s">
        <v>18</v>
      </c>
      <c r="G523" s="106" t="s">
        <v>18</v>
      </c>
      <c r="H523" s="105" t="s">
        <v>18</v>
      </c>
      <c r="I523" s="105" t="s">
        <v>18</v>
      </c>
      <c r="J523" s="105" t="s">
        <v>18</v>
      </c>
      <c r="K523" s="105" t="s">
        <v>18</v>
      </c>
      <c r="L523" s="105"/>
      <c r="M523" s="105"/>
      <c r="N523" s="109"/>
      <c r="O523" s="105" t="s">
        <v>18</v>
      </c>
      <c r="P523" s="105" t="s">
        <v>18</v>
      </c>
      <c r="Q523" s="105" t="s">
        <v>18</v>
      </c>
      <c r="R523" s="105" t="s">
        <v>18</v>
      </c>
      <c r="S523" s="105" t="s">
        <v>18</v>
      </c>
      <c r="T523" s="105" t="s">
        <v>18</v>
      </c>
      <c r="U523" s="105" t="s">
        <v>18</v>
      </c>
      <c r="V523" s="105" t="s">
        <v>18</v>
      </c>
      <c r="W523" s="105" t="s">
        <v>18</v>
      </c>
      <c r="X523" s="105" t="s">
        <v>18</v>
      </c>
      <c r="Y523" s="105" t="s">
        <v>18</v>
      </c>
      <c r="Z523" s="105" t="s">
        <v>18</v>
      </c>
      <c r="AA523" s="105" t="s">
        <v>18</v>
      </c>
      <c r="AB523" s="105" t="s">
        <v>18</v>
      </c>
      <c r="AC523" s="105" t="s">
        <v>18</v>
      </c>
      <c r="AD523" s="105" t="s">
        <v>18</v>
      </c>
      <c r="AE523" s="105" t="s">
        <v>18</v>
      </c>
      <c r="AF523" s="105" t="s">
        <v>18</v>
      </c>
      <c r="AG523" s="105" t="s">
        <v>18</v>
      </c>
      <c r="AH523" s="105" t="s">
        <v>18</v>
      </c>
      <c r="AI523" s="105" t="s">
        <v>18</v>
      </c>
      <c r="AJ523" s="105" t="s">
        <v>18</v>
      </c>
      <c r="AK523" s="105" t="s">
        <v>18</v>
      </c>
      <c r="AL523" s="105" t="s">
        <v>18</v>
      </c>
      <c r="AM523" s="105" t="s">
        <v>18</v>
      </c>
      <c r="AN523" s="105" t="s">
        <v>18</v>
      </c>
      <c r="AO523" s="105" t="s">
        <v>18</v>
      </c>
      <c r="AP523" s="101" t="s">
        <v>2533</v>
      </c>
      <c r="AQ523" t="s">
        <v>424</v>
      </c>
      <c r="AR523" s="101"/>
      <c r="AS523" s="101"/>
      <c r="AT523" t="s">
        <v>424</v>
      </c>
      <c r="AU523" t="s">
        <v>424</v>
      </c>
      <c r="AV523" s="101"/>
      <c r="AW523" s="99"/>
      <c r="AX523" s="100" t="s">
        <v>427</v>
      </c>
      <c r="AY523" s="100" t="s">
        <v>426</v>
      </c>
    </row>
    <row r="524" spans="1:51" ht="28">
      <c r="A524" s="98">
        <v>782</v>
      </c>
      <c r="B524" s="100" t="s">
        <v>1978</v>
      </c>
      <c r="C524" s="99" t="s">
        <v>2931</v>
      </c>
      <c r="D524" s="100" t="s">
        <v>1977</v>
      </c>
      <c r="E524" s="101" t="s">
        <v>1979</v>
      </c>
      <c r="F524" s="106"/>
      <c r="G524" s="106"/>
      <c r="H524" s="105"/>
      <c r="I524" s="105"/>
      <c r="J524" s="105"/>
      <c r="K524" s="105"/>
      <c r="L524" s="105" t="s">
        <v>18</v>
      </c>
      <c r="M524" s="105" t="s">
        <v>18</v>
      </c>
      <c r="N524" s="109" t="s">
        <v>18</v>
      </c>
      <c r="O524" s="105" t="s">
        <v>18</v>
      </c>
      <c r="P524" s="105" t="s">
        <v>18</v>
      </c>
      <c r="Q524" s="105" t="s">
        <v>18</v>
      </c>
      <c r="R524" s="105" t="s">
        <v>18</v>
      </c>
      <c r="S524" s="105" t="s">
        <v>18</v>
      </c>
      <c r="T524" s="105" t="s">
        <v>18</v>
      </c>
      <c r="U524" s="105" t="s">
        <v>18</v>
      </c>
      <c r="V524" s="105" t="s">
        <v>18</v>
      </c>
      <c r="W524" s="105" t="s">
        <v>18</v>
      </c>
      <c r="X524" s="105" t="s">
        <v>18</v>
      </c>
      <c r="Y524" s="105" t="s">
        <v>18</v>
      </c>
      <c r="Z524" s="105" t="s">
        <v>18</v>
      </c>
      <c r="AA524" s="105" t="s">
        <v>18</v>
      </c>
      <c r="AB524" s="105" t="s">
        <v>18</v>
      </c>
      <c r="AC524" s="105" t="s">
        <v>18</v>
      </c>
      <c r="AD524" s="105" t="s">
        <v>18</v>
      </c>
      <c r="AE524" s="105" t="s">
        <v>18</v>
      </c>
      <c r="AF524" s="105" t="s">
        <v>18</v>
      </c>
      <c r="AG524" s="105" t="s">
        <v>18</v>
      </c>
      <c r="AH524" s="105" t="s">
        <v>18</v>
      </c>
      <c r="AI524" s="105" t="s">
        <v>18</v>
      </c>
      <c r="AJ524" s="105" t="s">
        <v>18</v>
      </c>
      <c r="AK524" s="105" t="s">
        <v>18</v>
      </c>
      <c r="AL524" s="105" t="s">
        <v>18</v>
      </c>
      <c r="AM524" s="105" t="s">
        <v>18</v>
      </c>
      <c r="AN524" s="105" t="s">
        <v>18</v>
      </c>
      <c r="AO524" s="105" t="s">
        <v>18</v>
      </c>
      <c r="AP524" s="101"/>
      <c r="AQ524" t="s">
        <v>424</v>
      </c>
      <c r="AR524" s="101"/>
      <c r="AS524" s="101"/>
      <c r="AT524" t="s">
        <v>424</v>
      </c>
      <c r="AU524" t="s">
        <v>424</v>
      </c>
      <c r="AV524" s="101"/>
      <c r="AW524" s="99"/>
      <c r="AX524" s="100" t="s">
        <v>427</v>
      </c>
      <c r="AY524" s="100" t="s">
        <v>426</v>
      </c>
    </row>
    <row r="525" spans="1:51" ht="42">
      <c r="A525" s="98">
        <v>783</v>
      </c>
      <c r="B525" s="100" t="s">
        <v>1980</v>
      </c>
      <c r="C525" s="99" t="s">
        <v>2931</v>
      </c>
      <c r="D525" s="100" t="s">
        <v>1977</v>
      </c>
      <c r="E525" s="101" t="s">
        <v>1981</v>
      </c>
      <c r="F525" s="106"/>
      <c r="G525" s="106"/>
      <c r="H525" s="105"/>
      <c r="I525" s="105"/>
      <c r="J525" s="105"/>
      <c r="K525" s="105"/>
      <c r="L525" s="105"/>
      <c r="M525" s="105"/>
      <c r="N525" s="109"/>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105"/>
      <c r="AP525" s="101"/>
      <c r="AQ525" t="s">
        <v>1982</v>
      </c>
      <c r="AR525" s="101"/>
      <c r="AS525" s="101"/>
      <c r="AT525" t="s">
        <v>424</v>
      </c>
      <c r="AU525" t="s">
        <v>424</v>
      </c>
      <c r="AV525" s="101"/>
      <c r="AW525" s="99"/>
      <c r="AX525" s="100" t="s">
        <v>427</v>
      </c>
      <c r="AY525" s="100" t="s">
        <v>426</v>
      </c>
    </row>
    <row r="526" spans="1:51" ht="28">
      <c r="A526" s="98">
        <v>784</v>
      </c>
      <c r="B526" s="100" t="s">
        <v>1983</v>
      </c>
      <c r="C526" s="99" t="s">
        <v>2931</v>
      </c>
      <c r="D526" s="100" t="s">
        <v>1977</v>
      </c>
      <c r="E526" s="101" t="s">
        <v>1984</v>
      </c>
      <c r="F526" s="106"/>
      <c r="G526" s="106"/>
      <c r="H526" s="105"/>
      <c r="I526" s="105"/>
      <c r="J526" s="105"/>
      <c r="K526" s="105"/>
      <c r="L526" s="105"/>
      <c r="M526" s="105"/>
      <c r="N526" s="109"/>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105"/>
      <c r="AP526" s="101"/>
      <c r="AQ526" t="s">
        <v>1985</v>
      </c>
      <c r="AR526" s="101"/>
      <c r="AS526" s="101"/>
      <c r="AT526" t="s">
        <v>424</v>
      </c>
      <c r="AU526" t="s">
        <v>424</v>
      </c>
      <c r="AV526" s="101"/>
      <c r="AW526" s="99"/>
      <c r="AX526" s="100" t="s">
        <v>427</v>
      </c>
      <c r="AY526" s="100" t="s">
        <v>426</v>
      </c>
    </row>
    <row r="527" spans="1:51" ht="28">
      <c r="A527" s="98">
        <v>785</v>
      </c>
      <c r="B527" s="100" t="s">
        <v>1986</v>
      </c>
      <c r="C527" s="99" t="s">
        <v>2931</v>
      </c>
      <c r="D527" s="100" t="s">
        <v>1977</v>
      </c>
      <c r="E527" s="101" t="s">
        <v>1987</v>
      </c>
      <c r="F527" s="106"/>
      <c r="G527" s="106"/>
      <c r="H527" s="105"/>
      <c r="I527" s="105"/>
      <c r="J527" s="105"/>
      <c r="K527" s="105"/>
      <c r="L527" s="105"/>
      <c r="M527" s="105"/>
      <c r="N527" s="109"/>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105"/>
      <c r="AP527" s="101"/>
      <c r="AQ527" t="s">
        <v>1988</v>
      </c>
      <c r="AR527" s="101"/>
      <c r="AS527" s="101"/>
      <c r="AT527" t="s">
        <v>424</v>
      </c>
      <c r="AU527" t="s">
        <v>424</v>
      </c>
      <c r="AV527" s="101"/>
      <c r="AW527" s="99"/>
      <c r="AX527" s="100" t="s">
        <v>427</v>
      </c>
      <c r="AY527" s="100" t="s">
        <v>426</v>
      </c>
    </row>
    <row r="528" spans="1:51" ht="41.25" customHeight="1">
      <c r="A528" s="98">
        <v>786</v>
      </c>
      <c r="B528" s="100" t="s">
        <v>1989</v>
      </c>
      <c r="C528" s="99" t="s">
        <v>2931</v>
      </c>
      <c r="D528" s="100" t="s">
        <v>1977</v>
      </c>
      <c r="E528" s="101" t="s">
        <v>1990</v>
      </c>
      <c r="F528" s="106"/>
      <c r="G528" s="106"/>
      <c r="H528" s="105"/>
      <c r="I528" s="105"/>
      <c r="J528" s="105"/>
      <c r="K528" s="105"/>
      <c r="L528" s="105"/>
      <c r="M528" s="105"/>
      <c r="N528" s="109"/>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105"/>
      <c r="AP528" s="101"/>
      <c r="AQ528" t="s">
        <v>1228</v>
      </c>
      <c r="AR528" s="101" t="s">
        <v>1991</v>
      </c>
      <c r="AS528" s="101"/>
      <c r="AT528" t="s">
        <v>424</v>
      </c>
      <c r="AU528" t="s">
        <v>424</v>
      </c>
      <c r="AV528" s="101"/>
      <c r="AW528" s="99"/>
      <c r="AX528" s="100" t="s">
        <v>427</v>
      </c>
      <c r="AY528" s="100" t="s">
        <v>426</v>
      </c>
    </row>
    <row r="529" spans="1:51" ht="42">
      <c r="A529" s="98">
        <v>787</v>
      </c>
      <c r="B529" s="100" t="s">
        <v>1992</v>
      </c>
      <c r="C529" s="99" t="s">
        <v>2931</v>
      </c>
      <c r="D529" s="100" t="s">
        <v>1995</v>
      </c>
      <c r="E529" s="101" t="s">
        <v>1993</v>
      </c>
      <c r="F529" s="106" t="s">
        <v>18</v>
      </c>
      <c r="G529" s="106" t="s">
        <v>18</v>
      </c>
      <c r="H529" s="105" t="s">
        <v>18</v>
      </c>
      <c r="I529" s="105" t="s">
        <v>18</v>
      </c>
      <c r="J529" s="105" t="s">
        <v>18</v>
      </c>
      <c r="K529" s="105" t="s">
        <v>18</v>
      </c>
      <c r="L529" s="105"/>
      <c r="M529" s="105"/>
      <c r="N529" s="109"/>
      <c r="O529" s="105" t="s">
        <v>18</v>
      </c>
      <c r="P529" s="105" t="s">
        <v>18</v>
      </c>
      <c r="Q529" s="105" t="s">
        <v>18</v>
      </c>
      <c r="R529" s="105" t="s">
        <v>18</v>
      </c>
      <c r="S529" s="105" t="s">
        <v>18</v>
      </c>
      <c r="T529" s="105" t="s">
        <v>18</v>
      </c>
      <c r="U529" s="105" t="s">
        <v>18</v>
      </c>
      <c r="V529" s="105" t="s">
        <v>18</v>
      </c>
      <c r="W529" s="105" t="s">
        <v>18</v>
      </c>
      <c r="X529" s="105" t="s">
        <v>18</v>
      </c>
      <c r="Y529" s="105" t="s">
        <v>18</v>
      </c>
      <c r="Z529" s="105" t="s">
        <v>18</v>
      </c>
      <c r="AA529" s="105" t="s">
        <v>18</v>
      </c>
      <c r="AB529" s="105" t="s">
        <v>18</v>
      </c>
      <c r="AC529" s="105" t="s">
        <v>18</v>
      </c>
      <c r="AD529" s="105" t="s">
        <v>18</v>
      </c>
      <c r="AE529" s="105" t="s">
        <v>18</v>
      </c>
      <c r="AF529" s="105" t="s">
        <v>18</v>
      </c>
      <c r="AG529" s="105" t="s">
        <v>18</v>
      </c>
      <c r="AH529" s="105" t="s">
        <v>18</v>
      </c>
      <c r="AI529" s="105" t="s">
        <v>18</v>
      </c>
      <c r="AJ529" s="105" t="s">
        <v>18</v>
      </c>
      <c r="AK529" s="105" t="s">
        <v>18</v>
      </c>
      <c r="AL529" s="105" t="s">
        <v>18</v>
      </c>
      <c r="AM529" s="105" t="s">
        <v>18</v>
      </c>
      <c r="AN529" s="105" t="s">
        <v>18</v>
      </c>
      <c r="AO529" s="105" t="s">
        <v>18</v>
      </c>
      <c r="AP529" s="101"/>
      <c r="AQ529" t="s">
        <v>1994</v>
      </c>
      <c r="AR529" s="101"/>
      <c r="AS529" s="101"/>
      <c r="AT529" t="s">
        <v>424</v>
      </c>
      <c r="AU529" t="s">
        <v>424</v>
      </c>
      <c r="AV529" s="101"/>
      <c r="AW529" s="99"/>
      <c r="AX529" s="100" t="s">
        <v>427</v>
      </c>
      <c r="AY529" s="100" t="s">
        <v>426</v>
      </c>
    </row>
    <row r="530" spans="1:51" ht="28">
      <c r="A530" s="98">
        <v>788</v>
      </c>
      <c r="B530" s="100" t="s">
        <v>1996</v>
      </c>
      <c r="C530" s="99" t="s">
        <v>2931</v>
      </c>
      <c r="D530" s="100" t="s">
        <v>1995</v>
      </c>
      <c r="E530" s="101" t="s">
        <v>1997</v>
      </c>
      <c r="F530" s="106"/>
      <c r="G530" s="106"/>
      <c r="H530" s="105"/>
      <c r="I530" s="105"/>
      <c r="J530" s="105"/>
      <c r="K530" s="105"/>
      <c r="L530" s="105"/>
      <c r="M530" s="105"/>
      <c r="N530" s="109"/>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105"/>
      <c r="AP530" s="101"/>
      <c r="AQ530" t="s">
        <v>621</v>
      </c>
      <c r="AR530" s="101"/>
      <c r="AS530" s="101"/>
      <c r="AT530" t="s">
        <v>424</v>
      </c>
      <c r="AU530" t="s">
        <v>424</v>
      </c>
      <c r="AV530" s="101"/>
      <c r="AW530" s="99"/>
      <c r="AX530" s="100" t="s">
        <v>427</v>
      </c>
      <c r="AY530" s="100" t="s">
        <v>426</v>
      </c>
    </row>
    <row r="531" spans="1:51" ht="14">
      <c r="A531" s="98">
        <v>789</v>
      </c>
      <c r="B531" s="100" t="s">
        <v>1998</v>
      </c>
      <c r="C531" s="99" t="s">
        <v>2931</v>
      </c>
      <c r="D531" s="100" t="s">
        <v>1995</v>
      </c>
      <c r="E531" s="101" t="s">
        <v>1999</v>
      </c>
      <c r="F531" s="106"/>
      <c r="G531" s="106"/>
      <c r="H531" s="105"/>
      <c r="I531" s="105"/>
      <c r="J531" s="105"/>
      <c r="K531" s="105"/>
      <c r="L531" s="105"/>
      <c r="M531" s="105"/>
      <c r="N531" s="109"/>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105"/>
      <c r="AP531" s="101"/>
      <c r="AQ531" t="s">
        <v>1963</v>
      </c>
      <c r="AR531" s="101"/>
      <c r="AS531" s="101"/>
      <c r="AT531" t="s">
        <v>424</v>
      </c>
      <c r="AU531" t="s">
        <v>424</v>
      </c>
      <c r="AV531" s="101"/>
      <c r="AW531" s="99"/>
      <c r="AX531" s="100" t="s">
        <v>427</v>
      </c>
      <c r="AY531" s="100" t="s">
        <v>426</v>
      </c>
    </row>
    <row r="532" spans="1:51" ht="42">
      <c r="A532" s="98">
        <v>790</v>
      </c>
      <c r="B532" s="100" t="s">
        <v>2000</v>
      </c>
      <c r="C532" s="99" t="s">
        <v>2931</v>
      </c>
      <c r="D532" s="100" t="s">
        <v>1995</v>
      </c>
      <c r="E532" s="101" t="s">
        <v>2001</v>
      </c>
      <c r="F532" s="106"/>
      <c r="G532" s="106"/>
      <c r="H532" s="105"/>
      <c r="I532" s="105"/>
      <c r="J532" s="105"/>
      <c r="K532" s="105"/>
      <c r="L532" s="105"/>
      <c r="M532" s="105"/>
      <c r="N532" s="109"/>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1"/>
      <c r="AQ532" t="s">
        <v>2002</v>
      </c>
      <c r="AR532" s="101"/>
      <c r="AS532" s="101"/>
      <c r="AT532" t="s">
        <v>424</v>
      </c>
      <c r="AU532" t="s">
        <v>424</v>
      </c>
      <c r="AV532" s="101"/>
      <c r="AW532" s="99"/>
      <c r="AX532" s="100" t="s">
        <v>427</v>
      </c>
      <c r="AY532" s="100" t="s">
        <v>426</v>
      </c>
    </row>
    <row r="533" spans="1:51" ht="28">
      <c r="A533" s="98">
        <v>791</v>
      </c>
      <c r="B533" s="100" t="s">
        <v>2003</v>
      </c>
      <c r="C533" s="99" t="s">
        <v>2931</v>
      </c>
      <c r="D533" s="100" t="s">
        <v>1995</v>
      </c>
      <c r="E533" s="101" t="s">
        <v>840</v>
      </c>
      <c r="F533" s="106"/>
      <c r="G533" s="106"/>
      <c r="H533" s="105"/>
      <c r="I533" s="105"/>
      <c r="J533" s="105" t="s">
        <v>18</v>
      </c>
      <c r="K533" s="105" t="s">
        <v>18</v>
      </c>
      <c r="L533" s="105"/>
      <c r="M533" s="105"/>
      <c r="N533" s="109"/>
      <c r="O533" s="105"/>
      <c r="P533" s="105"/>
      <c r="Q533" s="105"/>
      <c r="R533" s="105" t="s">
        <v>18</v>
      </c>
      <c r="S533" s="105" t="s">
        <v>18</v>
      </c>
      <c r="T533" s="105" t="s">
        <v>18</v>
      </c>
      <c r="U533" s="105" t="s">
        <v>18</v>
      </c>
      <c r="V533" s="105" t="s">
        <v>18</v>
      </c>
      <c r="W533" s="105" t="s">
        <v>18</v>
      </c>
      <c r="X533" s="105"/>
      <c r="Y533" s="105"/>
      <c r="Z533" s="105"/>
      <c r="AA533" s="105" t="s">
        <v>18</v>
      </c>
      <c r="AB533" s="105" t="s">
        <v>18</v>
      </c>
      <c r="AC533" s="105" t="s">
        <v>18</v>
      </c>
      <c r="AD533" s="105" t="s">
        <v>18</v>
      </c>
      <c r="AE533" s="105" t="s">
        <v>18</v>
      </c>
      <c r="AF533" s="105" t="s">
        <v>18</v>
      </c>
      <c r="AG533" s="105"/>
      <c r="AH533" s="105"/>
      <c r="AI533" s="105"/>
      <c r="AJ533" s="105" t="s">
        <v>18</v>
      </c>
      <c r="AK533" s="105" t="s">
        <v>18</v>
      </c>
      <c r="AL533" s="105" t="s">
        <v>18</v>
      </c>
      <c r="AM533" s="105" t="s">
        <v>18</v>
      </c>
      <c r="AN533" s="105" t="s">
        <v>18</v>
      </c>
      <c r="AO533" s="105" t="s">
        <v>18</v>
      </c>
      <c r="AP533" s="101"/>
      <c r="AQ533" t="s">
        <v>841</v>
      </c>
      <c r="AR533" s="101"/>
      <c r="AS533" s="101"/>
      <c r="AT533" t="s">
        <v>424</v>
      </c>
      <c r="AU533" t="s">
        <v>424</v>
      </c>
      <c r="AV533" s="101"/>
      <c r="AW533" s="99"/>
      <c r="AX533" s="100" t="s">
        <v>427</v>
      </c>
      <c r="AY533" s="100" t="s">
        <v>426</v>
      </c>
    </row>
    <row r="534" spans="1:51" ht="49.5" customHeight="1">
      <c r="A534" s="98">
        <v>792</v>
      </c>
      <c r="B534" s="100" t="s">
        <v>2004</v>
      </c>
      <c r="C534" s="99" t="s">
        <v>2931</v>
      </c>
      <c r="D534" s="100" t="s">
        <v>2007</v>
      </c>
      <c r="E534" s="101" t="s">
        <v>2005</v>
      </c>
      <c r="F534" s="106"/>
      <c r="G534" s="106"/>
      <c r="H534" s="105"/>
      <c r="I534" s="105" t="s">
        <v>18</v>
      </c>
      <c r="J534" s="105" t="s">
        <v>18</v>
      </c>
      <c r="K534" s="105" t="s">
        <v>18</v>
      </c>
      <c r="L534" s="105" t="s">
        <v>18</v>
      </c>
      <c r="M534" s="105" t="s">
        <v>18</v>
      </c>
      <c r="N534" s="109" t="s">
        <v>18</v>
      </c>
      <c r="O534" s="105" t="s">
        <v>18</v>
      </c>
      <c r="P534" s="105" t="s">
        <v>18</v>
      </c>
      <c r="Q534" s="105" t="s">
        <v>18</v>
      </c>
      <c r="R534" s="105" t="s">
        <v>18</v>
      </c>
      <c r="S534" s="105" t="s">
        <v>18</v>
      </c>
      <c r="T534" s="105" t="s">
        <v>18</v>
      </c>
      <c r="U534" s="105" t="s">
        <v>18</v>
      </c>
      <c r="V534" s="105" t="s">
        <v>18</v>
      </c>
      <c r="W534" s="105" t="s">
        <v>18</v>
      </c>
      <c r="X534" s="105" t="s">
        <v>18</v>
      </c>
      <c r="Y534" s="105" t="s">
        <v>18</v>
      </c>
      <c r="Z534" s="105" t="s">
        <v>18</v>
      </c>
      <c r="AA534" s="105" t="s">
        <v>18</v>
      </c>
      <c r="AB534" s="105" t="s">
        <v>18</v>
      </c>
      <c r="AC534" s="105" t="s">
        <v>18</v>
      </c>
      <c r="AD534" s="105" t="s">
        <v>18</v>
      </c>
      <c r="AE534" s="105" t="s">
        <v>18</v>
      </c>
      <c r="AF534" s="105" t="s">
        <v>18</v>
      </c>
      <c r="AG534" s="105" t="s">
        <v>18</v>
      </c>
      <c r="AH534" s="105" t="s">
        <v>18</v>
      </c>
      <c r="AI534" s="105" t="s">
        <v>18</v>
      </c>
      <c r="AJ534" s="105" t="s">
        <v>18</v>
      </c>
      <c r="AK534" s="105" t="s">
        <v>18</v>
      </c>
      <c r="AL534" s="105" t="s">
        <v>18</v>
      </c>
      <c r="AM534" s="105" t="s">
        <v>18</v>
      </c>
      <c r="AN534" s="105" t="s">
        <v>18</v>
      </c>
      <c r="AO534" s="105" t="s">
        <v>18</v>
      </c>
      <c r="AP534" s="101" t="s">
        <v>2006</v>
      </c>
      <c r="AQ534" t="s">
        <v>424</v>
      </c>
      <c r="AR534" s="101"/>
      <c r="AS534" s="101"/>
      <c r="AT534" t="s">
        <v>424</v>
      </c>
      <c r="AU534" t="s">
        <v>424</v>
      </c>
      <c r="AV534" s="101"/>
      <c r="AW534" s="99"/>
      <c r="AX534" s="100" t="s">
        <v>427</v>
      </c>
      <c r="AY534" s="100" t="s">
        <v>426</v>
      </c>
    </row>
    <row r="535" spans="1:51" ht="45" customHeight="1">
      <c r="A535" s="98">
        <v>793</v>
      </c>
      <c r="B535" s="100" t="s">
        <v>2008</v>
      </c>
      <c r="C535" s="99" t="s">
        <v>2931</v>
      </c>
      <c r="D535" s="100" t="s">
        <v>2009</v>
      </c>
      <c r="E535" s="101" t="s">
        <v>2534</v>
      </c>
      <c r="F535" s="106" t="s">
        <v>18</v>
      </c>
      <c r="G535" s="106" t="s">
        <v>18</v>
      </c>
      <c r="H535" s="105" t="s">
        <v>18</v>
      </c>
      <c r="I535" s="105"/>
      <c r="J535" s="105"/>
      <c r="K535" s="105"/>
      <c r="L535" s="105"/>
      <c r="M535" s="105"/>
      <c r="N535" s="109"/>
      <c r="O535" s="105" t="s">
        <v>18</v>
      </c>
      <c r="P535" s="105" t="s">
        <v>18</v>
      </c>
      <c r="Q535" s="105" t="s">
        <v>18</v>
      </c>
      <c r="R535" s="105" t="s">
        <v>18</v>
      </c>
      <c r="S535" s="105" t="s">
        <v>18</v>
      </c>
      <c r="T535" s="105" t="s">
        <v>18</v>
      </c>
      <c r="U535" s="105" t="s">
        <v>18</v>
      </c>
      <c r="V535" s="105" t="s">
        <v>18</v>
      </c>
      <c r="W535" s="105" t="s">
        <v>18</v>
      </c>
      <c r="X535" s="105" t="s">
        <v>18</v>
      </c>
      <c r="Y535" s="105" t="s">
        <v>18</v>
      </c>
      <c r="Z535" s="105" t="s">
        <v>18</v>
      </c>
      <c r="AA535" s="105" t="s">
        <v>18</v>
      </c>
      <c r="AB535" s="105" t="s">
        <v>18</v>
      </c>
      <c r="AC535" s="105" t="s">
        <v>18</v>
      </c>
      <c r="AD535" s="105" t="s">
        <v>18</v>
      </c>
      <c r="AE535" s="105" t="s">
        <v>18</v>
      </c>
      <c r="AF535" s="105" t="s">
        <v>18</v>
      </c>
      <c r="AG535" s="105" t="s">
        <v>18</v>
      </c>
      <c r="AH535" s="105" t="s">
        <v>18</v>
      </c>
      <c r="AI535" s="105" t="s">
        <v>18</v>
      </c>
      <c r="AJ535" s="105" t="s">
        <v>18</v>
      </c>
      <c r="AK535" s="105" t="s">
        <v>18</v>
      </c>
      <c r="AL535" s="105" t="s">
        <v>18</v>
      </c>
      <c r="AM535" s="105" t="s">
        <v>18</v>
      </c>
      <c r="AN535" s="105" t="s">
        <v>18</v>
      </c>
      <c r="AO535" s="105" t="s">
        <v>18</v>
      </c>
      <c r="AP535" s="101" t="s">
        <v>2535</v>
      </c>
      <c r="AQ535" t="s">
        <v>424</v>
      </c>
      <c r="AR535" s="101"/>
      <c r="AS535" s="101"/>
      <c r="AT535" t="s">
        <v>424</v>
      </c>
      <c r="AU535" t="s">
        <v>424</v>
      </c>
      <c r="AV535" s="101"/>
      <c r="AW535" s="99"/>
      <c r="AX535" s="100" t="s">
        <v>427</v>
      </c>
      <c r="AY535" s="100" t="s">
        <v>426</v>
      </c>
    </row>
    <row r="536" spans="1:51" ht="28">
      <c r="A536" s="98">
        <v>794</v>
      </c>
      <c r="B536" s="100" t="s">
        <v>2010</v>
      </c>
      <c r="C536" s="99" t="s">
        <v>2931</v>
      </c>
      <c r="D536" s="100" t="s">
        <v>2009</v>
      </c>
      <c r="E536" s="101" t="s">
        <v>2011</v>
      </c>
      <c r="F536" s="106" t="s">
        <v>18</v>
      </c>
      <c r="G536" s="106" t="s">
        <v>18</v>
      </c>
      <c r="H536" s="105" t="s">
        <v>18</v>
      </c>
      <c r="I536" s="105"/>
      <c r="J536" s="105"/>
      <c r="K536" s="105"/>
      <c r="L536" s="105"/>
      <c r="M536" s="105"/>
      <c r="N536" s="109"/>
      <c r="O536" s="105" t="s">
        <v>18</v>
      </c>
      <c r="P536" s="105" t="s">
        <v>18</v>
      </c>
      <c r="Q536" s="105" t="s">
        <v>18</v>
      </c>
      <c r="R536" s="105" t="s">
        <v>18</v>
      </c>
      <c r="S536" s="105" t="s">
        <v>18</v>
      </c>
      <c r="T536" s="105" t="s">
        <v>18</v>
      </c>
      <c r="U536" s="105" t="s">
        <v>18</v>
      </c>
      <c r="V536" s="105" t="s">
        <v>18</v>
      </c>
      <c r="W536" s="105" t="s">
        <v>18</v>
      </c>
      <c r="X536" s="105" t="s">
        <v>18</v>
      </c>
      <c r="Y536" s="105" t="s">
        <v>18</v>
      </c>
      <c r="Z536" s="105" t="s">
        <v>18</v>
      </c>
      <c r="AA536" s="105" t="s">
        <v>18</v>
      </c>
      <c r="AB536" s="105" t="s">
        <v>18</v>
      </c>
      <c r="AC536" s="105" t="s">
        <v>18</v>
      </c>
      <c r="AD536" s="105" t="s">
        <v>18</v>
      </c>
      <c r="AE536" s="105" t="s">
        <v>18</v>
      </c>
      <c r="AF536" s="105" t="s">
        <v>18</v>
      </c>
      <c r="AG536" s="105" t="s">
        <v>18</v>
      </c>
      <c r="AH536" s="105" t="s">
        <v>18</v>
      </c>
      <c r="AI536" s="105" t="s">
        <v>18</v>
      </c>
      <c r="AJ536" s="105" t="s">
        <v>18</v>
      </c>
      <c r="AK536" s="105" t="s">
        <v>18</v>
      </c>
      <c r="AL536" s="105" t="s">
        <v>18</v>
      </c>
      <c r="AM536" s="105" t="s">
        <v>18</v>
      </c>
      <c r="AN536" s="105" t="s">
        <v>18</v>
      </c>
      <c r="AO536" s="105" t="s">
        <v>18</v>
      </c>
      <c r="AP536" s="101"/>
      <c r="AQ536" t="s">
        <v>424</v>
      </c>
      <c r="AR536" s="101"/>
      <c r="AS536" s="101"/>
      <c r="AT536" t="s">
        <v>424</v>
      </c>
      <c r="AU536" t="s">
        <v>424</v>
      </c>
      <c r="AV536" s="101"/>
      <c r="AW536" s="99"/>
      <c r="AX536" s="100" t="s">
        <v>427</v>
      </c>
      <c r="AY536" s="100" t="s">
        <v>426</v>
      </c>
    </row>
    <row r="537" spans="1:51" ht="48" customHeight="1">
      <c r="A537" s="98">
        <v>795</v>
      </c>
      <c r="B537" s="100" t="s">
        <v>2012</v>
      </c>
      <c r="C537" s="99" t="s">
        <v>2931</v>
      </c>
      <c r="D537" s="100" t="s">
        <v>2009</v>
      </c>
      <c r="E537" s="101" t="s">
        <v>2013</v>
      </c>
      <c r="F537" s="106" t="s">
        <v>18</v>
      </c>
      <c r="G537" s="106" t="s">
        <v>18</v>
      </c>
      <c r="H537" s="105" t="s">
        <v>18</v>
      </c>
      <c r="I537" s="105" t="s">
        <v>18</v>
      </c>
      <c r="J537" s="105" t="s">
        <v>18</v>
      </c>
      <c r="K537" s="105" t="s">
        <v>18</v>
      </c>
      <c r="L537" s="105"/>
      <c r="M537" s="105"/>
      <c r="N537" s="109"/>
      <c r="O537" s="105" t="s">
        <v>18</v>
      </c>
      <c r="P537" s="105" t="s">
        <v>18</v>
      </c>
      <c r="Q537" s="105" t="s">
        <v>18</v>
      </c>
      <c r="R537" s="105" t="s">
        <v>18</v>
      </c>
      <c r="S537" s="105" t="s">
        <v>18</v>
      </c>
      <c r="T537" s="105" t="s">
        <v>18</v>
      </c>
      <c r="U537" s="105" t="s">
        <v>18</v>
      </c>
      <c r="V537" s="105" t="s">
        <v>18</v>
      </c>
      <c r="W537" s="105" t="s">
        <v>18</v>
      </c>
      <c r="X537" s="105" t="s">
        <v>18</v>
      </c>
      <c r="Y537" s="105" t="s">
        <v>18</v>
      </c>
      <c r="Z537" s="105" t="s">
        <v>18</v>
      </c>
      <c r="AA537" s="105" t="s">
        <v>18</v>
      </c>
      <c r="AB537" s="105" t="s">
        <v>18</v>
      </c>
      <c r="AC537" s="105" t="s">
        <v>18</v>
      </c>
      <c r="AD537" s="105" t="s">
        <v>18</v>
      </c>
      <c r="AE537" s="105" t="s">
        <v>18</v>
      </c>
      <c r="AF537" s="105" t="s">
        <v>18</v>
      </c>
      <c r="AG537" s="105" t="s">
        <v>18</v>
      </c>
      <c r="AH537" s="105" t="s">
        <v>18</v>
      </c>
      <c r="AI537" s="105" t="s">
        <v>18</v>
      </c>
      <c r="AJ537" s="105" t="s">
        <v>18</v>
      </c>
      <c r="AK537" s="105" t="s">
        <v>18</v>
      </c>
      <c r="AL537" s="105" t="s">
        <v>18</v>
      </c>
      <c r="AM537" s="105" t="s">
        <v>18</v>
      </c>
      <c r="AN537" s="105" t="s">
        <v>18</v>
      </c>
      <c r="AO537" s="105" t="s">
        <v>18</v>
      </c>
      <c r="AP537" s="101" t="s">
        <v>2014</v>
      </c>
      <c r="AQ537" t="s">
        <v>2015</v>
      </c>
      <c r="AR537" s="101"/>
      <c r="AS537" s="101"/>
      <c r="AT537" t="s">
        <v>424</v>
      </c>
      <c r="AU537" t="s">
        <v>424</v>
      </c>
      <c r="AV537" s="101"/>
      <c r="AW537" s="99"/>
      <c r="AX537" s="100" t="s">
        <v>427</v>
      </c>
      <c r="AY537" s="100" t="s">
        <v>426</v>
      </c>
    </row>
    <row r="538" spans="1:51" ht="28">
      <c r="A538" s="98">
        <v>796</v>
      </c>
      <c r="B538" s="100" t="s">
        <v>2016</v>
      </c>
      <c r="C538" s="99" t="s">
        <v>2931</v>
      </c>
      <c r="D538" s="100" t="s">
        <v>2009</v>
      </c>
      <c r="E538" s="101" t="s">
        <v>2017</v>
      </c>
      <c r="F538" s="106" t="s">
        <v>18</v>
      </c>
      <c r="G538" s="106" t="s">
        <v>18</v>
      </c>
      <c r="H538" s="105" t="s">
        <v>18</v>
      </c>
      <c r="I538" s="105" t="s">
        <v>18</v>
      </c>
      <c r="J538" s="105" t="s">
        <v>18</v>
      </c>
      <c r="K538" s="105" t="s">
        <v>18</v>
      </c>
      <c r="L538" s="105"/>
      <c r="M538" s="105"/>
      <c r="N538" s="109"/>
      <c r="O538" s="105" t="s">
        <v>18</v>
      </c>
      <c r="P538" s="105" t="s">
        <v>18</v>
      </c>
      <c r="Q538" s="105" t="s">
        <v>18</v>
      </c>
      <c r="R538" s="105" t="s">
        <v>18</v>
      </c>
      <c r="S538" s="105" t="s">
        <v>18</v>
      </c>
      <c r="T538" s="105" t="s">
        <v>18</v>
      </c>
      <c r="U538" s="105" t="s">
        <v>18</v>
      </c>
      <c r="V538" s="105" t="s">
        <v>18</v>
      </c>
      <c r="W538" s="105" t="s">
        <v>18</v>
      </c>
      <c r="X538" s="105" t="s">
        <v>18</v>
      </c>
      <c r="Y538" s="105" t="s">
        <v>18</v>
      </c>
      <c r="Z538" s="105" t="s">
        <v>18</v>
      </c>
      <c r="AA538" s="105" t="s">
        <v>18</v>
      </c>
      <c r="AB538" s="105" t="s">
        <v>18</v>
      </c>
      <c r="AC538" s="105" t="s">
        <v>18</v>
      </c>
      <c r="AD538" s="105" t="s">
        <v>18</v>
      </c>
      <c r="AE538" s="105" t="s">
        <v>18</v>
      </c>
      <c r="AF538" s="105" t="s">
        <v>18</v>
      </c>
      <c r="AG538" s="105" t="s">
        <v>18</v>
      </c>
      <c r="AH538" s="105" t="s">
        <v>18</v>
      </c>
      <c r="AI538" s="105" t="s">
        <v>18</v>
      </c>
      <c r="AJ538" s="105" t="s">
        <v>18</v>
      </c>
      <c r="AK538" s="105" t="s">
        <v>18</v>
      </c>
      <c r="AL538" s="105" t="s">
        <v>18</v>
      </c>
      <c r="AM538" s="105" t="s">
        <v>18</v>
      </c>
      <c r="AN538" s="105" t="s">
        <v>18</v>
      </c>
      <c r="AO538" s="105" t="s">
        <v>18</v>
      </c>
      <c r="AP538" s="101"/>
      <c r="AQ538" t="s">
        <v>424</v>
      </c>
      <c r="AR538" s="101"/>
      <c r="AS538" s="101"/>
      <c r="AT538" t="s">
        <v>424</v>
      </c>
      <c r="AU538" t="s">
        <v>424</v>
      </c>
      <c r="AV538" s="101"/>
      <c r="AW538" s="99"/>
      <c r="AX538" s="100" t="s">
        <v>427</v>
      </c>
      <c r="AY538" s="100" t="s">
        <v>426</v>
      </c>
    </row>
    <row r="539" spans="1:51" ht="46.5" customHeight="1">
      <c r="A539" s="98">
        <v>797</v>
      </c>
      <c r="B539" s="100" t="s">
        <v>2018</v>
      </c>
      <c r="C539" s="99" t="s">
        <v>2931</v>
      </c>
      <c r="D539" s="100" t="s">
        <v>2022</v>
      </c>
      <c r="E539" s="101" t="s">
        <v>2019</v>
      </c>
      <c r="F539" s="106"/>
      <c r="G539" s="106"/>
      <c r="H539" s="105"/>
      <c r="I539" s="105"/>
      <c r="J539" s="105"/>
      <c r="K539" s="105"/>
      <c r="L539" s="105"/>
      <c r="M539" s="105"/>
      <c r="N539" s="109"/>
      <c r="O539" s="105"/>
      <c r="P539" s="105"/>
      <c r="Q539" s="105"/>
      <c r="R539" s="105"/>
      <c r="S539" s="105"/>
      <c r="T539" s="105"/>
      <c r="U539" s="105"/>
      <c r="V539" s="105"/>
      <c r="W539" s="105"/>
      <c r="X539" s="105"/>
      <c r="Y539" s="105"/>
      <c r="Z539" s="105"/>
      <c r="AA539" s="105"/>
      <c r="AB539" s="105"/>
      <c r="AC539" s="105"/>
      <c r="AD539" s="105"/>
      <c r="AE539" s="105"/>
      <c r="AF539" s="105"/>
      <c r="AG539" s="105"/>
      <c r="AH539" s="105"/>
      <c r="AI539" s="105"/>
      <c r="AJ539" s="105"/>
      <c r="AK539" s="105"/>
      <c r="AL539" s="105"/>
      <c r="AM539" s="105"/>
      <c r="AN539" s="105"/>
      <c r="AO539" s="105"/>
      <c r="AP539" s="101" t="s">
        <v>2020</v>
      </c>
      <c r="AQ539" t="s">
        <v>1956</v>
      </c>
      <c r="AR539" s="101"/>
      <c r="AS539" s="101"/>
      <c r="AT539" t="s">
        <v>424</v>
      </c>
      <c r="AU539" t="s">
        <v>424</v>
      </c>
      <c r="AV539" s="101" t="s">
        <v>2021</v>
      </c>
      <c r="AW539" s="99"/>
      <c r="AX539" s="100" t="s">
        <v>427</v>
      </c>
      <c r="AY539" s="100" t="s">
        <v>426</v>
      </c>
    </row>
    <row r="540" spans="1:51" ht="45.75" customHeight="1">
      <c r="A540" s="98">
        <v>798</v>
      </c>
      <c r="B540" s="100" t="s">
        <v>2023</v>
      </c>
      <c r="C540" s="99" t="s">
        <v>2931</v>
      </c>
      <c r="D540" s="100" t="s">
        <v>2022</v>
      </c>
      <c r="E540" s="101" t="s">
        <v>2024</v>
      </c>
      <c r="F540" s="106"/>
      <c r="G540" s="106"/>
      <c r="H540" s="105"/>
      <c r="I540" s="105"/>
      <c r="J540" s="105"/>
      <c r="K540" s="105"/>
      <c r="L540" s="105"/>
      <c r="M540" s="105"/>
      <c r="N540" s="109"/>
      <c r="O540" s="105"/>
      <c r="P540" s="105"/>
      <c r="Q540" s="105"/>
      <c r="R540" s="105"/>
      <c r="S540" s="105"/>
      <c r="T540" s="105"/>
      <c r="U540" s="105"/>
      <c r="V540" s="105"/>
      <c r="W540" s="105"/>
      <c r="X540" s="105"/>
      <c r="Y540" s="105"/>
      <c r="Z540" s="105"/>
      <c r="AA540" s="105"/>
      <c r="AB540" s="105"/>
      <c r="AC540" s="105"/>
      <c r="AD540" s="105"/>
      <c r="AE540" s="105"/>
      <c r="AF540" s="105"/>
      <c r="AG540" s="105"/>
      <c r="AH540" s="105"/>
      <c r="AI540" s="105"/>
      <c r="AJ540" s="105"/>
      <c r="AK540" s="105"/>
      <c r="AL540" s="105"/>
      <c r="AM540" s="105"/>
      <c r="AN540" s="105"/>
      <c r="AO540" s="105"/>
      <c r="AP540" s="101"/>
      <c r="AQ540" t="s">
        <v>424</v>
      </c>
      <c r="AR540" s="101" t="s">
        <v>2025</v>
      </c>
      <c r="AS540" s="101"/>
      <c r="AT540" t="s">
        <v>424</v>
      </c>
      <c r="AU540" t="s">
        <v>424</v>
      </c>
      <c r="AV540" s="101"/>
      <c r="AW540" s="99"/>
      <c r="AX540" s="100" t="s">
        <v>427</v>
      </c>
      <c r="AY540" s="100" t="s">
        <v>426</v>
      </c>
    </row>
    <row r="541" spans="1:51" ht="48.75" customHeight="1">
      <c r="A541" s="98">
        <v>799</v>
      </c>
      <c r="B541" s="100" t="s">
        <v>2026</v>
      </c>
      <c r="C541" s="99" t="s">
        <v>2931</v>
      </c>
      <c r="D541" s="100" t="s">
        <v>2029</v>
      </c>
      <c r="E541" s="101" t="s">
        <v>2027</v>
      </c>
      <c r="F541" s="106" t="s">
        <v>18</v>
      </c>
      <c r="G541" s="106" t="s">
        <v>18</v>
      </c>
      <c r="H541" s="105" t="s">
        <v>18</v>
      </c>
      <c r="I541" s="105" t="s">
        <v>18</v>
      </c>
      <c r="J541" s="105" t="s">
        <v>18</v>
      </c>
      <c r="K541" s="105" t="s">
        <v>18</v>
      </c>
      <c r="L541" s="105"/>
      <c r="M541" s="105"/>
      <c r="N541" s="109"/>
      <c r="O541" s="105" t="s">
        <v>18</v>
      </c>
      <c r="P541" s="105" t="s">
        <v>18</v>
      </c>
      <c r="Q541" s="105" t="s">
        <v>18</v>
      </c>
      <c r="R541" s="105" t="s">
        <v>18</v>
      </c>
      <c r="S541" s="105" t="s">
        <v>18</v>
      </c>
      <c r="T541" s="105" t="s">
        <v>18</v>
      </c>
      <c r="U541" s="105" t="s">
        <v>18</v>
      </c>
      <c r="V541" s="105" t="s">
        <v>18</v>
      </c>
      <c r="W541" s="105" t="s">
        <v>18</v>
      </c>
      <c r="X541" s="105" t="s">
        <v>18</v>
      </c>
      <c r="Y541" s="105" t="s">
        <v>18</v>
      </c>
      <c r="Z541" s="105" t="s">
        <v>18</v>
      </c>
      <c r="AA541" s="105" t="s">
        <v>18</v>
      </c>
      <c r="AB541" s="105" t="s">
        <v>18</v>
      </c>
      <c r="AC541" s="105" t="s">
        <v>18</v>
      </c>
      <c r="AD541" s="105" t="s">
        <v>18</v>
      </c>
      <c r="AE541" s="105" t="s">
        <v>18</v>
      </c>
      <c r="AF541" s="105" t="s">
        <v>18</v>
      </c>
      <c r="AG541" s="105" t="s">
        <v>18</v>
      </c>
      <c r="AH541" s="105" t="s">
        <v>18</v>
      </c>
      <c r="AI541" s="105" t="s">
        <v>18</v>
      </c>
      <c r="AJ541" s="105" t="s">
        <v>18</v>
      </c>
      <c r="AK541" s="105" t="s">
        <v>18</v>
      </c>
      <c r="AL541" s="105" t="s">
        <v>18</v>
      </c>
      <c r="AM541" s="105" t="s">
        <v>18</v>
      </c>
      <c r="AN541" s="105" t="s">
        <v>18</v>
      </c>
      <c r="AO541" s="105" t="s">
        <v>18</v>
      </c>
      <c r="AP541" s="101" t="s">
        <v>2536</v>
      </c>
      <c r="AQ541" t="s">
        <v>424</v>
      </c>
      <c r="AR541" s="101" t="s">
        <v>2028</v>
      </c>
      <c r="AS541" s="101"/>
      <c r="AT541" t="s">
        <v>424</v>
      </c>
      <c r="AU541" t="s">
        <v>424</v>
      </c>
      <c r="AV541" s="101"/>
      <c r="AW541" s="99"/>
      <c r="AX541" s="100" t="s">
        <v>427</v>
      </c>
      <c r="AY541" s="100" t="s">
        <v>426</v>
      </c>
    </row>
    <row r="542" spans="1:51" ht="49.5" customHeight="1">
      <c r="A542" s="98">
        <v>800</v>
      </c>
      <c r="B542" s="100" t="s">
        <v>2030</v>
      </c>
      <c r="C542" s="99" t="s">
        <v>2931</v>
      </c>
      <c r="D542" s="100" t="s">
        <v>2032</v>
      </c>
      <c r="E542" s="101" t="s">
        <v>2537</v>
      </c>
      <c r="F542" s="106"/>
      <c r="G542" s="106"/>
      <c r="H542" s="105"/>
      <c r="I542" s="105" t="s">
        <v>18</v>
      </c>
      <c r="J542" s="105" t="s">
        <v>18</v>
      </c>
      <c r="K542" s="105" t="s">
        <v>18</v>
      </c>
      <c r="L542" s="105"/>
      <c r="M542" s="105"/>
      <c r="N542" s="109"/>
      <c r="O542" s="105" t="s">
        <v>18</v>
      </c>
      <c r="P542" s="105" t="s">
        <v>18</v>
      </c>
      <c r="Q542" s="105" t="s">
        <v>18</v>
      </c>
      <c r="R542" s="105" t="s">
        <v>18</v>
      </c>
      <c r="S542" s="105" t="s">
        <v>18</v>
      </c>
      <c r="T542" s="105" t="s">
        <v>18</v>
      </c>
      <c r="U542" s="105" t="s">
        <v>18</v>
      </c>
      <c r="V542" s="105" t="s">
        <v>18</v>
      </c>
      <c r="W542" s="105" t="s">
        <v>18</v>
      </c>
      <c r="X542" s="105" t="s">
        <v>18</v>
      </c>
      <c r="Y542" s="105" t="s">
        <v>18</v>
      </c>
      <c r="Z542" s="105" t="s">
        <v>18</v>
      </c>
      <c r="AA542" s="105" t="s">
        <v>18</v>
      </c>
      <c r="AB542" s="105" t="s">
        <v>18</v>
      </c>
      <c r="AC542" s="105" t="s">
        <v>18</v>
      </c>
      <c r="AD542" s="105" t="s">
        <v>18</v>
      </c>
      <c r="AE542" s="105" t="s">
        <v>18</v>
      </c>
      <c r="AF542" s="105" t="s">
        <v>18</v>
      </c>
      <c r="AG542" s="105" t="s">
        <v>18</v>
      </c>
      <c r="AH542" s="105" t="s">
        <v>18</v>
      </c>
      <c r="AI542" s="105" t="s">
        <v>18</v>
      </c>
      <c r="AJ542" s="105" t="s">
        <v>18</v>
      </c>
      <c r="AK542" s="105" t="s">
        <v>18</v>
      </c>
      <c r="AL542" s="105" t="s">
        <v>18</v>
      </c>
      <c r="AM542" s="105" t="s">
        <v>18</v>
      </c>
      <c r="AN542" s="105" t="s">
        <v>18</v>
      </c>
      <c r="AO542" s="105" t="s">
        <v>18</v>
      </c>
      <c r="AP542" s="101" t="s">
        <v>2538</v>
      </c>
      <c r="AQ542" t="s">
        <v>2031</v>
      </c>
      <c r="AR542" s="101"/>
      <c r="AS542" s="101"/>
      <c r="AT542" t="s">
        <v>424</v>
      </c>
      <c r="AU542" t="s">
        <v>424</v>
      </c>
      <c r="AV542" s="101"/>
      <c r="AW542" s="99"/>
      <c r="AX542" s="100" t="s">
        <v>427</v>
      </c>
      <c r="AY542" s="100" t="s">
        <v>426</v>
      </c>
    </row>
    <row r="543" spans="1:51" ht="47.25" customHeight="1">
      <c r="A543" s="98">
        <v>801</v>
      </c>
      <c r="B543" s="100" t="s">
        <v>2033</v>
      </c>
      <c r="C543" s="99" t="s">
        <v>2931</v>
      </c>
      <c r="D543" s="100" t="s">
        <v>2032</v>
      </c>
      <c r="E543" s="101" t="s">
        <v>2034</v>
      </c>
      <c r="F543" s="106"/>
      <c r="G543" s="106"/>
      <c r="H543" s="105"/>
      <c r="I543" s="105" t="s">
        <v>18</v>
      </c>
      <c r="J543" s="105" t="s">
        <v>18</v>
      </c>
      <c r="K543" s="105" t="s">
        <v>18</v>
      </c>
      <c r="L543" s="105"/>
      <c r="M543" s="105"/>
      <c r="N543" s="109"/>
      <c r="O543" s="105" t="s">
        <v>18</v>
      </c>
      <c r="P543" s="105" t="s">
        <v>18</v>
      </c>
      <c r="Q543" s="105" t="s">
        <v>18</v>
      </c>
      <c r="R543" s="105" t="s">
        <v>18</v>
      </c>
      <c r="S543" s="105" t="s">
        <v>18</v>
      </c>
      <c r="T543" s="105" t="s">
        <v>18</v>
      </c>
      <c r="U543" s="105" t="s">
        <v>18</v>
      </c>
      <c r="V543" s="105" t="s">
        <v>18</v>
      </c>
      <c r="W543" s="105" t="s">
        <v>18</v>
      </c>
      <c r="X543" s="105" t="s">
        <v>18</v>
      </c>
      <c r="Y543" s="105" t="s">
        <v>18</v>
      </c>
      <c r="Z543" s="105" t="s">
        <v>18</v>
      </c>
      <c r="AA543" s="105" t="s">
        <v>18</v>
      </c>
      <c r="AB543" s="105" t="s">
        <v>18</v>
      </c>
      <c r="AC543" s="105" t="s">
        <v>18</v>
      </c>
      <c r="AD543" s="105" t="s">
        <v>18</v>
      </c>
      <c r="AE543" s="105" t="s">
        <v>18</v>
      </c>
      <c r="AF543" s="105" t="s">
        <v>18</v>
      </c>
      <c r="AG543" s="105" t="s">
        <v>18</v>
      </c>
      <c r="AH543" s="105" t="s">
        <v>18</v>
      </c>
      <c r="AI543" s="105" t="s">
        <v>18</v>
      </c>
      <c r="AJ543" s="105" t="s">
        <v>18</v>
      </c>
      <c r="AK543" s="105" t="s">
        <v>18</v>
      </c>
      <c r="AL543" s="105" t="s">
        <v>18</v>
      </c>
      <c r="AM543" s="105" t="s">
        <v>18</v>
      </c>
      <c r="AN543" s="105" t="s">
        <v>18</v>
      </c>
      <c r="AO543" s="105" t="s">
        <v>18</v>
      </c>
      <c r="AP543" s="101" t="s">
        <v>2035</v>
      </c>
      <c r="AQ543" t="s">
        <v>424</v>
      </c>
      <c r="AR543" s="101"/>
      <c r="AS543" s="101"/>
      <c r="AT543" t="s">
        <v>424</v>
      </c>
      <c r="AU543" t="s">
        <v>424</v>
      </c>
      <c r="AV543" s="101"/>
      <c r="AW543" s="99"/>
      <c r="AX543" s="100" t="s">
        <v>427</v>
      </c>
      <c r="AY543" s="100" t="s">
        <v>426</v>
      </c>
    </row>
    <row r="544" spans="1:51" ht="42">
      <c r="A544" s="98">
        <v>802</v>
      </c>
      <c r="B544" s="100" t="s">
        <v>2036</v>
      </c>
      <c r="C544" s="99" t="s">
        <v>2931</v>
      </c>
      <c r="D544" s="100" t="s">
        <v>2032</v>
      </c>
      <c r="E544" s="101" t="s">
        <v>2037</v>
      </c>
      <c r="F544" s="106"/>
      <c r="G544" s="106"/>
      <c r="H544" s="105"/>
      <c r="I544" s="105" t="s">
        <v>18</v>
      </c>
      <c r="J544" s="105" t="s">
        <v>18</v>
      </c>
      <c r="K544" s="105" t="s">
        <v>18</v>
      </c>
      <c r="L544" s="105"/>
      <c r="M544" s="105"/>
      <c r="N544" s="109"/>
      <c r="O544" s="105" t="s">
        <v>18</v>
      </c>
      <c r="P544" s="105" t="s">
        <v>18</v>
      </c>
      <c r="Q544" s="105" t="s">
        <v>18</v>
      </c>
      <c r="R544" s="105" t="s">
        <v>18</v>
      </c>
      <c r="S544" s="105" t="s">
        <v>18</v>
      </c>
      <c r="T544" s="105" t="s">
        <v>18</v>
      </c>
      <c r="U544" s="105" t="s">
        <v>18</v>
      </c>
      <c r="V544" s="105" t="s">
        <v>18</v>
      </c>
      <c r="W544" s="105" t="s">
        <v>18</v>
      </c>
      <c r="X544" s="105" t="s">
        <v>18</v>
      </c>
      <c r="Y544" s="105" t="s">
        <v>18</v>
      </c>
      <c r="Z544" s="105" t="s">
        <v>18</v>
      </c>
      <c r="AA544" s="105" t="s">
        <v>18</v>
      </c>
      <c r="AB544" s="105" t="s">
        <v>18</v>
      </c>
      <c r="AC544" s="105" t="s">
        <v>18</v>
      </c>
      <c r="AD544" s="105" t="s">
        <v>18</v>
      </c>
      <c r="AE544" s="105" t="s">
        <v>18</v>
      </c>
      <c r="AF544" s="105" t="s">
        <v>18</v>
      </c>
      <c r="AG544" s="105" t="s">
        <v>18</v>
      </c>
      <c r="AH544" s="105" t="s">
        <v>18</v>
      </c>
      <c r="AI544" s="105" t="s">
        <v>18</v>
      </c>
      <c r="AJ544" s="105" t="s">
        <v>18</v>
      </c>
      <c r="AK544" s="105" t="s">
        <v>18</v>
      </c>
      <c r="AL544" s="105" t="s">
        <v>18</v>
      </c>
      <c r="AM544" s="105" t="s">
        <v>18</v>
      </c>
      <c r="AN544" s="105" t="s">
        <v>18</v>
      </c>
      <c r="AO544" s="105" t="s">
        <v>18</v>
      </c>
      <c r="AP544" s="101"/>
      <c r="AQ544" t="s">
        <v>2031</v>
      </c>
      <c r="AR544" s="101"/>
      <c r="AS544" s="101"/>
      <c r="AT544" t="s">
        <v>424</v>
      </c>
      <c r="AU544" t="s">
        <v>424</v>
      </c>
      <c r="AV544" s="101"/>
      <c r="AW544" s="99"/>
      <c r="AX544" s="100" t="s">
        <v>427</v>
      </c>
      <c r="AY544" s="100" t="s">
        <v>426</v>
      </c>
    </row>
    <row r="545" spans="1:51" ht="14">
      <c r="A545" s="98">
        <v>803</v>
      </c>
      <c r="B545" s="100" t="s">
        <v>2038</v>
      </c>
      <c r="C545" s="99" t="s">
        <v>2931</v>
      </c>
      <c r="D545" s="100" t="s">
        <v>2032</v>
      </c>
      <c r="E545" s="101" t="s">
        <v>2039</v>
      </c>
      <c r="F545" s="106"/>
      <c r="G545" s="106"/>
      <c r="H545" s="105"/>
      <c r="I545" s="105" t="s">
        <v>18</v>
      </c>
      <c r="J545" s="105" t="s">
        <v>18</v>
      </c>
      <c r="K545" s="105" t="s">
        <v>18</v>
      </c>
      <c r="L545" s="105"/>
      <c r="M545" s="105"/>
      <c r="N545" s="109"/>
      <c r="O545" s="105" t="s">
        <v>18</v>
      </c>
      <c r="P545" s="105" t="s">
        <v>18</v>
      </c>
      <c r="Q545" s="105" t="s">
        <v>18</v>
      </c>
      <c r="R545" s="105" t="s">
        <v>18</v>
      </c>
      <c r="S545" s="105" t="s">
        <v>18</v>
      </c>
      <c r="T545" s="105" t="s">
        <v>18</v>
      </c>
      <c r="U545" s="105" t="s">
        <v>18</v>
      </c>
      <c r="V545" s="105" t="s">
        <v>18</v>
      </c>
      <c r="W545" s="105" t="s">
        <v>18</v>
      </c>
      <c r="X545" s="105" t="s">
        <v>18</v>
      </c>
      <c r="Y545" s="105" t="s">
        <v>18</v>
      </c>
      <c r="Z545" s="105" t="s">
        <v>18</v>
      </c>
      <c r="AA545" s="105" t="s">
        <v>18</v>
      </c>
      <c r="AB545" s="105" t="s">
        <v>18</v>
      </c>
      <c r="AC545" s="105" t="s">
        <v>18</v>
      </c>
      <c r="AD545" s="105" t="s">
        <v>18</v>
      </c>
      <c r="AE545" s="105" t="s">
        <v>18</v>
      </c>
      <c r="AF545" s="105" t="s">
        <v>18</v>
      </c>
      <c r="AG545" s="105" t="s">
        <v>18</v>
      </c>
      <c r="AH545" s="105" t="s">
        <v>18</v>
      </c>
      <c r="AI545" s="105" t="s">
        <v>18</v>
      </c>
      <c r="AJ545" s="105" t="s">
        <v>18</v>
      </c>
      <c r="AK545" s="105" t="s">
        <v>18</v>
      </c>
      <c r="AL545" s="105" t="s">
        <v>18</v>
      </c>
      <c r="AM545" s="105" t="s">
        <v>18</v>
      </c>
      <c r="AN545" s="105" t="s">
        <v>18</v>
      </c>
      <c r="AO545" s="105" t="s">
        <v>18</v>
      </c>
      <c r="AP545" s="101"/>
      <c r="AQ545" t="s">
        <v>2031</v>
      </c>
      <c r="AR545" s="101"/>
      <c r="AS545" s="101"/>
      <c r="AT545" t="s">
        <v>424</v>
      </c>
      <c r="AU545" t="s">
        <v>424</v>
      </c>
      <c r="AV545" s="101"/>
      <c r="AW545" s="99"/>
      <c r="AX545" s="100" t="s">
        <v>427</v>
      </c>
      <c r="AY545" s="100" t="s">
        <v>426</v>
      </c>
    </row>
    <row r="546" spans="1:51" ht="47.25" customHeight="1">
      <c r="A546" s="98">
        <v>804</v>
      </c>
      <c r="B546" s="100" t="s">
        <v>2040</v>
      </c>
      <c r="C546" s="99" t="s">
        <v>2931</v>
      </c>
      <c r="D546" s="100" t="s">
        <v>2032</v>
      </c>
      <c r="E546" s="101" t="s">
        <v>2041</v>
      </c>
      <c r="F546" s="106"/>
      <c r="G546" s="106"/>
      <c r="H546" s="105"/>
      <c r="I546" s="105" t="s">
        <v>18</v>
      </c>
      <c r="J546" s="105" t="s">
        <v>18</v>
      </c>
      <c r="K546" s="105" t="s">
        <v>18</v>
      </c>
      <c r="L546" s="105"/>
      <c r="M546" s="105"/>
      <c r="N546" s="109"/>
      <c r="O546" s="105" t="s">
        <v>18</v>
      </c>
      <c r="P546" s="105" t="s">
        <v>18</v>
      </c>
      <c r="Q546" s="105" t="s">
        <v>18</v>
      </c>
      <c r="R546" s="105" t="s">
        <v>18</v>
      </c>
      <c r="S546" s="105" t="s">
        <v>18</v>
      </c>
      <c r="T546" s="105" t="s">
        <v>18</v>
      </c>
      <c r="U546" s="105" t="s">
        <v>18</v>
      </c>
      <c r="V546" s="105" t="s">
        <v>18</v>
      </c>
      <c r="W546" s="105" t="s">
        <v>18</v>
      </c>
      <c r="X546" s="105" t="s">
        <v>18</v>
      </c>
      <c r="Y546" s="105" t="s">
        <v>18</v>
      </c>
      <c r="Z546" s="105" t="s">
        <v>18</v>
      </c>
      <c r="AA546" s="105" t="s">
        <v>18</v>
      </c>
      <c r="AB546" s="105" t="s">
        <v>18</v>
      </c>
      <c r="AC546" s="105" t="s">
        <v>18</v>
      </c>
      <c r="AD546" s="105" t="s">
        <v>18</v>
      </c>
      <c r="AE546" s="105" t="s">
        <v>18</v>
      </c>
      <c r="AF546" s="105" t="s">
        <v>18</v>
      </c>
      <c r="AG546" s="105" t="s">
        <v>18</v>
      </c>
      <c r="AH546" s="105" t="s">
        <v>18</v>
      </c>
      <c r="AI546" s="105" t="s">
        <v>18</v>
      </c>
      <c r="AJ546" s="105" t="s">
        <v>18</v>
      </c>
      <c r="AK546" s="105" t="s">
        <v>18</v>
      </c>
      <c r="AL546" s="105" t="s">
        <v>18</v>
      </c>
      <c r="AM546" s="105" t="s">
        <v>18</v>
      </c>
      <c r="AN546" s="105" t="s">
        <v>18</v>
      </c>
      <c r="AO546" s="105" t="s">
        <v>18</v>
      </c>
      <c r="AP546" s="101" t="s">
        <v>2043</v>
      </c>
      <c r="AQ546" t="s">
        <v>2031</v>
      </c>
      <c r="AR546" s="101" t="s">
        <v>2042</v>
      </c>
      <c r="AS546" s="101"/>
      <c r="AT546" t="s">
        <v>424</v>
      </c>
      <c r="AU546" t="s">
        <v>424</v>
      </c>
      <c r="AV546" s="101"/>
      <c r="AW546" s="99"/>
      <c r="AX546" s="100" t="s">
        <v>427</v>
      </c>
      <c r="AY546" s="100" t="s">
        <v>426</v>
      </c>
    </row>
    <row r="547" spans="1:51" ht="47.25" customHeight="1">
      <c r="A547" s="98">
        <v>805</v>
      </c>
      <c r="B547" s="100" t="s">
        <v>2044</v>
      </c>
      <c r="C547" s="99" t="s">
        <v>2931</v>
      </c>
      <c r="D547" s="100" t="s">
        <v>2047</v>
      </c>
      <c r="E547" s="101" t="s">
        <v>2539</v>
      </c>
      <c r="F547" s="106" t="s">
        <v>18</v>
      </c>
      <c r="G547" s="106" t="s">
        <v>18</v>
      </c>
      <c r="H547" s="105" t="s">
        <v>18</v>
      </c>
      <c r="I547" s="105" t="s">
        <v>18</v>
      </c>
      <c r="J547" s="105" t="s">
        <v>18</v>
      </c>
      <c r="K547" s="105" t="s">
        <v>18</v>
      </c>
      <c r="L547" s="105"/>
      <c r="M547" s="105"/>
      <c r="N547" s="109"/>
      <c r="O547" s="105" t="s">
        <v>18</v>
      </c>
      <c r="P547" s="105" t="s">
        <v>18</v>
      </c>
      <c r="Q547" s="105" t="s">
        <v>18</v>
      </c>
      <c r="R547" s="105" t="s">
        <v>18</v>
      </c>
      <c r="S547" s="105" t="s">
        <v>18</v>
      </c>
      <c r="T547" s="105" t="s">
        <v>18</v>
      </c>
      <c r="U547" s="105" t="s">
        <v>18</v>
      </c>
      <c r="V547" s="105" t="s">
        <v>18</v>
      </c>
      <c r="W547" s="105" t="s">
        <v>18</v>
      </c>
      <c r="X547" s="105" t="s">
        <v>18</v>
      </c>
      <c r="Y547" s="105" t="s">
        <v>18</v>
      </c>
      <c r="Z547" s="105" t="s">
        <v>18</v>
      </c>
      <c r="AA547" s="105" t="s">
        <v>18</v>
      </c>
      <c r="AB547" s="105" t="s">
        <v>18</v>
      </c>
      <c r="AC547" s="105" t="s">
        <v>18</v>
      </c>
      <c r="AD547" s="105" t="s">
        <v>18</v>
      </c>
      <c r="AE547" s="105" t="s">
        <v>18</v>
      </c>
      <c r="AF547" s="105" t="s">
        <v>18</v>
      </c>
      <c r="AG547" s="105" t="s">
        <v>18</v>
      </c>
      <c r="AH547" s="105" t="s">
        <v>18</v>
      </c>
      <c r="AI547" s="105" t="s">
        <v>18</v>
      </c>
      <c r="AJ547" s="105" t="s">
        <v>18</v>
      </c>
      <c r="AK547" s="105" t="s">
        <v>18</v>
      </c>
      <c r="AL547" s="105" t="s">
        <v>18</v>
      </c>
      <c r="AM547" s="105" t="s">
        <v>18</v>
      </c>
      <c r="AN547" s="105" t="s">
        <v>18</v>
      </c>
      <c r="AO547" s="105" t="s">
        <v>18</v>
      </c>
      <c r="AP547" s="101"/>
      <c r="AQ547" t="s">
        <v>2046</v>
      </c>
      <c r="AR547" s="101" t="s">
        <v>2045</v>
      </c>
      <c r="AS547" s="101"/>
      <c r="AT547" t="s">
        <v>424</v>
      </c>
      <c r="AU547" t="s">
        <v>424</v>
      </c>
      <c r="AV547" s="101"/>
      <c r="AW547" s="99"/>
      <c r="AX547" s="100" t="s">
        <v>427</v>
      </c>
      <c r="AY547" s="100" t="s">
        <v>426</v>
      </c>
    </row>
    <row r="548" spans="1:51" ht="40.5" customHeight="1">
      <c r="A548" s="98">
        <v>806</v>
      </c>
      <c r="B548" s="100" t="s">
        <v>2048</v>
      </c>
      <c r="C548" s="99" t="s">
        <v>2931</v>
      </c>
      <c r="D548" s="100" t="s">
        <v>2050</v>
      </c>
      <c r="E548" s="101" t="s">
        <v>2049</v>
      </c>
      <c r="F548" s="106"/>
      <c r="G548" s="106"/>
      <c r="H548" s="105"/>
      <c r="I548" s="105" t="s">
        <v>18</v>
      </c>
      <c r="J548" s="105" t="s">
        <v>18</v>
      </c>
      <c r="K548" s="105" t="s">
        <v>18</v>
      </c>
      <c r="L548" s="105"/>
      <c r="M548" s="105"/>
      <c r="N548" s="109"/>
      <c r="O548" s="105" t="s">
        <v>18</v>
      </c>
      <c r="P548" s="105" t="s">
        <v>18</v>
      </c>
      <c r="Q548" s="105" t="s">
        <v>18</v>
      </c>
      <c r="R548" s="105" t="s">
        <v>18</v>
      </c>
      <c r="S548" s="105" t="s">
        <v>18</v>
      </c>
      <c r="T548" s="105" t="s">
        <v>18</v>
      </c>
      <c r="U548" s="105" t="s">
        <v>18</v>
      </c>
      <c r="V548" s="105" t="s">
        <v>18</v>
      </c>
      <c r="W548" s="105" t="s">
        <v>18</v>
      </c>
      <c r="X548" s="105" t="s">
        <v>18</v>
      </c>
      <c r="Y548" s="105" t="s">
        <v>18</v>
      </c>
      <c r="Z548" s="105" t="s">
        <v>18</v>
      </c>
      <c r="AA548" s="105" t="s">
        <v>18</v>
      </c>
      <c r="AB548" s="105" t="s">
        <v>18</v>
      </c>
      <c r="AC548" s="105" t="s">
        <v>18</v>
      </c>
      <c r="AD548" s="105" t="s">
        <v>18</v>
      </c>
      <c r="AE548" s="105" t="s">
        <v>18</v>
      </c>
      <c r="AF548" s="105" t="s">
        <v>18</v>
      </c>
      <c r="AG548" s="105" t="s">
        <v>18</v>
      </c>
      <c r="AH548" s="105" t="s">
        <v>18</v>
      </c>
      <c r="AI548" s="105" t="s">
        <v>18</v>
      </c>
      <c r="AJ548" s="105" t="s">
        <v>18</v>
      </c>
      <c r="AK548" s="105" t="s">
        <v>18</v>
      </c>
      <c r="AL548" s="105" t="s">
        <v>18</v>
      </c>
      <c r="AM548" s="105" t="s">
        <v>18</v>
      </c>
      <c r="AN548" s="105" t="s">
        <v>18</v>
      </c>
      <c r="AO548" s="105" t="s">
        <v>18</v>
      </c>
      <c r="AP548" s="101" t="s">
        <v>2540</v>
      </c>
      <c r="AQ548" t="s">
        <v>424</v>
      </c>
      <c r="AR548" s="101"/>
      <c r="AS548" s="101"/>
      <c r="AT548" t="s">
        <v>424</v>
      </c>
      <c r="AU548" t="s">
        <v>424</v>
      </c>
      <c r="AV548" s="101"/>
      <c r="AW548" s="99"/>
      <c r="AX548" s="100" t="s">
        <v>427</v>
      </c>
      <c r="AY548" s="100" t="s">
        <v>426</v>
      </c>
    </row>
    <row r="549" spans="1:51" ht="48" customHeight="1">
      <c r="A549" s="98">
        <v>807</v>
      </c>
      <c r="B549" s="100" t="s">
        <v>2051</v>
      </c>
      <c r="C549" s="99" t="s">
        <v>2931</v>
      </c>
      <c r="D549" s="100" t="s">
        <v>2050</v>
      </c>
      <c r="E549" s="101" t="s">
        <v>2052</v>
      </c>
      <c r="F549" s="106"/>
      <c r="G549" s="106"/>
      <c r="H549" s="105"/>
      <c r="I549" s="105" t="s">
        <v>18</v>
      </c>
      <c r="J549" s="105" t="s">
        <v>18</v>
      </c>
      <c r="K549" s="105" t="s">
        <v>18</v>
      </c>
      <c r="L549" s="105"/>
      <c r="M549" s="105"/>
      <c r="N549" s="109"/>
      <c r="O549" s="105" t="s">
        <v>18</v>
      </c>
      <c r="P549" s="105" t="s">
        <v>18</v>
      </c>
      <c r="Q549" s="105" t="s">
        <v>18</v>
      </c>
      <c r="R549" s="105" t="s">
        <v>18</v>
      </c>
      <c r="S549" s="105" t="s">
        <v>18</v>
      </c>
      <c r="T549" s="105" t="s">
        <v>18</v>
      </c>
      <c r="U549" s="105" t="s">
        <v>18</v>
      </c>
      <c r="V549" s="105" t="s">
        <v>18</v>
      </c>
      <c r="W549" s="105" t="s">
        <v>18</v>
      </c>
      <c r="X549" s="105" t="s">
        <v>18</v>
      </c>
      <c r="Y549" s="105" t="s">
        <v>18</v>
      </c>
      <c r="Z549" s="105" t="s">
        <v>18</v>
      </c>
      <c r="AA549" s="105" t="s">
        <v>18</v>
      </c>
      <c r="AB549" s="105" t="s">
        <v>18</v>
      </c>
      <c r="AC549" s="105" t="s">
        <v>18</v>
      </c>
      <c r="AD549" s="105" t="s">
        <v>18</v>
      </c>
      <c r="AE549" s="105" t="s">
        <v>18</v>
      </c>
      <c r="AF549" s="105" t="s">
        <v>18</v>
      </c>
      <c r="AG549" s="105" t="s">
        <v>18</v>
      </c>
      <c r="AH549" s="105" t="s">
        <v>18</v>
      </c>
      <c r="AI549" s="105" t="s">
        <v>18</v>
      </c>
      <c r="AJ549" s="105" t="s">
        <v>18</v>
      </c>
      <c r="AK549" s="105" t="s">
        <v>18</v>
      </c>
      <c r="AL549" s="105" t="s">
        <v>18</v>
      </c>
      <c r="AM549" s="105" t="s">
        <v>18</v>
      </c>
      <c r="AN549" s="105" t="s">
        <v>18</v>
      </c>
      <c r="AO549" s="105" t="s">
        <v>18</v>
      </c>
      <c r="AP549" s="101" t="s">
        <v>2054</v>
      </c>
      <c r="AQ549" t="s">
        <v>424</v>
      </c>
      <c r="AR549" s="101" t="s">
        <v>2053</v>
      </c>
      <c r="AS549" s="101"/>
      <c r="AT549" t="s">
        <v>424</v>
      </c>
      <c r="AU549" t="s">
        <v>424</v>
      </c>
      <c r="AV549" s="101"/>
      <c r="AW549" s="99"/>
      <c r="AX549" s="100" t="s">
        <v>427</v>
      </c>
      <c r="AY549" s="100" t="s">
        <v>426</v>
      </c>
    </row>
    <row r="550" spans="1:51" ht="39" customHeight="1">
      <c r="A550" s="98">
        <v>808</v>
      </c>
      <c r="B550" s="100" t="s">
        <v>2055</v>
      </c>
      <c r="C550" s="99" t="s">
        <v>2931</v>
      </c>
      <c r="D550" s="100" t="s">
        <v>2057</v>
      </c>
      <c r="E550" s="101" t="s">
        <v>2056</v>
      </c>
      <c r="F550" s="106"/>
      <c r="G550" s="106"/>
      <c r="H550" s="105"/>
      <c r="I550" s="105" t="s">
        <v>18</v>
      </c>
      <c r="J550" s="105" t="s">
        <v>18</v>
      </c>
      <c r="K550" s="105" t="s">
        <v>18</v>
      </c>
      <c r="L550" s="105"/>
      <c r="M550" s="105"/>
      <c r="N550" s="109"/>
      <c r="O550" s="105" t="s">
        <v>18</v>
      </c>
      <c r="P550" s="105" t="s">
        <v>18</v>
      </c>
      <c r="Q550" s="105" t="s">
        <v>18</v>
      </c>
      <c r="R550" s="105" t="s">
        <v>18</v>
      </c>
      <c r="S550" s="105" t="s">
        <v>18</v>
      </c>
      <c r="T550" s="105" t="s">
        <v>18</v>
      </c>
      <c r="U550" s="105" t="s">
        <v>18</v>
      </c>
      <c r="V550" s="105" t="s">
        <v>18</v>
      </c>
      <c r="W550" s="105" t="s">
        <v>18</v>
      </c>
      <c r="X550" s="105" t="s">
        <v>18</v>
      </c>
      <c r="Y550" s="105" t="s">
        <v>18</v>
      </c>
      <c r="Z550" s="105" t="s">
        <v>18</v>
      </c>
      <c r="AA550" s="105" t="s">
        <v>18</v>
      </c>
      <c r="AB550" s="105" t="s">
        <v>18</v>
      </c>
      <c r="AC550" s="105" t="s">
        <v>18</v>
      </c>
      <c r="AD550" s="105" t="s">
        <v>18</v>
      </c>
      <c r="AE550" s="105" t="s">
        <v>18</v>
      </c>
      <c r="AF550" s="105" t="s">
        <v>18</v>
      </c>
      <c r="AG550" s="105" t="s">
        <v>18</v>
      </c>
      <c r="AH550" s="105" t="s">
        <v>18</v>
      </c>
      <c r="AI550" s="105" t="s">
        <v>18</v>
      </c>
      <c r="AJ550" s="105" t="s">
        <v>18</v>
      </c>
      <c r="AK550" s="105" t="s">
        <v>18</v>
      </c>
      <c r="AL550" s="105" t="s">
        <v>18</v>
      </c>
      <c r="AM550" s="105" t="s">
        <v>18</v>
      </c>
      <c r="AN550" s="105" t="s">
        <v>18</v>
      </c>
      <c r="AO550" s="105" t="s">
        <v>18</v>
      </c>
      <c r="AP550" s="101" t="s">
        <v>2541</v>
      </c>
      <c r="AQ550" t="s">
        <v>424</v>
      </c>
      <c r="AR550" s="101"/>
      <c r="AS550" s="101"/>
      <c r="AT550" t="s">
        <v>424</v>
      </c>
      <c r="AU550" t="s">
        <v>424</v>
      </c>
      <c r="AV550" s="101"/>
      <c r="AW550" s="99"/>
      <c r="AX550" s="100" t="s">
        <v>427</v>
      </c>
      <c r="AY550" s="100" t="s">
        <v>426</v>
      </c>
    </row>
    <row r="551" spans="1:51" ht="45.75" customHeight="1">
      <c r="A551" s="98">
        <v>809</v>
      </c>
      <c r="B551" s="100" t="s">
        <v>2058</v>
      </c>
      <c r="C551" s="99" t="s">
        <v>2931</v>
      </c>
      <c r="D551" s="100" t="s">
        <v>2057</v>
      </c>
      <c r="E551" s="101" t="s">
        <v>2059</v>
      </c>
      <c r="F551" s="106"/>
      <c r="G551" s="106"/>
      <c r="H551" s="105"/>
      <c r="I551" s="105" t="s">
        <v>18</v>
      </c>
      <c r="J551" s="105" t="s">
        <v>18</v>
      </c>
      <c r="K551" s="105" t="s">
        <v>18</v>
      </c>
      <c r="L551" s="105"/>
      <c r="M551" s="105"/>
      <c r="N551" s="109"/>
      <c r="O551" s="105" t="s">
        <v>18</v>
      </c>
      <c r="P551" s="105" t="s">
        <v>18</v>
      </c>
      <c r="Q551" s="105" t="s">
        <v>18</v>
      </c>
      <c r="R551" s="105" t="s">
        <v>18</v>
      </c>
      <c r="S551" s="105" t="s">
        <v>18</v>
      </c>
      <c r="T551" s="105" t="s">
        <v>18</v>
      </c>
      <c r="U551" s="105" t="s">
        <v>18</v>
      </c>
      <c r="V551" s="105" t="s">
        <v>18</v>
      </c>
      <c r="W551" s="105" t="s">
        <v>18</v>
      </c>
      <c r="X551" s="105" t="s">
        <v>18</v>
      </c>
      <c r="Y551" s="105" t="s">
        <v>18</v>
      </c>
      <c r="Z551" s="105" t="s">
        <v>18</v>
      </c>
      <c r="AA551" s="105" t="s">
        <v>18</v>
      </c>
      <c r="AB551" s="105" t="s">
        <v>18</v>
      </c>
      <c r="AC551" s="105" t="s">
        <v>18</v>
      </c>
      <c r="AD551" s="105" t="s">
        <v>18</v>
      </c>
      <c r="AE551" s="105" t="s">
        <v>18</v>
      </c>
      <c r="AF551" s="105" t="s">
        <v>18</v>
      </c>
      <c r="AG551" s="105" t="s">
        <v>18</v>
      </c>
      <c r="AH551" s="105" t="s">
        <v>18</v>
      </c>
      <c r="AI551" s="105" t="s">
        <v>18</v>
      </c>
      <c r="AJ551" s="105" t="s">
        <v>18</v>
      </c>
      <c r="AK551" s="105" t="s">
        <v>18</v>
      </c>
      <c r="AL551" s="105" t="s">
        <v>18</v>
      </c>
      <c r="AM551" s="105" t="s">
        <v>18</v>
      </c>
      <c r="AN551" s="105" t="s">
        <v>18</v>
      </c>
      <c r="AO551" s="105" t="s">
        <v>18</v>
      </c>
      <c r="AP551" s="101" t="s">
        <v>2060</v>
      </c>
      <c r="AQ551" t="s">
        <v>424</v>
      </c>
      <c r="AR551" s="101" t="s">
        <v>2053</v>
      </c>
      <c r="AS551" s="101"/>
      <c r="AT551" t="s">
        <v>424</v>
      </c>
      <c r="AU551" t="s">
        <v>424</v>
      </c>
      <c r="AV551" s="101"/>
      <c r="AW551" s="99"/>
      <c r="AX551" s="100" t="s">
        <v>427</v>
      </c>
      <c r="AY551" s="100" t="s">
        <v>426</v>
      </c>
    </row>
    <row r="552" spans="1:51" ht="45" customHeight="1">
      <c r="A552" s="98">
        <v>810</v>
      </c>
      <c r="B552" s="100" t="s">
        <v>2061</v>
      </c>
      <c r="C552" s="99" t="s">
        <v>2931</v>
      </c>
      <c r="D552" s="100" t="s">
        <v>2064</v>
      </c>
      <c r="E552" s="101" t="s">
        <v>2062</v>
      </c>
      <c r="F552" s="106" t="s">
        <v>18</v>
      </c>
      <c r="G552" s="106" t="s">
        <v>18</v>
      </c>
      <c r="H552" s="105" t="s">
        <v>18</v>
      </c>
      <c r="I552" s="105" t="s">
        <v>18</v>
      </c>
      <c r="J552" s="105" t="s">
        <v>18</v>
      </c>
      <c r="K552" s="105" t="s">
        <v>18</v>
      </c>
      <c r="L552" s="105" t="s">
        <v>18</v>
      </c>
      <c r="M552" s="105" t="s">
        <v>18</v>
      </c>
      <c r="N552" s="109" t="s">
        <v>18</v>
      </c>
      <c r="O552" s="105" t="s">
        <v>18</v>
      </c>
      <c r="P552" s="105" t="s">
        <v>18</v>
      </c>
      <c r="Q552" s="105" t="s">
        <v>18</v>
      </c>
      <c r="R552" s="105" t="s">
        <v>18</v>
      </c>
      <c r="S552" s="105" t="s">
        <v>18</v>
      </c>
      <c r="T552" s="105" t="s">
        <v>18</v>
      </c>
      <c r="U552" s="105" t="s">
        <v>18</v>
      </c>
      <c r="V552" s="105" t="s">
        <v>18</v>
      </c>
      <c r="W552" s="105" t="s">
        <v>18</v>
      </c>
      <c r="X552" s="105" t="s">
        <v>18</v>
      </c>
      <c r="Y552" s="105" t="s">
        <v>18</v>
      </c>
      <c r="Z552" s="105" t="s">
        <v>18</v>
      </c>
      <c r="AA552" s="105" t="s">
        <v>18</v>
      </c>
      <c r="AB552" s="105" t="s">
        <v>18</v>
      </c>
      <c r="AC552" s="105" t="s">
        <v>18</v>
      </c>
      <c r="AD552" s="105" t="s">
        <v>18</v>
      </c>
      <c r="AE552" s="105" t="s">
        <v>18</v>
      </c>
      <c r="AF552" s="105" t="s">
        <v>18</v>
      </c>
      <c r="AG552" s="105" t="s">
        <v>18</v>
      </c>
      <c r="AH552" s="105" t="s">
        <v>18</v>
      </c>
      <c r="AI552" s="105" t="s">
        <v>18</v>
      </c>
      <c r="AJ552" s="105" t="s">
        <v>18</v>
      </c>
      <c r="AK552" s="105" t="s">
        <v>18</v>
      </c>
      <c r="AL552" s="105" t="s">
        <v>18</v>
      </c>
      <c r="AM552" s="105" t="s">
        <v>18</v>
      </c>
      <c r="AN552" s="105" t="s">
        <v>18</v>
      </c>
      <c r="AO552" s="105" t="s">
        <v>18</v>
      </c>
      <c r="AP552" s="101" t="s">
        <v>2542</v>
      </c>
      <c r="AQ552" t="s">
        <v>424</v>
      </c>
      <c r="AR552" s="101" t="s">
        <v>2063</v>
      </c>
      <c r="AS552" s="101"/>
      <c r="AT552" t="s">
        <v>424</v>
      </c>
      <c r="AU552" t="s">
        <v>424</v>
      </c>
      <c r="AV552" s="101"/>
      <c r="AW552" s="99"/>
      <c r="AX552" s="100" t="s">
        <v>427</v>
      </c>
      <c r="AY552" s="100" t="s">
        <v>426</v>
      </c>
    </row>
    <row r="553" spans="1:51" ht="47.25" customHeight="1">
      <c r="A553" s="98">
        <v>811</v>
      </c>
      <c r="B553" s="100" t="s">
        <v>2065</v>
      </c>
      <c r="C553" s="99" t="s">
        <v>2931</v>
      </c>
      <c r="D553" s="100" t="s">
        <v>2067</v>
      </c>
      <c r="E553" s="101" t="s">
        <v>2066</v>
      </c>
      <c r="F553" s="106"/>
      <c r="G553" s="106"/>
      <c r="H553" s="105"/>
      <c r="I553" s="105" t="s">
        <v>18</v>
      </c>
      <c r="J553" s="105" t="s">
        <v>18</v>
      </c>
      <c r="K553" s="105" t="s">
        <v>18</v>
      </c>
      <c r="L553" s="105"/>
      <c r="M553" s="105"/>
      <c r="N553" s="109"/>
      <c r="O553" s="105" t="s">
        <v>18</v>
      </c>
      <c r="P553" s="105" t="s">
        <v>18</v>
      </c>
      <c r="Q553" s="105" t="s">
        <v>18</v>
      </c>
      <c r="R553" s="105" t="s">
        <v>18</v>
      </c>
      <c r="S553" s="105" t="s">
        <v>18</v>
      </c>
      <c r="T553" s="105" t="s">
        <v>18</v>
      </c>
      <c r="U553" s="105" t="s">
        <v>18</v>
      </c>
      <c r="V553" s="105" t="s">
        <v>18</v>
      </c>
      <c r="W553" s="105" t="s">
        <v>18</v>
      </c>
      <c r="X553" s="105" t="s">
        <v>18</v>
      </c>
      <c r="Y553" s="105" t="s">
        <v>18</v>
      </c>
      <c r="Z553" s="105" t="s">
        <v>18</v>
      </c>
      <c r="AA553" s="105" t="s">
        <v>18</v>
      </c>
      <c r="AB553" s="105" t="s">
        <v>18</v>
      </c>
      <c r="AC553" s="105" t="s">
        <v>18</v>
      </c>
      <c r="AD553" s="105" t="s">
        <v>18</v>
      </c>
      <c r="AE553" s="105" t="s">
        <v>18</v>
      </c>
      <c r="AF553" s="105" t="s">
        <v>18</v>
      </c>
      <c r="AG553" s="105" t="s">
        <v>18</v>
      </c>
      <c r="AH553" s="105" t="s">
        <v>18</v>
      </c>
      <c r="AI553" s="105" t="s">
        <v>18</v>
      </c>
      <c r="AJ553" s="105" t="s">
        <v>18</v>
      </c>
      <c r="AK553" s="105" t="s">
        <v>18</v>
      </c>
      <c r="AL553" s="105" t="s">
        <v>18</v>
      </c>
      <c r="AM553" s="105" t="s">
        <v>18</v>
      </c>
      <c r="AN553" s="105" t="s">
        <v>18</v>
      </c>
      <c r="AO553" s="105" t="s">
        <v>18</v>
      </c>
      <c r="AP553" s="101" t="s">
        <v>2543</v>
      </c>
      <c r="AQ553" t="s">
        <v>1956</v>
      </c>
      <c r="AR553" s="101"/>
      <c r="AS553" s="101"/>
      <c r="AT553" t="s">
        <v>424</v>
      </c>
      <c r="AU553" t="s">
        <v>424</v>
      </c>
      <c r="AV553" s="101"/>
      <c r="AW553" s="99"/>
      <c r="AX553" s="100" t="s">
        <v>427</v>
      </c>
      <c r="AY553" s="100" t="s">
        <v>426</v>
      </c>
    </row>
    <row r="554" spans="1:51" ht="14">
      <c r="A554" s="98">
        <v>812</v>
      </c>
      <c r="B554" s="100" t="s">
        <v>2068</v>
      </c>
      <c r="C554" s="99" t="s">
        <v>2931</v>
      </c>
      <c r="D554" s="100" t="s">
        <v>2067</v>
      </c>
      <c r="E554" s="101" t="s">
        <v>2069</v>
      </c>
      <c r="F554" s="106"/>
      <c r="G554" s="106"/>
      <c r="H554" s="105"/>
      <c r="I554" s="105" t="s">
        <v>18</v>
      </c>
      <c r="J554" s="105" t="s">
        <v>18</v>
      </c>
      <c r="K554" s="105" t="s">
        <v>18</v>
      </c>
      <c r="L554" s="105"/>
      <c r="M554" s="105"/>
      <c r="N554" s="109"/>
      <c r="O554" s="105" t="s">
        <v>18</v>
      </c>
      <c r="P554" s="105" t="s">
        <v>18</v>
      </c>
      <c r="Q554" s="105" t="s">
        <v>18</v>
      </c>
      <c r="R554" s="105" t="s">
        <v>18</v>
      </c>
      <c r="S554" s="105" t="s">
        <v>18</v>
      </c>
      <c r="T554" s="105" t="s">
        <v>18</v>
      </c>
      <c r="U554" s="105" t="s">
        <v>18</v>
      </c>
      <c r="V554" s="105" t="s">
        <v>18</v>
      </c>
      <c r="W554" s="105" t="s">
        <v>18</v>
      </c>
      <c r="X554" s="105" t="s">
        <v>18</v>
      </c>
      <c r="Y554" s="105" t="s">
        <v>18</v>
      </c>
      <c r="Z554" s="105" t="s">
        <v>18</v>
      </c>
      <c r="AA554" s="105" t="s">
        <v>18</v>
      </c>
      <c r="AB554" s="105" t="s">
        <v>18</v>
      </c>
      <c r="AC554" s="105" t="s">
        <v>18</v>
      </c>
      <c r="AD554" s="105" t="s">
        <v>18</v>
      </c>
      <c r="AE554" s="105" t="s">
        <v>18</v>
      </c>
      <c r="AF554" s="105" t="s">
        <v>18</v>
      </c>
      <c r="AG554" s="105" t="s">
        <v>18</v>
      </c>
      <c r="AH554" s="105" t="s">
        <v>18</v>
      </c>
      <c r="AI554" s="105" t="s">
        <v>18</v>
      </c>
      <c r="AJ554" s="105" t="s">
        <v>18</v>
      </c>
      <c r="AK554" s="105" t="s">
        <v>18</v>
      </c>
      <c r="AL554" s="105" t="s">
        <v>18</v>
      </c>
      <c r="AM554" s="105" t="s">
        <v>18</v>
      </c>
      <c r="AN554" s="105" t="s">
        <v>18</v>
      </c>
      <c r="AO554" s="105" t="s">
        <v>18</v>
      </c>
      <c r="AP554" s="101"/>
      <c r="AQ554" t="s">
        <v>424</v>
      </c>
      <c r="AR554" s="101"/>
      <c r="AS554" s="101"/>
      <c r="AT554" t="s">
        <v>424</v>
      </c>
      <c r="AU554" t="s">
        <v>424</v>
      </c>
      <c r="AV554" s="101"/>
      <c r="AW554" s="99"/>
      <c r="AX554" s="100" t="s">
        <v>427</v>
      </c>
      <c r="AY554" s="100" t="s">
        <v>426</v>
      </c>
    </row>
    <row r="555" spans="1:51" ht="28">
      <c r="A555" s="98">
        <v>813</v>
      </c>
      <c r="B555" s="100" t="s">
        <v>2070</v>
      </c>
      <c r="C555" s="99" t="s">
        <v>2931</v>
      </c>
      <c r="D555" s="100" t="s">
        <v>2067</v>
      </c>
      <c r="E555" s="101" t="s">
        <v>2071</v>
      </c>
      <c r="F555" s="106"/>
      <c r="G555" s="106"/>
      <c r="H555" s="105"/>
      <c r="I555" s="105" t="s">
        <v>18</v>
      </c>
      <c r="J555" s="105" t="s">
        <v>18</v>
      </c>
      <c r="K555" s="105" t="s">
        <v>18</v>
      </c>
      <c r="L555" s="105"/>
      <c r="M555" s="105"/>
      <c r="N555" s="109"/>
      <c r="O555" s="105" t="s">
        <v>18</v>
      </c>
      <c r="P555" s="105" t="s">
        <v>18</v>
      </c>
      <c r="Q555" s="105" t="s">
        <v>18</v>
      </c>
      <c r="R555" s="105" t="s">
        <v>18</v>
      </c>
      <c r="S555" s="105" t="s">
        <v>18</v>
      </c>
      <c r="T555" s="105" t="s">
        <v>18</v>
      </c>
      <c r="U555" s="105" t="s">
        <v>18</v>
      </c>
      <c r="V555" s="105" t="s">
        <v>18</v>
      </c>
      <c r="W555" s="105" t="s">
        <v>18</v>
      </c>
      <c r="X555" s="105" t="s">
        <v>18</v>
      </c>
      <c r="Y555" s="105" t="s">
        <v>18</v>
      </c>
      <c r="Z555" s="105" t="s">
        <v>18</v>
      </c>
      <c r="AA555" s="105" t="s">
        <v>18</v>
      </c>
      <c r="AB555" s="105" t="s">
        <v>18</v>
      </c>
      <c r="AC555" s="105" t="s">
        <v>18</v>
      </c>
      <c r="AD555" s="105" t="s">
        <v>18</v>
      </c>
      <c r="AE555" s="105" t="s">
        <v>18</v>
      </c>
      <c r="AF555" s="105" t="s">
        <v>18</v>
      </c>
      <c r="AG555" s="105" t="s">
        <v>18</v>
      </c>
      <c r="AH555" s="105" t="s">
        <v>18</v>
      </c>
      <c r="AI555" s="105" t="s">
        <v>18</v>
      </c>
      <c r="AJ555" s="105" t="s">
        <v>18</v>
      </c>
      <c r="AK555" s="105" t="s">
        <v>18</v>
      </c>
      <c r="AL555" s="105" t="s">
        <v>18</v>
      </c>
      <c r="AM555" s="105" t="s">
        <v>18</v>
      </c>
      <c r="AN555" s="105" t="s">
        <v>18</v>
      </c>
      <c r="AO555" s="105" t="s">
        <v>18</v>
      </c>
      <c r="AP555" s="101"/>
      <c r="AQ555" t="s">
        <v>424</v>
      </c>
      <c r="AR555" s="101"/>
      <c r="AS555" s="101"/>
      <c r="AT555" t="s">
        <v>424</v>
      </c>
      <c r="AU555" t="s">
        <v>424</v>
      </c>
      <c r="AV555" s="101"/>
      <c r="AW555" s="99"/>
      <c r="AX555" s="100" t="s">
        <v>427</v>
      </c>
      <c r="AY555" s="100" t="s">
        <v>426</v>
      </c>
    </row>
    <row r="556" spans="1:51" ht="28">
      <c r="A556" s="98">
        <v>814</v>
      </c>
      <c r="B556" s="100" t="s">
        <v>2072</v>
      </c>
      <c r="C556" s="99" t="s">
        <v>2931</v>
      </c>
      <c r="D556" s="100" t="s">
        <v>2067</v>
      </c>
      <c r="E556" s="101" t="s">
        <v>2073</v>
      </c>
      <c r="F556" s="106"/>
      <c r="G556" s="106"/>
      <c r="H556" s="105"/>
      <c r="I556" s="105" t="s">
        <v>18</v>
      </c>
      <c r="J556" s="105" t="s">
        <v>18</v>
      </c>
      <c r="K556" s="105" t="s">
        <v>18</v>
      </c>
      <c r="L556" s="105"/>
      <c r="M556" s="105"/>
      <c r="N556" s="109"/>
      <c r="O556" s="105" t="s">
        <v>18</v>
      </c>
      <c r="P556" s="105" t="s">
        <v>18</v>
      </c>
      <c r="Q556" s="105" t="s">
        <v>18</v>
      </c>
      <c r="R556" s="105" t="s">
        <v>18</v>
      </c>
      <c r="S556" s="105" t="s">
        <v>18</v>
      </c>
      <c r="T556" s="105" t="s">
        <v>18</v>
      </c>
      <c r="U556" s="105" t="s">
        <v>18</v>
      </c>
      <c r="V556" s="105" t="s">
        <v>18</v>
      </c>
      <c r="W556" s="105" t="s">
        <v>18</v>
      </c>
      <c r="X556" s="105" t="s">
        <v>18</v>
      </c>
      <c r="Y556" s="105" t="s">
        <v>18</v>
      </c>
      <c r="Z556" s="105" t="s">
        <v>18</v>
      </c>
      <c r="AA556" s="105" t="s">
        <v>18</v>
      </c>
      <c r="AB556" s="105" t="s">
        <v>18</v>
      </c>
      <c r="AC556" s="105" t="s">
        <v>18</v>
      </c>
      <c r="AD556" s="105" t="s">
        <v>18</v>
      </c>
      <c r="AE556" s="105" t="s">
        <v>18</v>
      </c>
      <c r="AF556" s="105" t="s">
        <v>18</v>
      </c>
      <c r="AG556" s="105" t="s">
        <v>18</v>
      </c>
      <c r="AH556" s="105" t="s">
        <v>18</v>
      </c>
      <c r="AI556" s="105" t="s">
        <v>18</v>
      </c>
      <c r="AJ556" s="105" t="s">
        <v>18</v>
      </c>
      <c r="AK556" s="105" t="s">
        <v>18</v>
      </c>
      <c r="AL556" s="105" t="s">
        <v>18</v>
      </c>
      <c r="AM556" s="105" t="s">
        <v>18</v>
      </c>
      <c r="AN556" s="105" t="s">
        <v>18</v>
      </c>
      <c r="AO556" s="105" t="s">
        <v>18</v>
      </c>
      <c r="AP556" s="101"/>
      <c r="AQ556" t="s">
        <v>424</v>
      </c>
      <c r="AR556" s="101"/>
      <c r="AS556" s="101"/>
      <c r="AT556" t="s">
        <v>424</v>
      </c>
      <c r="AU556" t="s">
        <v>424</v>
      </c>
      <c r="AV556" s="101"/>
      <c r="AW556" s="99"/>
      <c r="AX556" s="100" t="s">
        <v>427</v>
      </c>
      <c r="AY556" s="100" t="s">
        <v>426</v>
      </c>
    </row>
    <row r="557" spans="1:51" ht="43.5" customHeight="1">
      <c r="A557" s="98">
        <v>815</v>
      </c>
      <c r="B557" s="100" t="s">
        <v>2074</v>
      </c>
      <c r="C557" s="99" t="s">
        <v>2931</v>
      </c>
      <c r="D557" s="100" t="s">
        <v>2067</v>
      </c>
      <c r="E557" s="101" t="s">
        <v>2075</v>
      </c>
      <c r="F557" s="106"/>
      <c r="G557" s="106"/>
      <c r="H557" s="105"/>
      <c r="I557" s="105" t="s">
        <v>18</v>
      </c>
      <c r="J557" s="105" t="s">
        <v>18</v>
      </c>
      <c r="K557" s="105" t="s">
        <v>18</v>
      </c>
      <c r="L557" s="105"/>
      <c r="M557" s="105"/>
      <c r="N557" s="109"/>
      <c r="O557" s="105" t="s">
        <v>18</v>
      </c>
      <c r="P557" s="105" t="s">
        <v>18</v>
      </c>
      <c r="Q557" s="105" t="s">
        <v>18</v>
      </c>
      <c r="R557" s="105" t="s">
        <v>18</v>
      </c>
      <c r="S557" s="105" t="s">
        <v>18</v>
      </c>
      <c r="T557" s="105" t="s">
        <v>18</v>
      </c>
      <c r="U557" s="105" t="s">
        <v>18</v>
      </c>
      <c r="V557" s="105" t="s">
        <v>18</v>
      </c>
      <c r="W557" s="105" t="s">
        <v>18</v>
      </c>
      <c r="X557" s="105" t="s">
        <v>18</v>
      </c>
      <c r="Y557" s="105" t="s">
        <v>18</v>
      </c>
      <c r="Z557" s="105" t="s">
        <v>18</v>
      </c>
      <c r="AA557" s="105" t="s">
        <v>18</v>
      </c>
      <c r="AB557" s="105" t="s">
        <v>18</v>
      </c>
      <c r="AC557" s="105" t="s">
        <v>18</v>
      </c>
      <c r="AD557" s="105" t="s">
        <v>18</v>
      </c>
      <c r="AE557" s="105" t="s">
        <v>18</v>
      </c>
      <c r="AF557" s="105" t="s">
        <v>18</v>
      </c>
      <c r="AG557" s="105" t="s">
        <v>18</v>
      </c>
      <c r="AH557" s="105" t="s">
        <v>18</v>
      </c>
      <c r="AI557" s="105" t="s">
        <v>18</v>
      </c>
      <c r="AJ557" s="105" t="s">
        <v>18</v>
      </c>
      <c r="AK557" s="105" t="s">
        <v>18</v>
      </c>
      <c r="AL557" s="105" t="s">
        <v>18</v>
      </c>
      <c r="AM557" s="105" t="s">
        <v>18</v>
      </c>
      <c r="AN557" s="105" t="s">
        <v>18</v>
      </c>
      <c r="AO557" s="105" t="s">
        <v>18</v>
      </c>
      <c r="AP557" s="101" t="s">
        <v>2076</v>
      </c>
      <c r="AQ557" t="s">
        <v>424</v>
      </c>
      <c r="AR557" s="101"/>
      <c r="AS557" s="101"/>
      <c r="AT557" t="s">
        <v>424</v>
      </c>
      <c r="AU557" t="s">
        <v>424</v>
      </c>
      <c r="AV557" s="101"/>
      <c r="AW557" s="99"/>
      <c r="AX557" s="100" t="s">
        <v>427</v>
      </c>
      <c r="AY557" s="100" t="s">
        <v>426</v>
      </c>
    </row>
    <row r="558" spans="1:51" ht="42.75" customHeight="1">
      <c r="A558" s="98">
        <v>816</v>
      </c>
      <c r="B558" s="100" t="s">
        <v>2077</v>
      </c>
      <c r="C558" s="99" t="s">
        <v>2931</v>
      </c>
      <c r="D558" s="100" t="s">
        <v>2080</v>
      </c>
      <c r="E558" s="101" t="s">
        <v>2078</v>
      </c>
      <c r="F558" s="106" t="s">
        <v>18</v>
      </c>
      <c r="G558" s="106" t="s">
        <v>18</v>
      </c>
      <c r="H558" s="105" t="s">
        <v>18</v>
      </c>
      <c r="I558" s="105" t="s">
        <v>18</v>
      </c>
      <c r="J558" s="105" t="s">
        <v>18</v>
      </c>
      <c r="K558" s="105" t="s">
        <v>18</v>
      </c>
      <c r="L558" s="105"/>
      <c r="M558" s="105"/>
      <c r="N558" s="109"/>
      <c r="O558" s="105" t="s">
        <v>18</v>
      </c>
      <c r="P558" s="105" t="s">
        <v>18</v>
      </c>
      <c r="Q558" s="105" t="s">
        <v>18</v>
      </c>
      <c r="R558" s="105" t="s">
        <v>18</v>
      </c>
      <c r="S558" s="105" t="s">
        <v>18</v>
      </c>
      <c r="T558" s="105" t="s">
        <v>18</v>
      </c>
      <c r="U558" s="105" t="s">
        <v>18</v>
      </c>
      <c r="V558" s="105" t="s">
        <v>18</v>
      </c>
      <c r="W558" s="105" t="s">
        <v>18</v>
      </c>
      <c r="X558" s="105" t="s">
        <v>18</v>
      </c>
      <c r="Y558" s="105" t="s">
        <v>18</v>
      </c>
      <c r="Z558" s="105" t="s">
        <v>18</v>
      </c>
      <c r="AA558" s="105" t="s">
        <v>18</v>
      </c>
      <c r="AB558" s="105" t="s">
        <v>18</v>
      </c>
      <c r="AC558" s="105" t="s">
        <v>18</v>
      </c>
      <c r="AD558" s="105" t="s">
        <v>18</v>
      </c>
      <c r="AE558" s="105" t="s">
        <v>18</v>
      </c>
      <c r="AF558" s="105" t="s">
        <v>18</v>
      </c>
      <c r="AG558" s="105" t="s">
        <v>18</v>
      </c>
      <c r="AH558" s="105" t="s">
        <v>18</v>
      </c>
      <c r="AI558" s="105" t="s">
        <v>18</v>
      </c>
      <c r="AJ558" s="105" t="s">
        <v>18</v>
      </c>
      <c r="AK558" s="105" t="s">
        <v>18</v>
      </c>
      <c r="AL558" s="105" t="s">
        <v>18</v>
      </c>
      <c r="AM558" s="105" t="s">
        <v>18</v>
      </c>
      <c r="AN558" s="105" t="s">
        <v>18</v>
      </c>
      <c r="AO558" s="105" t="s">
        <v>18</v>
      </c>
      <c r="AP558" s="101" t="s">
        <v>2544</v>
      </c>
      <c r="AQ558" t="s">
        <v>2079</v>
      </c>
      <c r="AR558" s="101"/>
      <c r="AS558" s="101"/>
      <c r="AT558" t="s">
        <v>424</v>
      </c>
      <c r="AU558" t="s">
        <v>424</v>
      </c>
      <c r="AV558" s="101"/>
      <c r="AW558" s="99"/>
      <c r="AX558" s="100" t="s">
        <v>427</v>
      </c>
      <c r="AY558" s="100" t="s">
        <v>426</v>
      </c>
    </row>
    <row r="559" spans="1:51" ht="35.25" customHeight="1">
      <c r="A559" s="98">
        <v>817</v>
      </c>
      <c r="B559" s="100" t="s">
        <v>2081</v>
      </c>
      <c r="C559" s="99" t="s">
        <v>2931</v>
      </c>
      <c r="D559" s="100" t="s">
        <v>2085</v>
      </c>
      <c r="E559" s="101" t="s">
        <v>2082</v>
      </c>
      <c r="F559" s="106"/>
      <c r="G559" s="106"/>
      <c r="H559" s="105"/>
      <c r="I559" s="105"/>
      <c r="J559" s="105"/>
      <c r="K559" s="105"/>
      <c r="L559" s="105"/>
      <c r="M559" s="105"/>
      <c r="N559" s="109"/>
      <c r="O559" s="105"/>
      <c r="P559" s="105"/>
      <c r="Q559" s="105"/>
      <c r="R559" s="105"/>
      <c r="S559" s="105"/>
      <c r="T559" s="105"/>
      <c r="U559" s="105"/>
      <c r="V559" s="105"/>
      <c r="W559" s="105"/>
      <c r="X559" s="105"/>
      <c r="Y559" s="105"/>
      <c r="Z559" s="105"/>
      <c r="AA559" s="105"/>
      <c r="AB559" s="105"/>
      <c r="AC559" s="105"/>
      <c r="AD559" s="105"/>
      <c r="AE559" s="105"/>
      <c r="AF559" s="105"/>
      <c r="AG559" s="105"/>
      <c r="AH559" s="105"/>
      <c r="AI559" s="105"/>
      <c r="AJ559" s="105"/>
      <c r="AK559" s="105"/>
      <c r="AL559" s="105"/>
      <c r="AM559" s="105"/>
      <c r="AN559" s="105"/>
      <c r="AO559" s="105"/>
      <c r="AP559" s="101" t="s">
        <v>2083</v>
      </c>
      <c r="AQ559" t="s">
        <v>424</v>
      </c>
      <c r="AR559" s="101"/>
      <c r="AS559" s="101"/>
      <c r="AT559" t="s">
        <v>424</v>
      </c>
      <c r="AU559" t="s">
        <v>424</v>
      </c>
      <c r="AV559" s="101" t="s">
        <v>2084</v>
      </c>
      <c r="AW559" s="99"/>
      <c r="AX559" s="100" t="s">
        <v>427</v>
      </c>
      <c r="AY559" s="100" t="s">
        <v>426</v>
      </c>
    </row>
    <row r="560" spans="1:51" ht="28">
      <c r="A560" s="98">
        <v>818</v>
      </c>
      <c r="B560" s="100" t="s">
        <v>2086</v>
      </c>
      <c r="C560" s="99" t="s">
        <v>2931</v>
      </c>
      <c r="D560" s="100" t="s">
        <v>2088</v>
      </c>
      <c r="E560" s="101" t="s">
        <v>2087</v>
      </c>
      <c r="F560" s="106"/>
      <c r="G560" s="106"/>
      <c r="H560" s="105"/>
      <c r="I560" s="105"/>
      <c r="J560" s="105"/>
      <c r="K560" s="105"/>
      <c r="L560" s="105"/>
      <c r="M560" s="105"/>
      <c r="N560" s="109"/>
      <c r="O560" s="105"/>
      <c r="P560" s="105"/>
      <c r="Q560" s="105"/>
      <c r="R560" s="105"/>
      <c r="S560" s="105"/>
      <c r="T560" s="105"/>
      <c r="U560" s="105"/>
      <c r="V560" s="105"/>
      <c r="W560" s="105"/>
      <c r="X560" s="105"/>
      <c r="Y560" s="105"/>
      <c r="Z560" s="105"/>
      <c r="AA560" s="105"/>
      <c r="AB560" s="105"/>
      <c r="AC560" s="105"/>
      <c r="AD560" s="105"/>
      <c r="AE560" s="105"/>
      <c r="AF560" s="105"/>
      <c r="AG560" s="105"/>
      <c r="AH560" s="105"/>
      <c r="AI560" s="105"/>
      <c r="AJ560" s="105"/>
      <c r="AK560" s="105"/>
      <c r="AL560" s="105"/>
      <c r="AM560" s="105"/>
      <c r="AN560" s="105"/>
      <c r="AO560" s="105"/>
      <c r="AP560" s="101"/>
      <c r="AQ560" t="s">
        <v>424</v>
      </c>
      <c r="AR560" s="101"/>
      <c r="AS560" s="101"/>
      <c r="AT560" t="s">
        <v>424</v>
      </c>
      <c r="AU560" t="s">
        <v>424</v>
      </c>
      <c r="AV560" s="101"/>
      <c r="AW560" s="99"/>
      <c r="AX560" s="100" t="s">
        <v>427</v>
      </c>
      <c r="AY560" s="100" t="s">
        <v>426</v>
      </c>
    </row>
    <row r="561" spans="1:51" ht="44.25" customHeight="1">
      <c r="A561" s="98">
        <v>819</v>
      </c>
      <c r="B561" s="100" t="s">
        <v>2089</v>
      </c>
      <c r="C561" s="99" t="s">
        <v>2931</v>
      </c>
      <c r="D561" s="100" t="s">
        <v>2088</v>
      </c>
      <c r="E561" s="101" t="s">
        <v>2090</v>
      </c>
      <c r="F561" s="106"/>
      <c r="G561" s="106"/>
      <c r="H561" s="105"/>
      <c r="I561" s="105"/>
      <c r="J561" s="105"/>
      <c r="K561" s="105"/>
      <c r="L561" s="105"/>
      <c r="M561" s="105"/>
      <c r="N561" s="109"/>
      <c r="O561" s="105"/>
      <c r="P561" s="105"/>
      <c r="Q561" s="105"/>
      <c r="R561" s="105"/>
      <c r="S561" s="105"/>
      <c r="T561" s="105"/>
      <c r="U561" s="105"/>
      <c r="V561" s="105"/>
      <c r="W561" s="105"/>
      <c r="X561" s="105"/>
      <c r="Y561" s="105"/>
      <c r="Z561" s="105"/>
      <c r="AA561" s="105"/>
      <c r="AB561" s="105"/>
      <c r="AC561" s="105"/>
      <c r="AD561" s="105"/>
      <c r="AE561" s="105"/>
      <c r="AF561" s="105"/>
      <c r="AG561" s="105"/>
      <c r="AH561" s="105"/>
      <c r="AI561" s="105"/>
      <c r="AJ561" s="105"/>
      <c r="AK561" s="105"/>
      <c r="AL561" s="105"/>
      <c r="AM561" s="105"/>
      <c r="AN561" s="105"/>
      <c r="AO561" s="105"/>
      <c r="AP561" s="101" t="s">
        <v>2091</v>
      </c>
      <c r="AQ561" t="s">
        <v>424</v>
      </c>
      <c r="AR561" s="101"/>
      <c r="AS561" s="101"/>
      <c r="AT561" t="s">
        <v>424</v>
      </c>
      <c r="AU561" t="s">
        <v>424</v>
      </c>
      <c r="AV561" s="101"/>
      <c r="AW561" s="99"/>
      <c r="AX561" s="100" t="s">
        <v>427</v>
      </c>
      <c r="AY561" s="100" t="s">
        <v>426</v>
      </c>
    </row>
    <row r="562" spans="1:51" ht="31.5" customHeight="1">
      <c r="A562" s="98">
        <v>820</v>
      </c>
      <c r="B562" s="100" t="s">
        <v>2092</v>
      </c>
      <c r="C562" s="99" t="s">
        <v>2931</v>
      </c>
      <c r="D562" s="100" t="s">
        <v>2095</v>
      </c>
      <c r="E562" s="101" t="s">
        <v>2093</v>
      </c>
      <c r="F562" s="106"/>
      <c r="G562" s="106"/>
      <c r="H562" s="105"/>
      <c r="I562" s="105"/>
      <c r="J562" s="105"/>
      <c r="K562" s="105"/>
      <c r="L562" s="105"/>
      <c r="M562" s="105"/>
      <c r="N562" s="109"/>
      <c r="O562" s="105"/>
      <c r="P562" s="105"/>
      <c r="Q562" s="105"/>
      <c r="R562" s="105"/>
      <c r="S562" s="105"/>
      <c r="T562" s="105"/>
      <c r="U562" s="105"/>
      <c r="V562" s="105"/>
      <c r="W562" s="105"/>
      <c r="X562" s="105"/>
      <c r="Y562" s="105"/>
      <c r="Z562" s="105"/>
      <c r="AA562" s="105"/>
      <c r="AB562" s="105"/>
      <c r="AC562" s="105"/>
      <c r="AD562" s="105"/>
      <c r="AE562" s="105"/>
      <c r="AF562" s="105"/>
      <c r="AG562" s="105"/>
      <c r="AH562" s="105"/>
      <c r="AI562" s="105"/>
      <c r="AJ562" s="105"/>
      <c r="AK562" s="105"/>
      <c r="AL562" s="105"/>
      <c r="AM562" s="105"/>
      <c r="AN562" s="105"/>
      <c r="AO562" s="105"/>
      <c r="AP562" s="101" t="s">
        <v>2545</v>
      </c>
      <c r="AQ562" t="s">
        <v>424</v>
      </c>
      <c r="AR562" s="101" t="s">
        <v>2094</v>
      </c>
      <c r="AS562" s="101"/>
      <c r="AT562" t="s">
        <v>424</v>
      </c>
      <c r="AU562" t="s">
        <v>424</v>
      </c>
      <c r="AV562" s="101"/>
      <c r="AW562" s="99"/>
      <c r="AX562" s="100" t="s">
        <v>427</v>
      </c>
      <c r="AY562" s="100" t="s">
        <v>426</v>
      </c>
    </row>
    <row r="563" spans="1:51" ht="39.75" customHeight="1">
      <c r="A563" s="98">
        <v>821</v>
      </c>
      <c r="B563" s="100" t="s">
        <v>2096</v>
      </c>
      <c r="C563" s="99" t="s">
        <v>2931</v>
      </c>
      <c r="D563" s="100" t="s">
        <v>2098</v>
      </c>
      <c r="E563" s="101" t="s">
        <v>2097</v>
      </c>
      <c r="F563" s="106" t="s">
        <v>18</v>
      </c>
      <c r="G563" s="106" t="s">
        <v>18</v>
      </c>
      <c r="H563" s="105" t="s">
        <v>18</v>
      </c>
      <c r="I563" s="105" t="s">
        <v>18</v>
      </c>
      <c r="J563" s="105" t="s">
        <v>18</v>
      </c>
      <c r="K563" s="105" t="s">
        <v>18</v>
      </c>
      <c r="L563" s="105"/>
      <c r="M563" s="105"/>
      <c r="N563" s="109"/>
      <c r="O563" s="105" t="s">
        <v>18</v>
      </c>
      <c r="P563" s="105" t="s">
        <v>18</v>
      </c>
      <c r="Q563" s="105" t="s">
        <v>18</v>
      </c>
      <c r="R563" s="105" t="s">
        <v>18</v>
      </c>
      <c r="S563" s="105" t="s">
        <v>18</v>
      </c>
      <c r="T563" s="105" t="s">
        <v>18</v>
      </c>
      <c r="U563" s="105" t="s">
        <v>18</v>
      </c>
      <c r="V563" s="105" t="s">
        <v>18</v>
      </c>
      <c r="W563" s="105" t="s">
        <v>18</v>
      </c>
      <c r="X563" s="105" t="s">
        <v>18</v>
      </c>
      <c r="Y563" s="105" t="s">
        <v>18</v>
      </c>
      <c r="Z563" s="105" t="s">
        <v>18</v>
      </c>
      <c r="AA563" s="105" t="s">
        <v>18</v>
      </c>
      <c r="AB563" s="105" t="s">
        <v>18</v>
      </c>
      <c r="AC563" s="105" t="s">
        <v>18</v>
      </c>
      <c r="AD563" s="105" t="s">
        <v>18</v>
      </c>
      <c r="AE563" s="105" t="s">
        <v>18</v>
      </c>
      <c r="AF563" s="105" t="s">
        <v>18</v>
      </c>
      <c r="AG563" s="105" t="s">
        <v>18</v>
      </c>
      <c r="AH563" s="105" t="s">
        <v>18</v>
      </c>
      <c r="AI563" s="105" t="s">
        <v>18</v>
      </c>
      <c r="AJ563" s="105" t="s">
        <v>18</v>
      </c>
      <c r="AK563" s="105" t="s">
        <v>18</v>
      </c>
      <c r="AL563" s="105" t="s">
        <v>18</v>
      </c>
      <c r="AM563" s="105" t="s">
        <v>18</v>
      </c>
      <c r="AN563" s="105" t="s">
        <v>18</v>
      </c>
      <c r="AO563" s="105" t="s">
        <v>18</v>
      </c>
      <c r="AP563" s="101" t="s">
        <v>2546</v>
      </c>
      <c r="AQ563" t="s">
        <v>424</v>
      </c>
      <c r="AR563" s="101"/>
      <c r="AS563" s="101"/>
      <c r="AT563" t="s">
        <v>424</v>
      </c>
      <c r="AU563" t="s">
        <v>424</v>
      </c>
      <c r="AV563" s="101"/>
      <c r="AW563" s="99"/>
      <c r="AX563" s="100" t="s">
        <v>427</v>
      </c>
      <c r="AY563" s="100" t="s">
        <v>426</v>
      </c>
    </row>
    <row r="564" spans="1:51" ht="28">
      <c r="A564" s="98">
        <v>822</v>
      </c>
      <c r="B564" s="100" t="s">
        <v>2099</v>
      </c>
      <c r="C564" s="99" t="s">
        <v>2931</v>
      </c>
      <c r="D564" s="100" t="s">
        <v>2098</v>
      </c>
      <c r="E564" s="101" t="s">
        <v>2100</v>
      </c>
      <c r="F564" s="106"/>
      <c r="G564" s="106"/>
      <c r="H564" s="105" t="s">
        <v>18</v>
      </c>
      <c r="I564" s="105"/>
      <c r="J564" s="105"/>
      <c r="K564" s="105" t="s">
        <v>18</v>
      </c>
      <c r="L564" s="105"/>
      <c r="M564" s="105"/>
      <c r="N564" s="109"/>
      <c r="O564" s="105"/>
      <c r="P564" s="105"/>
      <c r="Q564" s="105"/>
      <c r="R564" s="105"/>
      <c r="S564" s="105"/>
      <c r="T564" s="105"/>
      <c r="U564" s="105" t="s">
        <v>18</v>
      </c>
      <c r="V564" s="105" t="s">
        <v>18</v>
      </c>
      <c r="W564" s="105" t="s">
        <v>18</v>
      </c>
      <c r="X564" s="105"/>
      <c r="Y564" s="105"/>
      <c r="Z564" s="105"/>
      <c r="AA564" s="105"/>
      <c r="AB564" s="105"/>
      <c r="AC564" s="105"/>
      <c r="AD564" s="105" t="s">
        <v>18</v>
      </c>
      <c r="AE564" s="105" t="s">
        <v>18</v>
      </c>
      <c r="AF564" s="105" t="s">
        <v>18</v>
      </c>
      <c r="AG564" s="105" t="s">
        <v>18</v>
      </c>
      <c r="AH564" s="105" t="s">
        <v>18</v>
      </c>
      <c r="AI564" s="105" t="s">
        <v>18</v>
      </c>
      <c r="AJ564" s="105" t="s">
        <v>18</v>
      </c>
      <c r="AK564" s="105" t="s">
        <v>18</v>
      </c>
      <c r="AL564" s="105" t="s">
        <v>18</v>
      </c>
      <c r="AM564" s="105" t="s">
        <v>18</v>
      </c>
      <c r="AN564" s="105" t="s">
        <v>18</v>
      </c>
      <c r="AO564" s="105" t="s">
        <v>18</v>
      </c>
      <c r="AP564" s="101"/>
      <c r="AQ564" t="s">
        <v>2101</v>
      </c>
      <c r="AR564" s="101"/>
      <c r="AS564" s="101"/>
      <c r="AT564" t="s">
        <v>424</v>
      </c>
      <c r="AU564" t="s">
        <v>424</v>
      </c>
      <c r="AV564" s="101"/>
      <c r="AW564" s="99"/>
      <c r="AX564" s="100" t="s">
        <v>427</v>
      </c>
      <c r="AY564" s="100" t="s">
        <v>426</v>
      </c>
    </row>
    <row r="565" spans="1:51" ht="27.75" customHeight="1">
      <c r="A565" s="98">
        <v>823</v>
      </c>
      <c r="B565" s="100" t="s">
        <v>2102</v>
      </c>
      <c r="C565" s="99" t="s">
        <v>2931</v>
      </c>
      <c r="D565" s="100" t="s">
        <v>2104</v>
      </c>
      <c r="E565" s="101" t="s">
        <v>2103</v>
      </c>
      <c r="F565" s="106"/>
      <c r="G565" s="106"/>
      <c r="H565" s="105"/>
      <c r="I565" s="105"/>
      <c r="J565" s="105"/>
      <c r="K565" s="105"/>
      <c r="L565" s="105"/>
      <c r="M565" s="105"/>
      <c r="N565" s="109"/>
      <c r="O565" s="105"/>
      <c r="P565" s="105"/>
      <c r="Q565" s="105"/>
      <c r="R565" s="105"/>
      <c r="S565" s="105"/>
      <c r="T565" s="105"/>
      <c r="U565" s="105"/>
      <c r="V565" s="105"/>
      <c r="W565" s="105"/>
      <c r="X565" s="105"/>
      <c r="Y565" s="105"/>
      <c r="Z565" s="105"/>
      <c r="AA565" s="105"/>
      <c r="AB565" s="105"/>
      <c r="AC565" s="105"/>
      <c r="AD565" s="105"/>
      <c r="AE565" s="105"/>
      <c r="AF565" s="105"/>
      <c r="AG565" s="105"/>
      <c r="AH565" s="105"/>
      <c r="AI565" s="105"/>
      <c r="AJ565" s="105"/>
      <c r="AK565" s="105"/>
      <c r="AL565" s="105"/>
      <c r="AM565" s="105"/>
      <c r="AN565" s="105"/>
      <c r="AO565" s="105"/>
      <c r="AP565" s="101" t="s">
        <v>2547</v>
      </c>
      <c r="AQ565" t="s">
        <v>424</v>
      </c>
      <c r="AR565" s="101"/>
      <c r="AS565" s="101"/>
      <c r="AT565" t="s">
        <v>424</v>
      </c>
      <c r="AU565" t="s">
        <v>424</v>
      </c>
      <c r="AV565" s="101"/>
      <c r="AW565" s="99"/>
      <c r="AX565" s="100" t="s">
        <v>427</v>
      </c>
      <c r="AY565" s="100" t="s">
        <v>426</v>
      </c>
    </row>
    <row r="566" spans="1:51" ht="38.25" customHeight="1">
      <c r="A566" s="98">
        <v>824</v>
      </c>
      <c r="B566" s="100" t="s">
        <v>2105</v>
      </c>
      <c r="C566" s="99" t="s">
        <v>2931</v>
      </c>
      <c r="D566" s="100" t="s">
        <v>2108</v>
      </c>
      <c r="E566" s="101" t="s">
        <v>2106</v>
      </c>
      <c r="F566" s="106"/>
      <c r="G566" s="106"/>
      <c r="H566" s="105"/>
      <c r="I566" s="105"/>
      <c r="J566" s="105"/>
      <c r="K566" s="105"/>
      <c r="L566" s="105"/>
      <c r="M566" s="105"/>
      <c r="N566" s="109"/>
      <c r="O566" s="105"/>
      <c r="P566" s="105"/>
      <c r="Q566" s="105"/>
      <c r="R566" s="105"/>
      <c r="S566" s="105"/>
      <c r="T566" s="105"/>
      <c r="U566" s="105"/>
      <c r="V566" s="105"/>
      <c r="W566" s="105"/>
      <c r="X566" s="105"/>
      <c r="Y566" s="105"/>
      <c r="Z566" s="105"/>
      <c r="AA566" s="105"/>
      <c r="AB566" s="105"/>
      <c r="AC566" s="105"/>
      <c r="AD566" s="105"/>
      <c r="AE566" s="105"/>
      <c r="AF566" s="105"/>
      <c r="AG566" s="105"/>
      <c r="AH566" s="105"/>
      <c r="AI566" s="105"/>
      <c r="AJ566" s="105"/>
      <c r="AK566" s="105"/>
      <c r="AL566" s="105"/>
      <c r="AM566" s="105"/>
      <c r="AN566" s="105"/>
      <c r="AO566" s="105"/>
      <c r="AP566" s="101" t="s">
        <v>2107</v>
      </c>
      <c r="AQ566" t="s">
        <v>424</v>
      </c>
      <c r="AR566" s="101"/>
      <c r="AS566" s="101"/>
      <c r="AT566" t="s">
        <v>424</v>
      </c>
      <c r="AU566" t="s">
        <v>424</v>
      </c>
      <c r="AV566" s="101"/>
      <c r="AW566" s="99"/>
      <c r="AX566" s="100" t="s">
        <v>427</v>
      </c>
      <c r="AY566" s="100" t="s">
        <v>426</v>
      </c>
    </row>
    <row r="567" spans="1:51" ht="56.25" customHeight="1">
      <c r="A567" s="98">
        <v>825</v>
      </c>
      <c r="B567" s="100" t="s">
        <v>2109</v>
      </c>
      <c r="C567" s="99" t="s">
        <v>2931</v>
      </c>
      <c r="D567" s="100" t="s">
        <v>2108</v>
      </c>
      <c r="E567" s="101" t="s">
        <v>2110</v>
      </c>
      <c r="F567" s="106"/>
      <c r="G567" s="106"/>
      <c r="H567" s="105"/>
      <c r="I567" s="105"/>
      <c r="J567" s="105"/>
      <c r="K567" s="105"/>
      <c r="L567" s="105"/>
      <c r="M567" s="105"/>
      <c r="N567" s="109"/>
      <c r="O567" s="105"/>
      <c r="P567" s="105"/>
      <c r="Q567" s="105"/>
      <c r="R567" s="105"/>
      <c r="S567" s="105"/>
      <c r="T567" s="105"/>
      <c r="U567" s="105"/>
      <c r="V567" s="105"/>
      <c r="W567" s="105"/>
      <c r="X567" s="105"/>
      <c r="Y567" s="105"/>
      <c r="Z567" s="105"/>
      <c r="AA567" s="105"/>
      <c r="AB567" s="105"/>
      <c r="AC567" s="105"/>
      <c r="AD567" s="105"/>
      <c r="AE567" s="105"/>
      <c r="AF567" s="105"/>
      <c r="AG567" s="105"/>
      <c r="AH567" s="105"/>
      <c r="AI567" s="105"/>
      <c r="AJ567" s="105"/>
      <c r="AK567" s="105"/>
      <c r="AL567" s="105"/>
      <c r="AM567" s="105"/>
      <c r="AN567" s="105"/>
      <c r="AO567" s="105"/>
      <c r="AP567" s="101" t="s">
        <v>2111</v>
      </c>
      <c r="AQ567" t="s">
        <v>424</v>
      </c>
      <c r="AR567" s="101"/>
      <c r="AS567" s="101"/>
      <c r="AT567" t="s">
        <v>424</v>
      </c>
      <c r="AU567" t="s">
        <v>424</v>
      </c>
      <c r="AV567" s="101"/>
      <c r="AW567" s="99"/>
      <c r="AX567" s="100" t="s">
        <v>427</v>
      </c>
      <c r="AY567" s="100" t="s">
        <v>426</v>
      </c>
    </row>
    <row r="568" spans="1:51" ht="14">
      <c r="A568" s="98">
        <v>826</v>
      </c>
      <c r="B568" s="100" t="s">
        <v>2112</v>
      </c>
      <c r="C568" s="99" t="s">
        <v>2931</v>
      </c>
      <c r="D568" s="100" t="s">
        <v>2108</v>
      </c>
      <c r="E568" s="101" t="s">
        <v>2113</v>
      </c>
      <c r="F568" s="106"/>
      <c r="G568" s="106"/>
      <c r="H568" s="105"/>
      <c r="I568" s="105"/>
      <c r="J568" s="105"/>
      <c r="K568" s="105"/>
      <c r="L568" s="105"/>
      <c r="M568" s="105"/>
      <c r="N568" s="109"/>
      <c r="O568" s="105"/>
      <c r="P568" s="105"/>
      <c r="Q568" s="105"/>
      <c r="R568" s="105"/>
      <c r="S568" s="105"/>
      <c r="T568" s="105"/>
      <c r="U568" s="105"/>
      <c r="V568" s="105"/>
      <c r="W568" s="105"/>
      <c r="X568" s="105"/>
      <c r="Y568" s="105"/>
      <c r="Z568" s="105"/>
      <c r="AA568" s="105"/>
      <c r="AB568" s="105"/>
      <c r="AC568" s="105"/>
      <c r="AD568" s="105"/>
      <c r="AE568" s="105"/>
      <c r="AF568" s="105"/>
      <c r="AG568" s="105"/>
      <c r="AH568" s="105"/>
      <c r="AI568" s="105"/>
      <c r="AJ568" s="105"/>
      <c r="AK568" s="105"/>
      <c r="AL568" s="105"/>
      <c r="AM568" s="105"/>
      <c r="AN568" s="105"/>
      <c r="AO568" s="105"/>
      <c r="AP568" s="101"/>
      <c r="AQ568" t="s">
        <v>424</v>
      </c>
      <c r="AR568" s="101"/>
      <c r="AS568" s="101"/>
      <c r="AT568" t="s">
        <v>424</v>
      </c>
      <c r="AU568" t="s">
        <v>424</v>
      </c>
      <c r="AV568" s="101"/>
      <c r="AW568" s="99"/>
      <c r="AX568" s="100" t="s">
        <v>427</v>
      </c>
      <c r="AY568" s="100" t="s">
        <v>426</v>
      </c>
    </row>
    <row r="569" spans="1:51" ht="39" customHeight="1">
      <c r="A569" s="98">
        <v>827</v>
      </c>
      <c r="B569" s="100" t="s">
        <v>2114</v>
      </c>
      <c r="C569" s="99" t="s">
        <v>2931</v>
      </c>
      <c r="D569" s="100" t="s">
        <v>2116</v>
      </c>
      <c r="E569" s="101" t="s">
        <v>2115</v>
      </c>
      <c r="F569" s="106"/>
      <c r="G569" s="106"/>
      <c r="H569" s="105"/>
      <c r="I569" s="105"/>
      <c r="J569" s="105"/>
      <c r="K569" s="105"/>
      <c r="L569" s="105"/>
      <c r="M569" s="105"/>
      <c r="N569" s="109"/>
      <c r="O569" s="105"/>
      <c r="P569" s="105"/>
      <c r="Q569" s="105"/>
      <c r="R569" s="105"/>
      <c r="S569" s="105"/>
      <c r="T569" s="105"/>
      <c r="U569" s="105"/>
      <c r="V569" s="105"/>
      <c r="W569" s="105"/>
      <c r="X569" s="105"/>
      <c r="Y569" s="105"/>
      <c r="Z569" s="105"/>
      <c r="AA569" s="105"/>
      <c r="AB569" s="105"/>
      <c r="AC569" s="105"/>
      <c r="AD569" s="105"/>
      <c r="AE569" s="105"/>
      <c r="AF569" s="105"/>
      <c r="AG569" s="105"/>
      <c r="AH569" s="105"/>
      <c r="AI569" s="105"/>
      <c r="AJ569" s="105"/>
      <c r="AK569" s="105"/>
      <c r="AL569" s="105"/>
      <c r="AM569" s="105"/>
      <c r="AN569" s="105"/>
      <c r="AO569" s="105"/>
      <c r="AP569" s="101" t="s">
        <v>2548</v>
      </c>
      <c r="AQ569" t="s">
        <v>424</v>
      </c>
      <c r="AR569" s="101"/>
      <c r="AS569" s="101"/>
      <c r="AT569" t="s">
        <v>424</v>
      </c>
      <c r="AU569" t="s">
        <v>424</v>
      </c>
      <c r="AV569" s="101"/>
      <c r="AW569" s="99"/>
      <c r="AX569" s="100" t="s">
        <v>427</v>
      </c>
      <c r="AY569" s="100" t="s">
        <v>426</v>
      </c>
    </row>
    <row r="570" spans="1:51" ht="28">
      <c r="A570" s="98">
        <v>828</v>
      </c>
      <c r="B570" s="100" t="s">
        <v>2117</v>
      </c>
      <c r="C570" s="99" t="s">
        <v>2931</v>
      </c>
      <c r="D570" s="100" t="s">
        <v>2116</v>
      </c>
      <c r="E570" s="101" t="s">
        <v>2118</v>
      </c>
      <c r="F570" s="106"/>
      <c r="G570" s="106"/>
      <c r="H570" s="105"/>
      <c r="I570" s="105"/>
      <c r="J570" s="105"/>
      <c r="K570" s="105"/>
      <c r="L570" s="105"/>
      <c r="M570" s="105"/>
      <c r="N570" s="109"/>
      <c r="O570" s="105"/>
      <c r="P570" s="105"/>
      <c r="Q570" s="105"/>
      <c r="R570" s="105"/>
      <c r="S570" s="105"/>
      <c r="T570" s="105"/>
      <c r="U570" s="105"/>
      <c r="V570" s="105"/>
      <c r="W570" s="105"/>
      <c r="X570" s="105"/>
      <c r="Y570" s="105"/>
      <c r="Z570" s="105"/>
      <c r="AA570" s="105"/>
      <c r="AB570" s="105"/>
      <c r="AC570" s="105"/>
      <c r="AD570" s="105"/>
      <c r="AE570" s="105"/>
      <c r="AF570" s="105"/>
      <c r="AG570" s="105"/>
      <c r="AH570" s="105"/>
      <c r="AI570" s="105"/>
      <c r="AJ570" s="105"/>
      <c r="AK570" s="105"/>
      <c r="AL570" s="105"/>
      <c r="AM570" s="105"/>
      <c r="AN570" s="105"/>
      <c r="AO570" s="105"/>
      <c r="AP570" s="101"/>
      <c r="AQ570" t="s">
        <v>424</v>
      </c>
      <c r="AR570" s="101" t="s">
        <v>673</v>
      </c>
      <c r="AS570" s="101"/>
      <c r="AT570" t="s">
        <v>424</v>
      </c>
      <c r="AU570" t="s">
        <v>424</v>
      </c>
      <c r="AV570" s="101"/>
      <c r="AW570" s="99"/>
      <c r="AX570" s="100" t="s">
        <v>427</v>
      </c>
      <c r="AY570" s="100" t="s">
        <v>426</v>
      </c>
    </row>
    <row r="571" spans="1:51" ht="43.5" customHeight="1">
      <c r="A571" s="98">
        <v>829</v>
      </c>
      <c r="B571" s="100" t="s">
        <v>2119</v>
      </c>
      <c r="C571" s="99" t="s">
        <v>2931</v>
      </c>
      <c r="D571" s="100" t="s">
        <v>2122</v>
      </c>
      <c r="E571" s="101" t="s">
        <v>2120</v>
      </c>
      <c r="F571" s="106"/>
      <c r="G571" s="106" t="s">
        <v>18</v>
      </c>
      <c r="H571" s="105" t="s">
        <v>18</v>
      </c>
      <c r="I571" s="105"/>
      <c r="J571" s="105" t="s">
        <v>18</v>
      </c>
      <c r="K571" s="105" t="s">
        <v>18</v>
      </c>
      <c r="L571" s="105"/>
      <c r="M571" s="105"/>
      <c r="N571" s="109"/>
      <c r="O571" s="105"/>
      <c r="P571" s="105"/>
      <c r="Q571" s="105"/>
      <c r="R571" s="105" t="s">
        <v>18</v>
      </c>
      <c r="S571" s="105" t="s">
        <v>18</v>
      </c>
      <c r="T571" s="105" t="s">
        <v>18</v>
      </c>
      <c r="U571" s="105" t="s">
        <v>18</v>
      </c>
      <c r="V571" s="105" t="s">
        <v>18</v>
      </c>
      <c r="W571" s="105" t="s">
        <v>18</v>
      </c>
      <c r="X571" s="105" t="s">
        <v>18</v>
      </c>
      <c r="Y571" s="105" t="s">
        <v>18</v>
      </c>
      <c r="Z571" s="105" t="s">
        <v>18</v>
      </c>
      <c r="AA571" s="105" t="s">
        <v>18</v>
      </c>
      <c r="AB571" s="105" t="s">
        <v>18</v>
      </c>
      <c r="AC571" s="105" t="s">
        <v>18</v>
      </c>
      <c r="AD571" s="105" t="s">
        <v>18</v>
      </c>
      <c r="AE571" s="105" t="s">
        <v>18</v>
      </c>
      <c r="AF571" s="105" t="s">
        <v>18</v>
      </c>
      <c r="AG571" s="105" t="s">
        <v>18</v>
      </c>
      <c r="AH571" s="105" t="s">
        <v>18</v>
      </c>
      <c r="AI571" s="105" t="s">
        <v>18</v>
      </c>
      <c r="AJ571" s="105" t="s">
        <v>18</v>
      </c>
      <c r="AK571" s="105" t="s">
        <v>18</v>
      </c>
      <c r="AL571" s="105" t="s">
        <v>18</v>
      </c>
      <c r="AM571" s="105" t="s">
        <v>18</v>
      </c>
      <c r="AN571" s="105" t="s">
        <v>18</v>
      </c>
      <c r="AO571" s="105" t="s">
        <v>18</v>
      </c>
      <c r="AP571" s="101" t="s">
        <v>2549</v>
      </c>
      <c r="AQ571" t="s">
        <v>424</v>
      </c>
      <c r="AR571" s="101"/>
      <c r="AS571" s="101"/>
      <c r="AT571" t="s">
        <v>424</v>
      </c>
      <c r="AU571" t="s">
        <v>424</v>
      </c>
      <c r="AV571" s="101" t="s">
        <v>2121</v>
      </c>
      <c r="AW571" s="99"/>
      <c r="AX571" s="100" t="s">
        <v>427</v>
      </c>
      <c r="AY571" s="100" t="s">
        <v>426</v>
      </c>
    </row>
    <row r="572" spans="1:51" ht="37.5" customHeight="1">
      <c r="A572" s="98">
        <v>830</v>
      </c>
      <c r="B572" s="100" t="s">
        <v>2123</v>
      </c>
      <c r="C572" s="99" t="s">
        <v>2931</v>
      </c>
      <c r="D572" s="100" t="s">
        <v>2126</v>
      </c>
      <c r="E572" s="101" t="s">
        <v>2124</v>
      </c>
      <c r="F572" s="106"/>
      <c r="G572" s="106"/>
      <c r="H572" s="105"/>
      <c r="I572" s="105"/>
      <c r="J572" s="105"/>
      <c r="K572" s="105" t="s">
        <v>18</v>
      </c>
      <c r="L572" s="105"/>
      <c r="M572" s="105"/>
      <c r="N572" s="109"/>
      <c r="O572" s="105"/>
      <c r="P572" s="105"/>
      <c r="Q572" s="105"/>
      <c r="R572" s="105"/>
      <c r="S572" s="105"/>
      <c r="T572" s="105"/>
      <c r="U572" s="105" t="s">
        <v>18</v>
      </c>
      <c r="V572" s="105" t="s">
        <v>18</v>
      </c>
      <c r="W572" s="105" t="s">
        <v>18</v>
      </c>
      <c r="X572" s="105"/>
      <c r="Y572" s="105"/>
      <c r="Z572" s="105"/>
      <c r="AA572" s="105"/>
      <c r="AB572" s="105"/>
      <c r="AC572" s="105"/>
      <c r="AD572" s="105" t="s">
        <v>18</v>
      </c>
      <c r="AE572" s="105" t="s">
        <v>18</v>
      </c>
      <c r="AF572" s="105" t="s">
        <v>18</v>
      </c>
      <c r="AG572" s="105"/>
      <c r="AH572" s="105"/>
      <c r="AI572" s="105"/>
      <c r="AJ572" s="105"/>
      <c r="AK572" s="105"/>
      <c r="AL572" s="105"/>
      <c r="AM572" s="105" t="s">
        <v>18</v>
      </c>
      <c r="AN572" s="105" t="s">
        <v>18</v>
      </c>
      <c r="AO572" s="105" t="s">
        <v>18</v>
      </c>
      <c r="AP572" s="101" t="s">
        <v>2125</v>
      </c>
      <c r="AQ572" t="s">
        <v>424</v>
      </c>
      <c r="AR572" s="101"/>
      <c r="AS572" s="101"/>
      <c r="AT572" t="s">
        <v>424</v>
      </c>
      <c r="AU572" t="s">
        <v>424</v>
      </c>
      <c r="AV572" s="101"/>
      <c r="AW572" s="99"/>
      <c r="AX572" s="100" t="s">
        <v>427</v>
      </c>
      <c r="AY572" s="100" t="s">
        <v>426</v>
      </c>
    </row>
    <row r="573" spans="1:51" ht="36" customHeight="1">
      <c r="A573" s="98">
        <v>831</v>
      </c>
      <c r="B573" s="100" t="s">
        <v>2127</v>
      </c>
      <c r="C573" s="99" t="s">
        <v>2931</v>
      </c>
      <c r="D573" s="100" t="s">
        <v>2128</v>
      </c>
      <c r="E573" s="101" t="s">
        <v>2550</v>
      </c>
      <c r="F573" s="106"/>
      <c r="G573" s="106"/>
      <c r="H573" s="105"/>
      <c r="I573" s="105"/>
      <c r="J573" s="105"/>
      <c r="K573" s="105"/>
      <c r="L573" s="105"/>
      <c r="M573" s="105"/>
      <c r="N573" s="109"/>
      <c r="O573" s="105"/>
      <c r="P573" s="105"/>
      <c r="Q573" s="105"/>
      <c r="R573" s="105"/>
      <c r="S573" s="105"/>
      <c r="T573" s="105"/>
      <c r="U573" s="105"/>
      <c r="V573" s="105"/>
      <c r="W573" s="105"/>
      <c r="X573" s="105"/>
      <c r="Y573" s="105"/>
      <c r="Z573" s="105"/>
      <c r="AA573" s="105"/>
      <c r="AB573" s="105"/>
      <c r="AC573" s="105"/>
      <c r="AD573" s="105"/>
      <c r="AE573" s="105"/>
      <c r="AF573" s="105"/>
      <c r="AG573" s="105"/>
      <c r="AH573" s="105"/>
      <c r="AI573" s="105"/>
      <c r="AJ573" s="105"/>
      <c r="AK573" s="105"/>
      <c r="AL573" s="105"/>
      <c r="AM573" s="105"/>
      <c r="AN573" s="105"/>
      <c r="AO573" s="105"/>
      <c r="AP573" s="101" t="s">
        <v>2551</v>
      </c>
      <c r="AQ573" t="s">
        <v>424</v>
      </c>
      <c r="AR573" s="101"/>
      <c r="AS573" s="101"/>
      <c r="AT573" t="s">
        <v>424</v>
      </c>
      <c r="AU573" t="s">
        <v>424</v>
      </c>
      <c r="AV573" s="101"/>
      <c r="AW573" s="99"/>
      <c r="AX573" s="100" t="s">
        <v>427</v>
      </c>
      <c r="AY573" s="100" t="s">
        <v>426</v>
      </c>
    </row>
    <row r="574" spans="1:51" ht="22.5" customHeight="1">
      <c r="A574" s="98">
        <v>832</v>
      </c>
      <c r="B574" s="100" t="s">
        <v>2129</v>
      </c>
      <c r="C574" s="99" t="s">
        <v>2931</v>
      </c>
      <c r="D574" s="100" t="s">
        <v>2128</v>
      </c>
      <c r="E574" s="101" t="s">
        <v>2130</v>
      </c>
      <c r="F574" s="106"/>
      <c r="G574" s="106"/>
      <c r="H574" s="105"/>
      <c r="I574" s="105"/>
      <c r="J574" s="105"/>
      <c r="K574" s="105"/>
      <c r="L574" s="105"/>
      <c r="M574" s="105"/>
      <c r="N574" s="109"/>
      <c r="O574" s="105"/>
      <c r="P574" s="105"/>
      <c r="Q574" s="105"/>
      <c r="R574" s="105"/>
      <c r="S574" s="105"/>
      <c r="T574" s="105"/>
      <c r="U574" s="105"/>
      <c r="V574" s="105"/>
      <c r="W574" s="105"/>
      <c r="X574" s="105"/>
      <c r="Y574" s="105"/>
      <c r="Z574" s="105"/>
      <c r="AA574" s="105"/>
      <c r="AB574" s="105"/>
      <c r="AC574" s="105"/>
      <c r="AD574" s="105"/>
      <c r="AE574" s="105"/>
      <c r="AF574" s="105"/>
      <c r="AG574" s="105"/>
      <c r="AH574" s="105"/>
      <c r="AI574" s="105"/>
      <c r="AJ574" s="105"/>
      <c r="AK574" s="105"/>
      <c r="AL574" s="105"/>
      <c r="AM574" s="105"/>
      <c r="AN574" s="105"/>
      <c r="AO574" s="105"/>
      <c r="AP574" s="101" t="s">
        <v>2552</v>
      </c>
      <c r="AQ574" t="s">
        <v>424</v>
      </c>
      <c r="AR574" s="101"/>
      <c r="AS574" s="101"/>
      <c r="AT574" t="s">
        <v>424</v>
      </c>
      <c r="AU574" t="s">
        <v>424</v>
      </c>
      <c r="AV574" s="101"/>
      <c r="AW574" s="99"/>
      <c r="AX574" s="100" t="s">
        <v>427</v>
      </c>
      <c r="AY574" s="100" t="s">
        <v>426</v>
      </c>
    </row>
    <row r="575" spans="1:51" ht="34.5" customHeight="1">
      <c r="A575" s="98">
        <v>833</v>
      </c>
      <c r="B575" s="100" t="s">
        <v>2131</v>
      </c>
      <c r="C575" s="99" t="s">
        <v>2931</v>
      </c>
      <c r="D575" s="100" t="s">
        <v>2128</v>
      </c>
      <c r="E575" s="101" t="s">
        <v>2132</v>
      </c>
      <c r="F575" s="106"/>
      <c r="G575" s="106"/>
      <c r="H575" s="105"/>
      <c r="I575" s="105"/>
      <c r="J575" s="105"/>
      <c r="K575" s="105"/>
      <c r="L575" s="105"/>
      <c r="M575" s="105"/>
      <c r="N575" s="109"/>
      <c r="O575" s="105"/>
      <c r="P575" s="105"/>
      <c r="Q575" s="105"/>
      <c r="R575" s="105"/>
      <c r="S575" s="105"/>
      <c r="T575" s="105"/>
      <c r="U575" s="105"/>
      <c r="V575" s="105"/>
      <c r="W575" s="105"/>
      <c r="X575" s="105"/>
      <c r="Y575" s="105"/>
      <c r="Z575" s="105"/>
      <c r="AA575" s="105"/>
      <c r="AB575" s="105"/>
      <c r="AC575" s="105"/>
      <c r="AD575" s="105"/>
      <c r="AE575" s="105"/>
      <c r="AF575" s="105"/>
      <c r="AG575" s="105"/>
      <c r="AH575" s="105"/>
      <c r="AI575" s="105"/>
      <c r="AJ575" s="105"/>
      <c r="AK575" s="105"/>
      <c r="AL575" s="105"/>
      <c r="AM575" s="105"/>
      <c r="AN575" s="105"/>
      <c r="AO575" s="105"/>
      <c r="AP575" s="101" t="s">
        <v>2133</v>
      </c>
      <c r="AQ575" t="s">
        <v>424</v>
      </c>
      <c r="AR575" s="101" t="s">
        <v>421</v>
      </c>
      <c r="AS575" s="101"/>
      <c r="AT575" t="s">
        <v>424</v>
      </c>
      <c r="AU575" t="s">
        <v>424</v>
      </c>
      <c r="AV575" s="101"/>
      <c r="AW575" s="99"/>
      <c r="AX575" s="100" t="s">
        <v>427</v>
      </c>
      <c r="AY575" s="100" t="s">
        <v>426</v>
      </c>
    </row>
    <row r="576" spans="1:51" ht="41.25" customHeight="1">
      <c r="A576" s="98">
        <v>834</v>
      </c>
      <c r="B576" s="100" t="s">
        <v>2134</v>
      </c>
      <c r="C576" s="99" t="s">
        <v>2932</v>
      </c>
      <c r="D576" s="100" t="s">
        <v>2136</v>
      </c>
      <c r="E576" s="101" t="s">
        <v>2553</v>
      </c>
      <c r="F576" s="106" t="s">
        <v>18</v>
      </c>
      <c r="G576" s="106" t="s">
        <v>18</v>
      </c>
      <c r="H576" s="105" t="s">
        <v>18</v>
      </c>
      <c r="I576" s="105" t="s">
        <v>18</v>
      </c>
      <c r="J576" s="105" t="s">
        <v>18</v>
      </c>
      <c r="K576" s="105" t="s">
        <v>18</v>
      </c>
      <c r="L576" s="105" t="s">
        <v>18</v>
      </c>
      <c r="M576" s="105" t="s">
        <v>18</v>
      </c>
      <c r="N576" s="109" t="s">
        <v>18</v>
      </c>
      <c r="O576" s="105" t="s">
        <v>18</v>
      </c>
      <c r="P576" s="105" t="s">
        <v>18</v>
      </c>
      <c r="Q576" s="105" t="s">
        <v>18</v>
      </c>
      <c r="R576" s="105" t="s">
        <v>18</v>
      </c>
      <c r="S576" s="105" t="s">
        <v>18</v>
      </c>
      <c r="T576" s="105" t="s">
        <v>18</v>
      </c>
      <c r="U576" s="105" t="s">
        <v>18</v>
      </c>
      <c r="V576" s="105" t="s">
        <v>18</v>
      </c>
      <c r="W576" s="105" t="s">
        <v>18</v>
      </c>
      <c r="X576" s="105" t="s">
        <v>18</v>
      </c>
      <c r="Y576" s="105" t="s">
        <v>18</v>
      </c>
      <c r="Z576" s="105" t="s">
        <v>18</v>
      </c>
      <c r="AA576" s="105" t="s">
        <v>18</v>
      </c>
      <c r="AB576" s="105" t="s">
        <v>18</v>
      </c>
      <c r="AC576" s="105" t="s">
        <v>18</v>
      </c>
      <c r="AD576" s="105" t="s">
        <v>18</v>
      </c>
      <c r="AE576" s="105" t="s">
        <v>18</v>
      </c>
      <c r="AF576" s="105" t="s">
        <v>18</v>
      </c>
      <c r="AG576" s="105" t="s">
        <v>18</v>
      </c>
      <c r="AH576" s="105" t="s">
        <v>18</v>
      </c>
      <c r="AI576" s="105" t="s">
        <v>18</v>
      </c>
      <c r="AJ576" s="105" t="s">
        <v>18</v>
      </c>
      <c r="AK576" s="105" t="s">
        <v>18</v>
      </c>
      <c r="AL576" s="105" t="s">
        <v>18</v>
      </c>
      <c r="AM576" s="105" t="s">
        <v>18</v>
      </c>
      <c r="AN576" s="105" t="s">
        <v>18</v>
      </c>
      <c r="AO576" s="105" t="s">
        <v>18</v>
      </c>
      <c r="AP576" s="101" t="s">
        <v>2554</v>
      </c>
      <c r="AQ576" t="s">
        <v>424</v>
      </c>
      <c r="AR576" s="101" t="s">
        <v>2135</v>
      </c>
      <c r="AS576" s="101"/>
      <c r="AT576" t="s">
        <v>424</v>
      </c>
      <c r="AU576" t="s">
        <v>424</v>
      </c>
      <c r="AV576" s="101" t="s">
        <v>423</v>
      </c>
      <c r="AW576" s="99"/>
      <c r="AX576" s="100" t="s">
        <v>427</v>
      </c>
      <c r="AY576" s="100" t="s">
        <v>426</v>
      </c>
    </row>
    <row r="577" spans="1:51" ht="39" customHeight="1">
      <c r="A577" s="98">
        <v>835</v>
      </c>
      <c r="B577" s="100" t="s">
        <v>2137</v>
      </c>
      <c r="C577" s="99" t="s">
        <v>2932</v>
      </c>
      <c r="D577" s="100" t="s">
        <v>2140</v>
      </c>
      <c r="E577" s="101" t="s">
        <v>2555</v>
      </c>
      <c r="F577" s="106"/>
      <c r="G577" s="106"/>
      <c r="H577" s="105"/>
      <c r="I577" s="105" t="s">
        <v>18</v>
      </c>
      <c r="J577" s="105" t="s">
        <v>18</v>
      </c>
      <c r="K577" s="105" t="s">
        <v>18</v>
      </c>
      <c r="L577" s="105"/>
      <c r="M577" s="105"/>
      <c r="N577" s="109"/>
      <c r="O577" s="105" t="s">
        <v>18</v>
      </c>
      <c r="P577" s="105" t="s">
        <v>18</v>
      </c>
      <c r="Q577" s="105" t="s">
        <v>18</v>
      </c>
      <c r="R577" s="105" t="s">
        <v>18</v>
      </c>
      <c r="S577" s="105" t="s">
        <v>18</v>
      </c>
      <c r="T577" s="105" t="s">
        <v>18</v>
      </c>
      <c r="U577" s="105" t="s">
        <v>18</v>
      </c>
      <c r="V577" s="105" t="s">
        <v>18</v>
      </c>
      <c r="W577" s="105" t="s">
        <v>18</v>
      </c>
      <c r="X577" s="105" t="s">
        <v>18</v>
      </c>
      <c r="Y577" s="105" t="s">
        <v>18</v>
      </c>
      <c r="Z577" s="105" t="s">
        <v>18</v>
      </c>
      <c r="AA577" s="105" t="s">
        <v>18</v>
      </c>
      <c r="AB577" s="105" t="s">
        <v>18</v>
      </c>
      <c r="AC577" s="105" t="s">
        <v>18</v>
      </c>
      <c r="AD577" s="105" t="s">
        <v>18</v>
      </c>
      <c r="AE577" s="105" t="s">
        <v>18</v>
      </c>
      <c r="AF577" s="105" t="s">
        <v>18</v>
      </c>
      <c r="AG577" s="105" t="s">
        <v>18</v>
      </c>
      <c r="AH577" s="105" t="s">
        <v>18</v>
      </c>
      <c r="AI577" s="105" t="s">
        <v>18</v>
      </c>
      <c r="AJ577" s="105" t="s">
        <v>18</v>
      </c>
      <c r="AK577" s="105" t="s">
        <v>18</v>
      </c>
      <c r="AL577" s="105" t="s">
        <v>18</v>
      </c>
      <c r="AM577" s="105" t="s">
        <v>18</v>
      </c>
      <c r="AN577" s="105" t="s">
        <v>18</v>
      </c>
      <c r="AO577" s="105" t="s">
        <v>18</v>
      </c>
      <c r="AP577" s="101" t="s">
        <v>2556</v>
      </c>
      <c r="AQ577" t="s">
        <v>2138</v>
      </c>
      <c r="AR577" s="101"/>
      <c r="AS577" s="101"/>
      <c r="AT577" t="s">
        <v>424</v>
      </c>
      <c r="AU577" t="s">
        <v>424</v>
      </c>
      <c r="AV577" s="101" t="s">
        <v>2139</v>
      </c>
      <c r="AW577" s="99"/>
      <c r="AX577" s="100" t="s">
        <v>427</v>
      </c>
      <c r="AY577" s="100" t="s">
        <v>426</v>
      </c>
    </row>
    <row r="578" spans="1:51" ht="33" customHeight="1">
      <c r="A578" s="98">
        <v>836</v>
      </c>
      <c r="B578" s="100" t="s">
        <v>2141</v>
      </c>
      <c r="C578" s="99" t="s">
        <v>2932</v>
      </c>
      <c r="D578" s="100" t="s">
        <v>2140</v>
      </c>
      <c r="E578" s="101" t="s">
        <v>2142</v>
      </c>
      <c r="F578" s="106"/>
      <c r="G578" s="106"/>
      <c r="H578" s="105"/>
      <c r="I578" s="105"/>
      <c r="J578" s="105"/>
      <c r="K578" s="105"/>
      <c r="L578" s="105"/>
      <c r="M578" s="105"/>
      <c r="N578" s="109"/>
      <c r="O578" s="105"/>
      <c r="P578" s="105"/>
      <c r="Q578" s="105"/>
      <c r="R578" s="105"/>
      <c r="S578" s="105"/>
      <c r="T578" s="105"/>
      <c r="U578" s="105"/>
      <c r="V578" s="105"/>
      <c r="W578" s="105"/>
      <c r="X578" s="105"/>
      <c r="Y578" s="105"/>
      <c r="Z578" s="105"/>
      <c r="AA578" s="105"/>
      <c r="AB578" s="105"/>
      <c r="AC578" s="105"/>
      <c r="AD578" s="105"/>
      <c r="AE578" s="105"/>
      <c r="AF578" s="105"/>
      <c r="AG578" s="105"/>
      <c r="AH578" s="105"/>
      <c r="AI578" s="105"/>
      <c r="AJ578" s="105"/>
      <c r="AK578" s="105"/>
      <c r="AL578" s="105"/>
      <c r="AM578" s="105"/>
      <c r="AN578" s="105"/>
      <c r="AO578" s="105"/>
      <c r="AP578" s="101" t="s">
        <v>2143</v>
      </c>
      <c r="AQ578" t="s">
        <v>424</v>
      </c>
      <c r="AR578" s="101"/>
      <c r="AS578" s="101"/>
      <c r="AT578" t="s">
        <v>424</v>
      </c>
      <c r="AU578" t="s">
        <v>424</v>
      </c>
      <c r="AV578" s="101"/>
      <c r="AW578" s="99"/>
      <c r="AX578" s="100" t="s">
        <v>427</v>
      </c>
      <c r="AY578" s="100" t="s">
        <v>426</v>
      </c>
    </row>
    <row r="579" spans="1:51" ht="42">
      <c r="A579" s="98">
        <v>837</v>
      </c>
      <c r="B579" s="100" t="s">
        <v>2144</v>
      </c>
      <c r="C579" s="99" t="s">
        <v>2932</v>
      </c>
      <c r="D579" s="100" t="s">
        <v>2140</v>
      </c>
      <c r="E579" s="101" t="s">
        <v>2145</v>
      </c>
      <c r="F579" s="106"/>
      <c r="G579" s="106"/>
      <c r="H579" s="105"/>
      <c r="I579" s="105"/>
      <c r="J579" s="105" t="s">
        <v>18</v>
      </c>
      <c r="K579" s="105" t="s">
        <v>18</v>
      </c>
      <c r="L579" s="105"/>
      <c r="M579" s="105"/>
      <c r="N579" s="109"/>
      <c r="O579" s="105"/>
      <c r="P579" s="105"/>
      <c r="Q579" s="105"/>
      <c r="R579" s="105" t="s">
        <v>18</v>
      </c>
      <c r="S579" s="105" t="s">
        <v>18</v>
      </c>
      <c r="T579" s="105" t="s">
        <v>18</v>
      </c>
      <c r="U579" s="105" t="s">
        <v>18</v>
      </c>
      <c r="V579" s="105" t="s">
        <v>18</v>
      </c>
      <c r="W579" s="105" t="s">
        <v>18</v>
      </c>
      <c r="X579" s="105"/>
      <c r="Y579" s="105"/>
      <c r="Z579" s="105"/>
      <c r="AA579" s="105" t="s">
        <v>18</v>
      </c>
      <c r="AB579" s="105" t="s">
        <v>18</v>
      </c>
      <c r="AC579" s="105" t="s">
        <v>18</v>
      </c>
      <c r="AD579" s="105" t="s">
        <v>18</v>
      </c>
      <c r="AE579" s="105" t="s">
        <v>18</v>
      </c>
      <c r="AF579" s="105" t="s">
        <v>18</v>
      </c>
      <c r="AG579" s="105"/>
      <c r="AH579" s="105"/>
      <c r="AI579" s="105"/>
      <c r="AJ579" s="105" t="s">
        <v>18</v>
      </c>
      <c r="AK579" s="105" t="s">
        <v>18</v>
      </c>
      <c r="AL579" s="105" t="s">
        <v>18</v>
      </c>
      <c r="AM579" s="105" t="s">
        <v>18</v>
      </c>
      <c r="AN579" s="105" t="s">
        <v>18</v>
      </c>
      <c r="AO579" s="105" t="s">
        <v>18</v>
      </c>
      <c r="AP579" s="101"/>
      <c r="AQ579" t="s">
        <v>424</v>
      </c>
      <c r="AR579" s="101"/>
      <c r="AS579" s="101"/>
      <c r="AT579" t="s">
        <v>424</v>
      </c>
      <c r="AU579" t="s">
        <v>424</v>
      </c>
      <c r="AV579" s="101"/>
      <c r="AW579" s="99"/>
      <c r="AX579" s="100" t="s">
        <v>427</v>
      </c>
      <c r="AY579" s="100" t="s">
        <v>426</v>
      </c>
    </row>
    <row r="580" spans="1:51" ht="28">
      <c r="A580" s="98">
        <v>838</v>
      </c>
      <c r="B580" s="100" t="s">
        <v>2146</v>
      </c>
      <c r="C580" s="99" t="s">
        <v>2932</v>
      </c>
      <c r="D580" s="100" t="s">
        <v>2140</v>
      </c>
      <c r="E580" s="101" t="s">
        <v>2147</v>
      </c>
      <c r="F580" s="106"/>
      <c r="G580" s="106"/>
      <c r="H580" s="105"/>
      <c r="I580" s="105" t="s">
        <v>18</v>
      </c>
      <c r="J580" s="105" t="s">
        <v>18</v>
      </c>
      <c r="K580" s="105" t="s">
        <v>18</v>
      </c>
      <c r="L580" s="105"/>
      <c r="M580" s="105"/>
      <c r="N580" s="109"/>
      <c r="O580" s="105" t="s">
        <v>18</v>
      </c>
      <c r="P580" s="105" t="s">
        <v>18</v>
      </c>
      <c r="Q580" s="105" t="s">
        <v>18</v>
      </c>
      <c r="R580" s="105" t="s">
        <v>18</v>
      </c>
      <c r="S580" s="105" t="s">
        <v>18</v>
      </c>
      <c r="T580" s="105" t="s">
        <v>18</v>
      </c>
      <c r="U580" s="105" t="s">
        <v>18</v>
      </c>
      <c r="V580" s="105" t="s">
        <v>18</v>
      </c>
      <c r="W580" s="105" t="s">
        <v>18</v>
      </c>
      <c r="X580" s="105" t="s">
        <v>18</v>
      </c>
      <c r="Y580" s="105" t="s">
        <v>18</v>
      </c>
      <c r="Z580" s="105" t="s">
        <v>18</v>
      </c>
      <c r="AA580" s="105" t="s">
        <v>18</v>
      </c>
      <c r="AB580" s="105" t="s">
        <v>18</v>
      </c>
      <c r="AC580" s="105" t="s">
        <v>18</v>
      </c>
      <c r="AD580" s="105" t="s">
        <v>18</v>
      </c>
      <c r="AE580" s="105" t="s">
        <v>18</v>
      </c>
      <c r="AF580" s="105" t="s">
        <v>18</v>
      </c>
      <c r="AG580" s="105" t="s">
        <v>18</v>
      </c>
      <c r="AH580" s="105" t="s">
        <v>18</v>
      </c>
      <c r="AI580" s="105" t="s">
        <v>18</v>
      </c>
      <c r="AJ580" s="105" t="s">
        <v>18</v>
      </c>
      <c r="AK580" s="105" t="s">
        <v>18</v>
      </c>
      <c r="AL580" s="105" t="s">
        <v>18</v>
      </c>
      <c r="AM580" s="105" t="s">
        <v>18</v>
      </c>
      <c r="AN580" s="105" t="s">
        <v>18</v>
      </c>
      <c r="AO580" s="105" t="s">
        <v>18</v>
      </c>
      <c r="AP580" s="101"/>
      <c r="AQ580" t="s">
        <v>424</v>
      </c>
      <c r="AR580" s="101"/>
      <c r="AS580" s="101"/>
      <c r="AT580" t="s">
        <v>424</v>
      </c>
      <c r="AU580" t="s">
        <v>424</v>
      </c>
      <c r="AV580" s="101"/>
      <c r="AW580" s="99"/>
      <c r="AX580" s="100" t="s">
        <v>427</v>
      </c>
      <c r="AY580" s="100" t="s">
        <v>426</v>
      </c>
    </row>
    <row r="581" spans="1:51" ht="28">
      <c r="A581" s="98">
        <v>839</v>
      </c>
      <c r="B581" s="100" t="s">
        <v>2148</v>
      </c>
      <c r="C581" s="99" t="s">
        <v>2932</v>
      </c>
      <c r="D581" s="100" t="s">
        <v>2140</v>
      </c>
      <c r="E581" s="101" t="s">
        <v>2149</v>
      </c>
      <c r="F581" s="106"/>
      <c r="G581" s="106"/>
      <c r="H581" s="105"/>
      <c r="I581" s="105" t="s">
        <v>18</v>
      </c>
      <c r="J581" s="105" t="s">
        <v>18</v>
      </c>
      <c r="K581" s="105" t="s">
        <v>18</v>
      </c>
      <c r="L581" s="105"/>
      <c r="M581" s="105"/>
      <c r="N581" s="109"/>
      <c r="O581" s="105" t="s">
        <v>18</v>
      </c>
      <c r="P581" s="105" t="s">
        <v>18</v>
      </c>
      <c r="Q581" s="105" t="s">
        <v>18</v>
      </c>
      <c r="R581" s="105" t="s">
        <v>18</v>
      </c>
      <c r="S581" s="105" t="s">
        <v>18</v>
      </c>
      <c r="T581" s="105" t="s">
        <v>18</v>
      </c>
      <c r="U581" s="105" t="s">
        <v>18</v>
      </c>
      <c r="V581" s="105" t="s">
        <v>18</v>
      </c>
      <c r="W581" s="105" t="s">
        <v>18</v>
      </c>
      <c r="X581" s="105" t="s">
        <v>18</v>
      </c>
      <c r="Y581" s="105" t="s">
        <v>18</v>
      </c>
      <c r="Z581" s="105" t="s">
        <v>18</v>
      </c>
      <c r="AA581" s="105" t="s">
        <v>18</v>
      </c>
      <c r="AB581" s="105" t="s">
        <v>18</v>
      </c>
      <c r="AC581" s="105" t="s">
        <v>18</v>
      </c>
      <c r="AD581" s="105" t="s">
        <v>18</v>
      </c>
      <c r="AE581" s="105" t="s">
        <v>18</v>
      </c>
      <c r="AF581" s="105" t="s">
        <v>18</v>
      </c>
      <c r="AG581" s="105" t="s">
        <v>18</v>
      </c>
      <c r="AH581" s="105" t="s">
        <v>18</v>
      </c>
      <c r="AI581" s="105" t="s">
        <v>18</v>
      </c>
      <c r="AJ581" s="105" t="s">
        <v>18</v>
      </c>
      <c r="AK581" s="105" t="s">
        <v>18</v>
      </c>
      <c r="AL581" s="105" t="s">
        <v>18</v>
      </c>
      <c r="AM581" s="105" t="s">
        <v>18</v>
      </c>
      <c r="AN581" s="105" t="s">
        <v>18</v>
      </c>
      <c r="AO581" s="105" t="s">
        <v>18</v>
      </c>
      <c r="AP581" s="101"/>
      <c r="AQ581" t="s">
        <v>424</v>
      </c>
      <c r="AR581" s="101" t="s">
        <v>2150</v>
      </c>
      <c r="AS581" s="101"/>
      <c r="AT581" t="s">
        <v>424</v>
      </c>
      <c r="AU581" t="s">
        <v>424</v>
      </c>
      <c r="AV581" s="101"/>
      <c r="AW581" s="99"/>
      <c r="AX581" s="100" t="s">
        <v>427</v>
      </c>
      <c r="AY581" s="100" t="s">
        <v>426</v>
      </c>
    </row>
    <row r="582" spans="1:51" ht="41.25" customHeight="1">
      <c r="A582" s="98">
        <v>840</v>
      </c>
      <c r="B582" s="100" t="s">
        <v>2151</v>
      </c>
      <c r="C582" s="99" t="s">
        <v>2932</v>
      </c>
      <c r="D582" s="100" t="s">
        <v>2154</v>
      </c>
      <c r="E582" s="101" t="s">
        <v>2557</v>
      </c>
      <c r="F582" s="106"/>
      <c r="G582" s="106"/>
      <c r="H582" s="105"/>
      <c r="I582" s="105" t="s">
        <v>18</v>
      </c>
      <c r="J582" s="105" t="s">
        <v>18</v>
      </c>
      <c r="K582" s="105" t="s">
        <v>18</v>
      </c>
      <c r="L582" s="105"/>
      <c r="M582" s="105"/>
      <c r="N582" s="109"/>
      <c r="O582" s="105" t="s">
        <v>18</v>
      </c>
      <c r="P582" s="105" t="s">
        <v>18</v>
      </c>
      <c r="Q582" s="105" t="s">
        <v>18</v>
      </c>
      <c r="R582" s="105" t="s">
        <v>18</v>
      </c>
      <c r="S582" s="105" t="s">
        <v>18</v>
      </c>
      <c r="T582" s="105" t="s">
        <v>18</v>
      </c>
      <c r="U582" s="105" t="s">
        <v>18</v>
      </c>
      <c r="V582" s="105" t="s">
        <v>18</v>
      </c>
      <c r="W582" s="105" t="s">
        <v>18</v>
      </c>
      <c r="X582" s="105" t="s">
        <v>18</v>
      </c>
      <c r="Y582" s="105" t="s">
        <v>18</v>
      </c>
      <c r="Z582" s="105" t="s">
        <v>18</v>
      </c>
      <c r="AA582" s="105" t="s">
        <v>18</v>
      </c>
      <c r="AB582" s="105" t="s">
        <v>18</v>
      </c>
      <c r="AC582" s="105" t="s">
        <v>18</v>
      </c>
      <c r="AD582" s="105" t="s">
        <v>18</v>
      </c>
      <c r="AE582" s="105" t="s">
        <v>18</v>
      </c>
      <c r="AF582" s="105" t="s">
        <v>18</v>
      </c>
      <c r="AG582" s="105" t="s">
        <v>18</v>
      </c>
      <c r="AH582" s="105" t="s">
        <v>18</v>
      </c>
      <c r="AI582" s="105" t="s">
        <v>18</v>
      </c>
      <c r="AJ582" s="105" t="s">
        <v>18</v>
      </c>
      <c r="AK582" s="105" t="s">
        <v>18</v>
      </c>
      <c r="AL582" s="105" t="s">
        <v>18</v>
      </c>
      <c r="AM582" s="105" t="s">
        <v>18</v>
      </c>
      <c r="AN582" s="105" t="s">
        <v>18</v>
      </c>
      <c r="AO582" s="105" t="s">
        <v>18</v>
      </c>
      <c r="AP582" s="101" t="s">
        <v>2558</v>
      </c>
      <c r="AQ582" t="s">
        <v>2152</v>
      </c>
      <c r="AR582" s="101"/>
      <c r="AS582" s="101"/>
      <c r="AT582" t="s">
        <v>424</v>
      </c>
      <c r="AU582" t="s">
        <v>424</v>
      </c>
      <c r="AV582" s="101" t="s">
        <v>2153</v>
      </c>
      <c r="AW582" s="99"/>
      <c r="AX582" s="100" t="s">
        <v>427</v>
      </c>
      <c r="AY582" s="100" t="s">
        <v>426</v>
      </c>
    </row>
    <row r="583" spans="1:51" ht="14">
      <c r="A583" s="98">
        <v>841</v>
      </c>
      <c r="B583" s="100" t="s">
        <v>2155</v>
      </c>
      <c r="C583" s="99" t="s">
        <v>2932</v>
      </c>
      <c r="D583" s="100" t="s">
        <v>2154</v>
      </c>
      <c r="E583" s="101" t="s">
        <v>2156</v>
      </c>
      <c r="F583" s="106"/>
      <c r="G583" s="106"/>
      <c r="H583" s="105"/>
      <c r="I583" s="105" t="s">
        <v>18</v>
      </c>
      <c r="J583" s="105" t="s">
        <v>18</v>
      </c>
      <c r="K583" s="105" t="s">
        <v>18</v>
      </c>
      <c r="L583" s="105"/>
      <c r="M583" s="105"/>
      <c r="N583" s="109"/>
      <c r="O583" s="105" t="s">
        <v>18</v>
      </c>
      <c r="P583" s="105" t="s">
        <v>18</v>
      </c>
      <c r="Q583" s="105" t="s">
        <v>18</v>
      </c>
      <c r="R583" s="105" t="s">
        <v>18</v>
      </c>
      <c r="S583" s="105" t="s">
        <v>18</v>
      </c>
      <c r="T583" s="105" t="s">
        <v>18</v>
      </c>
      <c r="U583" s="105" t="s">
        <v>18</v>
      </c>
      <c r="V583" s="105" t="s">
        <v>18</v>
      </c>
      <c r="W583" s="105" t="s">
        <v>18</v>
      </c>
      <c r="X583" s="105" t="s">
        <v>18</v>
      </c>
      <c r="Y583" s="105" t="s">
        <v>18</v>
      </c>
      <c r="Z583" s="105" t="s">
        <v>18</v>
      </c>
      <c r="AA583" s="105" t="s">
        <v>18</v>
      </c>
      <c r="AB583" s="105" t="s">
        <v>18</v>
      </c>
      <c r="AC583" s="105" t="s">
        <v>18</v>
      </c>
      <c r="AD583" s="105" t="s">
        <v>18</v>
      </c>
      <c r="AE583" s="105" t="s">
        <v>18</v>
      </c>
      <c r="AF583" s="105" t="s">
        <v>18</v>
      </c>
      <c r="AG583" s="105" t="s">
        <v>18</v>
      </c>
      <c r="AH583" s="105" t="s">
        <v>18</v>
      </c>
      <c r="AI583" s="105" t="s">
        <v>18</v>
      </c>
      <c r="AJ583" s="105" t="s">
        <v>18</v>
      </c>
      <c r="AK583" s="105" t="s">
        <v>18</v>
      </c>
      <c r="AL583" s="105" t="s">
        <v>18</v>
      </c>
      <c r="AM583" s="105" t="s">
        <v>18</v>
      </c>
      <c r="AN583" s="105" t="s">
        <v>18</v>
      </c>
      <c r="AO583" s="105" t="s">
        <v>18</v>
      </c>
      <c r="AP583" s="101"/>
      <c r="AQ583" t="s">
        <v>424</v>
      </c>
      <c r="AR583" s="101"/>
      <c r="AS583" s="101"/>
      <c r="AT583" t="s">
        <v>424</v>
      </c>
      <c r="AU583" t="s">
        <v>424</v>
      </c>
      <c r="AV583" s="101"/>
      <c r="AW583" s="99"/>
      <c r="AX583" s="100" t="s">
        <v>427</v>
      </c>
      <c r="AY583" s="100" t="s">
        <v>426</v>
      </c>
    </row>
    <row r="584" spans="1:51" ht="28">
      <c r="A584" s="98">
        <v>842</v>
      </c>
      <c r="B584" s="100" t="s">
        <v>2157</v>
      </c>
      <c r="C584" s="99" t="s">
        <v>2932</v>
      </c>
      <c r="D584" s="100" t="s">
        <v>2154</v>
      </c>
      <c r="E584" s="101" t="s">
        <v>2158</v>
      </c>
      <c r="F584" s="106"/>
      <c r="G584" s="106"/>
      <c r="H584" s="105"/>
      <c r="I584" s="105" t="s">
        <v>18</v>
      </c>
      <c r="J584" s="105" t="s">
        <v>18</v>
      </c>
      <c r="K584" s="105" t="s">
        <v>18</v>
      </c>
      <c r="L584" s="105"/>
      <c r="M584" s="105"/>
      <c r="N584" s="109"/>
      <c r="O584" s="105" t="s">
        <v>18</v>
      </c>
      <c r="P584" s="105" t="s">
        <v>18</v>
      </c>
      <c r="Q584" s="105" t="s">
        <v>18</v>
      </c>
      <c r="R584" s="105" t="s">
        <v>18</v>
      </c>
      <c r="S584" s="105" t="s">
        <v>18</v>
      </c>
      <c r="T584" s="105" t="s">
        <v>18</v>
      </c>
      <c r="U584" s="105" t="s">
        <v>18</v>
      </c>
      <c r="V584" s="105" t="s">
        <v>18</v>
      </c>
      <c r="W584" s="105" t="s">
        <v>18</v>
      </c>
      <c r="X584" s="105" t="s">
        <v>18</v>
      </c>
      <c r="Y584" s="105" t="s">
        <v>18</v>
      </c>
      <c r="Z584" s="105" t="s">
        <v>18</v>
      </c>
      <c r="AA584" s="105" t="s">
        <v>18</v>
      </c>
      <c r="AB584" s="105" t="s">
        <v>18</v>
      </c>
      <c r="AC584" s="105" t="s">
        <v>18</v>
      </c>
      <c r="AD584" s="105" t="s">
        <v>18</v>
      </c>
      <c r="AE584" s="105" t="s">
        <v>18</v>
      </c>
      <c r="AF584" s="105" t="s">
        <v>18</v>
      </c>
      <c r="AG584" s="105" t="s">
        <v>18</v>
      </c>
      <c r="AH584" s="105" t="s">
        <v>18</v>
      </c>
      <c r="AI584" s="105" t="s">
        <v>18</v>
      </c>
      <c r="AJ584" s="105" t="s">
        <v>18</v>
      </c>
      <c r="AK584" s="105" t="s">
        <v>18</v>
      </c>
      <c r="AL584" s="105" t="s">
        <v>18</v>
      </c>
      <c r="AM584" s="105" t="s">
        <v>18</v>
      </c>
      <c r="AN584" s="105" t="s">
        <v>18</v>
      </c>
      <c r="AO584" s="105" t="s">
        <v>18</v>
      </c>
      <c r="AP584" s="101"/>
      <c r="AQ584" t="s">
        <v>424</v>
      </c>
      <c r="AR584" s="101"/>
      <c r="AS584" s="101"/>
      <c r="AT584" t="s">
        <v>424</v>
      </c>
      <c r="AU584" t="s">
        <v>424</v>
      </c>
      <c r="AV584" s="101"/>
      <c r="AW584" s="99"/>
      <c r="AX584" s="100" t="s">
        <v>427</v>
      </c>
      <c r="AY584" s="100" t="s">
        <v>426</v>
      </c>
    </row>
    <row r="585" spans="1:51" ht="28">
      <c r="A585" s="98">
        <v>843</v>
      </c>
      <c r="B585" s="100" t="s">
        <v>2159</v>
      </c>
      <c r="C585" s="99" t="s">
        <v>2932</v>
      </c>
      <c r="D585" s="100" t="s">
        <v>2154</v>
      </c>
      <c r="E585" s="101" t="s">
        <v>2160</v>
      </c>
      <c r="F585" s="106"/>
      <c r="G585" s="106"/>
      <c r="H585" s="105"/>
      <c r="I585" s="105" t="s">
        <v>18</v>
      </c>
      <c r="J585" s="105" t="s">
        <v>18</v>
      </c>
      <c r="K585" s="105" t="s">
        <v>18</v>
      </c>
      <c r="L585" s="105"/>
      <c r="M585" s="105"/>
      <c r="N585" s="109"/>
      <c r="O585" s="105" t="s">
        <v>18</v>
      </c>
      <c r="P585" s="105" t="s">
        <v>18</v>
      </c>
      <c r="Q585" s="105" t="s">
        <v>18</v>
      </c>
      <c r="R585" s="105" t="s">
        <v>18</v>
      </c>
      <c r="S585" s="105" t="s">
        <v>18</v>
      </c>
      <c r="T585" s="105" t="s">
        <v>18</v>
      </c>
      <c r="U585" s="105" t="s">
        <v>18</v>
      </c>
      <c r="V585" s="105" t="s">
        <v>18</v>
      </c>
      <c r="W585" s="105" t="s">
        <v>18</v>
      </c>
      <c r="X585" s="105" t="s">
        <v>18</v>
      </c>
      <c r="Y585" s="105" t="s">
        <v>18</v>
      </c>
      <c r="Z585" s="105" t="s">
        <v>18</v>
      </c>
      <c r="AA585" s="105" t="s">
        <v>18</v>
      </c>
      <c r="AB585" s="105" t="s">
        <v>18</v>
      </c>
      <c r="AC585" s="105" t="s">
        <v>18</v>
      </c>
      <c r="AD585" s="105" t="s">
        <v>18</v>
      </c>
      <c r="AE585" s="105" t="s">
        <v>18</v>
      </c>
      <c r="AF585" s="105" t="s">
        <v>18</v>
      </c>
      <c r="AG585" s="105" t="s">
        <v>18</v>
      </c>
      <c r="AH585" s="105" t="s">
        <v>18</v>
      </c>
      <c r="AI585" s="105" t="s">
        <v>18</v>
      </c>
      <c r="AJ585" s="105" t="s">
        <v>18</v>
      </c>
      <c r="AK585" s="105" t="s">
        <v>18</v>
      </c>
      <c r="AL585" s="105" t="s">
        <v>18</v>
      </c>
      <c r="AM585" s="105" t="s">
        <v>18</v>
      </c>
      <c r="AN585" s="105" t="s">
        <v>18</v>
      </c>
      <c r="AO585" s="105" t="s">
        <v>18</v>
      </c>
      <c r="AP585" s="101"/>
      <c r="AQ585" t="s">
        <v>424</v>
      </c>
      <c r="AR585" s="101"/>
      <c r="AS585" s="101"/>
      <c r="AT585" t="s">
        <v>424</v>
      </c>
      <c r="AU585" t="s">
        <v>424</v>
      </c>
      <c r="AV585" s="101"/>
      <c r="AW585" s="99"/>
      <c r="AX585" s="100" t="s">
        <v>427</v>
      </c>
      <c r="AY585" s="100" t="s">
        <v>426</v>
      </c>
    </row>
    <row r="586" spans="1:51" ht="28">
      <c r="A586" s="98">
        <v>844</v>
      </c>
      <c r="B586" s="100" t="s">
        <v>2161</v>
      </c>
      <c r="C586" s="99" t="s">
        <v>2932</v>
      </c>
      <c r="D586" s="100" t="s">
        <v>2154</v>
      </c>
      <c r="E586" s="101" t="s">
        <v>2162</v>
      </c>
      <c r="F586" s="106"/>
      <c r="G586" s="106"/>
      <c r="H586" s="105"/>
      <c r="I586" s="105"/>
      <c r="J586" s="105"/>
      <c r="K586" s="105"/>
      <c r="L586" s="105"/>
      <c r="M586" s="105"/>
      <c r="N586" s="109"/>
      <c r="O586" s="105"/>
      <c r="P586" s="105"/>
      <c r="Q586" s="105"/>
      <c r="R586" s="105"/>
      <c r="S586" s="105"/>
      <c r="T586" s="105"/>
      <c r="U586" s="105"/>
      <c r="V586" s="105"/>
      <c r="W586" s="105"/>
      <c r="X586" s="105"/>
      <c r="Y586" s="105"/>
      <c r="Z586" s="105"/>
      <c r="AA586" s="105"/>
      <c r="AB586" s="105"/>
      <c r="AC586" s="105"/>
      <c r="AD586" s="105"/>
      <c r="AE586" s="105"/>
      <c r="AF586" s="105"/>
      <c r="AG586" s="105"/>
      <c r="AH586" s="105"/>
      <c r="AI586" s="105"/>
      <c r="AJ586" s="105"/>
      <c r="AK586" s="105"/>
      <c r="AL586" s="105"/>
      <c r="AM586" s="105"/>
      <c r="AN586" s="105"/>
      <c r="AO586" s="105"/>
      <c r="AP586" s="101"/>
      <c r="AQ586" t="s">
        <v>424</v>
      </c>
      <c r="AR586" s="101"/>
      <c r="AS586" s="101"/>
      <c r="AT586" t="s">
        <v>424</v>
      </c>
      <c r="AU586" t="s">
        <v>424</v>
      </c>
      <c r="AV586" s="101"/>
      <c r="AW586" s="99"/>
      <c r="AX586" s="100" t="s">
        <v>427</v>
      </c>
      <c r="AY586" s="100" t="s">
        <v>426</v>
      </c>
    </row>
    <row r="587" spans="1:51" ht="14">
      <c r="A587" s="98">
        <v>845</v>
      </c>
      <c r="B587" s="100" t="s">
        <v>2163</v>
      </c>
      <c r="C587" s="99" t="s">
        <v>2932</v>
      </c>
      <c r="D587" s="100" t="s">
        <v>2154</v>
      </c>
      <c r="E587" s="101" t="s">
        <v>2164</v>
      </c>
      <c r="F587" s="106"/>
      <c r="G587" s="106"/>
      <c r="H587" s="105"/>
      <c r="I587" s="105"/>
      <c r="J587" s="105"/>
      <c r="K587" s="105"/>
      <c r="L587" s="105"/>
      <c r="M587" s="105"/>
      <c r="N587" s="109"/>
      <c r="O587" s="105"/>
      <c r="P587" s="105"/>
      <c r="Q587" s="105"/>
      <c r="R587" s="105"/>
      <c r="S587" s="105"/>
      <c r="T587" s="105"/>
      <c r="U587" s="105"/>
      <c r="V587" s="105"/>
      <c r="W587" s="105"/>
      <c r="X587" s="105"/>
      <c r="Y587" s="105"/>
      <c r="Z587" s="105"/>
      <c r="AA587" s="105"/>
      <c r="AB587" s="105"/>
      <c r="AC587" s="105"/>
      <c r="AD587" s="105"/>
      <c r="AE587" s="105"/>
      <c r="AF587" s="105"/>
      <c r="AG587" s="105"/>
      <c r="AH587" s="105"/>
      <c r="AI587" s="105"/>
      <c r="AJ587" s="105"/>
      <c r="AK587" s="105"/>
      <c r="AL587" s="105"/>
      <c r="AM587" s="105"/>
      <c r="AN587" s="105"/>
      <c r="AO587" s="105"/>
      <c r="AP587" s="101"/>
      <c r="AQ587" t="s">
        <v>424</v>
      </c>
      <c r="AR587" s="101"/>
      <c r="AS587" s="101"/>
      <c r="AT587" t="s">
        <v>424</v>
      </c>
      <c r="AU587" t="s">
        <v>424</v>
      </c>
      <c r="AV587" s="101"/>
      <c r="AW587" s="99"/>
      <c r="AX587" s="100" t="s">
        <v>427</v>
      </c>
      <c r="AY587" s="100" t="s">
        <v>426</v>
      </c>
    </row>
    <row r="588" spans="1:51" ht="53.25" customHeight="1">
      <c r="A588" s="98">
        <v>846</v>
      </c>
      <c r="B588" s="100" t="s">
        <v>2165</v>
      </c>
      <c r="C588" s="99" t="s">
        <v>2932</v>
      </c>
      <c r="D588" s="100" t="s">
        <v>2154</v>
      </c>
      <c r="E588" s="101" t="s">
        <v>2166</v>
      </c>
      <c r="F588" s="106"/>
      <c r="G588" s="106"/>
      <c r="H588" s="105"/>
      <c r="I588" s="105"/>
      <c r="J588" s="105"/>
      <c r="K588" s="105"/>
      <c r="L588" s="105"/>
      <c r="M588" s="105"/>
      <c r="N588" s="109"/>
      <c r="O588" s="105"/>
      <c r="P588" s="105"/>
      <c r="Q588" s="105"/>
      <c r="R588" s="105"/>
      <c r="S588" s="105"/>
      <c r="T588" s="105"/>
      <c r="U588" s="105"/>
      <c r="V588" s="105"/>
      <c r="W588" s="105"/>
      <c r="X588" s="105"/>
      <c r="Y588" s="105"/>
      <c r="Z588" s="105"/>
      <c r="AA588" s="105"/>
      <c r="AB588" s="105"/>
      <c r="AC588" s="105"/>
      <c r="AD588" s="105"/>
      <c r="AE588" s="105"/>
      <c r="AF588" s="105"/>
      <c r="AG588" s="105"/>
      <c r="AH588" s="105"/>
      <c r="AI588" s="105"/>
      <c r="AJ588" s="105"/>
      <c r="AK588" s="105"/>
      <c r="AL588" s="105"/>
      <c r="AM588" s="105"/>
      <c r="AN588" s="105"/>
      <c r="AO588" s="105"/>
      <c r="AP588" s="101"/>
      <c r="AQ588" t="s">
        <v>424</v>
      </c>
      <c r="AR588" s="101" t="s">
        <v>2167</v>
      </c>
      <c r="AS588" s="101"/>
      <c r="AT588" t="s">
        <v>424</v>
      </c>
      <c r="AU588" t="s">
        <v>424</v>
      </c>
      <c r="AV588" s="101"/>
      <c r="AW588" s="99"/>
      <c r="AX588" s="100" t="s">
        <v>427</v>
      </c>
      <c r="AY588" s="100" t="s">
        <v>426</v>
      </c>
    </row>
    <row r="589" spans="1:51" ht="53.25" customHeight="1">
      <c r="A589" s="98">
        <v>847</v>
      </c>
      <c r="B589" s="100" t="s">
        <v>2168</v>
      </c>
      <c r="C589" s="99" t="s">
        <v>2932</v>
      </c>
      <c r="D589" s="100" t="s">
        <v>2170</v>
      </c>
      <c r="E589" s="101" t="s">
        <v>2559</v>
      </c>
      <c r="F589" s="106"/>
      <c r="G589" s="106"/>
      <c r="H589" s="105"/>
      <c r="I589" s="105" t="s">
        <v>18</v>
      </c>
      <c r="J589" s="105" t="s">
        <v>18</v>
      </c>
      <c r="K589" s="105" t="s">
        <v>18</v>
      </c>
      <c r="L589" s="105"/>
      <c r="M589" s="105"/>
      <c r="N589" s="109"/>
      <c r="O589" s="105" t="s">
        <v>18</v>
      </c>
      <c r="P589" s="105" t="s">
        <v>18</v>
      </c>
      <c r="Q589" s="105" t="s">
        <v>18</v>
      </c>
      <c r="R589" s="105" t="s">
        <v>18</v>
      </c>
      <c r="S589" s="105" t="s">
        <v>18</v>
      </c>
      <c r="T589" s="105" t="s">
        <v>18</v>
      </c>
      <c r="U589" s="105" t="s">
        <v>18</v>
      </c>
      <c r="V589" s="105" t="s">
        <v>18</v>
      </c>
      <c r="W589" s="105" t="s">
        <v>18</v>
      </c>
      <c r="X589" s="105" t="s">
        <v>18</v>
      </c>
      <c r="Y589" s="105" t="s">
        <v>18</v>
      </c>
      <c r="Z589" s="105" t="s">
        <v>18</v>
      </c>
      <c r="AA589" s="105" t="s">
        <v>18</v>
      </c>
      <c r="AB589" s="105" t="s">
        <v>18</v>
      </c>
      <c r="AC589" s="105" t="s">
        <v>18</v>
      </c>
      <c r="AD589" s="105" t="s">
        <v>18</v>
      </c>
      <c r="AE589" s="105" t="s">
        <v>18</v>
      </c>
      <c r="AF589" s="105" t="s">
        <v>18</v>
      </c>
      <c r="AG589" s="105" t="s">
        <v>18</v>
      </c>
      <c r="AH589" s="105" t="s">
        <v>18</v>
      </c>
      <c r="AI589" s="105" t="s">
        <v>18</v>
      </c>
      <c r="AJ589" s="105" t="s">
        <v>18</v>
      </c>
      <c r="AK589" s="105" t="s">
        <v>18</v>
      </c>
      <c r="AL589" s="105" t="s">
        <v>18</v>
      </c>
      <c r="AM589" s="105" t="s">
        <v>18</v>
      </c>
      <c r="AN589" s="105" t="s">
        <v>18</v>
      </c>
      <c r="AO589" s="105" t="s">
        <v>18</v>
      </c>
      <c r="AP589" s="101" t="s">
        <v>2560</v>
      </c>
      <c r="AQ589" t="s">
        <v>1924</v>
      </c>
      <c r="AR589" s="101"/>
      <c r="AS589" s="101"/>
      <c r="AT589" t="s">
        <v>424</v>
      </c>
      <c r="AU589" t="s">
        <v>424</v>
      </c>
      <c r="AV589" s="101" t="s">
        <v>2169</v>
      </c>
      <c r="AW589" s="99"/>
      <c r="AX589" s="100" t="s">
        <v>427</v>
      </c>
      <c r="AY589" s="100" t="s">
        <v>426</v>
      </c>
    </row>
    <row r="590" spans="1:51" ht="28">
      <c r="A590" s="98">
        <v>848</v>
      </c>
      <c r="B590" s="100" t="s">
        <v>2171</v>
      </c>
      <c r="C590" s="99" t="s">
        <v>2932</v>
      </c>
      <c r="D590" s="100" t="s">
        <v>2170</v>
      </c>
      <c r="E590" s="101" t="s">
        <v>2172</v>
      </c>
      <c r="F590" s="106"/>
      <c r="G590" s="106"/>
      <c r="H590" s="105"/>
      <c r="I590" s="105" t="s">
        <v>18</v>
      </c>
      <c r="J590" s="105" t="s">
        <v>18</v>
      </c>
      <c r="K590" s="105" t="s">
        <v>18</v>
      </c>
      <c r="L590" s="105"/>
      <c r="M590" s="105"/>
      <c r="N590" s="109"/>
      <c r="O590" s="105" t="s">
        <v>18</v>
      </c>
      <c r="P590" s="105" t="s">
        <v>18</v>
      </c>
      <c r="Q590" s="105" t="s">
        <v>18</v>
      </c>
      <c r="R590" s="105" t="s">
        <v>18</v>
      </c>
      <c r="S590" s="105" t="s">
        <v>18</v>
      </c>
      <c r="T590" s="105" t="s">
        <v>18</v>
      </c>
      <c r="U590" s="105" t="s">
        <v>18</v>
      </c>
      <c r="V590" s="105" t="s">
        <v>18</v>
      </c>
      <c r="W590" s="105" t="s">
        <v>18</v>
      </c>
      <c r="X590" s="105" t="s">
        <v>18</v>
      </c>
      <c r="Y590" s="105" t="s">
        <v>18</v>
      </c>
      <c r="Z590" s="105" t="s">
        <v>18</v>
      </c>
      <c r="AA590" s="105" t="s">
        <v>18</v>
      </c>
      <c r="AB590" s="105" t="s">
        <v>18</v>
      </c>
      <c r="AC590" s="105" t="s">
        <v>18</v>
      </c>
      <c r="AD590" s="105" t="s">
        <v>18</v>
      </c>
      <c r="AE590" s="105" t="s">
        <v>18</v>
      </c>
      <c r="AF590" s="105" t="s">
        <v>18</v>
      </c>
      <c r="AG590" s="105" t="s">
        <v>18</v>
      </c>
      <c r="AH590" s="105" t="s">
        <v>18</v>
      </c>
      <c r="AI590" s="105" t="s">
        <v>18</v>
      </c>
      <c r="AJ590" s="105" t="s">
        <v>18</v>
      </c>
      <c r="AK590" s="105" t="s">
        <v>18</v>
      </c>
      <c r="AL590" s="105" t="s">
        <v>18</v>
      </c>
      <c r="AM590" s="105" t="s">
        <v>18</v>
      </c>
      <c r="AN590" s="105" t="s">
        <v>18</v>
      </c>
      <c r="AO590" s="105" t="s">
        <v>18</v>
      </c>
      <c r="AP590" s="101"/>
      <c r="AQ590" t="s">
        <v>424</v>
      </c>
      <c r="AR590" s="101"/>
      <c r="AS590" s="101"/>
      <c r="AT590" t="s">
        <v>424</v>
      </c>
      <c r="AU590" t="s">
        <v>424</v>
      </c>
      <c r="AV590" s="101"/>
      <c r="AW590" s="99"/>
      <c r="AX590" s="100" t="s">
        <v>427</v>
      </c>
      <c r="AY590" s="100" t="s">
        <v>426</v>
      </c>
    </row>
    <row r="591" spans="1:51" ht="14">
      <c r="A591" s="98">
        <v>849</v>
      </c>
      <c r="B591" s="100" t="s">
        <v>2173</v>
      </c>
      <c r="C591" s="99" t="s">
        <v>2932</v>
      </c>
      <c r="D591" s="100" t="s">
        <v>2170</v>
      </c>
      <c r="E591" s="101" t="s">
        <v>2174</v>
      </c>
      <c r="F591" s="106"/>
      <c r="G591" s="106"/>
      <c r="H591" s="105"/>
      <c r="I591" s="105" t="s">
        <v>18</v>
      </c>
      <c r="J591" s="105" t="s">
        <v>18</v>
      </c>
      <c r="K591" s="105" t="s">
        <v>18</v>
      </c>
      <c r="L591" s="105"/>
      <c r="M591" s="105"/>
      <c r="N591" s="109"/>
      <c r="O591" s="105" t="s">
        <v>18</v>
      </c>
      <c r="P591" s="105" t="s">
        <v>18</v>
      </c>
      <c r="Q591" s="105" t="s">
        <v>18</v>
      </c>
      <c r="R591" s="105" t="s">
        <v>18</v>
      </c>
      <c r="S591" s="105" t="s">
        <v>18</v>
      </c>
      <c r="T591" s="105" t="s">
        <v>18</v>
      </c>
      <c r="U591" s="105" t="s">
        <v>18</v>
      </c>
      <c r="V591" s="105" t="s">
        <v>18</v>
      </c>
      <c r="W591" s="105" t="s">
        <v>18</v>
      </c>
      <c r="X591" s="105" t="s">
        <v>18</v>
      </c>
      <c r="Y591" s="105" t="s">
        <v>18</v>
      </c>
      <c r="Z591" s="105" t="s">
        <v>18</v>
      </c>
      <c r="AA591" s="105" t="s">
        <v>18</v>
      </c>
      <c r="AB591" s="105" t="s">
        <v>18</v>
      </c>
      <c r="AC591" s="105" t="s">
        <v>18</v>
      </c>
      <c r="AD591" s="105" t="s">
        <v>18</v>
      </c>
      <c r="AE591" s="105" t="s">
        <v>18</v>
      </c>
      <c r="AF591" s="105" t="s">
        <v>18</v>
      </c>
      <c r="AG591" s="105" t="s">
        <v>18</v>
      </c>
      <c r="AH591" s="105" t="s">
        <v>18</v>
      </c>
      <c r="AI591" s="105" t="s">
        <v>18</v>
      </c>
      <c r="AJ591" s="105" t="s">
        <v>18</v>
      </c>
      <c r="AK591" s="105" t="s">
        <v>18</v>
      </c>
      <c r="AL591" s="105" t="s">
        <v>18</v>
      </c>
      <c r="AM591" s="105" t="s">
        <v>18</v>
      </c>
      <c r="AN591" s="105" t="s">
        <v>18</v>
      </c>
      <c r="AO591" s="105" t="s">
        <v>18</v>
      </c>
      <c r="AP591" s="101"/>
      <c r="AQ591" t="s">
        <v>424</v>
      </c>
      <c r="AR591" s="101"/>
      <c r="AS591" s="101"/>
      <c r="AT591" t="s">
        <v>424</v>
      </c>
      <c r="AU591" t="s">
        <v>424</v>
      </c>
      <c r="AV591" s="101"/>
      <c r="AW591" s="99"/>
      <c r="AX591" s="100" t="s">
        <v>427</v>
      </c>
      <c r="AY591" s="100" t="s">
        <v>426</v>
      </c>
    </row>
    <row r="592" spans="1:51" ht="42">
      <c r="A592" s="98">
        <v>850</v>
      </c>
      <c r="B592" s="100" t="s">
        <v>2175</v>
      </c>
      <c r="C592" s="99" t="s">
        <v>2932</v>
      </c>
      <c r="D592" s="100" t="s">
        <v>2170</v>
      </c>
      <c r="E592" s="101" t="s">
        <v>2176</v>
      </c>
      <c r="F592" s="106"/>
      <c r="G592" s="106"/>
      <c r="H592" s="105"/>
      <c r="I592" s="105"/>
      <c r="J592" s="105"/>
      <c r="K592" s="105"/>
      <c r="L592" s="105"/>
      <c r="M592" s="105"/>
      <c r="N592" s="109"/>
      <c r="O592" s="105"/>
      <c r="P592" s="105"/>
      <c r="Q592" s="105"/>
      <c r="R592" s="105"/>
      <c r="S592" s="105"/>
      <c r="T592" s="105"/>
      <c r="U592" s="105"/>
      <c r="V592" s="105"/>
      <c r="W592" s="105"/>
      <c r="X592" s="105"/>
      <c r="Y592" s="105"/>
      <c r="Z592" s="105"/>
      <c r="AA592" s="105"/>
      <c r="AB592" s="105"/>
      <c r="AC592" s="105"/>
      <c r="AD592" s="105"/>
      <c r="AE592" s="105"/>
      <c r="AF592" s="105"/>
      <c r="AG592" s="105"/>
      <c r="AH592" s="105"/>
      <c r="AI592" s="105"/>
      <c r="AJ592" s="105"/>
      <c r="AK592" s="105"/>
      <c r="AL592" s="105"/>
      <c r="AM592" s="105"/>
      <c r="AN592" s="105"/>
      <c r="AO592" s="105"/>
      <c r="AP592" s="101"/>
      <c r="AQ592" t="s">
        <v>424</v>
      </c>
      <c r="AR592" s="101"/>
      <c r="AS592" s="101"/>
      <c r="AT592" t="s">
        <v>424</v>
      </c>
      <c r="AU592" t="s">
        <v>424</v>
      </c>
      <c r="AV592" s="101"/>
      <c r="AW592" s="99"/>
      <c r="AX592" s="100" t="s">
        <v>427</v>
      </c>
      <c r="AY592" s="100" t="s">
        <v>426</v>
      </c>
    </row>
    <row r="593" spans="1:51" ht="38.25" customHeight="1">
      <c r="A593" s="98">
        <v>851</v>
      </c>
      <c r="B593" s="100" t="s">
        <v>2177</v>
      </c>
      <c r="C593" s="99" t="s">
        <v>2932</v>
      </c>
      <c r="D593" s="100" t="s">
        <v>2170</v>
      </c>
      <c r="E593" s="101" t="s">
        <v>2178</v>
      </c>
      <c r="F593" s="106" t="s">
        <v>18</v>
      </c>
      <c r="G593" s="106" t="s">
        <v>18</v>
      </c>
      <c r="H593" s="105" t="s">
        <v>18</v>
      </c>
      <c r="I593" s="105" t="s">
        <v>18</v>
      </c>
      <c r="J593" s="105" t="s">
        <v>18</v>
      </c>
      <c r="K593" s="105" t="s">
        <v>18</v>
      </c>
      <c r="L593" s="105"/>
      <c r="M593" s="105"/>
      <c r="N593" s="109"/>
      <c r="O593" s="105" t="s">
        <v>18</v>
      </c>
      <c r="P593" s="105" t="s">
        <v>18</v>
      </c>
      <c r="Q593" s="105" t="s">
        <v>18</v>
      </c>
      <c r="R593" s="105" t="s">
        <v>18</v>
      </c>
      <c r="S593" s="105" t="s">
        <v>18</v>
      </c>
      <c r="T593" s="105" t="s">
        <v>18</v>
      </c>
      <c r="U593" s="105" t="s">
        <v>18</v>
      </c>
      <c r="V593" s="105" t="s">
        <v>18</v>
      </c>
      <c r="W593" s="105" t="s">
        <v>18</v>
      </c>
      <c r="X593" s="105" t="s">
        <v>18</v>
      </c>
      <c r="Y593" s="105" t="s">
        <v>18</v>
      </c>
      <c r="Z593" s="105" t="s">
        <v>18</v>
      </c>
      <c r="AA593" s="105" t="s">
        <v>18</v>
      </c>
      <c r="AB593" s="105" t="s">
        <v>18</v>
      </c>
      <c r="AC593" s="105" t="s">
        <v>18</v>
      </c>
      <c r="AD593" s="105" t="s">
        <v>18</v>
      </c>
      <c r="AE593" s="105" t="s">
        <v>18</v>
      </c>
      <c r="AF593" s="105" t="s">
        <v>18</v>
      </c>
      <c r="AG593" s="105" t="s">
        <v>18</v>
      </c>
      <c r="AH593" s="105" t="s">
        <v>18</v>
      </c>
      <c r="AI593" s="105" t="s">
        <v>18</v>
      </c>
      <c r="AJ593" s="105" t="s">
        <v>18</v>
      </c>
      <c r="AK593" s="105" t="s">
        <v>18</v>
      </c>
      <c r="AL593" s="105" t="s">
        <v>18</v>
      </c>
      <c r="AM593" s="105" t="s">
        <v>18</v>
      </c>
      <c r="AN593" s="105" t="s">
        <v>18</v>
      </c>
      <c r="AO593" s="105" t="s">
        <v>18</v>
      </c>
      <c r="AP593" s="101" t="s">
        <v>2179</v>
      </c>
      <c r="AQ593" t="s">
        <v>424</v>
      </c>
      <c r="AR593" s="101"/>
      <c r="AS593" s="101"/>
      <c r="AT593" t="s">
        <v>424</v>
      </c>
      <c r="AU593" t="s">
        <v>424</v>
      </c>
      <c r="AV593" s="101"/>
      <c r="AW593" s="99"/>
      <c r="AX593" s="100" t="s">
        <v>427</v>
      </c>
      <c r="AY593" s="100" t="s">
        <v>426</v>
      </c>
    </row>
    <row r="594" spans="1:51" ht="42.75" customHeight="1">
      <c r="A594" s="98">
        <v>852</v>
      </c>
      <c r="B594" s="100" t="s">
        <v>2180</v>
      </c>
      <c r="C594" s="99" t="s">
        <v>2932</v>
      </c>
      <c r="D594" s="100" t="s">
        <v>2170</v>
      </c>
      <c r="E594" s="101" t="s">
        <v>2181</v>
      </c>
      <c r="F594" s="106"/>
      <c r="G594" s="106"/>
      <c r="H594" s="105"/>
      <c r="I594" s="105" t="s">
        <v>18</v>
      </c>
      <c r="J594" s="105" t="s">
        <v>18</v>
      </c>
      <c r="K594" s="105" t="s">
        <v>18</v>
      </c>
      <c r="L594" s="105"/>
      <c r="M594" s="105"/>
      <c r="N594" s="109"/>
      <c r="O594" s="105" t="s">
        <v>18</v>
      </c>
      <c r="P594" s="105" t="s">
        <v>18</v>
      </c>
      <c r="Q594" s="105" t="s">
        <v>18</v>
      </c>
      <c r="R594" s="105" t="s">
        <v>18</v>
      </c>
      <c r="S594" s="105" t="s">
        <v>18</v>
      </c>
      <c r="T594" s="105" t="s">
        <v>18</v>
      </c>
      <c r="U594" s="105" t="s">
        <v>18</v>
      </c>
      <c r="V594" s="105" t="s">
        <v>18</v>
      </c>
      <c r="W594" s="105" t="s">
        <v>18</v>
      </c>
      <c r="X594" s="105" t="s">
        <v>18</v>
      </c>
      <c r="Y594" s="105" t="s">
        <v>18</v>
      </c>
      <c r="Z594" s="105" t="s">
        <v>18</v>
      </c>
      <c r="AA594" s="105" t="s">
        <v>18</v>
      </c>
      <c r="AB594" s="105" t="s">
        <v>18</v>
      </c>
      <c r="AC594" s="105" t="s">
        <v>18</v>
      </c>
      <c r="AD594" s="105" t="s">
        <v>18</v>
      </c>
      <c r="AE594" s="105" t="s">
        <v>18</v>
      </c>
      <c r="AF594" s="105" t="s">
        <v>18</v>
      </c>
      <c r="AG594" s="105" t="s">
        <v>18</v>
      </c>
      <c r="AH594" s="105" t="s">
        <v>18</v>
      </c>
      <c r="AI594" s="105" t="s">
        <v>18</v>
      </c>
      <c r="AJ594" s="105" t="s">
        <v>18</v>
      </c>
      <c r="AK594" s="105" t="s">
        <v>18</v>
      </c>
      <c r="AL594" s="105" t="s">
        <v>18</v>
      </c>
      <c r="AM594" s="105" t="s">
        <v>18</v>
      </c>
      <c r="AN594" s="105" t="s">
        <v>18</v>
      </c>
      <c r="AO594" s="105" t="s">
        <v>18</v>
      </c>
      <c r="AP594" s="101" t="s">
        <v>2182</v>
      </c>
      <c r="AQ594" t="s">
        <v>424</v>
      </c>
      <c r="AR594" s="101"/>
      <c r="AS594" s="101"/>
      <c r="AT594" t="s">
        <v>424</v>
      </c>
      <c r="AU594" t="s">
        <v>424</v>
      </c>
      <c r="AV594" s="101"/>
      <c r="AW594" s="99"/>
      <c r="AX594" s="100" t="s">
        <v>427</v>
      </c>
      <c r="AY594" s="100" t="s">
        <v>426</v>
      </c>
    </row>
    <row r="595" spans="1:51" ht="28">
      <c r="A595" s="98">
        <v>853</v>
      </c>
      <c r="B595" s="100" t="s">
        <v>2183</v>
      </c>
      <c r="C595" s="99" t="s">
        <v>2932</v>
      </c>
      <c r="D595" s="100" t="s">
        <v>2170</v>
      </c>
      <c r="E595" s="101" t="s">
        <v>2184</v>
      </c>
      <c r="F595" s="106"/>
      <c r="G595" s="106"/>
      <c r="H595" s="105"/>
      <c r="I595" s="105" t="s">
        <v>18</v>
      </c>
      <c r="J595" s="105" t="s">
        <v>18</v>
      </c>
      <c r="K595" s="105" t="s">
        <v>18</v>
      </c>
      <c r="L595" s="105"/>
      <c r="M595" s="105"/>
      <c r="N595" s="109"/>
      <c r="O595" s="105" t="s">
        <v>18</v>
      </c>
      <c r="P595" s="105" t="s">
        <v>18</v>
      </c>
      <c r="Q595" s="105" t="s">
        <v>18</v>
      </c>
      <c r="R595" s="105" t="s">
        <v>18</v>
      </c>
      <c r="S595" s="105" t="s">
        <v>18</v>
      </c>
      <c r="T595" s="105" t="s">
        <v>18</v>
      </c>
      <c r="U595" s="105" t="s">
        <v>18</v>
      </c>
      <c r="V595" s="105" t="s">
        <v>18</v>
      </c>
      <c r="W595" s="105" t="s">
        <v>18</v>
      </c>
      <c r="X595" s="105" t="s">
        <v>18</v>
      </c>
      <c r="Y595" s="105" t="s">
        <v>18</v>
      </c>
      <c r="Z595" s="105" t="s">
        <v>18</v>
      </c>
      <c r="AA595" s="105" t="s">
        <v>18</v>
      </c>
      <c r="AB595" s="105" t="s">
        <v>18</v>
      </c>
      <c r="AC595" s="105" t="s">
        <v>18</v>
      </c>
      <c r="AD595" s="105" t="s">
        <v>18</v>
      </c>
      <c r="AE595" s="105" t="s">
        <v>18</v>
      </c>
      <c r="AF595" s="105" t="s">
        <v>18</v>
      </c>
      <c r="AG595" s="105" t="s">
        <v>18</v>
      </c>
      <c r="AH595" s="105" t="s">
        <v>18</v>
      </c>
      <c r="AI595" s="105" t="s">
        <v>18</v>
      </c>
      <c r="AJ595" s="105" t="s">
        <v>18</v>
      </c>
      <c r="AK595" s="105" t="s">
        <v>18</v>
      </c>
      <c r="AL595" s="105" t="s">
        <v>18</v>
      </c>
      <c r="AM595" s="105" t="s">
        <v>18</v>
      </c>
      <c r="AN595" s="105" t="s">
        <v>18</v>
      </c>
      <c r="AO595" s="105" t="s">
        <v>18</v>
      </c>
      <c r="AP595" s="101"/>
      <c r="AQ595" t="s">
        <v>424</v>
      </c>
      <c r="AR595" s="101"/>
      <c r="AS595" s="101"/>
      <c r="AT595" t="s">
        <v>424</v>
      </c>
      <c r="AU595" t="s">
        <v>424</v>
      </c>
      <c r="AV595" s="101"/>
      <c r="AW595" s="99"/>
      <c r="AX595" s="100" t="s">
        <v>427</v>
      </c>
      <c r="AY595" s="100" t="s">
        <v>426</v>
      </c>
    </row>
    <row r="596" spans="1:51" ht="45" customHeight="1">
      <c r="A596" s="98">
        <v>854</v>
      </c>
      <c r="B596" s="100" t="s">
        <v>2185</v>
      </c>
      <c r="C596" s="99" t="s">
        <v>2932</v>
      </c>
      <c r="D596" s="100" t="s">
        <v>2170</v>
      </c>
      <c r="E596" s="101" t="s">
        <v>2186</v>
      </c>
      <c r="F596" s="106"/>
      <c r="G596" s="106"/>
      <c r="H596" s="105"/>
      <c r="I596" s="105" t="s">
        <v>18</v>
      </c>
      <c r="J596" s="105" t="s">
        <v>18</v>
      </c>
      <c r="K596" s="105" t="s">
        <v>18</v>
      </c>
      <c r="L596" s="105" t="s">
        <v>18</v>
      </c>
      <c r="M596" s="105" t="s">
        <v>18</v>
      </c>
      <c r="N596" s="109" t="s">
        <v>18</v>
      </c>
      <c r="O596" s="105" t="s">
        <v>18</v>
      </c>
      <c r="P596" s="105" t="s">
        <v>18</v>
      </c>
      <c r="Q596" s="105" t="s">
        <v>18</v>
      </c>
      <c r="R596" s="105" t="s">
        <v>18</v>
      </c>
      <c r="S596" s="105" t="s">
        <v>18</v>
      </c>
      <c r="T596" s="105" t="s">
        <v>18</v>
      </c>
      <c r="U596" s="105" t="s">
        <v>18</v>
      </c>
      <c r="V596" s="105" t="s">
        <v>18</v>
      </c>
      <c r="W596" s="105" t="s">
        <v>18</v>
      </c>
      <c r="X596" s="105" t="s">
        <v>18</v>
      </c>
      <c r="Y596" s="105" t="s">
        <v>18</v>
      </c>
      <c r="Z596" s="105" t="s">
        <v>18</v>
      </c>
      <c r="AA596" s="105" t="s">
        <v>18</v>
      </c>
      <c r="AB596" s="105" t="s">
        <v>18</v>
      </c>
      <c r="AC596" s="105" t="s">
        <v>18</v>
      </c>
      <c r="AD596" s="105" t="s">
        <v>18</v>
      </c>
      <c r="AE596" s="105" t="s">
        <v>18</v>
      </c>
      <c r="AF596" s="105" t="s">
        <v>18</v>
      </c>
      <c r="AG596" s="105" t="s">
        <v>18</v>
      </c>
      <c r="AH596" s="105" t="s">
        <v>18</v>
      </c>
      <c r="AI596" s="105" t="s">
        <v>18</v>
      </c>
      <c r="AJ596" s="105" t="s">
        <v>18</v>
      </c>
      <c r="AK596" s="105" t="s">
        <v>18</v>
      </c>
      <c r="AL596" s="105" t="s">
        <v>18</v>
      </c>
      <c r="AM596" s="105" t="s">
        <v>18</v>
      </c>
      <c r="AN596" s="105" t="s">
        <v>18</v>
      </c>
      <c r="AO596" s="105" t="s">
        <v>18</v>
      </c>
      <c r="AP596" s="101" t="s">
        <v>2187</v>
      </c>
      <c r="AQ596" t="s">
        <v>424</v>
      </c>
      <c r="AR596" s="101"/>
      <c r="AS596" s="101"/>
      <c r="AT596" t="s">
        <v>424</v>
      </c>
      <c r="AU596" t="s">
        <v>424</v>
      </c>
      <c r="AV596" s="101"/>
      <c r="AW596" s="99"/>
      <c r="AX596" s="100" t="s">
        <v>427</v>
      </c>
      <c r="AY596" s="100" t="s">
        <v>426</v>
      </c>
    </row>
    <row r="597" spans="1:51" ht="28">
      <c r="A597" s="98">
        <v>855</v>
      </c>
      <c r="B597" s="100" t="s">
        <v>2188</v>
      </c>
      <c r="C597" s="99" t="s">
        <v>2932</v>
      </c>
      <c r="D597" s="100" t="s">
        <v>2170</v>
      </c>
      <c r="E597" s="101" t="s">
        <v>2189</v>
      </c>
      <c r="F597" s="106" t="s">
        <v>18</v>
      </c>
      <c r="G597" s="106" t="s">
        <v>18</v>
      </c>
      <c r="H597" s="105" t="s">
        <v>18</v>
      </c>
      <c r="I597" s="105" t="s">
        <v>18</v>
      </c>
      <c r="J597" s="105" t="s">
        <v>18</v>
      </c>
      <c r="K597" s="105" t="s">
        <v>18</v>
      </c>
      <c r="L597" s="105" t="s">
        <v>18</v>
      </c>
      <c r="M597" s="105" t="s">
        <v>18</v>
      </c>
      <c r="N597" s="109" t="s">
        <v>18</v>
      </c>
      <c r="O597" s="105" t="s">
        <v>18</v>
      </c>
      <c r="P597" s="105" t="s">
        <v>18</v>
      </c>
      <c r="Q597" s="105" t="s">
        <v>18</v>
      </c>
      <c r="R597" s="105" t="s">
        <v>18</v>
      </c>
      <c r="S597" s="105" t="s">
        <v>18</v>
      </c>
      <c r="T597" s="105" t="s">
        <v>18</v>
      </c>
      <c r="U597" s="105" t="s">
        <v>18</v>
      </c>
      <c r="V597" s="105" t="s">
        <v>18</v>
      </c>
      <c r="W597" s="105" t="s">
        <v>18</v>
      </c>
      <c r="X597" s="105" t="s">
        <v>18</v>
      </c>
      <c r="Y597" s="105" t="s">
        <v>18</v>
      </c>
      <c r="Z597" s="105" t="s">
        <v>18</v>
      </c>
      <c r="AA597" s="105" t="s">
        <v>18</v>
      </c>
      <c r="AB597" s="105" t="s">
        <v>18</v>
      </c>
      <c r="AC597" s="105" t="s">
        <v>18</v>
      </c>
      <c r="AD597" s="105" t="s">
        <v>18</v>
      </c>
      <c r="AE597" s="105" t="s">
        <v>18</v>
      </c>
      <c r="AF597" s="105" t="s">
        <v>18</v>
      </c>
      <c r="AG597" s="105" t="s">
        <v>18</v>
      </c>
      <c r="AH597" s="105" t="s">
        <v>18</v>
      </c>
      <c r="AI597" s="105" t="s">
        <v>18</v>
      </c>
      <c r="AJ597" s="105" t="s">
        <v>18</v>
      </c>
      <c r="AK597" s="105" t="s">
        <v>18</v>
      </c>
      <c r="AL597" s="105" t="s">
        <v>18</v>
      </c>
      <c r="AM597" s="105" t="s">
        <v>18</v>
      </c>
      <c r="AN597" s="105" t="s">
        <v>18</v>
      </c>
      <c r="AO597" s="105" t="s">
        <v>18</v>
      </c>
      <c r="AP597" s="101"/>
      <c r="AQ597" t="s">
        <v>424</v>
      </c>
      <c r="AR597" s="101"/>
      <c r="AS597" s="101"/>
      <c r="AT597" t="s">
        <v>424</v>
      </c>
      <c r="AU597" t="s">
        <v>424</v>
      </c>
      <c r="AV597" s="101"/>
      <c r="AW597" s="99"/>
      <c r="AX597" s="100" t="s">
        <v>427</v>
      </c>
      <c r="AY597" s="100" t="s">
        <v>426</v>
      </c>
    </row>
    <row r="598" spans="1:51" ht="39.75" customHeight="1">
      <c r="A598" s="98">
        <v>856</v>
      </c>
      <c r="B598" s="100" t="s">
        <v>2190</v>
      </c>
      <c r="C598" s="99" t="s">
        <v>2932</v>
      </c>
      <c r="D598" s="100" t="s">
        <v>2170</v>
      </c>
      <c r="E598" s="101" t="s">
        <v>2191</v>
      </c>
      <c r="F598" s="106"/>
      <c r="G598" s="106"/>
      <c r="H598" s="105"/>
      <c r="I598" s="105" t="s">
        <v>18</v>
      </c>
      <c r="J598" s="105" t="s">
        <v>18</v>
      </c>
      <c r="K598" s="105" t="s">
        <v>18</v>
      </c>
      <c r="L598" s="105"/>
      <c r="M598" s="105"/>
      <c r="N598" s="109"/>
      <c r="O598" s="105" t="s">
        <v>18</v>
      </c>
      <c r="P598" s="105" t="s">
        <v>18</v>
      </c>
      <c r="Q598" s="105" t="s">
        <v>18</v>
      </c>
      <c r="R598" s="105" t="s">
        <v>18</v>
      </c>
      <c r="S598" s="105" t="s">
        <v>18</v>
      </c>
      <c r="T598" s="105" t="s">
        <v>18</v>
      </c>
      <c r="U598" s="105" t="s">
        <v>18</v>
      </c>
      <c r="V598" s="105" t="s">
        <v>18</v>
      </c>
      <c r="W598" s="105" t="s">
        <v>18</v>
      </c>
      <c r="X598" s="105" t="s">
        <v>18</v>
      </c>
      <c r="Y598" s="105" t="s">
        <v>18</v>
      </c>
      <c r="Z598" s="105" t="s">
        <v>18</v>
      </c>
      <c r="AA598" s="105" t="s">
        <v>18</v>
      </c>
      <c r="AB598" s="105" t="s">
        <v>18</v>
      </c>
      <c r="AC598" s="105" t="s">
        <v>18</v>
      </c>
      <c r="AD598" s="105" t="s">
        <v>18</v>
      </c>
      <c r="AE598" s="105" t="s">
        <v>18</v>
      </c>
      <c r="AF598" s="105" t="s">
        <v>18</v>
      </c>
      <c r="AG598" s="105" t="s">
        <v>18</v>
      </c>
      <c r="AH598" s="105" t="s">
        <v>18</v>
      </c>
      <c r="AI598" s="105" t="s">
        <v>18</v>
      </c>
      <c r="AJ598" s="105" t="s">
        <v>18</v>
      </c>
      <c r="AK598" s="105" t="s">
        <v>18</v>
      </c>
      <c r="AL598" s="105" t="s">
        <v>18</v>
      </c>
      <c r="AM598" s="105" t="s">
        <v>18</v>
      </c>
      <c r="AN598" s="105" t="s">
        <v>18</v>
      </c>
      <c r="AO598" s="105" t="s">
        <v>18</v>
      </c>
      <c r="AP598" s="101" t="s">
        <v>2192</v>
      </c>
      <c r="AQ598" t="s">
        <v>424</v>
      </c>
      <c r="AR598" s="101"/>
      <c r="AS598" s="101"/>
      <c r="AT598" t="s">
        <v>424</v>
      </c>
      <c r="AU598" t="s">
        <v>424</v>
      </c>
      <c r="AV598" s="101"/>
      <c r="AW598" s="99"/>
      <c r="AX598" s="100" t="s">
        <v>427</v>
      </c>
      <c r="AY598" s="100" t="s">
        <v>426</v>
      </c>
    </row>
    <row r="599" spans="1:51" ht="27" customHeight="1">
      <c r="A599" s="98">
        <v>857</v>
      </c>
      <c r="B599" s="100" t="s">
        <v>2193</v>
      </c>
      <c r="C599" s="99" t="s">
        <v>2932</v>
      </c>
      <c r="D599" s="100" t="s">
        <v>2170</v>
      </c>
      <c r="E599" s="101" t="s">
        <v>2194</v>
      </c>
      <c r="F599" s="106"/>
      <c r="G599" s="106"/>
      <c r="H599" s="105"/>
      <c r="I599" s="105"/>
      <c r="J599" s="105"/>
      <c r="K599" s="105"/>
      <c r="L599" s="105"/>
      <c r="M599" s="105"/>
      <c r="N599" s="109"/>
      <c r="O599" s="105"/>
      <c r="P599" s="105"/>
      <c r="Q599" s="105"/>
      <c r="R599" s="105"/>
      <c r="S599" s="105"/>
      <c r="T599" s="105"/>
      <c r="U599" s="105"/>
      <c r="V599" s="105"/>
      <c r="W599" s="105"/>
      <c r="X599" s="105"/>
      <c r="Y599" s="105"/>
      <c r="Z599" s="105"/>
      <c r="AA599" s="105"/>
      <c r="AB599" s="105"/>
      <c r="AC599" s="105"/>
      <c r="AD599" s="105"/>
      <c r="AE599" s="105"/>
      <c r="AF599" s="105"/>
      <c r="AG599" s="105"/>
      <c r="AH599" s="105"/>
      <c r="AI599" s="105"/>
      <c r="AJ599" s="105"/>
      <c r="AK599" s="105"/>
      <c r="AL599" s="105"/>
      <c r="AM599" s="105"/>
      <c r="AN599" s="105"/>
      <c r="AO599" s="105"/>
      <c r="AP599" s="101" t="s">
        <v>2195</v>
      </c>
      <c r="AQ599" t="s">
        <v>2196</v>
      </c>
      <c r="AR599" s="101"/>
      <c r="AS599" s="101"/>
      <c r="AT599" t="s">
        <v>424</v>
      </c>
      <c r="AU599" t="s">
        <v>424</v>
      </c>
      <c r="AV599" s="101"/>
      <c r="AW599" s="99"/>
      <c r="AX599" s="100" t="s">
        <v>427</v>
      </c>
      <c r="AY599" s="100" t="s">
        <v>426</v>
      </c>
    </row>
    <row r="600" spans="1:51" ht="40.5" customHeight="1">
      <c r="A600" s="98">
        <v>858</v>
      </c>
      <c r="B600" s="100" t="s">
        <v>2197</v>
      </c>
      <c r="C600" s="99" t="s">
        <v>2932</v>
      </c>
      <c r="D600" s="100" t="s">
        <v>2170</v>
      </c>
      <c r="E600" s="101" t="s">
        <v>2198</v>
      </c>
      <c r="F600" s="106" t="s">
        <v>18</v>
      </c>
      <c r="G600" s="106" t="s">
        <v>18</v>
      </c>
      <c r="H600" s="105" t="s">
        <v>18</v>
      </c>
      <c r="I600" s="105"/>
      <c r="J600" s="105"/>
      <c r="K600" s="105"/>
      <c r="L600" s="105"/>
      <c r="M600" s="105"/>
      <c r="N600" s="109"/>
      <c r="O600" s="105" t="s">
        <v>18</v>
      </c>
      <c r="P600" s="105" t="s">
        <v>18</v>
      </c>
      <c r="Q600" s="105" t="s">
        <v>18</v>
      </c>
      <c r="R600" s="105" t="s">
        <v>18</v>
      </c>
      <c r="S600" s="105" t="s">
        <v>18</v>
      </c>
      <c r="T600" s="105" t="s">
        <v>18</v>
      </c>
      <c r="U600" s="105" t="s">
        <v>18</v>
      </c>
      <c r="V600" s="105" t="s">
        <v>18</v>
      </c>
      <c r="W600" s="105" t="s">
        <v>18</v>
      </c>
      <c r="X600" s="105" t="s">
        <v>18</v>
      </c>
      <c r="Y600" s="105" t="s">
        <v>18</v>
      </c>
      <c r="Z600" s="105" t="s">
        <v>18</v>
      </c>
      <c r="AA600" s="105" t="s">
        <v>18</v>
      </c>
      <c r="AB600" s="105" t="s">
        <v>18</v>
      </c>
      <c r="AC600" s="105" t="s">
        <v>18</v>
      </c>
      <c r="AD600" s="105" t="s">
        <v>18</v>
      </c>
      <c r="AE600" s="105" t="s">
        <v>18</v>
      </c>
      <c r="AF600" s="105" t="s">
        <v>18</v>
      </c>
      <c r="AG600" s="105" t="s">
        <v>18</v>
      </c>
      <c r="AH600" s="105" t="s">
        <v>18</v>
      </c>
      <c r="AI600" s="105" t="s">
        <v>18</v>
      </c>
      <c r="AJ600" s="105" t="s">
        <v>18</v>
      </c>
      <c r="AK600" s="105" t="s">
        <v>18</v>
      </c>
      <c r="AL600" s="105" t="s">
        <v>18</v>
      </c>
      <c r="AM600" s="105" t="s">
        <v>18</v>
      </c>
      <c r="AN600" s="105" t="s">
        <v>18</v>
      </c>
      <c r="AO600" s="105" t="s">
        <v>18</v>
      </c>
      <c r="AP600" s="101" t="s">
        <v>2199</v>
      </c>
      <c r="AQ600" t="s">
        <v>424</v>
      </c>
      <c r="AR600" s="101"/>
      <c r="AS600" s="101"/>
      <c r="AT600" t="s">
        <v>424</v>
      </c>
      <c r="AU600" t="s">
        <v>424</v>
      </c>
      <c r="AV600" s="101"/>
      <c r="AW600" s="99"/>
      <c r="AX600" s="100" t="s">
        <v>427</v>
      </c>
      <c r="AY600" s="100" t="s">
        <v>426</v>
      </c>
    </row>
    <row r="601" spans="1:51" ht="42">
      <c r="A601" s="98">
        <v>859</v>
      </c>
      <c r="B601" s="100" t="s">
        <v>2200</v>
      </c>
      <c r="C601" s="99" t="s">
        <v>2932</v>
      </c>
      <c r="D601" s="100" t="s">
        <v>2170</v>
      </c>
      <c r="E601" s="101" t="s">
        <v>2201</v>
      </c>
      <c r="F601" s="106" t="s">
        <v>18</v>
      </c>
      <c r="G601" s="106" t="s">
        <v>18</v>
      </c>
      <c r="H601" s="105" t="s">
        <v>18</v>
      </c>
      <c r="I601" s="105" t="s">
        <v>18</v>
      </c>
      <c r="J601" s="105" t="s">
        <v>18</v>
      </c>
      <c r="K601" s="105" t="s">
        <v>18</v>
      </c>
      <c r="L601" s="105"/>
      <c r="M601" s="105"/>
      <c r="N601" s="109"/>
      <c r="O601" s="105" t="s">
        <v>18</v>
      </c>
      <c r="P601" s="105" t="s">
        <v>18</v>
      </c>
      <c r="Q601" s="105" t="s">
        <v>18</v>
      </c>
      <c r="R601" s="105" t="s">
        <v>18</v>
      </c>
      <c r="S601" s="105" t="s">
        <v>18</v>
      </c>
      <c r="T601" s="105" t="s">
        <v>18</v>
      </c>
      <c r="U601" s="105" t="s">
        <v>18</v>
      </c>
      <c r="V601" s="105" t="s">
        <v>18</v>
      </c>
      <c r="W601" s="105" t="s">
        <v>18</v>
      </c>
      <c r="X601" s="105" t="s">
        <v>18</v>
      </c>
      <c r="Y601" s="105" t="s">
        <v>18</v>
      </c>
      <c r="Z601" s="105" t="s">
        <v>18</v>
      </c>
      <c r="AA601" s="105" t="s">
        <v>18</v>
      </c>
      <c r="AB601" s="105" t="s">
        <v>18</v>
      </c>
      <c r="AC601" s="105" t="s">
        <v>18</v>
      </c>
      <c r="AD601" s="105" t="s">
        <v>18</v>
      </c>
      <c r="AE601" s="105" t="s">
        <v>18</v>
      </c>
      <c r="AF601" s="105" t="s">
        <v>18</v>
      </c>
      <c r="AG601" s="105" t="s">
        <v>18</v>
      </c>
      <c r="AH601" s="105" t="s">
        <v>18</v>
      </c>
      <c r="AI601" s="105" t="s">
        <v>18</v>
      </c>
      <c r="AJ601" s="105" t="s">
        <v>18</v>
      </c>
      <c r="AK601" s="105" t="s">
        <v>18</v>
      </c>
      <c r="AL601" s="105" t="s">
        <v>18</v>
      </c>
      <c r="AM601" s="105" t="s">
        <v>18</v>
      </c>
      <c r="AN601" s="105" t="s">
        <v>18</v>
      </c>
      <c r="AO601" s="105" t="s">
        <v>18</v>
      </c>
      <c r="AP601" s="101"/>
      <c r="AQ601" t="s">
        <v>424</v>
      </c>
      <c r="AR601" s="101"/>
      <c r="AS601" s="101"/>
      <c r="AT601" t="s">
        <v>424</v>
      </c>
      <c r="AU601" t="s">
        <v>424</v>
      </c>
      <c r="AV601" s="101"/>
      <c r="AW601" s="99"/>
      <c r="AX601" s="100" t="s">
        <v>427</v>
      </c>
      <c r="AY601" s="100" t="s">
        <v>426</v>
      </c>
    </row>
    <row r="602" spans="1:51" ht="52.5" customHeight="1">
      <c r="A602" s="98">
        <v>860</v>
      </c>
      <c r="B602" s="100" t="s">
        <v>2202</v>
      </c>
      <c r="C602" s="99" t="s">
        <v>2932</v>
      </c>
      <c r="D602" s="100" t="s">
        <v>2170</v>
      </c>
      <c r="E602" s="101" t="s">
        <v>2561</v>
      </c>
      <c r="F602" s="106"/>
      <c r="G602" s="106"/>
      <c r="H602" s="105"/>
      <c r="I602" s="105"/>
      <c r="J602" s="105"/>
      <c r="K602" s="105"/>
      <c r="L602" s="105"/>
      <c r="M602" s="105"/>
      <c r="N602" s="109"/>
      <c r="O602" s="105"/>
      <c r="P602" s="105"/>
      <c r="Q602" s="105"/>
      <c r="R602" s="105"/>
      <c r="S602" s="105"/>
      <c r="T602" s="105"/>
      <c r="U602" s="105"/>
      <c r="V602" s="105"/>
      <c r="W602" s="105"/>
      <c r="X602" s="105"/>
      <c r="Y602" s="105"/>
      <c r="Z602" s="105"/>
      <c r="AA602" s="105"/>
      <c r="AB602" s="105"/>
      <c r="AC602" s="105"/>
      <c r="AD602" s="105"/>
      <c r="AE602" s="105"/>
      <c r="AF602" s="105"/>
      <c r="AG602" s="105"/>
      <c r="AH602" s="105"/>
      <c r="AI602" s="105"/>
      <c r="AJ602" s="105"/>
      <c r="AK602" s="105"/>
      <c r="AL602" s="105"/>
      <c r="AM602" s="105"/>
      <c r="AN602" s="105"/>
      <c r="AO602" s="105"/>
      <c r="AP602" s="101"/>
      <c r="AQ602" t="s">
        <v>424</v>
      </c>
      <c r="AR602" s="101"/>
      <c r="AS602" s="101"/>
      <c r="AT602" t="s">
        <v>424</v>
      </c>
      <c r="AU602" t="s">
        <v>424</v>
      </c>
      <c r="AV602" s="101"/>
      <c r="AW602" s="99"/>
      <c r="AX602" s="100" t="s">
        <v>427</v>
      </c>
      <c r="AY602" s="100" t="s">
        <v>426</v>
      </c>
    </row>
    <row r="603" spans="1:51" ht="28">
      <c r="A603" s="98">
        <v>861</v>
      </c>
      <c r="B603" s="100" t="s">
        <v>2203</v>
      </c>
      <c r="C603" s="99" t="s">
        <v>2932</v>
      </c>
      <c r="D603" s="100" t="s">
        <v>2170</v>
      </c>
      <c r="E603" s="101" t="s">
        <v>2204</v>
      </c>
      <c r="F603" s="106" t="s">
        <v>18</v>
      </c>
      <c r="G603" s="106" t="s">
        <v>18</v>
      </c>
      <c r="H603" s="105" t="s">
        <v>18</v>
      </c>
      <c r="I603" s="105" t="s">
        <v>18</v>
      </c>
      <c r="J603" s="105" t="s">
        <v>18</v>
      </c>
      <c r="K603" s="105" t="s">
        <v>18</v>
      </c>
      <c r="L603" s="105"/>
      <c r="M603" s="105"/>
      <c r="N603" s="109"/>
      <c r="O603" s="105" t="s">
        <v>18</v>
      </c>
      <c r="P603" s="105" t="s">
        <v>18</v>
      </c>
      <c r="Q603" s="105" t="s">
        <v>18</v>
      </c>
      <c r="R603" s="105" t="s">
        <v>18</v>
      </c>
      <c r="S603" s="105" t="s">
        <v>18</v>
      </c>
      <c r="T603" s="105" t="s">
        <v>18</v>
      </c>
      <c r="U603" s="105" t="s">
        <v>18</v>
      </c>
      <c r="V603" s="105" t="s">
        <v>18</v>
      </c>
      <c r="W603" s="105" t="s">
        <v>18</v>
      </c>
      <c r="X603" s="105" t="s">
        <v>18</v>
      </c>
      <c r="Y603" s="105" t="s">
        <v>18</v>
      </c>
      <c r="Z603" s="105" t="s">
        <v>18</v>
      </c>
      <c r="AA603" s="105" t="s">
        <v>18</v>
      </c>
      <c r="AB603" s="105" t="s">
        <v>18</v>
      </c>
      <c r="AC603" s="105" t="s">
        <v>18</v>
      </c>
      <c r="AD603" s="105" t="s">
        <v>18</v>
      </c>
      <c r="AE603" s="105" t="s">
        <v>18</v>
      </c>
      <c r="AF603" s="105" t="s">
        <v>18</v>
      </c>
      <c r="AG603" s="105" t="s">
        <v>18</v>
      </c>
      <c r="AH603" s="105" t="s">
        <v>18</v>
      </c>
      <c r="AI603" s="105" t="s">
        <v>18</v>
      </c>
      <c r="AJ603" s="105" t="s">
        <v>18</v>
      </c>
      <c r="AK603" s="105" t="s">
        <v>18</v>
      </c>
      <c r="AL603" s="105" t="s">
        <v>18</v>
      </c>
      <c r="AM603" s="105" t="s">
        <v>18</v>
      </c>
      <c r="AN603" s="105" t="s">
        <v>18</v>
      </c>
      <c r="AO603" s="105" t="s">
        <v>18</v>
      </c>
      <c r="AP603" s="101"/>
      <c r="AQ603" t="s">
        <v>424</v>
      </c>
      <c r="AR603" s="101"/>
      <c r="AS603" s="101"/>
      <c r="AT603" t="s">
        <v>424</v>
      </c>
      <c r="AU603" t="s">
        <v>424</v>
      </c>
      <c r="AV603" s="101"/>
      <c r="AW603" s="99"/>
      <c r="AX603" s="100" t="s">
        <v>427</v>
      </c>
      <c r="AY603" s="100" t="s">
        <v>426</v>
      </c>
    </row>
    <row r="604" spans="1:51" ht="28">
      <c r="A604" s="98">
        <v>862</v>
      </c>
      <c r="B604" s="100" t="s">
        <v>2205</v>
      </c>
      <c r="C604" s="99" t="s">
        <v>2932</v>
      </c>
      <c r="D604" s="100" t="s">
        <v>2170</v>
      </c>
      <c r="E604" s="101" t="s">
        <v>2206</v>
      </c>
      <c r="F604" s="106" t="s">
        <v>18</v>
      </c>
      <c r="G604" s="106" t="s">
        <v>18</v>
      </c>
      <c r="H604" s="105" t="s">
        <v>18</v>
      </c>
      <c r="I604" s="105" t="s">
        <v>18</v>
      </c>
      <c r="J604" s="105" t="s">
        <v>18</v>
      </c>
      <c r="K604" s="105" t="s">
        <v>18</v>
      </c>
      <c r="L604" s="105"/>
      <c r="M604" s="105"/>
      <c r="N604" s="109"/>
      <c r="O604" s="105" t="s">
        <v>18</v>
      </c>
      <c r="P604" s="105" t="s">
        <v>18</v>
      </c>
      <c r="Q604" s="105" t="s">
        <v>18</v>
      </c>
      <c r="R604" s="105" t="s">
        <v>18</v>
      </c>
      <c r="S604" s="105" t="s">
        <v>18</v>
      </c>
      <c r="T604" s="105" t="s">
        <v>18</v>
      </c>
      <c r="U604" s="105" t="s">
        <v>18</v>
      </c>
      <c r="V604" s="105" t="s">
        <v>18</v>
      </c>
      <c r="W604" s="105" t="s">
        <v>18</v>
      </c>
      <c r="X604" s="105" t="s">
        <v>18</v>
      </c>
      <c r="Y604" s="105" t="s">
        <v>18</v>
      </c>
      <c r="Z604" s="105" t="s">
        <v>18</v>
      </c>
      <c r="AA604" s="105" t="s">
        <v>18</v>
      </c>
      <c r="AB604" s="105" t="s">
        <v>18</v>
      </c>
      <c r="AC604" s="105" t="s">
        <v>18</v>
      </c>
      <c r="AD604" s="105" t="s">
        <v>18</v>
      </c>
      <c r="AE604" s="105" t="s">
        <v>18</v>
      </c>
      <c r="AF604" s="105" t="s">
        <v>18</v>
      </c>
      <c r="AG604" s="105" t="s">
        <v>18</v>
      </c>
      <c r="AH604" s="105" t="s">
        <v>18</v>
      </c>
      <c r="AI604" s="105" t="s">
        <v>18</v>
      </c>
      <c r="AJ604" s="105" t="s">
        <v>18</v>
      </c>
      <c r="AK604" s="105" t="s">
        <v>18</v>
      </c>
      <c r="AL604" s="105" t="s">
        <v>18</v>
      </c>
      <c r="AM604" s="105" t="s">
        <v>18</v>
      </c>
      <c r="AN604" s="105" t="s">
        <v>18</v>
      </c>
      <c r="AO604" s="105" t="s">
        <v>18</v>
      </c>
      <c r="AP604" s="101"/>
      <c r="AQ604" t="s">
        <v>424</v>
      </c>
      <c r="AR604" s="101"/>
      <c r="AS604" s="101"/>
      <c r="AT604" t="s">
        <v>424</v>
      </c>
      <c r="AU604" t="s">
        <v>424</v>
      </c>
      <c r="AV604" s="101"/>
      <c r="AW604" s="99"/>
      <c r="AX604" s="100" t="s">
        <v>427</v>
      </c>
      <c r="AY604" s="100" t="s">
        <v>426</v>
      </c>
    </row>
    <row r="605" spans="1:51" ht="28">
      <c r="A605" s="98">
        <v>863</v>
      </c>
      <c r="B605" s="100" t="s">
        <v>2207</v>
      </c>
      <c r="C605" s="99" t="s">
        <v>2932</v>
      </c>
      <c r="D605" s="100" t="s">
        <v>2170</v>
      </c>
      <c r="E605" s="101" t="s">
        <v>2208</v>
      </c>
      <c r="F605" s="106"/>
      <c r="G605" s="106"/>
      <c r="H605" s="105"/>
      <c r="I605" s="105" t="s">
        <v>18</v>
      </c>
      <c r="J605" s="105" t="s">
        <v>18</v>
      </c>
      <c r="K605" s="105" t="s">
        <v>18</v>
      </c>
      <c r="L605" s="105"/>
      <c r="M605" s="105"/>
      <c r="N605" s="109"/>
      <c r="O605" s="105" t="s">
        <v>18</v>
      </c>
      <c r="P605" s="105" t="s">
        <v>18</v>
      </c>
      <c r="Q605" s="105" t="s">
        <v>18</v>
      </c>
      <c r="R605" s="105" t="s">
        <v>18</v>
      </c>
      <c r="S605" s="105" t="s">
        <v>18</v>
      </c>
      <c r="T605" s="105" t="s">
        <v>18</v>
      </c>
      <c r="U605" s="105" t="s">
        <v>18</v>
      </c>
      <c r="V605" s="105" t="s">
        <v>18</v>
      </c>
      <c r="W605" s="105" t="s">
        <v>18</v>
      </c>
      <c r="X605" s="105" t="s">
        <v>18</v>
      </c>
      <c r="Y605" s="105" t="s">
        <v>18</v>
      </c>
      <c r="Z605" s="105" t="s">
        <v>18</v>
      </c>
      <c r="AA605" s="105" t="s">
        <v>18</v>
      </c>
      <c r="AB605" s="105" t="s">
        <v>18</v>
      </c>
      <c r="AC605" s="105" t="s">
        <v>18</v>
      </c>
      <c r="AD605" s="105" t="s">
        <v>18</v>
      </c>
      <c r="AE605" s="105" t="s">
        <v>18</v>
      </c>
      <c r="AF605" s="105" t="s">
        <v>18</v>
      </c>
      <c r="AG605" s="105" t="s">
        <v>18</v>
      </c>
      <c r="AH605" s="105" t="s">
        <v>18</v>
      </c>
      <c r="AI605" s="105" t="s">
        <v>18</v>
      </c>
      <c r="AJ605" s="105" t="s">
        <v>18</v>
      </c>
      <c r="AK605" s="105" t="s">
        <v>18</v>
      </c>
      <c r="AL605" s="105" t="s">
        <v>18</v>
      </c>
      <c r="AM605" s="105" t="s">
        <v>18</v>
      </c>
      <c r="AN605" s="105" t="s">
        <v>18</v>
      </c>
      <c r="AO605" s="105" t="s">
        <v>18</v>
      </c>
      <c r="AP605" s="101"/>
      <c r="AQ605" t="s">
        <v>424</v>
      </c>
      <c r="AR605" s="101" t="s">
        <v>2135</v>
      </c>
      <c r="AS605" s="101"/>
      <c r="AT605" t="s">
        <v>424</v>
      </c>
      <c r="AU605" t="s">
        <v>424</v>
      </c>
      <c r="AV605" s="101"/>
      <c r="AW605" s="99"/>
      <c r="AX605" s="100" t="s">
        <v>427</v>
      </c>
      <c r="AY605" s="100" t="s">
        <v>426</v>
      </c>
    </row>
    <row r="606" spans="1:51" ht="37.5" customHeight="1">
      <c r="A606" s="98">
        <v>864</v>
      </c>
      <c r="B606" s="100" t="s">
        <v>2209</v>
      </c>
      <c r="C606" s="99" t="s">
        <v>2932</v>
      </c>
      <c r="D606" s="100" t="s">
        <v>2170</v>
      </c>
      <c r="E606" s="101" t="s">
        <v>2210</v>
      </c>
      <c r="F606" s="106" t="s">
        <v>18</v>
      </c>
      <c r="G606" s="106" t="s">
        <v>18</v>
      </c>
      <c r="H606" s="105" t="s">
        <v>18</v>
      </c>
      <c r="I606" s="105" t="s">
        <v>18</v>
      </c>
      <c r="J606" s="105" t="s">
        <v>18</v>
      </c>
      <c r="K606" s="105" t="s">
        <v>18</v>
      </c>
      <c r="L606" s="105"/>
      <c r="M606" s="105"/>
      <c r="N606" s="109"/>
      <c r="O606" s="105" t="s">
        <v>18</v>
      </c>
      <c r="P606" s="105" t="s">
        <v>18</v>
      </c>
      <c r="Q606" s="105" t="s">
        <v>18</v>
      </c>
      <c r="R606" s="105" t="s">
        <v>18</v>
      </c>
      <c r="S606" s="105" t="s">
        <v>18</v>
      </c>
      <c r="T606" s="105" t="s">
        <v>18</v>
      </c>
      <c r="U606" s="105" t="s">
        <v>18</v>
      </c>
      <c r="V606" s="105" t="s">
        <v>18</v>
      </c>
      <c r="W606" s="105" t="s">
        <v>18</v>
      </c>
      <c r="X606" s="105" t="s">
        <v>18</v>
      </c>
      <c r="Y606" s="105" t="s">
        <v>18</v>
      </c>
      <c r="Z606" s="105" t="s">
        <v>18</v>
      </c>
      <c r="AA606" s="105" t="s">
        <v>18</v>
      </c>
      <c r="AB606" s="105" t="s">
        <v>18</v>
      </c>
      <c r="AC606" s="105" t="s">
        <v>18</v>
      </c>
      <c r="AD606" s="105" t="s">
        <v>18</v>
      </c>
      <c r="AE606" s="105" t="s">
        <v>18</v>
      </c>
      <c r="AF606" s="105" t="s">
        <v>18</v>
      </c>
      <c r="AG606" s="105" t="s">
        <v>18</v>
      </c>
      <c r="AH606" s="105" t="s">
        <v>18</v>
      </c>
      <c r="AI606" s="105" t="s">
        <v>18</v>
      </c>
      <c r="AJ606" s="105" t="s">
        <v>18</v>
      </c>
      <c r="AK606" s="105" t="s">
        <v>18</v>
      </c>
      <c r="AL606" s="105" t="s">
        <v>18</v>
      </c>
      <c r="AM606" s="105" t="s">
        <v>18</v>
      </c>
      <c r="AN606" s="105" t="s">
        <v>18</v>
      </c>
      <c r="AO606" s="105" t="s">
        <v>18</v>
      </c>
      <c r="AP606" s="101" t="s">
        <v>2211</v>
      </c>
      <c r="AQ606" t="s">
        <v>424</v>
      </c>
      <c r="AR606" s="101"/>
      <c r="AS606" s="101"/>
      <c r="AT606" t="s">
        <v>424</v>
      </c>
      <c r="AU606" t="s">
        <v>424</v>
      </c>
      <c r="AV606" s="101"/>
      <c r="AW606" s="99"/>
      <c r="AX606" s="100" t="s">
        <v>427</v>
      </c>
      <c r="AY606" s="100" t="s">
        <v>426</v>
      </c>
    </row>
    <row r="607" spans="1:51" ht="39" customHeight="1">
      <c r="A607" s="98">
        <v>865</v>
      </c>
      <c r="B607" s="100" t="s">
        <v>2212</v>
      </c>
      <c r="C607" s="99" t="s">
        <v>2932</v>
      </c>
      <c r="D607" s="100" t="s">
        <v>2213</v>
      </c>
      <c r="E607" s="101" t="s">
        <v>2562</v>
      </c>
      <c r="F607" s="106"/>
      <c r="G607" s="106"/>
      <c r="H607" s="105"/>
      <c r="I607" s="105" t="s">
        <v>18</v>
      </c>
      <c r="J607" s="105" t="s">
        <v>18</v>
      </c>
      <c r="K607" s="105" t="s">
        <v>18</v>
      </c>
      <c r="L607" s="105"/>
      <c r="M607" s="105"/>
      <c r="N607" s="109"/>
      <c r="O607" s="105" t="s">
        <v>18</v>
      </c>
      <c r="P607" s="105" t="s">
        <v>18</v>
      </c>
      <c r="Q607" s="105" t="s">
        <v>18</v>
      </c>
      <c r="R607" s="105" t="s">
        <v>18</v>
      </c>
      <c r="S607" s="105" t="s">
        <v>18</v>
      </c>
      <c r="T607" s="105" t="s">
        <v>18</v>
      </c>
      <c r="U607" s="105" t="s">
        <v>18</v>
      </c>
      <c r="V607" s="105" t="s">
        <v>18</v>
      </c>
      <c r="W607" s="105" t="s">
        <v>18</v>
      </c>
      <c r="X607" s="105" t="s">
        <v>18</v>
      </c>
      <c r="Y607" s="105" t="s">
        <v>18</v>
      </c>
      <c r="Z607" s="105" t="s">
        <v>18</v>
      </c>
      <c r="AA607" s="105" t="s">
        <v>18</v>
      </c>
      <c r="AB607" s="105" t="s">
        <v>18</v>
      </c>
      <c r="AC607" s="105" t="s">
        <v>18</v>
      </c>
      <c r="AD607" s="105" t="s">
        <v>18</v>
      </c>
      <c r="AE607" s="105" t="s">
        <v>18</v>
      </c>
      <c r="AF607" s="105" t="s">
        <v>18</v>
      </c>
      <c r="AG607" s="105" t="s">
        <v>18</v>
      </c>
      <c r="AH607" s="105" t="s">
        <v>18</v>
      </c>
      <c r="AI607" s="105" t="s">
        <v>18</v>
      </c>
      <c r="AJ607" s="105" t="s">
        <v>18</v>
      </c>
      <c r="AK607" s="105" t="s">
        <v>18</v>
      </c>
      <c r="AL607" s="105" t="s">
        <v>18</v>
      </c>
      <c r="AM607" s="105" t="s">
        <v>18</v>
      </c>
      <c r="AN607" s="105" t="s">
        <v>18</v>
      </c>
      <c r="AO607" s="105" t="s">
        <v>18</v>
      </c>
      <c r="AP607" s="101" t="s">
        <v>2563</v>
      </c>
      <c r="AQ607" t="s">
        <v>914</v>
      </c>
      <c r="AR607" s="101"/>
      <c r="AS607" s="101"/>
      <c r="AT607" t="s">
        <v>424</v>
      </c>
      <c r="AU607" t="s">
        <v>424</v>
      </c>
      <c r="AV607" s="101"/>
      <c r="AW607" s="99"/>
      <c r="AX607" s="100" t="s">
        <v>427</v>
      </c>
      <c r="AY607" s="100" t="s">
        <v>426</v>
      </c>
    </row>
    <row r="608" spans="1:51" ht="28">
      <c r="A608" s="98">
        <v>866</v>
      </c>
      <c r="B608" s="100" t="s">
        <v>2214</v>
      </c>
      <c r="C608" s="99" t="s">
        <v>2932</v>
      </c>
      <c r="D608" s="100" t="s">
        <v>2213</v>
      </c>
      <c r="E608" s="101" t="s">
        <v>2215</v>
      </c>
      <c r="F608" s="106"/>
      <c r="G608" s="106"/>
      <c r="H608" s="105"/>
      <c r="I608" s="105" t="s">
        <v>18</v>
      </c>
      <c r="J608" s="105" t="s">
        <v>18</v>
      </c>
      <c r="K608" s="105" t="s">
        <v>18</v>
      </c>
      <c r="L608" s="105"/>
      <c r="M608" s="105"/>
      <c r="N608" s="109"/>
      <c r="O608" s="105" t="s">
        <v>18</v>
      </c>
      <c r="P608" s="105" t="s">
        <v>18</v>
      </c>
      <c r="Q608" s="105" t="s">
        <v>18</v>
      </c>
      <c r="R608" s="105" t="s">
        <v>18</v>
      </c>
      <c r="S608" s="105" t="s">
        <v>18</v>
      </c>
      <c r="T608" s="105" t="s">
        <v>18</v>
      </c>
      <c r="U608" s="105" t="s">
        <v>18</v>
      </c>
      <c r="V608" s="105" t="s">
        <v>18</v>
      </c>
      <c r="W608" s="105" t="s">
        <v>18</v>
      </c>
      <c r="X608" s="105" t="s">
        <v>18</v>
      </c>
      <c r="Y608" s="105" t="s">
        <v>18</v>
      </c>
      <c r="Z608" s="105" t="s">
        <v>18</v>
      </c>
      <c r="AA608" s="105" t="s">
        <v>18</v>
      </c>
      <c r="AB608" s="105" t="s">
        <v>18</v>
      </c>
      <c r="AC608" s="105" t="s">
        <v>18</v>
      </c>
      <c r="AD608" s="105" t="s">
        <v>18</v>
      </c>
      <c r="AE608" s="105" t="s">
        <v>18</v>
      </c>
      <c r="AF608" s="105" t="s">
        <v>18</v>
      </c>
      <c r="AG608" s="105" t="s">
        <v>18</v>
      </c>
      <c r="AH608" s="105" t="s">
        <v>18</v>
      </c>
      <c r="AI608" s="105" t="s">
        <v>18</v>
      </c>
      <c r="AJ608" s="105" t="s">
        <v>18</v>
      </c>
      <c r="AK608" s="105" t="s">
        <v>18</v>
      </c>
      <c r="AL608" s="105" t="s">
        <v>18</v>
      </c>
      <c r="AM608" s="105" t="s">
        <v>18</v>
      </c>
      <c r="AN608" s="105" t="s">
        <v>18</v>
      </c>
      <c r="AO608" s="105" t="s">
        <v>18</v>
      </c>
      <c r="AP608" s="101"/>
      <c r="AQ608" t="s">
        <v>424</v>
      </c>
      <c r="AR608" s="101"/>
      <c r="AS608" s="101"/>
      <c r="AT608" t="s">
        <v>424</v>
      </c>
      <c r="AU608" t="s">
        <v>424</v>
      </c>
      <c r="AV608" s="101"/>
      <c r="AW608" s="99"/>
      <c r="AX608" s="100" t="s">
        <v>427</v>
      </c>
      <c r="AY608" s="100" t="s">
        <v>426</v>
      </c>
    </row>
    <row r="609" spans="1:51" ht="43.5" customHeight="1">
      <c r="A609" s="98">
        <v>867</v>
      </c>
      <c r="B609" s="100" t="s">
        <v>2216</v>
      </c>
      <c r="C609" s="99" t="s">
        <v>2932</v>
      </c>
      <c r="D609" s="100" t="s">
        <v>2218</v>
      </c>
      <c r="E609" s="101" t="s">
        <v>2217</v>
      </c>
      <c r="F609" s="106"/>
      <c r="G609" s="106"/>
      <c r="H609" s="105"/>
      <c r="I609" s="105" t="s">
        <v>18</v>
      </c>
      <c r="J609" s="105" t="s">
        <v>18</v>
      </c>
      <c r="K609" s="105" t="s">
        <v>18</v>
      </c>
      <c r="L609" s="105"/>
      <c r="M609" s="105"/>
      <c r="N609" s="109"/>
      <c r="O609" s="105" t="s">
        <v>18</v>
      </c>
      <c r="P609" s="105" t="s">
        <v>18</v>
      </c>
      <c r="Q609" s="105" t="s">
        <v>18</v>
      </c>
      <c r="R609" s="105" t="s">
        <v>18</v>
      </c>
      <c r="S609" s="105" t="s">
        <v>18</v>
      </c>
      <c r="T609" s="105" t="s">
        <v>18</v>
      </c>
      <c r="U609" s="105" t="s">
        <v>18</v>
      </c>
      <c r="V609" s="105" t="s">
        <v>18</v>
      </c>
      <c r="W609" s="105" t="s">
        <v>18</v>
      </c>
      <c r="X609" s="105" t="s">
        <v>18</v>
      </c>
      <c r="Y609" s="105" t="s">
        <v>18</v>
      </c>
      <c r="Z609" s="105" t="s">
        <v>18</v>
      </c>
      <c r="AA609" s="105" t="s">
        <v>18</v>
      </c>
      <c r="AB609" s="105" t="s">
        <v>18</v>
      </c>
      <c r="AC609" s="105" t="s">
        <v>18</v>
      </c>
      <c r="AD609" s="105" t="s">
        <v>18</v>
      </c>
      <c r="AE609" s="105" t="s">
        <v>18</v>
      </c>
      <c r="AF609" s="105" t="s">
        <v>18</v>
      </c>
      <c r="AG609" s="105" t="s">
        <v>18</v>
      </c>
      <c r="AH609" s="105" t="s">
        <v>18</v>
      </c>
      <c r="AI609" s="105" t="s">
        <v>18</v>
      </c>
      <c r="AJ609" s="105" t="s">
        <v>18</v>
      </c>
      <c r="AK609" s="105" t="s">
        <v>18</v>
      </c>
      <c r="AL609" s="105" t="s">
        <v>18</v>
      </c>
      <c r="AM609" s="105" t="s">
        <v>18</v>
      </c>
      <c r="AN609" s="105" t="s">
        <v>18</v>
      </c>
      <c r="AO609" s="105" t="s">
        <v>18</v>
      </c>
      <c r="AP609" s="101" t="s">
        <v>2564</v>
      </c>
      <c r="AQ609" t="s">
        <v>2079</v>
      </c>
      <c r="AR609" s="101"/>
      <c r="AS609" s="101"/>
      <c r="AT609" t="s">
        <v>424</v>
      </c>
      <c r="AU609" t="s">
        <v>424</v>
      </c>
      <c r="AV609" s="101"/>
      <c r="AW609" s="99"/>
      <c r="AX609" s="100" t="s">
        <v>427</v>
      </c>
      <c r="AY609" s="100" t="s">
        <v>426</v>
      </c>
    </row>
    <row r="610" spans="1:51" ht="14">
      <c r="A610" s="98">
        <v>868</v>
      </c>
      <c r="B610" s="100" t="s">
        <v>2219</v>
      </c>
      <c r="C610" s="99" t="s">
        <v>2932</v>
      </c>
      <c r="D610" s="100" t="s">
        <v>2218</v>
      </c>
      <c r="E610" s="101" t="s">
        <v>2220</v>
      </c>
      <c r="F610" s="106"/>
      <c r="G610" s="106"/>
      <c r="H610" s="105"/>
      <c r="I610" s="105" t="s">
        <v>18</v>
      </c>
      <c r="J610" s="105" t="s">
        <v>18</v>
      </c>
      <c r="K610" s="105" t="s">
        <v>18</v>
      </c>
      <c r="L610" s="105"/>
      <c r="M610" s="105"/>
      <c r="N610" s="109"/>
      <c r="O610" s="105" t="s">
        <v>18</v>
      </c>
      <c r="P610" s="105" t="s">
        <v>18</v>
      </c>
      <c r="Q610" s="105" t="s">
        <v>18</v>
      </c>
      <c r="R610" s="105" t="s">
        <v>18</v>
      </c>
      <c r="S610" s="105" t="s">
        <v>18</v>
      </c>
      <c r="T610" s="105" t="s">
        <v>18</v>
      </c>
      <c r="U610" s="105" t="s">
        <v>18</v>
      </c>
      <c r="V610" s="105" t="s">
        <v>18</v>
      </c>
      <c r="W610" s="105" t="s">
        <v>18</v>
      </c>
      <c r="X610" s="105" t="s">
        <v>18</v>
      </c>
      <c r="Y610" s="105" t="s">
        <v>18</v>
      </c>
      <c r="Z610" s="105" t="s">
        <v>18</v>
      </c>
      <c r="AA610" s="105" t="s">
        <v>18</v>
      </c>
      <c r="AB610" s="105" t="s">
        <v>18</v>
      </c>
      <c r="AC610" s="105" t="s">
        <v>18</v>
      </c>
      <c r="AD610" s="105" t="s">
        <v>18</v>
      </c>
      <c r="AE610" s="105" t="s">
        <v>18</v>
      </c>
      <c r="AF610" s="105" t="s">
        <v>18</v>
      </c>
      <c r="AG610" s="105" t="s">
        <v>18</v>
      </c>
      <c r="AH610" s="105" t="s">
        <v>18</v>
      </c>
      <c r="AI610" s="105" t="s">
        <v>18</v>
      </c>
      <c r="AJ610" s="105" t="s">
        <v>18</v>
      </c>
      <c r="AK610" s="105" t="s">
        <v>18</v>
      </c>
      <c r="AL610" s="105" t="s">
        <v>18</v>
      </c>
      <c r="AM610" s="105" t="s">
        <v>18</v>
      </c>
      <c r="AN610" s="105" t="s">
        <v>18</v>
      </c>
      <c r="AO610" s="105" t="s">
        <v>18</v>
      </c>
      <c r="AP610" s="101"/>
      <c r="AQ610" t="s">
        <v>424</v>
      </c>
      <c r="AR610" s="101"/>
      <c r="AS610" s="101"/>
      <c r="AT610" t="s">
        <v>424</v>
      </c>
      <c r="AU610" t="s">
        <v>424</v>
      </c>
      <c r="AV610" s="101"/>
      <c r="AW610" s="99"/>
      <c r="AX610" s="100" t="s">
        <v>427</v>
      </c>
      <c r="AY610" s="100" t="s">
        <v>426</v>
      </c>
    </row>
    <row r="611" spans="1:51" ht="28">
      <c r="A611" s="98">
        <v>869</v>
      </c>
      <c r="B611" s="100" t="s">
        <v>2221</v>
      </c>
      <c r="C611" s="99" t="s">
        <v>2932</v>
      </c>
      <c r="D611" s="100" t="s">
        <v>2218</v>
      </c>
      <c r="E611" s="101" t="s">
        <v>2222</v>
      </c>
      <c r="F611" s="106"/>
      <c r="G611" s="106"/>
      <c r="H611" s="105"/>
      <c r="I611" s="105"/>
      <c r="J611" s="105"/>
      <c r="K611" s="105"/>
      <c r="L611" s="105"/>
      <c r="M611" s="105"/>
      <c r="N611" s="109"/>
      <c r="O611" s="105"/>
      <c r="P611" s="105"/>
      <c r="Q611" s="105"/>
      <c r="R611" s="105"/>
      <c r="S611" s="105"/>
      <c r="T611" s="105"/>
      <c r="U611" s="105"/>
      <c r="V611" s="105"/>
      <c r="W611" s="105"/>
      <c r="X611" s="105"/>
      <c r="Y611" s="105"/>
      <c r="Z611" s="105"/>
      <c r="AA611" s="105"/>
      <c r="AB611" s="105"/>
      <c r="AC611" s="105"/>
      <c r="AD611" s="105"/>
      <c r="AE611" s="105"/>
      <c r="AF611" s="105"/>
      <c r="AG611" s="105"/>
      <c r="AH611" s="105"/>
      <c r="AI611" s="105"/>
      <c r="AJ611" s="105"/>
      <c r="AK611" s="105"/>
      <c r="AL611" s="105"/>
      <c r="AM611" s="105"/>
      <c r="AN611" s="105"/>
      <c r="AO611" s="105"/>
      <c r="AP611" s="101"/>
      <c r="AQ611" t="s">
        <v>424</v>
      </c>
      <c r="AR611" s="101"/>
      <c r="AS611" s="101"/>
      <c r="AT611" t="s">
        <v>424</v>
      </c>
      <c r="AU611" t="s">
        <v>424</v>
      </c>
      <c r="AV611" s="101"/>
      <c r="AW611" s="99"/>
      <c r="AX611" s="100" t="s">
        <v>427</v>
      </c>
      <c r="AY611" s="100" t="s">
        <v>426</v>
      </c>
    </row>
    <row r="612" spans="1:51" ht="42" customHeight="1">
      <c r="A612" s="98">
        <v>870</v>
      </c>
      <c r="B612" s="100" t="s">
        <v>2223</v>
      </c>
      <c r="C612" s="99" t="s">
        <v>2932</v>
      </c>
      <c r="D612" s="100" t="s">
        <v>2218</v>
      </c>
      <c r="E612" s="101" t="s">
        <v>2224</v>
      </c>
      <c r="F612" s="106"/>
      <c r="G612" s="106"/>
      <c r="H612" s="105"/>
      <c r="I612" s="105" t="s">
        <v>18</v>
      </c>
      <c r="J612" s="105" t="s">
        <v>18</v>
      </c>
      <c r="K612" s="105" t="s">
        <v>18</v>
      </c>
      <c r="L612" s="105"/>
      <c r="M612" s="105"/>
      <c r="N612" s="109"/>
      <c r="O612" s="105" t="s">
        <v>18</v>
      </c>
      <c r="P612" s="105" t="s">
        <v>18</v>
      </c>
      <c r="Q612" s="105" t="s">
        <v>18</v>
      </c>
      <c r="R612" s="105" t="s">
        <v>18</v>
      </c>
      <c r="S612" s="105" t="s">
        <v>18</v>
      </c>
      <c r="T612" s="105" t="s">
        <v>18</v>
      </c>
      <c r="U612" s="105" t="s">
        <v>18</v>
      </c>
      <c r="V612" s="105" t="s">
        <v>18</v>
      </c>
      <c r="W612" s="105" t="s">
        <v>18</v>
      </c>
      <c r="X612" s="105" t="s">
        <v>18</v>
      </c>
      <c r="Y612" s="105" t="s">
        <v>18</v>
      </c>
      <c r="Z612" s="105" t="s">
        <v>18</v>
      </c>
      <c r="AA612" s="105" t="s">
        <v>18</v>
      </c>
      <c r="AB612" s="105" t="s">
        <v>18</v>
      </c>
      <c r="AC612" s="105" t="s">
        <v>18</v>
      </c>
      <c r="AD612" s="105" t="s">
        <v>18</v>
      </c>
      <c r="AE612" s="105" t="s">
        <v>18</v>
      </c>
      <c r="AF612" s="105" t="s">
        <v>18</v>
      </c>
      <c r="AG612" s="105" t="s">
        <v>18</v>
      </c>
      <c r="AH612" s="105" t="s">
        <v>18</v>
      </c>
      <c r="AI612" s="105" t="s">
        <v>18</v>
      </c>
      <c r="AJ612" s="105" t="s">
        <v>18</v>
      </c>
      <c r="AK612" s="105" t="s">
        <v>18</v>
      </c>
      <c r="AL612" s="105" t="s">
        <v>18</v>
      </c>
      <c r="AM612" s="105" t="s">
        <v>18</v>
      </c>
      <c r="AN612" s="105" t="s">
        <v>18</v>
      </c>
      <c r="AO612" s="105" t="s">
        <v>18</v>
      </c>
      <c r="AP612" s="101" t="s">
        <v>2225</v>
      </c>
      <c r="AQ612" t="s">
        <v>424</v>
      </c>
      <c r="AR612" s="101"/>
      <c r="AS612" s="101"/>
      <c r="AT612" t="s">
        <v>424</v>
      </c>
      <c r="AU612" t="s">
        <v>424</v>
      </c>
      <c r="AV612" s="101"/>
      <c r="AW612" s="99"/>
      <c r="AX612" s="100" t="s">
        <v>427</v>
      </c>
      <c r="AY612" s="100" t="s">
        <v>426</v>
      </c>
    </row>
    <row r="613" spans="1:51" ht="30.75" customHeight="1">
      <c r="A613" s="98">
        <v>871</v>
      </c>
      <c r="B613" s="100" t="s">
        <v>2226</v>
      </c>
      <c r="C613" s="99" t="s">
        <v>2932</v>
      </c>
      <c r="D613" s="100" t="s">
        <v>2229</v>
      </c>
      <c r="E613" s="101" t="s">
        <v>2227</v>
      </c>
      <c r="F613" s="106"/>
      <c r="G613" s="106"/>
      <c r="H613" s="105"/>
      <c r="I613" s="105"/>
      <c r="J613" s="105"/>
      <c r="K613" s="105" t="s">
        <v>18</v>
      </c>
      <c r="L613" s="105"/>
      <c r="M613" s="105"/>
      <c r="N613" s="109"/>
      <c r="O613" s="105"/>
      <c r="P613" s="105"/>
      <c r="Q613" s="105"/>
      <c r="R613" s="105"/>
      <c r="S613" s="105"/>
      <c r="T613" s="105"/>
      <c r="U613" s="105" t="s">
        <v>18</v>
      </c>
      <c r="V613" s="105" t="s">
        <v>18</v>
      </c>
      <c r="W613" s="105" t="s">
        <v>18</v>
      </c>
      <c r="X613" s="105"/>
      <c r="Y613" s="105"/>
      <c r="Z613" s="105"/>
      <c r="AA613" s="105"/>
      <c r="AB613" s="105"/>
      <c r="AC613" s="105"/>
      <c r="AD613" s="105" t="s">
        <v>18</v>
      </c>
      <c r="AE613" s="105" t="s">
        <v>18</v>
      </c>
      <c r="AF613" s="105" t="s">
        <v>18</v>
      </c>
      <c r="AG613" s="105"/>
      <c r="AH613" s="105"/>
      <c r="AI613" s="105"/>
      <c r="AJ613" s="105"/>
      <c r="AK613" s="105"/>
      <c r="AL613" s="105"/>
      <c r="AM613" s="105" t="s">
        <v>18</v>
      </c>
      <c r="AN613" s="105" t="s">
        <v>18</v>
      </c>
      <c r="AO613" s="105" t="s">
        <v>18</v>
      </c>
      <c r="AP613" s="101" t="s">
        <v>2565</v>
      </c>
      <c r="AQ613" t="s">
        <v>2228</v>
      </c>
      <c r="AR613" s="101"/>
      <c r="AS613" s="101"/>
      <c r="AT613" t="s">
        <v>424</v>
      </c>
      <c r="AU613" t="s">
        <v>424</v>
      </c>
      <c r="AV613" s="101"/>
      <c r="AW613" s="99"/>
      <c r="AX613" s="100" t="s">
        <v>427</v>
      </c>
      <c r="AY613" s="100" t="s">
        <v>426</v>
      </c>
    </row>
    <row r="614" spans="1:51" ht="42">
      <c r="A614" s="98">
        <v>872</v>
      </c>
      <c r="B614" s="100" t="s">
        <v>2230</v>
      </c>
      <c r="C614" s="99" t="s">
        <v>2932</v>
      </c>
      <c r="D614" s="100" t="s">
        <v>2229</v>
      </c>
      <c r="E614" s="101" t="s">
        <v>2231</v>
      </c>
      <c r="F614" s="106"/>
      <c r="G614" s="106"/>
      <c r="H614" s="105"/>
      <c r="I614" s="105"/>
      <c r="J614" s="105"/>
      <c r="K614" s="105" t="s">
        <v>18</v>
      </c>
      <c r="L614" s="105"/>
      <c r="M614" s="105"/>
      <c r="N614" s="109"/>
      <c r="O614" s="105"/>
      <c r="P614" s="105"/>
      <c r="Q614" s="105"/>
      <c r="R614" s="105"/>
      <c r="S614" s="105"/>
      <c r="T614" s="105"/>
      <c r="U614" s="105" t="s">
        <v>18</v>
      </c>
      <c r="V614" s="105" t="s">
        <v>18</v>
      </c>
      <c r="W614" s="105" t="s">
        <v>18</v>
      </c>
      <c r="X614" s="105"/>
      <c r="Y614" s="105"/>
      <c r="Z614" s="105"/>
      <c r="AA614" s="105"/>
      <c r="AB614" s="105"/>
      <c r="AC614" s="105"/>
      <c r="AD614" s="105" t="s">
        <v>18</v>
      </c>
      <c r="AE614" s="105" t="s">
        <v>18</v>
      </c>
      <c r="AF614" s="105" t="s">
        <v>18</v>
      </c>
      <c r="AG614" s="105"/>
      <c r="AH614" s="105"/>
      <c r="AI614" s="105"/>
      <c r="AJ614" s="105"/>
      <c r="AK614" s="105"/>
      <c r="AL614" s="105"/>
      <c r="AM614" s="105" t="s">
        <v>18</v>
      </c>
      <c r="AN614" s="105" t="s">
        <v>18</v>
      </c>
      <c r="AO614" s="105" t="s">
        <v>18</v>
      </c>
      <c r="AP614" s="101"/>
      <c r="AQ614" t="s">
        <v>424</v>
      </c>
      <c r="AR614" s="101"/>
      <c r="AS614" s="101"/>
      <c r="AT614" t="s">
        <v>424</v>
      </c>
      <c r="AU614" t="s">
        <v>424</v>
      </c>
      <c r="AV614" s="101"/>
      <c r="AW614" s="99"/>
      <c r="AX614" s="100" t="s">
        <v>427</v>
      </c>
      <c r="AY614" s="100" t="s">
        <v>426</v>
      </c>
    </row>
    <row r="615" spans="1:51" ht="28">
      <c r="A615" s="98">
        <v>873</v>
      </c>
      <c r="B615" s="100" t="s">
        <v>2232</v>
      </c>
      <c r="C615" s="99" t="s">
        <v>2932</v>
      </c>
      <c r="D615" s="100" t="s">
        <v>2229</v>
      </c>
      <c r="E615" s="101" t="s">
        <v>2233</v>
      </c>
      <c r="F615" s="106"/>
      <c r="G615" s="106"/>
      <c r="H615" s="105"/>
      <c r="I615" s="105"/>
      <c r="J615" s="105"/>
      <c r="K615" s="105" t="s">
        <v>18</v>
      </c>
      <c r="L615" s="105"/>
      <c r="M615" s="105"/>
      <c r="N615" s="109"/>
      <c r="O615" s="105"/>
      <c r="P615" s="105"/>
      <c r="Q615" s="105"/>
      <c r="R615" s="105"/>
      <c r="S615" s="105"/>
      <c r="T615" s="105"/>
      <c r="U615" s="105" t="s">
        <v>18</v>
      </c>
      <c r="V615" s="105" t="s">
        <v>18</v>
      </c>
      <c r="W615" s="105" t="s">
        <v>18</v>
      </c>
      <c r="X615" s="105"/>
      <c r="Y615" s="105"/>
      <c r="Z615" s="105"/>
      <c r="AA615" s="105"/>
      <c r="AB615" s="105"/>
      <c r="AC615" s="105"/>
      <c r="AD615" s="105" t="s">
        <v>18</v>
      </c>
      <c r="AE615" s="105" t="s">
        <v>18</v>
      </c>
      <c r="AF615" s="105" t="s">
        <v>18</v>
      </c>
      <c r="AG615" s="105"/>
      <c r="AH615" s="105"/>
      <c r="AI615" s="105"/>
      <c r="AJ615" s="105"/>
      <c r="AK615" s="105"/>
      <c r="AL615" s="105"/>
      <c r="AM615" s="105" t="s">
        <v>18</v>
      </c>
      <c r="AN615" s="105" t="s">
        <v>18</v>
      </c>
      <c r="AO615" s="105" t="s">
        <v>18</v>
      </c>
      <c r="AP615" s="101"/>
      <c r="AQ615" t="s">
        <v>424</v>
      </c>
      <c r="AR615" s="101"/>
      <c r="AS615" s="101"/>
      <c r="AT615" t="s">
        <v>424</v>
      </c>
      <c r="AU615" t="s">
        <v>424</v>
      </c>
      <c r="AV615" s="101"/>
      <c r="AW615" s="99"/>
      <c r="AX615" s="100" t="s">
        <v>427</v>
      </c>
      <c r="AY615" s="100" t="s">
        <v>426</v>
      </c>
    </row>
    <row r="616" spans="1:51" ht="28">
      <c r="A616" s="98">
        <v>874</v>
      </c>
      <c r="B616" s="100" t="s">
        <v>2234</v>
      </c>
      <c r="C616" s="99" t="s">
        <v>2932</v>
      </c>
      <c r="D616" s="100" t="s">
        <v>2229</v>
      </c>
      <c r="E616" s="101" t="s">
        <v>2235</v>
      </c>
      <c r="F616" s="106"/>
      <c r="G616" s="106"/>
      <c r="H616" s="105"/>
      <c r="I616" s="105"/>
      <c r="J616" s="105"/>
      <c r="K616" s="105"/>
      <c r="L616" s="105"/>
      <c r="M616" s="105"/>
      <c r="N616" s="109"/>
      <c r="O616" s="105"/>
      <c r="P616" s="105"/>
      <c r="Q616" s="105"/>
      <c r="R616" s="105"/>
      <c r="S616" s="105"/>
      <c r="T616" s="105"/>
      <c r="U616" s="105"/>
      <c r="V616" s="105"/>
      <c r="W616" s="105"/>
      <c r="X616" s="105"/>
      <c r="Y616" s="105"/>
      <c r="Z616" s="105"/>
      <c r="AA616" s="105"/>
      <c r="AB616" s="105"/>
      <c r="AC616" s="105"/>
      <c r="AD616" s="105"/>
      <c r="AE616" s="105"/>
      <c r="AF616" s="105"/>
      <c r="AG616" s="105"/>
      <c r="AH616" s="105"/>
      <c r="AI616" s="105"/>
      <c r="AJ616" s="105"/>
      <c r="AK616" s="105"/>
      <c r="AL616" s="105"/>
      <c r="AM616" s="105"/>
      <c r="AN616" s="105"/>
      <c r="AO616" s="105"/>
      <c r="AP616" s="101"/>
      <c r="AQ616" t="s">
        <v>424</v>
      </c>
      <c r="AR616" s="101" t="s">
        <v>2236</v>
      </c>
      <c r="AS616" s="101"/>
      <c r="AT616" t="s">
        <v>424</v>
      </c>
      <c r="AU616" t="s">
        <v>424</v>
      </c>
      <c r="AV616" s="101"/>
      <c r="AW616" s="99"/>
      <c r="AX616" s="100" t="s">
        <v>427</v>
      </c>
      <c r="AY616" s="100" t="s">
        <v>426</v>
      </c>
    </row>
    <row r="617" spans="1:51" ht="42">
      <c r="A617" s="98">
        <v>875</v>
      </c>
      <c r="B617" s="100" t="s">
        <v>2237</v>
      </c>
      <c r="C617" s="99" t="s">
        <v>2932</v>
      </c>
      <c r="D617" s="100" t="s">
        <v>2229</v>
      </c>
      <c r="E617" s="101" t="s">
        <v>2238</v>
      </c>
      <c r="F617" s="106"/>
      <c r="G617" s="106"/>
      <c r="H617" s="105"/>
      <c r="I617" s="105"/>
      <c r="J617" s="105"/>
      <c r="K617" s="105"/>
      <c r="L617" s="105"/>
      <c r="M617" s="105"/>
      <c r="N617" s="109"/>
      <c r="O617" s="105"/>
      <c r="P617" s="105"/>
      <c r="Q617" s="105"/>
      <c r="R617" s="105"/>
      <c r="S617" s="105"/>
      <c r="T617" s="105"/>
      <c r="U617" s="105"/>
      <c r="V617" s="105"/>
      <c r="W617" s="105"/>
      <c r="X617" s="105"/>
      <c r="Y617" s="105"/>
      <c r="Z617" s="105"/>
      <c r="AA617" s="105"/>
      <c r="AB617" s="105"/>
      <c r="AC617" s="105"/>
      <c r="AD617" s="105"/>
      <c r="AE617" s="105"/>
      <c r="AF617" s="105"/>
      <c r="AG617" s="105"/>
      <c r="AH617" s="105"/>
      <c r="AI617" s="105"/>
      <c r="AJ617" s="105"/>
      <c r="AK617" s="105"/>
      <c r="AL617" s="105"/>
      <c r="AM617" s="105"/>
      <c r="AN617" s="105"/>
      <c r="AO617" s="105"/>
      <c r="AP617" s="101"/>
      <c r="AQ617" t="s">
        <v>424</v>
      </c>
      <c r="AR617" s="101"/>
      <c r="AS617" s="101"/>
      <c r="AT617" t="s">
        <v>424</v>
      </c>
      <c r="AU617" t="s">
        <v>424</v>
      </c>
      <c r="AV617" s="101"/>
      <c r="AW617" s="99"/>
      <c r="AX617" s="100" t="s">
        <v>427</v>
      </c>
      <c r="AY617" s="100" t="s">
        <v>426</v>
      </c>
    </row>
    <row r="618" spans="1:51" ht="42" customHeight="1">
      <c r="A618" s="98">
        <v>876</v>
      </c>
      <c r="B618" s="100" t="s">
        <v>2239</v>
      </c>
      <c r="C618" s="99" t="s">
        <v>2932</v>
      </c>
      <c r="D618" s="100" t="s">
        <v>2242</v>
      </c>
      <c r="E618" s="101" t="s">
        <v>2566</v>
      </c>
      <c r="F618" s="106"/>
      <c r="G618" s="106"/>
      <c r="H618" s="105"/>
      <c r="I618" s="105" t="s">
        <v>18</v>
      </c>
      <c r="J618" s="105" t="s">
        <v>18</v>
      </c>
      <c r="K618" s="105" t="s">
        <v>18</v>
      </c>
      <c r="L618" s="105" t="s">
        <v>18</v>
      </c>
      <c r="M618" s="105" t="s">
        <v>18</v>
      </c>
      <c r="N618" s="109" t="s">
        <v>18</v>
      </c>
      <c r="O618" s="105" t="s">
        <v>18</v>
      </c>
      <c r="P618" s="105" t="s">
        <v>18</v>
      </c>
      <c r="Q618" s="105" t="s">
        <v>18</v>
      </c>
      <c r="R618" s="105" t="s">
        <v>18</v>
      </c>
      <c r="S618" s="105" t="s">
        <v>18</v>
      </c>
      <c r="T618" s="105" t="s">
        <v>18</v>
      </c>
      <c r="U618" s="105" t="s">
        <v>18</v>
      </c>
      <c r="V618" s="105" t="s">
        <v>18</v>
      </c>
      <c r="W618" s="105" t="s">
        <v>18</v>
      </c>
      <c r="X618" s="105" t="s">
        <v>18</v>
      </c>
      <c r="Y618" s="105" t="s">
        <v>18</v>
      </c>
      <c r="Z618" s="105" t="s">
        <v>18</v>
      </c>
      <c r="AA618" s="105" t="s">
        <v>18</v>
      </c>
      <c r="AB618" s="105" t="s">
        <v>18</v>
      </c>
      <c r="AC618" s="105" t="s">
        <v>18</v>
      </c>
      <c r="AD618" s="105" t="s">
        <v>18</v>
      </c>
      <c r="AE618" s="105" t="s">
        <v>18</v>
      </c>
      <c r="AF618" s="105" t="s">
        <v>18</v>
      </c>
      <c r="AG618" s="105" t="s">
        <v>18</v>
      </c>
      <c r="AH618" s="105" t="s">
        <v>18</v>
      </c>
      <c r="AI618" s="105" t="s">
        <v>18</v>
      </c>
      <c r="AJ618" s="105" t="s">
        <v>18</v>
      </c>
      <c r="AK618" s="105" t="s">
        <v>18</v>
      </c>
      <c r="AL618" s="105" t="s">
        <v>18</v>
      </c>
      <c r="AM618" s="105" t="s">
        <v>18</v>
      </c>
      <c r="AN618" s="105" t="s">
        <v>18</v>
      </c>
      <c r="AO618" s="105" t="s">
        <v>18</v>
      </c>
      <c r="AP618" s="101" t="s">
        <v>2240</v>
      </c>
      <c r="AQ618" t="s">
        <v>424</v>
      </c>
      <c r="AR618" s="101"/>
      <c r="AS618" s="101"/>
      <c r="AT618" t="s">
        <v>424</v>
      </c>
      <c r="AU618" t="s">
        <v>424</v>
      </c>
      <c r="AV618" s="101" t="s">
        <v>2241</v>
      </c>
      <c r="AW618" s="99"/>
      <c r="AX618" s="100" t="s">
        <v>427</v>
      </c>
      <c r="AY618" s="100" t="s">
        <v>426</v>
      </c>
    </row>
    <row r="619" spans="1:51" ht="14">
      <c r="A619" s="98">
        <v>877</v>
      </c>
      <c r="B619" s="100" t="s">
        <v>2243</v>
      </c>
      <c r="C619" s="99" t="s">
        <v>2932</v>
      </c>
      <c r="D619" s="100" t="s">
        <v>2242</v>
      </c>
      <c r="E619" s="101" t="s">
        <v>2244</v>
      </c>
      <c r="F619" s="106"/>
      <c r="G619" s="106"/>
      <c r="H619" s="105"/>
      <c r="I619" s="105" t="s">
        <v>18</v>
      </c>
      <c r="J619" s="105" t="s">
        <v>18</v>
      </c>
      <c r="K619" s="105" t="s">
        <v>18</v>
      </c>
      <c r="L619" s="105" t="s">
        <v>18</v>
      </c>
      <c r="M619" s="105" t="s">
        <v>18</v>
      </c>
      <c r="N619" s="109" t="s">
        <v>18</v>
      </c>
      <c r="O619" s="105" t="s">
        <v>18</v>
      </c>
      <c r="P619" s="105" t="s">
        <v>18</v>
      </c>
      <c r="Q619" s="105" t="s">
        <v>18</v>
      </c>
      <c r="R619" s="105" t="s">
        <v>18</v>
      </c>
      <c r="S619" s="105" t="s">
        <v>18</v>
      </c>
      <c r="T619" s="105" t="s">
        <v>18</v>
      </c>
      <c r="U619" s="105" t="s">
        <v>18</v>
      </c>
      <c r="V619" s="105" t="s">
        <v>18</v>
      </c>
      <c r="W619" s="105" t="s">
        <v>18</v>
      </c>
      <c r="X619" s="105" t="s">
        <v>18</v>
      </c>
      <c r="Y619" s="105" t="s">
        <v>18</v>
      </c>
      <c r="Z619" s="105" t="s">
        <v>18</v>
      </c>
      <c r="AA619" s="105" t="s">
        <v>18</v>
      </c>
      <c r="AB619" s="105" t="s">
        <v>18</v>
      </c>
      <c r="AC619" s="105" t="s">
        <v>18</v>
      </c>
      <c r="AD619" s="105" t="s">
        <v>18</v>
      </c>
      <c r="AE619" s="105" t="s">
        <v>18</v>
      </c>
      <c r="AF619" s="105" t="s">
        <v>18</v>
      </c>
      <c r="AG619" s="105" t="s">
        <v>18</v>
      </c>
      <c r="AH619" s="105" t="s">
        <v>18</v>
      </c>
      <c r="AI619" s="105" t="s">
        <v>18</v>
      </c>
      <c r="AJ619" s="105" t="s">
        <v>18</v>
      </c>
      <c r="AK619" s="105" t="s">
        <v>18</v>
      </c>
      <c r="AL619" s="105" t="s">
        <v>18</v>
      </c>
      <c r="AM619" s="105" t="s">
        <v>18</v>
      </c>
      <c r="AN619" s="105" t="s">
        <v>18</v>
      </c>
      <c r="AO619" s="105" t="s">
        <v>18</v>
      </c>
      <c r="AP619" s="101"/>
      <c r="AQ619" t="s">
        <v>424</v>
      </c>
      <c r="AR619" s="101"/>
      <c r="AS619" s="101"/>
      <c r="AT619" t="s">
        <v>424</v>
      </c>
      <c r="AU619" t="s">
        <v>424</v>
      </c>
      <c r="AV619" s="101"/>
      <c r="AW619" s="99"/>
      <c r="AX619" s="100" t="s">
        <v>427</v>
      </c>
      <c r="AY619" s="100" t="s">
        <v>426</v>
      </c>
    </row>
    <row r="620" spans="1:51" ht="28">
      <c r="A620" s="98">
        <v>878</v>
      </c>
      <c r="B620" s="100" t="s">
        <v>2245</v>
      </c>
      <c r="C620" s="99" t="s">
        <v>2932</v>
      </c>
      <c r="D620" s="100" t="s">
        <v>2242</v>
      </c>
      <c r="E620" s="101" t="s">
        <v>2246</v>
      </c>
      <c r="F620" s="106"/>
      <c r="G620" s="106"/>
      <c r="H620" s="105"/>
      <c r="I620" s="105" t="s">
        <v>18</v>
      </c>
      <c r="J620" s="105" t="s">
        <v>18</v>
      </c>
      <c r="K620" s="105" t="s">
        <v>18</v>
      </c>
      <c r="L620" s="105" t="s">
        <v>18</v>
      </c>
      <c r="M620" s="105" t="s">
        <v>18</v>
      </c>
      <c r="N620" s="109" t="s">
        <v>18</v>
      </c>
      <c r="O620" s="105" t="s">
        <v>18</v>
      </c>
      <c r="P620" s="105" t="s">
        <v>18</v>
      </c>
      <c r="Q620" s="105" t="s">
        <v>18</v>
      </c>
      <c r="R620" s="105" t="s">
        <v>18</v>
      </c>
      <c r="S620" s="105" t="s">
        <v>18</v>
      </c>
      <c r="T620" s="105" t="s">
        <v>18</v>
      </c>
      <c r="U620" s="105" t="s">
        <v>18</v>
      </c>
      <c r="V620" s="105" t="s">
        <v>18</v>
      </c>
      <c r="W620" s="105" t="s">
        <v>18</v>
      </c>
      <c r="X620" s="105" t="s">
        <v>18</v>
      </c>
      <c r="Y620" s="105" t="s">
        <v>18</v>
      </c>
      <c r="Z620" s="105" t="s">
        <v>18</v>
      </c>
      <c r="AA620" s="105" t="s">
        <v>18</v>
      </c>
      <c r="AB620" s="105" t="s">
        <v>18</v>
      </c>
      <c r="AC620" s="105" t="s">
        <v>18</v>
      </c>
      <c r="AD620" s="105" t="s">
        <v>18</v>
      </c>
      <c r="AE620" s="105" t="s">
        <v>18</v>
      </c>
      <c r="AF620" s="105" t="s">
        <v>18</v>
      </c>
      <c r="AG620" s="105" t="s">
        <v>18</v>
      </c>
      <c r="AH620" s="105" t="s">
        <v>18</v>
      </c>
      <c r="AI620" s="105" t="s">
        <v>18</v>
      </c>
      <c r="AJ620" s="105" t="s">
        <v>18</v>
      </c>
      <c r="AK620" s="105" t="s">
        <v>18</v>
      </c>
      <c r="AL620" s="105" t="s">
        <v>18</v>
      </c>
      <c r="AM620" s="105" t="s">
        <v>18</v>
      </c>
      <c r="AN620" s="105" t="s">
        <v>18</v>
      </c>
      <c r="AO620" s="105" t="s">
        <v>18</v>
      </c>
      <c r="AP620" s="101"/>
      <c r="AQ620" t="s">
        <v>424</v>
      </c>
      <c r="AR620" s="101"/>
      <c r="AS620" s="101"/>
      <c r="AT620" t="s">
        <v>424</v>
      </c>
      <c r="AU620" t="s">
        <v>424</v>
      </c>
      <c r="AV620" s="101"/>
      <c r="AW620" s="99"/>
      <c r="AX620" s="100" t="s">
        <v>427</v>
      </c>
      <c r="AY620" s="100" t="s">
        <v>426</v>
      </c>
    </row>
    <row r="621" spans="1:51" ht="24" customHeight="1">
      <c r="A621" s="98">
        <v>879</v>
      </c>
      <c r="B621" s="100" t="s">
        <v>2247</v>
      </c>
      <c r="C621" s="99" t="s">
        <v>2932</v>
      </c>
      <c r="D621" s="100" t="s">
        <v>2251</v>
      </c>
      <c r="E621" s="101" t="s">
        <v>2248</v>
      </c>
      <c r="F621" s="106"/>
      <c r="G621" s="106"/>
      <c r="H621" s="105"/>
      <c r="I621" s="105" t="s">
        <v>18</v>
      </c>
      <c r="J621" s="105" t="s">
        <v>18</v>
      </c>
      <c r="K621" s="105" t="s">
        <v>18</v>
      </c>
      <c r="L621" s="105"/>
      <c r="M621" s="105"/>
      <c r="N621" s="109"/>
      <c r="O621" s="105" t="s">
        <v>18</v>
      </c>
      <c r="P621" s="105" t="s">
        <v>18</v>
      </c>
      <c r="Q621" s="105" t="s">
        <v>18</v>
      </c>
      <c r="R621" s="105" t="s">
        <v>18</v>
      </c>
      <c r="S621" s="105" t="s">
        <v>18</v>
      </c>
      <c r="T621" s="105" t="s">
        <v>18</v>
      </c>
      <c r="U621" s="105" t="s">
        <v>18</v>
      </c>
      <c r="V621" s="105" t="s">
        <v>18</v>
      </c>
      <c r="W621" s="105" t="s">
        <v>18</v>
      </c>
      <c r="X621" s="105" t="s">
        <v>18</v>
      </c>
      <c r="Y621" s="105" t="s">
        <v>18</v>
      </c>
      <c r="Z621" s="105" t="s">
        <v>18</v>
      </c>
      <c r="AA621" s="105" t="s">
        <v>18</v>
      </c>
      <c r="AB621" s="105" t="s">
        <v>18</v>
      </c>
      <c r="AC621" s="105" t="s">
        <v>18</v>
      </c>
      <c r="AD621" s="105" t="s">
        <v>18</v>
      </c>
      <c r="AE621" s="105" t="s">
        <v>18</v>
      </c>
      <c r="AF621" s="105" t="s">
        <v>18</v>
      </c>
      <c r="AG621" s="105" t="s">
        <v>18</v>
      </c>
      <c r="AH621" s="105" t="s">
        <v>18</v>
      </c>
      <c r="AI621" s="105" t="s">
        <v>18</v>
      </c>
      <c r="AJ621" s="105" t="s">
        <v>18</v>
      </c>
      <c r="AK621" s="105" t="s">
        <v>18</v>
      </c>
      <c r="AL621" s="105" t="s">
        <v>18</v>
      </c>
      <c r="AM621" s="105" t="s">
        <v>18</v>
      </c>
      <c r="AN621" s="105" t="s">
        <v>18</v>
      </c>
      <c r="AO621" s="105" t="s">
        <v>18</v>
      </c>
      <c r="AP621" s="101" t="s">
        <v>2249</v>
      </c>
      <c r="AQ621" t="s">
        <v>424</v>
      </c>
      <c r="AR621" s="101"/>
      <c r="AS621" s="101"/>
      <c r="AT621" t="s">
        <v>424</v>
      </c>
      <c r="AU621" t="s">
        <v>424</v>
      </c>
      <c r="AV621" s="101" t="s">
        <v>2250</v>
      </c>
      <c r="AW621" s="99"/>
      <c r="AX621" s="100" t="s">
        <v>427</v>
      </c>
      <c r="AY621" s="100" t="s">
        <v>426</v>
      </c>
    </row>
    <row r="622" spans="1:51" ht="38.25" customHeight="1">
      <c r="A622" s="98">
        <v>880</v>
      </c>
      <c r="B622" s="100" t="s">
        <v>2252</v>
      </c>
      <c r="C622" s="99" t="s">
        <v>2932</v>
      </c>
      <c r="D622" s="100" t="s">
        <v>2254</v>
      </c>
      <c r="E622" s="101" t="s">
        <v>2253</v>
      </c>
      <c r="F622" s="106"/>
      <c r="G622" s="106"/>
      <c r="H622" s="105"/>
      <c r="I622" s="105"/>
      <c r="J622" s="105" t="s">
        <v>18</v>
      </c>
      <c r="K622" s="105" t="s">
        <v>18</v>
      </c>
      <c r="L622" s="105"/>
      <c r="M622" s="105"/>
      <c r="N622" s="109"/>
      <c r="O622" s="105"/>
      <c r="P622" s="105"/>
      <c r="Q622" s="105"/>
      <c r="R622" s="105" t="s">
        <v>18</v>
      </c>
      <c r="S622" s="105" t="s">
        <v>18</v>
      </c>
      <c r="T622" s="105" t="s">
        <v>18</v>
      </c>
      <c r="U622" s="105" t="s">
        <v>18</v>
      </c>
      <c r="V622" s="105" t="s">
        <v>18</v>
      </c>
      <c r="W622" s="105" t="s">
        <v>18</v>
      </c>
      <c r="X622" s="105"/>
      <c r="Y622" s="105"/>
      <c r="Z622" s="105"/>
      <c r="AA622" s="105" t="s">
        <v>18</v>
      </c>
      <c r="AB622" s="105" t="s">
        <v>18</v>
      </c>
      <c r="AC622" s="105" t="s">
        <v>18</v>
      </c>
      <c r="AD622" s="105" t="s">
        <v>18</v>
      </c>
      <c r="AE622" s="105" t="s">
        <v>18</v>
      </c>
      <c r="AF622" s="105" t="s">
        <v>18</v>
      </c>
      <c r="AG622" s="105"/>
      <c r="AH622" s="105"/>
      <c r="AI622" s="105"/>
      <c r="AJ622" s="105" t="s">
        <v>18</v>
      </c>
      <c r="AK622" s="105" t="s">
        <v>18</v>
      </c>
      <c r="AL622" s="105" t="s">
        <v>18</v>
      </c>
      <c r="AM622" s="105" t="s">
        <v>18</v>
      </c>
      <c r="AN622" s="105" t="s">
        <v>18</v>
      </c>
      <c r="AO622" s="105" t="s">
        <v>18</v>
      </c>
      <c r="AP622" s="101" t="s">
        <v>2567</v>
      </c>
      <c r="AQ622" t="s">
        <v>424</v>
      </c>
      <c r="AR622" s="101"/>
      <c r="AS622" s="101"/>
      <c r="AT622" t="s">
        <v>424</v>
      </c>
      <c r="AU622" t="s">
        <v>424</v>
      </c>
      <c r="AV622" s="101"/>
      <c r="AW622" s="99"/>
      <c r="AX622" s="100" t="s">
        <v>427</v>
      </c>
      <c r="AY622" s="100" t="s">
        <v>426</v>
      </c>
    </row>
    <row r="623" spans="1:51" ht="45.75" customHeight="1">
      <c r="A623" s="98">
        <v>881</v>
      </c>
      <c r="B623" s="100" t="s">
        <v>2255</v>
      </c>
      <c r="C623" s="99" t="s">
        <v>2932</v>
      </c>
      <c r="D623" s="100" t="s">
        <v>2256</v>
      </c>
      <c r="E623" s="101" t="s">
        <v>2568</v>
      </c>
      <c r="F623" s="106"/>
      <c r="G623" s="106"/>
      <c r="H623" s="105"/>
      <c r="I623" s="105" t="s">
        <v>18</v>
      </c>
      <c r="J623" s="105" t="s">
        <v>18</v>
      </c>
      <c r="K623" s="105" t="s">
        <v>18</v>
      </c>
      <c r="L623" s="105"/>
      <c r="M623" s="105"/>
      <c r="N623" s="109"/>
      <c r="O623" s="105" t="s">
        <v>18</v>
      </c>
      <c r="P623" s="105" t="s">
        <v>18</v>
      </c>
      <c r="Q623" s="105" t="s">
        <v>18</v>
      </c>
      <c r="R623" s="105" t="s">
        <v>18</v>
      </c>
      <c r="S623" s="105" t="s">
        <v>18</v>
      </c>
      <c r="T623" s="105" t="s">
        <v>18</v>
      </c>
      <c r="U623" s="105" t="s">
        <v>18</v>
      </c>
      <c r="V623" s="105" t="s">
        <v>18</v>
      </c>
      <c r="W623" s="105" t="s">
        <v>18</v>
      </c>
      <c r="X623" s="105" t="s">
        <v>18</v>
      </c>
      <c r="Y623" s="105" t="s">
        <v>18</v>
      </c>
      <c r="Z623" s="105" t="s">
        <v>18</v>
      </c>
      <c r="AA623" s="105" t="s">
        <v>18</v>
      </c>
      <c r="AB623" s="105" t="s">
        <v>18</v>
      </c>
      <c r="AC623" s="105" t="s">
        <v>18</v>
      </c>
      <c r="AD623" s="105" t="s">
        <v>18</v>
      </c>
      <c r="AE623" s="105" t="s">
        <v>18</v>
      </c>
      <c r="AF623" s="105" t="s">
        <v>18</v>
      </c>
      <c r="AG623" s="105" t="s">
        <v>18</v>
      </c>
      <c r="AH623" s="105" t="s">
        <v>18</v>
      </c>
      <c r="AI623" s="105" t="s">
        <v>18</v>
      </c>
      <c r="AJ623" s="105" t="s">
        <v>18</v>
      </c>
      <c r="AK623" s="105" t="s">
        <v>18</v>
      </c>
      <c r="AL623" s="105" t="s">
        <v>18</v>
      </c>
      <c r="AM623" s="105" t="s">
        <v>18</v>
      </c>
      <c r="AN623" s="105" t="s">
        <v>18</v>
      </c>
      <c r="AO623" s="105" t="s">
        <v>18</v>
      </c>
      <c r="AP623" s="101" t="s">
        <v>2569</v>
      </c>
      <c r="AQ623" t="s">
        <v>424</v>
      </c>
      <c r="AR623" s="101"/>
      <c r="AS623" s="101"/>
      <c r="AT623" t="s">
        <v>424</v>
      </c>
      <c r="AU623" t="s">
        <v>424</v>
      </c>
      <c r="AV623" s="101"/>
      <c r="AW623" s="99"/>
      <c r="AX623" s="100" t="s">
        <v>427</v>
      </c>
      <c r="AY623" s="100" t="s">
        <v>426</v>
      </c>
    </row>
    <row r="624" spans="1:51" ht="45" customHeight="1">
      <c r="A624" s="98">
        <v>882</v>
      </c>
      <c r="B624" s="100" t="s">
        <v>2257</v>
      </c>
      <c r="C624" s="99" t="s">
        <v>2932</v>
      </c>
      <c r="D624" s="100" t="s">
        <v>2261</v>
      </c>
      <c r="E624" s="101" t="s">
        <v>2258</v>
      </c>
      <c r="F624" s="106" t="s">
        <v>18</v>
      </c>
      <c r="G624" s="106" t="s">
        <v>18</v>
      </c>
      <c r="H624" s="105" t="s">
        <v>18</v>
      </c>
      <c r="I624" s="105" t="s">
        <v>18</v>
      </c>
      <c r="J624" s="105" t="s">
        <v>18</v>
      </c>
      <c r="K624" s="105" t="s">
        <v>18</v>
      </c>
      <c r="L624" s="105"/>
      <c r="M624" s="105"/>
      <c r="N624" s="109"/>
      <c r="O624" s="105" t="s">
        <v>18</v>
      </c>
      <c r="P624" s="105" t="s">
        <v>18</v>
      </c>
      <c r="Q624" s="105" t="s">
        <v>18</v>
      </c>
      <c r="R624" s="105" t="s">
        <v>18</v>
      </c>
      <c r="S624" s="105" t="s">
        <v>18</v>
      </c>
      <c r="T624" s="105" t="s">
        <v>18</v>
      </c>
      <c r="U624" s="105" t="s">
        <v>18</v>
      </c>
      <c r="V624" s="105" t="s">
        <v>18</v>
      </c>
      <c r="W624" s="105" t="s">
        <v>18</v>
      </c>
      <c r="X624" s="105" t="s">
        <v>18</v>
      </c>
      <c r="Y624" s="105" t="s">
        <v>18</v>
      </c>
      <c r="Z624" s="105" t="s">
        <v>18</v>
      </c>
      <c r="AA624" s="105" t="s">
        <v>18</v>
      </c>
      <c r="AB624" s="105" t="s">
        <v>18</v>
      </c>
      <c r="AC624" s="105" t="s">
        <v>18</v>
      </c>
      <c r="AD624" s="105" t="s">
        <v>18</v>
      </c>
      <c r="AE624" s="105" t="s">
        <v>18</v>
      </c>
      <c r="AF624" s="105" t="s">
        <v>18</v>
      </c>
      <c r="AG624" s="105" t="s">
        <v>18</v>
      </c>
      <c r="AH624" s="105" t="s">
        <v>18</v>
      </c>
      <c r="AI624" s="105" t="s">
        <v>18</v>
      </c>
      <c r="AJ624" s="105" t="s">
        <v>18</v>
      </c>
      <c r="AK624" s="105" t="s">
        <v>18</v>
      </c>
      <c r="AL624" s="105" t="s">
        <v>18</v>
      </c>
      <c r="AM624" s="105" t="s">
        <v>18</v>
      </c>
      <c r="AN624" s="105" t="s">
        <v>18</v>
      </c>
      <c r="AO624" s="105" t="s">
        <v>18</v>
      </c>
      <c r="AP624" s="101" t="s">
        <v>2570</v>
      </c>
      <c r="AQ624" t="s">
        <v>2259</v>
      </c>
      <c r="AR624" s="101"/>
      <c r="AS624" s="101"/>
      <c r="AT624" t="s">
        <v>424</v>
      </c>
      <c r="AU624" t="s">
        <v>424</v>
      </c>
      <c r="AV624" s="101" t="s">
        <v>2260</v>
      </c>
      <c r="AW624" s="99"/>
      <c r="AX624" s="100" t="s">
        <v>427</v>
      </c>
      <c r="AY624" s="100" t="s">
        <v>426</v>
      </c>
    </row>
    <row r="625" spans="1:51" ht="30" customHeight="1">
      <c r="A625" s="98">
        <v>883</v>
      </c>
      <c r="B625" s="100" t="s">
        <v>2262</v>
      </c>
      <c r="C625" s="99" t="s">
        <v>2932</v>
      </c>
      <c r="D625" s="100" t="s">
        <v>2263</v>
      </c>
      <c r="E625" s="101" t="s">
        <v>2571</v>
      </c>
      <c r="F625" s="106"/>
      <c r="G625" s="106"/>
      <c r="H625" s="105"/>
      <c r="I625" s="105"/>
      <c r="J625" s="105"/>
      <c r="K625" s="105"/>
      <c r="L625" s="105"/>
      <c r="M625" s="105"/>
      <c r="N625" s="109" t="s">
        <v>18</v>
      </c>
      <c r="O625" s="105"/>
      <c r="P625" s="105"/>
      <c r="Q625" s="105" t="s">
        <v>18</v>
      </c>
      <c r="R625" s="105"/>
      <c r="S625" s="105"/>
      <c r="T625" s="105" t="s">
        <v>18</v>
      </c>
      <c r="U625" s="105"/>
      <c r="V625" s="105"/>
      <c r="W625" s="105" t="s">
        <v>18</v>
      </c>
      <c r="X625" s="105"/>
      <c r="Y625" s="105"/>
      <c r="Z625" s="105" t="s">
        <v>18</v>
      </c>
      <c r="AA625" s="105"/>
      <c r="AB625" s="105"/>
      <c r="AC625" s="105" t="s">
        <v>18</v>
      </c>
      <c r="AD625" s="105"/>
      <c r="AE625" s="105"/>
      <c r="AF625" s="105" t="s">
        <v>18</v>
      </c>
      <c r="AG625" s="105"/>
      <c r="AH625" s="105"/>
      <c r="AI625" s="105" t="s">
        <v>18</v>
      </c>
      <c r="AJ625" s="105"/>
      <c r="AK625" s="105"/>
      <c r="AL625" s="105" t="s">
        <v>18</v>
      </c>
      <c r="AM625" s="105"/>
      <c r="AN625" s="105"/>
      <c r="AO625" s="105" t="s">
        <v>18</v>
      </c>
      <c r="AP625" s="101" t="s">
        <v>2572</v>
      </c>
      <c r="AQ625" t="s">
        <v>424</v>
      </c>
      <c r="AR625" s="101"/>
      <c r="AS625" s="101"/>
      <c r="AT625" t="s">
        <v>424</v>
      </c>
      <c r="AU625" t="s">
        <v>424</v>
      </c>
      <c r="AV625" s="101" t="s">
        <v>1097</v>
      </c>
      <c r="AW625" s="99"/>
      <c r="AX625" s="100" t="s">
        <v>427</v>
      </c>
      <c r="AY625" s="100" t="s">
        <v>426</v>
      </c>
    </row>
    <row r="626" spans="1:51" ht="42">
      <c r="A626" s="98">
        <v>884</v>
      </c>
      <c r="B626" s="100" t="s">
        <v>2264</v>
      </c>
      <c r="C626" s="99" t="s">
        <v>2932</v>
      </c>
      <c r="D626" s="100" t="s">
        <v>2263</v>
      </c>
      <c r="E626" s="101" t="s">
        <v>2265</v>
      </c>
      <c r="F626" s="106"/>
      <c r="G626" s="106"/>
      <c r="H626" s="105"/>
      <c r="I626" s="105"/>
      <c r="J626" s="105"/>
      <c r="K626" s="105"/>
      <c r="L626" s="105"/>
      <c r="M626" s="105"/>
      <c r="N626" s="109"/>
      <c r="O626" s="105"/>
      <c r="P626" s="105"/>
      <c r="Q626" s="105"/>
      <c r="R626" s="105"/>
      <c r="S626" s="105"/>
      <c r="T626" s="105"/>
      <c r="U626" s="105"/>
      <c r="V626" s="105"/>
      <c r="W626" s="105"/>
      <c r="X626" s="105"/>
      <c r="Y626" s="105"/>
      <c r="Z626" s="105"/>
      <c r="AA626" s="105"/>
      <c r="AB626" s="105"/>
      <c r="AC626" s="105"/>
      <c r="AD626" s="105"/>
      <c r="AE626" s="105"/>
      <c r="AF626" s="105"/>
      <c r="AG626" s="105"/>
      <c r="AH626" s="105"/>
      <c r="AI626" s="105"/>
      <c r="AJ626" s="105"/>
      <c r="AK626" s="105"/>
      <c r="AL626" s="105"/>
      <c r="AM626" s="105"/>
      <c r="AN626" s="105"/>
      <c r="AO626" s="105"/>
      <c r="AP626" s="101"/>
      <c r="AQ626" t="s">
        <v>424</v>
      </c>
      <c r="AR626" s="101"/>
      <c r="AS626" s="101"/>
      <c r="AT626" t="s">
        <v>424</v>
      </c>
      <c r="AU626" t="s">
        <v>424</v>
      </c>
      <c r="AV626" s="101"/>
      <c r="AW626" s="99"/>
      <c r="AX626" s="100" t="s">
        <v>427</v>
      </c>
      <c r="AY626" s="100" t="s">
        <v>426</v>
      </c>
    </row>
    <row r="627" spans="1:51" ht="28">
      <c r="A627" s="98">
        <v>885</v>
      </c>
      <c r="B627" s="100" t="s">
        <v>2266</v>
      </c>
      <c r="C627" s="99" t="s">
        <v>2932</v>
      </c>
      <c r="D627" s="100" t="s">
        <v>2263</v>
      </c>
      <c r="E627" s="101" t="s">
        <v>2267</v>
      </c>
      <c r="F627" s="106"/>
      <c r="G627" s="106"/>
      <c r="H627" s="105"/>
      <c r="I627" s="105"/>
      <c r="J627" s="105"/>
      <c r="K627" s="105"/>
      <c r="L627" s="105"/>
      <c r="M627" s="105"/>
      <c r="N627" s="109"/>
      <c r="O627" s="105"/>
      <c r="P627" s="105"/>
      <c r="Q627" s="105"/>
      <c r="R627" s="105"/>
      <c r="S627" s="105"/>
      <c r="T627" s="105"/>
      <c r="U627" s="105"/>
      <c r="V627" s="105"/>
      <c r="W627" s="105"/>
      <c r="X627" s="105"/>
      <c r="Y627" s="105"/>
      <c r="Z627" s="105"/>
      <c r="AA627" s="105"/>
      <c r="AB627" s="105"/>
      <c r="AC627" s="105"/>
      <c r="AD627" s="105"/>
      <c r="AE627" s="105"/>
      <c r="AF627" s="105"/>
      <c r="AG627" s="105"/>
      <c r="AH627" s="105"/>
      <c r="AI627" s="105"/>
      <c r="AJ627" s="105"/>
      <c r="AK627" s="105"/>
      <c r="AL627" s="105"/>
      <c r="AM627" s="105"/>
      <c r="AN627" s="105"/>
      <c r="AO627" s="105"/>
      <c r="AP627" s="101"/>
      <c r="AQ627" t="s">
        <v>424</v>
      </c>
      <c r="AR627" s="101"/>
      <c r="AS627" s="101"/>
      <c r="AT627" t="s">
        <v>424</v>
      </c>
      <c r="AU627" t="s">
        <v>424</v>
      </c>
      <c r="AV627" s="101"/>
      <c r="AW627" s="99"/>
      <c r="AX627" s="100" t="s">
        <v>427</v>
      </c>
      <c r="AY627" s="100" t="s">
        <v>426</v>
      </c>
    </row>
    <row r="628" spans="1:51" ht="42">
      <c r="A628" s="98">
        <v>886</v>
      </c>
      <c r="B628" s="100" t="s">
        <v>2268</v>
      </c>
      <c r="C628" s="99" t="s">
        <v>2932</v>
      </c>
      <c r="D628" s="100" t="s">
        <v>2263</v>
      </c>
      <c r="E628" s="101" t="s">
        <v>2269</v>
      </c>
      <c r="F628" s="106"/>
      <c r="G628" s="106"/>
      <c r="H628" s="105"/>
      <c r="I628" s="105"/>
      <c r="J628" s="105"/>
      <c r="K628" s="105"/>
      <c r="L628" s="105"/>
      <c r="M628" s="105"/>
      <c r="N628" s="109"/>
      <c r="O628" s="105"/>
      <c r="P628" s="105"/>
      <c r="Q628" s="105"/>
      <c r="R628" s="105"/>
      <c r="S628" s="105"/>
      <c r="T628" s="105"/>
      <c r="U628" s="105"/>
      <c r="V628" s="105"/>
      <c r="W628" s="105"/>
      <c r="X628" s="105"/>
      <c r="Y628" s="105"/>
      <c r="Z628" s="105"/>
      <c r="AA628" s="105"/>
      <c r="AB628" s="105"/>
      <c r="AC628" s="105"/>
      <c r="AD628" s="105"/>
      <c r="AE628" s="105"/>
      <c r="AF628" s="105"/>
      <c r="AG628" s="105"/>
      <c r="AH628" s="105"/>
      <c r="AI628" s="105"/>
      <c r="AJ628" s="105"/>
      <c r="AK628" s="105"/>
      <c r="AL628" s="105"/>
      <c r="AM628" s="105"/>
      <c r="AN628" s="105"/>
      <c r="AO628" s="105"/>
      <c r="AP628" s="101"/>
      <c r="AQ628" t="s">
        <v>424</v>
      </c>
      <c r="AR628" s="101"/>
      <c r="AS628" s="101"/>
      <c r="AT628" t="s">
        <v>424</v>
      </c>
      <c r="AU628" t="s">
        <v>424</v>
      </c>
      <c r="AV628" s="101"/>
      <c r="AW628" s="99"/>
      <c r="AX628" s="100" t="s">
        <v>427</v>
      </c>
      <c r="AY628" s="100" t="s">
        <v>426</v>
      </c>
    </row>
    <row r="629" spans="1:51" ht="41.25" customHeight="1">
      <c r="A629" s="98">
        <v>887</v>
      </c>
      <c r="B629" s="100" t="s">
        <v>2270</v>
      </c>
      <c r="C629" s="99" t="s">
        <v>2932</v>
      </c>
      <c r="D629" s="100" t="s">
        <v>2263</v>
      </c>
      <c r="E629" s="101" t="s">
        <v>2573</v>
      </c>
      <c r="F629" s="106"/>
      <c r="G629" s="106"/>
      <c r="H629" s="105"/>
      <c r="I629" s="105"/>
      <c r="J629" s="105"/>
      <c r="K629" s="105"/>
      <c r="L629" s="105"/>
      <c r="M629" s="105"/>
      <c r="N629" s="109"/>
      <c r="O629" s="105"/>
      <c r="P629" s="105"/>
      <c r="Q629" s="105"/>
      <c r="R629" s="105"/>
      <c r="S629" s="105"/>
      <c r="T629" s="105"/>
      <c r="U629" s="105"/>
      <c r="V629" s="105"/>
      <c r="W629" s="105"/>
      <c r="X629" s="105"/>
      <c r="Y629" s="105"/>
      <c r="Z629" s="105"/>
      <c r="AA629" s="105"/>
      <c r="AB629" s="105"/>
      <c r="AC629" s="105"/>
      <c r="AD629" s="105"/>
      <c r="AE629" s="105"/>
      <c r="AF629" s="105"/>
      <c r="AG629" s="105"/>
      <c r="AH629" s="105"/>
      <c r="AI629" s="105"/>
      <c r="AJ629" s="105"/>
      <c r="AK629" s="105"/>
      <c r="AL629" s="105"/>
      <c r="AM629" s="105"/>
      <c r="AN629" s="105"/>
      <c r="AO629" s="105"/>
      <c r="AP629" s="101" t="s">
        <v>2271</v>
      </c>
      <c r="AQ629" t="s">
        <v>424</v>
      </c>
      <c r="AR629" s="101"/>
      <c r="AS629" s="101"/>
      <c r="AT629" t="s">
        <v>424</v>
      </c>
      <c r="AU629" t="s">
        <v>424</v>
      </c>
      <c r="AV629" s="101"/>
      <c r="AW629" s="99"/>
      <c r="AX629" s="100" t="s">
        <v>427</v>
      </c>
      <c r="AY629" s="100" t="s">
        <v>426</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A1:BF967"/>
  <sheetViews>
    <sheetView topLeftCell="AN70" zoomScale="70" zoomScaleNormal="70" workbookViewId="0">
      <selection activeCell="AU73" sqref="AU73"/>
    </sheetView>
  </sheetViews>
  <sheetFormatPr baseColWidth="10" defaultColWidth="9.1640625" defaultRowHeight="13"/>
  <cols>
    <col min="1" max="1" width="5.1640625" style="197" bestFit="1" customWidth="1"/>
    <col min="2" max="3" width="17.6640625" style="197" bestFit="1" customWidth="1"/>
    <col min="4" max="4" width="52.5" style="197" customWidth="1"/>
    <col min="5" max="5" width="81.1640625" style="197" bestFit="1" customWidth="1"/>
    <col min="6" max="13" width="9" style="366" bestFit="1" customWidth="1"/>
    <col min="14" max="14" width="9" style="367" bestFit="1" customWidth="1"/>
    <col min="15" max="26" width="9" style="197" customWidth="1"/>
    <col min="27" max="32" width="9.1640625" style="197" customWidth="1"/>
    <col min="33" max="41" width="9.1640625" style="197"/>
    <col min="42" max="42" width="74.1640625" style="197" customWidth="1"/>
    <col min="43" max="43" width="9.1640625" style="197"/>
    <col min="44" max="45" width="20.1640625" style="197" customWidth="1"/>
    <col min="46" max="47" width="15.33203125" style="197" customWidth="1"/>
    <col min="48" max="48" width="22.83203125" style="197" customWidth="1"/>
    <col min="49" max="49" width="15.1640625" style="197" customWidth="1"/>
    <col min="50" max="50" width="12.6640625" style="197" customWidth="1"/>
    <col min="51" max="51" width="17.1640625" style="197" customWidth="1"/>
    <col min="52" max="52" width="9.1640625" style="289"/>
    <col min="53" max="57" width="9.1640625" style="197"/>
    <col min="58" max="58" width="63.33203125" style="368" customWidth="1"/>
    <col min="59" max="16384" width="9.1640625" style="197"/>
  </cols>
  <sheetData>
    <row r="1" spans="1:58" ht="86">
      <c r="A1" s="197" t="s">
        <v>417</v>
      </c>
      <c r="B1" s="197" t="s">
        <v>406</v>
      </c>
      <c r="C1" s="197" t="s">
        <v>413</v>
      </c>
      <c r="D1" s="197" t="s">
        <v>415</v>
      </c>
      <c r="E1" s="197" t="s">
        <v>407</v>
      </c>
      <c r="F1" s="287" t="s">
        <v>2574</v>
      </c>
      <c r="G1" s="287" t="s">
        <v>2575</v>
      </c>
      <c r="H1" s="287" t="s">
        <v>2576</v>
      </c>
      <c r="I1" s="287" t="s">
        <v>2577</v>
      </c>
      <c r="J1" s="287" t="s">
        <v>2578</v>
      </c>
      <c r="K1" s="287" t="s">
        <v>2579</v>
      </c>
      <c r="L1" s="287" t="s">
        <v>2580</v>
      </c>
      <c r="M1" s="287" t="s">
        <v>2581</v>
      </c>
      <c r="N1" s="288" t="s">
        <v>2582</v>
      </c>
      <c r="O1" s="287" t="s">
        <v>2584</v>
      </c>
      <c r="P1" s="287" t="s">
        <v>2585</v>
      </c>
      <c r="Q1" s="287" t="s">
        <v>2586</v>
      </c>
      <c r="R1" s="287" t="s">
        <v>2587</v>
      </c>
      <c r="S1" s="287" t="s">
        <v>2588</v>
      </c>
      <c r="T1" s="287" t="s">
        <v>2589</v>
      </c>
      <c r="U1" s="287" t="s">
        <v>2590</v>
      </c>
      <c r="V1" s="287" t="s">
        <v>2591</v>
      </c>
      <c r="W1" s="287" t="s">
        <v>2592</v>
      </c>
      <c r="X1" s="287" t="s">
        <v>2593</v>
      </c>
      <c r="Y1" s="287" t="s">
        <v>2594</v>
      </c>
      <c r="Z1" s="287" t="s">
        <v>2595</v>
      </c>
      <c r="AA1" s="287" t="s">
        <v>2596</v>
      </c>
      <c r="AB1" s="287" t="s">
        <v>2597</v>
      </c>
      <c r="AC1" s="287" t="s">
        <v>2598</v>
      </c>
      <c r="AD1" s="287" t="s">
        <v>2599</v>
      </c>
      <c r="AE1" s="287" t="s">
        <v>2600</v>
      </c>
      <c r="AF1" s="287" t="s">
        <v>2601</v>
      </c>
      <c r="AG1" s="287" t="s">
        <v>2602</v>
      </c>
      <c r="AH1" s="287" t="s">
        <v>2603</v>
      </c>
      <c r="AI1" s="287" t="s">
        <v>2604</v>
      </c>
      <c r="AJ1" s="287" t="s">
        <v>2605</v>
      </c>
      <c r="AK1" s="287" t="s">
        <v>2606</v>
      </c>
      <c r="AL1" s="287" t="s">
        <v>2607</v>
      </c>
      <c r="AM1" s="287" t="s">
        <v>2608</v>
      </c>
      <c r="AN1" s="287" t="s">
        <v>2609</v>
      </c>
      <c r="AO1" s="287" t="s">
        <v>2610</v>
      </c>
      <c r="AP1" s="197" t="s">
        <v>409</v>
      </c>
      <c r="AQ1" s="197" t="s">
        <v>410</v>
      </c>
      <c r="AR1" s="197" t="s">
        <v>408</v>
      </c>
      <c r="AS1" s="197" t="s">
        <v>414</v>
      </c>
      <c r="AT1" s="197" t="s">
        <v>378</v>
      </c>
      <c r="AU1" s="197" t="s">
        <v>364</v>
      </c>
      <c r="AV1" s="197" t="s">
        <v>412</v>
      </c>
      <c r="AW1" s="197" t="s">
        <v>411</v>
      </c>
      <c r="AX1" s="197" t="s">
        <v>416</v>
      </c>
      <c r="AY1" s="197" t="s">
        <v>419</v>
      </c>
      <c r="AZ1" s="289" t="s">
        <v>418</v>
      </c>
      <c r="BA1" s="197" t="s">
        <v>2740</v>
      </c>
      <c r="BF1" s="290" t="s">
        <v>18</v>
      </c>
    </row>
    <row r="2" spans="1:58" ht="86.25" customHeight="1">
      <c r="A2" s="291">
        <v>260</v>
      </c>
      <c r="B2" s="293" t="s">
        <v>420</v>
      </c>
      <c r="C2" s="292" t="s">
        <v>2916</v>
      </c>
      <c r="D2" s="292" t="s">
        <v>2961</v>
      </c>
      <c r="E2" s="289" t="s">
        <v>2962</v>
      </c>
      <c r="F2" s="378" t="s">
        <v>18</v>
      </c>
      <c r="G2" s="411" t="s">
        <v>18</v>
      </c>
      <c r="H2" s="411" t="s">
        <v>18</v>
      </c>
      <c r="I2" s="411" t="s">
        <v>18</v>
      </c>
      <c r="J2" s="411" t="s">
        <v>18</v>
      </c>
      <c r="K2" s="411" t="s">
        <v>18</v>
      </c>
      <c r="L2" s="411" t="s">
        <v>18</v>
      </c>
      <c r="M2" s="411" t="s">
        <v>18</v>
      </c>
      <c r="N2" s="411" t="s">
        <v>18</v>
      </c>
      <c r="O2" s="294" t="str">
        <f t="shared" ref="O2:O65" si="0">IF(OR(F2=$BF$1, I2=$BF$1, L2=$BF$1), $BF$1,"")</f>
        <v>Y</v>
      </c>
      <c r="P2" s="294" t="str">
        <f t="shared" ref="P2:P65" si="1">IF(OR(F2=$BF$1, I2=$BF$1, M2=$BF$1), $BF$1,"")</f>
        <v>Y</v>
      </c>
      <c r="Q2" s="294" t="str">
        <f t="shared" ref="Q2:Q65" si="2">IF(OR(F2=$BF$1, I2=$BF$1, N2=$BF$1), $BF$1,"")</f>
        <v>Y</v>
      </c>
      <c r="R2" s="294" t="str">
        <f t="shared" ref="R2:R65" si="3">IF(OR(F2=$BF$1, J2=$BF$1, L2=$BF$1), $BF$1, "")</f>
        <v>Y</v>
      </c>
      <c r="S2" s="294" t="str">
        <f t="shared" ref="S2:S65" si="4">IF(OR(F2=$BF$1, J2=$BF$1, M2=$BF$1), $BF$1, "")</f>
        <v>Y</v>
      </c>
      <c r="T2" s="294" t="str">
        <f t="shared" ref="T2:T65" si="5">IF(OR(F2=$BF$1, J2=$BF$1, N2=$BF$1), $BF$1, "")</f>
        <v>Y</v>
      </c>
      <c r="U2" s="294" t="str">
        <f t="shared" ref="U2:U65" si="6">IF(OR(F2=$BF$1, K2=$BF$1, L2=$BF$1), $BF$1, "")</f>
        <v>Y</v>
      </c>
      <c r="V2" s="294" t="str">
        <f t="shared" ref="V2:V65" si="7">IF(OR(F2=$BF$1, K2=$BF$1, M2=$BF$1), $BF$1, "")</f>
        <v>Y</v>
      </c>
      <c r="W2" s="294" t="str">
        <f t="shared" ref="W2:W65" si="8">IF(OR(F2=$BF$1, K2=$BF$1, N2=$BF$1), $BF$1, "")</f>
        <v>Y</v>
      </c>
      <c r="X2" s="294" t="str">
        <f t="shared" ref="X2:X65" si="9">IF(OR(G2=$BF$1, I2=$BF$1, L2=$BF$1), $BF$1, "")</f>
        <v>Y</v>
      </c>
      <c r="Y2" s="294" t="str">
        <f t="shared" ref="Y2:Y65" si="10">IF(OR(G2=$BF$1, I2=$BF$1, M2=$BF$1), $BF$1, "")</f>
        <v>Y</v>
      </c>
      <c r="Z2" s="294" t="str">
        <f t="shared" ref="Z2:Z65" si="11">IF(OR(G2=$BF$1, I2=$BF$1, N2=$BF$1), $BF$1, "")</f>
        <v>Y</v>
      </c>
      <c r="AA2" s="294" t="str">
        <f t="shared" ref="AA2:AA65" si="12">IF(OR(G2=$BF$1, J2=$BF$1, L2=$BF$1), $BF$1, "")</f>
        <v>Y</v>
      </c>
      <c r="AB2" s="294" t="str">
        <f t="shared" ref="AB2:AB65" si="13">IF(OR(G2=$BF$1, J2=$BF$1, M2=$BF$1), $BF$1, "")</f>
        <v>Y</v>
      </c>
      <c r="AC2" s="294" t="str">
        <f t="shared" ref="AC2:AC65" si="14">IF(OR(G2=$BF$1, J2=$BF$1, N2=$BF$1), $BF$1, "")</f>
        <v>Y</v>
      </c>
      <c r="AD2" s="294" t="str">
        <f t="shared" ref="AD2:AD65" si="15">IF(OR(G2=$BF$1, K2=$BF$1, L2=$BF$1), $BF$1, "")</f>
        <v>Y</v>
      </c>
      <c r="AE2" s="294" t="str">
        <f t="shared" ref="AE2:AE65" si="16">IF(OR(G2=$BF$1, K2=$BF$1, M2=$BF$1), $BF$1, "")</f>
        <v>Y</v>
      </c>
      <c r="AF2" s="294" t="str">
        <f t="shared" ref="AF2:AF65" si="17">IF(OR(G2=$BF$1, K2=$BF$1, N2=$BF$1), $BF$1, "")</f>
        <v>Y</v>
      </c>
      <c r="AG2" s="294" t="str">
        <f t="shared" ref="AG2:AG65" si="18">IF(OR(H2=$BF$1, I2=$BF$1, L2=$BF$1), $BF$1, "")</f>
        <v>Y</v>
      </c>
      <c r="AH2" s="294" t="str">
        <f t="shared" ref="AH2:AH65" si="19">IF(OR(H2=$BF$1, I2=$BF$1, M2=$BF$1), $BF$1, "")</f>
        <v>Y</v>
      </c>
      <c r="AI2" s="294" t="str">
        <f t="shared" ref="AI2:AI65" si="20">IF(OR(H2=$BF$1, I2=$BF$1, N2=$BF$1), $BF$1, "")</f>
        <v>Y</v>
      </c>
      <c r="AJ2" s="294" t="str">
        <f t="shared" ref="AJ2:AJ65" si="21">IF(OR(H2=$BF$1, J2=$BF$1, L2=$BF$1), $BF$1, "")</f>
        <v>Y</v>
      </c>
      <c r="AK2" s="294" t="str">
        <f t="shared" ref="AK2:AK65" si="22">IF(OR(H2=$BF$1, J2=$BF$1, M2=$BF$1), $BF$1, "")</f>
        <v>Y</v>
      </c>
      <c r="AL2" s="294" t="str">
        <f t="shared" ref="AL2:AL65" si="23">IF(OR(H2=$BF$1, J2=$BF$1, N2=$BF$1), $BF$1, "")</f>
        <v>Y</v>
      </c>
      <c r="AM2" s="294" t="str">
        <f t="shared" ref="AM2:AM65" si="24">IF(OR(H2=$BF$1, K2=$BF$1, L2=$BF$1), $BF$1, "")</f>
        <v>Y</v>
      </c>
      <c r="AN2" s="294" t="str">
        <f t="shared" ref="AN2:AN65" si="25">IF(OR(H2=$BF$1, K2=$BF$1, M2=$BF$1), $BF$1, "")</f>
        <v>Y</v>
      </c>
      <c r="AO2" s="294" t="str">
        <f t="shared" ref="AO2:AO65" si="26">IF(OR(H2=$BF$1, K2=$BF$1, N2=$BF$1), $BF$1, "")</f>
        <v>Y</v>
      </c>
      <c r="AP2" s="289" t="s">
        <v>2963</v>
      </c>
      <c r="AQ2" s="197" t="s">
        <v>422</v>
      </c>
      <c r="AR2" s="289" t="s">
        <v>421</v>
      </c>
      <c r="AS2" s="289"/>
      <c r="AT2" s="197" t="s">
        <v>424</v>
      </c>
      <c r="AU2" s="289" t="s">
        <v>7489</v>
      </c>
      <c r="AV2" s="289" t="s">
        <v>6578</v>
      </c>
      <c r="AW2" s="289" t="s">
        <v>423</v>
      </c>
      <c r="AX2" s="295"/>
      <c r="AY2" s="296" t="s">
        <v>427</v>
      </c>
      <c r="AZ2" s="297" t="s">
        <v>426</v>
      </c>
      <c r="BF2" s="289"/>
    </row>
    <row r="3" spans="1:58" ht="42.75" customHeight="1">
      <c r="A3" s="291">
        <v>261</v>
      </c>
      <c r="B3" s="292" t="s">
        <v>428</v>
      </c>
      <c r="C3" s="292" t="s">
        <v>2916</v>
      </c>
      <c r="D3" s="292" t="s">
        <v>2964</v>
      </c>
      <c r="E3" s="289" t="s">
        <v>2965</v>
      </c>
      <c r="F3" s="378" t="s">
        <v>18</v>
      </c>
      <c r="G3" s="378" t="s">
        <v>18</v>
      </c>
      <c r="H3" s="378" t="s">
        <v>18</v>
      </c>
      <c r="I3" s="378" t="s">
        <v>18</v>
      </c>
      <c r="J3" s="378" t="s">
        <v>18</v>
      </c>
      <c r="K3" s="378" t="s">
        <v>18</v>
      </c>
      <c r="L3" s="378"/>
      <c r="M3" s="378"/>
      <c r="N3" s="378"/>
      <c r="O3" s="294" t="str">
        <f t="shared" si="0"/>
        <v>Y</v>
      </c>
      <c r="P3" s="294" t="str">
        <f t="shared" si="1"/>
        <v>Y</v>
      </c>
      <c r="Q3" s="294" t="str">
        <f t="shared" si="2"/>
        <v>Y</v>
      </c>
      <c r="R3" s="294" t="str">
        <f t="shared" si="3"/>
        <v>Y</v>
      </c>
      <c r="S3" s="294" t="str">
        <f t="shared" si="4"/>
        <v>Y</v>
      </c>
      <c r="T3" s="294" t="str">
        <f t="shared" si="5"/>
        <v>Y</v>
      </c>
      <c r="U3" s="294" t="str">
        <f t="shared" si="6"/>
        <v>Y</v>
      </c>
      <c r="V3" s="294" t="str">
        <f t="shared" si="7"/>
        <v>Y</v>
      </c>
      <c r="W3" s="294" t="str">
        <f t="shared" si="8"/>
        <v>Y</v>
      </c>
      <c r="X3" s="294" t="str">
        <f t="shared" si="9"/>
        <v>Y</v>
      </c>
      <c r="Y3" s="294" t="str">
        <f t="shared" si="10"/>
        <v>Y</v>
      </c>
      <c r="Z3" s="294" t="str">
        <f t="shared" si="11"/>
        <v>Y</v>
      </c>
      <c r="AA3" s="294" t="str">
        <f t="shared" si="12"/>
        <v>Y</v>
      </c>
      <c r="AB3" s="294" t="str">
        <f t="shared" si="13"/>
        <v>Y</v>
      </c>
      <c r="AC3" s="294" t="str">
        <f t="shared" si="14"/>
        <v>Y</v>
      </c>
      <c r="AD3" s="294" t="str">
        <f t="shared" si="15"/>
        <v>Y</v>
      </c>
      <c r="AE3" s="294" t="str">
        <f t="shared" si="16"/>
        <v>Y</v>
      </c>
      <c r="AF3" s="294" t="str">
        <f t="shared" si="17"/>
        <v>Y</v>
      </c>
      <c r="AG3" s="294" t="str">
        <f t="shared" si="18"/>
        <v>Y</v>
      </c>
      <c r="AH3" s="294" t="str">
        <f t="shared" si="19"/>
        <v>Y</v>
      </c>
      <c r="AI3" s="294" t="str">
        <f t="shared" si="20"/>
        <v>Y</v>
      </c>
      <c r="AJ3" s="294" t="str">
        <f t="shared" si="21"/>
        <v>Y</v>
      </c>
      <c r="AK3" s="294" t="str">
        <f t="shared" si="22"/>
        <v>Y</v>
      </c>
      <c r="AL3" s="294" t="str">
        <f t="shared" si="23"/>
        <v>Y</v>
      </c>
      <c r="AM3" s="294" t="str">
        <f t="shared" si="24"/>
        <v>Y</v>
      </c>
      <c r="AN3" s="294" t="str">
        <f t="shared" si="25"/>
        <v>Y</v>
      </c>
      <c r="AO3" s="294" t="str">
        <f t="shared" si="26"/>
        <v>Y</v>
      </c>
      <c r="AP3" s="289" t="s">
        <v>2967</v>
      </c>
      <c r="AQ3" s="197" t="s">
        <v>424</v>
      </c>
      <c r="AR3" s="289"/>
      <c r="AS3" s="289"/>
      <c r="AT3" s="197" t="s">
        <v>424</v>
      </c>
      <c r="AU3" s="289" t="s">
        <v>5769</v>
      </c>
      <c r="AV3" s="289" t="s">
        <v>6579</v>
      </c>
      <c r="AW3" s="289" t="s">
        <v>429</v>
      </c>
      <c r="AX3" s="295"/>
      <c r="AY3" s="296" t="s">
        <v>427</v>
      </c>
      <c r="AZ3" s="297" t="s">
        <v>426</v>
      </c>
      <c r="BD3"/>
      <c r="BE3"/>
      <c r="BF3" s="289"/>
    </row>
    <row r="4" spans="1:58" ht="85">
      <c r="A4" s="291">
        <v>262</v>
      </c>
      <c r="B4" s="292" t="s">
        <v>431</v>
      </c>
      <c r="C4" s="292" t="s">
        <v>2916</v>
      </c>
      <c r="D4" s="292" t="s">
        <v>2968</v>
      </c>
      <c r="E4" s="289" t="s">
        <v>432</v>
      </c>
      <c r="F4" s="378"/>
      <c r="G4" s="378" t="s">
        <v>18</v>
      </c>
      <c r="H4" s="378" t="s">
        <v>18</v>
      </c>
      <c r="I4" s="378"/>
      <c r="J4" s="378" t="s">
        <v>18</v>
      </c>
      <c r="K4" s="378" t="s">
        <v>18</v>
      </c>
      <c r="L4" s="378"/>
      <c r="M4" s="378"/>
      <c r="N4" s="378"/>
      <c r="O4" s="294" t="str">
        <f t="shared" si="0"/>
        <v/>
      </c>
      <c r="P4" s="294" t="str">
        <f t="shared" si="1"/>
        <v/>
      </c>
      <c r="Q4" s="294" t="str">
        <f t="shared" si="2"/>
        <v/>
      </c>
      <c r="R4" s="294" t="str">
        <f t="shared" si="3"/>
        <v>Y</v>
      </c>
      <c r="S4" s="294" t="str">
        <f t="shared" si="4"/>
        <v>Y</v>
      </c>
      <c r="T4" s="294" t="str">
        <f t="shared" si="5"/>
        <v>Y</v>
      </c>
      <c r="U4" s="294" t="str">
        <f t="shared" si="6"/>
        <v>Y</v>
      </c>
      <c r="V4" s="294" t="str">
        <f t="shared" si="7"/>
        <v>Y</v>
      </c>
      <c r="W4" s="294" t="str">
        <f t="shared" si="8"/>
        <v>Y</v>
      </c>
      <c r="X4" s="294" t="str">
        <f t="shared" si="9"/>
        <v>Y</v>
      </c>
      <c r="Y4" s="294" t="str">
        <f t="shared" si="10"/>
        <v>Y</v>
      </c>
      <c r="Z4" s="294" t="str">
        <f t="shared" si="11"/>
        <v>Y</v>
      </c>
      <c r="AA4" s="294" t="str">
        <f t="shared" si="12"/>
        <v>Y</v>
      </c>
      <c r="AB4" s="294" t="str">
        <f t="shared" si="13"/>
        <v>Y</v>
      </c>
      <c r="AC4" s="294" t="str">
        <f t="shared" si="14"/>
        <v>Y</v>
      </c>
      <c r="AD4" s="294" t="str">
        <f t="shared" si="15"/>
        <v>Y</v>
      </c>
      <c r="AE4" s="294" t="str">
        <f t="shared" si="16"/>
        <v>Y</v>
      </c>
      <c r="AF4" s="294" t="str">
        <f t="shared" si="17"/>
        <v>Y</v>
      </c>
      <c r="AG4" s="294" t="str">
        <f t="shared" si="18"/>
        <v>Y</v>
      </c>
      <c r="AH4" s="294" t="str">
        <f t="shared" si="19"/>
        <v>Y</v>
      </c>
      <c r="AI4" s="294" t="str">
        <f t="shared" si="20"/>
        <v>Y</v>
      </c>
      <c r="AJ4" s="294" t="str">
        <f t="shared" si="21"/>
        <v>Y</v>
      </c>
      <c r="AK4" s="294" t="str">
        <f t="shared" si="22"/>
        <v>Y</v>
      </c>
      <c r="AL4" s="294" t="str">
        <f t="shared" si="23"/>
        <v>Y</v>
      </c>
      <c r="AM4" s="294" t="str">
        <f t="shared" si="24"/>
        <v>Y</v>
      </c>
      <c r="AN4" s="294" t="str">
        <f t="shared" si="25"/>
        <v>Y</v>
      </c>
      <c r="AO4" s="294" t="str">
        <f t="shared" si="26"/>
        <v>Y</v>
      </c>
      <c r="AP4" s="289" t="s">
        <v>2969</v>
      </c>
      <c r="AQ4" s="197" t="s">
        <v>424</v>
      </c>
      <c r="AR4" s="289"/>
      <c r="AS4" s="289"/>
      <c r="AT4" s="197" t="s">
        <v>424</v>
      </c>
      <c r="AU4" s="289" t="s">
        <v>5770</v>
      </c>
      <c r="AV4" s="289" t="s">
        <v>6580</v>
      </c>
      <c r="AW4" s="289"/>
      <c r="AX4" s="295"/>
      <c r="AY4" s="296" t="s">
        <v>427</v>
      </c>
      <c r="AZ4" s="297" t="s">
        <v>426</v>
      </c>
      <c r="BE4"/>
      <c r="BF4" s="289"/>
    </row>
    <row r="5" spans="1:58" ht="85">
      <c r="A5" s="291">
        <v>263</v>
      </c>
      <c r="B5" s="292" t="s">
        <v>433</v>
      </c>
      <c r="C5" s="292" t="s">
        <v>2916</v>
      </c>
      <c r="D5" s="292" t="s">
        <v>2970</v>
      </c>
      <c r="E5" s="289" t="s">
        <v>2971</v>
      </c>
      <c r="F5" s="378"/>
      <c r="G5" s="378" t="s">
        <v>18</v>
      </c>
      <c r="H5" s="378" t="s">
        <v>18</v>
      </c>
      <c r="I5" s="378"/>
      <c r="J5" s="378" t="s">
        <v>18</v>
      </c>
      <c r="K5" s="378" t="s">
        <v>18</v>
      </c>
      <c r="L5" s="378"/>
      <c r="M5" s="378"/>
      <c r="N5" s="378"/>
      <c r="O5" s="294" t="str">
        <f t="shared" si="0"/>
        <v/>
      </c>
      <c r="P5" s="294" t="str">
        <f t="shared" si="1"/>
        <v/>
      </c>
      <c r="Q5" s="294" t="str">
        <f t="shared" si="2"/>
        <v/>
      </c>
      <c r="R5" s="294" t="str">
        <f t="shared" si="3"/>
        <v>Y</v>
      </c>
      <c r="S5" s="294" t="str">
        <f t="shared" si="4"/>
        <v>Y</v>
      </c>
      <c r="T5" s="294" t="str">
        <f t="shared" si="5"/>
        <v>Y</v>
      </c>
      <c r="U5" s="294" t="str">
        <f t="shared" si="6"/>
        <v>Y</v>
      </c>
      <c r="V5" s="294" t="str">
        <f t="shared" si="7"/>
        <v>Y</v>
      </c>
      <c r="W5" s="294" t="str">
        <f t="shared" si="8"/>
        <v>Y</v>
      </c>
      <c r="X5" s="294" t="str">
        <f t="shared" si="9"/>
        <v>Y</v>
      </c>
      <c r="Y5" s="294" t="str">
        <f t="shared" si="10"/>
        <v>Y</v>
      </c>
      <c r="Z5" s="294" t="str">
        <f t="shared" si="11"/>
        <v>Y</v>
      </c>
      <c r="AA5" s="294" t="str">
        <f t="shared" si="12"/>
        <v>Y</v>
      </c>
      <c r="AB5" s="294" t="str">
        <f t="shared" si="13"/>
        <v>Y</v>
      </c>
      <c r="AC5" s="294" t="str">
        <f t="shared" si="14"/>
        <v>Y</v>
      </c>
      <c r="AD5" s="294" t="str">
        <f t="shared" si="15"/>
        <v>Y</v>
      </c>
      <c r="AE5" s="294" t="str">
        <f t="shared" si="16"/>
        <v>Y</v>
      </c>
      <c r="AF5" s="294" t="str">
        <f t="shared" si="17"/>
        <v>Y</v>
      </c>
      <c r="AG5" s="294" t="str">
        <f t="shared" si="18"/>
        <v>Y</v>
      </c>
      <c r="AH5" s="294" t="str">
        <f t="shared" si="19"/>
        <v>Y</v>
      </c>
      <c r="AI5" s="294" t="str">
        <f t="shared" si="20"/>
        <v>Y</v>
      </c>
      <c r="AJ5" s="294" t="str">
        <f t="shared" si="21"/>
        <v>Y</v>
      </c>
      <c r="AK5" s="294" t="str">
        <f t="shared" si="22"/>
        <v>Y</v>
      </c>
      <c r="AL5" s="294" t="str">
        <f t="shared" si="23"/>
        <v>Y</v>
      </c>
      <c r="AM5" s="294" t="str">
        <f t="shared" si="24"/>
        <v>Y</v>
      </c>
      <c r="AN5" s="294" t="str">
        <f t="shared" si="25"/>
        <v>Y</v>
      </c>
      <c r="AO5" s="294" t="str">
        <f t="shared" si="26"/>
        <v>Y</v>
      </c>
      <c r="AP5" s="289" t="s">
        <v>2972</v>
      </c>
      <c r="AQ5" s="197" t="s">
        <v>424</v>
      </c>
      <c r="AR5" s="289"/>
      <c r="AS5" s="289"/>
      <c r="AT5" s="197" t="s">
        <v>424</v>
      </c>
      <c r="AU5" s="289" t="s">
        <v>5771</v>
      </c>
      <c r="AV5" s="289" t="s">
        <v>6581</v>
      </c>
      <c r="AW5" s="289"/>
      <c r="AX5" s="295"/>
      <c r="AY5" s="296" t="s">
        <v>427</v>
      </c>
      <c r="AZ5" s="297" t="s">
        <v>426</v>
      </c>
      <c r="BD5"/>
      <c r="BE5"/>
      <c r="BF5" s="289"/>
    </row>
    <row r="6" spans="1:58" ht="85">
      <c r="A6" s="291">
        <v>264</v>
      </c>
      <c r="B6" s="292" t="s">
        <v>435</v>
      </c>
      <c r="C6" s="292" t="s">
        <v>2916</v>
      </c>
      <c r="D6" s="292" t="s">
        <v>2973</v>
      </c>
      <c r="E6" s="289" t="s">
        <v>2974</v>
      </c>
      <c r="F6" s="378"/>
      <c r="G6" s="378" t="s">
        <v>18</v>
      </c>
      <c r="H6" s="378" t="s">
        <v>18</v>
      </c>
      <c r="I6" s="378"/>
      <c r="J6" s="378" t="s">
        <v>18</v>
      </c>
      <c r="K6" s="378" t="s">
        <v>18</v>
      </c>
      <c r="L6" s="378"/>
      <c r="M6" s="378"/>
      <c r="N6" s="378"/>
      <c r="O6" s="294" t="str">
        <f t="shared" si="0"/>
        <v/>
      </c>
      <c r="P6" s="294" t="str">
        <f t="shared" si="1"/>
        <v/>
      </c>
      <c r="Q6" s="294" t="str">
        <f t="shared" si="2"/>
        <v/>
      </c>
      <c r="R6" s="294" t="str">
        <f t="shared" si="3"/>
        <v>Y</v>
      </c>
      <c r="S6" s="294" t="str">
        <f t="shared" si="4"/>
        <v>Y</v>
      </c>
      <c r="T6" s="294" t="str">
        <f t="shared" si="5"/>
        <v>Y</v>
      </c>
      <c r="U6" s="294" t="str">
        <f t="shared" si="6"/>
        <v>Y</v>
      </c>
      <c r="V6" s="294" t="str">
        <f t="shared" si="7"/>
        <v>Y</v>
      </c>
      <c r="W6" s="294" t="str">
        <f t="shared" si="8"/>
        <v>Y</v>
      </c>
      <c r="X6" s="294" t="str">
        <f t="shared" si="9"/>
        <v>Y</v>
      </c>
      <c r="Y6" s="294" t="str">
        <f t="shared" si="10"/>
        <v>Y</v>
      </c>
      <c r="Z6" s="294" t="str">
        <f t="shared" si="11"/>
        <v>Y</v>
      </c>
      <c r="AA6" s="294" t="str">
        <f t="shared" si="12"/>
        <v>Y</v>
      </c>
      <c r="AB6" s="294" t="str">
        <f t="shared" si="13"/>
        <v>Y</v>
      </c>
      <c r="AC6" s="294" t="str">
        <f t="shared" si="14"/>
        <v>Y</v>
      </c>
      <c r="AD6" s="294" t="str">
        <f t="shared" si="15"/>
        <v>Y</v>
      </c>
      <c r="AE6" s="294" t="str">
        <f t="shared" si="16"/>
        <v>Y</v>
      </c>
      <c r="AF6" s="294" t="str">
        <f t="shared" si="17"/>
        <v>Y</v>
      </c>
      <c r="AG6" s="294" t="str">
        <f t="shared" si="18"/>
        <v>Y</v>
      </c>
      <c r="AH6" s="294" t="str">
        <f t="shared" si="19"/>
        <v>Y</v>
      </c>
      <c r="AI6" s="294" t="str">
        <f t="shared" si="20"/>
        <v>Y</v>
      </c>
      <c r="AJ6" s="294" t="str">
        <f t="shared" si="21"/>
        <v>Y</v>
      </c>
      <c r="AK6" s="294" t="str">
        <f t="shared" si="22"/>
        <v>Y</v>
      </c>
      <c r="AL6" s="294" t="str">
        <f t="shared" si="23"/>
        <v>Y</v>
      </c>
      <c r="AM6" s="294" t="str">
        <f t="shared" si="24"/>
        <v>Y</v>
      </c>
      <c r="AN6" s="294" t="str">
        <f t="shared" si="25"/>
        <v>Y</v>
      </c>
      <c r="AO6" s="294" t="str">
        <f t="shared" si="26"/>
        <v>Y</v>
      </c>
      <c r="AP6" s="289">
        <v>0</v>
      </c>
      <c r="AQ6" s="197" t="s">
        <v>424</v>
      </c>
      <c r="AR6" s="289"/>
      <c r="AS6" s="289"/>
      <c r="AT6" s="197" t="s">
        <v>424</v>
      </c>
      <c r="AU6" s="289" t="s">
        <v>5772</v>
      </c>
      <c r="AV6" s="289" t="s">
        <v>6582</v>
      </c>
      <c r="AW6" s="289"/>
      <c r="AX6" s="295"/>
      <c r="AY6" s="296" t="s">
        <v>427</v>
      </c>
      <c r="AZ6" s="297" t="s">
        <v>426</v>
      </c>
      <c r="BD6"/>
      <c r="BE6"/>
      <c r="BF6" s="289"/>
    </row>
    <row r="7" spans="1:58" ht="155">
      <c r="A7" s="291">
        <v>265</v>
      </c>
      <c r="B7" s="292" t="s">
        <v>437</v>
      </c>
      <c r="C7" s="292" t="s">
        <v>2916</v>
      </c>
      <c r="D7" s="292" t="s">
        <v>2975</v>
      </c>
      <c r="E7" s="289" t="s">
        <v>2976</v>
      </c>
      <c r="F7" s="378" t="s">
        <v>18</v>
      </c>
      <c r="G7" s="378" t="s">
        <v>18</v>
      </c>
      <c r="H7" s="378" t="s">
        <v>18</v>
      </c>
      <c r="I7" s="378" t="s">
        <v>18</v>
      </c>
      <c r="J7" s="378" t="s">
        <v>18</v>
      </c>
      <c r="K7" s="378" t="s">
        <v>18</v>
      </c>
      <c r="L7" s="378"/>
      <c r="M7" s="378"/>
      <c r="N7" s="378"/>
      <c r="O7" s="294" t="str">
        <f t="shared" si="0"/>
        <v>Y</v>
      </c>
      <c r="P7" s="294" t="str">
        <f t="shared" si="1"/>
        <v>Y</v>
      </c>
      <c r="Q7" s="294" t="str">
        <f t="shared" si="2"/>
        <v>Y</v>
      </c>
      <c r="R7" s="294" t="str">
        <f t="shared" si="3"/>
        <v>Y</v>
      </c>
      <c r="S7" s="294" t="str">
        <f t="shared" si="4"/>
        <v>Y</v>
      </c>
      <c r="T7" s="294" t="str">
        <f t="shared" si="5"/>
        <v>Y</v>
      </c>
      <c r="U7" s="294" t="str">
        <f t="shared" si="6"/>
        <v>Y</v>
      </c>
      <c r="V7" s="294" t="str">
        <f t="shared" si="7"/>
        <v>Y</v>
      </c>
      <c r="W7" s="294" t="str">
        <f t="shared" si="8"/>
        <v>Y</v>
      </c>
      <c r="X7" s="294" t="str">
        <f t="shared" si="9"/>
        <v>Y</v>
      </c>
      <c r="Y7" s="294" t="str">
        <f t="shared" si="10"/>
        <v>Y</v>
      </c>
      <c r="Z7" s="294" t="str">
        <f t="shared" si="11"/>
        <v>Y</v>
      </c>
      <c r="AA7" s="294" t="str">
        <f t="shared" si="12"/>
        <v>Y</v>
      </c>
      <c r="AB7" s="294" t="str">
        <f t="shared" si="13"/>
        <v>Y</v>
      </c>
      <c r="AC7" s="294" t="str">
        <f t="shared" si="14"/>
        <v>Y</v>
      </c>
      <c r="AD7" s="294" t="str">
        <f t="shared" si="15"/>
        <v>Y</v>
      </c>
      <c r="AE7" s="294" t="str">
        <f t="shared" si="16"/>
        <v>Y</v>
      </c>
      <c r="AF7" s="294" t="str">
        <f t="shared" si="17"/>
        <v>Y</v>
      </c>
      <c r="AG7" s="294" t="str">
        <f t="shared" si="18"/>
        <v>Y</v>
      </c>
      <c r="AH7" s="294" t="str">
        <f t="shared" si="19"/>
        <v>Y</v>
      </c>
      <c r="AI7" s="294" t="str">
        <f t="shared" si="20"/>
        <v>Y</v>
      </c>
      <c r="AJ7" s="294" t="str">
        <f t="shared" si="21"/>
        <v>Y</v>
      </c>
      <c r="AK7" s="294" t="str">
        <f t="shared" si="22"/>
        <v>Y</v>
      </c>
      <c r="AL7" s="294" t="str">
        <f t="shared" si="23"/>
        <v>Y</v>
      </c>
      <c r="AM7" s="294" t="str">
        <f t="shared" si="24"/>
        <v>Y</v>
      </c>
      <c r="AN7" s="294" t="str">
        <f t="shared" si="25"/>
        <v>Y</v>
      </c>
      <c r="AO7" s="294" t="str">
        <f t="shared" si="26"/>
        <v>Y</v>
      </c>
      <c r="AP7" s="289" t="s">
        <v>2977</v>
      </c>
      <c r="AQ7" s="197" t="s">
        <v>424</v>
      </c>
      <c r="AR7" s="289"/>
      <c r="AS7" s="289"/>
      <c r="AT7" s="197" t="s">
        <v>424</v>
      </c>
      <c r="AU7" s="289" t="s">
        <v>5773</v>
      </c>
      <c r="AV7" s="289" t="s">
        <v>6583</v>
      </c>
      <c r="AW7" s="289"/>
      <c r="AX7" s="295"/>
      <c r="AY7" s="296" t="s">
        <v>427</v>
      </c>
      <c r="AZ7" s="297" t="s">
        <v>426</v>
      </c>
      <c r="BD7"/>
      <c r="BE7"/>
      <c r="BF7" s="289"/>
    </row>
    <row r="8" spans="1:58" ht="85">
      <c r="A8" s="291">
        <v>266</v>
      </c>
      <c r="B8" s="292" t="s">
        <v>439</v>
      </c>
      <c r="C8" s="292" t="s">
        <v>2916</v>
      </c>
      <c r="D8" s="292" t="s">
        <v>2978</v>
      </c>
      <c r="E8" s="289" t="s">
        <v>2979</v>
      </c>
      <c r="F8" s="378" t="s">
        <v>18</v>
      </c>
      <c r="G8" s="378" t="s">
        <v>18</v>
      </c>
      <c r="H8" s="378" t="s">
        <v>18</v>
      </c>
      <c r="I8" s="378" t="s">
        <v>18</v>
      </c>
      <c r="J8" s="378" t="s">
        <v>18</v>
      </c>
      <c r="K8" s="378" t="s">
        <v>18</v>
      </c>
      <c r="L8" s="378" t="s">
        <v>18</v>
      </c>
      <c r="M8" s="378" t="s">
        <v>18</v>
      </c>
      <c r="N8" s="378" t="s">
        <v>18</v>
      </c>
      <c r="O8" s="294" t="str">
        <f t="shared" si="0"/>
        <v>Y</v>
      </c>
      <c r="P8" s="294" t="str">
        <f t="shared" si="1"/>
        <v>Y</v>
      </c>
      <c r="Q8" s="294" t="str">
        <f t="shared" si="2"/>
        <v>Y</v>
      </c>
      <c r="R8" s="294" t="str">
        <f t="shared" si="3"/>
        <v>Y</v>
      </c>
      <c r="S8" s="294" t="str">
        <f t="shared" si="4"/>
        <v>Y</v>
      </c>
      <c r="T8" s="294" t="str">
        <f t="shared" si="5"/>
        <v>Y</v>
      </c>
      <c r="U8" s="294" t="str">
        <f t="shared" si="6"/>
        <v>Y</v>
      </c>
      <c r="V8" s="294" t="str">
        <f t="shared" si="7"/>
        <v>Y</v>
      </c>
      <c r="W8" s="294" t="str">
        <f t="shared" si="8"/>
        <v>Y</v>
      </c>
      <c r="X8" s="294" t="str">
        <f t="shared" si="9"/>
        <v>Y</v>
      </c>
      <c r="Y8" s="294" t="str">
        <f t="shared" si="10"/>
        <v>Y</v>
      </c>
      <c r="Z8" s="294" t="str">
        <f t="shared" si="11"/>
        <v>Y</v>
      </c>
      <c r="AA8" s="294" t="str">
        <f t="shared" si="12"/>
        <v>Y</v>
      </c>
      <c r="AB8" s="294" t="str">
        <f t="shared" si="13"/>
        <v>Y</v>
      </c>
      <c r="AC8" s="294" t="str">
        <f t="shared" si="14"/>
        <v>Y</v>
      </c>
      <c r="AD8" s="294" t="str">
        <f t="shared" si="15"/>
        <v>Y</v>
      </c>
      <c r="AE8" s="294" t="str">
        <f t="shared" si="16"/>
        <v>Y</v>
      </c>
      <c r="AF8" s="294" t="str">
        <f t="shared" si="17"/>
        <v>Y</v>
      </c>
      <c r="AG8" s="294" t="str">
        <f t="shared" si="18"/>
        <v>Y</v>
      </c>
      <c r="AH8" s="294" t="str">
        <f t="shared" si="19"/>
        <v>Y</v>
      </c>
      <c r="AI8" s="294" t="str">
        <f t="shared" si="20"/>
        <v>Y</v>
      </c>
      <c r="AJ8" s="294" t="str">
        <f t="shared" si="21"/>
        <v>Y</v>
      </c>
      <c r="AK8" s="294" t="str">
        <f t="shared" si="22"/>
        <v>Y</v>
      </c>
      <c r="AL8" s="294" t="str">
        <f t="shared" si="23"/>
        <v>Y</v>
      </c>
      <c r="AM8" s="294" t="str">
        <f t="shared" si="24"/>
        <v>Y</v>
      </c>
      <c r="AN8" s="294" t="str">
        <f t="shared" si="25"/>
        <v>Y</v>
      </c>
      <c r="AO8" s="294" t="str">
        <f t="shared" si="26"/>
        <v>Y</v>
      </c>
      <c r="AP8" s="289" t="s">
        <v>2980</v>
      </c>
      <c r="AQ8" s="197" t="s">
        <v>424</v>
      </c>
      <c r="AR8" s="289"/>
      <c r="AS8" s="289"/>
      <c r="AT8" s="197" t="s">
        <v>424</v>
      </c>
      <c r="AU8" s="289" t="s">
        <v>5774</v>
      </c>
      <c r="AV8" s="289" t="s">
        <v>6584</v>
      </c>
      <c r="AW8" s="289"/>
      <c r="AX8" s="295"/>
      <c r="AY8" s="296" t="s">
        <v>427</v>
      </c>
      <c r="AZ8" s="297" t="s">
        <v>426</v>
      </c>
      <c r="BD8"/>
      <c r="BE8"/>
      <c r="BF8" s="289"/>
    </row>
    <row r="9" spans="1:58" ht="28.5" customHeight="1">
      <c r="A9" s="291">
        <v>267</v>
      </c>
      <c r="B9" s="292" t="s">
        <v>440</v>
      </c>
      <c r="C9" s="292" t="s">
        <v>2916</v>
      </c>
      <c r="D9" s="292" t="s">
        <v>2981</v>
      </c>
      <c r="E9" s="289" t="s">
        <v>2982</v>
      </c>
      <c r="F9" s="378"/>
      <c r="G9" s="378"/>
      <c r="H9" s="378"/>
      <c r="I9" s="378"/>
      <c r="J9" s="378"/>
      <c r="K9" s="378"/>
      <c r="L9" s="378"/>
      <c r="M9" s="378"/>
      <c r="N9" s="378"/>
      <c r="O9" s="294" t="str">
        <f t="shared" si="0"/>
        <v/>
      </c>
      <c r="P9" s="294" t="str">
        <f t="shared" si="1"/>
        <v/>
      </c>
      <c r="Q9" s="294" t="str">
        <f t="shared" si="2"/>
        <v/>
      </c>
      <c r="R9" s="294" t="str">
        <f t="shared" si="3"/>
        <v/>
      </c>
      <c r="S9" s="294" t="str">
        <f t="shared" si="4"/>
        <v/>
      </c>
      <c r="T9" s="294" t="str">
        <f t="shared" si="5"/>
        <v/>
      </c>
      <c r="U9" s="294" t="str">
        <f t="shared" si="6"/>
        <v/>
      </c>
      <c r="V9" s="294" t="str">
        <f t="shared" si="7"/>
        <v/>
      </c>
      <c r="W9" s="294" t="str">
        <f t="shared" si="8"/>
        <v/>
      </c>
      <c r="X9" s="294" t="str">
        <f t="shared" si="9"/>
        <v/>
      </c>
      <c r="Y9" s="294" t="str">
        <f t="shared" si="10"/>
        <v/>
      </c>
      <c r="Z9" s="294" t="str">
        <f t="shared" si="11"/>
        <v/>
      </c>
      <c r="AA9" s="294" t="str">
        <f t="shared" si="12"/>
        <v/>
      </c>
      <c r="AB9" s="294" t="str">
        <f t="shared" si="13"/>
        <v/>
      </c>
      <c r="AC9" s="294" t="str">
        <f t="shared" si="14"/>
        <v/>
      </c>
      <c r="AD9" s="294" t="str">
        <f t="shared" si="15"/>
        <v/>
      </c>
      <c r="AE9" s="294" t="str">
        <f t="shared" si="16"/>
        <v/>
      </c>
      <c r="AF9" s="294" t="str">
        <f t="shared" si="17"/>
        <v/>
      </c>
      <c r="AG9" s="294" t="str">
        <f t="shared" si="18"/>
        <v/>
      </c>
      <c r="AH9" s="294" t="str">
        <f t="shared" si="19"/>
        <v/>
      </c>
      <c r="AI9" s="294" t="str">
        <f t="shared" si="20"/>
        <v/>
      </c>
      <c r="AJ9" s="294" t="str">
        <f t="shared" si="21"/>
        <v/>
      </c>
      <c r="AK9" s="294" t="str">
        <f t="shared" si="22"/>
        <v/>
      </c>
      <c r="AL9" s="294" t="str">
        <f t="shared" si="23"/>
        <v/>
      </c>
      <c r="AM9" s="294" t="str">
        <f t="shared" si="24"/>
        <v/>
      </c>
      <c r="AN9" s="294" t="str">
        <f t="shared" si="25"/>
        <v/>
      </c>
      <c r="AO9" s="294" t="str">
        <f t="shared" si="26"/>
        <v/>
      </c>
      <c r="AP9" s="289" t="s">
        <v>2983</v>
      </c>
      <c r="AQ9" s="197" t="s">
        <v>424</v>
      </c>
      <c r="AR9" s="289"/>
      <c r="AS9" s="289"/>
      <c r="AT9" s="197" t="s">
        <v>424</v>
      </c>
      <c r="AU9" s="289" t="s">
        <v>5775</v>
      </c>
      <c r="AV9" s="289" t="s">
        <v>6585</v>
      </c>
      <c r="AW9" s="289"/>
      <c r="AX9" s="295"/>
      <c r="AY9" s="296" t="s">
        <v>427</v>
      </c>
      <c r="AZ9" s="297" t="s">
        <v>426</v>
      </c>
      <c r="BD9"/>
      <c r="BE9"/>
      <c r="BF9" s="289"/>
    </row>
    <row r="10" spans="1:58" ht="51.75" customHeight="1">
      <c r="A10" s="291">
        <v>268</v>
      </c>
      <c r="B10" s="292" t="s">
        <v>443</v>
      </c>
      <c r="C10" s="292" t="s">
        <v>2916</v>
      </c>
      <c r="D10" s="292" t="s">
        <v>2984</v>
      </c>
      <c r="E10" s="289" t="s">
        <v>2985</v>
      </c>
      <c r="F10" s="378" t="s">
        <v>18</v>
      </c>
      <c r="G10" s="378" t="s">
        <v>18</v>
      </c>
      <c r="H10" s="378" t="s">
        <v>18</v>
      </c>
      <c r="I10" s="378" t="s">
        <v>18</v>
      </c>
      <c r="J10" s="378" t="s">
        <v>18</v>
      </c>
      <c r="K10" s="378" t="s">
        <v>18</v>
      </c>
      <c r="L10" s="378"/>
      <c r="M10" s="378"/>
      <c r="N10" s="378"/>
      <c r="O10" s="294" t="str">
        <f t="shared" si="0"/>
        <v>Y</v>
      </c>
      <c r="P10" s="294" t="str">
        <f t="shared" si="1"/>
        <v>Y</v>
      </c>
      <c r="Q10" s="294" t="str">
        <f t="shared" si="2"/>
        <v>Y</v>
      </c>
      <c r="R10" s="294" t="str">
        <f t="shared" si="3"/>
        <v>Y</v>
      </c>
      <c r="S10" s="294" t="str">
        <f t="shared" si="4"/>
        <v>Y</v>
      </c>
      <c r="T10" s="294" t="str">
        <f t="shared" si="5"/>
        <v>Y</v>
      </c>
      <c r="U10" s="294" t="str">
        <f t="shared" si="6"/>
        <v>Y</v>
      </c>
      <c r="V10" s="294" t="str">
        <f t="shared" si="7"/>
        <v>Y</v>
      </c>
      <c r="W10" s="294" t="str">
        <f t="shared" si="8"/>
        <v>Y</v>
      </c>
      <c r="X10" s="294" t="str">
        <f t="shared" si="9"/>
        <v>Y</v>
      </c>
      <c r="Y10" s="294" t="str">
        <f t="shared" si="10"/>
        <v>Y</v>
      </c>
      <c r="Z10" s="294" t="str">
        <f t="shared" si="11"/>
        <v>Y</v>
      </c>
      <c r="AA10" s="294" t="str">
        <f t="shared" si="12"/>
        <v>Y</v>
      </c>
      <c r="AB10" s="294" t="str">
        <f t="shared" si="13"/>
        <v>Y</v>
      </c>
      <c r="AC10" s="294" t="str">
        <f t="shared" si="14"/>
        <v>Y</v>
      </c>
      <c r="AD10" s="294" t="str">
        <f t="shared" si="15"/>
        <v>Y</v>
      </c>
      <c r="AE10" s="294" t="str">
        <f t="shared" si="16"/>
        <v>Y</v>
      </c>
      <c r="AF10" s="294" t="str">
        <f t="shared" si="17"/>
        <v>Y</v>
      </c>
      <c r="AG10" s="294" t="str">
        <f t="shared" si="18"/>
        <v>Y</v>
      </c>
      <c r="AH10" s="294" t="str">
        <f t="shared" si="19"/>
        <v>Y</v>
      </c>
      <c r="AI10" s="294" t="str">
        <f t="shared" si="20"/>
        <v>Y</v>
      </c>
      <c r="AJ10" s="294" t="str">
        <f t="shared" si="21"/>
        <v>Y</v>
      </c>
      <c r="AK10" s="294" t="str">
        <f t="shared" si="22"/>
        <v>Y</v>
      </c>
      <c r="AL10" s="294" t="str">
        <f t="shared" si="23"/>
        <v>Y</v>
      </c>
      <c r="AM10" s="294" t="str">
        <f t="shared" si="24"/>
        <v>Y</v>
      </c>
      <c r="AN10" s="294" t="str">
        <f t="shared" si="25"/>
        <v>Y</v>
      </c>
      <c r="AO10" s="294" t="str">
        <f t="shared" si="26"/>
        <v>Y</v>
      </c>
      <c r="AP10" s="289" t="s">
        <v>2986</v>
      </c>
      <c r="AQ10" s="197" t="s">
        <v>445</v>
      </c>
      <c r="AR10" s="289"/>
      <c r="AS10" s="289"/>
      <c r="AT10" s="197" t="s">
        <v>424</v>
      </c>
      <c r="AU10" s="289" t="s">
        <v>5776</v>
      </c>
      <c r="AV10" s="289" t="s">
        <v>6586</v>
      </c>
      <c r="AW10" s="289"/>
      <c r="AX10" s="295"/>
      <c r="AY10" s="296" t="s">
        <v>427</v>
      </c>
      <c r="AZ10" s="297" t="s">
        <v>426</v>
      </c>
      <c r="BD10"/>
      <c r="BE10"/>
      <c r="BF10" s="289"/>
    </row>
    <row r="11" spans="1:58" ht="48" customHeight="1">
      <c r="A11" s="291">
        <v>269</v>
      </c>
      <c r="B11" s="302" t="s">
        <v>2987</v>
      </c>
      <c r="C11" s="302" t="s">
        <v>2916</v>
      </c>
      <c r="D11" s="302" t="s">
        <v>2988</v>
      </c>
      <c r="E11" s="289" t="s">
        <v>2989</v>
      </c>
      <c r="F11" s="378"/>
      <c r="G11" s="378"/>
      <c r="H11" s="378"/>
      <c r="I11" s="378"/>
      <c r="J11" s="378"/>
      <c r="K11" s="378"/>
      <c r="L11" s="378"/>
      <c r="M11" s="378"/>
      <c r="N11" s="378"/>
      <c r="O11" s="294" t="str">
        <f t="shared" si="0"/>
        <v/>
      </c>
      <c r="P11" s="294" t="str">
        <f t="shared" si="1"/>
        <v/>
      </c>
      <c r="Q11" s="294" t="str">
        <f t="shared" si="2"/>
        <v/>
      </c>
      <c r="R11" s="294" t="str">
        <f t="shared" si="3"/>
        <v/>
      </c>
      <c r="S11" s="294" t="str">
        <f t="shared" si="4"/>
        <v/>
      </c>
      <c r="T11" s="294" t="str">
        <f t="shared" si="5"/>
        <v/>
      </c>
      <c r="U11" s="294" t="str">
        <f t="shared" si="6"/>
        <v/>
      </c>
      <c r="V11" s="294" t="str">
        <f t="shared" si="7"/>
        <v/>
      </c>
      <c r="W11" s="294" t="str">
        <f t="shared" si="8"/>
        <v/>
      </c>
      <c r="X11" s="294" t="str">
        <f t="shared" si="9"/>
        <v/>
      </c>
      <c r="Y11" s="294" t="str">
        <f t="shared" si="10"/>
        <v/>
      </c>
      <c r="Z11" s="294" t="str">
        <f t="shared" si="11"/>
        <v/>
      </c>
      <c r="AA11" s="294" t="str">
        <f t="shared" si="12"/>
        <v/>
      </c>
      <c r="AB11" s="294" t="str">
        <f t="shared" si="13"/>
        <v/>
      </c>
      <c r="AC11" s="294" t="str">
        <f t="shared" si="14"/>
        <v/>
      </c>
      <c r="AD11" s="294" t="str">
        <f t="shared" si="15"/>
        <v/>
      </c>
      <c r="AE11" s="294" t="str">
        <f t="shared" si="16"/>
        <v/>
      </c>
      <c r="AF11" s="294" t="str">
        <f t="shared" si="17"/>
        <v/>
      </c>
      <c r="AG11" s="294" t="str">
        <f t="shared" si="18"/>
        <v/>
      </c>
      <c r="AH11" s="294" t="str">
        <f t="shared" si="19"/>
        <v/>
      </c>
      <c r="AI11" s="294" t="str">
        <f t="shared" si="20"/>
        <v/>
      </c>
      <c r="AJ11" s="294" t="str">
        <f t="shared" si="21"/>
        <v/>
      </c>
      <c r="AK11" s="294" t="str">
        <f t="shared" si="22"/>
        <v/>
      </c>
      <c r="AL11" s="294" t="str">
        <f t="shared" si="23"/>
        <v/>
      </c>
      <c r="AM11" s="294" t="str">
        <f t="shared" si="24"/>
        <v/>
      </c>
      <c r="AN11" s="294" t="str">
        <f t="shared" si="25"/>
        <v/>
      </c>
      <c r="AO11" s="294" t="str">
        <f t="shared" si="26"/>
        <v/>
      </c>
      <c r="AP11" s="289" t="s">
        <v>2990</v>
      </c>
      <c r="AQ11" s="197" t="s">
        <v>448</v>
      </c>
      <c r="AR11" s="289"/>
      <c r="AS11" s="289"/>
      <c r="AT11" s="197" t="s">
        <v>424</v>
      </c>
      <c r="AU11" s="289" t="s">
        <v>5777</v>
      </c>
      <c r="AV11" s="289" t="s">
        <v>6587</v>
      </c>
      <c r="AW11" s="289" t="s">
        <v>449</v>
      </c>
      <c r="AX11" s="295"/>
      <c r="AY11" s="296" t="s">
        <v>427</v>
      </c>
      <c r="AZ11" s="297" t="s">
        <v>426</v>
      </c>
      <c r="BD11"/>
      <c r="BE11"/>
      <c r="BF11" s="289"/>
    </row>
    <row r="12" spans="1:58" ht="24" customHeight="1">
      <c r="A12" s="291">
        <v>270</v>
      </c>
      <c r="B12" s="302" t="s">
        <v>2991</v>
      </c>
      <c r="C12" s="302" t="s">
        <v>2916</v>
      </c>
      <c r="D12" s="302" t="s">
        <v>2992</v>
      </c>
      <c r="E12" s="289" t="s">
        <v>2993</v>
      </c>
      <c r="F12" s="378" t="s">
        <v>18</v>
      </c>
      <c r="G12" s="378" t="s">
        <v>18</v>
      </c>
      <c r="H12" s="378" t="s">
        <v>18</v>
      </c>
      <c r="I12" s="378" t="s">
        <v>18</v>
      </c>
      <c r="J12" s="378" t="s">
        <v>18</v>
      </c>
      <c r="K12" s="378" t="s">
        <v>18</v>
      </c>
      <c r="L12" s="378"/>
      <c r="M12" s="378"/>
      <c r="N12" s="378"/>
      <c r="O12" s="294" t="str">
        <f t="shared" si="0"/>
        <v>Y</v>
      </c>
      <c r="P12" s="294" t="str">
        <f t="shared" si="1"/>
        <v>Y</v>
      </c>
      <c r="Q12" s="294" t="str">
        <f t="shared" si="2"/>
        <v>Y</v>
      </c>
      <c r="R12" s="294" t="str">
        <f t="shared" si="3"/>
        <v>Y</v>
      </c>
      <c r="S12" s="294" t="str">
        <f t="shared" si="4"/>
        <v>Y</v>
      </c>
      <c r="T12" s="294" t="str">
        <f t="shared" si="5"/>
        <v>Y</v>
      </c>
      <c r="U12" s="294" t="str">
        <f t="shared" si="6"/>
        <v>Y</v>
      </c>
      <c r="V12" s="294" t="str">
        <f t="shared" si="7"/>
        <v>Y</v>
      </c>
      <c r="W12" s="294" t="str">
        <f t="shared" si="8"/>
        <v>Y</v>
      </c>
      <c r="X12" s="294" t="str">
        <f t="shared" si="9"/>
        <v>Y</v>
      </c>
      <c r="Y12" s="294" t="str">
        <f t="shared" si="10"/>
        <v>Y</v>
      </c>
      <c r="Z12" s="294" t="str">
        <f t="shared" si="11"/>
        <v>Y</v>
      </c>
      <c r="AA12" s="294" t="str">
        <f t="shared" si="12"/>
        <v>Y</v>
      </c>
      <c r="AB12" s="294" t="str">
        <f t="shared" si="13"/>
        <v>Y</v>
      </c>
      <c r="AC12" s="294" t="str">
        <f t="shared" si="14"/>
        <v>Y</v>
      </c>
      <c r="AD12" s="294" t="str">
        <f t="shared" si="15"/>
        <v>Y</v>
      </c>
      <c r="AE12" s="294" t="str">
        <f t="shared" si="16"/>
        <v>Y</v>
      </c>
      <c r="AF12" s="294" t="str">
        <f t="shared" si="17"/>
        <v>Y</v>
      </c>
      <c r="AG12" s="294" t="str">
        <f t="shared" si="18"/>
        <v>Y</v>
      </c>
      <c r="AH12" s="294" t="str">
        <f t="shared" si="19"/>
        <v>Y</v>
      </c>
      <c r="AI12" s="294" t="str">
        <f t="shared" si="20"/>
        <v>Y</v>
      </c>
      <c r="AJ12" s="294" t="str">
        <f t="shared" si="21"/>
        <v>Y</v>
      </c>
      <c r="AK12" s="294" t="str">
        <f t="shared" si="22"/>
        <v>Y</v>
      </c>
      <c r="AL12" s="294" t="str">
        <f t="shared" si="23"/>
        <v>Y</v>
      </c>
      <c r="AM12" s="294" t="str">
        <f t="shared" si="24"/>
        <v>Y</v>
      </c>
      <c r="AN12" s="294" t="str">
        <f t="shared" si="25"/>
        <v>Y</v>
      </c>
      <c r="AO12" s="294" t="str">
        <f t="shared" si="26"/>
        <v>Y</v>
      </c>
      <c r="AP12" s="289">
        <v>0</v>
      </c>
      <c r="AQ12" s="197" t="s">
        <v>424</v>
      </c>
      <c r="AR12" s="289"/>
      <c r="AS12" s="289"/>
      <c r="AT12" s="197" t="s">
        <v>424</v>
      </c>
      <c r="AU12" s="289" t="s">
        <v>5778</v>
      </c>
      <c r="AV12" s="289" t="s">
        <v>6588</v>
      </c>
      <c r="AW12" s="289"/>
      <c r="AX12" s="295"/>
      <c r="AY12" s="296" t="s">
        <v>427</v>
      </c>
      <c r="AZ12" s="297" t="s">
        <v>426</v>
      </c>
      <c r="BD12"/>
      <c r="BE12"/>
      <c r="BF12" s="289"/>
    </row>
    <row r="13" spans="1:58" ht="45" customHeight="1">
      <c r="A13" s="291">
        <v>271</v>
      </c>
      <c r="B13" s="302" t="s">
        <v>2994</v>
      </c>
      <c r="C13" s="302" t="s">
        <v>2916</v>
      </c>
      <c r="D13" s="302" t="s">
        <v>2995</v>
      </c>
      <c r="E13" s="289" t="s">
        <v>2996</v>
      </c>
      <c r="F13" s="378" t="s">
        <v>18</v>
      </c>
      <c r="G13" s="378" t="s">
        <v>18</v>
      </c>
      <c r="H13" s="378" t="s">
        <v>18</v>
      </c>
      <c r="I13" s="378" t="s">
        <v>18</v>
      </c>
      <c r="J13" s="378" t="s">
        <v>18</v>
      </c>
      <c r="K13" s="378" t="s">
        <v>18</v>
      </c>
      <c r="L13" s="378"/>
      <c r="M13" s="378"/>
      <c r="N13" s="378"/>
      <c r="O13" s="294" t="str">
        <f t="shared" si="0"/>
        <v>Y</v>
      </c>
      <c r="P13" s="294" t="str">
        <f t="shared" si="1"/>
        <v>Y</v>
      </c>
      <c r="Q13" s="294" t="str">
        <f t="shared" si="2"/>
        <v>Y</v>
      </c>
      <c r="R13" s="294" t="str">
        <f t="shared" si="3"/>
        <v>Y</v>
      </c>
      <c r="S13" s="294" t="str">
        <f t="shared" si="4"/>
        <v>Y</v>
      </c>
      <c r="T13" s="294" t="str">
        <f t="shared" si="5"/>
        <v>Y</v>
      </c>
      <c r="U13" s="294" t="str">
        <f t="shared" si="6"/>
        <v>Y</v>
      </c>
      <c r="V13" s="294" t="str">
        <f t="shared" si="7"/>
        <v>Y</v>
      </c>
      <c r="W13" s="294" t="str">
        <f t="shared" si="8"/>
        <v>Y</v>
      </c>
      <c r="X13" s="294" t="str">
        <f t="shared" si="9"/>
        <v>Y</v>
      </c>
      <c r="Y13" s="294" t="str">
        <f t="shared" si="10"/>
        <v>Y</v>
      </c>
      <c r="Z13" s="294" t="str">
        <f t="shared" si="11"/>
        <v>Y</v>
      </c>
      <c r="AA13" s="294" t="str">
        <f t="shared" si="12"/>
        <v>Y</v>
      </c>
      <c r="AB13" s="294" t="str">
        <f t="shared" si="13"/>
        <v>Y</v>
      </c>
      <c r="AC13" s="294" t="str">
        <f t="shared" si="14"/>
        <v>Y</v>
      </c>
      <c r="AD13" s="294" t="str">
        <f t="shared" si="15"/>
        <v>Y</v>
      </c>
      <c r="AE13" s="294" t="str">
        <f t="shared" si="16"/>
        <v>Y</v>
      </c>
      <c r="AF13" s="294" t="str">
        <f t="shared" si="17"/>
        <v>Y</v>
      </c>
      <c r="AG13" s="294" t="str">
        <f t="shared" si="18"/>
        <v>Y</v>
      </c>
      <c r="AH13" s="294" t="str">
        <f t="shared" si="19"/>
        <v>Y</v>
      </c>
      <c r="AI13" s="294" t="str">
        <f t="shared" si="20"/>
        <v>Y</v>
      </c>
      <c r="AJ13" s="294" t="str">
        <f t="shared" si="21"/>
        <v>Y</v>
      </c>
      <c r="AK13" s="294" t="str">
        <f t="shared" si="22"/>
        <v>Y</v>
      </c>
      <c r="AL13" s="294" t="str">
        <f t="shared" si="23"/>
        <v>Y</v>
      </c>
      <c r="AM13" s="294" t="str">
        <f t="shared" si="24"/>
        <v>Y</v>
      </c>
      <c r="AN13" s="294" t="str">
        <f t="shared" si="25"/>
        <v>Y</v>
      </c>
      <c r="AO13" s="294" t="str">
        <f t="shared" si="26"/>
        <v>Y</v>
      </c>
      <c r="AP13" s="289">
        <v>0</v>
      </c>
      <c r="AQ13" s="197" t="s">
        <v>424</v>
      </c>
      <c r="AR13" s="289"/>
      <c r="AS13" s="289"/>
      <c r="AT13" s="197" t="s">
        <v>424</v>
      </c>
      <c r="AU13" s="289" t="s">
        <v>5779</v>
      </c>
      <c r="AV13" s="289" t="s">
        <v>6589</v>
      </c>
      <c r="AW13" s="289"/>
      <c r="AX13" s="295"/>
      <c r="AY13" s="296" t="s">
        <v>427</v>
      </c>
      <c r="AZ13" s="297" t="s">
        <v>426</v>
      </c>
      <c r="BD13"/>
      <c r="BE13"/>
      <c r="BF13" s="289"/>
    </row>
    <row r="14" spans="1:58" ht="91.5" customHeight="1">
      <c r="A14" s="291">
        <v>272</v>
      </c>
      <c r="B14" s="302" t="s">
        <v>2997</v>
      </c>
      <c r="C14" s="302" t="s">
        <v>2916</v>
      </c>
      <c r="D14" s="302" t="s">
        <v>2998</v>
      </c>
      <c r="E14" s="289" t="s">
        <v>2999</v>
      </c>
      <c r="F14" s="378"/>
      <c r="G14" s="378"/>
      <c r="H14" s="378" t="s">
        <v>18</v>
      </c>
      <c r="I14" s="378"/>
      <c r="J14" s="378"/>
      <c r="K14" s="378" t="s">
        <v>18</v>
      </c>
      <c r="L14" s="378"/>
      <c r="M14" s="378"/>
      <c r="N14" s="378"/>
      <c r="O14" s="294" t="str">
        <f t="shared" si="0"/>
        <v/>
      </c>
      <c r="P14" s="294" t="str">
        <f t="shared" si="1"/>
        <v/>
      </c>
      <c r="Q14" s="294" t="str">
        <f t="shared" si="2"/>
        <v/>
      </c>
      <c r="R14" s="294" t="str">
        <f t="shared" si="3"/>
        <v/>
      </c>
      <c r="S14" s="294" t="str">
        <f t="shared" si="4"/>
        <v/>
      </c>
      <c r="T14" s="294" t="str">
        <f t="shared" si="5"/>
        <v/>
      </c>
      <c r="U14" s="294" t="str">
        <f t="shared" si="6"/>
        <v>Y</v>
      </c>
      <c r="V14" s="294" t="str">
        <f t="shared" si="7"/>
        <v>Y</v>
      </c>
      <c r="W14" s="294" t="str">
        <f t="shared" si="8"/>
        <v>Y</v>
      </c>
      <c r="X14" s="294" t="str">
        <f t="shared" si="9"/>
        <v/>
      </c>
      <c r="Y14" s="294" t="str">
        <f t="shared" si="10"/>
        <v/>
      </c>
      <c r="Z14" s="294" t="str">
        <f t="shared" si="11"/>
        <v/>
      </c>
      <c r="AA14" s="294" t="str">
        <f t="shared" si="12"/>
        <v/>
      </c>
      <c r="AB14" s="294" t="str">
        <f t="shared" si="13"/>
        <v/>
      </c>
      <c r="AC14" s="294" t="str">
        <f t="shared" si="14"/>
        <v/>
      </c>
      <c r="AD14" s="294" t="str">
        <f t="shared" si="15"/>
        <v>Y</v>
      </c>
      <c r="AE14" s="294" t="str">
        <f t="shared" si="16"/>
        <v>Y</v>
      </c>
      <c r="AF14" s="294" t="str">
        <f t="shared" si="17"/>
        <v>Y</v>
      </c>
      <c r="AG14" s="294" t="str">
        <f t="shared" si="18"/>
        <v>Y</v>
      </c>
      <c r="AH14" s="294" t="str">
        <f t="shared" si="19"/>
        <v>Y</v>
      </c>
      <c r="AI14" s="294" t="str">
        <f t="shared" si="20"/>
        <v>Y</v>
      </c>
      <c r="AJ14" s="294" t="str">
        <f t="shared" si="21"/>
        <v>Y</v>
      </c>
      <c r="AK14" s="294" t="str">
        <f t="shared" si="22"/>
        <v>Y</v>
      </c>
      <c r="AL14" s="294" t="str">
        <f t="shared" si="23"/>
        <v>Y</v>
      </c>
      <c r="AM14" s="294" t="str">
        <f t="shared" si="24"/>
        <v>Y</v>
      </c>
      <c r="AN14" s="294" t="str">
        <f t="shared" si="25"/>
        <v>Y</v>
      </c>
      <c r="AO14" s="294" t="str">
        <f t="shared" si="26"/>
        <v>Y</v>
      </c>
      <c r="AP14" s="289" t="s">
        <v>3000</v>
      </c>
      <c r="AQ14" s="197" t="s">
        <v>458</v>
      </c>
      <c r="AR14" s="289"/>
      <c r="AS14" s="289"/>
      <c r="AT14" s="197" t="s">
        <v>424</v>
      </c>
      <c r="AU14" s="289" t="s">
        <v>5780</v>
      </c>
      <c r="AV14" s="289" t="s">
        <v>6590</v>
      </c>
      <c r="AW14" s="289"/>
      <c r="AX14" s="295"/>
      <c r="AY14" s="296" t="s">
        <v>427</v>
      </c>
      <c r="AZ14" s="297" t="s">
        <v>426</v>
      </c>
      <c r="BD14"/>
      <c r="BE14"/>
      <c r="BF14" s="289"/>
    </row>
    <row r="15" spans="1:58" ht="85">
      <c r="A15" s="291">
        <v>273</v>
      </c>
      <c r="B15" s="302" t="s">
        <v>3001</v>
      </c>
      <c r="C15" s="302" t="s">
        <v>2916</v>
      </c>
      <c r="D15" s="302" t="s">
        <v>3002</v>
      </c>
      <c r="E15" s="289" t="s">
        <v>3003</v>
      </c>
      <c r="F15" s="378" t="s">
        <v>18</v>
      </c>
      <c r="G15" s="378" t="s">
        <v>18</v>
      </c>
      <c r="H15" s="378" t="s">
        <v>18</v>
      </c>
      <c r="I15" s="378" t="s">
        <v>18</v>
      </c>
      <c r="J15" s="378" t="s">
        <v>18</v>
      </c>
      <c r="K15" s="378" t="s">
        <v>18</v>
      </c>
      <c r="L15" s="378"/>
      <c r="M15" s="378"/>
      <c r="N15" s="378"/>
      <c r="O15" s="294" t="str">
        <f t="shared" si="0"/>
        <v>Y</v>
      </c>
      <c r="P15" s="294" t="str">
        <f t="shared" si="1"/>
        <v>Y</v>
      </c>
      <c r="Q15" s="294" t="str">
        <f t="shared" si="2"/>
        <v>Y</v>
      </c>
      <c r="R15" s="294" t="str">
        <f t="shared" si="3"/>
        <v>Y</v>
      </c>
      <c r="S15" s="294" t="str">
        <f t="shared" si="4"/>
        <v>Y</v>
      </c>
      <c r="T15" s="294" t="str">
        <f t="shared" si="5"/>
        <v>Y</v>
      </c>
      <c r="U15" s="294" t="str">
        <f t="shared" si="6"/>
        <v>Y</v>
      </c>
      <c r="V15" s="294" t="str">
        <f t="shared" si="7"/>
        <v>Y</v>
      </c>
      <c r="W15" s="294" t="str">
        <f t="shared" si="8"/>
        <v>Y</v>
      </c>
      <c r="X15" s="294" t="str">
        <f t="shared" si="9"/>
        <v>Y</v>
      </c>
      <c r="Y15" s="294" t="str">
        <f t="shared" si="10"/>
        <v>Y</v>
      </c>
      <c r="Z15" s="294" t="str">
        <f t="shared" si="11"/>
        <v>Y</v>
      </c>
      <c r="AA15" s="294" t="str">
        <f t="shared" si="12"/>
        <v>Y</v>
      </c>
      <c r="AB15" s="294" t="str">
        <f t="shared" si="13"/>
        <v>Y</v>
      </c>
      <c r="AC15" s="294" t="str">
        <f t="shared" si="14"/>
        <v>Y</v>
      </c>
      <c r="AD15" s="294" t="str">
        <f t="shared" si="15"/>
        <v>Y</v>
      </c>
      <c r="AE15" s="294" t="str">
        <f t="shared" si="16"/>
        <v>Y</v>
      </c>
      <c r="AF15" s="294" t="str">
        <f t="shared" si="17"/>
        <v>Y</v>
      </c>
      <c r="AG15" s="294" t="str">
        <f t="shared" si="18"/>
        <v>Y</v>
      </c>
      <c r="AH15" s="294" t="str">
        <f t="shared" si="19"/>
        <v>Y</v>
      </c>
      <c r="AI15" s="294" t="str">
        <f t="shared" si="20"/>
        <v>Y</v>
      </c>
      <c r="AJ15" s="294" t="str">
        <f t="shared" si="21"/>
        <v>Y</v>
      </c>
      <c r="AK15" s="294" t="str">
        <f t="shared" si="22"/>
        <v>Y</v>
      </c>
      <c r="AL15" s="294" t="str">
        <f t="shared" si="23"/>
        <v>Y</v>
      </c>
      <c r="AM15" s="294" t="str">
        <f t="shared" si="24"/>
        <v>Y</v>
      </c>
      <c r="AN15" s="294" t="str">
        <f t="shared" si="25"/>
        <v>Y</v>
      </c>
      <c r="AO15" s="294" t="str">
        <f t="shared" si="26"/>
        <v>Y</v>
      </c>
      <c r="AP15" s="289" t="s">
        <v>3004</v>
      </c>
      <c r="AQ15" s="197" t="s">
        <v>460</v>
      </c>
      <c r="AR15" s="289"/>
      <c r="AS15" s="289"/>
      <c r="AT15" s="197" t="s">
        <v>424</v>
      </c>
      <c r="AU15" s="289" t="s">
        <v>5781</v>
      </c>
      <c r="AV15" s="289" t="s">
        <v>6591</v>
      </c>
      <c r="AW15" s="289"/>
      <c r="AX15" s="295"/>
      <c r="AY15" s="296" t="s">
        <v>427</v>
      </c>
      <c r="AZ15" s="297" t="s">
        <v>426</v>
      </c>
      <c r="BD15"/>
      <c r="BE15"/>
      <c r="BF15" s="289"/>
    </row>
    <row r="16" spans="1:58" ht="80.25" customHeight="1">
      <c r="A16" s="291">
        <v>274</v>
      </c>
      <c r="B16" s="302" t="s">
        <v>3005</v>
      </c>
      <c r="C16" s="302" t="s">
        <v>2916</v>
      </c>
      <c r="D16" s="302" t="s">
        <v>3006</v>
      </c>
      <c r="E16" s="289" t="s">
        <v>3007</v>
      </c>
      <c r="F16" s="378" t="s">
        <v>18</v>
      </c>
      <c r="G16" s="378" t="s">
        <v>18</v>
      </c>
      <c r="H16" s="378" t="s">
        <v>18</v>
      </c>
      <c r="I16" s="378" t="s">
        <v>18</v>
      </c>
      <c r="J16" s="378" t="s">
        <v>18</v>
      </c>
      <c r="K16" s="378" t="s">
        <v>18</v>
      </c>
      <c r="L16" s="378"/>
      <c r="M16" s="378"/>
      <c r="N16" s="378"/>
      <c r="O16" s="294" t="str">
        <f t="shared" si="0"/>
        <v>Y</v>
      </c>
      <c r="P16" s="294" t="str">
        <f t="shared" si="1"/>
        <v>Y</v>
      </c>
      <c r="Q16" s="294" t="str">
        <f t="shared" si="2"/>
        <v>Y</v>
      </c>
      <c r="R16" s="294" t="str">
        <f t="shared" si="3"/>
        <v>Y</v>
      </c>
      <c r="S16" s="294" t="str">
        <f t="shared" si="4"/>
        <v>Y</v>
      </c>
      <c r="T16" s="294" t="str">
        <f t="shared" si="5"/>
        <v>Y</v>
      </c>
      <c r="U16" s="294" t="str">
        <f t="shared" si="6"/>
        <v>Y</v>
      </c>
      <c r="V16" s="294" t="str">
        <f t="shared" si="7"/>
        <v>Y</v>
      </c>
      <c r="W16" s="294" t="str">
        <f t="shared" si="8"/>
        <v>Y</v>
      </c>
      <c r="X16" s="294" t="str">
        <f t="shared" si="9"/>
        <v>Y</v>
      </c>
      <c r="Y16" s="294" t="str">
        <f t="shared" si="10"/>
        <v>Y</v>
      </c>
      <c r="Z16" s="294" t="str">
        <f t="shared" si="11"/>
        <v>Y</v>
      </c>
      <c r="AA16" s="294" t="str">
        <f t="shared" si="12"/>
        <v>Y</v>
      </c>
      <c r="AB16" s="294" t="str">
        <f t="shared" si="13"/>
        <v>Y</v>
      </c>
      <c r="AC16" s="294" t="str">
        <f t="shared" si="14"/>
        <v>Y</v>
      </c>
      <c r="AD16" s="294" t="str">
        <f t="shared" si="15"/>
        <v>Y</v>
      </c>
      <c r="AE16" s="294" t="str">
        <f t="shared" si="16"/>
        <v>Y</v>
      </c>
      <c r="AF16" s="294" t="str">
        <f t="shared" si="17"/>
        <v>Y</v>
      </c>
      <c r="AG16" s="294" t="str">
        <f t="shared" si="18"/>
        <v>Y</v>
      </c>
      <c r="AH16" s="294" t="str">
        <f t="shared" si="19"/>
        <v>Y</v>
      </c>
      <c r="AI16" s="294" t="str">
        <f t="shared" si="20"/>
        <v>Y</v>
      </c>
      <c r="AJ16" s="294" t="str">
        <f t="shared" si="21"/>
        <v>Y</v>
      </c>
      <c r="AK16" s="294" t="str">
        <f t="shared" si="22"/>
        <v>Y</v>
      </c>
      <c r="AL16" s="294" t="str">
        <f t="shared" si="23"/>
        <v>Y</v>
      </c>
      <c r="AM16" s="294" t="str">
        <f t="shared" si="24"/>
        <v>Y</v>
      </c>
      <c r="AN16" s="294" t="str">
        <f t="shared" si="25"/>
        <v>Y</v>
      </c>
      <c r="AO16" s="294" t="str">
        <f t="shared" si="26"/>
        <v>Y</v>
      </c>
      <c r="AP16" s="289" t="s">
        <v>3008</v>
      </c>
      <c r="AQ16" s="197" t="s">
        <v>424</v>
      </c>
      <c r="AR16" s="289"/>
      <c r="AS16" s="289"/>
      <c r="AT16" s="197" t="s">
        <v>424</v>
      </c>
      <c r="AU16" s="289" t="s">
        <v>5782</v>
      </c>
      <c r="AV16" s="289" t="s">
        <v>6592</v>
      </c>
      <c r="AW16" s="289"/>
      <c r="AX16" s="295"/>
      <c r="AY16" s="296" t="s">
        <v>427</v>
      </c>
      <c r="AZ16" s="297" t="s">
        <v>426</v>
      </c>
      <c r="BD16"/>
      <c r="BE16"/>
      <c r="BF16" s="289"/>
    </row>
    <row r="17" spans="1:58" ht="41.25" customHeight="1">
      <c r="A17" s="291">
        <v>275</v>
      </c>
      <c r="B17" s="292" t="s">
        <v>446</v>
      </c>
      <c r="C17" s="292" t="s">
        <v>2916</v>
      </c>
      <c r="D17" s="292" t="s">
        <v>3009</v>
      </c>
      <c r="E17" s="289" t="s">
        <v>3010</v>
      </c>
      <c r="F17" s="378" t="s">
        <v>18</v>
      </c>
      <c r="G17" s="378" t="s">
        <v>18</v>
      </c>
      <c r="H17" s="378" t="s">
        <v>18</v>
      </c>
      <c r="I17" s="378" t="s">
        <v>18</v>
      </c>
      <c r="J17" s="378" t="s">
        <v>18</v>
      </c>
      <c r="K17" s="378" t="s">
        <v>18</v>
      </c>
      <c r="L17" s="299"/>
      <c r="M17" s="299"/>
      <c r="N17" s="299"/>
      <c r="O17" s="294" t="str">
        <f t="shared" si="0"/>
        <v>Y</v>
      </c>
      <c r="P17" s="294" t="str">
        <f t="shared" si="1"/>
        <v>Y</v>
      </c>
      <c r="Q17" s="294" t="str">
        <f t="shared" si="2"/>
        <v>Y</v>
      </c>
      <c r="R17" s="294" t="str">
        <f t="shared" si="3"/>
        <v>Y</v>
      </c>
      <c r="S17" s="294" t="str">
        <f t="shared" si="4"/>
        <v>Y</v>
      </c>
      <c r="T17" s="294" t="str">
        <f t="shared" si="5"/>
        <v>Y</v>
      </c>
      <c r="U17" s="294" t="str">
        <f t="shared" si="6"/>
        <v>Y</v>
      </c>
      <c r="V17" s="294" t="str">
        <f t="shared" si="7"/>
        <v>Y</v>
      </c>
      <c r="W17" s="294" t="str">
        <f t="shared" si="8"/>
        <v>Y</v>
      </c>
      <c r="X17" s="294" t="str">
        <f t="shared" si="9"/>
        <v>Y</v>
      </c>
      <c r="Y17" s="294" t="str">
        <f t="shared" si="10"/>
        <v>Y</v>
      </c>
      <c r="Z17" s="294" t="str">
        <f t="shared" si="11"/>
        <v>Y</v>
      </c>
      <c r="AA17" s="294" t="str">
        <f t="shared" si="12"/>
        <v>Y</v>
      </c>
      <c r="AB17" s="294" t="str">
        <f t="shared" si="13"/>
        <v>Y</v>
      </c>
      <c r="AC17" s="294" t="str">
        <f t="shared" si="14"/>
        <v>Y</v>
      </c>
      <c r="AD17" s="294" t="str">
        <f t="shared" si="15"/>
        <v>Y</v>
      </c>
      <c r="AE17" s="294" t="str">
        <f t="shared" si="16"/>
        <v>Y</v>
      </c>
      <c r="AF17" s="294" t="str">
        <f t="shared" si="17"/>
        <v>Y</v>
      </c>
      <c r="AG17" s="294" t="str">
        <f t="shared" si="18"/>
        <v>Y</v>
      </c>
      <c r="AH17" s="294" t="str">
        <f t="shared" si="19"/>
        <v>Y</v>
      </c>
      <c r="AI17" s="294" t="str">
        <f t="shared" si="20"/>
        <v>Y</v>
      </c>
      <c r="AJ17" s="294" t="str">
        <f t="shared" si="21"/>
        <v>Y</v>
      </c>
      <c r="AK17" s="294" t="str">
        <f t="shared" si="22"/>
        <v>Y</v>
      </c>
      <c r="AL17" s="294" t="str">
        <f t="shared" si="23"/>
        <v>Y</v>
      </c>
      <c r="AM17" s="294" t="str">
        <f t="shared" si="24"/>
        <v>Y</v>
      </c>
      <c r="AN17" s="294" t="str">
        <f t="shared" si="25"/>
        <v>Y</v>
      </c>
      <c r="AO17" s="294" t="str">
        <f t="shared" si="26"/>
        <v>Y</v>
      </c>
      <c r="AP17" s="289" t="s">
        <v>3011</v>
      </c>
      <c r="AQ17" s="197" t="s">
        <v>467</v>
      </c>
      <c r="AR17" s="289"/>
      <c r="AS17" s="289"/>
      <c r="AT17" s="197" t="s">
        <v>424</v>
      </c>
      <c r="AU17" s="289" t="s">
        <v>5783</v>
      </c>
      <c r="AV17" s="289" t="s">
        <v>6593</v>
      </c>
      <c r="AW17" s="289" t="s">
        <v>468</v>
      </c>
      <c r="AX17" s="295"/>
      <c r="AY17" s="296" t="s">
        <v>427</v>
      </c>
      <c r="AZ17" s="297" t="s">
        <v>426</v>
      </c>
      <c r="BD17"/>
      <c r="BE17"/>
      <c r="BF17" s="289"/>
    </row>
    <row r="18" spans="1:58" ht="67.5" customHeight="1">
      <c r="A18" s="291">
        <v>276</v>
      </c>
      <c r="B18" s="303" t="s">
        <v>451</v>
      </c>
      <c r="C18" s="303" t="s">
        <v>2916</v>
      </c>
      <c r="D18" s="303" t="s">
        <v>3012</v>
      </c>
      <c r="E18" s="289" t="s">
        <v>452</v>
      </c>
      <c r="F18" s="378"/>
      <c r="G18" s="378"/>
      <c r="H18" s="378"/>
      <c r="I18" s="378"/>
      <c r="J18" s="378"/>
      <c r="K18" s="378"/>
      <c r="L18" s="304"/>
      <c r="M18" s="304"/>
      <c r="N18" s="304"/>
      <c r="O18" s="294" t="str">
        <f t="shared" si="0"/>
        <v/>
      </c>
      <c r="P18" s="294" t="str">
        <f t="shared" si="1"/>
        <v/>
      </c>
      <c r="Q18" s="294" t="str">
        <f t="shared" si="2"/>
        <v/>
      </c>
      <c r="R18" s="294" t="str">
        <f t="shared" si="3"/>
        <v/>
      </c>
      <c r="S18" s="294" t="str">
        <f t="shared" si="4"/>
        <v/>
      </c>
      <c r="T18" s="294" t="str">
        <f t="shared" si="5"/>
        <v/>
      </c>
      <c r="U18" s="294" t="str">
        <f t="shared" si="6"/>
        <v/>
      </c>
      <c r="V18" s="294" t="str">
        <f t="shared" si="7"/>
        <v/>
      </c>
      <c r="W18" s="294" t="str">
        <f t="shared" si="8"/>
        <v/>
      </c>
      <c r="X18" s="294" t="str">
        <f t="shared" si="9"/>
        <v/>
      </c>
      <c r="Y18" s="294" t="str">
        <f t="shared" si="10"/>
        <v/>
      </c>
      <c r="Z18" s="294" t="str">
        <f t="shared" si="11"/>
        <v/>
      </c>
      <c r="AA18" s="294" t="str">
        <f t="shared" si="12"/>
        <v/>
      </c>
      <c r="AB18" s="294" t="str">
        <f t="shared" si="13"/>
        <v/>
      </c>
      <c r="AC18" s="294" t="str">
        <f t="shared" si="14"/>
        <v/>
      </c>
      <c r="AD18" s="294" t="str">
        <f t="shared" si="15"/>
        <v/>
      </c>
      <c r="AE18" s="294" t="str">
        <f t="shared" si="16"/>
        <v/>
      </c>
      <c r="AF18" s="294" t="str">
        <f t="shared" si="17"/>
        <v/>
      </c>
      <c r="AG18" s="294" t="str">
        <f t="shared" si="18"/>
        <v/>
      </c>
      <c r="AH18" s="294" t="str">
        <f t="shared" si="19"/>
        <v/>
      </c>
      <c r="AI18" s="294" t="str">
        <f t="shared" si="20"/>
        <v/>
      </c>
      <c r="AJ18" s="294" t="str">
        <f t="shared" si="21"/>
        <v/>
      </c>
      <c r="AK18" s="294" t="str">
        <f t="shared" si="22"/>
        <v/>
      </c>
      <c r="AL18" s="294" t="str">
        <f t="shared" si="23"/>
        <v/>
      </c>
      <c r="AM18" s="294" t="str">
        <f t="shared" si="24"/>
        <v/>
      </c>
      <c r="AN18" s="294" t="str">
        <f t="shared" si="25"/>
        <v/>
      </c>
      <c r="AO18" s="294" t="str">
        <f t="shared" si="26"/>
        <v/>
      </c>
      <c r="AP18" s="289">
        <v>0</v>
      </c>
      <c r="AQ18" s="197" t="s">
        <v>471</v>
      </c>
      <c r="AR18" s="289"/>
      <c r="AS18" s="289"/>
      <c r="AT18" s="197" t="s">
        <v>424</v>
      </c>
      <c r="AU18" s="289"/>
      <c r="AV18" s="289"/>
      <c r="AW18" s="289" t="s">
        <v>472</v>
      </c>
      <c r="AX18" s="295"/>
      <c r="AY18" s="296" t="s">
        <v>427</v>
      </c>
      <c r="AZ18" s="297" t="s">
        <v>426</v>
      </c>
      <c r="BD18"/>
      <c r="BE18"/>
      <c r="BF18" s="289"/>
    </row>
    <row r="19" spans="1:58" ht="53.25" customHeight="1">
      <c r="A19" s="291">
        <v>277</v>
      </c>
      <c r="B19" s="292" t="s">
        <v>453</v>
      </c>
      <c r="C19" s="292" t="s">
        <v>2916</v>
      </c>
      <c r="D19" s="292" t="s">
        <v>3013</v>
      </c>
      <c r="E19" s="289" t="s">
        <v>3014</v>
      </c>
      <c r="F19" s="378"/>
      <c r="G19" s="378"/>
      <c r="H19" s="378"/>
      <c r="I19" s="378"/>
      <c r="J19" s="378"/>
      <c r="K19" s="378"/>
      <c r="L19" s="299"/>
      <c r="M19" s="299"/>
      <c r="N19" s="299"/>
      <c r="O19" s="294" t="str">
        <f t="shared" si="0"/>
        <v/>
      </c>
      <c r="P19" s="294" t="str">
        <f t="shared" si="1"/>
        <v/>
      </c>
      <c r="Q19" s="294" t="str">
        <f t="shared" si="2"/>
        <v/>
      </c>
      <c r="R19" s="294" t="str">
        <f t="shared" si="3"/>
        <v/>
      </c>
      <c r="S19" s="294" t="str">
        <f t="shared" si="4"/>
        <v/>
      </c>
      <c r="T19" s="294" t="str">
        <f t="shared" si="5"/>
        <v/>
      </c>
      <c r="U19" s="294" t="str">
        <f t="shared" si="6"/>
        <v/>
      </c>
      <c r="V19" s="294" t="str">
        <f t="shared" si="7"/>
        <v/>
      </c>
      <c r="W19" s="294" t="str">
        <f t="shared" si="8"/>
        <v/>
      </c>
      <c r="X19" s="294" t="str">
        <f t="shared" si="9"/>
        <v/>
      </c>
      <c r="Y19" s="294" t="str">
        <f t="shared" si="10"/>
        <v/>
      </c>
      <c r="Z19" s="294" t="str">
        <f t="shared" si="11"/>
        <v/>
      </c>
      <c r="AA19" s="294" t="str">
        <f t="shared" si="12"/>
        <v/>
      </c>
      <c r="AB19" s="294" t="str">
        <f t="shared" si="13"/>
        <v/>
      </c>
      <c r="AC19" s="294" t="str">
        <f t="shared" si="14"/>
        <v/>
      </c>
      <c r="AD19" s="294" t="str">
        <f t="shared" si="15"/>
        <v/>
      </c>
      <c r="AE19" s="294" t="str">
        <f t="shared" si="16"/>
        <v/>
      </c>
      <c r="AF19" s="294" t="str">
        <f t="shared" si="17"/>
        <v/>
      </c>
      <c r="AG19" s="294" t="str">
        <f t="shared" si="18"/>
        <v/>
      </c>
      <c r="AH19" s="294" t="str">
        <f t="shared" si="19"/>
        <v/>
      </c>
      <c r="AI19" s="294" t="str">
        <f t="shared" si="20"/>
        <v/>
      </c>
      <c r="AJ19" s="294" t="str">
        <f t="shared" si="21"/>
        <v/>
      </c>
      <c r="AK19" s="294" t="str">
        <f t="shared" si="22"/>
        <v/>
      </c>
      <c r="AL19" s="294" t="str">
        <f t="shared" si="23"/>
        <v/>
      </c>
      <c r="AM19" s="294" t="str">
        <f t="shared" si="24"/>
        <v/>
      </c>
      <c r="AN19" s="294" t="str">
        <f t="shared" si="25"/>
        <v/>
      </c>
      <c r="AO19" s="294" t="str">
        <f t="shared" si="26"/>
        <v/>
      </c>
      <c r="AP19" s="289" t="s">
        <v>3015</v>
      </c>
      <c r="AQ19" s="197" t="s">
        <v>424</v>
      </c>
      <c r="AR19" s="289"/>
      <c r="AS19" s="289"/>
      <c r="AT19" s="197" t="s">
        <v>424</v>
      </c>
      <c r="AU19" s="289" t="s">
        <v>5784</v>
      </c>
      <c r="AV19" s="289" t="s">
        <v>6594</v>
      </c>
      <c r="AW19" s="289"/>
      <c r="AX19" s="295"/>
      <c r="AY19" s="296" t="s">
        <v>427</v>
      </c>
      <c r="AZ19" s="297" t="s">
        <v>426</v>
      </c>
      <c r="BD19"/>
      <c r="BE19"/>
      <c r="BF19" s="289"/>
    </row>
    <row r="20" spans="1:58" ht="135" customHeight="1">
      <c r="A20" s="291">
        <v>278</v>
      </c>
      <c r="B20" s="292" t="s">
        <v>456</v>
      </c>
      <c r="C20" s="292" t="s">
        <v>2916</v>
      </c>
      <c r="D20" s="292" t="s">
        <v>3016</v>
      </c>
      <c r="E20" s="289" t="s">
        <v>3017</v>
      </c>
      <c r="F20" s="378"/>
      <c r="G20" s="378"/>
      <c r="H20" s="378"/>
      <c r="I20" s="378"/>
      <c r="J20" s="378"/>
      <c r="K20" s="378"/>
      <c r="L20" s="299"/>
      <c r="M20" s="299"/>
      <c r="N20" s="299"/>
      <c r="O20" s="294" t="str">
        <f t="shared" si="0"/>
        <v/>
      </c>
      <c r="P20" s="294" t="str">
        <f t="shared" si="1"/>
        <v/>
      </c>
      <c r="Q20" s="294" t="str">
        <f t="shared" si="2"/>
        <v/>
      </c>
      <c r="R20" s="294" t="str">
        <f t="shared" si="3"/>
        <v/>
      </c>
      <c r="S20" s="294" t="str">
        <f t="shared" si="4"/>
        <v/>
      </c>
      <c r="T20" s="294" t="str">
        <f t="shared" si="5"/>
        <v/>
      </c>
      <c r="U20" s="294" t="str">
        <f t="shared" si="6"/>
        <v/>
      </c>
      <c r="V20" s="294" t="str">
        <f t="shared" si="7"/>
        <v/>
      </c>
      <c r="W20" s="294" t="str">
        <f t="shared" si="8"/>
        <v/>
      </c>
      <c r="X20" s="294" t="str">
        <f t="shared" si="9"/>
        <v/>
      </c>
      <c r="Y20" s="294" t="str">
        <f t="shared" si="10"/>
        <v/>
      </c>
      <c r="Z20" s="294" t="str">
        <f t="shared" si="11"/>
        <v/>
      </c>
      <c r="AA20" s="294" t="str">
        <f t="shared" si="12"/>
        <v/>
      </c>
      <c r="AB20" s="294" t="str">
        <f t="shared" si="13"/>
        <v/>
      </c>
      <c r="AC20" s="294" t="str">
        <f t="shared" si="14"/>
        <v/>
      </c>
      <c r="AD20" s="294" t="str">
        <f t="shared" si="15"/>
        <v/>
      </c>
      <c r="AE20" s="294" t="str">
        <f t="shared" si="16"/>
        <v/>
      </c>
      <c r="AF20" s="294" t="str">
        <f t="shared" si="17"/>
        <v/>
      </c>
      <c r="AG20" s="294" t="str">
        <f t="shared" si="18"/>
        <v/>
      </c>
      <c r="AH20" s="294" t="str">
        <f t="shared" si="19"/>
        <v/>
      </c>
      <c r="AI20" s="294" t="str">
        <f t="shared" si="20"/>
        <v/>
      </c>
      <c r="AJ20" s="294" t="str">
        <f t="shared" si="21"/>
        <v/>
      </c>
      <c r="AK20" s="294" t="str">
        <f t="shared" si="22"/>
        <v/>
      </c>
      <c r="AL20" s="294" t="str">
        <f t="shared" si="23"/>
        <v/>
      </c>
      <c r="AM20" s="294" t="str">
        <f t="shared" si="24"/>
        <v/>
      </c>
      <c r="AN20" s="294" t="str">
        <f t="shared" si="25"/>
        <v/>
      </c>
      <c r="AO20" s="294" t="str">
        <f t="shared" si="26"/>
        <v/>
      </c>
      <c r="AP20" s="289" t="s">
        <v>3018</v>
      </c>
      <c r="AQ20" s="197" t="s">
        <v>424</v>
      </c>
      <c r="AR20" s="289"/>
      <c r="AS20" s="289"/>
      <c r="AT20" s="197" t="s">
        <v>424</v>
      </c>
      <c r="AU20" s="289" t="s">
        <v>5785</v>
      </c>
      <c r="AV20" s="289" t="s">
        <v>6595</v>
      </c>
      <c r="AW20" s="289"/>
      <c r="AX20" s="295"/>
      <c r="AY20" s="296" t="s">
        <v>427</v>
      </c>
      <c r="AZ20" s="297" t="s">
        <v>426</v>
      </c>
      <c r="BD20"/>
      <c r="BE20"/>
      <c r="BF20" s="289"/>
    </row>
    <row r="21" spans="1:58" ht="27.75" customHeight="1">
      <c r="A21" s="291">
        <v>279</v>
      </c>
      <c r="B21" s="292" t="s">
        <v>459</v>
      </c>
      <c r="C21" s="292" t="s">
        <v>2916</v>
      </c>
      <c r="D21" s="292" t="s">
        <v>3019</v>
      </c>
      <c r="E21" s="289" t="s">
        <v>3020</v>
      </c>
      <c r="F21" s="378" t="s">
        <v>18</v>
      </c>
      <c r="G21" s="378" t="s">
        <v>18</v>
      </c>
      <c r="H21" s="378" t="s">
        <v>18</v>
      </c>
      <c r="I21" s="378" t="s">
        <v>18</v>
      </c>
      <c r="J21" s="378" t="s">
        <v>18</v>
      </c>
      <c r="K21" s="378" t="s">
        <v>18</v>
      </c>
      <c r="L21" s="299"/>
      <c r="M21" s="299"/>
      <c r="N21" s="299"/>
      <c r="O21" s="294" t="str">
        <f t="shared" si="0"/>
        <v>Y</v>
      </c>
      <c r="P21" s="294" t="str">
        <f t="shared" si="1"/>
        <v>Y</v>
      </c>
      <c r="Q21" s="294" t="str">
        <f t="shared" si="2"/>
        <v>Y</v>
      </c>
      <c r="R21" s="294" t="str">
        <f t="shared" si="3"/>
        <v>Y</v>
      </c>
      <c r="S21" s="294" t="str">
        <f t="shared" si="4"/>
        <v>Y</v>
      </c>
      <c r="T21" s="294" t="str">
        <f t="shared" si="5"/>
        <v>Y</v>
      </c>
      <c r="U21" s="294" t="str">
        <f t="shared" si="6"/>
        <v>Y</v>
      </c>
      <c r="V21" s="294" t="str">
        <f t="shared" si="7"/>
        <v>Y</v>
      </c>
      <c r="W21" s="294" t="str">
        <f t="shared" si="8"/>
        <v>Y</v>
      </c>
      <c r="X21" s="294" t="str">
        <f t="shared" si="9"/>
        <v>Y</v>
      </c>
      <c r="Y21" s="294" t="str">
        <f t="shared" si="10"/>
        <v>Y</v>
      </c>
      <c r="Z21" s="294" t="str">
        <f t="shared" si="11"/>
        <v>Y</v>
      </c>
      <c r="AA21" s="294" t="str">
        <f t="shared" si="12"/>
        <v>Y</v>
      </c>
      <c r="AB21" s="294" t="str">
        <f t="shared" si="13"/>
        <v>Y</v>
      </c>
      <c r="AC21" s="294" t="str">
        <f t="shared" si="14"/>
        <v>Y</v>
      </c>
      <c r="AD21" s="294" t="str">
        <f t="shared" si="15"/>
        <v>Y</v>
      </c>
      <c r="AE21" s="294" t="str">
        <f t="shared" si="16"/>
        <v>Y</v>
      </c>
      <c r="AF21" s="294" t="str">
        <f t="shared" si="17"/>
        <v>Y</v>
      </c>
      <c r="AG21" s="294" t="str">
        <f t="shared" si="18"/>
        <v>Y</v>
      </c>
      <c r="AH21" s="294" t="str">
        <f t="shared" si="19"/>
        <v>Y</v>
      </c>
      <c r="AI21" s="294" t="str">
        <f t="shared" si="20"/>
        <v>Y</v>
      </c>
      <c r="AJ21" s="294" t="str">
        <f t="shared" si="21"/>
        <v>Y</v>
      </c>
      <c r="AK21" s="294" t="str">
        <f t="shared" si="22"/>
        <v>Y</v>
      </c>
      <c r="AL21" s="294" t="str">
        <f t="shared" si="23"/>
        <v>Y</v>
      </c>
      <c r="AM21" s="294" t="str">
        <f t="shared" si="24"/>
        <v>Y</v>
      </c>
      <c r="AN21" s="294" t="str">
        <f t="shared" si="25"/>
        <v>Y</v>
      </c>
      <c r="AO21" s="294" t="str">
        <f t="shared" si="26"/>
        <v>Y</v>
      </c>
      <c r="AP21" s="289" t="s">
        <v>3021</v>
      </c>
      <c r="AQ21" s="197" t="s">
        <v>424</v>
      </c>
      <c r="AR21" s="289"/>
      <c r="AS21" s="289"/>
      <c r="AT21" s="197" t="s">
        <v>424</v>
      </c>
      <c r="AU21" s="289" t="s">
        <v>5786</v>
      </c>
      <c r="AV21" s="289" t="s">
        <v>6596</v>
      </c>
      <c r="AW21" s="289"/>
      <c r="AX21" s="295"/>
      <c r="AY21" s="296" t="s">
        <v>427</v>
      </c>
      <c r="AZ21" s="297" t="s">
        <v>426</v>
      </c>
      <c r="BD21"/>
      <c r="BE21"/>
      <c r="BF21" s="289"/>
    </row>
    <row r="22" spans="1:58" ht="34.5" customHeight="1">
      <c r="A22" s="291">
        <v>280</v>
      </c>
      <c r="B22" s="292" t="s">
        <v>461</v>
      </c>
      <c r="C22" s="292" t="s">
        <v>2916</v>
      </c>
      <c r="D22" s="292" t="s">
        <v>3022</v>
      </c>
      <c r="E22" s="289" t="s">
        <v>3023</v>
      </c>
      <c r="F22" s="378"/>
      <c r="G22" s="378"/>
      <c r="H22" s="378"/>
      <c r="I22" s="378"/>
      <c r="J22" s="378"/>
      <c r="K22" s="378"/>
      <c r="L22" s="299"/>
      <c r="M22" s="299"/>
      <c r="N22" s="299"/>
      <c r="O22" s="294" t="str">
        <f t="shared" si="0"/>
        <v/>
      </c>
      <c r="P22" s="294" t="str">
        <f t="shared" si="1"/>
        <v/>
      </c>
      <c r="Q22" s="294" t="str">
        <f t="shared" si="2"/>
        <v/>
      </c>
      <c r="R22" s="294" t="str">
        <f t="shared" si="3"/>
        <v/>
      </c>
      <c r="S22" s="294" t="str">
        <f t="shared" si="4"/>
        <v/>
      </c>
      <c r="T22" s="294" t="str">
        <f t="shared" si="5"/>
        <v/>
      </c>
      <c r="U22" s="294" t="str">
        <f t="shared" si="6"/>
        <v/>
      </c>
      <c r="V22" s="294" t="str">
        <f t="shared" si="7"/>
        <v/>
      </c>
      <c r="W22" s="294" t="str">
        <f t="shared" si="8"/>
        <v/>
      </c>
      <c r="X22" s="294" t="str">
        <f t="shared" si="9"/>
        <v/>
      </c>
      <c r="Y22" s="294" t="str">
        <f t="shared" si="10"/>
        <v/>
      </c>
      <c r="Z22" s="294" t="str">
        <f t="shared" si="11"/>
        <v/>
      </c>
      <c r="AA22" s="294" t="str">
        <f t="shared" si="12"/>
        <v/>
      </c>
      <c r="AB22" s="294" t="str">
        <f t="shared" si="13"/>
        <v/>
      </c>
      <c r="AC22" s="294" t="str">
        <f t="shared" si="14"/>
        <v/>
      </c>
      <c r="AD22" s="294" t="str">
        <f t="shared" si="15"/>
        <v/>
      </c>
      <c r="AE22" s="294" t="str">
        <f t="shared" si="16"/>
        <v/>
      </c>
      <c r="AF22" s="294" t="str">
        <f t="shared" si="17"/>
        <v/>
      </c>
      <c r="AG22" s="294" t="str">
        <f t="shared" si="18"/>
        <v/>
      </c>
      <c r="AH22" s="294" t="str">
        <f t="shared" si="19"/>
        <v/>
      </c>
      <c r="AI22" s="294" t="str">
        <f t="shared" si="20"/>
        <v/>
      </c>
      <c r="AJ22" s="294" t="str">
        <f t="shared" si="21"/>
        <v/>
      </c>
      <c r="AK22" s="294" t="str">
        <f t="shared" si="22"/>
        <v/>
      </c>
      <c r="AL22" s="294" t="str">
        <f t="shared" si="23"/>
        <v/>
      </c>
      <c r="AM22" s="294" t="str">
        <f t="shared" si="24"/>
        <v/>
      </c>
      <c r="AN22" s="294" t="str">
        <f t="shared" si="25"/>
        <v/>
      </c>
      <c r="AO22" s="294" t="str">
        <f t="shared" si="26"/>
        <v/>
      </c>
      <c r="AP22" s="289" t="s">
        <v>3024</v>
      </c>
      <c r="AQ22" s="197" t="s">
        <v>424</v>
      </c>
      <c r="AR22" s="289"/>
      <c r="AS22" s="289"/>
      <c r="AT22" s="197" t="s">
        <v>424</v>
      </c>
      <c r="AU22" s="289" t="s">
        <v>5787</v>
      </c>
      <c r="AV22" s="289" t="s">
        <v>6597</v>
      </c>
      <c r="AW22" s="289"/>
      <c r="AX22" s="295"/>
      <c r="AY22" s="296" t="s">
        <v>427</v>
      </c>
      <c r="AZ22" s="297" t="s">
        <v>426</v>
      </c>
      <c r="BD22"/>
      <c r="BE22"/>
      <c r="BF22" s="289"/>
    </row>
    <row r="23" spans="1:58" ht="45" customHeight="1">
      <c r="A23" s="291">
        <v>281</v>
      </c>
      <c r="B23" s="303" t="s">
        <v>464</v>
      </c>
      <c r="C23" s="303" t="s">
        <v>2916</v>
      </c>
      <c r="D23" s="303" t="s">
        <v>3025</v>
      </c>
      <c r="E23" s="289" t="s">
        <v>3026</v>
      </c>
      <c r="F23" s="378"/>
      <c r="G23" s="378"/>
      <c r="H23" s="378"/>
      <c r="I23" s="378"/>
      <c r="J23" s="378"/>
      <c r="K23" s="378"/>
      <c r="L23" s="304"/>
      <c r="M23" s="304"/>
      <c r="N23" s="304"/>
      <c r="O23" s="294" t="str">
        <f t="shared" si="0"/>
        <v/>
      </c>
      <c r="P23" s="294" t="str">
        <f t="shared" si="1"/>
        <v/>
      </c>
      <c r="Q23" s="294" t="str">
        <f t="shared" si="2"/>
        <v/>
      </c>
      <c r="R23" s="294" t="str">
        <f t="shared" si="3"/>
        <v/>
      </c>
      <c r="S23" s="294" t="str">
        <f t="shared" si="4"/>
        <v/>
      </c>
      <c r="T23" s="294" t="str">
        <f t="shared" si="5"/>
        <v/>
      </c>
      <c r="U23" s="294" t="str">
        <f t="shared" si="6"/>
        <v/>
      </c>
      <c r="V23" s="294" t="str">
        <f t="shared" si="7"/>
        <v/>
      </c>
      <c r="W23" s="294" t="str">
        <f t="shared" si="8"/>
        <v/>
      </c>
      <c r="X23" s="294" t="str">
        <f t="shared" si="9"/>
        <v/>
      </c>
      <c r="Y23" s="294" t="str">
        <f t="shared" si="10"/>
        <v/>
      </c>
      <c r="Z23" s="294" t="str">
        <f t="shared" si="11"/>
        <v/>
      </c>
      <c r="AA23" s="294" t="str">
        <f t="shared" si="12"/>
        <v/>
      </c>
      <c r="AB23" s="294" t="str">
        <f t="shared" si="13"/>
        <v/>
      </c>
      <c r="AC23" s="294" t="str">
        <f t="shared" si="14"/>
        <v/>
      </c>
      <c r="AD23" s="294" t="str">
        <f t="shared" si="15"/>
        <v/>
      </c>
      <c r="AE23" s="294" t="str">
        <f t="shared" si="16"/>
        <v/>
      </c>
      <c r="AF23" s="294" t="str">
        <f t="shared" si="17"/>
        <v/>
      </c>
      <c r="AG23" s="294" t="str">
        <f t="shared" si="18"/>
        <v/>
      </c>
      <c r="AH23" s="294" t="str">
        <f t="shared" si="19"/>
        <v/>
      </c>
      <c r="AI23" s="294" t="str">
        <f t="shared" si="20"/>
        <v/>
      </c>
      <c r="AJ23" s="294" t="str">
        <f t="shared" si="21"/>
        <v/>
      </c>
      <c r="AK23" s="294" t="str">
        <f t="shared" si="22"/>
        <v/>
      </c>
      <c r="AL23" s="294" t="str">
        <f t="shared" si="23"/>
        <v/>
      </c>
      <c r="AM23" s="294" t="str">
        <f t="shared" si="24"/>
        <v/>
      </c>
      <c r="AN23" s="294" t="str">
        <f t="shared" si="25"/>
        <v/>
      </c>
      <c r="AO23" s="294" t="str">
        <f t="shared" si="26"/>
        <v/>
      </c>
      <c r="AP23" s="289">
        <v>0</v>
      </c>
      <c r="AQ23" s="197" t="s">
        <v>424</v>
      </c>
      <c r="AR23" s="289"/>
      <c r="AS23" s="289"/>
      <c r="AT23" s="197" t="s">
        <v>424</v>
      </c>
      <c r="AU23" s="289"/>
      <c r="AV23" s="289"/>
      <c r="AW23" s="289"/>
      <c r="AX23" s="295"/>
      <c r="AY23" s="296" t="s">
        <v>427</v>
      </c>
      <c r="AZ23" s="297" t="s">
        <v>426</v>
      </c>
      <c r="BD23"/>
      <c r="BE23"/>
      <c r="BF23" s="289"/>
    </row>
    <row r="24" spans="1:58" ht="30" customHeight="1">
      <c r="A24" s="291">
        <v>282</v>
      </c>
      <c r="B24" s="302" t="s">
        <v>3027</v>
      </c>
      <c r="C24" s="302" t="s">
        <v>2916</v>
      </c>
      <c r="D24" s="302" t="s">
        <v>3028</v>
      </c>
      <c r="E24" s="289" t="s">
        <v>3029</v>
      </c>
      <c r="F24" s="378"/>
      <c r="G24" s="378"/>
      <c r="H24" s="378"/>
      <c r="I24" s="378"/>
      <c r="J24" s="378"/>
      <c r="K24" s="378"/>
      <c r="L24" s="299"/>
      <c r="M24" s="299"/>
      <c r="N24" s="299"/>
      <c r="O24" s="294" t="str">
        <f t="shared" si="0"/>
        <v/>
      </c>
      <c r="P24" s="294" t="str">
        <f t="shared" si="1"/>
        <v/>
      </c>
      <c r="Q24" s="294" t="str">
        <f t="shared" si="2"/>
        <v/>
      </c>
      <c r="R24" s="294" t="str">
        <f t="shared" si="3"/>
        <v/>
      </c>
      <c r="S24" s="294" t="str">
        <f t="shared" si="4"/>
        <v/>
      </c>
      <c r="T24" s="294" t="str">
        <f t="shared" si="5"/>
        <v/>
      </c>
      <c r="U24" s="294" t="str">
        <f t="shared" si="6"/>
        <v/>
      </c>
      <c r="V24" s="294" t="str">
        <f t="shared" si="7"/>
        <v/>
      </c>
      <c r="W24" s="294" t="str">
        <f t="shared" si="8"/>
        <v/>
      </c>
      <c r="X24" s="294" t="str">
        <f t="shared" si="9"/>
        <v/>
      </c>
      <c r="Y24" s="294" t="str">
        <f t="shared" si="10"/>
        <v/>
      </c>
      <c r="Z24" s="294" t="str">
        <f t="shared" si="11"/>
        <v/>
      </c>
      <c r="AA24" s="294" t="str">
        <f t="shared" si="12"/>
        <v/>
      </c>
      <c r="AB24" s="294" t="str">
        <f t="shared" si="13"/>
        <v/>
      </c>
      <c r="AC24" s="294" t="str">
        <f t="shared" si="14"/>
        <v/>
      </c>
      <c r="AD24" s="294" t="str">
        <f t="shared" si="15"/>
        <v/>
      </c>
      <c r="AE24" s="294" t="str">
        <f t="shared" si="16"/>
        <v/>
      </c>
      <c r="AF24" s="294" t="str">
        <f t="shared" si="17"/>
        <v/>
      </c>
      <c r="AG24" s="294" t="str">
        <f t="shared" si="18"/>
        <v/>
      </c>
      <c r="AH24" s="294" t="str">
        <f t="shared" si="19"/>
        <v/>
      </c>
      <c r="AI24" s="294" t="str">
        <f t="shared" si="20"/>
        <v/>
      </c>
      <c r="AJ24" s="294" t="str">
        <f t="shared" si="21"/>
        <v/>
      </c>
      <c r="AK24" s="294" t="str">
        <f t="shared" si="22"/>
        <v/>
      </c>
      <c r="AL24" s="294" t="str">
        <f t="shared" si="23"/>
        <v/>
      </c>
      <c r="AM24" s="294" t="str">
        <f t="shared" si="24"/>
        <v/>
      </c>
      <c r="AN24" s="294" t="str">
        <f t="shared" si="25"/>
        <v/>
      </c>
      <c r="AO24" s="294" t="str">
        <f t="shared" si="26"/>
        <v/>
      </c>
      <c r="AP24" s="289" t="s">
        <v>3030</v>
      </c>
      <c r="AQ24" s="197" t="s">
        <v>460</v>
      </c>
      <c r="AR24" s="289"/>
      <c r="AS24" s="289"/>
      <c r="AT24" s="197" t="s">
        <v>424</v>
      </c>
      <c r="AU24" s="289" t="s">
        <v>5788</v>
      </c>
      <c r="AV24" s="289" t="s">
        <v>6598</v>
      </c>
      <c r="AW24" s="289"/>
      <c r="AX24" s="295"/>
      <c r="AY24" s="296" t="s">
        <v>427</v>
      </c>
      <c r="AZ24" s="297" t="s">
        <v>426</v>
      </c>
      <c r="BD24"/>
      <c r="BE24"/>
      <c r="BF24" s="289"/>
    </row>
    <row r="25" spans="1:58" ht="45.75" customHeight="1">
      <c r="A25" s="291">
        <v>283</v>
      </c>
      <c r="B25" s="302" t="s">
        <v>3031</v>
      </c>
      <c r="C25" s="302" t="s">
        <v>2916</v>
      </c>
      <c r="D25" s="302" t="s">
        <v>3032</v>
      </c>
      <c r="E25" s="289" t="s">
        <v>3033</v>
      </c>
      <c r="F25" s="378"/>
      <c r="G25" s="378"/>
      <c r="H25" s="378"/>
      <c r="I25" s="378"/>
      <c r="J25" s="378"/>
      <c r="K25" s="378"/>
      <c r="L25" s="299"/>
      <c r="M25" s="299"/>
      <c r="N25" s="299"/>
      <c r="O25" s="294" t="str">
        <f t="shared" si="0"/>
        <v/>
      </c>
      <c r="P25" s="294" t="str">
        <f t="shared" si="1"/>
        <v/>
      </c>
      <c r="Q25" s="294" t="str">
        <f t="shared" si="2"/>
        <v/>
      </c>
      <c r="R25" s="294" t="str">
        <f t="shared" si="3"/>
        <v/>
      </c>
      <c r="S25" s="294" t="str">
        <f t="shared" si="4"/>
        <v/>
      </c>
      <c r="T25" s="294" t="str">
        <f t="shared" si="5"/>
        <v/>
      </c>
      <c r="U25" s="294" t="str">
        <f t="shared" si="6"/>
        <v/>
      </c>
      <c r="V25" s="294" t="str">
        <f t="shared" si="7"/>
        <v/>
      </c>
      <c r="W25" s="294" t="str">
        <f t="shared" si="8"/>
        <v/>
      </c>
      <c r="X25" s="294" t="str">
        <f t="shared" si="9"/>
        <v/>
      </c>
      <c r="Y25" s="294" t="str">
        <f t="shared" si="10"/>
        <v/>
      </c>
      <c r="Z25" s="294" t="str">
        <f t="shared" si="11"/>
        <v/>
      </c>
      <c r="AA25" s="294" t="str">
        <f t="shared" si="12"/>
        <v/>
      </c>
      <c r="AB25" s="294" t="str">
        <f t="shared" si="13"/>
        <v/>
      </c>
      <c r="AC25" s="294" t="str">
        <f t="shared" si="14"/>
        <v/>
      </c>
      <c r="AD25" s="294" t="str">
        <f t="shared" si="15"/>
        <v/>
      </c>
      <c r="AE25" s="294" t="str">
        <f t="shared" si="16"/>
        <v/>
      </c>
      <c r="AF25" s="294" t="str">
        <f t="shared" si="17"/>
        <v/>
      </c>
      <c r="AG25" s="294" t="str">
        <f t="shared" si="18"/>
        <v/>
      </c>
      <c r="AH25" s="294" t="str">
        <f t="shared" si="19"/>
        <v/>
      </c>
      <c r="AI25" s="294" t="str">
        <f t="shared" si="20"/>
        <v/>
      </c>
      <c r="AJ25" s="294" t="str">
        <f t="shared" si="21"/>
        <v/>
      </c>
      <c r="AK25" s="294" t="str">
        <f t="shared" si="22"/>
        <v/>
      </c>
      <c r="AL25" s="294" t="str">
        <f t="shared" si="23"/>
        <v/>
      </c>
      <c r="AM25" s="294" t="str">
        <f t="shared" si="24"/>
        <v/>
      </c>
      <c r="AN25" s="294" t="str">
        <f t="shared" si="25"/>
        <v/>
      </c>
      <c r="AO25" s="294" t="str">
        <f t="shared" si="26"/>
        <v/>
      </c>
      <c r="AP25" s="289" t="s">
        <v>3034</v>
      </c>
      <c r="AQ25" s="197" t="s">
        <v>424</v>
      </c>
      <c r="AR25" s="289"/>
      <c r="AS25" s="289"/>
      <c r="AT25" s="197" t="s">
        <v>424</v>
      </c>
      <c r="AU25" s="289" t="s">
        <v>5789</v>
      </c>
      <c r="AV25" s="289" t="s">
        <v>6599</v>
      </c>
      <c r="AW25" s="289"/>
      <c r="AX25" s="295"/>
      <c r="AY25" s="296" t="s">
        <v>427</v>
      </c>
      <c r="AZ25" s="297" t="s">
        <v>426</v>
      </c>
      <c r="BD25"/>
      <c r="BE25"/>
      <c r="BF25" s="289"/>
    </row>
    <row r="26" spans="1:58" ht="47.25" customHeight="1">
      <c r="A26" s="291">
        <v>284</v>
      </c>
      <c r="B26" s="302" t="s">
        <v>3035</v>
      </c>
      <c r="C26" s="302" t="s">
        <v>2916</v>
      </c>
      <c r="D26" s="302" t="s">
        <v>3036</v>
      </c>
      <c r="E26" s="289" t="s">
        <v>3037</v>
      </c>
      <c r="F26" s="378"/>
      <c r="G26" s="378"/>
      <c r="H26" s="378"/>
      <c r="I26" s="378"/>
      <c r="J26" s="378"/>
      <c r="K26" s="378"/>
      <c r="L26" s="299"/>
      <c r="M26" s="299"/>
      <c r="N26" s="299"/>
      <c r="O26" s="294" t="str">
        <f t="shared" si="0"/>
        <v/>
      </c>
      <c r="P26" s="294" t="str">
        <f t="shared" si="1"/>
        <v/>
      </c>
      <c r="Q26" s="294" t="str">
        <f t="shared" si="2"/>
        <v/>
      </c>
      <c r="R26" s="294" t="str">
        <f t="shared" si="3"/>
        <v/>
      </c>
      <c r="S26" s="294" t="str">
        <f t="shared" si="4"/>
        <v/>
      </c>
      <c r="T26" s="294" t="str">
        <f t="shared" si="5"/>
        <v/>
      </c>
      <c r="U26" s="294" t="str">
        <f t="shared" si="6"/>
        <v/>
      </c>
      <c r="V26" s="294" t="str">
        <f t="shared" si="7"/>
        <v/>
      </c>
      <c r="W26" s="294" t="str">
        <f t="shared" si="8"/>
        <v/>
      </c>
      <c r="X26" s="294" t="str">
        <f t="shared" si="9"/>
        <v/>
      </c>
      <c r="Y26" s="294" t="str">
        <f t="shared" si="10"/>
        <v/>
      </c>
      <c r="Z26" s="294" t="str">
        <f t="shared" si="11"/>
        <v/>
      </c>
      <c r="AA26" s="294" t="str">
        <f t="shared" si="12"/>
        <v/>
      </c>
      <c r="AB26" s="294" t="str">
        <f t="shared" si="13"/>
        <v/>
      </c>
      <c r="AC26" s="294" t="str">
        <f t="shared" si="14"/>
        <v/>
      </c>
      <c r="AD26" s="294" t="str">
        <f t="shared" si="15"/>
        <v/>
      </c>
      <c r="AE26" s="294" t="str">
        <f t="shared" si="16"/>
        <v/>
      </c>
      <c r="AF26" s="294" t="str">
        <f t="shared" si="17"/>
        <v/>
      </c>
      <c r="AG26" s="294" t="str">
        <f t="shared" si="18"/>
        <v/>
      </c>
      <c r="AH26" s="294" t="str">
        <f t="shared" si="19"/>
        <v/>
      </c>
      <c r="AI26" s="294" t="str">
        <f t="shared" si="20"/>
        <v/>
      </c>
      <c r="AJ26" s="294" t="str">
        <f t="shared" si="21"/>
        <v/>
      </c>
      <c r="AK26" s="294" t="str">
        <f t="shared" si="22"/>
        <v/>
      </c>
      <c r="AL26" s="294" t="str">
        <f t="shared" si="23"/>
        <v/>
      </c>
      <c r="AM26" s="294" t="str">
        <f t="shared" si="24"/>
        <v/>
      </c>
      <c r="AN26" s="294" t="str">
        <f t="shared" si="25"/>
        <v/>
      </c>
      <c r="AO26" s="294" t="str">
        <f t="shared" si="26"/>
        <v/>
      </c>
      <c r="AP26" s="289" t="s">
        <v>3038</v>
      </c>
      <c r="AQ26" s="197" t="s">
        <v>424</v>
      </c>
      <c r="AR26" s="289"/>
      <c r="AS26" s="289"/>
      <c r="AT26" s="197" t="s">
        <v>424</v>
      </c>
      <c r="AU26" s="289" t="s">
        <v>5790</v>
      </c>
      <c r="AV26" s="289" t="s">
        <v>6600</v>
      </c>
      <c r="AW26" s="289"/>
      <c r="AX26" s="295"/>
      <c r="AY26" s="296" t="s">
        <v>427</v>
      </c>
      <c r="AZ26" s="297" t="s">
        <v>426</v>
      </c>
      <c r="BD26"/>
      <c r="BE26"/>
      <c r="BF26" s="289"/>
    </row>
    <row r="27" spans="1:58" ht="25.5" customHeight="1">
      <c r="A27" s="291">
        <v>285</v>
      </c>
      <c r="B27" s="302" t="s">
        <v>3039</v>
      </c>
      <c r="C27" s="302" t="s">
        <v>2916</v>
      </c>
      <c r="D27" s="302" t="s">
        <v>3040</v>
      </c>
      <c r="E27" s="289" t="s">
        <v>3041</v>
      </c>
      <c r="F27" s="378"/>
      <c r="G27" s="378"/>
      <c r="H27" s="378"/>
      <c r="I27" s="378"/>
      <c r="J27" s="378"/>
      <c r="K27" s="378"/>
      <c r="L27" s="299"/>
      <c r="M27" s="299"/>
      <c r="N27" s="299"/>
      <c r="O27" s="294" t="str">
        <f t="shared" si="0"/>
        <v/>
      </c>
      <c r="P27" s="294" t="str">
        <f t="shared" si="1"/>
        <v/>
      </c>
      <c r="Q27" s="294" t="str">
        <f t="shared" si="2"/>
        <v/>
      </c>
      <c r="R27" s="294" t="str">
        <f t="shared" si="3"/>
        <v/>
      </c>
      <c r="S27" s="294" t="str">
        <f t="shared" si="4"/>
        <v/>
      </c>
      <c r="T27" s="294" t="str">
        <f t="shared" si="5"/>
        <v/>
      </c>
      <c r="U27" s="294" t="str">
        <f t="shared" si="6"/>
        <v/>
      </c>
      <c r="V27" s="294" t="str">
        <f t="shared" si="7"/>
        <v/>
      </c>
      <c r="W27" s="294" t="str">
        <f t="shared" si="8"/>
        <v/>
      </c>
      <c r="X27" s="294" t="str">
        <f t="shared" si="9"/>
        <v/>
      </c>
      <c r="Y27" s="294" t="str">
        <f t="shared" si="10"/>
        <v/>
      </c>
      <c r="Z27" s="294" t="str">
        <f t="shared" si="11"/>
        <v/>
      </c>
      <c r="AA27" s="294" t="str">
        <f t="shared" si="12"/>
        <v/>
      </c>
      <c r="AB27" s="294" t="str">
        <f t="shared" si="13"/>
        <v/>
      </c>
      <c r="AC27" s="294" t="str">
        <f t="shared" si="14"/>
        <v/>
      </c>
      <c r="AD27" s="294" t="str">
        <f t="shared" si="15"/>
        <v/>
      </c>
      <c r="AE27" s="294" t="str">
        <f t="shared" si="16"/>
        <v/>
      </c>
      <c r="AF27" s="294" t="str">
        <f t="shared" si="17"/>
        <v/>
      </c>
      <c r="AG27" s="294" t="str">
        <f t="shared" si="18"/>
        <v/>
      </c>
      <c r="AH27" s="294" t="str">
        <f t="shared" si="19"/>
        <v/>
      </c>
      <c r="AI27" s="294" t="str">
        <f t="shared" si="20"/>
        <v/>
      </c>
      <c r="AJ27" s="294" t="str">
        <f t="shared" si="21"/>
        <v/>
      </c>
      <c r="AK27" s="294" t="str">
        <f t="shared" si="22"/>
        <v/>
      </c>
      <c r="AL27" s="294" t="str">
        <f t="shared" si="23"/>
        <v/>
      </c>
      <c r="AM27" s="294" t="str">
        <f t="shared" si="24"/>
        <v/>
      </c>
      <c r="AN27" s="294" t="str">
        <f t="shared" si="25"/>
        <v/>
      </c>
      <c r="AO27" s="294" t="str">
        <f t="shared" si="26"/>
        <v/>
      </c>
      <c r="AP27" s="289" t="s">
        <v>3042</v>
      </c>
      <c r="AQ27" s="197" t="s">
        <v>424</v>
      </c>
      <c r="AR27" s="289"/>
      <c r="AS27" s="289"/>
      <c r="AT27" s="197" t="s">
        <v>424</v>
      </c>
      <c r="AU27" s="289" t="s">
        <v>5791</v>
      </c>
      <c r="AV27" s="289" t="s">
        <v>6601</v>
      </c>
      <c r="AW27" s="289"/>
      <c r="AX27" s="295"/>
      <c r="AY27" s="296" t="s">
        <v>427</v>
      </c>
      <c r="AZ27" s="297" t="s">
        <v>426</v>
      </c>
      <c r="BD27"/>
      <c r="BE27"/>
      <c r="BF27" s="289"/>
    </row>
    <row r="28" spans="1:58" ht="51" customHeight="1">
      <c r="A28" s="291">
        <v>286</v>
      </c>
      <c r="B28" s="292" t="s">
        <v>469</v>
      </c>
      <c r="C28" s="292" t="s">
        <v>2916</v>
      </c>
      <c r="D28" s="292" t="s">
        <v>3043</v>
      </c>
      <c r="E28" s="289" t="s">
        <v>3044</v>
      </c>
      <c r="F28" s="378"/>
      <c r="G28" s="378" t="s">
        <v>18</v>
      </c>
      <c r="H28" s="378" t="s">
        <v>18</v>
      </c>
      <c r="I28" s="378"/>
      <c r="J28" s="378" t="s">
        <v>18</v>
      </c>
      <c r="K28" s="378" t="s">
        <v>18</v>
      </c>
      <c r="L28" s="299"/>
      <c r="M28" s="299"/>
      <c r="N28" s="299"/>
      <c r="O28" s="294" t="str">
        <f t="shared" si="0"/>
        <v/>
      </c>
      <c r="P28" s="294" t="str">
        <f t="shared" si="1"/>
        <v/>
      </c>
      <c r="Q28" s="294" t="str">
        <f t="shared" si="2"/>
        <v/>
      </c>
      <c r="R28" s="294" t="str">
        <f t="shared" si="3"/>
        <v>Y</v>
      </c>
      <c r="S28" s="294" t="str">
        <f t="shared" si="4"/>
        <v>Y</v>
      </c>
      <c r="T28" s="294" t="str">
        <f t="shared" si="5"/>
        <v>Y</v>
      </c>
      <c r="U28" s="294" t="str">
        <f t="shared" si="6"/>
        <v>Y</v>
      </c>
      <c r="V28" s="294" t="str">
        <f t="shared" si="7"/>
        <v>Y</v>
      </c>
      <c r="W28" s="294" t="str">
        <f t="shared" si="8"/>
        <v>Y</v>
      </c>
      <c r="X28" s="294" t="str">
        <f t="shared" si="9"/>
        <v>Y</v>
      </c>
      <c r="Y28" s="294" t="str">
        <f t="shared" si="10"/>
        <v>Y</v>
      </c>
      <c r="Z28" s="294" t="str">
        <f t="shared" si="11"/>
        <v>Y</v>
      </c>
      <c r="AA28" s="294" t="str">
        <f t="shared" si="12"/>
        <v>Y</v>
      </c>
      <c r="AB28" s="294" t="str">
        <f t="shared" si="13"/>
        <v>Y</v>
      </c>
      <c r="AC28" s="294" t="str">
        <f t="shared" si="14"/>
        <v>Y</v>
      </c>
      <c r="AD28" s="294" t="str">
        <f t="shared" si="15"/>
        <v>Y</v>
      </c>
      <c r="AE28" s="294" t="str">
        <f t="shared" si="16"/>
        <v>Y</v>
      </c>
      <c r="AF28" s="294" t="str">
        <f t="shared" si="17"/>
        <v>Y</v>
      </c>
      <c r="AG28" s="294" t="str">
        <f t="shared" si="18"/>
        <v>Y</v>
      </c>
      <c r="AH28" s="294" t="str">
        <f t="shared" si="19"/>
        <v>Y</v>
      </c>
      <c r="AI28" s="294" t="str">
        <f t="shared" si="20"/>
        <v>Y</v>
      </c>
      <c r="AJ28" s="294" t="str">
        <f t="shared" si="21"/>
        <v>Y</v>
      </c>
      <c r="AK28" s="294" t="str">
        <f t="shared" si="22"/>
        <v>Y</v>
      </c>
      <c r="AL28" s="294" t="str">
        <f t="shared" si="23"/>
        <v>Y</v>
      </c>
      <c r="AM28" s="294" t="str">
        <f t="shared" si="24"/>
        <v>Y</v>
      </c>
      <c r="AN28" s="294" t="str">
        <f t="shared" si="25"/>
        <v>Y</v>
      </c>
      <c r="AO28" s="294" t="str">
        <f t="shared" si="26"/>
        <v>Y</v>
      </c>
      <c r="AP28" s="289" t="s">
        <v>3045</v>
      </c>
      <c r="AQ28" s="197" t="s">
        <v>424</v>
      </c>
      <c r="AR28" s="289"/>
      <c r="AS28" s="289"/>
      <c r="AT28" s="197" t="s">
        <v>424</v>
      </c>
      <c r="AU28" s="289" t="s">
        <v>5792</v>
      </c>
      <c r="AV28" s="289" t="s">
        <v>6602</v>
      </c>
      <c r="AW28" s="289"/>
      <c r="AX28" s="295"/>
      <c r="AY28" s="296" t="s">
        <v>427</v>
      </c>
      <c r="AZ28" s="297" t="s">
        <v>426</v>
      </c>
      <c r="BD28"/>
      <c r="BE28"/>
      <c r="BF28" s="289"/>
    </row>
    <row r="29" spans="1:58" ht="38.25" customHeight="1">
      <c r="A29" s="291">
        <v>287</v>
      </c>
      <c r="B29" s="292" t="s">
        <v>474</v>
      </c>
      <c r="C29" s="292" t="s">
        <v>2916</v>
      </c>
      <c r="D29" s="292" t="s">
        <v>3046</v>
      </c>
      <c r="E29" s="289" t="s">
        <v>3047</v>
      </c>
      <c r="F29" s="378"/>
      <c r="G29" s="378"/>
      <c r="H29" s="378"/>
      <c r="I29" s="378"/>
      <c r="J29" s="378"/>
      <c r="K29" s="378"/>
      <c r="L29" s="299"/>
      <c r="M29" s="299"/>
      <c r="N29" s="299"/>
      <c r="O29" s="294" t="str">
        <f t="shared" si="0"/>
        <v/>
      </c>
      <c r="P29" s="294" t="str">
        <f t="shared" si="1"/>
        <v/>
      </c>
      <c r="Q29" s="294" t="str">
        <f t="shared" si="2"/>
        <v/>
      </c>
      <c r="R29" s="294" t="str">
        <f t="shared" si="3"/>
        <v/>
      </c>
      <c r="S29" s="294" t="str">
        <f t="shared" si="4"/>
        <v/>
      </c>
      <c r="T29" s="294" t="str">
        <f t="shared" si="5"/>
        <v/>
      </c>
      <c r="U29" s="294" t="str">
        <f t="shared" si="6"/>
        <v/>
      </c>
      <c r="V29" s="294" t="str">
        <f t="shared" si="7"/>
        <v/>
      </c>
      <c r="W29" s="294" t="str">
        <f t="shared" si="8"/>
        <v/>
      </c>
      <c r="X29" s="294" t="str">
        <f t="shared" si="9"/>
        <v/>
      </c>
      <c r="Y29" s="294" t="str">
        <f t="shared" si="10"/>
        <v/>
      </c>
      <c r="Z29" s="294" t="str">
        <f t="shared" si="11"/>
        <v/>
      </c>
      <c r="AA29" s="294" t="str">
        <f t="shared" si="12"/>
        <v/>
      </c>
      <c r="AB29" s="294" t="str">
        <f t="shared" si="13"/>
        <v/>
      </c>
      <c r="AC29" s="294" t="str">
        <f t="shared" si="14"/>
        <v/>
      </c>
      <c r="AD29" s="294" t="str">
        <f t="shared" si="15"/>
        <v/>
      </c>
      <c r="AE29" s="294" t="str">
        <f t="shared" si="16"/>
        <v/>
      </c>
      <c r="AF29" s="294" t="str">
        <f t="shared" si="17"/>
        <v/>
      </c>
      <c r="AG29" s="294" t="str">
        <f t="shared" si="18"/>
        <v/>
      </c>
      <c r="AH29" s="294" t="str">
        <f t="shared" si="19"/>
        <v/>
      </c>
      <c r="AI29" s="294" t="str">
        <f t="shared" si="20"/>
        <v/>
      </c>
      <c r="AJ29" s="294" t="str">
        <f t="shared" si="21"/>
        <v/>
      </c>
      <c r="AK29" s="294" t="str">
        <f t="shared" si="22"/>
        <v/>
      </c>
      <c r="AL29" s="294" t="str">
        <f t="shared" si="23"/>
        <v/>
      </c>
      <c r="AM29" s="294" t="str">
        <f t="shared" si="24"/>
        <v/>
      </c>
      <c r="AN29" s="294" t="str">
        <f t="shared" si="25"/>
        <v/>
      </c>
      <c r="AO29" s="294" t="str">
        <f t="shared" si="26"/>
        <v/>
      </c>
      <c r="AP29" s="289" t="s">
        <v>3048</v>
      </c>
      <c r="AQ29" s="197" t="s">
        <v>424</v>
      </c>
      <c r="AR29" s="289"/>
      <c r="AS29" s="289"/>
      <c r="AT29" s="197" t="s">
        <v>424</v>
      </c>
      <c r="AU29" s="289" t="s">
        <v>5793</v>
      </c>
      <c r="AV29" s="289" t="s">
        <v>6603</v>
      </c>
      <c r="AW29" s="289"/>
      <c r="AX29" s="295"/>
      <c r="AY29" s="296" t="s">
        <v>427</v>
      </c>
      <c r="AZ29" s="297" t="s">
        <v>426</v>
      </c>
      <c r="BD29"/>
      <c r="BE29"/>
      <c r="BF29" s="289"/>
    </row>
    <row r="30" spans="1:58" ht="50.25" customHeight="1">
      <c r="A30" s="291">
        <v>288</v>
      </c>
      <c r="B30" s="292" t="s">
        <v>477</v>
      </c>
      <c r="C30" s="292" t="s">
        <v>2916</v>
      </c>
      <c r="D30" s="292" t="s">
        <v>3049</v>
      </c>
      <c r="E30" s="289" t="s">
        <v>3050</v>
      </c>
      <c r="F30" s="378"/>
      <c r="G30" s="378"/>
      <c r="H30" s="378"/>
      <c r="I30" s="378"/>
      <c r="J30" s="378"/>
      <c r="K30" s="378"/>
      <c r="L30" s="299"/>
      <c r="M30" s="299"/>
      <c r="N30" s="299"/>
      <c r="O30" s="294" t="str">
        <f t="shared" si="0"/>
        <v/>
      </c>
      <c r="P30" s="294" t="str">
        <f t="shared" si="1"/>
        <v/>
      </c>
      <c r="Q30" s="294" t="str">
        <f t="shared" si="2"/>
        <v/>
      </c>
      <c r="R30" s="294" t="str">
        <f t="shared" si="3"/>
        <v/>
      </c>
      <c r="S30" s="294" t="str">
        <f t="shared" si="4"/>
        <v/>
      </c>
      <c r="T30" s="294" t="str">
        <f t="shared" si="5"/>
        <v/>
      </c>
      <c r="U30" s="294" t="str">
        <f t="shared" si="6"/>
        <v/>
      </c>
      <c r="V30" s="294" t="str">
        <f t="shared" si="7"/>
        <v/>
      </c>
      <c r="W30" s="294" t="str">
        <f t="shared" si="8"/>
        <v/>
      </c>
      <c r="X30" s="294" t="str">
        <f t="shared" si="9"/>
        <v/>
      </c>
      <c r="Y30" s="294" t="str">
        <f t="shared" si="10"/>
        <v/>
      </c>
      <c r="Z30" s="294" t="str">
        <f t="shared" si="11"/>
        <v/>
      </c>
      <c r="AA30" s="294" t="str">
        <f t="shared" si="12"/>
        <v/>
      </c>
      <c r="AB30" s="294" t="str">
        <f t="shared" si="13"/>
        <v/>
      </c>
      <c r="AC30" s="294" t="str">
        <f t="shared" si="14"/>
        <v/>
      </c>
      <c r="AD30" s="294" t="str">
        <f t="shared" si="15"/>
        <v/>
      </c>
      <c r="AE30" s="294" t="str">
        <f t="shared" si="16"/>
        <v/>
      </c>
      <c r="AF30" s="294" t="str">
        <f t="shared" si="17"/>
        <v/>
      </c>
      <c r="AG30" s="294" t="str">
        <f t="shared" si="18"/>
        <v/>
      </c>
      <c r="AH30" s="294" t="str">
        <f t="shared" si="19"/>
        <v/>
      </c>
      <c r="AI30" s="294" t="str">
        <f t="shared" si="20"/>
        <v/>
      </c>
      <c r="AJ30" s="294" t="str">
        <f t="shared" si="21"/>
        <v/>
      </c>
      <c r="AK30" s="294" t="str">
        <f t="shared" si="22"/>
        <v/>
      </c>
      <c r="AL30" s="294" t="str">
        <f t="shared" si="23"/>
        <v/>
      </c>
      <c r="AM30" s="294" t="str">
        <f t="shared" si="24"/>
        <v/>
      </c>
      <c r="AN30" s="294" t="str">
        <f t="shared" si="25"/>
        <v/>
      </c>
      <c r="AO30" s="294" t="str">
        <f t="shared" si="26"/>
        <v/>
      </c>
      <c r="AP30" s="289" t="s">
        <v>3051</v>
      </c>
      <c r="AQ30" s="197" t="s">
        <v>424</v>
      </c>
      <c r="AR30" s="289"/>
      <c r="AS30" s="289"/>
      <c r="AT30" s="197" t="s">
        <v>424</v>
      </c>
      <c r="AU30" s="289" t="s">
        <v>5794</v>
      </c>
      <c r="AV30" s="289" t="s">
        <v>6604</v>
      </c>
      <c r="AW30" s="289"/>
      <c r="AX30" s="295"/>
      <c r="AY30" s="296" t="s">
        <v>427</v>
      </c>
      <c r="AZ30" s="297" t="s">
        <v>426</v>
      </c>
      <c r="BD30"/>
      <c r="BE30"/>
      <c r="BF30" s="289"/>
    </row>
    <row r="31" spans="1:58" ht="33" customHeight="1">
      <c r="A31" s="291">
        <v>289</v>
      </c>
      <c r="B31" s="292" t="s">
        <v>479</v>
      </c>
      <c r="C31" s="292" t="s">
        <v>2916</v>
      </c>
      <c r="D31" s="292" t="s">
        <v>3052</v>
      </c>
      <c r="E31" s="289" t="s">
        <v>3053</v>
      </c>
      <c r="F31" s="378"/>
      <c r="G31" s="378"/>
      <c r="H31" s="378"/>
      <c r="I31" s="378"/>
      <c r="J31" s="378"/>
      <c r="K31" s="378"/>
      <c r="L31" s="299"/>
      <c r="M31" s="299"/>
      <c r="N31" s="299"/>
      <c r="O31" s="294" t="str">
        <f t="shared" si="0"/>
        <v/>
      </c>
      <c r="P31" s="294" t="str">
        <f t="shared" si="1"/>
        <v/>
      </c>
      <c r="Q31" s="294" t="str">
        <f t="shared" si="2"/>
        <v/>
      </c>
      <c r="R31" s="294" t="str">
        <f t="shared" si="3"/>
        <v/>
      </c>
      <c r="S31" s="294" t="str">
        <f t="shared" si="4"/>
        <v/>
      </c>
      <c r="T31" s="294" t="str">
        <f t="shared" si="5"/>
        <v/>
      </c>
      <c r="U31" s="294" t="str">
        <f t="shared" si="6"/>
        <v/>
      </c>
      <c r="V31" s="294" t="str">
        <f t="shared" si="7"/>
        <v/>
      </c>
      <c r="W31" s="294" t="str">
        <f t="shared" si="8"/>
        <v/>
      </c>
      <c r="X31" s="294" t="str">
        <f t="shared" si="9"/>
        <v/>
      </c>
      <c r="Y31" s="294" t="str">
        <f t="shared" si="10"/>
        <v/>
      </c>
      <c r="Z31" s="294" t="str">
        <f t="shared" si="11"/>
        <v/>
      </c>
      <c r="AA31" s="294" t="str">
        <f t="shared" si="12"/>
        <v/>
      </c>
      <c r="AB31" s="294" t="str">
        <f t="shared" si="13"/>
        <v/>
      </c>
      <c r="AC31" s="294" t="str">
        <f t="shared" si="14"/>
        <v/>
      </c>
      <c r="AD31" s="294" t="str">
        <f t="shared" si="15"/>
        <v/>
      </c>
      <c r="AE31" s="294" t="str">
        <f t="shared" si="16"/>
        <v/>
      </c>
      <c r="AF31" s="294" t="str">
        <f t="shared" si="17"/>
        <v/>
      </c>
      <c r="AG31" s="294" t="str">
        <f t="shared" si="18"/>
        <v/>
      </c>
      <c r="AH31" s="294" t="str">
        <f t="shared" si="19"/>
        <v/>
      </c>
      <c r="AI31" s="294" t="str">
        <f t="shared" si="20"/>
        <v/>
      </c>
      <c r="AJ31" s="294" t="str">
        <f t="shared" si="21"/>
        <v/>
      </c>
      <c r="AK31" s="294" t="str">
        <f t="shared" si="22"/>
        <v/>
      </c>
      <c r="AL31" s="294" t="str">
        <f t="shared" si="23"/>
        <v/>
      </c>
      <c r="AM31" s="294" t="str">
        <f t="shared" si="24"/>
        <v/>
      </c>
      <c r="AN31" s="294" t="str">
        <f t="shared" si="25"/>
        <v/>
      </c>
      <c r="AO31" s="294" t="str">
        <f t="shared" si="26"/>
        <v/>
      </c>
      <c r="AP31" s="289" t="s">
        <v>3054</v>
      </c>
      <c r="AQ31" s="197" t="s">
        <v>424</v>
      </c>
      <c r="AR31" s="289"/>
      <c r="AS31" s="289"/>
      <c r="AT31" s="197" t="s">
        <v>424</v>
      </c>
      <c r="AU31" s="289" t="s">
        <v>5795</v>
      </c>
      <c r="AV31" s="289" t="s">
        <v>6605</v>
      </c>
      <c r="AW31" s="289"/>
      <c r="AX31" s="295"/>
      <c r="AY31" s="296" t="s">
        <v>427</v>
      </c>
      <c r="AZ31" s="297" t="s">
        <v>426</v>
      </c>
      <c r="BD31"/>
      <c r="BE31"/>
      <c r="BF31" s="289"/>
    </row>
    <row r="32" spans="1:58" ht="51" customHeight="1">
      <c r="A32" s="291">
        <v>290</v>
      </c>
      <c r="B32" s="292" t="s">
        <v>482</v>
      </c>
      <c r="C32" s="292" t="s">
        <v>2916</v>
      </c>
      <c r="D32" s="292" t="s">
        <v>3055</v>
      </c>
      <c r="E32" s="289" t="s">
        <v>3056</v>
      </c>
      <c r="F32" s="378"/>
      <c r="G32" s="378"/>
      <c r="H32" s="378"/>
      <c r="I32" s="378"/>
      <c r="J32" s="378"/>
      <c r="K32" s="378"/>
      <c r="L32" s="299"/>
      <c r="M32" s="299"/>
      <c r="N32" s="299"/>
      <c r="O32" s="294" t="str">
        <f t="shared" si="0"/>
        <v/>
      </c>
      <c r="P32" s="294" t="str">
        <f t="shared" si="1"/>
        <v/>
      </c>
      <c r="Q32" s="294" t="str">
        <f t="shared" si="2"/>
        <v/>
      </c>
      <c r="R32" s="294" t="str">
        <f t="shared" si="3"/>
        <v/>
      </c>
      <c r="S32" s="294" t="str">
        <f t="shared" si="4"/>
        <v/>
      </c>
      <c r="T32" s="294" t="str">
        <f t="shared" si="5"/>
        <v/>
      </c>
      <c r="U32" s="294" t="str">
        <f t="shared" si="6"/>
        <v/>
      </c>
      <c r="V32" s="294" t="str">
        <f t="shared" si="7"/>
        <v/>
      </c>
      <c r="W32" s="294" t="str">
        <f t="shared" si="8"/>
        <v/>
      </c>
      <c r="X32" s="294" t="str">
        <f t="shared" si="9"/>
        <v/>
      </c>
      <c r="Y32" s="294" t="str">
        <f t="shared" si="10"/>
        <v/>
      </c>
      <c r="Z32" s="294" t="str">
        <f t="shared" si="11"/>
        <v/>
      </c>
      <c r="AA32" s="294" t="str">
        <f t="shared" si="12"/>
        <v/>
      </c>
      <c r="AB32" s="294" t="str">
        <f t="shared" si="13"/>
        <v/>
      </c>
      <c r="AC32" s="294" t="str">
        <f t="shared" si="14"/>
        <v/>
      </c>
      <c r="AD32" s="294" t="str">
        <f t="shared" si="15"/>
        <v/>
      </c>
      <c r="AE32" s="294" t="str">
        <f t="shared" si="16"/>
        <v/>
      </c>
      <c r="AF32" s="294" t="str">
        <f t="shared" si="17"/>
        <v/>
      </c>
      <c r="AG32" s="294" t="str">
        <f t="shared" si="18"/>
        <v/>
      </c>
      <c r="AH32" s="294" t="str">
        <f t="shared" si="19"/>
        <v/>
      </c>
      <c r="AI32" s="294" t="str">
        <f t="shared" si="20"/>
        <v/>
      </c>
      <c r="AJ32" s="294" t="str">
        <f t="shared" si="21"/>
        <v/>
      </c>
      <c r="AK32" s="294" t="str">
        <f t="shared" si="22"/>
        <v/>
      </c>
      <c r="AL32" s="294" t="str">
        <f t="shared" si="23"/>
        <v/>
      </c>
      <c r="AM32" s="294" t="str">
        <f t="shared" si="24"/>
        <v/>
      </c>
      <c r="AN32" s="294" t="str">
        <f t="shared" si="25"/>
        <v/>
      </c>
      <c r="AO32" s="294" t="str">
        <f t="shared" si="26"/>
        <v/>
      </c>
      <c r="AP32" s="289" t="s">
        <v>3057</v>
      </c>
      <c r="AQ32" s="197" t="s">
        <v>424</v>
      </c>
      <c r="AR32" s="289"/>
      <c r="AS32" s="289"/>
      <c r="AT32" s="197" t="s">
        <v>424</v>
      </c>
      <c r="AU32" s="289" t="s">
        <v>5796</v>
      </c>
      <c r="AV32" s="289" t="s">
        <v>6606</v>
      </c>
      <c r="AW32" s="289"/>
      <c r="AX32" s="295"/>
      <c r="AY32" s="296" t="s">
        <v>427</v>
      </c>
      <c r="AZ32" s="297" t="s">
        <v>426</v>
      </c>
      <c r="BD32"/>
      <c r="BE32"/>
      <c r="BF32" s="289"/>
    </row>
    <row r="33" spans="1:58" ht="35.25" customHeight="1">
      <c r="A33" s="291">
        <v>291</v>
      </c>
      <c r="B33" s="292" t="s">
        <v>485</v>
      </c>
      <c r="C33" s="292" t="s">
        <v>2916</v>
      </c>
      <c r="D33" s="292" t="s">
        <v>3058</v>
      </c>
      <c r="E33" s="289" t="s">
        <v>3059</v>
      </c>
      <c r="F33" s="305"/>
      <c r="G33" s="298"/>
      <c r="H33" s="298"/>
      <c r="I33" s="301"/>
      <c r="J33" s="301"/>
      <c r="K33" s="301"/>
      <c r="L33" s="299"/>
      <c r="M33" s="299"/>
      <c r="N33" s="299"/>
      <c r="O33" s="294" t="str">
        <f t="shared" si="0"/>
        <v/>
      </c>
      <c r="P33" s="294" t="str">
        <f t="shared" si="1"/>
        <v/>
      </c>
      <c r="Q33" s="294" t="str">
        <f t="shared" si="2"/>
        <v/>
      </c>
      <c r="R33" s="294" t="str">
        <f t="shared" si="3"/>
        <v/>
      </c>
      <c r="S33" s="294" t="str">
        <f t="shared" si="4"/>
        <v/>
      </c>
      <c r="T33" s="294" t="str">
        <f t="shared" si="5"/>
        <v/>
      </c>
      <c r="U33" s="294" t="str">
        <f t="shared" si="6"/>
        <v/>
      </c>
      <c r="V33" s="294" t="str">
        <f t="shared" si="7"/>
        <v/>
      </c>
      <c r="W33" s="294" t="str">
        <f t="shared" si="8"/>
        <v/>
      </c>
      <c r="X33" s="294" t="str">
        <f t="shared" si="9"/>
        <v/>
      </c>
      <c r="Y33" s="294" t="str">
        <f t="shared" si="10"/>
        <v/>
      </c>
      <c r="Z33" s="294" t="str">
        <f t="shared" si="11"/>
        <v/>
      </c>
      <c r="AA33" s="294" t="str">
        <f t="shared" si="12"/>
        <v/>
      </c>
      <c r="AB33" s="294" t="str">
        <f t="shared" si="13"/>
        <v/>
      </c>
      <c r="AC33" s="294" t="str">
        <f t="shared" si="14"/>
        <v/>
      </c>
      <c r="AD33" s="294" t="str">
        <f t="shared" si="15"/>
        <v/>
      </c>
      <c r="AE33" s="294" t="str">
        <f t="shared" si="16"/>
        <v/>
      </c>
      <c r="AF33" s="294" t="str">
        <f t="shared" si="17"/>
        <v/>
      </c>
      <c r="AG33" s="294" t="str">
        <f t="shared" si="18"/>
        <v/>
      </c>
      <c r="AH33" s="294" t="str">
        <f t="shared" si="19"/>
        <v/>
      </c>
      <c r="AI33" s="294" t="str">
        <f t="shared" si="20"/>
        <v/>
      </c>
      <c r="AJ33" s="294" t="str">
        <f t="shared" si="21"/>
        <v/>
      </c>
      <c r="AK33" s="294" t="str">
        <f t="shared" si="22"/>
        <v/>
      </c>
      <c r="AL33" s="294" t="str">
        <f t="shared" si="23"/>
        <v/>
      </c>
      <c r="AM33" s="294" t="str">
        <f t="shared" si="24"/>
        <v/>
      </c>
      <c r="AN33" s="294" t="str">
        <f t="shared" si="25"/>
        <v/>
      </c>
      <c r="AO33" s="294" t="str">
        <f t="shared" si="26"/>
        <v/>
      </c>
      <c r="AP33" s="289" t="s">
        <v>3060</v>
      </c>
      <c r="AQ33" s="197" t="s">
        <v>424</v>
      </c>
      <c r="AR33" s="289"/>
      <c r="AS33" s="289"/>
      <c r="AT33" s="197" t="s">
        <v>424</v>
      </c>
      <c r="AU33" s="289" t="s">
        <v>5797</v>
      </c>
      <c r="AV33" s="289" t="s">
        <v>6607</v>
      </c>
      <c r="AW33" s="289"/>
      <c r="AX33" s="295"/>
      <c r="AY33" s="296" t="s">
        <v>427</v>
      </c>
      <c r="AZ33" s="297" t="s">
        <v>426</v>
      </c>
      <c r="BD33"/>
      <c r="BE33"/>
      <c r="BF33" s="289"/>
    </row>
    <row r="34" spans="1:58" ht="38.25" customHeight="1">
      <c r="A34" s="291">
        <v>292</v>
      </c>
      <c r="B34" s="292" t="s">
        <v>488</v>
      </c>
      <c r="C34" s="292" t="s">
        <v>2916</v>
      </c>
      <c r="D34" s="292" t="s">
        <v>3061</v>
      </c>
      <c r="E34" s="289" t="s">
        <v>3062</v>
      </c>
      <c r="F34" s="305"/>
      <c r="G34" s="298"/>
      <c r="H34" s="298"/>
      <c r="I34" s="301"/>
      <c r="J34" s="301"/>
      <c r="K34" s="301"/>
      <c r="L34" s="299"/>
      <c r="M34" s="299"/>
      <c r="N34" s="299"/>
      <c r="O34" s="294" t="str">
        <f t="shared" si="0"/>
        <v/>
      </c>
      <c r="P34" s="294" t="str">
        <f t="shared" si="1"/>
        <v/>
      </c>
      <c r="Q34" s="294" t="str">
        <f t="shared" si="2"/>
        <v/>
      </c>
      <c r="R34" s="294" t="str">
        <f t="shared" si="3"/>
        <v/>
      </c>
      <c r="S34" s="294" t="str">
        <f t="shared" si="4"/>
        <v/>
      </c>
      <c r="T34" s="294" t="str">
        <f t="shared" si="5"/>
        <v/>
      </c>
      <c r="U34" s="294" t="str">
        <f t="shared" si="6"/>
        <v/>
      </c>
      <c r="V34" s="294" t="str">
        <f t="shared" si="7"/>
        <v/>
      </c>
      <c r="W34" s="294" t="str">
        <f t="shared" si="8"/>
        <v/>
      </c>
      <c r="X34" s="294" t="str">
        <f t="shared" si="9"/>
        <v/>
      </c>
      <c r="Y34" s="294" t="str">
        <f t="shared" si="10"/>
        <v/>
      </c>
      <c r="Z34" s="294" t="str">
        <f t="shared" si="11"/>
        <v/>
      </c>
      <c r="AA34" s="294" t="str">
        <f t="shared" si="12"/>
        <v/>
      </c>
      <c r="AB34" s="294" t="str">
        <f t="shared" si="13"/>
        <v/>
      </c>
      <c r="AC34" s="294" t="str">
        <f t="shared" si="14"/>
        <v/>
      </c>
      <c r="AD34" s="294" t="str">
        <f t="shared" si="15"/>
        <v/>
      </c>
      <c r="AE34" s="294" t="str">
        <f t="shared" si="16"/>
        <v/>
      </c>
      <c r="AF34" s="294" t="str">
        <f t="shared" si="17"/>
        <v/>
      </c>
      <c r="AG34" s="294" t="str">
        <f t="shared" si="18"/>
        <v/>
      </c>
      <c r="AH34" s="294" t="str">
        <f t="shared" si="19"/>
        <v/>
      </c>
      <c r="AI34" s="294" t="str">
        <f t="shared" si="20"/>
        <v/>
      </c>
      <c r="AJ34" s="294" t="str">
        <f t="shared" si="21"/>
        <v/>
      </c>
      <c r="AK34" s="294" t="str">
        <f t="shared" si="22"/>
        <v/>
      </c>
      <c r="AL34" s="294" t="str">
        <f t="shared" si="23"/>
        <v/>
      </c>
      <c r="AM34" s="294" t="str">
        <f t="shared" si="24"/>
        <v/>
      </c>
      <c r="AN34" s="294" t="str">
        <f t="shared" si="25"/>
        <v/>
      </c>
      <c r="AO34" s="294" t="str">
        <f t="shared" si="26"/>
        <v/>
      </c>
      <c r="AP34" s="289" t="s">
        <v>3063</v>
      </c>
      <c r="AQ34" s="197" t="s">
        <v>424</v>
      </c>
      <c r="AR34" s="289"/>
      <c r="AS34" s="289"/>
      <c r="AT34" s="197" t="s">
        <v>424</v>
      </c>
      <c r="AU34" s="289" t="s">
        <v>5798</v>
      </c>
      <c r="AV34" s="289" t="s">
        <v>6608</v>
      </c>
      <c r="AW34" s="289"/>
      <c r="AX34" s="295"/>
      <c r="AY34" s="296" t="s">
        <v>427</v>
      </c>
      <c r="AZ34" s="297" t="s">
        <v>426</v>
      </c>
      <c r="BD34"/>
      <c r="BE34"/>
      <c r="BF34" s="289"/>
    </row>
    <row r="35" spans="1:58" ht="44.25" customHeight="1">
      <c r="A35" s="291">
        <v>293</v>
      </c>
      <c r="B35" s="292" t="s">
        <v>490</v>
      </c>
      <c r="C35" s="292" t="s">
        <v>2916</v>
      </c>
      <c r="D35" s="292" t="s">
        <v>3064</v>
      </c>
      <c r="E35" s="289" t="s">
        <v>3065</v>
      </c>
      <c r="F35" s="305"/>
      <c r="G35" s="298"/>
      <c r="H35" s="298"/>
      <c r="I35" s="301"/>
      <c r="J35" s="301"/>
      <c r="K35" s="301"/>
      <c r="L35" s="299"/>
      <c r="M35" s="299"/>
      <c r="N35" s="299"/>
      <c r="O35" s="294" t="str">
        <f t="shared" si="0"/>
        <v/>
      </c>
      <c r="P35" s="294" t="str">
        <f t="shared" si="1"/>
        <v/>
      </c>
      <c r="Q35" s="294" t="str">
        <f t="shared" si="2"/>
        <v/>
      </c>
      <c r="R35" s="294" t="str">
        <f t="shared" si="3"/>
        <v/>
      </c>
      <c r="S35" s="294" t="str">
        <f t="shared" si="4"/>
        <v/>
      </c>
      <c r="T35" s="294" t="str">
        <f t="shared" si="5"/>
        <v/>
      </c>
      <c r="U35" s="294" t="str">
        <f t="shared" si="6"/>
        <v/>
      </c>
      <c r="V35" s="294" t="str">
        <f t="shared" si="7"/>
        <v/>
      </c>
      <c r="W35" s="294" t="str">
        <f t="shared" si="8"/>
        <v/>
      </c>
      <c r="X35" s="294" t="str">
        <f t="shared" si="9"/>
        <v/>
      </c>
      <c r="Y35" s="294" t="str">
        <f t="shared" si="10"/>
        <v/>
      </c>
      <c r="Z35" s="294" t="str">
        <f t="shared" si="11"/>
        <v/>
      </c>
      <c r="AA35" s="294" t="str">
        <f t="shared" si="12"/>
        <v/>
      </c>
      <c r="AB35" s="294" t="str">
        <f t="shared" si="13"/>
        <v/>
      </c>
      <c r="AC35" s="294" t="str">
        <f t="shared" si="14"/>
        <v/>
      </c>
      <c r="AD35" s="294" t="str">
        <f t="shared" si="15"/>
        <v/>
      </c>
      <c r="AE35" s="294" t="str">
        <f t="shared" si="16"/>
        <v/>
      </c>
      <c r="AF35" s="294" t="str">
        <f t="shared" si="17"/>
        <v/>
      </c>
      <c r="AG35" s="294" t="str">
        <f t="shared" si="18"/>
        <v/>
      </c>
      <c r="AH35" s="294" t="str">
        <f t="shared" si="19"/>
        <v/>
      </c>
      <c r="AI35" s="294" t="str">
        <f t="shared" si="20"/>
        <v/>
      </c>
      <c r="AJ35" s="294" t="str">
        <f t="shared" si="21"/>
        <v/>
      </c>
      <c r="AK35" s="294" t="str">
        <f t="shared" si="22"/>
        <v/>
      </c>
      <c r="AL35" s="294" t="str">
        <f t="shared" si="23"/>
        <v/>
      </c>
      <c r="AM35" s="294" t="str">
        <f t="shared" si="24"/>
        <v/>
      </c>
      <c r="AN35" s="294" t="str">
        <f t="shared" si="25"/>
        <v/>
      </c>
      <c r="AO35" s="294" t="str">
        <f t="shared" si="26"/>
        <v/>
      </c>
      <c r="AP35" s="289">
        <v>0</v>
      </c>
      <c r="AQ35" s="197" t="s">
        <v>424</v>
      </c>
      <c r="AR35" s="289"/>
      <c r="AS35" s="289"/>
      <c r="AT35" s="197" t="s">
        <v>424</v>
      </c>
      <c r="AU35" s="289" t="s">
        <v>5799</v>
      </c>
      <c r="AV35" s="289" t="s">
        <v>6609</v>
      </c>
      <c r="AW35" s="289"/>
      <c r="AX35" s="295"/>
      <c r="AY35" s="296" t="s">
        <v>427</v>
      </c>
      <c r="AZ35" s="297" t="s">
        <v>426</v>
      </c>
      <c r="BD35"/>
      <c r="BE35"/>
      <c r="BF35" s="289"/>
    </row>
    <row r="36" spans="1:58" ht="33" customHeight="1">
      <c r="A36" s="291">
        <v>294</v>
      </c>
      <c r="B36" s="292" t="s">
        <v>493</v>
      </c>
      <c r="C36" s="292" t="s">
        <v>2916</v>
      </c>
      <c r="D36" s="292" t="s">
        <v>3066</v>
      </c>
      <c r="E36" s="289" t="s">
        <v>3067</v>
      </c>
      <c r="F36" s="305"/>
      <c r="G36" s="298"/>
      <c r="H36" s="298"/>
      <c r="I36" s="301"/>
      <c r="J36" s="301"/>
      <c r="K36" s="301"/>
      <c r="L36" s="299"/>
      <c r="M36" s="299"/>
      <c r="N36" s="299"/>
      <c r="O36" s="294" t="str">
        <f t="shared" si="0"/>
        <v/>
      </c>
      <c r="P36" s="294" t="str">
        <f t="shared" si="1"/>
        <v/>
      </c>
      <c r="Q36" s="294" t="str">
        <f t="shared" si="2"/>
        <v/>
      </c>
      <c r="R36" s="294" t="str">
        <f t="shared" si="3"/>
        <v/>
      </c>
      <c r="S36" s="294" t="str">
        <f t="shared" si="4"/>
        <v/>
      </c>
      <c r="T36" s="294" t="str">
        <f t="shared" si="5"/>
        <v/>
      </c>
      <c r="U36" s="294" t="str">
        <f t="shared" si="6"/>
        <v/>
      </c>
      <c r="V36" s="294" t="str">
        <f t="shared" si="7"/>
        <v/>
      </c>
      <c r="W36" s="294" t="str">
        <f t="shared" si="8"/>
        <v/>
      </c>
      <c r="X36" s="294" t="str">
        <f t="shared" si="9"/>
        <v/>
      </c>
      <c r="Y36" s="294" t="str">
        <f t="shared" si="10"/>
        <v/>
      </c>
      <c r="Z36" s="294" t="str">
        <f t="shared" si="11"/>
        <v/>
      </c>
      <c r="AA36" s="294" t="str">
        <f t="shared" si="12"/>
        <v/>
      </c>
      <c r="AB36" s="294" t="str">
        <f t="shared" si="13"/>
        <v/>
      </c>
      <c r="AC36" s="294" t="str">
        <f t="shared" si="14"/>
        <v/>
      </c>
      <c r="AD36" s="294" t="str">
        <f t="shared" si="15"/>
        <v/>
      </c>
      <c r="AE36" s="294" t="str">
        <f t="shared" si="16"/>
        <v/>
      </c>
      <c r="AF36" s="294" t="str">
        <f t="shared" si="17"/>
        <v/>
      </c>
      <c r="AG36" s="294" t="str">
        <f t="shared" si="18"/>
        <v/>
      </c>
      <c r="AH36" s="294" t="str">
        <f t="shared" si="19"/>
        <v/>
      </c>
      <c r="AI36" s="294" t="str">
        <f t="shared" si="20"/>
        <v/>
      </c>
      <c r="AJ36" s="294" t="str">
        <f t="shared" si="21"/>
        <v/>
      </c>
      <c r="AK36" s="294" t="str">
        <f t="shared" si="22"/>
        <v/>
      </c>
      <c r="AL36" s="294" t="str">
        <f t="shared" si="23"/>
        <v/>
      </c>
      <c r="AM36" s="294" t="str">
        <f t="shared" si="24"/>
        <v/>
      </c>
      <c r="AN36" s="294" t="str">
        <f t="shared" si="25"/>
        <v/>
      </c>
      <c r="AO36" s="294" t="str">
        <f t="shared" si="26"/>
        <v/>
      </c>
      <c r="AP36" s="289" t="s">
        <v>3068</v>
      </c>
      <c r="AQ36" s="197" t="s">
        <v>518</v>
      </c>
      <c r="AR36" s="289"/>
      <c r="AS36" s="289"/>
      <c r="AT36" s="197" t="s">
        <v>424</v>
      </c>
      <c r="AU36" s="289" t="s">
        <v>5800</v>
      </c>
      <c r="AV36" s="289" t="s">
        <v>6610</v>
      </c>
      <c r="AW36" s="289" t="s">
        <v>519</v>
      </c>
      <c r="AX36" s="295"/>
      <c r="AY36" s="296" t="s">
        <v>427</v>
      </c>
      <c r="AZ36" s="297" t="s">
        <v>426</v>
      </c>
      <c r="BD36"/>
      <c r="BE36"/>
      <c r="BF36" s="289"/>
    </row>
    <row r="37" spans="1:58" ht="35.25" customHeight="1">
      <c r="A37" s="291">
        <v>295</v>
      </c>
      <c r="B37" s="292" t="s">
        <v>495</v>
      </c>
      <c r="C37" s="292" t="s">
        <v>2916</v>
      </c>
      <c r="D37" s="292" t="s">
        <v>3069</v>
      </c>
      <c r="E37" s="289" t="s">
        <v>3070</v>
      </c>
      <c r="F37" s="305"/>
      <c r="G37" s="298"/>
      <c r="H37" s="298"/>
      <c r="I37" s="301"/>
      <c r="J37" s="301"/>
      <c r="K37" s="301"/>
      <c r="L37" s="299"/>
      <c r="M37" s="299"/>
      <c r="N37" s="299"/>
      <c r="O37" s="294" t="str">
        <f t="shared" si="0"/>
        <v/>
      </c>
      <c r="P37" s="294" t="str">
        <f t="shared" si="1"/>
        <v/>
      </c>
      <c r="Q37" s="294" t="str">
        <f t="shared" si="2"/>
        <v/>
      </c>
      <c r="R37" s="294" t="str">
        <f t="shared" si="3"/>
        <v/>
      </c>
      <c r="S37" s="294" t="str">
        <f t="shared" si="4"/>
        <v/>
      </c>
      <c r="T37" s="294" t="str">
        <f t="shared" si="5"/>
        <v/>
      </c>
      <c r="U37" s="294" t="str">
        <f t="shared" si="6"/>
        <v/>
      </c>
      <c r="V37" s="294" t="str">
        <f t="shared" si="7"/>
        <v/>
      </c>
      <c r="W37" s="294" t="str">
        <f t="shared" si="8"/>
        <v/>
      </c>
      <c r="X37" s="294" t="str">
        <f t="shared" si="9"/>
        <v/>
      </c>
      <c r="Y37" s="294" t="str">
        <f t="shared" si="10"/>
        <v/>
      </c>
      <c r="Z37" s="294" t="str">
        <f t="shared" si="11"/>
        <v/>
      </c>
      <c r="AA37" s="294" t="str">
        <f t="shared" si="12"/>
        <v/>
      </c>
      <c r="AB37" s="294" t="str">
        <f t="shared" si="13"/>
        <v/>
      </c>
      <c r="AC37" s="294" t="str">
        <f t="shared" si="14"/>
        <v/>
      </c>
      <c r="AD37" s="294" t="str">
        <f t="shared" si="15"/>
        <v/>
      </c>
      <c r="AE37" s="294" t="str">
        <f t="shared" si="16"/>
        <v/>
      </c>
      <c r="AF37" s="294" t="str">
        <f t="shared" si="17"/>
        <v/>
      </c>
      <c r="AG37" s="294" t="str">
        <f t="shared" si="18"/>
        <v/>
      </c>
      <c r="AH37" s="294" t="str">
        <f t="shared" si="19"/>
        <v/>
      </c>
      <c r="AI37" s="294" t="str">
        <f t="shared" si="20"/>
        <v/>
      </c>
      <c r="AJ37" s="294" t="str">
        <f t="shared" si="21"/>
        <v/>
      </c>
      <c r="AK37" s="294" t="str">
        <f t="shared" si="22"/>
        <v/>
      </c>
      <c r="AL37" s="294" t="str">
        <f t="shared" si="23"/>
        <v/>
      </c>
      <c r="AM37" s="294" t="str">
        <f t="shared" si="24"/>
        <v/>
      </c>
      <c r="AN37" s="294" t="str">
        <f t="shared" si="25"/>
        <v/>
      </c>
      <c r="AO37" s="294" t="str">
        <f t="shared" si="26"/>
        <v/>
      </c>
      <c r="AP37" s="289" t="s">
        <v>3071</v>
      </c>
      <c r="AQ37" s="197" t="s">
        <v>518</v>
      </c>
      <c r="AR37" s="289"/>
      <c r="AS37" s="289"/>
      <c r="AT37" s="197" t="s">
        <v>424</v>
      </c>
      <c r="AU37" s="289" t="s">
        <v>5801</v>
      </c>
      <c r="AV37" s="289" t="s">
        <v>6611</v>
      </c>
      <c r="AW37" s="289" t="s">
        <v>523</v>
      </c>
      <c r="AX37" s="295"/>
      <c r="AY37" s="296" t="s">
        <v>427</v>
      </c>
      <c r="AZ37" s="297" t="s">
        <v>426</v>
      </c>
      <c r="BD37"/>
      <c r="BE37"/>
      <c r="BF37" s="289"/>
    </row>
    <row r="38" spans="1:58" ht="48.75" customHeight="1">
      <c r="A38" s="291">
        <v>296</v>
      </c>
      <c r="B38" s="292" t="s">
        <v>498</v>
      </c>
      <c r="C38" s="292" t="s">
        <v>2916</v>
      </c>
      <c r="D38" s="292" t="s">
        <v>3072</v>
      </c>
      <c r="E38" s="289" t="s">
        <v>3073</v>
      </c>
      <c r="F38" s="305"/>
      <c r="G38" s="298"/>
      <c r="H38" s="298"/>
      <c r="I38" s="301"/>
      <c r="J38" s="301"/>
      <c r="K38" s="301"/>
      <c r="L38" s="299"/>
      <c r="M38" s="299"/>
      <c r="N38" s="299"/>
      <c r="O38" s="294" t="str">
        <f t="shared" si="0"/>
        <v/>
      </c>
      <c r="P38" s="294" t="str">
        <f t="shared" si="1"/>
        <v/>
      </c>
      <c r="Q38" s="294" t="str">
        <f t="shared" si="2"/>
        <v/>
      </c>
      <c r="R38" s="294" t="str">
        <f t="shared" si="3"/>
        <v/>
      </c>
      <c r="S38" s="294" t="str">
        <f t="shared" si="4"/>
        <v/>
      </c>
      <c r="T38" s="294" t="str">
        <f t="shared" si="5"/>
        <v/>
      </c>
      <c r="U38" s="294" t="str">
        <f t="shared" si="6"/>
        <v/>
      </c>
      <c r="V38" s="294" t="str">
        <f t="shared" si="7"/>
        <v/>
      </c>
      <c r="W38" s="294" t="str">
        <f t="shared" si="8"/>
        <v/>
      </c>
      <c r="X38" s="294" t="str">
        <f t="shared" si="9"/>
        <v/>
      </c>
      <c r="Y38" s="294" t="str">
        <f t="shared" si="10"/>
        <v/>
      </c>
      <c r="Z38" s="294" t="str">
        <f t="shared" si="11"/>
        <v/>
      </c>
      <c r="AA38" s="294" t="str">
        <f t="shared" si="12"/>
        <v/>
      </c>
      <c r="AB38" s="294" t="str">
        <f t="shared" si="13"/>
        <v/>
      </c>
      <c r="AC38" s="294" t="str">
        <f t="shared" si="14"/>
        <v/>
      </c>
      <c r="AD38" s="294" t="str">
        <f t="shared" si="15"/>
        <v/>
      </c>
      <c r="AE38" s="294" t="str">
        <f t="shared" si="16"/>
        <v/>
      </c>
      <c r="AF38" s="294" t="str">
        <f t="shared" si="17"/>
        <v/>
      </c>
      <c r="AG38" s="294" t="str">
        <f t="shared" si="18"/>
        <v/>
      </c>
      <c r="AH38" s="294" t="str">
        <f t="shared" si="19"/>
        <v/>
      </c>
      <c r="AI38" s="294" t="str">
        <f t="shared" si="20"/>
        <v/>
      </c>
      <c r="AJ38" s="294" t="str">
        <f t="shared" si="21"/>
        <v/>
      </c>
      <c r="AK38" s="294" t="str">
        <f t="shared" si="22"/>
        <v/>
      </c>
      <c r="AL38" s="294" t="str">
        <f t="shared" si="23"/>
        <v/>
      </c>
      <c r="AM38" s="294" t="str">
        <f t="shared" si="24"/>
        <v/>
      </c>
      <c r="AN38" s="294" t="str">
        <f t="shared" si="25"/>
        <v/>
      </c>
      <c r="AO38" s="294" t="str">
        <f t="shared" si="26"/>
        <v/>
      </c>
      <c r="AP38" s="289" t="s">
        <v>3074</v>
      </c>
      <c r="AQ38" s="197" t="s">
        <v>424</v>
      </c>
      <c r="AR38" s="289"/>
      <c r="AS38" s="289"/>
      <c r="AT38" s="197" t="s">
        <v>424</v>
      </c>
      <c r="AU38" s="289" t="s">
        <v>5802</v>
      </c>
      <c r="AV38" s="289" t="s">
        <v>6612</v>
      </c>
      <c r="AW38" s="289" t="s">
        <v>528</v>
      </c>
      <c r="AX38" s="295"/>
      <c r="AY38" s="296" t="s">
        <v>427</v>
      </c>
      <c r="AZ38" s="297" t="s">
        <v>426</v>
      </c>
      <c r="BD38"/>
      <c r="BE38"/>
      <c r="BF38" s="289"/>
    </row>
    <row r="39" spans="1:58" ht="21" customHeight="1">
      <c r="A39" s="291">
        <v>297</v>
      </c>
      <c r="B39" s="292" t="s">
        <v>500</v>
      </c>
      <c r="C39" s="292" t="s">
        <v>2916</v>
      </c>
      <c r="D39" s="292" t="s">
        <v>3075</v>
      </c>
      <c r="E39" s="289" t="s">
        <v>3076</v>
      </c>
      <c r="F39" s="305"/>
      <c r="G39" s="298"/>
      <c r="H39" s="298"/>
      <c r="I39" s="301"/>
      <c r="J39" s="301"/>
      <c r="K39" s="301"/>
      <c r="L39" s="299"/>
      <c r="M39" s="299"/>
      <c r="N39" s="299"/>
      <c r="O39" s="294" t="str">
        <f t="shared" si="0"/>
        <v/>
      </c>
      <c r="P39" s="294" t="str">
        <f t="shared" si="1"/>
        <v/>
      </c>
      <c r="Q39" s="294" t="str">
        <f t="shared" si="2"/>
        <v/>
      </c>
      <c r="R39" s="294" t="str">
        <f t="shared" si="3"/>
        <v/>
      </c>
      <c r="S39" s="294" t="str">
        <f t="shared" si="4"/>
        <v/>
      </c>
      <c r="T39" s="294" t="str">
        <f t="shared" si="5"/>
        <v/>
      </c>
      <c r="U39" s="294" t="str">
        <f t="shared" si="6"/>
        <v/>
      </c>
      <c r="V39" s="294" t="str">
        <f t="shared" si="7"/>
        <v/>
      </c>
      <c r="W39" s="294" t="str">
        <f t="shared" si="8"/>
        <v/>
      </c>
      <c r="X39" s="294" t="str">
        <f t="shared" si="9"/>
        <v/>
      </c>
      <c r="Y39" s="294" t="str">
        <f t="shared" si="10"/>
        <v/>
      </c>
      <c r="Z39" s="294" t="str">
        <f t="shared" si="11"/>
        <v/>
      </c>
      <c r="AA39" s="294" t="str">
        <f t="shared" si="12"/>
        <v/>
      </c>
      <c r="AB39" s="294" t="str">
        <f t="shared" si="13"/>
        <v/>
      </c>
      <c r="AC39" s="294" t="str">
        <f t="shared" si="14"/>
        <v/>
      </c>
      <c r="AD39" s="294" t="str">
        <f t="shared" si="15"/>
        <v/>
      </c>
      <c r="AE39" s="294" t="str">
        <f t="shared" si="16"/>
        <v/>
      </c>
      <c r="AF39" s="294" t="str">
        <f t="shared" si="17"/>
        <v/>
      </c>
      <c r="AG39" s="294" t="str">
        <f t="shared" si="18"/>
        <v/>
      </c>
      <c r="AH39" s="294" t="str">
        <f t="shared" si="19"/>
        <v/>
      </c>
      <c r="AI39" s="294" t="str">
        <f t="shared" si="20"/>
        <v/>
      </c>
      <c r="AJ39" s="294" t="str">
        <f t="shared" si="21"/>
        <v/>
      </c>
      <c r="AK39" s="294" t="str">
        <f t="shared" si="22"/>
        <v/>
      </c>
      <c r="AL39" s="294" t="str">
        <f t="shared" si="23"/>
        <v/>
      </c>
      <c r="AM39" s="294" t="str">
        <f t="shared" si="24"/>
        <v/>
      </c>
      <c r="AN39" s="294" t="str">
        <f t="shared" si="25"/>
        <v/>
      </c>
      <c r="AO39" s="294" t="str">
        <f t="shared" si="26"/>
        <v/>
      </c>
      <c r="AP39" s="289" t="s">
        <v>3077</v>
      </c>
      <c r="AQ39" s="197" t="s">
        <v>518</v>
      </c>
      <c r="AR39" s="289"/>
      <c r="AS39" s="289"/>
      <c r="AT39" s="197" t="s">
        <v>424</v>
      </c>
      <c r="AU39" s="289" t="s">
        <v>5803</v>
      </c>
      <c r="AV39" s="289" t="s">
        <v>6613</v>
      </c>
      <c r="AW39" s="289"/>
      <c r="AX39" s="295"/>
      <c r="AY39" s="296" t="s">
        <v>427</v>
      </c>
      <c r="AZ39" s="297" t="s">
        <v>426</v>
      </c>
      <c r="BD39"/>
      <c r="BE39"/>
      <c r="BF39" s="289"/>
    </row>
    <row r="40" spans="1:58" ht="51.75" customHeight="1">
      <c r="A40" s="291">
        <v>298</v>
      </c>
      <c r="B40" s="292" t="s">
        <v>502</v>
      </c>
      <c r="C40" s="292" t="s">
        <v>2916</v>
      </c>
      <c r="D40" s="292" t="s">
        <v>3078</v>
      </c>
      <c r="E40" s="289" t="s">
        <v>3079</v>
      </c>
      <c r="F40" s="305"/>
      <c r="G40" s="298"/>
      <c r="H40" s="298"/>
      <c r="I40" s="301"/>
      <c r="J40" s="301"/>
      <c r="K40" s="301"/>
      <c r="L40" s="299"/>
      <c r="M40" s="299"/>
      <c r="N40" s="299"/>
      <c r="O40" s="294" t="str">
        <f t="shared" si="0"/>
        <v/>
      </c>
      <c r="P40" s="294" t="str">
        <f t="shared" si="1"/>
        <v/>
      </c>
      <c r="Q40" s="294" t="str">
        <f t="shared" si="2"/>
        <v/>
      </c>
      <c r="R40" s="294" t="str">
        <f t="shared" si="3"/>
        <v/>
      </c>
      <c r="S40" s="294" t="str">
        <f t="shared" si="4"/>
        <v/>
      </c>
      <c r="T40" s="294" t="str">
        <f t="shared" si="5"/>
        <v/>
      </c>
      <c r="U40" s="294" t="str">
        <f t="shared" si="6"/>
        <v/>
      </c>
      <c r="V40" s="294" t="str">
        <f t="shared" si="7"/>
        <v/>
      </c>
      <c r="W40" s="294" t="str">
        <f t="shared" si="8"/>
        <v/>
      </c>
      <c r="X40" s="294" t="str">
        <f t="shared" si="9"/>
        <v/>
      </c>
      <c r="Y40" s="294" t="str">
        <f t="shared" si="10"/>
        <v/>
      </c>
      <c r="Z40" s="294" t="str">
        <f t="shared" si="11"/>
        <v/>
      </c>
      <c r="AA40" s="294" t="str">
        <f t="shared" si="12"/>
        <v/>
      </c>
      <c r="AB40" s="294" t="str">
        <f t="shared" si="13"/>
        <v/>
      </c>
      <c r="AC40" s="294" t="str">
        <f t="shared" si="14"/>
        <v/>
      </c>
      <c r="AD40" s="294" t="str">
        <f t="shared" si="15"/>
        <v/>
      </c>
      <c r="AE40" s="294" t="str">
        <f t="shared" si="16"/>
        <v/>
      </c>
      <c r="AF40" s="294" t="str">
        <f t="shared" si="17"/>
        <v/>
      </c>
      <c r="AG40" s="294" t="str">
        <f t="shared" si="18"/>
        <v/>
      </c>
      <c r="AH40" s="294" t="str">
        <f t="shared" si="19"/>
        <v/>
      </c>
      <c r="AI40" s="294" t="str">
        <f t="shared" si="20"/>
        <v/>
      </c>
      <c r="AJ40" s="294" t="str">
        <f t="shared" si="21"/>
        <v/>
      </c>
      <c r="AK40" s="294" t="str">
        <f t="shared" si="22"/>
        <v/>
      </c>
      <c r="AL40" s="294" t="str">
        <f t="shared" si="23"/>
        <v/>
      </c>
      <c r="AM40" s="294" t="str">
        <f t="shared" si="24"/>
        <v/>
      </c>
      <c r="AN40" s="294" t="str">
        <f t="shared" si="25"/>
        <v/>
      </c>
      <c r="AO40" s="294" t="str">
        <f t="shared" si="26"/>
        <v/>
      </c>
      <c r="AP40" s="289" t="s">
        <v>3080</v>
      </c>
      <c r="AQ40" s="197" t="s">
        <v>424</v>
      </c>
      <c r="AR40" s="289"/>
      <c r="AS40" s="289"/>
      <c r="AT40" s="197" t="s">
        <v>424</v>
      </c>
      <c r="AU40" s="289" t="s">
        <v>5804</v>
      </c>
      <c r="AV40" s="289" t="s">
        <v>6614</v>
      </c>
      <c r="AW40" s="289"/>
      <c r="AX40" s="295"/>
      <c r="AY40" s="296" t="s">
        <v>427</v>
      </c>
      <c r="AZ40" s="297" t="s">
        <v>426</v>
      </c>
      <c r="BD40"/>
      <c r="BE40"/>
      <c r="BF40" s="289"/>
    </row>
    <row r="41" spans="1:58" ht="44.25" customHeight="1">
      <c r="A41" s="291">
        <v>299</v>
      </c>
      <c r="B41" s="292" t="s">
        <v>504</v>
      </c>
      <c r="C41" s="292" t="s">
        <v>2916</v>
      </c>
      <c r="D41" s="292" t="s">
        <v>3081</v>
      </c>
      <c r="E41" s="289" t="s">
        <v>3082</v>
      </c>
      <c r="F41" s="305"/>
      <c r="G41" s="298"/>
      <c r="H41" s="298"/>
      <c r="I41" s="301"/>
      <c r="J41" s="301"/>
      <c r="K41" s="301"/>
      <c r="L41" s="299"/>
      <c r="M41" s="299"/>
      <c r="N41" s="299"/>
      <c r="O41" s="294" t="str">
        <f t="shared" si="0"/>
        <v/>
      </c>
      <c r="P41" s="294" t="str">
        <f t="shared" si="1"/>
        <v/>
      </c>
      <c r="Q41" s="294" t="str">
        <f t="shared" si="2"/>
        <v/>
      </c>
      <c r="R41" s="294" t="str">
        <f t="shared" si="3"/>
        <v/>
      </c>
      <c r="S41" s="294" t="str">
        <f t="shared" si="4"/>
        <v/>
      </c>
      <c r="T41" s="294" t="str">
        <f t="shared" si="5"/>
        <v/>
      </c>
      <c r="U41" s="294" t="str">
        <f t="shared" si="6"/>
        <v/>
      </c>
      <c r="V41" s="294" t="str">
        <f t="shared" si="7"/>
        <v/>
      </c>
      <c r="W41" s="294" t="str">
        <f t="shared" si="8"/>
        <v/>
      </c>
      <c r="X41" s="294" t="str">
        <f t="shared" si="9"/>
        <v/>
      </c>
      <c r="Y41" s="294" t="str">
        <f t="shared" si="10"/>
        <v/>
      </c>
      <c r="Z41" s="294" t="str">
        <f t="shared" si="11"/>
        <v/>
      </c>
      <c r="AA41" s="294" t="str">
        <f t="shared" si="12"/>
        <v/>
      </c>
      <c r="AB41" s="294" t="str">
        <f t="shared" si="13"/>
        <v/>
      </c>
      <c r="AC41" s="294" t="str">
        <f t="shared" si="14"/>
        <v/>
      </c>
      <c r="AD41" s="294" t="str">
        <f t="shared" si="15"/>
        <v/>
      </c>
      <c r="AE41" s="294" t="str">
        <f t="shared" si="16"/>
        <v/>
      </c>
      <c r="AF41" s="294" t="str">
        <f t="shared" si="17"/>
        <v/>
      </c>
      <c r="AG41" s="294" t="str">
        <f t="shared" si="18"/>
        <v/>
      </c>
      <c r="AH41" s="294" t="str">
        <f t="shared" si="19"/>
        <v/>
      </c>
      <c r="AI41" s="294" t="str">
        <f t="shared" si="20"/>
        <v/>
      </c>
      <c r="AJ41" s="294" t="str">
        <f t="shared" si="21"/>
        <v/>
      </c>
      <c r="AK41" s="294" t="str">
        <f t="shared" si="22"/>
        <v/>
      </c>
      <c r="AL41" s="294" t="str">
        <f t="shared" si="23"/>
        <v/>
      </c>
      <c r="AM41" s="294" t="str">
        <f t="shared" si="24"/>
        <v/>
      </c>
      <c r="AN41" s="294" t="str">
        <f t="shared" si="25"/>
        <v/>
      </c>
      <c r="AO41" s="294" t="str">
        <f t="shared" si="26"/>
        <v/>
      </c>
      <c r="AP41" s="289" t="s">
        <v>3083</v>
      </c>
      <c r="AQ41" s="197" t="s">
        <v>424</v>
      </c>
      <c r="AR41" s="289"/>
      <c r="AS41" s="289"/>
      <c r="AT41" s="197" t="s">
        <v>424</v>
      </c>
      <c r="AU41" s="289" t="s">
        <v>5805</v>
      </c>
      <c r="AV41" s="289" t="s">
        <v>6615</v>
      </c>
      <c r="AW41" s="289"/>
      <c r="AX41" s="295"/>
      <c r="AY41" s="296" t="s">
        <v>427</v>
      </c>
      <c r="AZ41" s="297" t="s">
        <v>426</v>
      </c>
      <c r="BD41"/>
      <c r="BE41"/>
      <c r="BF41" s="289"/>
    </row>
    <row r="42" spans="1:58" ht="35.25" customHeight="1">
      <c r="A42" s="291">
        <v>300</v>
      </c>
      <c r="B42" s="292" t="s">
        <v>507</v>
      </c>
      <c r="C42" s="292" t="s">
        <v>2916</v>
      </c>
      <c r="D42" s="292" t="s">
        <v>3084</v>
      </c>
      <c r="E42" s="289" t="s">
        <v>3085</v>
      </c>
      <c r="F42" s="305"/>
      <c r="G42" s="298"/>
      <c r="H42" s="298"/>
      <c r="I42" s="301"/>
      <c r="J42" s="301"/>
      <c r="K42" s="301"/>
      <c r="L42" s="299"/>
      <c r="M42" s="299"/>
      <c r="N42" s="299"/>
      <c r="O42" s="294" t="str">
        <f t="shared" si="0"/>
        <v/>
      </c>
      <c r="P42" s="294" t="str">
        <f t="shared" si="1"/>
        <v/>
      </c>
      <c r="Q42" s="294" t="str">
        <f t="shared" si="2"/>
        <v/>
      </c>
      <c r="R42" s="294" t="str">
        <f t="shared" si="3"/>
        <v/>
      </c>
      <c r="S42" s="294" t="str">
        <f t="shared" si="4"/>
        <v/>
      </c>
      <c r="T42" s="294" t="str">
        <f t="shared" si="5"/>
        <v/>
      </c>
      <c r="U42" s="294" t="str">
        <f t="shared" si="6"/>
        <v/>
      </c>
      <c r="V42" s="294" t="str">
        <f t="shared" si="7"/>
        <v/>
      </c>
      <c r="W42" s="294" t="str">
        <f t="shared" si="8"/>
        <v/>
      </c>
      <c r="X42" s="294" t="str">
        <f t="shared" si="9"/>
        <v/>
      </c>
      <c r="Y42" s="294" t="str">
        <f t="shared" si="10"/>
        <v/>
      </c>
      <c r="Z42" s="294" t="str">
        <f t="shared" si="11"/>
        <v/>
      </c>
      <c r="AA42" s="294" t="str">
        <f t="shared" si="12"/>
        <v/>
      </c>
      <c r="AB42" s="294" t="str">
        <f t="shared" si="13"/>
        <v/>
      </c>
      <c r="AC42" s="294" t="str">
        <f t="shared" si="14"/>
        <v/>
      </c>
      <c r="AD42" s="294" t="str">
        <f t="shared" si="15"/>
        <v/>
      </c>
      <c r="AE42" s="294" t="str">
        <f t="shared" si="16"/>
        <v/>
      </c>
      <c r="AF42" s="294" t="str">
        <f t="shared" si="17"/>
        <v/>
      </c>
      <c r="AG42" s="294" t="str">
        <f t="shared" si="18"/>
        <v/>
      </c>
      <c r="AH42" s="294" t="str">
        <f t="shared" si="19"/>
        <v/>
      </c>
      <c r="AI42" s="294" t="str">
        <f t="shared" si="20"/>
        <v/>
      </c>
      <c r="AJ42" s="294" t="str">
        <f t="shared" si="21"/>
        <v/>
      </c>
      <c r="AK42" s="294" t="str">
        <f t="shared" si="22"/>
        <v/>
      </c>
      <c r="AL42" s="294" t="str">
        <f t="shared" si="23"/>
        <v/>
      </c>
      <c r="AM42" s="294" t="str">
        <f t="shared" si="24"/>
        <v/>
      </c>
      <c r="AN42" s="294" t="str">
        <f t="shared" si="25"/>
        <v/>
      </c>
      <c r="AO42" s="294" t="str">
        <f t="shared" si="26"/>
        <v/>
      </c>
      <c r="AP42" s="289" t="s">
        <v>3086</v>
      </c>
      <c r="AQ42" s="197" t="s">
        <v>424</v>
      </c>
      <c r="AR42" s="289"/>
      <c r="AS42" s="289"/>
      <c r="AT42" s="197" t="s">
        <v>424</v>
      </c>
      <c r="AU42" s="289" t="s">
        <v>5806</v>
      </c>
      <c r="AV42" s="289" t="s">
        <v>6616</v>
      </c>
      <c r="AW42" s="289"/>
      <c r="AX42" s="295"/>
      <c r="AY42" s="296" t="s">
        <v>427</v>
      </c>
      <c r="AZ42" s="297" t="s">
        <v>426</v>
      </c>
      <c r="BD42"/>
      <c r="BE42"/>
      <c r="BF42" s="289"/>
    </row>
    <row r="43" spans="1:58" ht="21.75" customHeight="1">
      <c r="A43" s="291">
        <v>301</v>
      </c>
      <c r="B43" s="292" t="s">
        <v>510</v>
      </c>
      <c r="C43" s="292" t="s">
        <v>2916</v>
      </c>
      <c r="D43" s="292" t="s">
        <v>3087</v>
      </c>
      <c r="E43" s="289" t="s">
        <v>3088</v>
      </c>
      <c r="F43" s="305"/>
      <c r="G43" s="298"/>
      <c r="H43" s="298"/>
      <c r="I43" s="301"/>
      <c r="J43" s="301"/>
      <c r="K43" s="301"/>
      <c r="L43" s="299"/>
      <c r="M43" s="299"/>
      <c r="N43" s="299"/>
      <c r="O43" s="294" t="str">
        <f t="shared" si="0"/>
        <v/>
      </c>
      <c r="P43" s="294" t="str">
        <f t="shared" si="1"/>
        <v/>
      </c>
      <c r="Q43" s="294" t="str">
        <f t="shared" si="2"/>
        <v/>
      </c>
      <c r="R43" s="294" t="str">
        <f t="shared" si="3"/>
        <v/>
      </c>
      <c r="S43" s="294" t="str">
        <f t="shared" si="4"/>
        <v/>
      </c>
      <c r="T43" s="294" t="str">
        <f t="shared" si="5"/>
        <v/>
      </c>
      <c r="U43" s="294" t="str">
        <f t="shared" si="6"/>
        <v/>
      </c>
      <c r="V43" s="294" t="str">
        <f t="shared" si="7"/>
        <v/>
      </c>
      <c r="W43" s="294" t="str">
        <f t="shared" si="8"/>
        <v/>
      </c>
      <c r="X43" s="294" t="str">
        <f t="shared" si="9"/>
        <v/>
      </c>
      <c r="Y43" s="294" t="str">
        <f t="shared" si="10"/>
        <v/>
      </c>
      <c r="Z43" s="294" t="str">
        <f t="shared" si="11"/>
        <v/>
      </c>
      <c r="AA43" s="294" t="str">
        <f t="shared" si="12"/>
        <v/>
      </c>
      <c r="AB43" s="294" t="str">
        <f t="shared" si="13"/>
        <v/>
      </c>
      <c r="AC43" s="294" t="str">
        <f t="shared" si="14"/>
        <v/>
      </c>
      <c r="AD43" s="294" t="str">
        <f t="shared" si="15"/>
        <v/>
      </c>
      <c r="AE43" s="294" t="str">
        <f t="shared" si="16"/>
        <v/>
      </c>
      <c r="AF43" s="294" t="str">
        <f t="shared" si="17"/>
        <v/>
      </c>
      <c r="AG43" s="294" t="str">
        <f t="shared" si="18"/>
        <v/>
      </c>
      <c r="AH43" s="294" t="str">
        <f t="shared" si="19"/>
        <v/>
      </c>
      <c r="AI43" s="294" t="str">
        <f t="shared" si="20"/>
        <v/>
      </c>
      <c r="AJ43" s="294" t="str">
        <f t="shared" si="21"/>
        <v/>
      </c>
      <c r="AK43" s="294" t="str">
        <f t="shared" si="22"/>
        <v/>
      </c>
      <c r="AL43" s="294" t="str">
        <f t="shared" si="23"/>
        <v/>
      </c>
      <c r="AM43" s="294" t="str">
        <f t="shared" si="24"/>
        <v/>
      </c>
      <c r="AN43" s="294" t="str">
        <f t="shared" si="25"/>
        <v/>
      </c>
      <c r="AO43" s="294" t="str">
        <f t="shared" si="26"/>
        <v/>
      </c>
      <c r="AP43" s="289" t="s">
        <v>3089</v>
      </c>
      <c r="AQ43" s="197" t="s">
        <v>424</v>
      </c>
      <c r="AR43" s="289"/>
      <c r="AS43" s="289"/>
      <c r="AT43" s="197" t="s">
        <v>424</v>
      </c>
      <c r="AU43" s="289" t="s">
        <v>5807</v>
      </c>
      <c r="AV43" s="289" t="s">
        <v>6617</v>
      </c>
      <c r="AW43" s="289"/>
      <c r="AX43" s="295"/>
      <c r="AY43" s="296" t="s">
        <v>427</v>
      </c>
      <c r="AZ43" s="297" t="s">
        <v>426</v>
      </c>
      <c r="BD43"/>
      <c r="BE43"/>
      <c r="BF43" s="289"/>
    </row>
    <row r="44" spans="1:58" ht="42.75" customHeight="1">
      <c r="A44" s="291">
        <v>302</v>
      </c>
      <c r="B44" s="303" t="s">
        <v>513</v>
      </c>
      <c r="C44" s="303" t="s">
        <v>2916</v>
      </c>
      <c r="D44" s="303" t="s">
        <v>3090</v>
      </c>
      <c r="E44" s="289" t="s">
        <v>3091</v>
      </c>
      <c r="F44" s="306"/>
      <c r="G44" s="304"/>
      <c r="H44" s="304"/>
      <c r="I44" s="304"/>
      <c r="J44" s="304"/>
      <c r="K44" s="304"/>
      <c r="L44" s="304"/>
      <c r="M44" s="304"/>
      <c r="N44" s="304"/>
      <c r="O44" s="294" t="str">
        <f t="shared" si="0"/>
        <v/>
      </c>
      <c r="P44" s="294" t="str">
        <f t="shared" si="1"/>
        <v/>
      </c>
      <c r="Q44" s="294" t="str">
        <f t="shared" si="2"/>
        <v/>
      </c>
      <c r="R44" s="294" t="str">
        <f t="shared" si="3"/>
        <v/>
      </c>
      <c r="S44" s="294" t="str">
        <f t="shared" si="4"/>
        <v/>
      </c>
      <c r="T44" s="294" t="str">
        <f t="shared" si="5"/>
        <v/>
      </c>
      <c r="U44" s="294" t="str">
        <f t="shared" si="6"/>
        <v/>
      </c>
      <c r="V44" s="294" t="str">
        <f t="shared" si="7"/>
        <v/>
      </c>
      <c r="W44" s="294" t="str">
        <f t="shared" si="8"/>
        <v/>
      </c>
      <c r="X44" s="294" t="str">
        <f t="shared" si="9"/>
        <v/>
      </c>
      <c r="Y44" s="294" t="str">
        <f t="shared" si="10"/>
        <v/>
      </c>
      <c r="Z44" s="294" t="str">
        <f t="shared" si="11"/>
        <v/>
      </c>
      <c r="AA44" s="294" t="str">
        <f t="shared" si="12"/>
        <v/>
      </c>
      <c r="AB44" s="294" t="str">
        <f t="shared" si="13"/>
        <v/>
      </c>
      <c r="AC44" s="294" t="str">
        <f t="shared" si="14"/>
        <v/>
      </c>
      <c r="AD44" s="294" t="str">
        <f t="shared" si="15"/>
        <v/>
      </c>
      <c r="AE44" s="294" t="str">
        <f t="shared" si="16"/>
        <v/>
      </c>
      <c r="AF44" s="294" t="str">
        <f t="shared" si="17"/>
        <v/>
      </c>
      <c r="AG44" s="294" t="str">
        <f t="shared" si="18"/>
        <v/>
      </c>
      <c r="AH44" s="294" t="str">
        <f t="shared" si="19"/>
        <v/>
      </c>
      <c r="AI44" s="294" t="str">
        <f t="shared" si="20"/>
        <v/>
      </c>
      <c r="AJ44" s="294" t="str">
        <f t="shared" si="21"/>
        <v/>
      </c>
      <c r="AK44" s="294" t="str">
        <f t="shared" si="22"/>
        <v/>
      </c>
      <c r="AL44" s="294" t="str">
        <f t="shared" si="23"/>
        <v/>
      </c>
      <c r="AM44" s="294" t="str">
        <f t="shared" si="24"/>
        <v/>
      </c>
      <c r="AN44" s="294" t="str">
        <f t="shared" si="25"/>
        <v/>
      </c>
      <c r="AO44" s="294" t="str">
        <f t="shared" si="26"/>
        <v/>
      </c>
      <c r="AP44" s="289">
        <v>0</v>
      </c>
      <c r="AQ44" s="197" t="s">
        <v>544</v>
      </c>
      <c r="AR44" s="289"/>
      <c r="AS44" s="289"/>
      <c r="AT44" s="197" t="s">
        <v>424</v>
      </c>
      <c r="AU44" s="289"/>
      <c r="AV44" s="289"/>
      <c r="AW44" s="289"/>
      <c r="AX44" s="295"/>
      <c r="AY44" s="296" t="s">
        <v>427</v>
      </c>
      <c r="AZ44" s="297" t="s">
        <v>426</v>
      </c>
      <c r="BD44"/>
      <c r="BE44"/>
      <c r="BF44" s="289"/>
    </row>
    <row r="45" spans="1:58" ht="46.5" customHeight="1">
      <c r="A45" s="291">
        <v>303</v>
      </c>
      <c r="B45" s="292" t="s">
        <v>515</v>
      </c>
      <c r="C45" s="292" t="s">
        <v>2916</v>
      </c>
      <c r="D45" s="292" t="s">
        <v>3092</v>
      </c>
      <c r="E45" s="289" t="s">
        <v>3093</v>
      </c>
      <c r="F45" s="305"/>
      <c r="G45" s="298"/>
      <c r="H45" s="298"/>
      <c r="I45" s="301"/>
      <c r="J45" s="301"/>
      <c r="K45" s="301"/>
      <c r="L45" s="299"/>
      <c r="M45" s="299"/>
      <c r="N45" s="299"/>
      <c r="O45" s="294" t="str">
        <f t="shared" si="0"/>
        <v/>
      </c>
      <c r="P45" s="294" t="str">
        <f t="shared" si="1"/>
        <v/>
      </c>
      <c r="Q45" s="294" t="str">
        <f t="shared" si="2"/>
        <v/>
      </c>
      <c r="R45" s="294" t="str">
        <f t="shared" si="3"/>
        <v/>
      </c>
      <c r="S45" s="294" t="str">
        <f t="shared" si="4"/>
        <v/>
      </c>
      <c r="T45" s="294" t="str">
        <f t="shared" si="5"/>
        <v/>
      </c>
      <c r="U45" s="294" t="str">
        <f t="shared" si="6"/>
        <v/>
      </c>
      <c r="V45" s="294" t="str">
        <f t="shared" si="7"/>
        <v/>
      </c>
      <c r="W45" s="294" t="str">
        <f t="shared" si="8"/>
        <v/>
      </c>
      <c r="X45" s="294" t="str">
        <f t="shared" si="9"/>
        <v/>
      </c>
      <c r="Y45" s="294" t="str">
        <f t="shared" si="10"/>
        <v/>
      </c>
      <c r="Z45" s="294" t="str">
        <f t="shared" si="11"/>
        <v/>
      </c>
      <c r="AA45" s="294" t="str">
        <f t="shared" si="12"/>
        <v/>
      </c>
      <c r="AB45" s="294" t="str">
        <f t="shared" si="13"/>
        <v/>
      </c>
      <c r="AC45" s="294" t="str">
        <f t="shared" si="14"/>
        <v/>
      </c>
      <c r="AD45" s="294" t="str">
        <f t="shared" si="15"/>
        <v/>
      </c>
      <c r="AE45" s="294" t="str">
        <f t="shared" si="16"/>
        <v/>
      </c>
      <c r="AF45" s="294" t="str">
        <f t="shared" si="17"/>
        <v/>
      </c>
      <c r="AG45" s="294" t="str">
        <f t="shared" si="18"/>
        <v/>
      </c>
      <c r="AH45" s="294" t="str">
        <f t="shared" si="19"/>
        <v/>
      </c>
      <c r="AI45" s="294" t="str">
        <f t="shared" si="20"/>
        <v/>
      </c>
      <c r="AJ45" s="294" t="str">
        <f t="shared" si="21"/>
        <v/>
      </c>
      <c r="AK45" s="294" t="str">
        <f t="shared" si="22"/>
        <v/>
      </c>
      <c r="AL45" s="294" t="str">
        <f t="shared" si="23"/>
        <v/>
      </c>
      <c r="AM45" s="294" t="str">
        <f t="shared" si="24"/>
        <v/>
      </c>
      <c r="AN45" s="294" t="str">
        <f t="shared" si="25"/>
        <v/>
      </c>
      <c r="AO45" s="294" t="str">
        <f t="shared" si="26"/>
        <v/>
      </c>
      <c r="AP45" s="289" t="s">
        <v>3094</v>
      </c>
      <c r="AQ45" s="197" t="s">
        <v>548</v>
      </c>
      <c r="AR45" s="289"/>
      <c r="AS45" s="289"/>
      <c r="AT45" s="197" t="s">
        <v>424</v>
      </c>
      <c r="AU45" s="289" t="s">
        <v>5808</v>
      </c>
      <c r="AV45" s="289" t="s">
        <v>6618</v>
      </c>
      <c r="AW45" s="289"/>
      <c r="AX45" s="295"/>
      <c r="AY45" s="296" t="s">
        <v>427</v>
      </c>
      <c r="AZ45" s="297" t="s">
        <v>426</v>
      </c>
      <c r="BD45"/>
      <c r="BE45"/>
      <c r="BF45" s="289"/>
    </row>
    <row r="46" spans="1:58" ht="45.75" customHeight="1">
      <c r="A46" s="291">
        <v>304</v>
      </c>
      <c r="B46" s="302" t="s">
        <v>3095</v>
      </c>
      <c r="C46" s="302" t="s">
        <v>2916</v>
      </c>
      <c r="D46" s="302" t="s">
        <v>3096</v>
      </c>
      <c r="E46" s="289" t="s">
        <v>3097</v>
      </c>
      <c r="F46" s="305"/>
      <c r="G46" s="298"/>
      <c r="H46" s="298"/>
      <c r="I46" s="301"/>
      <c r="J46" s="301"/>
      <c r="K46" s="301"/>
      <c r="L46" s="299"/>
      <c r="M46" s="299"/>
      <c r="N46" s="299"/>
      <c r="O46" s="294" t="str">
        <f t="shared" si="0"/>
        <v/>
      </c>
      <c r="P46" s="294" t="str">
        <f t="shared" si="1"/>
        <v/>
      </c>
      <c r="Q46" s="294" t="str">
        <f t="shared" si="2"/>
        <v/>
      </c>
      <c r="R46" s="294" t="str">
        <f t="shared" si="3"/>
        <v/>
      </c>
      <c r="S46" s="294" t="str">
        <f t="shared" si="4"/>
        <v/>
      </c>
      <c r="T46" s="294" t="str">
        <f t="shared" si="5"/>
        <v/>
      </c>
      <c r="U46" s="294" t="str">
        <f t="shared" si="6"/>
        <v/>
      </c>
      <c r="V46" s="294" t="str">
        <f t="shared" si="7"/>
        <v/>
      </c>
      <c r="W46" s="294" t="str">
        <f t="shared" si="8"/>
        <v/>
      </c>
      <c r="X46" s="294" t="str">
        <f t="shared" si="9"/>
        <v/>
      </c>
      <c r="Y46" s="294" t="str">
        <f t="shared" si="10"/>
        <v/>
      </c>
      <c r="Z46" s="294" t="str">
        <f t="shared" si="11"/>
        <v/>
      </c>
      <c r="AA46" s="294" t="str">
        <f t="shared" si="12"/>
        <v/>
      </c>
      <c r="AB46" s="294" t="str">
        <f t="shared" si="13"/>
        <v/>
      </c>
      <c r="AC46" s="294" t="str">
        <f t="shared" si="14"/>
        <v/>
      </c>
      <c r="AD46" s="294" t="str">
        <f t="shared" si="15"/>
        <v/>
      </c>
      <c r="AE46" s="294" t="str">
        <f t="shared" si="16"/>
        <v/>
      </c>
      <c r="AF46" s="294" t="str">
        <f t="shared" si="17"/>
        <v/>
      </c>
      <c r="AG46" s="294" t="str">
        <f t="shared" si="18"/>
        <v/>
      </c>
      <c r="AH46" s="294" t="str">
        <f t="shared" si="19"/>
        <v/>
      </c>
      <c r="AI46" s="294" t="str">
        <f t="shared" si="20"/>
        <v/>
      </c>
      <c r="AJ46" s="294" t="str">
        <f t="shared" si="21"/>
        <v/>
      </c>
      <c r="AK46" s="294" t="str">
        <f t="shared" si="22"/>
        <v/>
      </c>
      <c r="AL46" s="294" t="str">
        <f t="shared" si="23"/>
        <v/>
      </c>
      <c r="AM46" s="294" t="str">
        <f t="shared" si="24"/>
        <v/>
      </c>
      <c r="AN46" s="294" t="str">
        <f t="shared" si="25"/>
        <v/>
      </c>
      <c r="AO46" s="294" t="str">
        <f t="shared" si="26"/>
        <v/>
      </c>
      <c r="AP46" s="289" t="s">
        <v>3098</v>
      </c>
      <c r="AQ46" s="197" t="s">
        <v>424</v>
      </c>
      <c r="AR46" s="289"/>
      <c r="AS46" s="289"/>
      <c r="AT46" s="197" t="s">
        <v>424</v>
      </c>
      <c r="AU46" s="289" t="s">
        <v>5809</v>
      </c>
      <c r="AV46" s="289" t="s">
        <v>6619</v>
      </c>
      <c r="AW46" s="289"/>
      <c r="AX46" s="295"/>
      <c r="AY46" s="296" t="s">
        <v>427</v>
      </c>
      <c r="AZ46" s="297" t="s">
        <v>426</v>
      </c>
      <c r="BD46"/>
      <c r="BE46"/>
      <c r="BF46" s="289"/>
    </row>
    <row r="47" spans="1:58" ht="54" customHeight="1">
      <c r="A47" s="291">
        <v>305</v>
      </c>
      <c r="B47" s="302" t="s">
        <v>3099</v>
      </c>
      <c r="C47" s="302" t="s">
        <v>2916</v>
      </c>
      <c r="D47" s="302" t="s">
        <v>3100</v>
      </c>
      <c r="E47" s="289" t="s">
        <v>3101</v>
      </c>
      <c r="F47" s="305"/>
      <c r="G47" s="298"/>
      <c r="H47" s="298"/>
      <c r="I47" s="301"/>
      <c r="J47" s="301"/>
      <c r="K47" s="301"/>
      <c r="L47" s="299"/>
      <c r="M47" s="299"/>
      <c r="N47" s="299"/>
      <c r="O47" s="294" t="str">
        <f t="shared" si="0"/>
        <v/>
      </c>
      <c r="P47" s="294" t="str">
        <f t="shared" si="1"/>
        <v/>
      </c>
      <c r="Q47" s="294" t="str">
        <f t="shared" si="2"/>
        <v/>
      </c>
      <c r="R47" s="294" t="str">
        <f t="shared" si="3"/>
        <v/>
      </c>
      <c r="S47" s="294" t="str">
        <f t="shared" si="4"/>
        <v/>
      </c>
      <c r="T47" s="294" t="str">
        <f t="shared" si="5"/>
        <v/>
      </c>
      <c r="U47" s="294" t="str">
        <f t="shared" si="6"/>
        <v/>
      </c>
      <c r="V47" s="294" t="str">
        <f t="shared" si="7"/>
        <v/>
      </c>
      <c r="W47" s="294" t="str">
        <f t="shared" si="8"/>
        <v/>
      </c>
      <c r="X47" s="294" t="str">
        <f t="shared" si="9"/>
        <v/>
      </c>
      <c r="Y47" s="294" t="str">
        <f t="shared" si="10"/>
        <v/>
      </c>
      <c r="Z47" s="294" t="str">
        <f t="shared" si="11"/>
        <v/>
      </c>
      <c r="AA47" s="294" t="str">
        <f t="shared" si="12"/>
        <v/>
      </c>
      <c r="AB47" s="294" t="str">
        <f t="shared" si="13"/>
        <v/>
      </c>
      <c r="AC47" s="294" t="str">
        <f t="shared" si="14"/>
        <v/>
      </c>
      <c r="AD47" s="294" t="str">
        <f t="shared" si="15"/>
        <v/>
      </c>
      <c r="AE47" s="294" t="str">
        <f t="shared" si="16"/>
        <v/>
      </c>
      <c r="AF47" s="294" t="str">
        <f t="shared" si="17"/>
        <v/>
      </c>
      <c r="AG47" s="294" t="str">
        <f t="shared" si="18"/>
        <v/>
      </c>
      <c r="AH47" s="294" t="str">
        <f t="shared" si="19"/>
        <v/>
      </c>
      <c r="AI47" s="294" t="str">
        <f t="shared" si="20"/>
        <v/>
      </c>
      <c r="AJ47" s="294" t="str">
        <f t="shared" si="21"/>
        <v/>
      </c>
      <c r="AK47" s="294" t="str">
        <f t="shared" si="22"/>
        <v/>
      </c>
      <c r="AL47" s="294" t="str">
        <f t="shared" si="23"/>
        <v/>
      </c>
      <c r="AM47" s="294" t="str">
        <f t="shared" si="24"/>
        <v/>
      </c>
      <c r="AN47" s="294" t="str">
        <f t="shared" si="25"/>
        <v/>
      </c>
      <c r="AO47" s="294" t="str">
        <f t="shared" si="26"/>
        <v/>
      </c>
      <c r="AP47" s="289" t="s">
        <v>3102</v>
      </c>
      <c r="AQ47" s="197" t="s">
        <v>553</v>
      </c>
      <c r="AR47" s="289"/>
      <c r="AS47" s="289"/>
      <c r="AT47" s="197" t="s">
        <v>424</v>
      </c>
      <c r="AU47" s="289" t="s">
        <v>5810</v>
      </c>
      <c r="AV47" s="289" t="s">
        <v>6620</v>
      </c>
      <c r="AW47" s="289"/>
      <c r="AX47" s="295"/>
      <c r="AY47" s="296" t="s">
        <v>427</v>
      </c>
      <c r="AZ47" s="297" t="s">
        <v>426</v>
      </c>
      <c r="BD47"/>
      <c r="BE47"/>
      <c r="BF47" s="289"/>
    </row>
    <row r="48" spans="1:58" ht="39.75" customHeight="1">
      <c r="A48" s="291">
        <v>306</v>
      </c>
      <c r="B48" s="302" t="s">
        <v>3103</v>
      </c>
      <c r="C48" s="302" t="s">
        <v>2916</v>
      </c>
      <c r="D48" s="302" t="s">
        <v>3104</v>
      </c>
      <c r="E48" s="289" t="s">
        <v>3105</v>
      </c>
      <c r="F48" s="305"/>
      <c r="G48" s="298"/>
      <c r="H48" s="298"/>
      <c r="I48" s="301"/>
      <c r="J48" s="301"/>
      <c r="K48" s="301"/>
      <c r="L48" s="299"/>
      <c r="M48" s="299"/>
      <c r="N48" s="299"/>
      <c r="O48" s="294" t="str">
        <f t="shared" si="0"/>
        <v/>
      </c>
      <c r="P48" s="294" t="str">
        <f t="shared" si="1"/>
        <v/>
      </c>
      <c r="Q48" s="294" t="str">
        <f t="shared" si="2"/>
        <v/>
      </c>
      <c r="R48" s="294" t="str">
        <f t="shared" si="3"/>
        <v/>
      </c>
      <c r="S48" s="294" t="str">
        <f t="shared" si="4"/>
        <v/>
      </c>
      <c r="T48" s="294" t="str">
        <f t="shared" si="5"/>
        <v/>
      </c>
      <c r="U48" s="294" t="str">
        <f t="shared" si="6"/>
        <v/>
      </c>
      <c r="V48" s="294" t="str">
        <f t="shared" si="7"/>
        <v/>
      </c>
      <c r="W48" s="294" t="str">
        <f t="shared" si="8"/>
        <v/>
      </c>
      <c r="X48" s="294" t="str">
        <f t="shared" si="9"/>
        <v/>
      </c>
      <c r="Y48" s="294" t="str">
        <f t="shared" si="10"/>
        <v/>
      </c>
      <c r="Z48" s="294" t="str">
        <f t="shared" si="11"/>
        <v/>
      </c>
      <c r="AA48" s="294" t="str">
        <f t="shared" si="12"/>
        <v/>
      </c>
      <c r="AB48" s="294" t="str">
        <f t="shared" si="13"/>
        <v/>
      </c>
      <c r="AC48" s="294" t="str">
        <f t="shared" si="14"/>
        <v/>
      </c>
      <c r="AD48" s="294" t="str">
        <f t="shared" si="15"/>
        <v/>
      </c>
      <c r="AE48" s="294" t="str">
        <f t="shared" si="16"/>
        <v/>
      </c>
      <c r="AF48" s="294" t="str">
        <f t="shared" si="17"/>
        <v/>
      </c>
      <c r="AG48" s="294" t="str">
        <f t="shared" si="18"/>
        <v/>
      </c>
      <c r="AH48" s="294" t="str">
        <f t="shared" si="19"/>
        <v/>
      </c>
      <c r="AI48" s="294" t="str">
        <f t="shared" si="20"/>
        <v/>
      </c>
      <c r="AJ48" s="294" t="str">
        <f t="shared" si="21"/>
        <v/>
      </c>
      <c r="AK48" s="294" t="str">
        <f t="shared" si="22"/>
        <v/>
      </c>
      <c r="AL48" s="294" t="str">
        <f t="shared" si="23"/>
        <v/>
      </c>
      <c r="AM48" s="294" t="str">
        <f t="shared" si="24"/>
        <v/>
      </c>
      <c r="AN48" s="294" t="str">
        <f t="shared" si="25"/>
        <v/>
      </c>
      <c r="AO48" s="294" t="str">
        <f t="shared" si="26"/>
        <v/>
      </c>
      <c r="AP48" s="289" t="s">
        <v>3106</v>
      </c>
      <c r="AQ48" s="197" t="s">
        <v>548</v>
      </c>
      <c r="AR48" s="289"/>
      <c r="AS48" s="289"/>
      <c r="AT48" s="197" t="s">
        <v>424</v>
      </c>
      <c r="AU48" s="289" t="s">
        <v>5811</v>
      </c>
      <c r="AV48" s="289" t="s">
        <v>6621</v>
      </c>
      <c r="AW48" s="289"/>
      <c r="AX48" s="295"/>
      <c r="AY48" s="296" t="s">
        <v>427</v>
      </c>
      <c r="AZ48" s="297" t="s">
        <v>426</v>
      </c>
      <c r="BD48"/>
      <c r="BE48"/>
      <c r="BF48" s="289"/>
    </row>
    <row r="49" spans="1:58" ht="85">
      <c r="A49" s="291">
        <v>307</v>
      </c>
      <c r="B49" s="302" t="s">
        <v>3107</v>
      </c>
      <c r="C49" s="302" t="s">
        <v>2916</v>
      </c>
      <c r="D49" s="302" t="s">
        <v>3108</v>
      </c>
      <c r="E49" s="289" t="s">
        <v>3109</v>
      </c>
      <c r="F49" s="378"/>
      <c r="G49" s="378"/>
      <c r="H49" s="378"/>
      <c r="I49" s="378"/>
      <c r="J49" s="378"/>
      <c r="K49" s="378"/>
      <c r="L49" s="378"/>
      <c r="M49" s="378"/>
      <c r="N49" s="378"/>
      <c r="O49" s="294" t="str">
        <f t="shared" si="0"/>
        <v/>
      </c>
      <c r="P49" s="294" t="str">
        <f t="shared" si="1"/>
        <v/>
      </c>
      <c r="Q49" s="294" t="str">
        <f t="shared" si="2"/>
        <v/>
      </c>
      <c r="R49" s="294" t="str">
        <f t="shared" si="3"/>
        <v/>
      </c>
      <c r="S49" s="294" t="str">
        <f t="shared" si="4"/>
        <v/>
      </c>
      <c r="T49" s="294" t="str">
        <f t="shared" si="5"/>
        <v/>
      </c>
      <c r="U49" s="294" t="str">
        <f t="shared" si="6"/>
        <v/>
      </c>
      <c r="V49" s="294" t="str">
        <f t="shared" si="7"/>
        <v/>
      </c>
      <c r="W49" s="294" t="str">
        <f t="shared" si="8"/>
        <v/>
      </c>
      <c r="X49" s="294" t="str">
        <f t="shared" si="9"/>
        <v/>
      </c>
      <c r="Y49" s="294" t="str">
        <f t="shared" si="10"/>
        <v/>
      </c>
      <c r="Z49" s="294" t="str">
        <f t="shared" si="11"/>
        <v/>
      </c>
      <c r="AA49" s="294" t="str">
        <f t="shared" si="12"/>
        <v/>
      </c>
      <c r="AB49" s="294" t="str">
        <f t="shared" si="13"/>
        <v/>
      </c>
      <c r="AC49" s="294" t="str">
        <f t="shared" si="14"/>
        <v/>
      </c>
      <c r="AD49" s="294" t="str">
        <f t="shared" si="15"/>
        <v/>
      </c>
      <c r="AE49" s="294" t="str">
        <f t="shared" si="16"/>
        <v/>
      </c>
      <c r="AF49" s="294" t="str">
        <f t="shared" si="17"/>
        <v/>
      </c>
      <c r="AG49" s="294" t="str">
        <f t="shared" si="18"/>
        <v/>
      </c>
      <c r="AH49" s="294" t="str">
        <f t="shared" si="19"/>
        <v/>
      </c>
      <c r="AI49" s="294" t="str">
        <f t="shared" si="20"/>
        <v/>
      </c>
      <c r="AJ49" s="294" t="str">
        <f t="shared" si="21"/>
        <v/>
      </c>
      <c r="AK49" s="294" t="str">
        <f t="shared" si="22"/>
        <v/>
      </c>
      <c r="AL49" s="294" t="str">
        <f t="shared" si="23"/>
        <v/>
      </c>
      <c r="AM49" s="294" t="str">
        <f t="shared" si="24"/>
        <v/>
      </c>
      <c r="AN49" s="294" t="str">
        <f t="shared" si="25"/>
        <v/>
      </c>
      <c r="AO49" s="294" t="str">
        <f t="shared" si="26"/>
        <v/>
      </c>
      <c r="AP49" s="289" t="s">
        <v>3110</v>
      </c>
      <c r="AQ49" s="197" t="s">
        <v>548</v>
      </c>
      <c r="AR49" s="289"/>
      <c r="AS49" s="289"/>
      <c r="AT49" s="197" t="s">
        <v>424</v>
      </c>
      <c r="AU49" s="289" t="s">
        <v>5812</v>
      </c>
      <c r="AV49" s="289" t="s">
        <v>6622</v>
      </c>
      <c r="AW49" s="289"/>
      <c r="AX49" s="295"/>
      <c r="AY49" s="296" t="s">
        <v>427</v>
      </c>
      <c r="AZ49" s="297" t="s">
        <v>426</v>
      </c>
      <c r="BD49"/>
      <c r="BE49"/>
      <c r="BF49" s="289"/>
    </row>
    <row r="50" spans="1:58" ht="85">
      <c r="A50" s="291">
        <v>308</v>
      </c>
      <c r="B50" s="302" t="s">
        <v>3111</v>
      </c>
      <c r="C50" s="302" t="s">
        <v>2916</v>
      </c>
      <c r="D50" s="302" t="s">
        <v>3112</v>
      </c>
      <c r="E50" s="289" t="s">
        <v>3113</v>
      </c>
      <c r="F50" s="378"/>
      <c r="G50" s="378"/>
      <c r="H50" s="378"/>
      <c r="I50" s="378"/>
      <c r="J50" s="378"/>
      <c r="K50" s="378"/>
      <c r="L50" s="378"/>
      <c r="M50" s="378"/>
      <c r="N50" s="378"/>
      <c r="O50" s="294" t="str">
        <f t="shared" si="0"/>
        <v/>
      </c>
      <c r="P50" s="294" t="str">
        <f t="shared" si="1"/>
        <v/>
      </c>
      <c r="Q50" s="294" t="str">
        <f t="shared" si="2"/>
        <v/>
      </c>
      <c r="R50" s="294" t="str">
        <f t="shared" si="3"/>
        <v/>
      </c>
      <c r="S50" s="294" t="str">
        <f t="shared" si="4"/>
        <v/>
      </c>
      <c r="T50" s="294" t="str">
        <f t="shared" si="5"/>
        <v/>
      </c>
      <c r="U50" s="294" t="str">
        <f t="shared" si="6"/>
        <v/>
      </c>
      <c r="V50" s="294" t="str">
        <f t="shared" si="7"/>
        <v/>
      </c>
      <c r="W50" s="294" t="str">
        <f t="shared" si="8"/>
        <v/>
      </c>
      <c r="X50" s="294" t="str">
        <f t="shared" si="9"/>
        <v/>
      </c>
      <c r="Y50" s="294" t="str">
        <f t="shared" si="10"/>
        <v/>
      </c>
      <c r="Z50" s="294" t="str">
        <f t="shared" si="11"/>
        <v/>
      </c>
      <c r="AA50" s="294" t="str">
        <f t="shared" si="12"/>
        <v/>
      </c>
      <c r="AB50" s="294" t="str">
        <f t="shared" si="13"/>
        <v/>
      </c>
      <c r="AC50" s="294" t="str">
        <f t="shared" si="14"/>
        <v/>
      </c>
      <c r="AD50" s="294" t="str">
        <f t="shared" si="15"/>
        <v/>
      </c>
      <c r="AE50" s="294" t="str">
        <f t="shared" si="16"/>
        <v/>
      </c>
      <c r="AF50" s="294" t="str">
        <f t="shared" si="17"/>
        <v/>
      </c>
      <c r="AG50" s="294" t="str">
        <f t="shared" si="18"/>
        <v/>
      </c>
      <c r="AH50" s="294" t="str">
        <f t="shared" si="19"/>
        <v/>
      </c>
      <c r="AI50" s="294" t="str">
        <f t="shared" si="20"/>
        <v/>
      </c>
      <c r="AJ50" s="294" t="str">
        <f t="shared" si="21"/>
        <v/>
      </c>
      <c r="AK50" s="294" t="str">
        <f t="shared" si="22"/>
        <v/>
      </c>
      <c r="AL50" s="294" t="str">
        <f t="shared" si="23"/>
        <v/>
      </c>
      <c r="AM50" s="294" t="str">
        <f t="shared" si="24"/>
        <v/>
      </c>
      <c r="AN50" s="294" t="str">
        <f t="shared" si="25"/>
        <v/>
      </c>
      <c r="AO50" s="294" t="str">
        <f t="shared" si="26"/>
        <v/>
      </c>
      <c r="AP50" s="289" t="s">
        <v>3114</v>
      </c>
      <c r="AQ50" s="197" t="s">
        <v>424</v>
      </c>
      <c r="AR50" s="289"/>
      <c r="AS50" s="289"/>
      <c r="AT50" s="197" t="s">
        <v>424</v>
      </c>
      <c r="AU50" s="289" t="s">
        <v>5813</v>
      </c>
      <c r="AV50" s="289" t="s">
        <v>6623</v>
      </c>
      <c r="AW50" s="289"/>
      <c r="AX50" s="295"/>
      <c r="AY50" s="296" t="s">
        <v>427</v>
      </c>
      <c r="AZ50" s="297" t="s">
        <v>426</v>
      </c>
      <c r="BD50"/>
      <c r="BE50"/>
      <c r="BF50" s="289"/>
    </row>
    <row r="51" spans="1:58" ht="50.25" customHeight="1">
      <c r="A51" s="291">
        <v>309</v>
      </c>
      <c r="B51" s="292" t="s">
        <v>517</v>
      </c>
      <c r="C51" s="292" t="s">
        <v>2916</v>
      </c>
      <c r="D51" s="292" t="s">
        <v>3115</v>
      </c>
      <c r="E51" s="289" t="s">
        <v>3116</v>
      </c>
      <c r="F51" s="378" t="s">
        <v>18</v>
      </c>
      <c r="G51" s="378" t="s">
        <v>18</v>
      </c>
      <c r="H51" s="378" t="s">
        <v>18</v>
      </c>
      <c r="I51" s="378" t="s">
        <v>18</v>
      </c>
      <c r="J51" s="378" t="s">
        <v>18</v>
      </c>
      <c r="K51" s="378" t="s">
        <v>18</v>
      </c>
      <c r="L51" s="378"/>
      <c r="M51" s="378"/>
      <c r="N51" s="378"/>
      <c r="O51" s="294" t="str">
        <f t="shared" si="0"/>
        <v>Y</v>
      </c>
      <c r="P51" s="294" t="str">
        <f t="shared" si="1"/>
        <v>Y</v>
      </c>
      <c r="Q51" s="294" t="str">
        <f t="shared" si="2"/>
        <v>Y</v>
      </c>
      <c r="R51" s="294" t="str">
        <f t="shared" si="3"/>
        <v>Y</v>
      </c>
      <c r="S51" s="294" t="str">
        <f t="shared" si="4"/>
        <v>Y</v>
      </c>
      <c r="T51" s="294" t="str">
        <f t="shared" si="5"/>
        <v>Y</v>
      </c>
      <c r="U51" s="294" t="str">
        <f t="shared" si="6"/>
        <v>Y</v>
      </c>
      <c r="V51" s="294" t="str">
        <f t="shared" si="7"/>
        <v>Y</v>
      </c>
      <c r="W51" s="294" t="str">
        <f t="shared" si="8"/>
        <v>Y</v>
      </c>
      <c r="X51" s="294" t="str">
        <f t="shared" si="9"/>
        <v>Y</v>
      </c>
      <c r="Y51" s="294" t="str">
        <f t="shared" si="10"/>
        <v>Y</v>
      </c>
      <c r="Z51" s="294" t="str">
        <f t="shared" si="11"/>
        <v>Y</v>
      </c>
      <c r="AA51" s="294" t="str">
        <f t="shared" si="12"/>
        <v>Y</v>
      </c>
      <c r="AB51" s="294" t="str">
        <f t="shared" si="13"/>
        <v>Y</v>
      </c>
      <c r="AC51" s="294" t="str">
        <f t="shared" si="14"/>
        <v>Y</v>
      </c>
      <c r="AD51" s="294" t="str">
        <f t="shared" si="15"/>
        <v>Y</v>
      </c>
      <c r="AE51" s="294" t="str">
        <f t="shared" si="16"/>
        <v>Y</v>
      </c>
      <c r="AF51" s="294" t="str">
        <f t="shared" si="17"/>
        <v>Y</v>
      </c>
      <c r="AG51" s="294" t="str">
        <f t="shared" si="18"/>
        <v>Y</v>
      </c>
      <c r="AH51" s="294" t="str">
        <f t="shared" si="19"/>
        <v>Y</v>
      </c>
      <c r="AI51" s="294" t="str">
        <f t="shared" si="20"/>
        <v>Y</v>
      </c>
      <c r="AJ51" s="294" t="str">
        <f t="shared" si="21"/>
        <v>Y</v>
      </c>
      <c r="AK51" s="294" t="str">
        <f t="shared" si="22"/>
        <v>Y</v>
      </c>
      <c r="AL51" s="294" t="str">
        <f t="shared" si="23"/>
        <v>Y</v>
      </c>
      <c r="AM51" s="294" t="str">
        <f t="shared" si="24"/>
        <v>Y</v>
      </c>
      <c r="AN51" s="294" t="str">
        <f t="shared" si="25"/>
        <v>Y</v>
      </c>
      <c r="AO51" s="294" t="str">
        <f t="shared" si="26"/>
        <v>Y</v>
      </c>
      <c r="AP51" s="289" t="s">
        <v>3117</v>
      </c>
      <c r="AQ51" s="197" t="s">
        <v>424</v>
      </c>
      <c r="AR51" s="289"/>
      <c r="AS51" s="289"/>
      <c r="AT51" s="197" t="s">
        <v>424</v>
      </c>
      <c r="AU51" s="289" t="s">
        <v>5814</v>
      </c>
      <c r="AV51" s="289" t="s">
        <v>6624</v>
      </c>
      <c r="AW51" s="289"/>
      <c r="AX51" s="295"/>
      <c r="AY51" s="296" t="s">
        <v>427</v>
      </c>
      <c r="AZ51" s="297" t="s">
        <v>426</v>
      </c>
      <c r="BD51"/>
      <c r="BE51"/>
      <c r="BF51" s="289"/>
    </row>
    <row r="52" spans="1:58" ht="27.75" customHeight="1">
      <c r="A52" s="291">
        <v>310</v>
      </c>
      <c r="B52" s="292" t="s">
        <v>521</v>
      </c>
      <c r="C52" s="292" t="s">
        <v>2916</v>
      </c>
      <c r="D52" s="292" t="s">
        <v>3118</v>
      </c>
      <c r="E52" s="289" t="s">
        <v>522</v>
      </c>
      <c r="F52" s="378" t="s">
        <v>18</v>
      </c>
      <c r="G52" s="378" t="s">
        <v>18</v>
      </c>
      <c r="H52" s="378" t="s">
        <v>18</v>
      </c>
      <c r="I52" s="378" t="s">
        <v>18</v>
      </c>
      <c r="J52" s="378" t="s">
        <v>18</v>
      </c>
      <c r="K52" s="378" t="s">
        <v>18</v>
      </c>
      <c r="L52" s="378"/>
      <c r="M52" s="378"/>
      <c r="N52" s="378"/>
      <c r="O52" s="294" t="str">
        <f t="shared" si="0"/>
        <v>Y</v>
      </c>
      <c r="P52" s="294" t="str">
        <f t="shared" si="1"/>
        <v>Y</v>
      </c>
      <c r="Q52" s="294" t="str">
        <f t="shared" si="2"/>
        <v>Y</v>
      </c>
      <c r="R52" s="294" t="str">
        <f t="shared" si="3"/>
        <v>Y</v>
      </c>
      <c r="S52" s="294" t="str">
        <f t="shared" si="4"/>
        <v>Y</v>
      </c>
      <c r="T52" s="294" t="str">
        <f t="shared" si="5"/>
        <v>Y</v>
      </c>
      <c r="U52" s="294" t="str">
        <f t="shared" si="6"/>
        <v>Y</v>
      </c>
      <c r="V52" s="294" t="str">
        <f t="shared" si="7"/>
        <v>Y</v>
      </c>
      <c r="W52" s="294" t="str">
        <f t="shared" si="8"/>
        <v>Y</v>
      </c>
      <c r="X52" s="294" t="str">
        <f t="shared" si="9"/>
        <v>Y</v>
      </c>
      <c r="Y52" s="294" t="str">
        <f t="shared" si="10"/>
        <v>Y</v>
      </c>
      <c r="Z52" s="294" t="str">
        <f t="shared" si="11"/>
        <v>Y</v>
      </c>
      <c r="AA52" s="294" t="str">
        <f t="shared" si="12"/>
        <v>Y</v>
      </c>
      <c r="AB52" s="294" t="str">
        <f t="shared" si="13"/>
        <v>Y</v>
      </c>
      <c r="AC52" s="294" t="str">
        <f t="shared" si="14"/>
        <v>Y</v>
      </c>
      <c r="AD52" s="294" t="str">
        <f t="shared" si="15"/>
        <v>Y</v>
      </c>
      <c r="AE52" s="294" t="str">
        <f t="shared" si="16"/>
        <v>Y</v>
      </c>
      <c r="AF52" s="294" t="str">
        <f t="shared" si="17"/>
        <v>Y</v>
      </c>
      <c r="AG52" s="294" t="str">
        <f t="shared" si="18"/>
        <v>Y</v>
      </c>
      <c r="AH52" s="294" t="str">
        <f t="shared" si="19"/>
        <v>Y</v>
      </c>
      <c r="AI52" s="294" t="str">
        <f t="shared" si="20"/>
        <v>Y</v>
      </c>
      <c r="AJ52" s="294" t="str">
        <f t="shared" si="21"/>
        <v>Y</v>
      </c>
      <c r="AK52" s="294" t="str">
        <f t="shared" si="22"/>
        <v>Y</v>
      </c>
      <c r="AL52" s="294" t="str">
        <f t="shared" si="23"/>
        <v>Y</v>
      </c>
      <c r="AM52" s="294" t="str">
        <f t="shared" si="24"/>
        <v>Y</v>
      </c>
      <c r="AN52" s="294" t="str">
        <f t="shared" si="25"/>
        <v>Y</v>
      </c>
      <c r="AO52" s="294" t="str">
        <f t="shared" si="26"/>
        <v>Y</v>
      </c>
      <c r="AP52" s="289" t="s">
        <v>3119</v>
      </c>
      <c r="AQ52" s="197" t="s">
        <v>544</v>
      </c>
      <c r="AR52" s="289"/>
      <c r="AS52" s="289"/>
      <c r="AT52" s="197" t="s">
        <v>424</v>
      </c>
      <c r="AU52" s="289" t="s">
        <v>5815</v>
      </c>
      <c r="AV52" s="289" t="s">
        <v>6625</v>
      </c>
      <c r="AW52" s="289"/>
      <c r="AX52" s="295"/>
      <c r="AY52" s="296" t="s">
        <v>427</v>
      </c>
      <c r="AZ52" s="297" t="s">
        <v>426</v>
      </c>
      <c r="BD52"/>
      <c r="BE52"/>
      <c r="BF52" s="289"/>
    </row>
    <row r="53" spans="1:58" ht="37.5" customHeight="1">
      <c r="A53" s="291">
        <v>311</v>
      </c>
      <c r="B53" s="292" t="s">
        <v>525</v>
      </c>
      <c r="C53" s="292" t="s">
        <v>2916</v>
      </c>
      <c r="D53" s="292" t="s">
        <v>3120</v>
      </c>
      <c r="E53" s="289" t="s">
        <v>3121</v>
      </c>
      <c r="F53" s="378" t="s">
        <v>18</v>
      </c>
      <c r="G53" s="378" t="s">
        <v>18</v>
      </c>
      <c r="H53" s="378" t="s">
        <v>18</v>
      </c>
      <c r="I53" s="378" t="s">
        <v>18</v>
      </c>
      <c r="J53" s="378" t="s">
        <v>18</v>
      </c>
      <c r="K53" s="378" t="s">
        <v>18</v>
      </c>
      <c r="L53" s="378"/>
      <c r="M53" s="378"/>
      <c r="N53" s="378"/>
      <c r="O53" s="294" t="str">
        <f t="shared" si="0"/>
        <v>Y</v>
      </c>
      <c r="P53" s="294" t="str">
        <f t="shared" si="1"/>
        <v>Y</v>
      </c>
      <c r="Q53" s="294" t="str">
        <f t="shared" si="2"/>
        <v>Y</v>
      </c>
      <c r="R53" s="294" t="str">
        <f t="shared" si="3"/>
        <v>Y</v>
      </c>
      <c r="S53" s="294" t="str">
        <f t="shared" si="4"/>
        <v>Y</v>
      </c>
      <c r="T53" s="294" t="str">
        <f t="shared" si="5"/>
        <v>Y</v>
      </c>
      <c r="U53" s="294" t="str">
        <f t="shared" si="6"/>
        <v>Y</v>
      </c>
      <c r="V53" s="294" t="str">
        <f t="shared" si="7"/>
        <v>Y</v>
      </c>
      <c r="W53" s="294" t="str">
        <f t="shared" si="8"/>
        <v>Y</v>
      </c>
      <c r="X53" s="294" t="str">
        <f t="shared" si="9"/>
        <v>Y</v>
      </c>
      <c r="Y53" s="294" t="str">
        <f t="shared" si="10"/>
        <v>Y</v>
      </c>
      <c r="Z53" s="294" t="str">
        <f t="shared" si="11"/>
        <v>Y</v>
      </c>
      <c r="AA53" s="294" t="str">
        <f t="shared" si="12"/>
        <v>Y</v>
      </c>
      <c r="AB53" s="294" t="str">
        <f t="shared" si="13"/>
        <v>Y</v>
      </c>
      <c r="AC53" s="294" t="str">
        <f t="shared" si="14"/>
        <v>Y</v>
      </c>
      <c r="AD53" s="294" t="str">
        <f t="shared" si="15"/>
        <v>Y</v>
      </c>
      <c r="AE53" s="294" t="str">
        <f t="shared" si="16"/>
        <v>Y</v>
      </c>
      <c r="AF53" s="294" t="str">
        <f t="shared" si="17"/>
        <v>Y</v>
      </c>
      <c r="AG53" s="294" t="str">
        <f t="shared" si="18"/>
        <v>Y</v>
      </c>
      <c r="AH53" s="294" t="str">
        <f t="shared" si="19"/>
        <v>Y</v>
      </c>
      <c r="AI53" s="294" t="str">
        <f t="shared" si="20"/>
        <v>Y</v>
      </c>
      <c r="AJ53" s="294" t="str">
        <f t="shared" si="21"/>
        <v>Y</v>
      </c>
      <c r="AK53" s="294" t="str">
        <f t="shared" si="22"/>
        <v>Y</v>
      </c>
      <c r="AL53" s="294" t="str">
        <f t="shared" si="23"/>
        <v>Y</v>
      </c>
      <c r="AM53" s="294" t="str">
        <f t="shared" si="24"/>
        <v>Y</v>
      </c>
      <c r="AN53" s="294" t="str">
        <f t="shared" si="25"/>
        <v>Y</v>
      </c>
      <c r="AO53" s="294" t="str">
        <f t="shared" si="26"/>
        <v>Y</v>
      </c>
      <c r="AP53" s="289" t="s">
        <v>3122</v>
      </c>
      <c r="AQ53" s="197" t="s">
        <v>573</v>
      </c>
      <c r="AR53" s="289" t="s">
        <v>572</v>
      </c>
      <c r="AS53" s="289"/>
      <c r="AT53" s="197" t="s">
        <v>424</v>
      </c>
      <c r="AU53" s="289" t="s">
        <v>5816</v>
      </c>
      <c r="AV53" s="289" t="s">
        <v>6626</v>
      </c>
      <c r="AW53" s="289"/>
      <c r="AX53" s="295"/>
      <c r="AY53" s="296" t="s">
        <v>427</v>
      </c>
      <c r="AZ53" s="297" t="s">
        <v>426</v>
      </c>
      <c r="BD53"/>
      <c r="BE53"/>
      <c r="BF53" s="289"/>
    </row>
    <row r="54" spans="1:58" ht="85">
      <c r="A54" s="291">
        <v>312</v>
      </c>
      <c r="B54" s="292" t="s">
        <v>529</v>
      </c>
      <c r="C54" s="292" t="s">
        <v>2916</v>
      </c>
      <c r="D54" s="292" t="s">
        <v>3123</v>
      </c>
      <c r="E54" s="289" t="s">
        <v>3124</v>
      </c>
      <c r="F54" s="378" t="s">
        <v>18</v>
      </c>
      <c r="G54" s="378" t="s">
        <v>18</v>
      </c>
      <c r="H54" s="378" t="s">
        <v>18</v>
      </c>
      <c r="I54" s="378" t="s">
        <v>18</v>
      </c>
      <c r="J54" s="378" t="s">
        <v>18</v>
      </c>
      <c r="K54" s="378" t="s">
        <v>18</v>
      </c>
      <c r="L54" s="378"/>
      <c r="M54" s="378"/>
      <c r="N54" s="378"/>
      <c r="O54" s="294" t="str">
        <f t="shared" si="0"/>
        <v>Y</v>
      </c>
      <c r="P54" s="294" t="str">
        <f t="shared" si="1"/>
        <v>Y</v>
      </c>
      <c r="Q54" s="294" t="str">
        <f t="shared" si="2"/>
        <v>Y</v>
      </c>
      <c r="R54" s="294" t="str">
        <f t="shared" si="3"/>
        <v>Y</v>
      </c>
      <c r="S54" s="294" t="str">
        <f t="shared" si="4"/>
        <v>Y</v>
      </c>
      <c r="T54" s="294" t="str">
        <f t="shared" si="5"/>
        <v>Y</v>
      </c>
      <c r="U54" s="294" t="str">
        <f t="shared" si="6"/>
        <v>Y</v>
      </c>
      <c r="V54" s="294" t="str">
        <f t="shared" si="7"/>
        <v>Y</v>
      </c>
      <c r="W54" s="294" t="str">
        <f t="shared" si="8"/>
        <v>Y</v>
      </c>
      <c r="X54" s="294" t="str">
        <f t="shared" si="9"/>
        <v>Y</v>
      </c>
      <c r="Y54" s="294" t="str">
        <f t="shared" si="10"/>
        <v>Y</v>
      </c>
      <c r="Z54" s="294" t="str">
        <f t="shared" si="11"/>
        <v>Y</v>
      </c>
      <c r="AA54" s="294" t="str">
        <f t="shared" si="12"/>
        <v>Y</v>
      </c>
      <c r="AB54" s="294" t="str">
        <f t="shared" si="13"/>
        <v>Y</v>
      </c>
      <c r="AC54" s="294" t="str">
        <f t="shared" si="14"/>
        <v>Y</v>
      </c>
      <c r="AD54" s="294" t="str">
        <f t="shared" si="15"/>
        <v>Y</v>
      </c>
      <c r="AE54" s="294" t="str">
        <f t="shared" si="16"/>
        <v>Y</v>
      </c>
      <c r="AF54" s="294" t="str">
        <f t="shared" si="17"/>
        <v>Y</v>
      </c>
      <c r="AG54" s="294" t="str">
        <f t="shared" si="18"/>
        <v>Y</v>
      </c>
      <c r="AH54" s="294" t="str">
        <f t="shared" si="19"/>
        <v>Y</v>
      </c>
      <c r="AI54" s="294" t="str">
        <f t="shared" si="20"/>
        <v>Y</v>
      </c>
      <c r="AJ54" s="294" t="str">
        <f t="shared" si="21"/>
        <v>Y</v>
      </c>
      <c r="AK54" s="294" t="str">
        <f t="shared" si="22"/>
        <v>Y</v>
      </c>
      <c r="AL54" s="294" t="str">
        <f t="shared" si="23"/>
        <v>Y</v>
      </c>
      <c r="AM54" s="294" t="str">
        <f t="shared" si="24"/>
        <v>Y</v>
      </c>
      <c r="AN54" s="294" t="str">
        <f t="shared" si="25"/>
        <v>Y</v>
      </c>
      <c r="AO54" s="294" t="str">
        <f t="shared" si="26"/>
        <v>Y</v>
      </c>
      <c r="AP54" s="289" t="s">
        <v>3125</v>
      </c>
      <c r="AQ54" s="197" t="s">
        <v>573</v>
      </c>
      <c r="AR54" s="289"/>
      <c r="AS54" s="289"/>
      <c r="AT54" s="197" t="s">
        <v>424</v>
      </c>
      <c r="AU54" s="289" t="s">
        <v>5817</v>
      </c>
      <c r="AV54" s="289" t="s">
        <v>6627</v>
      </c>
      <c r="AW54" s="289"/>
      <c r="AX54" s="295"/>
      <c r="AY54" s="296" t="s">
        <v>427</v>
      </c>
      <c r="AZ54" s="297" t="s">
        <v>426</v>
      </c>
      <c r="BD54"/>
      <c r="BE54"/>
      <c r="BF54" s="289"/>
    </row>
    <row r="55" spans="1:58" ht="85">
      <c r="A55" s="291">
        <v>313</v>
      </c>
      <c r="B55" s="292" t="s">
        <v>532</v>
      </c>
      <c r="C55" s="292" t="s">
        <v>2916</v>
      </c>
      <c r="D55" s="292" t="s">
        <v>3126</v>
      </c>
      <c r="E55" s="289" t="s">
        <v>3127</v>
      </c>
      <c r="F55" s="378"/>
      <c r="G55" s="378"/>
      <c r="H55" s="378" t="s">
        <v>18</v>
      </c>
      <c r="I55" s="378"/>
      <c r="J55" s="378"/>
      <c r="K55" s="378" t="s">
        <v>18</v>
      </c>
      <c r="L55" s="378"/>
      <c r="M55" s="378"/>
      <c r="N55" s="378"/>
      <c r="O55" s="294" t="str">
        <f t="shared" si="0"/>
        <v/>
      </c>
      <c r="P55" s="294" t="str">
        <f t="shared" si="1"/>
        <v/>
      </c>
      <c r="Q55" s="294" t="str">
        <f t="shared" si="2"/>
        <v/>
      </c>
      <c r="R55" s="294" t="str">
        <f t="shared" si="3"/>
        <v/>
      </c>
      <c r="S55" s="294" t="str">
        <f t="shared" si="4"/>
        <v/>
      </c>
      <c r="T55" s="294" t="str">
        <f t="shared" si="5"/>
        <v/>
      </c>
      <c r="U55" s="294" t="str">
        <f t="shared" si="6"/>
        <v>Y</v>
      </c>
      <c r="V55" s="294" t="str">
        <f t="shared" si="7"/>
        <v>Y</v>
      </c>
      <c r="W55" s="294" t="str">
        <f t="shared" si="8"/>
        <v>Y</v>
      </c>
      <c r="X55" s="294" t="str">
        <f t="shared" si="9"/>
        <v/>
      </c>
      <c r="Y55" s="294" t="str">
        <f t="shared" si="10"/>
        <v/>
      </c>
      <c r="Z55" s="294" t="str">
        <f t="shared" si="11"/>
        <v/>
      </c>
      <c r="AA55" s="294" t="str">
        <f t="shared" si="12"/>
        <v/>
      </c>
      <c r="AB55" s="294" t="str">
        <f t="shared" si="13"/>
        <v/>
      </c>
      <c r="AC55" s="294" t="str">
        <f t="shared" si="14"/>
        <v/>
      </c>
      <c r="AD55" s="294" t="str">
        <f t="shared" si="15"/>
        <v>Y</v>
      </c>
      <c r="AE55" s="294" t="str">
        <f t="shared" si="16"/>
        <v>Y</v>
      </c>
      <c r="AF55" s="294" t="str">
        <f t="shared" si="17"/>
        <v>Y</v>
      </c>
      <c r="AG55" s="294" t="str">
        <f t="shared" si="18"/>
        <v>Y</v>
      </c>
      <c r="AH55" s="294" t="str">
        <f t="shared" si="19"/>
        <v>Y</v>
      </c>
      <c r="AI55" s="294" t="str">
        <f t="shared" si="20"/>
        <v>Y</v>
      </c>
      <c r="AJ55" s="294" t="str">
        <f t="shared" si="21"/>
        <v>Y</v>
      </c>
      <c r="AK55" s="294" t="str">
        <f t="shared" si="22"/>
        <v>Y</v>
      </c>
      <c r="AL55" s="294" t="str">
        <f t="shared" si="23"/>
        <v>Y</v>
      </c>
      <c r="AM55" s="294" t="str">
        <f t="shared" si="24"/>
        <v>Y</v>
      </c>
      <c r="AN55" s="294" t="str">
        <f t="shared" si="25"/>
        <v>Y</v>
      </c>
      <c r="AO55" s="294" t="str">
        <f t="shared" si="26"/>
        <v>Y</v>
      </c>
      <c r="AP55" s="289" t="s">
        <v>3128</v>
      </c>
      <c r="AQ55" s="197" t="s">
        <v>424</v>
      </c>
      <c r="AR55" s="289"/>
      <c r="AS55" s="289"/>
      <c r="AT55" s="197" t="s">
        <v>424</v>
      </c>
      <c r="AU55" s="289" t="s">
        <v>5818</v>
      </c>
      <c r="AV55" s="289" t="s">
        <v>6628</v>
      </c>
      <c r="AW55" s="289"/>
      <c r="AX55" s="295"/>
      <c r="AY55" s="296" t="s">
        <v>427</v>
      </c>
      <c r="AZ55" s="297" t="s">
        <v>426</v>
      </c>
      <c r="BD55"/>
      <c r="BE55"/>
      <c r="BF55" s="289"/>
    </row>
    <row r="56" spans="1:58" ht="85">
      <c r="A56" s="291">
        <v>314</v>
      </c>
      <c r="B56" s="292" t="s">
        <v>534</v>
      </c>
      <c r="C56" s="292" t="s">
        <v>2916</v>
      </c>
      <c r="D56" s="292" t="s">
        <v>3129</v>
      </c>
      <c r="E56" s="289" t="s">
        <v>535</v>
      </c>
      <c r="F56" s="378"/>
      <c r="G56" s="378"/>
      <c r="H56" s="378"/>
      <c r="I56" s="378"/>
      <c r="J56" s="378"/>
      <c r="K56" s="378"/>
      <c r="L56" s="378"/>
      <c r="M56" s="378"/>
      <c r="N56" s="378"/>
      <c r="O56" s="294" t="str">
        <f t="shared" si="0"/>
        <v/>
      </c>
      <c r="P56" s="294" t="str">
        <f t="shared" si="1"/>
        <v/>
      </c>
      <c r="Q56" s="294" t="str">
        <f t="shared" si="2"/>
        <v/>
      </c>
      <c r="R56" s="294" t="str">
        <f t="shared" si="3"/>
        <v/>
      </c>
      <c r="S56" s="294" t="str">
        <f t="shared" si="4"/>
        <v/>
      </c>
      <c r="T56" s="294" t="str">
        <f t="shared" si="5"/>
        <v/>
      </c>
      <c r="U56" s="294" t="str">
        <f t="shared" si="6"/>
        <v/>
      </c>
      <c r="V56" s="294" t="str">
        <f t="shared" si="7"/>
        <v/>
      </c>
      <c r="W56" s="294" t="str">
        <f t="shared" si="8"/>
        <v/>
      </c>
      <c r="X56" s="294" t="str">
        <f t="shared" si="9"/>
        <v/>
      </c>
      <c r="Y56" s="294" t="str">
        <f t="shared" si="10"/>
        <v/>
      </c>
      <c r="Z56" s="294" t="str">
        <f t="shared" si="11"/>
        <v/>
      </c>
      <c r="AA56" s="294" t="str">
        <f t="shared" si="12"/>
        <v/>
      </c>
      <c r="AB56" s="294" t="str">
        <f t="shared" si="13"/>
        <v/>
      </c>
      <c r="AC56" s="294" t="str">
        <f t="shared" si="14"/>
        <v/>
      </c>
      <c r="AD56" s="294" t="str">
        <f t="shared" si="15"/>
        <v/>
      </c>
      <c r="AE56" s="294" t="str">
        <f t="shared" si="16"/>
        <v/>
      </c>
      <c r="AF56" s="294" t="str">
        <f t="shared" si="17"/>
        <v/>
      </c>
      <c r="AG56" s="294" t="str">
        <f t="shared" si="18"/>
        <v/>
      </c>
      <c r="AH56" s="294" t="str">
        <f t="shared" si="19"/>
        <v/>
      </c>
      <c r="AI56" s="294" t="str">
        <f t="shared" si="20"/>
        <v/>
      </c>
      <c r="AJ56" s="294" t="str">
        <f t="shared" si="21"/>
        <v/>
      </c>
      <c r="AK56" s="294" t="str">
        <f t="shared" si="22"/>
        <v/>
      </c>
      <c r="AL56" s="294" t="str">
        <f t="shared" si="23"/>
        <v/>
      </c>
      <c r="AM56" s="294" t="str">
        <f t="shared" si="24"/>
        <v/>
      </c>
      <c r="AN56" s="294" t="str">
        <f t="shared" si="25"/>
        <v/>
      </c>
      <c r="AO56" s="294" t="str">
        <f t="shared" si="26"/>
        <v/>
      </c>
      <c r="AP56" s="289" t="s">
        <v>3130</v>
      </c>
      <c r="AQ56" s="197" t="s">
        <v>424</v>
      </c>
      <c r="AR56" s="289"/>
      <c r="AS56" s="289"/>
      <c r="AT56" s="197" t="s">
        <v>424</v>
      </c>
      <c r="AU56" s="289" t="s">
        <v>5819</v>
      </c>
      <c r="AV56" s="289" t="s">
        <v>6629</v>
      </c>
      <c r="AW56" s="289"/>
      <c r="AX56" s="295"/>
      <c r="AY56" s="296" t="s">
        <v>427</v>
      </c>
      <c r="AZ56" s="297" t="s">
        <v>426</v>
      </c>
      <c r="BD56"/>
      <c r="BE56"/>
      <c r="BF56" s="289"/>
    </row>
    <row r="57" spans="1:58" ht="43.5" customHeight="1">
      <c r="A57" s="291">
        <v>315</v>
      </c>
      <c r="B57" s="292" t="s">
        <v>537</v>
      </c>
      <c r="C57" s="292" t="s">
        <v>2916</v>
      </c>
      <c r="D57" s="292" t="s">
        <v>3131</v>
      </c>
      <c r="E57" s="289" t="s">
        <v>3132</v>
      </c>
      <c r="F57" s="378" t="s">
        <v>18</v>
      </c>
      <c r="G57" s="378" t="s">
        <v>18</v>
      </c>
      <c r="H57" s="378" t="s">
        <v>18</v>
      </c>
      <c r="I57" s="378" t="s">
        <v>18</v>
      </c>
      <c r="J57" s="378" t="s">
        <v>18</v>
      </c>
      <c r="K57" s="378" t="s">
        <v>18</v>
      </c>
      <c r="L57" s="378"/>
      <c r="M57" s="378"/>
      <c r="N57" s="378"/>
      <c r="O57" s="294" t="str">
        <f t="shared" si="0"/>
        <v>Y</v>
      </c>
      <c r="P57" s="294" t="str">
        <f t="shared" si="1"/>
        <v>Y</v>
      </c>
      <c r="Q57" s="294" t="str">
        <f t="shared" si="2"/>
        <v>Y</v>
      </c>
      <c r="R57" s="294" t="str">
        <f t="shared" si="3"/>
        <v>Y</v>
      </c>
      <c r="S57" s="294" t="str">
        <f t="shared" si="4"/>
        <v>Y</v>
      </c>
      <c r="T57" s="294" t="str">
        <f t="shared" si="5"/>
        <v>Y</v>
      </c>
      <c r="U57" s="294" t="str">
        <f t="shared" si="6"/>
        <v>Y</v>
      </c>
      <c r="V57" s="294" t="str">
        <f t="shared" si="7"/>
        <v>Y</v>
      </c>
      <c r="W57" s="294" t="str">
        <f t="shared" si="8"/>
        <v>Y</v>
      </c>
      <c r="X57" s="294" t="str">
        <f t="shared" si="9"/>
        <v>Y</v>
      </c>
      <c r="Y57" s="294" t="str">
        <f t="shared" si="10"/>
        <v>Y</v>
      </c>
      <c r="Z57" s="294" t="str">
        <f t="shared" si="11"/>
        <v>Y</v>
      </c>
      <c r="AA57" s="294" t="str">
        <f t="shared" si="12"/>
        <v>Y</v>
      </c>
      <c r="AB57" s="294" t="str">
        <f t="shared" si="13"/>
        <v>Y</v>
      </c>
      <c r="AC57" s="294" t="str">
        <f t="shared" si="14"/>
        <v>Y</v>
      </c>
      <c r="AD57" s="294" t="str">
        <f t="shared" si="15"/>
        <v>Y</v>
      </c>
      <c r="AE57" s="294" t="str">
        <f t="shared" si="16"/>
        <v>Y</v>
      </c>
      <c r="AF57" s="294" t="str">
        <f t="shared" si="17"/>
        <v>Y</v>
      </c>
      <c r="AG57" s="294" t="str">
        <f t="shared" si="18"/>
        <v>Y</v>
      </c>
      <c r="AH57" s="294" t="str">
        <f t="shared" si="19"/>
        <v>Y</v>
      </c>
      <c r="AI57" s="294" t="str">
        <f t="shared" si="20"/>
        <v>Y</v>
      </c>
      <c r="AJ57" s="294" t="str">
        <f t="shared" si="21"/>
        <v>Y</v>
      </c>
      <c r="AK57" s="294" t="str">
        <f t="shared" si="22"/>
        <v>Y</v>
      </c>
      <c r="AL57" s="294" t="str">
        <f t="shared" si="23"/>
        <v>Y</v>
      </c>
      <c r="AM57" s="294" t="str">
        <f t="shared" si="24"/>
        <v>Y</v>
      </c>
      <c r="AN57" s="294" t="str">
        <f t="shared" si="25"/>
        <v>Y</v>
      </c>
      <c r="AO57" s="294" t="str">
        <f t="shared" si="26"/>
        <v>Y</v>
      </c>
      <c r="AP57" s="289" t="s">
        <v>3133</v>
      </c>
      <c r="AQ57" s="197" t="s">
        <v>424</v>
      </c>
      <c r="AR57" s="289"/>
      <c r="AS57" s="289"/>
      <c r="AT57" s="197" t="s">
        <v>424</v>
      </c>
      <c r="AU57" s="289" t="s">
        <v>5820</v>
      </c>
      <c r="AV57" s="289" t="s">
        <v>6630</v>
      </c>
      <c r="AW57" s="289" t="s">
        <v>584</v>
      </c>
      <c r="AX57" s="295"/>
      <c r="AY57" s="296" t="s">
        <v>427</v>
      </c>
      <c r="AZ57" s="297" t="s">
        <v>426</v>
      </c>
      <c r="BD57"/>
      <c r="BE57"/>
      <c r="BF57" s="289"/>
    </row>
    <row r="58" spans="1:58" ht="85">
      <c r="A58" s="291">
        <v>316</v>
      </c>
      <c r="B58" s="292" t="s">
        <v>540</v>
      </c>
      <c r="C58" s="292" t="s">
        <v>2916</v>
      </c>
      <c r="D58" s="292" t="s">
        <v>3134</v>
      </c>
      <c r="E58" s="289" t="s">
        <v>541</v>
      </c>
      <c r="F58" s="378"/>
      <c r="G58" s="378"/>
      <c r="H58" s="378"/>
      <c r="I58" s="378"/>
      <c r="J58" s="378"/>
      <c r="K58" s="378"/>
      <c r="L58" s="378"/>
      <c r="M58" s="378"/>
      <c r="N58" s="378"/>
      <c r="O58" s="294" t="str">
        <f t="shared" si="0"/>
        <v/>
      </c>
      <c r="P58" s="294" t="str">
        <f t="shared" si="1"/>
        <v/>
      </c>
      <c r="Q58" s="294" t="str">
        <f t="shared" si="2"/>
        <v/>
      </c>
      <c r="R58" s="294" t="str">
        <f t="shared" si="3"/>
        <v/>
      </c>
      <c r="S58" s="294" t="str">
        <f t="shared" si="4"/>
        <v/>
      </c>
      <c r="T58" s="294" t="str">
        <f t="shared" si="5"/>
        <v/>
      </c>
      <c r="U58" s="294" t="str">
        <f t="shared" si="6"/>
        <v/>
      </c>
      <c r="V58" s="294" t="str">
        <f t="shared" si="7"/>
        <v/>
      </c>
      <c r="W58" s="294" t="str">
        <f t="shared" si="8"/>
        <v/>
      </c>
      <c r="X58" s="294" t="str">
        <f t="shared" si="9"/>
        <v/>
      </c>
      <c r="Y58" s="294" t="str">
        <f t="shared" si="10"/>
        <v/>
      </c>
      <c r="Z58" s="294" t="str">
        <f t="shared" si="11"/>
        <v/>
      </c>
      <c r="AA58" s="294" t="str">
        <f t="shared" si="12"/>
        <v/>
      </c>
      <c r="AB58" s="294" t="str">
        <f t="shared" si="13"/>
        <v/>
      </c>
      <c r="AC58" s="294" t="str">
        <f t="shared" si="14"/>
        <v/>
      </c>
      <c r="AD58" s="294" t="str">
        <f t="shared" si="15"/>
        <v/>
      </c>
      <c r="AE58" s="294" t="str">
        <f t="shared" si="16"/>
        <v/>
      </c>
      <c r="AF58" s="294" t="str">
        <f t="shared" si="17"/>
        <v/>
      </c>
      <c r="AG58" s="294" t="str">
        <f t="shared" si="18"/>
        <v/>
      </c>
      <c r="AH58" s="294" t="str">
        <f t="shared" si="19"/>
        <v/>
      </c>
      <c r="AI58" s="294" t="str">
        <f t="shared" si="20"/>
        <v/>
      </c>
      <c r="AJ58" s="294" t="str">
        <f t="shared" si="21"/>
        <v/>
      </c>
      <c r="AK58" s="294" t="str">
        <f t="shared" si="22"/>
        <v/>
      </c>
      <c r="AL58" s="294" t="str">
        <f t="shared" si="23"/>
        <v/>
      </c>
      <c r="AM58" s="294" t="str">
        <f t="shared" si="24"/>
        <v/>
      </c>
      <c r="AN58" s="294" t="str">
        <f t="shared" si="25"/>
        <v/>
      </c>
      <c r="AO58" s="294" t="str">
        <f t="shared" si="26"/>
        <v/>
      </c>
      <c r="AP58" s="289" t="s">
        <v>3135</v>
      </c>
      <c r="AQ58" s="197" t="s">
        <v>424</v>
      </c>
      <c r="AR58" s="289"/>
      <c r="AS58" s="289"/>
      <c r="AT58" s="197" t="s">
        <v>424</v>
      </c>
      <c r="AU58" s="289" t="s">
        <v>5821</v>
      </c>
      <c r="AV58" s="289" t="s">
        <v>6631</v>
      </c>
      <c r="AW58" s="289"/>
      <c r="AX58" s="295"/>
      <c r="AY58" s="296" t="s">
        <v>427</v>
      </c>
      <c r="AZ58" s="297" t="s">
        <v>426</v>
      </c>
      <c r="BD58"/>
      <c r="BE58"/>
      <c r="BF58" s="289"/>
    </row>
    <row r="59" spans="1:58" ht="85">
      <c r="A59" s="291">
        <v>317</v>
      </c>
      <c r="B59" s="302" t="s">
        <v>3136</v>
      </c>
      <c r="C59" s="302" t="s">
        <v>2916</v>
      </c>
      <c r="D59" s="302" t="s">
        <v>3137</v>
      </c>
      <c r="E59" s="289" t="s">
        <v>3138</v>
      </c>
      <c r="F59" s="378" t="s">
        <v>18</v>
      </c>
      <c r="G59" s="378" t="s">
        <v>18</v>
      </c>
      <c r="H59" s="378" t="s">
        <v>18</v>
      </c>
      <c r="I59" s="378" t="s">
        <v>18</v>
      </c>
      <c r="J59" s="378" t="s">
        <v>18</v>
      </c>
      <c r="K59" s="378" t="s">
        <v>18</v>
      </c>
      <c r="L59" s="378"/>
      <c r="M59" s="378"/>
      <c r="N59" s="378"/>
      <c r="O59" s="294" t="str">
        <f t="shared" si="0"/>
        <v>Y</v>
      </c>
      <c r="P59" s="294" t="str">
        <f t="shared" si="1"/>
        <v>Y</v>
      </c>
      <c r="Q59" s="294" t="str">
        <f t="shared" si="2"/>
        <v>Y</v>
      </c>
      <c r="R59" s="294" t="str">
        <f t="shared" si="3"/>
        <v>Y</v>
      </c>
      <c r="S59" s="294" t="str">
        <f t="shared" si="4"/>
        <v>Y</v>
      </c>
      <c r="T59" s="294" t="str">
        <f t="shared" si="5"/>
        <v>Y</v>
      </c>
      <c r="U59" s="294" t="str">
        <f t="shared" si="6"/>
        <v>Y</v>
      </c>
      <c r="V59" s="294" t="str">
        <f t="shared" si="7"/>
        <v>Y</v>
      </c>
      <c r="W59" s="294" t="str">
        <f t="shared" si="8"/>
        <v>Y</v>
      </c>
      <c r="X59" s="294" t="str">
        <f t="shared" si="9"/>
        <v>Y</v>
      </c>
      <c r="Y59" s="294" t="str">
        <f t="shared" si="10"/>
        <v>Y</v>
      </c>
      <c r="Z59" s="294" t="str">
        <f t="shared" si="11"/>
        <v>Y</v>
      </c>
      <c r="AA59" s="294" t="str">
        <f t="shared" si="12"/>
        <v>Y</v>
      </c>
      <c r="AB59" s="294" t="str">
        <f t="shared" si="13"/>
        <v>Y</v>
      </c>
      <c r="AC59" s="294" t="str">
        <f t="shared" si="14"/>
        <v>Y</v>
      </c>
      <c r="AD59" s="294" t="str">
        <f t="shared" si="15"/>
        <v>Y</v>
      </c>
      <c r="AE59" s="294" t="str">
        <f t="shared" si="16"/>
        <v>Y</v>
      </c>
      <c r="AF59" s="294" t="str">
        <f t="shared" si="17"/>
        <v>Y</v>
      </c>
      <c r="AG59" s="294" t="str">
        <f t="shared" si="18"/>
        <v>Y</v>
      </c>
      <c r="AH59" s="294" t="str">
        <f t="shared" si="19"/>
        <v>Y</v>
      </c>
      <c r="AI59" s="294" t="str">
        <f t="shared" si="20"/>
        <v>Y</v>
      </c>
      <c r="AJ59" s="294" t="str">
        <f t="shared" si="21"/>
        <v>Y</v>
      </c>
      <c r="AK59" s="294" t="str">
        <f t="shared" si="22"/>
        <v>Y</v>
      </c>
      <c r="AL59" s="294" t="str">
        <f t="shared" si="23"/>
        <v>Y</v>
      </c>
      <c r="AM59" s="294" t="str">
        <f t="shared" si="24"/>
        <v>Y</v>
      </c>
      <c r="AN59" s="294" t="str">
        <f t="shared" si="25"/>
        <v>Y</v>
      </c>
      <c r="AO59" s="294" t="str">
        <f t="shared" si="26"/>
        <v>Y</v>
      </c>
      <c r="AP59" s="289" t="s">
        <v>3139</v>
      </c>
      <c r="AQ59" s="197" t="s">
        <v>424</v>
      </c>
      <c r="AR59" s="289"/>
      <c r="AS59" s="289"/>
      <c r="AT59" s="197" t="s">
        <v>424</v>
      </c>
      <c r="AU59" s="289" t="s">
        <v>5822</v>
      </c>
      <c r="AV59" s="289" t="s">
        <v>6632</v>
      </c>
      <c r="AW59" s="289"/>
      <c r="AX59" s="295"/>
      <c r="AY59" s="296" t="s">
        <v>427</v>
      </c>
      <c r="AZ59" s="297" t="s">
        <v>426</v>
      </c>
      <c r="BD59"/>
      <c r="BE59"/>
      <c r="BF59" s="289"/>
    </row>
    <row r="60" spans="1:58" ht="42" customHeight="1">
      <c r="A60" s="291">
        <v>318</v>
      </c>
      <c r="B60" s="302" t="s">
        <v>3140</v>
      </c>
      <c r="C60" s="302" t="s">
        <v>2916</v>
      </c>
      <c r="D60" s="302" t="s">
        <v>3141</v>
      </c>
      <c r="E60" s="289" t="s">
        <v>3142</v>
      </c>
      <c r="F60" s="378" t="s">
        <v>18</v>
      </c>
      <c r="G60" s="378" t="s">
        <v>18</v>
      </c>
      <c r="H60" s="378" t="s">
        <v>18</v>
      </c>
      <c r="I60" s="378" t="s">
        <v>18</v>
      </c>
      <c r="J60" s="378" t="s">
        <v>18</v>
      </c>
      <c r="K60" s="378" t="s">
        <v>18</v>
      </c>
      <c r="L60" s="378"/>
      <c r="M60" s="378"/>
      <c r="N60" s="378"/>
      <c r="O60" s="294" t="str">
        <f t="shared" si="0"/>
        <v>Y</v>
      </c>
      <c r="P60" s="294" t="str">
        <f t="shared" si="1"/>
        <v>Y</v>
      </c>
      <c r="Q60" s="294" t="str">
        <f t="shared" si="2"/>
        <v>Y</v>
      </c>
      <c r="R60" s="294" t="str">
        <f t="shared" si="3"/>
        <v>Y</v>
      </c>
      <c r="S60" s="294" t="str">
        <f t="shared" si="4"/>
        <v>Y</v>
      </c>
      <c r="T60" s="294" t="str">
        <f t="shared" si="5"/>
        <v>Y</v>
      </c>
      <c r="U60" s="294" t="str">
        <f t="shared" si="6"/>
        <v>Y</v>
      </c>
      <c r="V60" s="294" t="str">
        <f t="shared" si="7"/>
        <v>Y</v>
      </c>
      <c r="W60" s="294" t="str">
        <f t="shared" si="8"/>
        <v>Y</v>
      </c>
      <c r="X60" s="294" t="str">
        <f t="shared" si="9"/>
        <v>Y</v>
      </c>
      <c r="Y60" s="294" t="str">
        <f t="shared" si="10"/>
        <v>Y</v>
      </c>
      <c r="Z60" s="294" t="str">
        <f t="shared" si="11"/>
        <v>Y</v>
      </c>
      <c r="AA60" s="294" t="str">
        <f t="shared" si="12"/>
        <v>Y</v>
      </c>
      <c r="AB60" s="294" t="str">
        <f t="shared" si="13"/>
        <v>Y</v>
      </c>
      <c r="AC60" s="294" t="str">
        <f t="shared" si="14"/>
        <v>Y</v>
      </c>
      <c r="AD60" s="294" t="str">
        <f t="shared" si="15"/>
        <v>Y</v>
      </c>
      <c r="AE60" s="294" t="str">
        <f t="shared" si="16"/>
        <v>Y</v>
      </c>
      <c r="AF60" s="294" t="str">
        <f t="shared" si="17"/>
        <v>Y</v>
      </c>
      <c r="AG60" s="294" t="str">
        <f t="shared" si="18"/>
        <v>Y</v>
      </c>
      <c r="AH60" s="294" t="str">
        <f t="shared" si="19"/>
        <v>Y</v>
      </c>
      <c r="AI60" s="294" t="str">
        <f t="shared" si="20"/>
        <v>Y</v>
      </c>
      <c r="AJ60" s="294" t="str">
        <f t="shared" si="21"/>
        <v>Y</v>
      </c>
      <c r="AK60" s="294" t="str">
        <f t="shared" si="22"/>
        <v>Y</v>
      </c>
      <c r="AL60" s="294" t="str">
        <f t="shared" si="23"/>
        <v>Y</v>
      </c>
      <c r="AM60" s="294" t="str">
        <f t="shared" si="24"/>
        <v>Y</v>
      </c>
      <c r="AN60" s="294" t="str">
        <f t="shared" si="25"/>
        <v>Y</v>
      </c>
      <c r="AO60" s="294" t="str">
        <f t="shared" si="26"/>
        <v>Y</v>
      </c>
      <c r="AP60" s="289" t="s">
        <v>3143</v>
      </c>
      <c r="AQ60" s="197" t="s">
        <v>593</v>
      </c>
      <c r="AR60" s="289"/>
      <c r="AS60" s="289"/>
      <c r="AT60" s="197" t="s">
        <v>424</v>
      </c>
      <c r="AU60" s="289" t="s">
        <v>5823</v>
      </c>
      <c r="AV60" s="289" t="s">
        <v>6633</v>
      </c>
      <c r="AW60" s="289" t="s">
        <v>594</v>
      </c>
      <c r="AX60" s="295"/>
      <c r="AY60" s="296" t="s">
        <v>427</v>
      </c>
      <c r="AZ60" s="297" t="s">
        <v>426</v>
      </c>
      <c r="BD60"/>
      <c r="BE60"/>
      <c r="BF60" s="289"/>
    </row>
    <row r="61" spans="1:58" ht="85">
      <c r="A61" s="291">
        <v>319</v>
      </c>
      <c r="B61" s="302" t="s">
        <v>3144</v>
      </c>
      <c r="C61" s="302" t="s">
        <v>2916</v>
      </c>
      <c r="D61" s="302" t="s">
        <v>3145</v>
      </c>
      <c r="E61" s="289" t="s">
        <v>3146</v>
      </c>
      <c r="F61" s="378" t="s">
        <v>18</v>
      </c>
      <c r="G61" s="378" t="s">
        <v>18</v>
      </c>
      <c r="H61" s="378" t="s">
        <v>18</v>
      </c>
      <c r="I61" s="378" t="s">
        <v>18</v>
      </c>
      <c r="J61" s="378" t="s">
        <v>18</v>
      </c>
      <c r="K61" s="378" t="s">
        <v>18</v>
      </c>
      <c r="L61" s="378"/>
      <c r="M61" s="378"/>
      <c r="N61" s="378"/>
      <c r="O61" s="294" t="str">
        <f t="shared" si="0"/>
        <v>Y</v>
      </c>
      <c r="P61" s="294" t="str">
        <f t="shared" si="1"/>
        <v>Y</v>
      </c>
      <c r="Q61" s="294" t="str">
        <f t="shared" si="2"/>
        <v>Y</v>
      </c>
      <c r="R61" s="294" t="str">
        <f t="shared" si="3"/>
        <v>Y</v>
      </c>
      <c r="S61" s="294" t="str">
        <f t="shared" si="4"/>
        <v>Y</v>
      </c>
      <c r="T61" s="294" t="str">
        <f t="shared" si="5"/>
        <v>Y</v>
      </c>
      <c r="U61" s="294" t="str">
        <f t="shared" si="6"/>
        <v>Y</v>
      </c>
      <c r="V61" s="294" t="str">
        <f t="shared" si="7"/>
        <v>Y</v>
      </c>
      <c r="W61" s="294" t="str">
        <f t="shared" si="8"/>
        <v>Y</v>
      </c>
      <c r="X61" s="294" t="str">
        <f t="shared" si="9"/>
        <v>Y</v>
      </c>
      <c r="Y61" s="294" t="str">
        <f t="shared" si="10"/>
        <v>Y</v>
      </c>
      <c r="Z61" s="294" t="str">
        <f t="shared" si="11"/>
        <v>Y</v>
      </c>
      <c r="AA61" s="294" t="str">
        <f t="shared" si="12"/>
        <v>Y</v>
      </c>
      <c r="AB61" s="294" t="str">
        <f t="shared" si="13"/>
        <v>Y</v>
      </c>
      <c r="AC61" s="294" t="str">
        <f t="shared" si="14"/>
        <v>Y</v>
      </c>
      <c r="AD61" s="294" t="str">
        <f t="shared" si="15"/>
        <v>Y</v>
      </c>
      <c r="AE61" s="294" t="str">
        <f t="shared" si="16"/>
        <v>Y</v>
      </c>
      <c r="AF61" s="294" t="str">
        <f t="shared" si="17"/>
        <v>Y</v>
      </c>
      <c r="AG61" s="294" t="str">
        <f t="shared" si="18"/>
        <v>Y</v>
      </c>
      <c r="AH61" s="294" t="str">
        <f t="shared" si="19"/>
        <v>Y</v>
      </c>
      <c r="AI61" s="294" t="str">
        <f t="shared" si="20"/>
        <v>Y</v>
      </c>
      <c r="AJ61" s="294" t="str">
        <f t="shared" si="21"/>
        <v>Y</v>
      </c>
      <c r="AK61" s="294" t="str">
        <f t="shared" si="22"/>
        <v>Y</v>
      </c>
      <c r="AL61" s="294" t="str">
        <f t="shared" si="23"/>
        <v>Y</v>
      </c>
      <c r="AM61" s="294" t="str">
        <f t="shared" si="24"/>
        <v>Y</v>
      </c>
      <c r="AN61" s="294" t="str">
        <f t="shared" si="25"/>
        <v>Y</v>
      </c>
      <c r="AO61" s="294" t="str">
        <f t="shared" si="26"/>
        <v>Y</v>
      </c>
      <c r="AP61" s="289" t="s">
        <v>3147</v>
      </c>
      <c r="AQ61" s="197" t="s">
        <v>424</v>
      </c>
      <c r="AR61" s="289"/>
      <c r="AS61" s="289"/>
      <c r="AT61" s="197" t="s">
        <v>424</v>
      </c>
      <c r="AU61" s="289" t="s">
        <v>5824</v>
      </c>
      <c r="AV61" s="289" t="s">
        <v>6634</v>
      </c>
      <c r="AW61" s="289"/>
      <c r="AX61" s="295"/>
      <c r="AY61" s="296" t="s">
        <v>427</v>
      </c>
      <c r="AZ61" s="297" t="s">
        <v>426</v>
      </c>
      <c r="BD61"/>
      <c r="BE61"/>
      <c r="BF61" s="289"/>
    </row>
    <row r="62" spans="1:58" ht="85">
      <c r="A62" s="291">
        <v>320</v>
      </c>
      <c r="B62" s="302" t="s">
        <v>3148</v>
      </c>
      <c r="C62" s="302" t="s">
        <v>2916</v>
      </c>
      <c r="D62" s="302" t="s">
        <v>3149</v>
      </c>
      <c r="E62" s="289" t="s">
        <v>3150</v>
      </c>
      <c r="F62" s="378" t="s">
        <v>18</v>
      </c>
      <c r="G62" s="378" t="s">
        <v>18</v>
      </c>
      <c r="H62" s="378" t="s">
        <v>18</v>
      </c>
      <c r="I62" s="378" t="s">
        <v>18</v>
      </c>
      <c r="J62" s="378" t="s">
        <v>18</v>
      </c>
      <c r="K62" s="378" t="s">
        <v>18</v>
      </c>
      <c r="L62" s="378"/>
      <c r="M62" s="378"/>
      <c r="N62" s="378"/>
      <c r="O62" s="294" t="str">
        <f t="shared" si="0"/>
        <v>Y</v>
      </c>
      <c r="P62" s="294" t="str">
        <f t="shared" si="1"/>
        <v>Y</v>
      </c>
      <c r="Q62" s="294" t="str">
        <f t="shared" si="2"/>
        <v>Y</v>
      </c>
      <c r="R62" s="294" t="str">
        <f t="shared" si="3"/>
        <v>Y</v>
      </c>
      <c r="S62" s="294" t="str">
        <f t="shared" si="4"/>
        <v>Y</v>
      </c>
      <c r="T62" s="294" t="str">
        <f t="shared" si="5"/>
        <v>Y</v>
      </c>
      <c r="U62" s="294" t="str">
        <f t="shared" si="6"/>
        <v>Y</v>
      </c>
      <c r="V62" s="294" t="str">
        <f t="shared" si="7"/>
        <v>Y</v>
      </c>
      <c r="W62" s="294" t="str">
        <f t="shared" si="8"/>
        <v>Y</v>
      </c>
      <c r="X62" s="294" t="str">
        <f t="shared" si="9"/>
        <v>Y</v>
      </c>
      <c r="Y62" s="294" t="str">
        <f t="shared" si="10"/>
        <v>Y</v>
      </c>
      <c r="Z62" s="294" t="str">
        <f t="shared" si="11"/>
        <v>Y</v>
      </c>
      <c r="AA62" s="294" t="str">
        <f t="shared" si="12"/>
        <v>Y</v>
      </c>
      <c r="AB62" s="294" t="str">
        <f t="shared" si="13"/>
        <v>Y</v>
      </c>
      <c r="AC62" s="294" t="str">
        <f t="shared" si="14"/>
        <v>Y</v>
      </c>
      <c r="AD62" s="294" t="str">
        <f t="shared" si="15"/>
        <v>Y</v>
      </c>
      <c r="AE62" s="294" t="str">
        <f t="shared" si="16"/>
        <v>Y</v>
      </c>
      <c r="AF62" s="294" t="str">
        <f t="shared" si="17"/>
        <v>Y</v>
      </c>
      <c r="AG62" s="294" t="str">
        <f t="shared" si="18"/>
        <v>Y</v>
      </c>
      <c r="AH62" s="294" t="str">
        <f t="shared" si="19"/>
        <v>Y</v>
      </c>
      <c r="AI62" s="294" t="str">
        <f t="shared" si="20"/>
        <v>Y</v>
      </c>
      <c r="AJ62" s="294" t="str">
        <f t="shared" si="21"/>
        <v>Y</v>
      </c>
      <c r="AK62" s="294" t="str">
        <f t="shared" si="22"/>
        <v>Y</v>
      </c>
      <c r="AL62" s="294" t="str">
        <f t="shared" si="23"/>
        <v>Y</v>
      </c>
      <c r="AM62" s="294" t="str">
        <f t="shared" si="24"/>
        <v>Y</v>
      </c>
      <c r="AN62" s="294" t="str">
        <f t="shared" si="25"/>
        <v>Y</v>
      </c>
      <c r="AO62" s="294" t="str">
        <f t="shared" si="26"/>
        <v>Y</v>
      </c>
      <c r="AP62" s="289" t="s">
        <v>3151</v>
      </c>
      <c r="AQ62" s="197" t="s">
        <v>424</v>
      </c>
      <c r="AR62" s="289"/>
      <c r="AS62" s="289"/>
      <c r="AT62" s="197" t="s">
        <v>424</v>
      </c>
      <c r="AU62" s="289" t="s">
        <v>5825</v>
      </c>
      <c r="AV62" s="289" t="s">
        <v>6635</v>
      </c>
      <c r="AW62" s="289"/>
      <c r="AX62" s="295"/>
      <c r="AY62" s="296" t="s">
        <v>427</v>
      </c>
      <c r="AZ62" s="297" t="s">
        <v>426</v>
      </c>
      <c r="BD62"/>
      <c r="BE62"/>
      <c r="BF62" s="289"/>
    </row>
    <row r="63" spans="1:58" ht="52.5" customHeight="1">
      <c r="A63" s="291">
        <v>321</v>
      </c>
      <c r="B63" s="292" t="s">
        <v>543</v>
      </c>
      <c r="C63" s="292" t="s">
        <v>2916</v>
      </c>
      <c r="D63" s="292" t="s">
        <v>3152</v>
      </c>
      <c r="E63" s="289" t="s">
        <v>3153</v>
      </c>
      <c r="F63" s="378" t="s">
        <v>18</v>
      </c>
      <c r="G63" s="378" t="s">
        <v>18</v>
      </c>
      <c r="H63" s="378" t="s">
        <v>18</v>
      </c>
      <c r="I63" s="378" t="s">
        <v>18</v>
      </c>
      <c r="J63" s="378" t="s">
        <v>18</v>
      </c>
      <c r="K63" s="378" t="s">
        <v>18</v>
      </c>
      <c r="L63" s="378" t="s">
        <v>18</v>
      </c>
      <c r="M63" s="378" t="s">
        <v>18</v>
      </c>
      <c r="N63" s="378" t="s">
        <v>18</v>
      </c>
      <c r="O63" s="294" t="str">
        <f t="shared" si="0"/>
        <v>Y</v>
      </c>
      <c r="P63" s="294" t="str">
        <f t="shared" si="1"/>
        <v>Y</v>
      </c>
      <c r="Q63" s="294" t="str">
        <f t="shared" si="2"/>
        <v>Y</v>
      </c>
      <c r="R63" s="294" t="str">
        <f t="shared" si="3"/>
        <v>Y</v>
      </c>
      <c r="S63" s="294" t="str">
        <f t="shared" si="4"/>
        <v>Y</v>
      </c>
      <c r="T63" s="294" t="str">
        <f t="shared" si="5"/>
        <v>Y</v>
      </c>
      <c r="U63" s="294" t="str">
        <f t="shared" si="6"/>
        <v>Y</v>
      </c>
      <c r="V63" s="294" t="str">
        <f t="shared" si="7"/>
        <v>Y</v>
      </c>
      <c r="W63" s="294" t="str">
        <f t="shared" si="8"/>
        <v>Y</v>
      </c>
      <c r="X63" s="294" t="str">
        <f t="shared" si="9"/>
        <v>Y</v>
      </c>
      <c r="Y63" s="294" t="str">
        <f t="shared" si="10"/>
        <v>Y</v>
      </c>
      <c r="Z63" s="294" t="str">
        <f t="shared" si="11"/>
        <v>Y</v>
      </c>
      <c r="AA63" s="294" t="str">
        <f t="shared" si="12"/>
        <v>Y</v>
      </c>
      <c r="AB63" s="294" t="str">
        <f t="shared" si="13"/>
        <v>Y</v>
      </c>
      <c r="AC63" s="294" t="str">
        <f t="shared" si="14"/>
        <v>Y</v>
      </c>
      <c r="AD63" s="294" t="str">
        <f t="shared" si="15"/>
        <v>Y</v>
      </c>
      <c r="AE63" s="294" t="str">
        <f t="shared" si="16"/>
        <v>Y</v>
      </c>
      <c r="AF63" s="294" t="str">
        <f t="shared" si="17"/>
        <v>Y</v>
      </c>
      <c r="AG63" s="294" t="str">
        <f t="shared" si="18"/>
        <v>Y</v>
      </c>
      <c r="AH63" s="294" t="str">
        <f t="shared" si="19"/>
        <v>Y</v>
      </c>
      <c r="AI63" s="294" t="str">
        <f t="shared" si="20"/>
        <v>Y</v>
      </c>
      <c r="AJ63" s="294" t="str">
        <f t="shared" si="21"/>
        <v>Y</v>
      </c>
      <c r="AK63" s="294" t="str">
        <f t="shared" si="22"/>
        <v>Y</v>
      </c>
      <c r="AL63" s="294" t="str">
        <f t="shared" si="23"/>
        <v>Y</v>
      </c>
      <c r="AM63" s="294" t="str">
        <f t="shared" si="24"/>
        <v>Y</v>
      </c>
      <c r="AN63" s="294" t="str">
        <f t="shared" si="25"/>
        <v>Y</v>
      </c>
      <c r="AO63" s="294" t="str">
        <f t="shared" si="26"/>
        <v>Y</v>
      </c>
      <c r="AP63" s="289" t="s">
        <v>3154</v>
      </c>
      <c r="AQ63" s="197" t="s">
        <v>424</v>
      </c>
      <c r="AR63" s="289"/>
      <c r="AS63" s="289"/>
      <c r="AT63" s="197" t="s">
        <v>424</v>
      </c>
      <c r="AU63" s="289" t="s">
        <v>5826</v>
      </c>
      <c r="AV63" s="289" t="s">
        <v>6636</v>
      </c>
      <c r="AW63" s="289"/>
      <c r="AX63" s="295"/>
      <c r="AY63" s="296" t="s">
        <v>427</v>
      </c>
      <c r="AZ63" s="297" t="s">
        <v>426</v>
      </c>
      <c r="BD63"/>
      <c r="BE63"/>
      <c r="BF63" s="289"/>
    </row>
    <row r="64" spans="1:58" ht="46.5" customHeight="1">
      <c r="A64" s="291">
        <v>322</v>
      </c>
      <c r="B64" s="303" t="s">
        <v>546</v>
      </c>
      <c r="C64" s="303" t="s">
        <v>2916</v>
      </c>
      <c r="D64" s="303" t="s">
        <v>3155</v>
      </c>
      <c r="E64" s="289" t="s">
        <v>3156</v>
      </c>
      <c r="F64" s="378"/>
      <c r="G64" s="378"/>
      <c r="H64" s="378"/>
      <c r="I64" s="378"/>
      <c r="J64" s="378"/>
      <c r="K64" s="378"/>
      <c r="L64" s="378"/>
      <c r="M64" s="378"/>
      <c r="N64" s="378"/>
      <c r="O64" s="294" t="str">
        <f t="shared" si="0"/>
        <v/>
      </c>
      <c r="P64" s="294" t="str">
        <f t="shared" si="1"/>
        <v/>
      </c>
      <c r="Q64" s="294" t="str">
        <f t="shared" si="2"/>
        <v/>
      </c>
      <c r="R64" s="294" t="str">
        <f t="shared" si="3"/>
        <v/>
      </c>
      <c r="S64" s="294" t="str">
        <f t="shared" si="4"/>
        <v/>
      </c>
      <c r="T64" s="294" t="str">
        <f t="shared" si="5"/>
        <v/>
      </c>
      <c r="U64" s="294" t="str">
        <f t="shared" si="6"/>
        <v/>
      </c>
      <c r="V64" s="294" t="str">
        <f t="shared" si="7"/>
        <v/>
      </c>
      <c r="W64" s="294" t="str">
        <f t="shared" si="8"/>
        <v/>
      </c>
      <c r="X64" s="294" t="str">
        <f t="shared" si="9"/>
        <v/>
      </c>
      <c r="Y64" s="294" t="str">
        <f t="shared" si="10"/>
        <v/>
      </c>
      <c r="Z64" s="294" t="str">
        <f t="shared" si="11"/>
        <v/>
      </c>
      <c r="AA64" s="294" t="str">
        <f t="shared" si="12"/>
        <v/>
      </c>
      <c r="AB64" s="294" t="str">
        <f t="shared" si="13"/>
        <v/>
      </c>
      <c r="AC64" s="294" t="str">
        <f t="shared" si="14"/>
        <v/>
      </c>
      <c r="AD64" s="294" t="str">
        <f t="shared" si="15"/>
        <v/>
      </c>
      <c r="AE64" s="294" t="str">
        <f t="shared" si="16"/>
        <v/>
      </c>
      <c r="AF64" s="294" t="str">
        <f t="shared" si="17"/>
        <v/>
      </c>
      <c r="AG64" s="294" t="str">
        <f t="shared" si="18"/>
        <v/>
      </c>
      <c r="AH64" s="294" t="str">
        <f t="shared" si="19"/>
        <v/>
      </c>
      <c r="AI64" s="294" t="str">
        <f t="shared" si="20"/>
        <v/>
      </c>
      <c r="AJ64" s="294" t="str">
        <f t="shared" si="21"/>
        <v/>
      </c>
      <c r="AK64" s="294" t="str">
        <f t="shared" si="22"/>
        <v/>
      </c>
      <c r="AL64" s="294" t="str">
        <f t="shared" si="23"/>
        <v/>
      </c>
      <c r="AM64" s="294" t="str">
        <f t="shared" si="24"/>
        <v/>
      </c>
      <c r="AN64" s="294" t="str">
        <f t="shared" si="25"/>
        <v/>
      </c>
      <c r="AO64" s="294" t="str">
        <f t="shared" si="26"/>
        <v/>
      </c>
      <c r="AP64" s="289">
        <v>0</v>
      </c>
      <c r="AQ64" s="197" t="s">
        <v>424</v>
      </c>
      <c r="AR64" s="289"/>
      <c r="AS64" s="289"/>
      <c r="AT64" s="197" t="s">
        <v>424</v>
      </c>
      <c r="AU64" s="289"/>
      <c r="AV64" s="289"/>
      <c r="AW64" s="289"/>
      <c r="AX64" s="295"/>
      <c r="AY64" s="296" t="s">
        <v>427</v>
      </c>
      <c r="AZ64" s="297" t="s">
        <v>426</v>
      </c>
      <c r="BD64"/>
      <c r="BE64"/>
      <c r="BF64" s="289"/>
    </row>
    <row r="65" spans="1:58" ht="54" customHeight="1">
      <c r="A65" s="291">
        <v>323</v>
      </c>
      <c r="B65" s="292" t="s">
        <v>549</v>
      </c>
      <c r="C65" s="292" t="s">
        <v>2916</v>
      </c>
      <c r="D65" s="292" t="s">
        <v>3157</v>
      </c>
      <c r="E65" s="289" t="s">
        <v>3158</v>
      </c>
      <c r="F65" s="378"/>
      <c r="G65" s="378"/>
      <c r="H65" s="378"/>
      <c r="I65" s="378"/>
      <c r="J65" s="378"/>
      <c r="K65" s="378"/>
      <c r="L65" s="378"/>
      <c r="M65" s="378"/>
      <c r="N65" s="378"/>
      <c r="O65" s="294" t="str">
        <f t="shared" si="0"/>
        <v/>
      </c>
      <c r="P65" s="294" t="str">
        <f t="shared" si="1"/>
        <v/>
      </c>
      <c r="Q65" s="294" t="str">
        <f t="shared" si="2"/>
        <v/>
      </c>
      <c r="R65" s="294" t="str">
        <f t="shared" si="3"/>
        <v/>
      </c>
      <c r="S65" s="294" t="str">
        <f t="shared" si="4"/>
        <v/>
      </c>
      <c r="T65" s="294" t="str">
        <f t="shared" si="5"/>
        <v/>
      </c>
      <c r="U65" s="294" t="str">
        <f t="shared" si="6"/>
        <v/>
      </c>
      <c r="V65" s="294" t="str">
        <f t="shared" si="7"/>
        <v/>
      </c>
      <c r="W65" s="294" t="str">
        <f t="shared" si="8"/>
        <v/>
      </c>
      <c r="X65" s="294" t="str">
        <f t="shared" si="9"/>
        <v/>
      </c>
      <c r="Y65" s="294" t="str">
        <f t="shared" si="10"/>
        <v/>
      </c>
      <c r="Z65" s="294" t="str">
        <f t="shared" si="11"/>
        <v/>
      </c>
      <c r="AA65" s="294" t="str">
        <f t="shared" si="12"/>
        <v/>
      </c>
      <c r="AB65" s="294" t="str">
        <f t="shared" si="13"/>
        <v/>
      </c>
      <c r="AC65" s="294" t="str">
        <f t="shared" si="14"/>
        <v/>
      </c>
      <c r="AD65" s="294" t="str">
        <f t="shared" si="15"/>
        <v/>
      </c>
      <c r="AE65" s="294" t="str">
        <f t="shared" si="16"/>
        <v/>
      </c>
      <c r="AF65" s="294" t="str">
        <f t="shared" si="17"/>
        <v/>
      </c>
      <c r="AG65" s="294" t="str">
        <f t="shared" si="18"/>
        <v/>
      </c>
      <c r="AH65" s="294" t="str">
        <f t="shared" si="19"/>
        <v/>
      </c>
      <c r="AI65" s="294" t="str">
        <f t="shared" si="20"/>
        <v/>
      </c>
      <c r="AJ65" s="294" t="str">
        <f t="shared" si="21"/>
        <v/>
      </c>
      <c r="AK65" s="294" t="str">
        <f t="shared" si="22"/>
        <v/>
      </c>
      <c r="AL65" s="294" t="str">
        <f t="shared" si="23"/>
        <v/>
      </c>
      <c r="AM65" s="294" t="str">
        <f t="shared" si="24"/>
        <v/>
      </c>
      <c r="AN65" s="294" t="str">
        <f t="shared" si="25"/>
        <v/>
      </c>
      <c r="AO65" s="294" t="str">
        <f t="shared" si="26"/>
        <v/>
      </c>
      <c r="AP65" s="289" t="s">
        <v>3159</v>
      </c>
      <c r="AQ65" s="197" t="s">
        <v>609</v>
      </c>
      <c r="AR65" s="289"/>
      <c r="AS65" s="289"/>
      <c r="AT65" s="197" t="s">
        <v>424</v>
      </c>
      <c r="AU65" s="289" t="s">
        <v>5827</v>
      </c>
      <c r="AV65" s="289" t="s">
        <v>6637</v>
      </c>
      <c r="AW65" s="289"/>
      <c r="AX65" s="295"/>
      <c r="AY65" s="296" t="s">
        <v>427</v>
      </c>
      <c r="AZ65" s="297" t="s">
        <v>426</v>
      </c>
      <c r="BD65"/>
      <c r="BE65"/>
      <c r="BF65" s="289"/>
    </row>
    <row r="66" spans="1:58" ht="58.5" customHeight="1">
      <c r="A66" s="291">
        <v>324</v>
      </c>
      <c r="B66" s="292" t="s">
        <v>552</v>
      </c>
      <c r="C66" s="292" t="s">
        <v>2916</v>
      </c>
      <c r="D66" s="292" t="s">
        <v>3160</v>
      </c>
      <c r="E66" s="289" t="s">
        <v>3161</v>
      </c>
      <c r="F66" s="378" t="s">
        <v>18</v>
      </c>
      <c r="G66" s="378" t="s">
        <v>18</v>
      </c>
      <c r="H66" s="378" t="s">
        <v>18</v>
      </c>
      <c r="I66" s="378" t="s">
        <v>18</v>
      </c>
      <c r="J66" s="378" t="s">
        <v>18</v>
      </c>
      <c r="K66" s="378" t="s">
        <v>18</v>
      </c>
      <c r="L66" s="378"/>
      <c r="M66" s="378"/>
      <c r="N66" s="378"/>
      <c r="O66" s="294" t="str">
        <f t="shared" ref="O66:O139" si="27">IF(OR(F66=$BF$1, I66=$BF$1, L66=$BF$1), $BF$1,"")</f>
        <v>Y</v>
      </c>
      <c r="P66" s="294" t="str">
        <f t="shared" ref="P66:P139" si="28">IF(OR(F66=$BF$1, I66=$BF$1, M66=$BF$1), $BF$1,"")</f>
        <v>Y</v>
      </c>
      <c r="Q66" s="294" t="str">
        <f t="shared" ref="Q66:Q139" si="29">IF(OR(F66=$BF$1, I66=$BF$1, N66=$BF$1), $BF$1,"")</f>
        <v>Y</v>
      </c>
      <c r="R66" s="294" t="str">
        <f t="shared" ref="R66:R139" si="30">IF(OR(F66=$BF$1, J66=$BF$1, L66=$BF$1), $BF$1, "")</f>
        <v>Y</v>
      </c>
      <c r="S66" s="294" t="str">
        <f t="shared" ref="S66:S139" si="31">IF(OR(F66=$BF$1, J66=$BF$1, M66=$BF$1), $BF$1, "")</f>
        <v>Y</v>
      </c>
      <c r="T66" s="294" t="str">
        <f t="shared" ref="T66:T139" si="32">IF(OR(F66=$BF$1, J66=$BF$1, N66=$BF$1), $BF$1, "")</f>
        <v>Y</v>
      </c>
      <c r="U66" s="294" t="str">
        <f t="shared" ref="U66:U139" si="33">IF(OR(F66=$BF$1, K66=$BF$1, L66=$BF$1), $BF$1, "")</f>
        <v>Y</v>
      </c>
      <c r="V66" s="294" t="str">
        <f t="shared" ref="V66:V139" si="34">IF(OR(F66=$BF$1, K66=$BF$1, M66=$BF$1), $BF$1, "")</f>
        <v>Y</v>
      </c>
      <c r="W66" s="294" t="str">
        <f t="shared" ref="W66:W139" si="35">IF(OR(F66=$BF$1, K66=$BF$1, N66=$BF$1), $BF$1, "")</f>
        <v>Y</v>
      </c>
      <c r="X66" s="294" t="str">
        <f t="shared" ref="X66:X139" si="36">IF(OR(G66=$BF$1, I66=$BF$1, L66=$BF$1), $BF$1, "")</f>
        <v>Y</v>
      </c>
      <c r="Y66" s="294" t="str">
        <f t="shared" ref="Y66:Y139" si="37">IF(OR(G66=$BF$1, I66=$BF$1, M66=$BF$1), $BF$1, "")</f>
        <v>Y</v>
      </c>
      <c r="Z66" s="294" t="str">
        <f t="shared" ref="Z66:Z139" si="38">IF(OR(G66=$BF$1, I66=$BF$1, N66=$BF$1), $BF$1, "")</f>
        <v>Y</v>
      </c>
      <c r="AA66" s="294" t="str">
        <f t="shared" ref="AA66:AA139" si="39">IF(OR(G66=$BF$1, J66=$BF$1, L66=$BF$1), $BF$1, "")</f>
        <v>Y</v>
      </c>
      <c r="AB66" s="294" t="str">
        <f t="shared" ref="AB66:AB139" si="40">IF(OR(G66=$BF$1, J66=$BF$1, M66=$BF$1), $BF$1, "")</f>
        <v>Y</v>
      </c>
      <c r="AC66" s="294" t="str">
        <f t="shared" ref="AC66:AC139" si="41">IF(OR(G66=$BF$1, J66=$BF$1, N66=$BF$1), $BF$1, "")</f>
        <v>Y</v>
      </c>
      <c r="AD66" s="294" t="str">
        <f t="shared" ref="AD66:AD139" si="42">IF(OR(G66=$BF$1, K66=$BF$1, L66=$BF$1), $BF$1, "")</f>
        <v>Y</v>
      </c>
      <c r="AE66" s="294" t="str">
        <f t="shared" ref="AE66:AE139" si="43">IF(OR(G66=$BF$1, K66=$BF$1, M66=$BF$1), $BF$1, "")</f>
        <v>Y</v>
      </c>
      <c r="AF66" s="294" t="str">
        <f t="shared" ref="AF66:AF139" si="44">IF(OR(G66=$BF$1, K66=$BF$1, N66=$BF$1), $BF$1, "")</f>
        <v>Y</v>
      </c>
      <c r="AG66" s="294" t="str">
        <f t="shared" ref="AG66:AG139" si="45">IF(OR(H66=$BF$1, I66=$BF$1, L66=$BF$1), $BF$1, "")</f>
        <v>Y</v>
      </c>
      <c r="AH66" s="294" t="str">
        <f t="shared" ref="AH66:AH139" si="46">IF(OR(H66=$BF$1, I66=$BF$1, M66=$BF$1), $BF$1, "")</f>
        <v>Y</v>
      </c>
      <c r="AI66" s="294" t="str">
        <f t="shared" ref="AI66:AI139" si="47">IF(OR(H66=$BF$1, I66=$BF$1, N66=$BF$1), $BF$1, "")</f>
        <v>Y</v>
      </c>
      <c r="AJ66" s="294" t="str">
        <f t="shared" ref="AJ66:AJ139" si="48">IF(OR(H66=$BF$1, J66=$BF$1, L66=$BF$1), $BF$1, "")</f>
        <v>Y</v>
      </c>
      <c r="AK66" s="294" t="str">
        <f t="shared" ref="AK66:AK139" si="49">IF(OR(H66=$BF$1, J66=$BF$1, M66=$BF$1), $BF$1, "")</f>
        <v>Y</v>
      </c>
      <c r="AL66" s="294" t="str">
        <f t="shared" ref="AL66:AL139" si="50">IF(OR(H66=$BF$1, J66=$BF$1, N66=$BF$1), $BF$1, "")</f>
        <v>Y</v>
      </c>
      <c r="AM66" s="294" t="str">
        <f t="shared" ref="AM66:AM139" si="51">IF(OR(H66=$BF$1, K66=$BF$1, L66=$BF$1), $BF$1, "")</f>
        <v>Y</v>
      </c>
      <c r="AN66" s="294" t="str">
        <f t="shared" ref="AN66:AN139" si="52">IF(OR(H66=$BF$1, K66=$BF$1, M66=$BF$1), $BF$1, "")</f>
        <v>Y</v>
      </c>
      <c r="AO66" s="294" t="str">
        <f t="shared" ref="AO66:AO139" si="53">IF(OR(H66=$BF$1, K66=$BF$1, N66=$BF$1), $BF$1, "")</f>
        <v>Y</v>
      </c>
      <c r="AP66" s="289" t="s">
        <v>3162</v>
      </c>
      <c r="AQ66" s="197" t="s">
        <v>612</v>
      </c>
      <c r="AR66" s="289" t="s">
        <v>611</v>
      </c>
      <c r="AS66" s="289"/>
      <c r="AT66" s="197" t="s">
        <v>424</v>
      </c>
      <c r="AU66" s="289" t="s">
        <v>5828</v>
      </c>
      <c r="AV66" s="289" t="s">
        <v>6638</v>
      </c>
      <c r="AW66" s="289" t="s">
        <v>613</v>
      </c>
      <c r="AX66" s="295"/>
      <c r="AY66" s="296" t="s">
        <v>427</v>
      </c>
      <c r="AZ66" s="297" t="s">
        <v>426</v>
      </c>
      <c r="BD66"/>
      <c r="BE66"/>
      <c r="BF66" s="289"/>
    </row>
    <row r="67" spans="1:58" ht="47.25" customHeight="1">
      <c r="A67" s="291">
        <v>325</v>
      </c>
      <c r="B67" s="292" t="s">
        <v>555</v>
      </c>
      <c r="C67" s="292" t="s">
        <v>2916</v>
      </c>
      <c r="D67" s="292" t="s">
        <v>3163</v>
      </c>
      <c r="E67" s="289" t="s">
        <v>3164</v>
      </c>
      <c r="F67" s="378"/>
      <c r="G67" s="378"/>
      <c r="H67" s="378"/>
      <c r="I67" s="378"/>
      <c r="J67" s="378"/>
      <c r="K67" s="378"/>
      <c r="L67" s="378"/>
      <c r="M67" s="378"/>
      <c r="N67" s="378"/>
      <c r="O67" s="294" t="str">
        <f t="shared" si="27"/>
        <v/>
      </c>
      <c r="P67" s="294" t="str">
        <f t="shared" si="28"/>
        <v/>
      </c>
      <c r="Q67" s="294" t="str">
        <f t="shared" si="29"/>
        <v/>
      </c>
      <c r="R67" s="294" t="str">
        <f t="shared" si="30"/>
        <v/>
      </c>
      <c r="S67" s="294" t="str">
        <f t="shared" si="31"/>
        <v/>
      </c>
      <c r="T67" s="294" t="str">
        <f t="shared" si="32"/>
        <v/>
      </c>
      <c r="U67" s="294" t="str">
        <f t="shared" si="33"/>
        <v/>
      </c>
      <c r="V67" s="294" t="str">
        <f t="shared" si="34"/>
        <v/>
      </c>
      <c r="W67" s="294" t="str">
        <f t="shared" si="35"/>
        <v/>
      </c>
      <c r="X67" s="294" t="str">
        <f t="shared" si="36"/>
        <v/>
      </c>
      <c r="Y67" s="294" t="str">
        <f t="shared" si="37"/>
        <v/>
      </c>
      <c r="Z67" s="294" t="str">
        <f t="shared" si="38"/>
        <v/>
      </c>
      <c r="AA67" s="294" t="str">
        <f t="shared" si="39"/>
        <v/>
      </c>
      <c r="AB67" s="294" t="str">
        <f t="shared" si="40"/>
        <v/>
      </c>
      <c r="AC67" s="294" t="str">
        <f t="shared" si="41"/>
        <v/>
      </c>
      <c r="AD67" s="294" t="str">
        <f t="shared" si="42"/>
        <v/>
      </c>
      <c r="AE67" s="294" t="str">
        <f t="shared" si="43"/>
        <v/>
      </c>
      <c r="AF67" s="294" t="str">
        <f t="shared" si="44"/>
        <v/>
      </c>
      <c r="AG67" s="294" t="str">
        <f t="shared" si="45"/>
        <v/>
      </c>
      <c r="AH67" s="294" t="str">
        <f t="shared" si="46"/>
        <v/>
      </c>
      <c r="AI67" s="294" t="str">
        <f t="shared" si="47"/>
        <v/>
      </c>
      <c r="AJ67" s="294" t="str">
        <f t="shared" si="48"/>
        <v/>
      </c>
      <c r="AK67" s="294" t="str">
        <f t="shared" si="49"/>
        <v/>
      </c>
      <c r="AL67" s="294" t="str">
        <f t="shared" si="50"/>
        <v/>
      </c>
      <c r="AM67" s="294" t="str">
        <f t="shared" si="51"/>
        <v/>
      </c>
      <c r="AN67" s="294" t="str">
        <f t="shared" si="52"/>
        <v/>
      </c>
      <c r="AO67" s="294" t="str">
        <f t="shared" si="53"/>
        <v/>
      </c>
      <c r="AP67" s="289" t="s">
        <v>3165</v>
      </c>
      <c r="AQ67" s="197" t="s">
        <v>424</v>
      </c>
      <c r="AR67" s="289"/>
      <c r="AS67" s="289"/>
      <c r="AT67" s="197" t="s">
        <v>424</v>
      </c>
      <c r="AU67" s="289" t="s">
        <v>5829</v>
      </c>
      <c r="AV67" s="289" t="s">
        <v>6639</v>
      </c>
      <c r="AW67" s="289"/>
      <c r="AX67" s="295"/>
      <c r="AY67" s="296" t="s">
        <v>427</v>
      </c>
      <c r="AZ67" s="297" t="s">
        <v>426</v>
      </c>
      <c r="BD67"/>
      <c r="BE67"/>
      <c r="BF67" s="289"/>
    </row>
    <row r="68" spans="1:58" ht="47.25" customHeight="1">
      <c r="A68" s="291">
        <v>326</v>
      </c>
      <c r="B68" s="292" t="s">
        <v>560</v>
      </c>
      <c r="C68" s="292" t="s">
        <v>2916</v>
      </c>
      <c r="D68" s="292" t="s">
        <v>3166</v>
      </c>
      <c r="E68" s="289" t="s">
        <v>561</v>
      </c>
      <c r="F68" s="378"/>
      <c r="G68" s="378"/>
      <c r="H68" s="378"/>
      <c r="I68" s="378"/>
      <c r="J68" s="378"/>
      <c r="K68" s="378"/>
      <c r="L68" s="378"/>
      <c r="M68" s="378"/>
      <c r="N68" s="378"/>
      <c r="O68" s="294" t="str">
        <f t="shared" si="27"/>
        <v/>
      </c>
      <c r="P68" s="294" t="str">
        <f t="shared" si="28"/>
        <v/>
      </c>
      <c r="Q68" s="294" t="str">
        <f t="shared" si="29"/>
        <v/>
      </c>
      <c r="R68" s="294" t="str">
        <f t="shared" si="30"/>
        <v/>
      </c>
      <c r="S68" s="294" t="str">
        <f t="shared" si="31"/>
        <v/>
      </c>
      <c r="T68" s="294" t="str">
        <f t="shared" si="32"/>
        <v/>
      </c>
      <c r="U68" s="294" t="str">
        <f t="shared" si="33"/>
        <v/>
      </c>
      <c r="V68" s="294" t="str">
        <f t="shared" si="34"/>
        <v/>
      </c>
      <c r="W68" s="294" t="str">
        <f t="shared" si="35"/>
        <v/>
      </c>
      <c r="X68" s="294" t="str">
        <f t="shared" si="36"/>
        <v/>
      </c>
      <c r="Y68" s="294" t="str">
        <f t="shared" si="37"/>
        <v/>
      </c>
      <c r="Z68" s="294" t="str">
        <f t="shared" si="38"/>
        <v/>
      </c>
      <c r="AA68" s="294" t="str">
        <f t="shared" si="39"/>
        <v/>
      </c>
      <c r="AB68" s="294" t="str">
        <f t="shared" si="40"/>
        <v/>
      </c>
      <c r="AC68" s="294" t="str">
        <f t="shared" si="41"/>
        <v/>
      </c>
      <c r="AD68" s="294" t="str">
        <f t="shared" si="42"/>
        <v/>
      </c>
      <c r="AE68" s="294" t="str">
        <f t="shared" si="43"/>
        <v/>
      </c>
      <c r="AF68" s="294" t="str">
        <f t="shared" si="44"/>
        <v/>
      </c>
      <c r="AG68" s="294" t="str">
        <f t="shared" si="45"/>
        <v/>
      </c>
      <c r="AH68" s="294" t="str">
        <f t="shared" si="46"/>
        <v/>
      </c>
      <c r="AI68" s="294" t="str">
        <f t="shared" si="47"/>
        <v/>
      </c>
      <c r="AJ68" s="294" t="str">
        <f t="shared" si="48"/>
        <v/>
      </c>
      <c r="AK68" s="294" t="str">
        <f t="shared" si="49"/>
        <v/>
      </c>
      <c r="AL68" s="294" t="str">
        <f t="shared" si="50"/>
        <v/>
      </c>
      <c r="AM68" s="294" t="str">
        <f t="shared" si="51"/>
        <v/>
      </c>
      <c r="AN68" s="294" t="str">
        <f t="shared" si="52"/>
        <v/>
      </c>
      <c r="AO68" s="294" t="str">
        <f t="shared" si="53"/>
        <v/>
      </c>
      <c r="AP68" s="289">
        <v>0</v>
      </c>
      <c r="AQ68" s="197" t="s">
        <v>621</v>
      </c>
      <c r="AR68" s="289"/>
      <c r="AS68" s="289"/>
      <c r="AT68" s="197" t="s">
        <v>424</v>
      </c>
      <c r="AU68" s="289" t="s">
        <v>5830</v>
      </c>
      <c r="AV68" s="289" t="s">
        <v>6640</v>
      </c>
      <c r="AW68" s="289" t="s">
        <v>622</v>
      </c>
      <c r="AX68" s="295"/>
      <c r="AY68" s="296" t="s">
        <v>427</v>
      </c>
      <c r="AZ68" s="297" t="s">
        <v>426</v>
      </c>
      <c r="BD68"/>
      <c r="BE68"/>
      <c r="BF68" s="289"/>
    </row>
    <row r="69" spans="1:58" ht="85">
      <c r="A69" s="291">
        <v>327</v>
      </c>
      <c r="B69" s="292" t="s">
        <v>563</v>
      </c>
      <c r="C69" s="292" t="s">
        <v>2916</v>
      </c>
      <c r="D69" s="292" t="s">
        <v>3167</v>
      </c>
      <c r="E69" s="289" t="s">
        <v>3168</v>
      </c>
      <c r="F69" s="378"/>
      <c r="G69" s="378"/>
      <c r="H69" s="378"/>
      <c r="I69" s="378"/>
      <c r="J69" s="378"/>
      <c r="K69" s="378"/>
      <c r="L69" s="378"/>
      <c r="M69" s="378"/>
      <c r="N69" s="378"/>
      <c r="O69" s="294" t="str">
        <f t="shared" si="27"/>
        <v/>
      </c>
      <c r="P69" s="294" t="str">
        <f t="shared" si="28"/>
        <v/>
      </c>
      <c r="Q69" s="294" t="str">
        <f t="shared" si="29"/>
        <v/>
      </c>
      <c r="R69" s="294" t="str">
        <f t="shared" si="30"/>
        <v/>
      </c>
      <c r="S69" s="294" t="str">
        <f t="shared" si="31"/>
        <v/>
      </c>
      <c r="T69" s="294" t="str">
        <f t="shared" si="32"/>
        <v/>
      </c>
      <c r="U69" s="294" t="str">
        <f t="shared" si="33"/>
        <v/>
      </c>
      <c r="V69" s="294" t="str">
        <f t="shared" si="34"/>
        <v/>
      </c>
      <c r="W69" s="294" t="str">
        <f t="shared" si="35"/>
        <v/>
      </c>
      <c r="X69" s="294" t="str">
        <f t="shared" si="36"/>
        <v/>
      </c>
      <c r="Y69" s="294" t="str">
        <f t="shared" si="37"/>
        <v/>
      </c>
      <c r="Z69" s="294" t="str">
        <f t="shared" si="38"/>
        <v/>
      </c>
      <c r="AA69" s="294" t="str">
        <f t="shared" si="39"/>
        <v/>
      </c>
      <c r="AB69" s="294" t="str">
        <f t="shared" si="40"/>
        <v/>
      </c>
      <c r="AC69" s="294" t="str">
        <f t="shared" si="41"/>
        <v/>
      </c>
      <c r="AD69" s="294" t="str">
        <f t="shared" si="42"/>
        <v/>
      </c>
      <c r="AE69" s="294" t="str">
        <f t="shared" si="43"/>
        <v/>
      </c>
      <c r="AF69" s="294" t="str">
        <f t="shared" si="44"/>
        <v/>
      </c>
      <c r="AG69" s="294" t="str">
        <f t="shared" si="45"/>
        <v/>
      </c>
      <c r="AH69" s="294" t="str">
        <f t="shared" si="46"/>
        <v/>
      </c>
      <c r="AI69" s="294" t="str">
        <f t="shared" si="47"/>
        <v/>
      </c>
      <c r="AJ69" s="294" t="str">
        <f t="shared" si="48"/>
        <v/>
      </c>
      <c r="AK69" s="294" t="str">
        <f t="shared" si="49"/>
        <v/>
      </c>
      <c r="AL69" s="294" t="str">
        <f t="shared" si="50"/>
        <v/>
      </c>
      <c r="AM69" s="294" t="str">
        <f t="shared" si="51"/>
        <v/>
      </c>
      <c r="AN69" s="294" t="str">
        <f t="shared" si="52"/>
        <v/>
      </c>
      <c r="AO69" s="294" t="str">
        <f t="shared" si="53"/>
        <v/>
      </c>
      <c r="AP69" s="289">
        <v>0</v>
      </c>
      <c r="AQ69" s="197" t="s">
        <v>625</v>
      </c>
      <c r="AR69" s="289"/>
      <c r="AS69" s="289"/>
      <c r="AT69" s="197" t="s">
        <v>424</v>
      </c>
      <c r="AU69" s="289" t="s">
        <v>5831</v>
      </c>
      <c r="AV69" s="289" t="s">
        <v>6641</v>
      </c>
      <c r="AW69" s="289" t="s">
        <v>626</v>
      </c>
      <c r="AX69" s="295"/>
      <c r="AY69" s="296" t="s">
        <v>427</v>
      </c>
      <c r="AZ69" s="297" t="s">
        <v>426</v>
      </c>
      <c r="BD69"/>
      <c r="BE69"/>
      <c r="BF69" s="289"/>
    </row>
    <row r="70" spans="1:58" ht="85">
      <c r="A70" s="291">
        <v>328</v>
      </c>
      <c r="B70" s="292" t="s">
        <v>566</v>
      </c>
      <c r="C70" s="292" t="s">
        <v>2916</v>
      </c>
      <c r="D70" s="292" t="s">
        <v>3169</v>
      </c>
      <c r="E70" s="289" t="s">
        <v>3170</v>
      </c>
      <c r="F70" s="378"/>
      <c r="G70" s="378"/>
      <c r="H70" s="378"/>
      <c r="I70" s="378"/>
      <c r="J70" s="378"/>
      <c r="K70" s="378"/>
      <c r="L70" s="378"/>
      <c r="M70" s="378"/>
      <c r="N70" s="378"/>
      <c r="O70" s="294" t="str">
        <f t="shared" si="27"/>
        <v/>
      </c>
      <c r="P70" s="294" t="str">
        <f t="shared" si="28"/>
        <v/>
      </c>
      <c r="Q70" s="294" t="str">
        <f t="shared" si="29"/>
        <v/>
      </c>
      <c r="R70" s="294" t="str">
        <f t="shared" si="30"/>
        <v/>
      </c>
      <c r="S70" s="294" t="str">
        <f t="shared" si="31"/>
        <v/>
      </c>
      <c r="T70" s="294" t="str">
        <f t="shared" si="32"/>
        <v/>
      </c>
      <c r="U70" s="294" t="str">
        <f t="shared" si="33"/>
        <v/>
      </c>
      <c r="V70" s="294" t="str">
        <f t="shared" si="34"/>
        <v/>
      </c>
      <c r="W70" s="294" t="str">
        <f t="shared" si="35"/>
        <v/>
      </c>
      <c r="X70" s="294" t="str">
        <f t="shared" si="36"/>
        <v/>
      </c>
      <c r="Y70" s="294" t="str">
        <f t="shared" si="37"/>
        <v/>
      </c>
      <c r="Z70" s="294" t="str">
        <f t="shared" si="38"/>
        <v/>
      </c>
      <c r="AA70" s="294" t="str">
        <f t="shared" si="39"/>
        <v/>
      </c>
      <c r="AB70" s="294" t="str">
        <f t="shared" si="40"/>
        <v/>
      </c>
      <c r="AC70" s="294" t="str">
        <f t="shared" si="41"/>
        <v/>
      </c>
      <c r="AD70" s="294" t="str">
        <f t="shared" si="42"/>
        <v/>
      </c>
      <c r="AE70" s="294" t="str">
        <f t="shared" si="43"/>
        <v/>
      </c>
      <c r="AF70" s="294" t="str">
        <f t="shared" si="44"/>
        <v/>
      </c>
      <c r="AG70" s="294" t="str">
        <f t="shared" si="45"/>
        <v/>
      </c>
      <c r="AH70" s="294" t="str">
        <f t="shared" si="46"/>
        <v/>
      </c>
      <c r="AI70" s="294" t="str">
        <f t="shared" si="47"/>
        <v/>
      </c>
      <c r="AJ70" s="294" t="str">
        <f t="shared" si="48"/>
        <v/>
      </c>
      <c r="AK70" s="294" t="str">
        <f t="shared" si="49"/>
        <v/>
      </c>
      <c r="AL70" s="294" t="str">
        <f t="shared" si="50"/>
        <v/>
      </c>
      <c r="AM70" s="294" t="str">
        <f t="shared" si="51"/>
        <v/>
      </c>
      <c r="AN70" s="294" t="str">
        <f t="shared" si="52"/>
        <v/>
      </c>
      <c r="AO70" s="294" t="str">
        <f t="shared" si="53"/>
        <v/>
      </c>
      <c r="AP70" s="289">
        <v>0</v>
      </c>
      <c r="AQ70" s="197" t="s">
        <v>625</v>
      </c>
      <c r="AR70" s="289"/>
      <c r="AS70" s="289"/>
      <c r="AT70" s="197" t="s">
        <v>424</v>
      </c>
      <c r="AU70" s="289" t="s">
        <v>5832</v>
      </c>
      <c r="AV70" s="289" t="s">
        <v>6642</v>
      </c>
      <c r="AW70" s="289" t="s">
        <v>629</v>
      </c>
      <c r="AX70" s="295"/>
      <c r="AY70" s="296" t="s">
        <v>427</v>
      </c>
      <c r="AZ70" s="297" t="s">
        <v>426</v>
      </c>
      <c r="BD70"/>
      <c r="BE70"/>
      <c r="BF70" s="289"/>
    </row>
    <row r="71" spans="1:58" ht="85">
      <c r="A71" s="291">
        <v>329</v>
      </c>
      <c r="B71" s="302" t="s">
        <v>3171</v>
      </c>
      <c r="C71" s="302" t="s">
        <v>2916</v>
      </c>
      <c r="D71" s="302" t="s">
        <v>3172</v>
      </c>
      <c r="E71" s="289" t="s">
        <v>3173</v>
      </c>
      <c r="F71" s="378"/>
      <c r="G71" s="378"/>
      <c r="H71" s="378"/>
      <c r="I71" s="378"/>
      <c r="J71" s="378"/>
      <c r="K71" s="378"/>
      <c r="L71" s="378"/>
      <c r="M71" s="378"/>
      <c r="N71" s="378"/>
      <c r="O71" s="294" t="str">
        <f t="shared" si="27"/>
        <v/>
      </c>
      <c r="P71" s="294" t="str">
        <f t="shared" si="28"/>
        <v/>
      </c>
      <c r="Q71" s="294" t="str">
        <f t="shared" si="29"/>
        <v/>
      </c>
      <c r="R71" s="294" t="str">
        <f t="shared" si="30"/>
        <v/>
      </c>
      <c r="S71" s="294" t="str">
        <f t="shared" si="31"/>
        <v/>
      </c>
      <c r="T71" s="294" t="str">
        <f t="shared" si="32"/>
        <v/>
      </c>
      <c r="U71" s="294" t="str">
        <f t="shared" si="33"/>
        <v/>
      </c>
      <c r="V71" s="294" t="str">
        <f t="shared" si="34"/>
        <v/>
      </c>
      <c r="W71" s="294" t="str">
        <f t="shared" si="35"/>
        <v/>
      </c>
      <c r="X71" s="294" t="str">
        <f t="shared" si="36"/>
        <v/>
      </c>
      <c r="Y71" s="294" t="str">
        <f t="shared" si="37"/>
        <v/>
      </c>
      <c r="Z71" s="294" t="str">
        <f t="shared" si="38"/>
        <v/>
      </c>
      <c r="AA71" s="294" t="str">
        <f t="shared" si="39"/>
        <v/>
      </c>
      <c r="AB71" s="294" t="str">
        <f t="shared" si="40"/>
        <v/>
      </c>
      <c r="AC71" s="294" t="str">
        <f t="shared" si="41"/>
        <v/>
      </c>
      <c r="AD71" s="294" t="str">
        <f t="shared" si="42"/>
        <v/>
      </c>
      <c r="AE71" s="294" t="str">
        <f t="shared" si="43"/>
        <v/>
      </c>
      <c r="AF71" s="294" t="str">
        <f t="shared" si="44"/>
        <v/>
      </c>
      <c r="AG71" s="294" t="str">
        <f t="shared" si="45"/>
        <v/>
      </c>
      <c r="AH71" s="294" t="str">
        <f t="shared" si="46"/>
        <v/>
      </c>
      <c r="AI71" s="294" t="str">
        <f t="shared" si="47"/>
        <v/>
      </c>
      <c r="AJ71" s="294" t="str">
        <f t="shared" si="48"/>
        <v/>
      </c>
      <c r="AK71" s="294" t="str">
        <f t="shared" si="49"/>
        <v/>
      </c>
      <c r="AL71" s="294" t="str">
        <f t="shared" si="50"/>
        <v/>
      </c>
      <c r="AM71" s="294" t="str">
        <f t="shared" si="51"/>
        <v/>
      </c>
      <c r="AN71" s="294" t="str">
        <f t="shared" si="52"/>
        <v/>
      </c>
      <c r="AO71" s="294" t="str">
        <f t="shared" si="53"/>
        <v/>
      </c>
      <c r="AP71" s="289" t="s">
        <v>3174</v>
      </c>
      <c r="AQ71" s="197" t="s">
        <v>424</v>
      </c>
      <c r="AR71" s="289"/>
      <c r="AS71" s="289"/>
      <c r="AT71" s="197" t="s">
        <v>424</v>
      </c>
      <c r="AU71" s="289" t="s">
        <v>5833</v>
      </c>
      <c r="AV71" s="289" t="s">
        <v>6643</v>
      </c>
      <c r="AW71" s="289"/>
      <c r="AX71" s="295"/>
      <c r="AY71" s="296" t="s">
        <v>427</v>
      </c>
      <c r="AZ71" s="297" t="s">
        <v>426</v>
      </c>
      <c r="BD71"/>
      <c r="BE71"/>
      <c r="BF71" s="289"/>
    </row>
    <row r="72" spans="1:58" ht="99">
      <c r="A72" s="291">
        <v>330</v>
      </c>
      <c r="B72" s="292" t="s">
        <v>568</v>
      </c>
      <c r="C72" s="292" t="s">
        <v>2916</v>
      </c>
      <c r="D72" s="292" t="s">
        <v>3175</v>
      </c>
      <c r="E72" s="289" t="s">
        <v>3176</v>
      </c>
      <c r="F72" s="378"/>
      <c r="G72" s="378" t="s">
        <v>18</v>
      </c>
      <c r="H72" s="378" t="s">
        <v>18</v>
      </c>
      <c r="I72" s="378"/>
      <c r="J72" s="378" t="s">
        <v>18</v>
      </c>
      <c r="K72" s="378" t="s">
        <v>18</v>
      </c>
      <c r="L72" s="378"/>
      <c r="M72" s="378" t="s">
        <v>18</v>
      </c>
      <c r="N72" s="378" t="s">
        <v>18</v>
      </c>
      <c r="O72" s="294" t="str">
        <f t="shared" si="27"/>
        <v/>
      </c>
      <c r="P72" s="294" t="str">
        <f t="shared" si="28"/>
        <v>Y</v>
      </c>
      <c r="Q72" s="294" t="str">
        <f t="shared" si="29"/>
        <v>Y</v>
      </c>
      <c r="R72" s="294" t="str">
        <f t="shared" si="30"/>
        <v>Y</v>
      </c>
      <c r="S72" s="294" t="str">
        <f t="shared" si="31"/>
        <v>Y</v>
      </c>
      <c r="T72" s="294" t="str">
        <f t="shared" si="32"/>
        <v>Y</v>
      </c>
      <c r="U72" s="294" t="str">
        <f t="shared" si="33"/>
        <v>Y</v>
      </c>
      <c r="V72" s="294" t="str">
        <f t="shared" si="34"/>
        <v>Y</v>
      </c>
      <c r="W72" s="294" t="str">
        <f t="shared" si="35"/>
        <v>Y</v>
      </c>
      <c r="X72" s="294" t="str">
        <f t="shared" si="36"/>
        <v>Y</v>
      </c>
      <c r="Y72" s="294" t="str">
        <f t="shared" si="37"/>
        <v>Y</v>
      </c>
      <c r="Z72" s="294" t="str">
        <f t="shared" si="38"/>
        <v>Y</v>
      </c>
      <c r="AA72" s="294" t="str">
        <f t="shared" si="39"/>
        <v>Y</v>
      </c>
      <c r="AB72" s="294" t="str">
        <f t="shared" si="40"/>
        <v>Y</v>
      </c>
      <c r="AC72" s="294" t="str">
        <f t="shared" si="41"/>
        <v>Y</v>
      </c>
      <c r="AD72" s="294" t="str">
        <f t="shared" si="42"/>
        <v>Y</v>
      </c>
      <c r="AE72" s="294" t="str">
        <f t="shared" si="43"/>
        <v>Y</v>
      </c>
      <c r="AF72" s="294" t="str">
        <f t="shared" si="44"/>
        <v>Y</v>
      </c>
      <c r="AG72" s="294" t="str">
        <f t="shared" si="45"/>
        <v>Y</v>
      </c>
      <c r="AH72" s="294" t="str">
        <f t="shared" si="46"/>
        <v>Y</v>
      </c>
      <c r="AI72" s="294" t="str">
        <f t="shared" si="47"/>
        <v>Y</v>
      </c>
      <c r="AJ72" s="294" t="str">
        <f t="shared" si="48"/>
        <v>Y</v>
      </c>
      <c r="AK72" s="294" t="str">
        <f t="shared" si="49"/>
        <v>Y</v>
      </c>
      <c r="AL72" s="294" t="str">
        <f t="shared" si="50"/>
        <v>Y</v>
      </c>
      <c r="AM72" s="294" t="str">
        <f t="shared" si="51"/>
        <v>Y</v>
      </c>
      <c r="AN72" s="294" t="str">
        <f t="shared" si="52"/>
        <v>Y</v>
      </c>
      <c r="AO72" s="294" t="str">
        <f t="shared" si="53"/>
        <v>Y</v>
      </c>
      <c r="AP72" s="289" t="s">
        <v>3177</v>
      </c>
      <c r="AQ72" s="197" t="s">
        <v>424</v>
      </c>
      <c r="AR72" s="289"/>
      <c r="AS72" s="289"/>
      <c r="AT72" s="197" t="s">
        <v>424</v>
      </c>
      <c r="AU72" s="289" t="s">
        <v>5834</v>
      </c>
      <c r="AV72" s="289" t="s">
        <v>6644</v>
      </c>
      <c r="AW72" s="289"/>
      <c r="AX72" s="295"/>
      <c r="AY72" s="296" t="s">
        <v>427</v>
      </c>
      <c r="AZ72" s="297" t="s">
        <v>426</v>
      </c>
      <c r="BD72"/>
      <c r="BE72"/>
      <c r="BF72" s="289"/>
    </row>
    <row r="73" spans="1:58" ht="63.75" customHeight="1">
      <c r="A73" s="291">
        <v>331</v>
      </c>
      <c r="B73" s="292" t="s">
        <v>571</v>
      </c>
      <c r="C73" s="292" t="s">
        <v>2916</v>
      </c>
      <c r="D73" s="292" t="s">
        <v>3178</v>
      </c>
      <c r="E73" s="289" t="s">
        <v>3179</v>
      </c>
      <c r="F73" s="378" t="s">
        <v>18</v>
      </c>
      <c r="G73" s="378" t="s">
        <v>18</v>
      </c>
      <c r="H73" s="378" t="s">
        <v>18</v>
      </c>
      <c r="I73" s="378" t="s">
        <v>18</v>
      </c>
      <c r="J73" s="378" t="s">
        <v>18</v>
      </c>
      <c r="K73" s="378" t="s">
        <v>18</v>
      </c>
      <c r="L73" s="378"/>
      <c r="M73" s="378"/>
      <c r="N73" s="378"/>
      <c r="O73" s="294" t="str">
        <f t="shared" si="27"/>
        <v>Y</v>
      </c>
      <c r="P73" s="294" t="str">
        <f t="shared" si="28"/>
        <v>Y</v>
      </c>
      <c r="Q73" s="294" t="str">
        <f t="shared" si="29"/>
        <v>Y</v>
      </c>
      <c r="R73" s="294" t="str">
        <f t="shared" si="30"/>
        <v>Y</v>
      </c>
      <c r="S73" s="294" t="str">
        <f t="shared" si="31"/>
        <v>Y</v>
      </c>
      <c r="T73" s="294" t="str">
        <f t="shared" si="32"/>
        <v>Y</v>
      </c>
      <c r="U73" s="294" t="str">
        <f t="shared" si="33"/>
        <v>Y</v>
      </c>
      <c r="V73" s="294" t="str">
        <f t="shared" si="34"/>
        <v>Y</v>
      </c>
      <c r="W73" s="294" t="str">
        <f t="shared" si="35"/>
        <v>Y</v>
      </c>
      <c r="X73" s="294" t="str">
        <f t="shared" si="36"/>
        <v>Y</v>
      </c>
      <c r="Y73" s="294" t="str">
        <f t="shared" si="37"/>
        <v>Y</v>
      </c>
      <c r="Z73" s="294" t="str">
        <f t="shared" si="38"/>
        <v>Y</v>
      </c>
      <c r="AA73" s="294" t="str">
        <f t="shared" si="39"/>
        <v>Y</v>
      </c>
      <c r="AB73" s="294" t="str">
        <f t="shared" si="40"/>
        <v>Y</v>
      </c>
      <c r="AC73" s="294" t="str">
        <f t="shared" si="41"/>
        <v>Y</v>
      </c>
      <c r="AD73" s="294" t="str">
        <f t="shared" si="42"/>
        <v>Y</v>
      </c>
      <c r="AE73" s="294" t="str">
        <f t="shared" si="43"/>
        <v>Y</v>
      </c>
      <c r="AF73" s="294" t="str">
        <f t="shared" si="44"/>
        <v>Y</v>
      </c>
      <c r="AG73" s="294" t="str">
        <f t="shared" si="45"/>
        <v>Y</v>
      </c>
      <c r="AH73" s="294" t="str">
        <f t="shared" si="46"/>
        <v>Y</v>
      </c>
      <c r="AI73" s="294" t="str">
        <f t="shared" si="47"/>
        <v>Y</v>
      </c>
      <c r="AJ73" s="294" t="str">
        <f t="shared" si="48"/>
        <v>Y</v>
      </c>
      <c r="AK73" s="294" t="str">
        <f t="shared" si="49"/>
        <v>Y</v>
      </c>
      <c r="AL73" s="294" t="str">
        <f t="shared" si="50"/>
        <v>Y</v>
      </c>
      <c r="AM73" s="294" t="str">
        <f t="shared" si="51"/>
        <v>Y</v>
      </c>
      <c r="AN73" s="294" t="str">
        <f t="shared" si="52"/>
        <v>Y</v>
      </c>
      <c r="AO73" s="294" t="str">
        <f t="shared" si="53"/>
        <v>Y</v>
      </c>
      <c r="AP73" s="289" t="s">
        <v>3180</v>
      </c>
      <c r="AQ73" s="197" t="s">
        <v>625</v>
      </c>
      <c r="AR73" s="289"/>
      <c r="AS73" s="289"/>
      <c r="AT73" s="197" t="s">
        <v>424</v>
      </c>
      <c r="AU73" s="289" t="s">
        <v>7712</v>
      </c>
      <c r="AV73" s="289" t="s">
        <v>6645</v>
      </c>
      <c r="AW73" s="289" t="s">
        <v>637</v>
      </c>
      <c r="AX73" s="295"/>
      <c r="AY73" s="296" t="s">
        <v>427</v>
      </c>
      <c r="AZ73" s="297" t="s">
        <v>426</v>
      </c>
      <c r="BD73"/>
      <c r="BE73"/>
      <c r="BF73" s="289"/>
    </row>
    <row r="74" spans="1:58" ht="51" customHeight="1">
      <c r="A74" s="291">
        <v>332</v>
      </c>
      <c r="B74" s="292" t="s">
        <v>575</v>
      </c>
      <c r="C74" s="292" t="s">
        <v>2916</v>
      </c>
      <c r="D74" s="292" t="s">
        <v>3181</v>
      </c>
      <c r="E74" s="289" t="s">
        <v>3182</v>
      </c>
      <c r="F74" s="378" t="s">
        <v>18</v>
      </c>
      <c r="G74" s="378" t="s">
        <v>18</v>
      </c>
      <c r="H74" s="378" t="s">
        <v>18</v>
      </c>
      <c r="I74" s="378"/>
      <c r="J74" s="378"/>
      <c r="K74" s="378"/>
      <c r="L74" s="378"/>
      <c r="M74" s="378"/>
      <c r="N74" s="378"/>
      <c r="O74" s="294" t="str">
        <f t="shared" si="27"/>
        <v>Y</v>
      </c>
      <c r="P74" s="294" t="str">
        <f t="shared" si="28"/>
        <v>Y</v>
      </c>
      <c r="Q74" s="294" t="str">
        <f t="shared" si="29"/>
        <v>Y</v>
      </c>
      <c r="R74" s="294" t="str">
        <f t="shared" si="30"/>
        <v>Y</v>
      </c>
      <c r="S74" s="294" t="str">
        <f t="shared" si="31"/>
        <v>Y</v>
      </c>
      <c r="T74" s="294" t="str">
        <f t="shared" si="32"/>
        <v>Y</v>
      </c>
      <c r="U74" s="294" t="str">
        <f t="shared" si="33"/>
        <v>Y</v>
      </c>
      <c r="V74" s="294" t="str">
        <f t="shared" si="34"/>
        <v>Y</v>
      </c>
      <c r="W74" s="294" t="str">
        <f t="shared" si="35"/>
        <v>Y</v>
      </c>
      <c r="X74" s="294" t="str">
        <f t="shared" si="36"/>
        <v>Y</v>
      </c>
      <c r="Y74" s="294" t="str">
        <f t="shared" si="37"/>
        <v>Y</v>
      </c>
      <c r="Z74" s="294" t="str">
        <f t="shared" si="38"/>
        <v>Y</v>
      </c>
      <c r="AA74" s="294" t="str">
        <f t="shared" si="39"/>
        <v>Y</v>
      </c>
      <c r="AB74" s="294" t="str">
        <f t="shared" si="40"/>
        <v>Y</v>
      </c>
      <c r="AC74" s="294" t="str">
        <f t="shared" si="41"/>
        <v>Y</v>
      </c>
      <c r="AD74" s="294" t="str">
        <f t="shared" si="42"/>
        <v>Y</v>
      </c>
      <c r="AE74" s="294" t="str">
        <f t="shared" si="43"/>
        <v>Y</v>
      </c>
      <c r="AF74" s="294" t="str">
        <f t="shared" si="44"/>
        <v>Y</v>
      </c>
      <c r="AG74" s="294" t="str">
        <f t="shared" si="45"/>
        <v>Y</v>
      </c>
      <c r="AH74" s="294" t="str">
        <f t="shared" si="46"/>
        <v>Y</v>
      </c>
      <c r="AI74" s="294" t="str">
        <f t="shared" si="47"/>
        <v>Y</v>
      </c>
      <c r="AJ74" s="294" t="str">
        <f t="shared" si="48"/>
        <v>Y</v>
      </c>
      <c r="AK74" s="294" t="str">
        <f t="shared" si="49"/>
        <v>Y</v>
      </c>
      <c r="AL74" s="294" t="str">
        <f t="shared" si="50"/>
        <v>Y</v>
      </c>
      <c r="AM74" s="294" t="str">
        <f t="shared" si="51"/>
        <v>Y</v>
      </c>
      <c r="AN74" s="294" t="str">
        <f t="shared" si="52"/>
        <v>Y</v>
      </c>
      <c r="AO74" s="294" t="str">
        <f t="shared" si="53"/>
        <v>Y</v>
      </c>
      <c r="AP74" s="289" t="s">
        <v>3183</v>
      </c>
      <c r="AQ74" s="197" t="s">
        <v>424</v>
      </c>
      <c r="AR74" s="289"/>
      <c r="AS74" s="289"/>
      <c r="AT74" s="197" t="s">
        <v>424</v>
      </c>
      <c r="AU74" s="289" t="s">
        <v>5835</v>
      </c>
      <c r="AV74" s="289" t="s">
        <v>6646</v>
      </c>
      <c r="AW74" s="289"/>
      <c r="AX74" s="295"/>
      <c r="AY74" s="296" t="s">
        <v>427</v>
      </c>
      <c r="AZ74" s="297" t="s">
        <v>426</v>
      </c>
      <c r="BD74"/>
      <c r="BE74"/>
      <c r="BF74" s="289"/>
    </row>
    <row r="75" spans="1:58" ht="48" customHeight="1">
      <c r="A75" s="291">
        <v>333</v>
      </c>
      <c r="B75" s="302" t="s">
        <v>577</v>
      </c>
      <c r="C75" s="302" t="s">
        <v>2916</v>
      </c>
      <c r="D75" s="302" t="s">
        <v>3184</v>
      </c>
      <c r="E75" s="289" t="s">
        <v>3185</v>
      </c>
      <c r="F75" s="378"/>
      <c r="G75" s="378" t="s">
        <v>18</v>
      </c>
      <c r="H75" s="378" t="s">
        <v>18</v>
      </c>
      <c r="I75" s="378"/>
      <c r="J75" s="378" t="s">
        <v>18</v>
      </c>
      <c r="K75" s="378" t="s">
        <v>18</v>
      </c>
      <c r="L75" s="378"/>
      <c r="M75" s="378"/>
      <c r="N75" s="378"/>
      <c r="O75" s="294" t="str">
        <f t="shared" si="27"/>
        <v/>
      </c>
      <c r="P75" s="294" t="str">
        <f t="shared" si="28"/>
        <v/>
      </c>
      <c r="Q75" s="294" t="str">
        <f t="shared" si="29"/>
        <v/>
      </c>
      <c r="R75" s="294" t="str">
        <f t="shared" si="30"/>
        <v>Y</v>
      </c>
      <c r="S75" s="294" t="str">
        <f t="shared" si="31"/>
        <v>Y</v>
      </c>
      <c r="T75" s="294" t="str">
        <f t="shared" si="32"/>
        <v>Y</v>
      </c>
      <c r="U75" s="294" t="str">
        <f t="shared" si="33"/>
        <v>Y</v>
      </c>
      <c r="V75" s="294" t="str">
        <f t="shared" si="34"/>
        <v>Y</v>
      </c>
      <c r="W75" s="294" t="str">
        <f t="shared" si="35"/>
        <v>Y</v>
      </c>
      <c r="X75" s="294" t="str">
        <f t="shared" si="36"/>
        <v>Y</v>
      </c>
      <c r="Y75" s="294" t="str">
        <f t="shared" si="37"/>
        <v>Y</v>
      </c>
      <c r="Z75" s="294" t="str">
        <f t="shared" si="38"/>
        <v>Y</v>
      </c>
      <c r="AA75" s="294" t="str">
        <f t="shared" si="39"/>
        <v>Y</v>
      </c>
      <c r="AB75" s="294" t="str">
        <f t="shared" si="40"/>
        <v>Y</v>
      </c>
      <c r="AC75" s="294" t="str">
        <f t="shared" si="41"/>
        <v>Y</v>
      </c>
      <c r="AD75" s="294" t="str">
        <f t="shared" si="42"/>
        <v>Y</v>
      </c>
      <c r="AE75" s="294" t="str">
        <f t="shared" si="43"/>
        <v>Y</v>
      </c>
      <c r="AF75" s="294" t="str">
        <f t="shared" si="44"/>
        <v>Y</v>
      </c>
      <c r="AG75" s="294" t="str">
        <f t="shared" si="45"/>
        <v>Y</v>
      </c>
      <c r="AH75" s="294" t="str">
        <f t="shared" si="46"/>
        <v>Y</v>
      </c>
      <c r="AI75" s="294" t="str">
        <f t="shared" si="47"/>
        <v>Y</v>
      </c>
      <c r="AJ75" s="294" t="str">
        <f t="shared" si="48"/>
        <v>Y</v>
      </c>
      <c r="AK75" s="294" t="str">
        <f t="shared" si="49"/>
        <v>Y</v>
      </c>
      <c r="AL75" s="294" t="str">
        <f t="shared" si="50"/>
        <v>Y</v>
      </c>
      <c r="AM75" s="294" t="str">
        <f t="shared" si="51"/>
        <v>Y</v>
      </c>
      <c r="AN75" s="294" t="str">
        <f t="shared" si="52"/>
        <v>Y</v>
      </c>
      <c r="AO75" s="294" t="str">
        <f t="shared" si="53"/>
        <v>Y</v>
      </c>
      <c r="AP75" s="289" t="s">
        <v>3186</v>
      </c>
      <c r="AQ75" s="197" t="s">
        <v>643</v>
      </c>
      <c r="AR75" s="289" t="s">
        <v>642</v>
      </c>
      <c r="AS75" s="289"/>
      <c r="AT75" s="197" t="s">
        <v>424</v>
      </c>
      <c r="AU75" s="289" t="s">
        <v>5836</v>
      </c>
      <c r="AV75" s="289" t="s">
        <v>6647</v>
      </c>
      <c r="AW75" s="289" t="s">
        <v>644</v>
      </c>
      <c r="AX75" s="295"/>
      <c r="AY75" s="296" t="s">
        <v>427</v>
      </c>
      <c r="AZ75" s="297" t="s">
        <v>426</v>
      </c>
      <c r="BD75"/>
      <c r="BE75"/>
      <c r="BF75" s="289"/>
    </row>
    <row r="76" spans="1:58" ht="51.75" customHeight="1">
      <c r="A76" s="291">
        <v>334</v>
      </c>
      <c r="B76" s="302" t="s">
        <v>3187</v>
      </c>
      <c r="C76" s="302" t="s">
        <v>2916</v>
      </c>
      <c r="D76" s="302" t="s">
        <v>3188</v>
      </c>
      <c r="E76" s="289" t="s">
        <v>3189</v>
      </c>
      <c r="F76" s="378"/>
      <c r="G76" s="378" t="s">
        <v>18</v>
      </c>
      <c r="H76" s="378" t="s">
        <v>18</v>
      </c>
      <c r="I76" s="378"/>
      <c r="J76" s="378" t="s">
        <v>18</v>
      </c>
      <c r="K76" s="378" t="s">
        <v>18</v>
      </c>
      <c r="L76" s="378"/>
      <c r="M76" s="378"/>
      <c r="N76" s="378"/>
      <c r="O76" s="294" t="str">
        <f t="shared" si="27"/>
        <v/>
      </c>
      <c r="P76" s="294" t="str">
        <f t="shared" si="28"/>
        <v/>
      </c>
      <c r="Q76" s="294" t="str">
        <f t="shared" si="29"/>
        <v/>
      </c>
      <c r="R76" s="294" t="str">
        <f t="shared" si="30"/>
        <v>Y</v>
      </c>
      <c r="S76" s="294" t="str">
        <f t="shared" si="31"/>
        <v>Y</v>
      </c>
      <c r="T76" s="294" t="str">
        <f t="shared" si="32"/>
        <v>Y</v>
      </c>
      <c r="U76" s="294" t="str">
        <f t="shared" si="33"/>
        <v>Y</v>
      </c>
      <c r="V76" s="294" t="str">
        <f t="shared" si="34"/>
        <v>Y</v>
      </c>
      <c r="W76" s="294" t="str">
        <f t="shared" si="35"/>
        <v>Y</v>
      </c>
      <c r="X76" s="294" t="str">
        <f t="shared" si="36"/>
        <v>Y</v>
      </c>
      <c r="Y76" s="294" t="str">
        <f t="shared" si="37"/>
        <v>Y</v>
      </c>
      <c r="Z76" s="294" t="str">
        <f t="shared" si="38"/>
        <v>Y</v>
      </c>
      <c r="AA76" s="294" t="str">
        <f t="shared" si="39"/>
        <v>Y</v>
      </c>
      <c r="AB76" s="294" t="str">
        <f t="shared" si="40"/>
        <v>Y</v>
      </c>
      <c r="AC76" s="294" t="str">
        <f t="shared" si="41"/>
        <v>Y</v>
      </c>
      <c r="AD76" s="294" t="str">
        <f t="shared" si="42"/>
        <v>Y</v>
      </c>
      <c r="AE76" s="294" t="str">
        <f t="shared" si="43"/>
        <v>Y</v>
      </c>
      <c r="AF76" s="294" t="str">
        <f t="shared" si="44"/>
        <v>Y</v>
      </c>
      <c r="AG76" s="294" t="str">
        <f t="shared" si="45"/>
        <v>Y</v>
      </c>
      <c r="AH76" s="294" t="str">
        <f t="shared" si="46"/>
        <v>Y</v>
      </c>
      <c r="AI76" s="294" t="str">
        <f t="shared" si="47"/>
        <v>Y</v>
      </c>
      <c r="AJ76" s="294" t="str">
        <f t="shared" si="48"/>
        <v>Y</v>
      </c>
      <c r="AK76" s="294" t="str">
        <f t="shared" si="49"/>
        <v>Y</v>
      </c>
      <c r="AL76" s="294" t="str">
        <f t="shared" si="50"/>
        <v>Y</v>
      </c>
      <c r="AM76" s="294" t="str">
        <f t="shared" si="51"/>
        <v>Y</v>
      </c>
      <c r="AN76" s="294" t="str">
        <f t="shared" si="52"/>
        <v>Y</v>
      </c>
      <c r="AO76" s="294" t="str">
        <f t="shared" si="53"/>
        <v>Y</v>
      </c>
      <c r="AP76" s="289" t="s">
        <v>3190</v>
      </c>
      <c r="AQ76" s="197" t="s">
        <v>643</v>
      </c>
      <c r="AR76" s="289"/>
      <c r="AS76" s="289"/>
      <c r="AT76" s="197" t="s">
        <v>424</v>
      </c>
      <c r="AU76" s="289" t="s">
        <v>5837</v>
      </c>
      <c r="AV76" s="289" t="s">
        <v>6648</v>
      </c>
      <c r="AW76" s="289" t="s">
        <v>649</v>
      </c>
      <c r="AX76" s="295"/>
      <c r="AY76" s="296" t="s">
        <v>427</v>
      </c>
      <c r="AZ76" s="297" t="s">
        <v>426</v>
      </c>
      <c r="BD76"/>
      <c r="BE76"/>
      <c r="BF76" s="289"/>
    </row>
    <row r="77" spans="1:58" ht="57" customHeight="1">
      <c r="A77" s="291">
        <v>335</v>
      </c>
      <c r="B77" s="303" t="s">
        <v>580</v>
      </c>
      <c r="C77" s="303" t="s">
        <v>2916</v>
      </c>
      <c r="D77" s="303" t="s">
        <v>3191</v>
      </c>
      <c r="E77" s="289" t="s">
        <v>581</v>
      </c>
      <c r="F77" s="378"/>
      <c r="G77" s="378"/>
      <c r="H77" s="378"/>
      <c r="I77" s="378"/>
      <c r="J77" s="378"/>
      <c r="K77" s="378"/>
      <c r="L77" s="378"/>
      <c r="M77" s="378"/>
      <c r="N77" s="378"/>
      <c r="O77" s="294" t="str">
        <f t="shared" si="27"/>
        <v/>
      </c>
      <c r="P77" s="294" t="str">
        <f t="shared" si="28"/>
        <v/>
      </c>
      <c r="Q77" s="294" t="str">
        <f t="shared" si="29"/>
        <v/>
      </c>
      <c r="R77" s="294" t="str">
        <f t="shared" si="30"/>
        <v/>
      </c>
      <c r="S77" s="294" t="str">
        <f t="shared" si="31"/>
        <v/>
      </c>
      <c r="T77" s="294" t="str">
        <f t="shared" si="32"/>
        <v/>
      </c>
      <c r="U77" s="294" t="str">
        <f t="shared" si="33"/>
        <v/>
      </c>
      <c r="V77" s="294" t="str">
        <f t="shared" si="34"/>
        <v/>
      </c>
      <c r="W77" s="294" t="str">
        <f t="shared" si="35"/>
        <v/>
      </c>
      <c r="X77" s="294" t="str">
        <f t="shared" si="36"/>
        <v/>
      </c>
      <c r="Y77" s="294" t="str">
        <f t="shared" si="37"/>
        <v/>
      </c>
      <c r="Z77" s="294" t="str">
        <f t="shared" si="38"/>
        <v/>
      </c>
      <c r="AA77" s="294" t="str">
        <f t="shared" si="39"/>
        <v/>
      </c>
      <c r="AB77" s="294" t="str">
        <f t="shared" si="40"/>
        <v/>
      </c>
      <c r="AC77" s="294" t="str">
        <f t="shared" si="41"/>
        <v/>
      </c>
      <c r="AD77" s="294" t="str">
        <f t="shared" si="42"/>
        <v/>
      </c>
      <c r="AE77" s="294" t="str">
        <f t="shared" si="43"/>
        <v/>
      </c>
      <c r="AF77" s="294" t="str">
        <f t="shared" si="44"/>
        <v/>
      </c>
      <c r="AG77" s="294" t="str">
        <f t="shared" si="45"/>
        <v/>
      </c>
      <c r="AH77" s="294" t="str">
        <f t="shared" si="46"/>
        <v/>
      </c>
      <c r="AI77" s="294" t="str">
        <f t="shared" si="47"/>
        <v/>
      </c>
      <c r="AJ77" s="294" t="str">
        <f t="shared" si="48"/>
        <v/>
      </c>
      <c r="AK77" s="294" t="str">
        <f t="shared" si="49"/>
        <v/>
      </c>
      <c r="AL77" s="294" t="str">
        <f t="shared" si="50"/>
        <v/>
      </c>
      <c r="AM77" s="294" t="str">
        <f t="shared" si="51"/>
        <v/>
      </c>
      <c r="AN77" s="294" t="str">
        <f t="shared" si="52"/>
        <v/>
      </c>
      <c r="AO77" s="294" t="str">
        <f t="shared" si="53"/>
        <v/>
      </c>
      <c r="AP77" s="289">
        <v>0</v>
      </c>
      <c r="AQ77" s="197" t="s">
        <v>643</v>
      </c>
      <c r="AR77" s="289"/>
      <c r="AS77" s="289"/>
      <c r="AT77" s="197" t="s">
        <v>424</v>
      </c>
      <c r="AU77" s="289"/>
      <c r="AV77" s="289"/>
      <c r="AW77" s="289"/>
      <c r="AX77" s="295"/>
      <c r="AY77" s="296" t="s">
        <v>427</v>
      </c>
      <c r="AZ77" s="297" t="s">
        <v>426</v>
      </c>
      <c r="BD77"/>
      <c r="BE77"/>
      <c r="BF77" s="289"/>
    </row>
    <row r="78" spans="1:58" ht="78.75" customHeight="1">
      <c r="A78" s="291">
        <v>336</v>
      </c>
      <c r="B78" s="292" t="s">
        <v>583</v>
      </c>
      <c r="C78" s="292" t="s">
        <v>2916</v>
      </c>
      <c r="D78" s="292" t="s">
        <v>3192</v>
      </c>
      <c r="E78" s="289" t="s">
        <v>3193</v>
      </c>
      <c r="F78" s="378" t="s">
        <v>18</v>
      </c>
      <c r="G78" s="378" t="s">
        <v>18</v>
      </c>
      <c r="H78" s="378" t="s">
        <v>18</v>
      </c>
      <c r="I78" s="378" t="s">
        <v>18</v>
      </c>
      <c r="J78" s="378" t="s">
        <v>18</v>
      </c>
      <c r="K78" s="378" t="s">
        <v>18</v>
      </c>
      <c r="L78" s="378"/>
      <c r="M78" s="378"/>
      <c r="N78" s="378"/>
      <c r="O78" s="294" t="str">
        <f t="shared" si="27"/>
        <v>Y</v>
      </c>
      <c r="P78" s="294" t="str">
        <f t="shared" si="28"/>
        <v>Y</v>
      </c>
      <c r="Q78" s="294" t="str">
        <f t="shared" si="29"/>
        <v>Y</v>
      </c>
      <c r="R78" s="294" t="str">
        <f t="shared" si="30"/>
        <v>Y</v>
      </c>
      <c r="S78" s="294" t="str">
        <f t="shared" si="31"/>
        <v>Y</v>
      </c>
      <c r="T78" s="294" t="str">
        <f t="shared" si="32"/>
        <v>Y</v>
      </c>
      <c r="U78" s="294" t="str">
        <f t="shared" si="33"/>
        <v>Y</v>
      </c>
      <c r="V78" s="294" t="str">
        <f t="shared" si="34"/>
        <v>Y</v>
      </c>
      <c r="W78" s="294" t="str">
        <f t="shared" si="35"/>
        <v>Y</v>
      </c>
      <c r="X78" s="294" t="str">
        <f t="shared" si="36"/>
        <v>Y</v>
      </c>
      <c r="Y78" s="294" t="str">
        <f t="shared" si="37"/>
        <v>Y</v>
      </c>
      <c r="Z78" s="294" t="str">
        <f t="shared" si="38"/>
        <v>Y</v>
      </c>
      <c r="AA78" s="294" t="str">
        <f t="shared" si="39"/>
        <v>Y</v>
      </c>
      <c r="AB78" s="294" t="str">
        <f t="shared" si="40"/>
        <v>Y</v>
      </c>
      <c r="AC78" s="294" t="str">
        <f t="shared" si="41"/>
        <v>Y</v>
      </c>
      <c r="AD78" s="294" t="str">
        <f t="shared" si="42"/>
        <v>Y</v>
      </c>
      <c r="AE78" s="294" t="str">
        <f t="shared" si="43"/>
        <v>Y</v>
      </c>
      <c r="AF78" s="294" t="str">
        <f t="shared" si="44"/>
        <v>Y</v>
      </c>
      <c r="AG78" s="294" t="str">
        <f t="shared" si="45"/>
        <v>Y</v>
      </c>
      <c r="AH78" s="294" t="str">
        <f t="shared" si="46"/>
        <v>Y</v>
      </c>
      <c r="AI78" s="294" t="str">
        <f t="shared" si="47"/>
        <v>Y</v>
      </c>
      <c r="AJ78" s="294" t="str">
        <f t="shared" si="48"/>
        <v>Y</v>
      </c>
      <c r="AK78" s="294" t="str">
        <f t="shared" si="49"/>
        <v>Y</v>
      </c>
      <c r="AL78" s="294" t="str">
        <f t="shared" si="50"/>
        <v>Y</v>
      </c>
      <c r="AM78" s="294" t="str">
        <f t="shared" si="51"/>
        <v>Y</v>
      </c>
      <c r="AN78" s="294" t="str">
        <f t="shared" si="52"/>
        <v>Y</v>
      </c>
      <c r="AO78" s="294" t="str">
        <f t="shared" si="53"/>
        <v>Y</v>
      </c>
      <c r="AP78" s="289" t="s">
        <v>3194</v>
      </c>
      <c r="AQ78" s="197" t="s">
        <v>643</v>
      </c>
      <c r="AR78" s="289"/>
      <c r="AS78" s="289"/>
      <c r="AT78" s="197" t="s">
        <v>424</v>
      </c>
      <c r="AU78" s="289" t="s">
        <v>5838</v>
      </c>
      <c r="AV78" s="289" t="s">
        <v>6649</v>
      </c>
      <c r="AW78" s="289"/>
      <c r="AX78" s="295"/>
      <c r="AY78" s="296" t="s">
        <v>427</v>
      </c>
      <c r="AZ78" s="297" t="s">
        <v>426</v>
      </c>
      <c r="BD78"/>
      <c r="BE78"/>
      <c r="BF78" s="289"/>
    </row>
    <row r="79" spans="1:58" ht="85">
      <c r="A79" s="291">
        <v>337</v>
      </c>
      <c r="B79" s="303" t="s">
        <v>586</v>
      </c>
      <c r="C79" s="303" t="s">
        <v>2916</v>
      </c>
      <c r="D79" s="303" t="s">
        <v>3195</v>
      </c>
      <c r="E79" s="289" t="s">
        <v>3196</v>
      </c>
      <c r="F79" s="378"/>
      <c r="G79" s="378"/>
      <c r="H79" s="378"/>
      <c r="I79" s="378"/>
      <c r="J79" s="378"/>
      <c r="K79" s="378"/>
      <c r="L79" s="378"/>
      <c r="M79" s="378"/>
      <c r="N79" s="378"/>
      <c r="O79" s="294" t="str">
        <f t="shared" si="27"/>
        <v/>
      </c>
      <c r="P79" s="294" t="str">
        <f t="shared" si="28"/>
        <v/>
      </c>
      <c r="Q79" s="294" t="str">
        <f t="shared" si="29"/>
        <v/>
      </c>
      <c r="R79" s="294" t="str">
        <f t="shared" si="30"/>
        <v/>
      </c>
      <c r="S79" s="294" t="str">
        <f t="shared" si="31"/>
        <v/>
      </c>
      <c r="T79" s="294" t="str">
        <f t="shared" si="32"/>
        <v/>
      </c>
      <c r="U79" s="294" t="str">
        <f t="shared" si="33"/>
        <v/>
      </c>
      <c r="V79" s="294" t="str">
        <f t="shared" si="34"/>
        <v/>
      </c>
      <c r="W79" s="294" t="str">
        <f t="shared" si="35"/>
        <v/>
      </c>
      <c r="X79" s="294" t="str">
        <f t="shared" si="36"/>
        <v/>
      </c>
      <c r="Y79" s="294" t="str">
        <f t="shared" si="37"/>
        <v/>
      </c>
      <c r="Z79" s="294" t="str">
        <f t="shared" si="38"/>
        <v/>
      </c>
      <c r="AA79" s="294" t="str">
        <f t="shared" si="39"/>
        <v/>
      </c>
      <c r="AB79" s="294" t="str">
        <f t="shared" si="40"/>
        <v/>
      </c>
      <c r="AC79" s="294" t="str">
        <f t="shared" si="41"/>
        <v/>
      </c>
      <c r="AD79" s="294" t="str">
        <f t="shared" si="42"/>
        <v/>
      </c>
      <c r="AE79" s="294" t="str">
        <f t="shared" si="43"/>
        <v/>
      </c>
      <c r="AF79" s="294" t="str">
        <f t="shared" si="44"/>
        <v/>
      </c>
      <c r="AG79" s="294" t="str">
        <f t="shared" si="45"/>
        <v/>
      </c>
      <c r="AH79" s="294" t="str">
        <f t="shared" si="46"/>
        <v/>
      </c>
      <c r="AI79" s="294" t="str">
        <f t="shared" si="47"/>
        <v/>
      </c>
      <c r="AJ79" s="294" t="str">
        <f t="shared" si="48"/>
        <v/>
      </c>
      <c r="AK79" s="294" t="str">
        <f t="shared" si="49"/>
        <v/>
      </c>
      <c r="AL79" s="294" t="str">
        <f t="shared" si="50"/>
        <v/>
      </c>
      <c r="AM79" s="294" t="str">
        <f t="shared" si="51"/>
        <v/>
      </c>
      <c r="AN79" s="294" t="str">
        <f t="shared" si="52"/>
        <v/>
      </c>
      <c r="AO79" s="294" t="str">
        <f t="shared" si="53"/>
        <v/>
      </c>
      <c r="AP79" s="289">
        <v>0</v>
      </c>
      <c r="AQ79" s="197" t="s">
        <v>643</v>
      </c>
      <c r="AR79" s="289"/>
      <c r="AS79" s="289"/>
      <c r="AT79" s="197" t="s">
        <v>424</v>
      </c>
      <c r="AU79" s="289"/>
      <c r="AV79" s="289"/>
      <c r="AW79" s="289"/>
      <c r="AX79" s="295"/>
      <c r="AY79" s="296" t="s">
        <v>427</v>
      </c>
      <c r="AZ79" s="297" t="s">
        <v>426</v>
      </c>
      <c r="BD79"/>
      <c r="BE79"/>
      <c r="BF79" s="289"/>
    </row>
    <row r="80" spans="1:58" ht="49.5" customHeight="1">
      <c r="A80" s="291">
        <v>338</v>
      </c>
      <c r="B80" s="303" t="s">
        <v>588</v>
      </c>
      <c r="C80" s="303" t="s">
        <v>2916</v>
      </c>
      <c r="D80" s="303" t="s">
        <v>3197</v>
      </c>
      <c r="E80" s="289" t="s">
        <v>589</v>
      </c>
      <c r="F80" s="378"/>
      <c r="G80" s="378"/>
      <c r="H80" s="378"/>
      <c r="I80" s="378"/>
      <c r="J80" s="378"/>
      <c r="K80" s="378"/>
      <c r="L80" s="378"/>
      <c r="M80" s="378"/>
      <c r="N80" s="378"/>
      <c r="O80" s="294" t="str">
        <f t="shared" si="27"/>
        <v/>
      </c>
      <c r="P80" s="294" t="str">
        <f t="shared" si="28"/>
        <v/>
      </c>
      <c r="Q80" s="294" t="str">
        <f t="shared" si="29"/>
        <v/>
      </c>
      <c r="R80" s="294" t="str">
        <f t="shared" si="30"/>
        <v/>
      </c>
      <c r="S80" s="294" t="str">
        <f t="shared" si="31"/>
        <v/>
      </c>
      <c r="T80" s="294" t="str">
        <f t="shared" si="32"/>
        <v/>
      </c>
      <c r="U80" s="294" t="str">
        <f t="shared" si="33"/>
        <v/>
      </c>
      <c r="V80" s="294" t="str">
        <f t="shared" si="34"/>
        <v/>
      </c>
      <c r="W80" s="294" t="str">
        <f t="shared" si="35"/>
        <v/>
      </c>
      <c r="X80" s="294" t="str">
        <f t="shared" si="36"/>
        <v/>
      </c>
      <c r="Y80" s="294" t="str">
        <f t="shared" si="37"/>
        <v/>
      </c>
      <c r="Z80" s="294" t="str">
        <f t="shared" si="38"/>
        <v/>
      </c>
      <c r="AA80" s="294" t="str">
        <f t="shared" si="39"/>
        <v/>
      </c>
      <c r="AB80" s="294" t="str">
        <f t="shared" si="40"/>
        <v/>
      </c>
      <c r="AC80" s="294" t="str">
        <f t="shared" si="41"/>
        <v/>
      </c>
      <c r="AD80" s="294" t="str">
        <f t="shared" si="42"/>
        <v/>
      </c>
      <c r="AE80" s="294" t="str">
        <f t="shared" si="43"/>
        <v/>
      </c>
      <c r="AF80" s="294" t="str">
        <f t="shared" si="44"/>
        <v/>
      </c>
      <c r="AG80" s="294" t="str">
        <f t="shared" si="45"/>
        <v/>
      </c>
      <c r="AH80" s="294" t="str">
        <f t="shared" si="46"/>
        <v/>
      </c>
      <c r="AI80" s="294" t="str">
        <f t="shared" si="47"/>
        <v/>
      </c>
      <c r="AJ80" s="294" t="str">
        <f t="shared" si="48"/>
        <v/>
      </c>
      <c r="AK80" s="294" t="str">
        <f t="shared" si="49"/>
        <v/>
      </c>
      <c r="AL80" s="294" t="str">
        <f t="shared" si="50"/>
        <v/>
      </c>
      <c r="AM80" s="294" t="str">
        <f t="shared" si="51"/>
        <v/>
      </c>
      <c r="AN80" s="294" t="str">
        <f t="shared" si="52"/>
        <v/>
      </c>
      <c r="AO80" s="294" t="str">
        <f t="shared" si="53"/>
        <v/>
      </c>
      <c r="AP80" s="289">
        <v>0</v>
      </c>
      <c r="AQ80" s="197" t="s">
        <v>659</v>
      </c>
      <c r="AR80" s="289"/>
      <c r="AS80" s="289"/>
      <c r="AT80" s="197" t="s">
        <v>424</v>
      </c>
      <c r="AU80" s="289"/>
      <c r="AV80" s="289"/>
      <c r="AW80" s="289"/>
      <c r="AX80" s="295"/>
      <c r="AY80" s="296" t="s">
        <v>427</v>
      </c>
      <c r="AZ80" s="297" t="s">
        <v>426</v>
      </c>
      <c r="BD80"/>
      <c r="BE80"/>
      <c r="BF80" s="289"/>
    </row>
    <row r="81" spans="1:58" ht="42.75" customHeight="1">
      <c r="A81" s="291">
        <v>339</v>
      </c>
      <c r="B81" s="292" t="s">
        <v>591</v>
      </c>
      <c r="C81" s="292" t="s">
        <v>2916</v>
      </c>
      <c r="D81" s="292" t="s">
        <v>3198</v>
      </c>
      <c r="E81" s="289" t="s">
        <v>3199</v>
      </c>
      <c r="F81" s="378"/>
      <c r="G81" s="378" t="s">
        <v>18</v>
      </c>
      <c r="H81" s="378" t="s">
        <v>18</v>
      </c>
      <c r="I81" s="378"/>
      <c r="J81" s="378" t="s">
        <v>18</v>
      </c>
      <c r="K81" s="378" t="s">
        <v>18</v>
      </c>
      <c r="L81" s="299"/>
      <c r="M81" s="299"/>
      <c r="N81" s="299"/>
      <c r="O81" s="294" t="str">
        <f t="shared" si="27"/>
        <v/>
      </c>
      <c r="P81" s="294" t="str">
        <f t="shared" si="28"/>
        <v/>
      </c>
      <c r="Q81" s="294" t="str">
        <f t="shared" si="29"/>
        <v/>
      </c>
      <c r="R81" s="294" t="str">
        <f t="shared" si="30"/>
        <v>Y</v>
      </c>
      <c r="S81" s="294" t="str">
        <f t="shared" si="31"/>
        <v>Y</v>
      </c>
      <c r="T81" s="294" t="str">
        <f t="shared" si="32"/>
        <v>Y</v>
      </c>
      <c r="U81" s="294" t="str">
        <f t="shared" si="33"/>
        <v>Y</v>
      </c>
      <c r="V81" s="294" t="str">
        <f t="shared" si="34"/>
        <v>Y</v>
      </c>
      <c r="W81" s="294" t="str">
        <f t="shared" si="35"/>
        <v>Y</v>
      </c>
      <c r="X81" s="294" t="str">
        <f t="shared" si="36"/>
        <v>Y</v>
      </c>
      <c r="Y81" s="294" t="str">
        <f t="shared" si="37"/>
        <v>Y</v>
      </c>
      <c r="Z81" s="294" t="str">
        <f t="shared" si="38"/>
        <v>Y</v>
      </c>
      <c r="AA81" s="294" t="str">
        <f t="shared" si="39"/>
        <v>Y</v>
      </c>
      <c r="AB81" s="294" t="str">
        <f t="shared" si="40"/>
        <v>Y</v>
      </c>
      <c r="AC81" s="294" t="str">
        <f t="shared" si="41"/>
        <v>Y</v>
      </c>
      <c r="AD81" s="294" t="str">
        <f t="shared" si="42"/>
        <v>Y</v>
      </c>
      <c r="AE81" s="294" t="str">
        <f t="shared" si="43"/>
        <v>Y</v>
      </c>
      <c r="AF81" s="294" t="str">
        <f t="shared" si="44"/>
        <v>Y</v>
      </c>
      <c r="AG81" s="294" t="str">
        <f t="shared" si="45"/>
        <v>Y</v>
      </c>
      <c r="AH81" s="294" t="str">
        <f t="shared" si="46"/>
        <v>Y</v>
      </c>
      <c r="AI81" s="294" t="str">
        <f t="shared" si="47"/>
        <v>Y</v>
      </c>
      <c r="AJ81" s="294" t="str">
        <f t="shared" si="48"/>
        <v>Y</v>
      </c>
      <c r="AK81" s="294" t="str">
        <f t="shared" si="49"/>
        <v>Y</v>
      </c>
      <c r="AL81" s="294" t="str">
        <f t="shared" si="50"/>
        <v>Y</v>
      </c>
      <c r="AM81" s="294" t="str">
        <f t="shared" si="51"/>
        <v>Y</v>
      </c>
      <c r="AN81" s="294" t="str">
        <f t="shared" si="52"/>
        <v>Y</v>
      </c>
      <c r="AO81" s="294" t="str">
        <f t="shared" si="53"/>
        <v>Y</v>
      </c>
      <c r="AP81" s="289" t="s">
        <v>3200</v>
      </c>
      <c r="AQ81" s="197" t="s">
        <v>643</v>
      </c>
      <c r="AR81" s="289" t="s">
        <v>661</v>
      </c>
      <c r="AS81" s="289"/>
      <c r="AT81" s="197" t="s">
        <v>424</v>
      </c>
      <c r="AU81" s="289" t="s">
        <v>5839</v>
      </c>
      <c r="AV81" s="289" t="s">
        <v>6650</v>
      </c>
      <c r="AW81" s="289" t="s">
        <v>662</v>
      </c>
      <c r="AX81" s="295"/>
      <c r="AY81" s="296" t="s">
        <v>427</v>
      </c>
      <c r="AZ81" s="297" t="s">
        <v>426</v>
      </c>
      <c r="BD81"/>
      <c r="BE81"/>
      <c r="BF81" s="289"/>
    </row>
    <row r="82" spans="1:58" ht="85">
      <c r="A82" s="291">
        <v>340</v>
      </c>
      <c r="B82" s="292" t="s">
        <v>596</v>
      </c>
      <c r="C82" s="292" t="s">
        <v>2916</v>
      </c>
      <c r="D82" s="292" t="s">
        <v>3201</v>
      </c>
      <c r="E82" s="289" t="s">
        <v>3202</v>
      </c>
      <c r="F82" s="378"/>
      <c r="G82" s="378"/>
      <c r="H82" s="378"/>
      <c r="I82" s="378"/>
      <c r="J82" s="378"/>
      <c r="K82" s="378"/>
      <c r="L82" s="299"/>
      <c r="M82" s="299"/>
      <c r="N82" s="299"/>
      <c r="O82" s="294" t="str">
        <f t="shared" si="27"/>
        <v/>
      </c>
      <c r="P82" s="294" t="str">
        <f t="shared" si="28"/>
        <v/>
      </c>
      <c r="Q82" s="294" t="str">
        <f t="shared" si="29"/>
        <v/>
      </c>
      <c r="R82" s="294" t="str">
        <f t="shared" si="30"/>
        <v/>
      </c>
      <c r="S82" s="294" t="str">
        <f t="shared" si="31"/>
        <v/>
      </c>
      <c r="T82" s="294" t="str">
        <f t="shared" si="32"/>
        <v/>
      </c>
      <c r="U82" s="294" t="str">
        <f t="shared" si="33"/>
        <v/>
      </c>
      <c r="V82" s="294" t="str">
        <f t="shared" si="34"/>
        <v/>
      </c>
      <c r="W82" s="294" t="str">
        <f t="shared" si="35"/>
        <v/>
      </c>
      <c r="X82" s="294" t="str">
        <f t="shared" si="36"/>
        <v/>
      </c>
      <c r="Y82" s="294" t="str">
        <f t="shared" si="37"/>
        <v/>
      </c>
      <c r="Z82" s="294" t="str">
        <f t="shared" si="38"/>
        <v/>
      </c>
      <c r="AA82" s="294" t="str">
        <f t="shared" si="39"/>
        <v/>
      </c>
      <c r="AB82" s="294" t="str">
        <f t="shared" si="40"/>
        <v/>
      </c>
      <c r="AC82" s="294" t="str">
        <f t="shared" si="41"/>
        <v/>
      </c>
      <c r="AD82" s="294" t="str">
        <f t="shared" si="42"/>
        <v/>
      </c>
      <c r="AE82" s="294" t="str">
        <f t="shared" si="43"/>
        <v/>
      </c>
      <c r="AF82" s="294" t="str">
        <f t="shared" si="44"/>
        <v/>
      </c>
      <c r="AG82" s="294" t="str">
        <f t="shared" si="45"/>
        <v/>
      </c>
      <c r="AH82" s="294" t="str">
        <f t="shared" si="46"/>
        <v/>
      </c>
      <c r="AI82" s="294" t="str">
        <f t="shared" si="47"/>
        <v/>
      </c>
      <c r="AJ82" s="294" t="str">
        <f t="shared" si="48"/>
        <v/>
      </c>
      <c r="AK82" s="294" t="str">
        <f t="shared" si="49"/>
        <v/>
      </c>
      <c r="AL82" s="294" t="str">
        <f t="shared" si="50"/>
        <v/>
      </c>
      <c r="AM82" s="294" t="str">
        <f t="shared" si="51"/>
        <v/>
      </c>
      <c r="AN82" s="294" t="str">
        <f t="shared" si="52"/>
        <v/>
      </c>
      <c r="AO82" s="294" t="str">
        <f t="shared" si="53"/>
        <v/>
      </c>
      <c r="AP82" s="289" t="s">
        <v>3203</v>
      </c>
      <c r="AQ82" s="197" t="s">
        <v>424</v>
      </c>
      <c r="AR82" s="289"/>
      <c r="AS82" s="289"/>
      <c r="AT82" s="197" t="s">
        <v>424</v>
      </c>
      <c r="AU82" s="289" t="s">
        <v>5840</v>
      </c>
      <c r="AV82" s="289" t="s">
        <v>6651</v>
      </c>
      <c r="AW82" s="289"/>
      <c r="AX82" s="295"/>
      <c r="AY82" s="296" t="s">
        <v>427</v>
      </c>
      <c r="AZ82" s="297" t="s">
        <v>426</v>
      </c>
      <c r="BD82"/>
      <c r="BE82"/>
      <c r="BF82" s="289"/>
    </row>
    <row r="83" spans="1:58" ht="85">
      <c r="A83" s="291">
        <v>341</v>
      </c>
      <c r="B83" s="292" t="s">
        <v>598</v>
      </c>
      <c r="C83" s="292" t="s">
        <v>2916</v>
      </c>
      <c r="D83" s="292" t="s">
        <v>3204</v>
      </c>
      <c r="E83" s="289" t="s">
        <v>3205</v>
      </c>
      <c r="F83" s="378"/>
      <c r="G83" s="378"/>
      <c r="H83" s="378"/>
      <c r="I83" s="378"/>
      <c r="J83" s="378"/>
      <c r="K83" s="378"/>
      <c r="L83" s="299"/>
      <c r="M83" s="299"/>
      <c r="N83" s="299"/>
      <c r="O83" s="294" t="str">
        <f t="shared" si="27"/>
        <v/>
      </c>
      <c r="P83" s="294" t="str">
        <f t="shared" si="28"/>
        <v/>
      </c>
      <c r="Q83" s="294" t="str">
        <f t="shared" si="29"/>
        <v/>
      </c>
      <c r="R83" s="294" t="str">
        <f t="shared" si="30"/>
        <v/>
      </c>
      <c r="S83" s="294" t="str">
        <f t="shared" si="31"/>
        <v/>
      </c>
      <c r="T83" s="294" t="str">
        <f t="shared" si="32"/>
        <v/>
      </c>
      <c r="U83" s="294" t="str">
        <f t="shared" si="33"/>
        <v/>
      </c>
      <c r="V83" s="294" t="str">
        <f t="shared" si="34"/>
        <v/>
      </c>
      <c r="W83" s="294" t="str">
        <f t="shared" si="35"/>
        <v/>
      </c>
      <c r="X83" s="294" t="str">
        <f t="shared" si="36"/>
        <v/>
      </c>
      <c r="Y83" s="294" t="str">
        <f t="shared" si="37"/>
        <v/>
      </c>
      <c r="Z83" s="294" t="str">
        <f t="shared" si="38"/>
        <v/>
      </c>
      <c r="AA83" s="294" t="str">
        <f t="shared" si="39"/>
        <v/>
      </c>
      <c r="AB83" s="294" t="str">
        <f t="shared" si="40"/>
        <v/>
      </c>
      <c r="AC83" s="294" t="str">
        <f t="shared" si="41"/>
        <v/>
      </c>
      <c r="AD83" s="294" t="str">
        <f t="shared" si="42"/>
        <v/>
      </c>
      <c r="AE83" s="294" t="str">
        <f t="shared" si="43"/>
        <v/>
      </c>
      <c r="AF83" s="294" t="str">
        <f t="shared" si="44"/>
        <v/>
      </c>
      <c r="AG83" s="294" t="str">
        <f t="shared" si="45"/>
        <v/>
      </c>
      <c r="AH83" s="294" t="str">
        <f t="shared" si="46"/>
        <v/>
      </c>
      <c r="AI83" s="294" t="str">
        <f t="shared" si="47"/>
        <v/>
      </c>
      <c r="AJ83" s="294" t="str">
        <f t="shared" si="48"/>
        <v/>
      </c>
      <c r="AK83" s="294" t="str">
        <f t="shared" si="49"/>
        <v/>
      </c>
      <c r="AL83" s="294" t="str">
        <f t="shared" si="50"/>
        <v/>
      </c>
      <c r="AM83" s="294" t="str">
        <f t="shared" si="51"/>
        <v/>
      </c>
      <c r="AN83" s="294" t="str">
        <f t="shared" si="52"/>
        <v/>
      </c>
      <c r="AO83" s="294" t="str">
        <f t="shared" si="53"/>
        <v/>
      </c>
      <c r="AP83" s="289" t="s">
        <v>3206</v>
      </c>
      <c r="AQ83" s="197" t="s">
        <v>424</v>
      </c>
      <c r="AR83" s="289"/>
      <c r="AS83" s="289"/>
      <c r="AT83" s="197" t="s">
        <v>424</v>
      </c>
      <c r="AU83" s="289" t="s">
        <v>5841</v>
      </c>
      <c r="AV83" s="289" t="s">
        <v>6652</v>
      </c>
      <c r="AW83" s="289"/>
      <c r="AX83" s="295"/>
      <c r="AY83" s="296" t="s">
        <v>427</v>
      </c>
      <c r="AZ83" s="297" t="s">
        <v>426</v>
      </c>
      <c r="BD83"/>
      <c r="BE83"/>
      <c r="BF83" s="289"/>
    </row>
    <row r="84" spans="1:58" ht="42.75" customHeight="1">
      <c r="A84" s="291">
        <v>342</v>
      </c>
      <c r="B84" s="292" t="s">
        <v>600</v>
      </c>
      <c r="C84" s="292" t="s">
        <v>2916</v>
      </c>
      <c r="D84" s="292" t="s">
        <v>3207</v>
      </c>
      <c r="E84" s="289" t="s">
        <v>3208</v>
      </c>
      <c r="F84" s="378"/>
      <c r="G84" s="378"/>
      <c r="H84" s="378"/>
      <c r="I84" s="378"/>
      <c r="J84" s="378"/>
      <c r="K84" s="378"/>
      <c r="L84" s="299"/>
      <c r="M84" s="299"/>
      <c r="N84" s="299"/>
      <c r="O84" s="294" t="str">
        <f t="shared" si="27"/>
        <v/>
      </c>
      <c r="P84" s="294" t="str">
        <f t="shared" si="28"/>
        <v/>
      </c>
      <c r="Q84" s="294" t="str">
        <f t="shared" si="29"/>
        <v/>
      </c>
      <c r="R84" s="294" t="str">
        <f t="shared" si="30"/>
        <v/>
      </c>
      <c r="S84" s="294" t="str">
        <f t="shared" si="31"/>
        <v/>
      </c>
      <c r="T84" s="294" t="str">
        <f t="shared" si="32"/>
        <v/>
      </c>
      <c r="U84" s="294" t="str">
        <f t="shared" si="33"/>
        <v/>
      </c>
      <c r="V84" s="294" t="str">
        <f t="shared" si="34"/>
        <v/>
      </c>
      <c r="W84" s="294" t="str">
        <f t="shared" si="35"/>
        <v/>
      </c>
      <c r="X84" s="294" t="str">
        <f t="shared" si="36"/>
        <v/>
      </c>
      <c r="Y84" s="294" t="str">
        <f t="shared" si="37"/>
        <v/>
      </c>
      <c r="Z84" s="294" t="str">
        <f t="shared" si="38"/>
        <v/>
      </c>
      <c r="AA84" s="294" t="str">
        <f t="shared" si="39"/>
        <v/>
      </c>
      <c r="AB84" s="294" t="str">
        <f t="shared" si="40"/>
        <v/>
      </c>
      <c r="AC84" s="294" t="str">
        <f t="shared" si="41"/>
        <v/>
      </c>
      <c r="AD84" s="294" t="str">
        <f t="shared" si="42"/>
        <v/>
      </c>
      <c r="AE84" s="294" t="str">
        <f t="shared" si="43"/>
        <v/>
      </c>
      <c r="AF84" s="294" t="str">
        <f t="shared" si="44"/>
        <v/>
      </c>
      <c r="AG84" s="294" t="str">
        <f t="shared" si="45"/>
        <v/>
      </c>
      <c r="AH84" s="294" t="str">
        <f t="shared" si="46"/>
        <v/>
      </c>
      <c r="AI84" s="294" t="str">
        <f t="shared" si="47"/>
        <v/>
      </c>
      <c r="AJ84" s="294" t="str">
        <f t="shared" si="48"/>
        <v/>
      </c>
      <c r="AK84" s="294" t="str">
        <f t="shared" si="49"/>
        <v/>
      </c>
      <c r="AL84" s="294" t="str">
        <f t="shared" si="50"/>
        <v/>
      </c>
      <c r="AM84" s="294" t="str">
        <f t="shared" si="51"/>
        <v/>
      </c>
      <c r="AN84" s="294" t="str">
        <f t="shared" si="52"/>
        <v/>
      </c>
      <c r="AO84" s="294" t="str">
        <f t="shared" si="53"/>
        <v/>
      </c>
      <c r="AP84" s="289" t="s">
        <v>3209</v>
      </c>
      <c r="AQ84" s="197" t="s">
        <v>424</v>
      </c>
      <c r="AR84" s="289"/>
      <c r="AS84" s="289"/>
      <c r="AT84" s="197" t="s">
        <v>424</v>
      </c>
      <c r="AU84" s="289" t="s">
        <v>5842</v>
      </c>
      <c r="AV84" s="289" t="s">
        <v>6653</v>
      </c>
      <c r="AW84" s="289"/>
      <c r="AX84" s="295"/>
      <c r="AY84" s="296" t="s">
        <v>427</v>
      </c>
      <c r="AZ84" s="297" t="s">
        <v>426</v>
      </c>
      <c r="BD84"/>
      <c r="BE84"/>
      <c r="BF84" s="289"/>
    </row>
    <row r="85" spans="1:58" ht="44.25" customHeight="1">
      <c r="A85" s="291">
        <v>343</v>
      </c>
      <c r="B85" s="292" t="s">
        <v>603</v>
      </c>
      <c r="C85" s="292" t="s">
        <v>2916</v>
      </c>
      <c r="D85" s="292" t="s">
        <v>3210</v>
      </c>
      <c r="E85" s="289" t="s">
        <v>3211</v>
      </c>
      <c r="F85" s="378"/>
      <c r="G85" s="378"/>
      <c r="H85" s="378"/>
      <c r="I85" s="378"/>
      <c r="J85" s="378"/>
      <c r="K85" s="378"/>
      <c r="L85" s="299"/>
      <c r="M85" s="299"/>
      <c r="N85" s="299"/>
      <c r="O85" s="294" t="str">
        <f t="shared" si="27"/>
        <v/>
      </c>
      <c r="P85" s="294" t="str">
        <f t="shared" si="28"/>
        <v/>
      </c>
      <c r="Q85" s="294" t="str">
        <f t="shared" si="29"/>
        <v/>
      </c>
      <c r="R85" s="294" t="str">
        <f t="shared" si="30"/>
        <v/>
      </c>
      <c r="S85" s="294" t="str">
        <f t="shared" si="31"/>
        <v/>
      </c>
      <c r="T85" s="294" t="str">
        <f t="shared" si="32"/>
        <v/>
      </c>
      <c r="U85" s="294" t="str">
        <f t="shared" si="33"/>
        <v/>
      </c>
      <c r="V85" s="294" t="str">
        <f t="shared" si="34"/>
        <v/>
      </c>
      <c r="W85" s="294" t="str">
        <f t="shared" si="35"/>
        <v/>
      </c>
      <c r="X85" s="294" t="str">
        <f t="shared" si="36"/>
        <v/>
      </c>
      <c r="Y85" s="294" t="str">
        <f t="shared" si="37"/>
        <v/>
      </c>
      <c r="Z85" s="294" t="str">
        <f t="shared" si="38"/>
        <v/>
      </c>
      <c r="AA85" s="294" t="str">
        <f t="shared" si="39"/>
        <v/>
      </c>
      <c r="AB85" s="294" t="str">
        <f t="shared" si="40"/>
        <v/>
      </c>
      <c r="AC85" s="294" t="str">
        <f t="shared" si="41"/>
        <v/>
      </c>
      <c r="AD85" s="294" t="str">
        <f t="shared" si="42"/>
        <v/>
      </c>
      <c r="AE85" s="294" t="str">
        <f t="shared" si="43"/>
        <v/>
      </c>
      <c r="AF85" s="294" t="str">
        <f t="shared" si="44"/>
        <v/>
      </c>
      <c r="AG85" s="294" t="str">
        <f t="shared" si="45"/>
        <v/>
      </c>
      <c r="AH85" s="294" t="str">
        <f t="shared" si="46"/>
        <v/>
      </c>
      <c r="AI85" s="294" t="str">
        <f t="shared" si="47"/>
        <v/>
      </c>
      <c r="AJ85" s="294" t="str">
        <f t="shared" si="48"/>
        <v/>
      </c>
      <c r="AK85" s="294" t="str">
        <f t="shared" si="49"/>
        <v/>
      </c>
      <c r="AL85" s="294" t="str">
        <f t="shared" si="50"/>
        <v/>
      </c>
      <c r="AM85" s="294" t="str">
        <f t="shared" si="51"/>
        <v/>
      </c>
      <c r="AN85" s="294" t="str">
        <f t="shared" si="52"/>
        <v/>
      </c>
      <c r="AO85" s="294" t="str">
        <f t="shared" si="53"/>
        <v/>
      </c>
      <c r="AP85" s="289" t="s">
        <v>3212</v>
      </c>
      <c r="AQ85" s="197" t="s">
        <v>424</v>
      </c>
      <c r="AR85" s="289"/>
      <c r="AS85" s="289"/>
      <c r="AT85" s="197" t="s">
        <v>424</v>
      </c>
      <c r="AU85" s="289" t="s">
        <v>5843</v>
      </c>
      <c r="AV85" s="289" t="s">
        <v>6654</v>
      </c>
      <c r="AW85" s="289"/>
      <c r="AX85" s="295"/>
      <c r="AY85" s="296" t="s">
        <v>427</v>
      </c>
      <c r="AZ85" s="297" t="s">
        <v>426</v>
      </c>
      <c r="BD85"/>
      <c r="BE85"/>
      <c r="BF85" s="289"/>
    </row>
    <row r="86" spans="1:58" ht="61.5" customHeight="1">
      <c r="A86" s="291">
        <v>344</v>
      </c>
      <c r="B86" s="307" t="s">
        <v>606</v>
      </c>
      <c r="C86" s="292" t="s">
        <v>2916</v>
      </c>
      <c r="D86" s="307" t="s">
        <v>3213</v>
      </c>
      <c r="E86" s="289" t="s">
        <v>3214</v>
      </c>
      <c r="F86" s="378"/>
      <c r="G86" s="378"/>
      <c r="H86" s="378"/>
      <c r="I86" s="378"/>
      <c r="J86" s="378"/>
      <c r="K86" s="378"/>
      <c r="L86" s="299"/>
      <c r="M86" s="299"/>
      <c r="N86" s="299"/>
      <c r="O86" s="294" t="str">
        <f t="shared" si="27"/>
        <v/>
      </c>
      <c r="P86" s="294" t="str">
        <f t="shared" si="28"/>
        <v/>
      </c>
      <c r="Q86" s="294" t="str">
        <f t="shared" si="29"/>
        <v/>
      </c>
      <c r="R86" s="294" t="str">
        <f t="shared" si="30"/>
        <v/>
      </c>
      <c r="S86" s="294" t="str">
        <f t="shared" si="31"/>
        <v/>
      </c>
      <c r="T86" s="294" t="str">
        <f t="shared" si="32"/>
        <v/>
      </c>
      <c r="U86" s="294" t="str">
        <f t="shared" si="33"/>
        <v/>
      </c>
      <c r="V86" s="294" t="str">
        <f t="shared" si="34"/>
        <v/>
      </c>
      <c r="W86" s="294" t="str">
        <f t="shared" si="35"/>
        <v/>
      </c>
      <c r="X86" s="294" t="str">
        <f t="shared" si="36"/>
        <v/>
      </c>
      <c r="Y86" s="294" t="str">
        <f t="shared" si="37"/>
        <v/>
      </c>
      <c r="Z86" s="294" t="str">
        <f t="shared" si="38"/>
        <v/>
      </c>
      <c r="AA86" s="294" t="str">
        <f t="shared" si="39"/>
        <v/>
      </c>
      <c r="AB86" s="294" t="str">
        <f t="shared" si="40"/>
        <v/>
      </c>
      <c r="AC86" s="294" t="str">
        <f t="shared" si="41"/>
        <v/>
      </c>
      <c r="AD86" s="294" t="str">
        <f t="shared" si="42"/>
        <v/>
      </c>
      <c r="AE86" s="294" t="str">
        <f t="shared" si="43"/>
        <v/>
      </c>
      <c r="AF86" s="294" t="str">
        <f t="shared" si="44"/>
        <v/>
      </c>
      <c r="AG86" s="294" t="str">
        <f t="shared" si="45"/>
        <v/>
      </c>
      <c r="AH86" s="294" t="str">
        <f t="shared" si="46"/>
        <v/>
      </c>
      <c r="AI86" s="294" t="str">
        <f t="shared" si="47"/>
        <v/>
      </c>
      <c r="AJ86" s="294" t="str">
        <f t="shared" si="48"/>
        <v/>
      </c>
      <c r="AK86" s="294" t="str">
        <f t="shared" si="49"/>
        <v/>
      </c>
      <c r="AL86" s="294" t="str">
        <f t="shared" si="50"/>
        <v/>
      </c>
      <c r="AM86" s="294" t="str">
        <f t="shared" si="51"/>
        <v/>
      </c>
      <c r="AN86" s="294" t="str">
        <f t="shared" si="52"/>
        <v/>
      </c>
      <c r="AO86" s="294" t="str">
        <f t="shared" si="53"/>
        <v/>
      </c>
      <c r="AP86" s="289" t="s">
        <v>3215</v>
      </c>
      <c r="AQ86" s="197" t="s">
        <v>424</v>
      </c>
      <c r="AR86" s="289" t="s">
        <v>673</v>
      </c>
      <c r="AS86" s="289"/>
      <c r="AT86" s="197" t="s">
        <v>424</v>
      </c>
      <c r="AU86" s="289" t="s">
        <v>5844</v>
      </c>
      <c r="AV86" s="289" t="s">
        <v>6655</v>
      </c>
      <c r="AW86" s="289" t="s">
        <v>674</v>
      </c>
      <c r="AX86" s="295"/>
      <c r="AY86" s="296" t="s">
        <v>427</v>
      </c>
      <c r="AZ86" s="297" t="s">
        <v>426</v>
      </c>
      <c r="BD86"/>
      <c r="BE86"/>
      <c r="BF86" s="289"/>
    </row>
    <row r="87" spans="1:58" ht="57.75" customHeight="1">
      <c r="A87" s="291">
        <v>345</v>
      </c>
      <c r="B87" s="308" t="s">
        <v>3216</v>
      </c>
      <c r="C87" s="302" t="s">
        <v>2916</v>
      </c>
      <c r="D87" s="308" t="s">
        <v>3217</v>
      </c>
      <c r="E87" s="289" t="s">
        <v>3218</v>
      </c>
      <c r="F87" s="378"/>
      <c r="G87" s="378" t="s">
        <v>18</v>
      </c>
      <c r="H87" s="378" t="s">
        <v>18</v>
      </c>
      <c r="I87" s="378"/>
      <c r="J87" s="378" t="s">
        <v>18</v>
      </c>
      <c r="K87" s="378" t="s">
        <v>18</v>
      </c>
      <c r="L87" s="299"/>
      <c r="M87" s="299"/>
      <c r="N87" s="299"/>
      <c r="O87" s="294" t="str">
        <f t="shared" si="27"/>
        <v/>
      </c>
      <c r="P87" s="294" t="str">
        <f t="shared" si="28"/>
        <v/>
      </c>
      <c r="Q87" s="294" t="str">
        <f t="shared" si="29"/>
        <v/>
      </c>
      <c r="R87" s="294" t="str">
        <f t="shared" si="30"/>
        <v>Y</v>
      </c>
      <c r="S87" s="294" t="str">
        <f t="shared" si="31"/>
        <v>Y</v>
      </c>
      <c r="T87" s="294" t="str">
        <f t="shared" si="32"/>
        <v>Y</v>
      </c>
      <c r="U87" s="294" t="str">
        <f t="shared" si="33"/>
        <v>Y</v>
      </c>
      <c r="V87" s="294" t="str">
        <f t="shared" si="34"/>
        <v>Y</v>
      </c>
      <c r="W87" s="294" t="str">
        <f t="shared" si="35"/>
        <v>Y</v>
      </c>
      <c r="X87" s="294" t="str">
        <f t="shared" si="36"/>
        <v>Y</v>
      </c>
      <c r="Y87" s="294" t="str">
        <f t="shared" si="37"/>
        <v>Y</v>
      </c>
      <c r="Z87" s="294" t="str">
        <f t="shared" si="38"/>
        <v>Y</v>
      </c>
      <c r="AA87" s="294" t="str">
        <f t="shared" si="39"/>
        <v>Y</v>
      </c>
      <c r="AB87" s="294" t="str">
        <f t="shared" si="40"/>
        <v>Y</v>
      </c>
      <c r="AC87" s="294" t="str">
        <f t="shared" si="41"/>
        <v>Y</v>
      </c>
      <c r="AD87" s="294" t="str">
        <f t="shared" si="42"/>
        <v>Y</v>
      </c>
      <c r="AE87" s="294" t="str">
        <f t="shared" si="43"/>
        <v>Y</v>
      </c>
      <c r="AF87" s="294" t="str">
        <f t="shared" si="44"/>
        <v>Y</v>
      </c>
      <c r="AG87" s="294" t="str">
        <f t="shared" si="45"/>
        <v>Y</v>
      </c>
      <c r="AH87" s="294" t="str">
        <f t="shared" si="46"/>
        <v>Y</v>
      </c>
      <c r="AI87" s="294" t="str">
        <f t="shared" si="47"/>
        <v>Y</v>
      </c>
      <c r="AJ87" s="294" t="str">
        <f t="shared" si="48"/>
        <v>Y</v>
      </c>
      <c r="AK87" s="294" t="str">
        <f t="shared" si="49"/>
        <v>Y</v>
      </c>
      <c r="AL87" s="294" t="str">
        <f t="shared" si="50"/>
        <v>Y</v>
      </c>
      <c r="AM87" s="294" t="str">
        <f t="shared" si="51"/>
        <v>Y</v>
      </c>
      <c r="AN87" s="294" t="str">
        <f t="shared" si="52"/>
        <v>Y</v>
      </c>
      <c r="AO87" s="294" t="str">
        <f t="shared" si="53"/>
        <v>Y</v>
      </c>
      <c r="AP87" s="289" t="s">
        <v>3219</v>
      </c>
      <c r="AQ87" s="197" t="s">
        <v>424</v>
      </c>
      <c r="AR87" s="289"/>
      <c r="AS87" s="289"/>
      <c r="AT87" s="197" t="s">
        <v>424</v>
      </c>
      <c r="AU87" s="289" t="s">
        <v>5845</v>
      </c>
      <c r="AV87" s="289" t="s">
        <v>6656</v>
      </c>
      <c r="AW87" s="289"/>
      <c r="AX87" s="295"/>
      <c r="AY87" s="296" t="s">
        <v>427</v>
      </c>
      <c r="AZ87" s="297" t="s">
        <v>426</v>
      </c>
      <c r="BD87"/>
      <c r="BE87"/>
      <c r="BF87" s="289"/>
    </row>
    <row r="88" spans="1:58" ht="40.5" customHeight="1">
      <c r="A88" s="291">
        <v>346</v>
      </c>
      <c r="B88" s="308" t="s">
        <v>3220</v>
      </c>
      <c r="C88" s="302" t="s">
        <v>2916</v>
      </c>
      <c r="D88" s="308" t="s">
        <v>3221</v>
      </c>
      <c r="E88" s="289" t="s">
        <v>3222</v>
      </c>
      <c r="F88" s="378"/>
      <c r="G88" s="378"/>
      <c r="H88" s="378"/>
      <c r="I88" s="378"/>
      <c r="J88" s="378"/>
      <c r="K88" s="378"/>
      <c r="L88" s="299"/>
      <c r="M88" s="299"/>
      <c r="N88" s="299"/>
      <c r="O88" s="294" t="str">
        <f t="shared" si="27"/>
        <v/>
      </c>
      <c r="P88" s="294" t="str">
        <f t="shared" si="28"/>
        <v/>
      </c>
      <c r="Q88" s="294" t="str">
        <f t="shared" si="29"/>
        <v/>
      </c>
      <c r="R88" s="294" t="str">
        <f t="shared" si="30"/>
        <v/>
      </c>
      <c r="S88" s="294" t="str">
        <f t="shared" si="31"/>
        <v/>
      </c>
      <c r="T88" s="294" t="str">
        <f t="shared" si="32"/>
        <v/>
      </c>
      <c r="U88" s="294" t="str">
        <f t="shared" si="33"/>
        <v/>
      </c>
      <c r="V88" s="294" t="str">
        <f t="shared" si="34"/>
        <v/>
      </c>
      <c r="W88" s="294" t="str">
        <f t="shared" si="35"/>
        <v/>
      </c>
      <c r="X88" s="294" t="str">
        <f t="shared" si="36"/>
        <v/>
      </c>
      <c r="Y88" s="294" t="str">
        <f t="shared" si="37"/>
        <v/>
      </c>
      <c r="Z88" s="294" t="str">
        <f t="shared" si="38"/>
        <v/>
      </c>
      <c r="AA88" s="294" t="str">
        <f t="shared" si="39"/>
        <v/>
      </c>
      <c r="AB88" s="294" t="str">
        <f t="shared" si="40"/>
        <v/>
      </c>
      <c r="AC88" s="294" t="str">
        <f t="shared" si="41"/>
        <v/>
      </c>
      <c r="AD88" s="294" t="str">
        <f t="shared" si="42"/>
        <v/>
      </c>
      <c r="AE88" s="294" t="str">
        <f t="shared" si="43"/>
        <v/>
      </c>
      <c r="AF88" s="294" t="str">
        <f t="shared" si="44"/>
        <v/>
      </c>
      <c r="AG88" s="294" t="str">
        <f t="shared" si="45"/>
        <v/>
      </c>
      <c r="AH88" s="294" t="str">
        <f t="shared" si="46"/>
        <v/>
      </c>
      <c r="AI88" s="294" t="str">
        <f t="shared" si="47"/>
        <v/>
      </c>
      <c r="AJ88" s="294" t="str">
        <f t="shared" si="48"/>
        <v/>
      </c>
      <c r="AK88" s="294" t="str">
        <f t="shared" si="49"/>
        <v/>
      </c>
      <c r="AL88" s="294" t="str">
        <f t="shared" si="50"/>
        <v/>
      </c>
      <c r="AM88" s="294" t="str">
        <f t="shared" si="51"/>
        <v/>
      </c>
      <c r="AN88" s="294" t="str">
        <f t="shared" si="52"/>
        <v/>
      </c>
      <c r="AO88" s="294" t="str">
        <f t="shared" si="53"/>
        <v/>
      </c>
      <c r="AP88" s="289" t="s">
        <v>3223</v>
      </c>
      <c r="AQ88" s="197" t="s">
        <v>424</v>
      </c>
      <c r="AR88" s="289"/>
      <c r="AS88" s="289"/>
      <c r="AT88" s="197" t="s">
        <v>424</v>
      </c>
      <c r="AU88" s="289" t="s">
        <v>5846</v>
      </c>
      <c r="AV88" s="289" t="s">
        <v>6657</v>
      </c>
      <c r="AW88" s="289"/>
      <c r="AX88" s="295"/>
      <c r="AY88" s="296" t="s">
        <v>427</v>
      </c>
      <c r="AZ88" s="297" t="s">
        <v>426</v>
      </c>
      <c r="BD88"/>
      <c r="BE88"/>
      <c r="BF88" s="289"/>
    </row>
    <row r="89" spans="1:58" ht="65.25" customHeight="1">
      <c r="A89" s="291">
        <v>347</v>
      </c>
      <c r="B89" s="308" t="s">
        <v>3224</v>
      </c>
      <c r="C89" s="302" t="s">
        <v>2916</v>
      </c>
      <c r="D89" s="308" t="s">
        <v>3225</v>
      </c>
      <c r="E89" s="289" t="s">
        <v>3226</v>
      </c>
      <c r="F89" s="378"/>
      <c r="G89" s="378"/>
      <c r="H89" s="378"/>
      <c r="I89" s="378"/>
      <c r="J89" s="378"/>
      <c r="K89" s="378"/>
      <c r="L89" s="299"/>
      <c r="M89" s="299"/>
      <c r="N89" s="299"/>
      <c r="O89" s="294" t="str">
        <f t="shared" si="27"/>
        <v/>
      </c>
      <c r="P89" s="294" t="str">
        <f t="shared" si="28"/>
        <v/>
      </c>
      <c r="Q89" s="294" t="str">
        <f t="shared" si="29"/>
        <v/>
      </c>
      <c r="R89" s="294" t="str">
        <f t="shared" si="30"/>
        <v/>
      </c>
      <c r="S89" s="294" t="str">
        <f t="shared" si="31"/>
        <v/>
      </c>
      <c r="T89" s="294" t="str">
        <f t="shared" si="32"/>
        <v/>
      </c>
      <c r="U89" s="294" t="str">
        <f t="shared" si="33"/>
        <v/>
      </c>
      <c r="V89" s="294" t="str">
        <f t="shared" si="34"/>
        <v/>
      </c>
      <c r="W89" s="294" t="str">
        <f t="shared" si="35"/>
        <v/>
      </c>
      <c r="X89" s="294" t="str">
        <f t="shared" si="36"/>
        <v/>
      </c>
      <c r="Y89" s="294" t="str">
        <f t="shared" si="37"/>
        <v/>
      </c>
      <c r="Z89" s="294" t="str">
        <f t="shared" si="38"/>
        <v/>
      </c>
      <c r="AA89" s="294" t="str">
        <f t="shared" si="39"/>
        <v/>
      </c>
      <c r="AB89" s="294" t="str">
        <f t="shared" si="40"/>
        <v/>
      </c>
      <c r="AC89" s="294" t="str">
        <f t="shared" si="41"/>
        <v/>
      </c>
      <c r="AD89" s="294" t="str">
        <f t="shared" si="42"/>
        <v/>
      </c>
      <c r="AE89" s="294" t="str">
        <f t="shared" si="43"/>
        <v/>
      </c>
      <c r="AF89" s="294" t="str">
        <f t="shared" si="44"/>
        <v/>
      </c>
      <c r="AG89" s="294" t="str">
        <f t="shared" si="45"/>
        <v/>
      </c>
      <c r="AH89" s="294" t="str">
        <f t="shared" si="46"/>
        <v/>
      </c>
      <c r="AI89" s="294" t="str">
        <f t="shared" si="47"/>
        <v/>
      </c>
      <c r="AJ89" s="294" t="str">
        <f t="shared" si="48"/>
        <v/>
      </c>
      <c r="AK89" s="294" t="str">
        <f t="shared" si="49"/>
        <v/>
      </c>
      <c r="AL89" s="294" t="str">
        <f t="shared" si="50"/>
        <v/>
      </c>
      <c r="AM89" s="294" t="str">
        <f t="shared" si="51"/>
        <v/>
      </c>
      <c r="AN89" s="294" t="str">
        <f t="shared" si="52"/>
        <v/>
      </c>
      <c r="AO89" s="294" t="str">
        <f t="shared" si="53"/>
        <v/>
      </c>
      <c r="AP89" s="289" t="s">
        <v>3227</v>
      </c>
      <c r="AQ89" s="197" t="s">
        <v>424</v>
      </c>
      <c r="AR89" s="289"/>
      <c r="AS89" s="289"/>
      <c r="AT89" s="197" t="s">
        <v>424</v>
      </c>
      <c r="AU89" s="289" t="s">
        <v>5847</v>
      </c>
      <c r="AV89" s="289" t="s">
        <v>6658</v>
      </c>
      <c r="AW89" s="289" t="s">
        <v>519</v>
      </c>
      <c r="AX89" s="295"/>
      <c r="AY89" s="296" t="s">
        <v>427</v>
      </c>
      <c r="AZ89" s="297" t="s">
        <v>426</v>
      </c>
      <c r="BD89"/>
      <c r="BE89"/>
      <c r="BF89" s="289"/>
    </row>
    <row r="90" spans="1:58" ht="85">
      <c r="A90" s="291">
        <v>348</v>
      </c>
      <c r="B90" s="308" t="s">
        <v>3228</v>
      </c>
      <c r="C90" s="302" t="s">
        <v>2916</v>
      </c>
      <c r="D90" s="308" t="s">
        <v>3229</v>
      </c>
      <c r="E90" s="289" t="s">
        <v>3230</v>
      </c>
      <c r="F90" s="378"/>
      <c r="G90" s="378"/>
      <c r="H90" s="378"/>
      <c r="I90" s="378"/>
      <c r="J90" s="378"/>
      <c r="K90" s="378"/>
      <c r="L90" s="299"/>
      <c r="M90" s="299"/>
      <c r="N90" s="299"/>
      <c r="O90" s="294" t="str">
        <f t="shared" si="27"/>
        <v/>
      </c>
      <c r="P90" s="294" t="str">
        <f t="shared" si="28"/>
        <v/>
      </c>
      <c r="Q90" s="294" t="str">
        <f t="shared" si="29"/>
        <v/>
      </c>
      <c r="R90" s="294" t="str">
        <f t="shared" si="30"/>
        <v/>
      </c>
      <c r="S90" s="294" t="str">
        <f t="shared" si="31"/>
        <v/>
      </c>
      <c r="T90" s="294" t="str">
        <f t="shared" si="32"/>
        <v/>
      </c>
      <c r="U90" s="294" t="str">
        <f t="shared" si="33"/>
        <v/>
      </c>
      <c r="V90" s="294" t="str">
        <f t="shared" si="34"/>
        <v/>
      </c>
      <c r="W90" s="294" t="str">
        <f t="shared" si="35"/>
        <v/>
      </c>
      <c r="X90" s="294" t="str">
        <f t="shared" si="36"/>
        <v/>
      </c>
      <c r="Y90" s="294" t="str">
        <f t="shared" si="37"/>
        <v/>
      </c>
      <c r="Z90" s="294" t="str">
        <f t="shared" si="38"/>
        <v/>
      </c>
      <c r="AA90" s="294" t="str">
        <f t="shared" si="39"/>
        <v/>
      </c>
      <c r="AB90" s="294" t="str">
        <f t="shared" si="40"/>
        <v/>
      </c>
      <c r="AC90" s="294" t="str">
        <f t="shared" si="41"/>
        <v/>
      </c>
      <c r="AD90" s="294" t="str">
        <f t="shared" si="42"/>
        <v/>
      </c>
      <c r="AE90" s="294" t="str">
        <f t="shared" si="43"/>
        <v/>
      </c>
      <c r="AF90" s="294" t="str">
        <f t="shared" si="44"/>
        <v/>
      </c>
      <c r="AG90" s="294" t="str">
        <f t="shared" si="45"/>
        <v/>
      </c>
      <c r="AH90" s="294" t="str">
        <f t="shared" si="46"/>
        <v/>
      </c>
      <c r="AI90" s="294" t="str">
        <f t="shared" si="47"/>
        <v/>
      </c>
      <c r="AJ90" s="294" t="str">
        <f t="shared" si="48"/>
        <v/>
      </c>
      <c r="AK90" s="294" t="str">
        <f t="shared" si="49"/>
        <v/>
      </c>
      <c r="AL90" s="294" t="str">
        <f t="shared" si="50"/>
        <v/>
      </c>
      <c r="AM90" s="294" t="str">
        <f t="shared" si="51"/>
        <v/>
      </c>
      <c r="AN90" s="294" t="str">
        <f t="shared" si="52"/>
        <v/>
      </c>
      <c r="AO90" s="294" t="str">
        <f t="shared" si="53"/>
        <v/>
      </c>
      <c r="AP90" s="289" t="s">
        <v>3231</v>
      </c>
      <c r="AQ90" s="197" t="s">
        <v>424</v>
      </c>
      <c r="AR90" s="289"/>
      <c r="AS90" s="289"/>
      <c r="AT90" s="197" t="s">
        <v>424</v>
      </c>
      <c r="AU90" s="289" t="s">
        <v>5848</v>
      </c>
      <c r="AV90" s="289" t="s">
        <v>6659</v>
      </c>
      <c r="AW90" s="289"/>
      <c r="AX90" s="295"/>
      <c r="AY90" s="296" t="s">
        <v>427</v>
      </c>
      <c r="AZ90" s="297" t="s">
        <v>426</v>
      </c>
      <c r="BD90"/>
      <c r="BE90"/>
      <c r="BF90" s="289"/>
    </row>
    <row r="91" spans="1:58" ht="36.75" customHeight="1">
      <c r="A91" s="291">
        <v>349</v>
      </c>
      <c r="B91" s="308" t="s">
        <v>3232</v>
      </c>
      <c r="C91" s="302" t="s">
        <v>2916</v>
      </c>
      <c r="D91" s="308" t="s">
        <v>3233</v>
      </c>
      <c r="E91" s="289" t="s">
        <v>3234</v>
      </c>
      <c r="F91" s="378"/>
      <c r="G91" s="378"/>
      <c r="H91" s="378"/>
      <c r="I91" s="378"/>
      <c r="J91" s="378"/>
      <c r="K91" s="378"/>
      <c r="L91" s="299"/>
      <c r="M91" s="299"/>
      <c r="N91" s="299"/>
      <c r="O91" s="294" t="str">
        <f t="shared" si="27"/>
        <v/>
      </c>
      <c r="P91" s="294" t="str">
        <f t="shared" si="28"/>
        <v/>
      </c>
      <c r="Q91" s="294" t="str">
        <f t="shared" si="29"/>
        <v/>
      </c>
      <c r="R91" s="294" t="str">
        <f t="shared" si="30"/>
        <v/>
      </c>
      <c r="S91" s="294" t="str">
        <f t="shared" si="31"/>
        <v/>
      </c>
      <c r="T91" s="294" t="str">
        <f t="shared" si="32"/>
        <v/>
      </c>
      <c r="U91" s="294" t="str">
        <f t="shared" si="33"/>
        <v/>
      </c>
      <c r="V91" s="294" t="str">
        <f t="shared" si="34"/>
        <v/>
      </c>
      <c r="W91" s="294" t="str">
        <f t="shared" si="35"/>
        <v/>
      </c>
      <c r="X91" s="294" t="str">
        <f t="shared" si="36"/>
        <v/>
      </c>
      <c r="Y91" s="294" t="str">
        <f t="shared" si="37"/>
        <v/>
      </c>
      <c r="Z91" s="294" t="str">
        <f t="shared" si="38"/>
        <v/>
      </c>
      <c r="AA91" s="294" t="str">
        <f t="shared" si="39"/>
        <v/>
      </c>
      <c r="AB91" s="294" t="str">
        <f t="shared" si="40"/>
        <v/>
      </c>
      <c r="AC91" s="294" t="str">
        <f t="shared" si="41"/>
        <v/>
      </c>
      <c r="AD91" s="294" t="str">
        <f t="shared" si="42"/>
        <v/>
      </c>
      <c r="AE91" s="294" t="str">
        <f t="shared" si="43"/>
        <v/>
      </c>
      <c r="AF91" s="294" t="str">
        <f t="shared" si="44"/>
        <v/>
      </c>
      <c r="AG91" s="294" t="str">
        <f t="shared" si="45"/>
        <v/>
      </c>
      <c r="AH91" s="294" t="str">
        <f t="shared" si="46"/>
        <v/>
      </c>
      <c r="AI91" s="294" t="str">
        <f t="shared" si="47"/>
        <v/>
      </c>
      <c r="AJ91" s="294" t="str">
        <f t="shared" si="48"/>
        <v/>
      </c>
      <c r="AK91" s="294" t="str">
        <f t="shared" si="49"/>
        <v/>
      </c>
      <c r="AL91" s="294" t="str">
        <f t="shared" si="50"/>
        <v/>
      </c>
      <c r="AM91" s="294" t="str">
        <f t="shared" si="51"/>
        <v/>
      </c>
      <c r="AN91" s="294" t="str">
        <f t="shared" si="52"/>
        <v/>
      </c>
      <c r="AO91" s="294" t="str">
        <f t="shared" si="53"/>
        <v/>
      </c>
      <c r="AP91" s="289" t="s">
        <v>3235</v>
      </c>
      <c r="AQ91" s="197" t="s">
        <v>424</v>
      </c>
      <c r="AR91" s="289"/>
      <c r="AS91" s="289"/>
      <c r="AT91" s="197" t="s">
        <v>424</v>
      </c>
      <c r="AU91" s="289" t="s">
        <v>5849</v>
      </c>
      <c r="AV91" s="289" t="s">
        <v>6660</v>
      </c>
      <c r="AW91" s="289" t="s">
        <v>685</v>
      </c>
      <c r="AX91" s="295"/>
      <c r="AY91" s="296" t="s">
        <v>427</v>
      </c>
      <c r="AZ91" s="297" t="s">
        <v>426</v>
      </c>
      <c r="BD91"/>
      <c r="BE91"/>
      <c r="BF91" s="289"/>
    </row>
    <row r="92" spans="1:58" ht="50.25" customHeight="1">
      <c r="A92" s="291">
        <v>350</v>
      </c>
      <c r="B92" s="309" t="s">
        <v>610</v>
      </c>
      <c r="C92" s="292" t="s">
        <v>2916</v>
      </c>
      <c r="D92" s="309" t="s">
        <v>3236</v>
      </c>
      <c r="E92" s="289" t="s">
        <v>3237</v>
      </c>
      <c r="F92" s="378" t="s">
        <v>18</v>
      </c>
      <c r="G92" s="378" t="s">
        <v>18</v>
      </c>
      <c r="H92" s="378" t="s">
        <v>18</v>
      </c>
      <c r="I92" s="378" t="s">
        <v>18</v>
      </c>
      <c r="J92" s="378" t="s">
        <v>18</v>
      </c>
      <c r="K92" s="378" t="s">
        <v>18</v>
      </c>
      <c r="L92" s="310"/>
      <c r="M92" s="310"/>
      <c r="N92" s="310"/>
      <c r="O92" s="294" t="str">
        <f t="shared" si="27"/>
        <v>Y</v>
      </c>
      <c r="P92" s="294" t="str">
        <f t="shared" si="28"/>
        <v>Y</v>
      </c>
      <c r="Q92" s="294" t="str">
        <f t="shared" si="29"/>
        <v>Y</v>
      </c>
      <c r="R92" s="294" t="str">
        <f t="shared" si="30"/>
        <v>Y</v>
      </c>
      <c r="S92" s="294" t="str">
        <f t="shared" si="31"/>
        <v>Y</v>
      </c>
      <c r="T92" s="294" t="str">
        <f t="shared" si="32"/>
        <v>Y</v>
      </c>
      <c r="U92" s="294" t="str">
        <f t="shared" si="33"/>
        <v>Y</v>
      </c>
      <c r="V92" s="294" t="str">
        <f t="shared" si="34"/>
        <v>Y</v>
      </c>
      <c r="W92" s="294" t="str">
        <f t="shared" si="35"/>
        <v>Y</v>
      </c>
      <c r="X92" s="294" t="str">
        <f t="shared" si="36"/>
        <v>Y</v>
      </c>
      <c r="Y92" s="294" t="str">
        <f t="shared" si="37"/>
        <v>Y</v>
      </c>
      <c r="Z92" s="294" t="str">
        <f t="shared" si="38"/>
        <v>Y</v>
      </c>
      <c r="AA92" s="294" t="str">
        <f t="shared" si="39"/>
        <v>Y</v>
      </c>
      <c r="AB92" s="294" t="str">
        <f t="shared" si="40"/>
        <v>Y</v>
      </c>
      <c r="AC92" s="294" t="str">
        <f t="shared" si="41"/>
        <v>Y</v>
      </c>
      <c r="AD92" s="294" t="str">
        <f t="shared" si="42"/>
        <v>Y</v>
      </c>
      <c r="AE92" s="294" t="str">
        <f t="shared" si="43"/>
        <v>Y</v>
      </c>
      <c r="AF92" s="294" t="str">
        <f t="shared" si="44"/>
        <v>Y</v>
      </c>
      <c r="AG92" s="294" t="str">
        <f t="shared" si="45"/>
        <v>Y</v>
      </c>
      <c r="AH92" s="294" t="str">
        <f t="shared" si="46"/>
        <v>Y</v>
      </c>
      <c r="AI92" s="294" t="str">
        <f t="shared" si="47"/>
        <v>Y</v>
      </c>
      <c r="AJ92" s="294" t="str">
        <f t="shared" si="48"/>
        <v>Y</v>
      </c>
      <c r="AK92" s="294" t="str">
        <f t="shared" si="49"/>
        <v>Y</v>
      </c>
      <c r="AL92" s="294" t="str">
        <f t="shared" si="50"/>
        <v>Y</v>
      </c>
      <c r="AM92" s="294" t="str">
        <f t="shared" si="51"/>
        <v>Y</v>
      </c>
      <c r="AN92" s="294" t="str">
        <f t="shared" si="52"/>
        <v>Y</v>
      </c>
      <c r="AO92" s="294" t="str">
        <f t="shared" si="53"/>
        <v>Y</v>
      </c>
      <c r="AP92" s="289" t="s">
        <v>3238</v>
      </c>
      <c r="AQ92" s="197" t="s">
        <v>424</v>
      </c>
      <c r="AR92" s="289" t="s">
        <v>688</v>
      </c>
      <c r="AS92" s="289"/>
      <c r="AT92" s="197" t="s">
        <v>424</v>
      </c>
      <c r="AU92" s="289" t="s">
        <v>5850</v>
      </c>
      <c r="AV92" s="289" t="s">
        <v>6661</v>
      </c>
      <c r="AW92" s="289" t="s">
        <v>423</v>
      </c>
      <c r="AX92" s="295"/>
      <c r="AY92" s="296" t="s">
        <v>427</v>
      </c>
      <c r="AZ92" s="297" t="s">
        <v>426</v>
      </c>
      <c r="BD92"/>
      <c r="BE92"/>
      <c r="BF92" s="289"/>
    </row>
    <row r="93" spans="1:58" ht="63" customHeight="1">
      <c r="A93" s="291">
        <v>351</v>
      </c>
      <c r="B93" s="309" t="s">
        <v>615</v>
      </c>
      <c r="C93" s="292" t="s">
        <v>2916</v>
      </c>
      <c r="D93" s="311" t="s">
        <v>3239</v>
      </c>
      <c r="E93" s="289" t="s">
        <v>3240</v>
      </c>
      <c r="F93" s="378" t="s">
        <v>18</v>
      </c>
      <c r="G93" s="378" t="s">
        <v>18</v>
      </c>
      <c r="H93" s="378" t="s">
        <v>18</v>
      </c>
      <c r="I93" s="378" t="s">
        <v>18</v>
      </c>
      <c r="J93" s="378" t="s">
        <v>18</v>
      </c>
      <c r="K93" s="378" t="s">
        <v>18</v>
      </c>
      <c r="L93" s="310"/>
      <c r="M93" s="310"/>
      <c r="N93" s="310"/>
      <c r="O93" s="294" t="str">
        <f t="shared" si="27"/>
        <v>Y</v>
      </c>
      <c r="P93" s="294" t="str">
        <f t="shared" si="28"/>
        <v>Y</v>
      </c>
      <c r="Q93" s="294" t="str">
        <f t="shared" si="29"/>
        <v>Y</v>
      </c>
      <c r="R93" s="294" t="str">
        <f t="shared" si="30"/>
        <v>Y</v>
      </c>
      <c r="S93" s="294" t="str">
        <f t="shared" si="31"/>
        <v>Y</v>
      </c>
      <c r="T93" s="294" t="str">
        <f t="shared" si="32"/>
        <v>Y</v>
      </c>
      <c r="U93" s="294" t="str">
        <f t="shared" si="33"/>
        <v>Y</v>
      </c>
      <c r="V93" s="294" t="str">
        <f t="shared" si="34"/>
        <v>Y</v>
      </c>
      <c r="W93" s="294" t="str">
        <f t="shared" si="35"/>
        <v>Y</v>
      </c>
      <c r="X93" s="294" t="str">
        <f t="shared" si="36"/>
        <v>Y</v>
      </c>
      <c r="Y93" s="294" t="str">
        <f t="shared" si="37"/>
        <v>Y</v>
      </c>
      <c r="Z93" s="294" t="str">
        <f t="shared" si="38"/>
        <v>Y</v>
      </c>
      <c r="AA93" s="294" t="str">
        <f t="shared" si="39"/>
        <v>Y</v>
      </c>
      <c r="AB93" s="294" t="str">
        <f t="shared" si="40"/>
        <v>Y</v>
      </c>
      <c r="AC93" s="294" t="str">
        <f t="shared" si="41"/>
        <v>Y</v>
      </c>
      <c r="AD93" s="294" t="str">
        <f t="shared" si="42"/>
        <v>Y</v>
      </c>
      <c r="AE93" s="294" t="str">
        <f t="shared" si="43"/>
        <v>Y</v>
      </c>
      <c r="AF93" s="294" t="str">
        <f t="shared" si="44"/>
        <v>Y</v>
      </c>
      <c r="AG93" s="294" t="str">
        <f t="shared" si="45"/>
        <v>Y</v>
      </c>
      <c r="AH93" s="294" t="str">
        <f t="shared" si="46"/>
        <v>Y</v>
      </c>
      <c r="AI93" s="294" t="str">
        <f t="shared" si="47"/>
        <v>Y</v>
      </c>
      <c r="AJ93" s="294" t="str">
        <f t="shared" si="48"/>
        <v>Y</v>
      </c>
      <c r="AK93" s="294" t="str">
        <f t="shared" si="49"/>
        <v>Y</v>
      </c>
      <c r="AL93" s="294" t="str">
        <f t="shared" si="50"/>
        <v>Y</v>
      </c>
      <c r="AM93" s="294" t="str">
        <f t="shared" si="51"/>
        <v>Y</v>
      </c>
      <c r="AN93" s="294" t="str">
        <f t="shared" si="52"/>
        <v>Y</v>
      </c>
      <c r="AO93" s="294" t="str">
        <f t="shared" si="53"/>
        <v>Y</v>
      </c>
      <c r="AP93" s="289" t="s">
        <v>3241</v>
      </c>
      <c r="AQ93" s="197" t="s">
        <v>693</v>
      </c>
      <c r="AR93" s="289" t="s">
        <v>692</v>
      </c>
      <c r="AS93" s="289"/>
      <c r="AT93" s="197" t="s">
        <v>424</v>
      </c>
      <c r="AU93" s="289" t="s">
        <v>5851</v>
      </c>
      <c r="AV93" s="289" t="s">
        <v>6662</v>
      </c>
      <c r="AW93" s="289"/>
      <c r="AX93" s="295"/>
      <c r="AY93" s="296" t="s">
        <v>427</v>
      </c>
      <c r="AZ93" s="297" t="s">
        <v>426</v>
      </c>
      <c r="BD93"/>
      <c r="BE93"/>
      <c r="BF93" s="289"/>
    </row>
    <row r="94" spans="1:58" ht="49.5" customHeight="1">
      <c r="A94" s="291">
        <v>352</v>
      </c>
      <c r="B94" s="309" t="s">
        <v>618</v>
      </c>
      <c r="C94" s="292" t="s">
        <v>2916</v>
      </c>
      <c r="D94" s="309" t="s">
        <v>3242</v>
      </c>
      <c r="E94" s="289" t="s">
        <v>3243</v>
      </c>
      <c r="F94" s="378" t="s">
        <v>18</v>
      </c>
      <c r="G94" s="378" t="s">
        <v>18</v>
      </c>
      <c r="H94" s="378" t="s">
        <v>18</v>
      </c>
      <c r="I94" s="378" t="s">
        <v>18</v>
      </c>
      <c r="J94" s="378" t="s">
        <v>18</v>
      </c>
      <c r="K94" s="378" t="s">
        <v>18</v>
      </c>
      <c r="L94" s="310"/>
      <c r="M94" s="310"/>
      <c r="N94" s="310"/>
      <c r="O94" s="294" t="str">
        <f t="shared" si="27"/>
        <v>Y</v>
      </c>
      <c r="P94" s="294" t="str">
        <f t="shared" si="28"/>
        <v>Y</v>
      </c>
      <c r="Q94" s="294" t="str">
        <f t="shared" si="29"/>
        <v>Y</v>
      </c>
      <c r="R94" s="294" t="str">
        <f t="shared" si="30"/>
        <v>Y</v>
      </c>
      <c r="S94" s="294" t="str">
        <f t="shared" si="31"/>
        <v>Y</v>
      </c>
      <c r="T94" s="294" t="str">
        <f t="shared" si="32"/>
        <v>Y</v>
      </c>
      <c r="U94" s="294" t="str">
        <f t="shared" si="33"/>
        <v>Y</v>
      </c>
      <c r="V94" s="294" t="str">
        <f t="shared" si="34"/>
        <v>Y</v>
      </c>
      <c r="W94" s="294" t="str">
        <f t="shared" si="35"/>
        <v>Y</v>
      </c>
      <c r="X94" s="294" t="str">
        <f t="shared" si="36"/>
        <v>Y</v>
      </c>
      <c r="Y94" s="294" t="str">
        <f t="shared" si="37"/>
        <v>Y</v>
      </c>
      <c r="Z94" s="294" t="str">
        <f t="shared" si="38"/>
        <v>Y</v>
      </c>
      <c r="AA94" s="294" t="str">
        <f t="shared" si="39"/>
        <v>Y</v>
      </c>
      <c r="AB94" s="294" t="str">
        <f t="shared" si="40"/>
        <v>Y</v>
      </c>
      <c r="AC94" s="294" t="str">
        <f t="shared" si="41"/>
        <v>Y</v>
      </c>
      <c r="AD94" s="294" t="str">
        <f t="shared" si="42"/>
        <v>Y</v>
      </c>
      <c r="AE94" s="294" t="str">
        <f t="shared" si="43"/>
        <v>Y</v>
      </c>
      <c r="AF94" s="294" t="str">
        <f t="shared" si="44"/>
        <v>Y</v>
      </c>
      <c r="AG94" s="294" t="str">
        <f t="shared" si="45"/>
        <v>Y</v>
      </c>
      <c r="AH94" s="294" t="str">
        <f t="shared" si="46"/>
        <v>Y</v>
      </c>
      <c r="AI94" s="294" t="str">
        <f t="shared" si="47"/>
        <v>Y</v>
      </c>
      <c r="AJ94" s="294" t="str">
        <f t="shared" si="48"/>
        <v>Y</v>
      </c>
      <c r="AK94" s="294" t="str">
        <f t="shared" si="49"/>
        <v>Y</v>
      </c>
      <c r="AL94" s="294" t="str">
        <f t="shared" si="50"/>
        <v>Y</v>
      </c>
      <c r="AM94" s="294" t="str">
        <f t="shared" si="51"/>
        <v>Y</v>
      </c>
      <c r="AN94" s="294" t="str">
        <f t="shared" si="52"/>
        <v>Y</v>
      </c>
      <c r="AO94" s="294" t="str">
        <f t="shared" si="53"/>
        <v>Y</v>
      </c>
      <c r="AP94" s="289" t="s">
        <v>3244</v>
      </c>
      <c r="AQ94" s="197" t="s">
        <v>424</v>
      </c>
      <c r="AR94" s="289"/>
      <c r="AS94" s="289"/>
      <c r="AT94" s="197" t="s">
        <v>424</v>
      </c>
      <c r="AU94" s="289" t="s">
        <v>5852</v>
      </c>
      <c r="AV94" s="289" t="s">
        <v>6663</v>
      </c>
      <c r="AW94" s="289"/>
      <c r="AX94" s="295"/>
      <c r="AY94" s="296" t="s">
        <v>427</v>
      </c>
      <c r="AZ94" s="297" t="s">
        <v>426</v>
      </c>
      <c r="BD94"/>
      <c r="BE94"/>
      <c r="BF94" s="289"/>
    </row>
    <row r="95" spans="1:58" ht="63.75" customHeight="1">
      <c r="A95" s="291">
        <v>353</v>
      </c>
      <c r="B95" s="309" t="s">
        <v>623</v>
      </c>
      <c r="C95" s="292" t="s">
        <v>2916</v>
      </c>
      <c r="D95" s="311" t="s">
        <v>3245</v>
      </c>
      <c r="E95" s="289" t="s">
        <v>3246</v>
      </c>
      <c r="F95" s="378" t="s">
        <v>18</v>
      </c>
      <c r="G95" s="378" t="s">
        <v>18</v>
      </c>
      <c r="H95" s="378" t="s">
        <v>18</v>
      </c>
      <c r="I95" s="378" t="s">
        <v>18</v>
      </c>
      <c r="J95" s="378" t="s">
        <v>18</v>
      </c>
      <c r="K95" s="378" t="s">
        <v>18</v>
      </c>
      <c r="L95" s="310"/>
      <c r="M95" s="310"/>
      <c r="N95" s="310"/>
      <c r="O95" s="294" t="str">
        <f t="shared" si="27"/>
        <v>Y</v>
      </c>
      <c r="P95" s="294" t="str">
        <f t="shared" si="28"/>
        <v>Y</v>
      </c>
      <c r="Q95" s="294" t="str">
        <f t="shared" si="29"/>
        <v>Y</v>
      </c>
      <c r="R95" s="294" t="str">
        <f t="shared" si="30"/>
        <v>Y</v>
      </c>
      <c r="S95" s="294" t="str">
        <f t="shared" si="31"/>
        <v>Y</v>
      </c>
      <c r="T95" s="294" t="str">
        <f t="shared" si="32"/>
        <v>Y</v>
      </c>
      <c r="U95" s="294" t="str">
        <f t="shared" si="33"/>
        <v>Y</v>
      </c>
      <c r="V95" s="294" t="str">
        <f t="shared" si="34"/>
        <v>Y</v>
      </c>
      <c r="W95" s="294" t="str">
        <f t="shared" si="35"/>
        <v>Y</v>
      </c>
      <c r="X95" s="294" t="str">
        <f t="shared" si="36"/>
        <v>Y</v>
      </c>
      <c r="Y95" s="294" t="str">
        <f t="shared" si="37"/>
        <v>Y</v>
      </c>
      <c r="Z95" s="294" t="str">
        <f t="shared" si="38"/>
        <v>Y</v>
      </c>
      <c r="AA95" s="294" t="str">
        <f t="shared" si="39"/>
        <v>Y</v>
      </c>
      <c r="AB95" s="294" t="str">
        <f t="shared" si="40"/>
        <v>Y</v>
      </c>
      <c r="AC95" s="294" t="str">
        <f t="shared" si="41"/>
        <v>Y</v>
      </c>
      <c r="AD95" s="294" t="str">
        <f t="shared" si="42"/>
        <v>Y</v>
      </c>
      <c r="AE95" s="294" t="str">
        <f t="shared" si="43"/>
        <v>Y</v>
      </c>
      <c r="AF95" s="294" t="str">
        <f t="shared" si="44"/>
        <v>Y</v>
      </c>
      <c r="AG95" s="294" t="str">
        <f t="shared" si="45"/>
        <v>Y</v>
      </c>
      <c r="AH95" s="294" t="str">
        <f t="shared" si="46"/>
        <v>Y</v>
      </c>
      <c r="AI95" s="294" t="str">
        <f t="shared" si="47"/>
        <v>Y</v>
      </c>
      <c r="AJ95" s="294" t="str">
        <f t="shared" si="48"/>
        <v>Y</v>
      </c>
      <c r="AK95" s="294" t="str">
        <f t="shared" si="49"/>
        <v>Y</v>
      </c>
      <c r="AL95" s="294" t="str">
        <f t="shared" si="50"/>
        <v>Y</v>
      </c>
      <c r="AM95" s="294" t="str">
        <f t="shared" si="51"/>
        <v>Y</v>
      </c>
      <c r="AN95" s="294" t="str">
        <f t="shared" si="52"/>
        <v>Y</v>
      </c>
      <c r="AO95" s="294" t="str">
        <f t="shared" si="53"/>
        <v>Y</v>
      </c>
      <c r="AP95" s="289" t="s">
        <v>3247</v>
      </c>
      <c r="AQ95" s="197" t="s">
        <v>693</v>
      </c>
      <c r="AR95" s="289" t="s">
        <v>699</v>
      </c>
      <c r="AS95" s="289"/>
      <c r="AT95" s="197" t="s">
        <v>424</v>
      </c>
      <c r="AU95" s="289" t="s">
        <v>5853</v>
      </c>
      <c r="AV95" s="289" t="s">
        <v>6664</v>
      </c>
      <c r="AW95" s="289"/>
      <c r="AX95" s="295"/>
      <c r="AY95" s="296" t="s">
        <v>427</v>
      </c>
      <c r="AZ95" s="297" t="s">
        <v>426</v>
      </c>
      <c r="BD95"/>
      <c r="BE95"/>
      <c r="BF95" s="289"/>
    </row>
    <row r="96" spans="1:58" ht="51.75" customHeight="1">
      <c r="A96" s="291">
        <v>354</v>
      </c>
      <c r="B96" s="309" t="s">
        <v>627</v>
      </c>
      <c r="C96" s="292" t="s">
        <v>2916</v>
      </c>
      <c r="D96" s="309" t="s">
        <v>3248</v>
      </c>
      <c r="E96" s="289" t="s">
        <v>3249</v>
      </c>
      <c r="F96" s="378" t="s">
        <v>18</v>
      </c>
      <c r="G96" s="378" t="s">
        <v>18</v>
      </c>
      <c r="H96" s="378" t="s">
        <v>18</v>
      </c>
      <c r="I96" s="378" t="s">
        <v>18</v>
      </c>
      <c r="J96" s="378" t="s">
        <v>18</v>
      </c>
      <c r="K96" s="378" t="s">
        <v>18</v>
      </c>
      <c r="L96" s="310"/>
      <c r="M96" s="310"/>
      <c r="N96" s="310"/>
      <c r="O96" s="294" t="str">
        <f t="shared" si="27"/>
        <v>Y</v>
      </c>
      <c r="P96" s="294" t="str">
        <f t="shared" si="28"/>
        <v>Y</v>
      </c>
      <c r="Q96" s="294" t="str">
        <f t="shared" si="29"/>
        <v>Y</v>
      </c>
      <c r="R96" s="294" t="str">
        <f t="shared" si="30"/>
        <v>Y</v>
      </c>
      <c r="S96" s="294" t="str">
        <f t="shared" si="31"/>
        <v>Y</v>
      </c>
      <c r="T96" s="294" t="str">
        <f t="shared" si="32"/>
        <v>Y</v>
      </c>
      <c r="U96" s="294" t="str">
        <f t="shared" si="33"/>
        <v>Y</v>
      </c>
      <c r="V96" s="294" t="str">
        <f t="shared" si="34"/>
        <v>Y</v>
      </c>
      <c r="W96" s="294" t="str">
        <f t="shared" si="35"/>
        <v>Y</v>
      </c>
      <c r="X96" s="294" t="str">
        <f t="shared" si="36"/>
        <v>Y</v>
      </c>
      <c r="Y96" s="294" t="str">
        <f t="shared" si="37"/>
        <v>Y</v>
      </c>
      <c r="Z96" s="294" t="str">
        <f t="shared" si="38"/>
        <v>Y</v>
      </c>
      <c r="AA96" s="294" t="str">
        <f t="shared" si="39"/>
        <v>Y</v>
      </c>
      <c r="AB96" s="294" t="str">
        <f t="shared" si="40"/>
        <v>Y</v>
      </c>
      <c r="AC96" s="294" t="str">
        <f t="shared" si="41"/>
        <v>Y</v>
      </c>
      <c r="AD96" s="294" t="str">
        <f t="shared" si="42"/>
        <v>Y</v>
      </c>
      <c r="AE96" s="294" t="str">
        <f t="shared" si="43"/>
        <v>Y</v>
      </c>
      <c r="AF96" s="294" t="str">
        <f t="shared" si="44"/>
        <v>Y</v>
      </c>
      <c r="AG96" s="294" t="str">
        <f t="shared" si="45"/>
        <v>Y</v>
      </c>
      <c r="AH96" s="294" t="str">
        <f t="shared" si="46"/>
        <v>Y</v>
      </c>
      <c r="AI96" s="294" t="str">
        <f t="shared" si="47"/>
        <v>Y</v>
      </c>
      <c r="AJ96" s="294" t="str">
        <f t="shared" si="48"/>
        <v>Y</v>
      </c>
      <c r="AK96" s="294" t="str">
        <f t="shared" si="49"/>
        <v>Y</v>
      </c>
      <c r="AL96" s="294" t="str">
        <f t="shared" si="50"/>
        <v>Y</v>
      </c>
      <c r="AM96" s="294" t="str">
        <f t="shared" si="51"/>
        <v>Y</v>
      </c>
      <c r="AN96" s="294" t="str">
        <f t="shared" si="52"/>
        <v>Y</v>
      </c>
      <c r="AO96" s="294" t="str">
        <f t="shared" si="53"/>
        <v>Y</v>
      </c>
      <c r="AP96" s="289" t="s">
        <v>3250</v>
      </c>
      <c r="AQ96" s="197" t="s">
        <v>704</v>
      </c>
      <c r="AR96" s="289"/>
      <c r="AS96" s="289"/>
      <c r="AT96" s="197" t="s">
        <v>424</v>
      </c>
      <c r="AU96" s="289" t="s">
        <v>5854</v>
      </c>
      <c r="AV96" s="289" t="s">
        <v>6665</v>
      </c>
      <c r="AW96" s="289"/>
      <c r="AX96" s="295"/>
      <c r="AY96" s="296" t="s">
        <v>427</v>
      </c>
      <c r="AZ96" s="297" t="s">
        <v>426</v>
      </c>
      <c r="BD96"/>
      <c r="BE96"/>
      <c r="BF96" s="289"/>
    </row>
    <row r="97" spans="1:58" ht="48" customHeight="1">
      <c r="A97" s="291">
        <v>355</v>
      </c>
      <c r="B97" s="312" t="s">
        <v>630</v>
      </c>
      <c r="C97" s="303" t="s">
        <v>2916</v>
      </c>
      <c r="D97" s="312" t="s">
        <v>3251</v>
      </c>
      <c r="E97" s="289" t="s">
        <v>3252</v>
      </c>
      <c r="F97" s="378"/>
      <c r="G97" s="378"/>
      <c r="H97" s="378"/>
      <c r="I97" s="378"/>
      <c r="J97" s="378"/>
      <c r="K97" s="378"/>
      <c r="L97" s="313"/>
      <c r="M97" s="313"/>
      <c r="N97" s="313"/>
      <c r="O97" s="294" t="str">
        <f t="shared" si="27"/>
        <v/>
      </c>
      <c r="P97" s="294" t="str">
        <f t="shared" si="28"/>
        <v/>
      </c>
      <c r="Q97" s="294" t="str">
        <f t="shared" si="29"/>
        <v/>
      </c>
      <c r="R97" s="294" t="str">
        <f t="shared" si="30"/>
        <v/>
      </c>
      <c r="S97" s="294" t="str">
        <f t="shared" si="31"/>
        <v/>
      </c>
      <c r="T97" s="294" t="str">
        <f t="shared" si="32"/>
        <v/>
      </c>
      <c r="U97" s="294" t="str">
        <f t="shared" si="33"/>
        <v/>
      </c>
      <c r="V97" s="294" t="str">
        <f t="shared" si="34"/>
        <v/>
      </c>
      <c r="W97" s="294" t="str">
        <f t="shared" si="35"/>
        <v/>
      </c>
      <c r="X97" s="294" t="str">
        <f t="shared" si="36"/>
        <v/>
      </c>
      <c r="Y97" s="294" t="str">
        <f t="shared" si="37"/>
        <v/>
      </c>
      <c r="Z97" s="294" t="str">
        <f t="shared" si="38"/>
        <v/>
      </c>
      <c r="AA97" s="294" t="str">
        <f t="shared" si="39"/>
        <v/>
      </c>
      <c r="AB97" s="294" t="str">
        <f t="shared" si="40"/>
        <v/>
      </c>
      <c r="AC97" s="294" t="str">
        <f t="shared" si="41"/>
        <v/>
      </c>
      <c r="AD97" s="294" t="str">
        <f t="shared" si="42"/>
        <v/>
      </c>
      <c r="AE97" s="294" t="str">
        <f t="shared" si="43"/>
        <v/>
      </c>
      <c r="AF97" s="294" t="str">
        <f t="shared" si="44"/>
        <v/>
      </c>
      <c r="AG97" s="294" t="str">
        <f t="shared" si="45"/>
        <v/>
      </c>
      <c r="AH97" s="294" t="str">
        <f t="shared" si="46"/>
        <v/>
      </c>
      <c r="AI97" s="294" t="str">
        <f t="shared" si="47"/>
        <v/>
      </c>
      <c r="AJ97" s="294" t="str">
        <f t="shared" si="48"/>
        <v/>
      </c>
      <c r="AK97" s="294" t="str">
        <f t="shared" si="49"/>
        <v/>
      </c>
      <c r="AL97" s="294" t="str">
        <f t="shared" si="50"/>
        <v/>
      </c>
      <c r="AM97" s="294" t="str">
        <f t="shared" si="51"/>
        <v/>
      </c>
      <c r="AN97" s="294" t="str">
        <f t="shared" si="52"/>
        <v/>
      </c>
      <c r="AO97" s="294" t="str">
        <f t="shared" si="53"/>
        <v/>
      </c>
      <c r="AP97" s="289">
        <v>0</v>
      </c>
      <c r="AQ97" s="197" t="s">
        <v>424</v>
      </c>
      <c r="AR97" s="289"/>
      <c r="AS97" s="289"/>
      <c r="AT97" s="197" t="s">
        <v>424</v>
      </c>
      <c r="AU97" s="289"/>
      <c r="AV97" s="289"/>
      <c r="AW97" s="289"/>
      <c r="AX97" s="295"/>
      <c r="AY97" s="296" t="s">
        <v>427</v>
      </c>
      <c r="AZ97" s="297" t="s">
        <v>426</v>
      </c>
      <c r="BD97"/>
      <c r="BE97"/>
      <c r="BF97" s="289"/>
    </row>
    <row r="98" spans="1:58" ht="27.75" customHeight="1">
      <c r="A98" s="291">
        <v>356</v>
      </c>
      <c r="B98" s="309" t="s">
        <v>632</v>
      </c>
      <c r="C98" s="292" t="s">
        <v>2916</v>
      </c>
      <c r="D98" s="311" t="s">
        <v>3253</v>
      </c>
      <c r="E98" s="289" t="s">
        <v>633</v>
      </c>
      <c r="F98" s="378" t="s">
        <v>18</v>
      </c>
      <c r="G98" s="378" t="s">
        <v>18</v>
      </c>
      <c r="H98" s="378" t="s">
        <v>18</v>
      </c>
      <c r="I98" s="378"/>
      <c r="J98" s="378"/>
      <c r="K98" s="378"/>
      <c r="L98" s="310"/>
      <c r="M98" s="310"/>
      <c r="N98" s="310"/>
      <c r="O98" s="294" t="str">
        <f t="shared" si="27"/>
        <v>Y</v>
      </c>
      <c r="P98" s="294" t="str">
        <f t="shared" si="28"/>
        <v>Y</v>
      </c>
      <c r="Q98" s="294" t="str">
        <f t="shared" si="29"/>
        <v>Y</v>
      </c>
      <c r="R98" s="294" t="str">
        <f t="shared" si="30"/>
        <v>Y</v>
      </c>
      <c r="S98" s="294" t="str">
        <f t="shared" si="31"/>
        <v>Y</v>
      </c>
      <c r="T98" s="294" t="str">
        <f t="shared" si="32"/>
        <v>Y</v>
      </c>
      <c r="U98" s="294" t="str">
        <f t="shared" si="33"/>
        <v>Y</v>
      </c>
      <c r="V98" s="294" t="str">
        <f t="shared" si="34"/>
        <v>Y</v>
      </c>
      <c r="W98" s="294" t="str">
        <f t="shared" si="35"/>
        <v>Y</v>
      </c>
      <c r="X98" s="294" t="str">
        <f t="shared" si="36"/>
        <v>Y</v>
      </c>
      <c r="Y98" s="294" t="str">
        <f t="shared" si="37"/>
        <v>Y</v>
      </c>
      <c r="Z98" s="294" t="str">
        <f t="shared" si="38"/>
        <v>Y</v>
      </c>
      <c r="AA98" s="294" t="str">
        <f t="shared" si="39"/>
        <v>Y</v>
      </c>
      <c r="AB98" s="294" t="str">
        <f t="shared" si="40"/>
        <v>Y</v>
      </c>
      <c r="AC98" s="294" t="str">
        <f t="shared" si="41"/>
        <v>Y</v>
      </c>
      <c r="AD98" s="294" t="str">
        <f t="shared" si="42"/>
        <v>Y</v>
      </c>
      <c r="AE98" s="294" t="str">
        <f t="shared" si="43"/>
        <v>Y</v>
      </c>
      <c r="AF98" s="294" t="str">
        <f t="shared" si="44"/>
        <v>Y</v>
      </c>
      <c r="AG98" s="294" t="str">
        <f t="shared" si="45"/>
        <v>Y</v>
      </c>
      <c r="AH98" s="294" t="str">
        <f t="shared" si="46"/>
        <v>Y</v>
      </c>
      <c r="AI98" s="294" t="str">
        <f t="shared" si="47"/>
        <v>Y</v>
      </c>
      <c r="AJ98" s="294" t="str">
        <f t="shared" si="48"/>
        <v>Y</v>
      </c>
      <c r="AK98" s="294" t="str">
        <f t="shared" si="49"/>
        <v>Y</v>
      </c>
      <c r="AL98" s="294" t="str">
        <f t="shared" si="50"/>
        <v>Y</v>
      </c>
      <c r="AM98" s="294" t="str">
        <f t="shared" si="51"/>
        <v>Y</v>
      </c>
      <c r="AN98" s="294" t="str">
        <f t="shared" si="52"/>
        <v>Y</v>
      </c>
      <c r="AO98" s="294" t="str">
        <f t="shared" si="53"/>
        <v>Y</v>
      </c>
      <c r="AP98" s="289" t="s">
        <v>3254</v>
      </c>
      <c r="AQ98" s="197" t="s">
        <v>424</v>
      </c>
      <c r="AR98" s="289"/>
      <c r="AS98" s="289"/>
      <c r="AT98" s="197" t="s">
        <v>424</v>
      </c>
      <c r="AU98" s="289" t="s">
        <v>5855</v>
      </c>
      <c r="AV98" s="289" t="s">
        <v>6666</v>
      </c>
      <c r="AW98" s="289"/>
      <c r="AX98" s="295"/>
      <c r="AY98" s="296" t="s">
        <v>427</v>
      </c>
      <c r="AZ98" s="297" t="s">
        <v>426</v>
      </c>
      <c r="BD98"/>
      <c r="BE98"/>
      <c r="BF98" s="289"/>
    </row>
    <row r="99" spans="1:58" ht="42" customHeight="1">
      <c r="A99" s="291">
        <v>357</v>
      </c>
      <c r="B99" s="312" t="s">
        <v>634</v>
      </c>
      <c r="C99" s="303" t="s">
        <v>2916</v>
      </c>
      <c r="D99" s="312" t="s">
        <v>3255</v>
      </c>
      <c r="E99" s="289" t="s">
        <v>3256</v>
      </c>
      <c r="F99" s="378"/>
      <c r="G99" s="378"/>
      <c r="H99" s="378"/>
      <c r="I99" s="378"/>
      <c r="J99" s="378"/>
      <c r="K99" s="378"/>
      <c r="L99" s="313"/>
      <c r="M99" s="313"/>
      <c r="N99" s="313"/>
      <c r="O99" s="294" t="str">
        <f t="shared" si="27"/>
        <v/>
      </c>
      <c r="P99" s="294" t="str">
        <f t="shared" si="28"/>
        <v/>
      </c>
      <c r="Q99" s="294" t="str">
        <f t="shared" si="29"/>
        <v/>
      </c>
      <c r="R99" s="294" t="str">
        <f t="shared" si="30"/>
        <v/>
      </c>
      <c r="S99" s="294" t="str">
        <f t="shared" si="31"/>
        <v/>
      </c>
      <c r="T99" s="294" t="str">
        <f t="shared" si="32"/>
        <v/>
      </c>
      <c r="U99" s="294" t="str">
        <f t="shared" si="33"/>
        <v/>
      </c>
      <c r="V99" s="294" t="str">
        <f t="shared" si="34"/>
        <v/>
      </c>
      <c r="W99" s="294" t="str">
        <f t="shared" si="35"/>
        <v/>
      </c>
      <c r="X99" s="294" t="str">
        <f t="shared" si="36"/>
        <v/>
      </c>
      <c r="Y99" s="294" t="str">
        <f t="shared" si="37"/>
        <v/>
      </c>
      <c r="Z99" s="294" t="str">
        <f t="shared" si="38"/>
        <v/>
      </c>
      <c r="AA99" s="294" t="str">
        <f t="shared" si="39"/>
        <v/>
      </c>
      <c r="AB99" s="294" t="str">
        <f t="shared" si="40"/>
        <v/>
      </c>
      <c r="AC99" s="294" t="str">
        <f t="shared" si="41"/>
        <v/>
      </c>
      <c r="AD99" s="294" t="str">
        <f t="shared" si="42"/>
        <v/>
      </c>
      <c r="AE99" s="294" t="str">
        <f t="shared" si="43"/>
        <v/>
      </c>
      <c r="AF99" s="294" t="str">
        <f t="shared" si="44"/>
        <v/>
      </c>
      <c r="AG99" s="294" t="str">
        <f t="shared" si="45"/>
        <v/>
      </c>
      <c r="AH99" s="294" t="str">
        <f t="shared" si="46"/>
        <v/>
      </c>
      <c r="AI99" s="294" t="str">
        <f t="shared" si="47"/>
        <v/>
      </c>
      <c r="AJ99" s="294" t="str">
        <f t="shared" si="48"/>
        <v/>
      </c>
      <c r="AK99" s="294" t="str">
        <f t="shared" si="49"/>
        <v/>
      </c>
      <c r="AL99" s="294" t="str">
        <f t="shared" si="50"/>
        <v/>
      </c>
      <c r="AM99" s="294" t="str">
        <f t="shared" si="51"/>
        <v/>
      </c>
      <c r="AN99" s="294" t="str">
        <f t="shared" si="52"/>
        <v/>
      </c>
      <c r="AO99" s="294" t="str">
        <f t="shared" si="53"/>
        <v/>
      </c>
      <c r="AP99" s="289">
        <v>0</v>
      </c>
      <c r="AQ99" s="197" t="s">
        <v>424</v>
      </c>
      <c r="AR99" s="289"/>
      <c r="AS99" s="289"/>
      <c r="AT99" s="197" t="s">
        <v>424</v>
      </c>
      <c r="AU99" s="289"/>
      <c r="AV99" s="289"/>
      <c r="AW99" s="289"/>
      <c r="AX99" s="295"/>
      <c r="AY99" s="296" t="s">
        <v>427</v>
      </c>
      <c r="AZ99" s="297" t="s">
        <v>426</v>
      </c>
      <c r="BD99"/>
      <c r="BE99"/>
      <c r="BF99" s="289"/>
    </row>
    <row r="100" spans="1:58" ht="47.25" customHeight="1">
      <c r="A100" s="291">
        <v>358</v>
      </c>
      <c r="B100" s="312" t="s">
        <v>638</v>
      </c>
      <c r="C100" s="303" t="s">
        <v>2916</v>
      </c>
      <c r="D100" s="312" t="s">
        <v>3257</v>
      </c>
      <c r="E100" s="289" t="s">
        <v>3258</v>
      </c>
      <c r="F100" s="378"/>
      <c r="G100" s="378"/>
      <c r="H100" s="378"/>
      <c r="I100" s="378"/>
      <c r="J100" s="378"/>
      <c r="K100" s="378"/>
      <c r="L100" s="313"/>
      <c r="M100" s="313"/>
      <c r="N100" s="313"/>
      <c r="O100" s="294" t="str">
        <f t="shared" si="27"/>
        <v/>
      </c>
      <c r="P100" s="294" t="str">
        <f t="shared" si="28"/>
        <v/>
      </c>
      <c r="Q100" s="294" t="str">
        <f t="shared" si="29"/>
        <v/>
      </c>
      <c r="R100" s="294" t="str">
        <f t="shared" si="30"/>
        <v/>
      </c>
      <c r="S100" s="294" t="str">
        <f t="shared" si="31"/>
        <v/>
      </c>
      <c r="T100" s="294" t="str">
        <f t="shared" si="32"/>
        <v/>
      </c>
      <c r="U100" s="294" t="str">
        <f t="shared" si="33"/>
        <v/>
      </c>
      <c r="V100" s="294" t="str">
        <f t="shared" si="34"/>
        <v/>
      </c>
      <c r="W100" s="294" t="str">
        <f t="shared" si="35"/>
        <v/>
      </c>
      <c r="X100" s="294" t="str">
        <f t="shared" si="36"/>
        <v/>
      </c>
      <c r="Y100" s="294" t="str">
        <f t="shared" si="37"/>
        <v/>
      </c>
      <c r="Z100" s="294" t="str">
        <f t="shared" si="38"/>
        <v/>
      </c>
      <c r="AA100" s="294" t="str">
        <f t="shared" si="39"/>
        <v/>
      </c>
      <c r="AB100" s="294" t="str">
        <f t="shared" si="40"/>
        <v/>
      </c>
      <c r="AC100" s="294" t="str">
        <f t="shared" si="41"/>
        <v/>
      </c>
      <c r="AD100" s="294" t="str">
        <f t="shared" si="42"/>
        <v/>
      </c>
      <c r="AE100" s="294" t="str">
        <f t="shared" si="43"/>
        <v/>
      </c>
      <c r="AF100" s="294" t="str">
        <f t="shared" si="44"/>
        <v/>
      </c>
      <c r="AG100" s="294" t="str">
        <f t="shared" si="45"/>
        <v/>
      </c>
      <c r="AH100" s="294" t="str">
        <f t="shared" si="46"/>
        <v/>
      </c>
      <c r="AI100" s="294" t="str">
        <f t="shared" si="47"/>
        <v/>
      </c>
      <c r="AJ100" s="294" t="str">
        <f t="shared" si="48"/>
        <v/>
      </c>
      <c r="AK100" s="294" t="str">
        <f t="shared" si="49"/>
        <v/>
      </c>
      <c r="AL100" s="294" t="str">
        <f t="shared" si="50"/>
        <v/>
      </c>
      <c r="AM100" s="294" t="str">
        <f t="shared" si="51"/>
        <v/>
      </c>
      <c r="AN100" s="294" t="str">
        <f t="shared" si="52"/>
        <v/>
      </c>
      <c r="AO100" s="294" t="str">
        <f t="shared" si="53"/>
        <v/>
      </c>
      <c r="AP100" s="289">
        <v>0</v>
      </c>
      <c r="AQ100" s="197" t="s">
        <v>424</v>
      </c>
      <c r="AR100" s="289" t="s">
        <v>421</v>
      </c>
      <c r="AS100" s="289"/>
      <c r="AT100" s="197" t="s">
        <v>424</v>
      </c>
      <c r="AU100" s="289"/>
      <c r="AV100" s="289"/>
      <c r="AW100" s="289" t="s">
        <v>423</v>
      </c>
      <c r="AX100" s="295"/>
      <c r="AY100" s="296" t="s">
        <v>427</v>
      </c>
      <c r="AZ100" s="297" t="s">
        <v>426</v>
      </c>
      <c r="BD100"/>
      <c r="BE100"/>
      <c r="BF100" s="289"/>
    </row>
    <row r="101" spans="1:58" ht="35.25" customHeight="1">
      <c r="A101" s="291">
        <v>359</v>
      </c>
      <c r="B101" s="314" t="s">
        <v>3259</v>
      </c>
      <c r="C101" s="302" t="s">
        <v>2916</v>
      </c>
      <c r="D101" s="314" t="s">
        <v>3260</v>
      </c>
      <c r="E101" s="289" t="s">
        <v>3261</v>
      </c>
      <c r="F101" s="378" t="s">
        <v>18</v>
      </c>
      <c r="G101" s="378" t="s">
        <v>18</v>
      </c>
      <c r="H101" s="378" t="s">
        <v>18</v>
      </c>
      <c r="I101" s="378" t="s">
        <v>18</v>
      </c>
      <c r="J101" s="378" t="s">
        <v>18</v>
      </c>
      <c r="K101" s="378" t="s">
        <v>18</v>
      </c>
      <c r="L101" s="310"/>
      <c r="M101" s="310"/>
      <c r="N101" s="310"/>
      <c r="O101" s="294" t="str">
        <f t="shared" si="27"/>
        <v>Y</v>
      </c>
      <c r="P101" s="294" t="str">
        <f t="shared" si="28"/>
        <v>Y</v>
      </c>
      <c r="Q101" s="294" t="str">
        <f t="shared" si="29"/>
        <v>Y</v>
      </c>
      <c r="R101" s="294" t="str">
        <f t="shared" si="30"/>
        <v>Y</v>
      </c>
      <c r="S101" s="294" t="str">
        <f t="shared" si="31"/>
        <v>Y</v>
      </c>
      <c r="T101" s="294" t="str">
        <f t="shared" si="32"/>
        <v>Y</v>
      </c>
      <c r="U101" s="294" t="str">
        <f t="shared" si="33"/>
        <v>Y</v>
      </c>
      <c r="V101" s="294" t="str">
        <f t="shared" si="34"/>
        <v>Y</v>
      </c>
      <c r="W101" s="294" t="str">
        <f t="shared" si="35"/>
        <v>Y</v>
      </c>
      <c r="X101" s="294" t="str">
        <f t="shared" si="36"/>
        <v>Y</v>
      </c>
      <c r="Y101" s="294" t="str">
        <f t="shared" si="37"/>
        <v>Y</v>
      </c>
      <c r="Z101" s="294" t="str">
        <f t="shared" si="38"/>
        <v>Y</v>
      </c>
      <c r="AA101" s="294" t="str">
        <f t="shared" si="39"/>
        <v>Y</v>
      </c>
      <c r="AB101" s="294" t="str">
        <f t="shared" si="40"/>
        <v>Y</v>
      </c>
      <c r="AC101" s="294" t="str">
        <f t="shared" si="41"/>
        <v>Y</v>
      </c>
      <c r="AD101" s="294" t="str">
        <f t="shared" si="42"/>
        <v>Y</v>
      </c>
      <c r="AE101" s="294" t="str">
        <f t="shared" si="43"/>
        <v>Y</v>
      </c>
      <c r="AF101" s="294" t="str">
        <f t="shared" si="44"/>
        <v>Y</v>
      </c>
      <c r="AG101" s="294" t="str">
        <f t="shared" si="45"/>
        <v>Y</v>
      </c>
      <c r="AH101" s="294" t="str">
        <f t="shared" si="46"/>
        <v>Y</v>
      </c>
      <c r="AI101" s="294" t="str">
        <f t="shared" si="47"/>
        <v>Y</v>
      </c>
      <c r="AJ101" s="294" t="str">
        <f t="shared" si="48"/>
        <v>Y</v>
      </c>
      <c r="AK101" s="294" t="str">
        <f t="shared" si="49"/>
        <v>Y</v>
      </c>
      <c r="AL101" s="294" t="str">
        <f t="shared" si="50"/>
        <v>Y</v>
      </c>
      <c r="AM101" s="294" t="str">
        <f t="shared" si="51"/>
        <v>Y</v>
      </c>
      <c r="AN101" s="294" t="str">
        <f t="shared" si="52"/>
        <v>Y</v>
      </c>
      <c r="AO101" s="294" t="str">
        <f t="shared" si="53"/>
        <v>Y</v>
      </c>
      <c r="AP101" s="289" t="s">
        <v>3262</v>
      </c>
      <c r="AQ101" s="197" t="s">
        <v>717</v>
      </c>
      <c r="AR101" s="289" t="s">
        <v>716</v>
      </c>
      <c r="AS101" s="289"/>
      <c r="AT101" s="197" t="s">
        <v>424</v>
      </c>
      <c r="AU101" s="289" t="s">
        <v>5856</v>
      </c>
      <c r="AV101" s="289" t="s">
        <v>6667</v>
      </c>
      <c r="AW101" s="289" t="s">
        <v>718</v>
      </c>
      <c r="AX101" s="295"/>
      <c r="AY101" s="296" t="s">
        <v>427</v>
      </c>
      <c r="AZ101" s="297" t="s">
        <v>426</v>
      </c>
      <c r="BD101"/>
      <c r="BE101"/>
      <c r="BF101" s="289"/>
    </row>
    <row r="102" spans="1:58" ht="85">
      <c r="A102" s="291">
        <v>360</v>
      </c>
      <c r="B102" s="309" t="s">
        <v>641</v>
      </c>
      <c r="C102" s="292" t="s">
        <v>2916</v>
      </c>
      <c r="D102" s="309" t="s">
        <v>3263</v>
      </c>
      <c r="E102" s="289" t="s">
        <v>3264</v>
      </c>
      <c r="F102" s="378" t="s">
        <v>18</v>
      </c>
      <c r="G102" s="378" t="s">
        <v>18</v>
      </c>
      <c r="H102" s="378" t="s">
        <v>18</v>
      </c>
      <c r="I102" s="378" t="s">
        <v>18</v>
      </c>
      <c r="J102" s="378" t="s">
        <v>18</v>
      </c>
      <c r="K102" s="378" t="s">
        <v>18</v>
      </c>
      <c r="L102" s="310"/>
      <c r="M102" s="310"/>
      <c r="N102" s="310"/>
      <c r="O102" s="294" t="str">
        <f t="shared" si="27"/>
        <v>Y</v>
      </c>
      <c r="P102" s="294" t="str">
        <f t="shared" si="28"/>
        <v>Y</v>
      </c>
      <c r="Q102" s="294" t="str">
        <f t="shared" si="29"/>
        <v>Y</v>
      </c>
      <c r="R102" s="294" t="str">
        <f t="shared" si="30"/>
        <v>Y</v>
      </c>
      <c r="S102" s="294" t="str">
        <f t="shared" si="31"/>
        <v>Y</v>
      </c>
      <c r="T102" s="294" t="str">
        <f t="shared" si="32"/>
        <v>Y</v>
      </c>
      <c r="U102" s="294" t="str">
        <f t="shared" si="33"/>
        <v>Y</v>
      </c>
      <c r="V102" s="294" t="str">
        <f t="shared" si="34"/>
        <v>Y</v>
      </c>
      <c r="W102" s="294" t="str">
        <f t="shared" si="35"/>
        <v>Y</v>
      </c>
      <c r="X102" s="294" t="str">
        <f t="shared" si="36"/>
        <v>Y</v>
      </c>
      <c r="Y102" s="294" t="str">
        <f t="shared" si="37"/>
        <v>Y</v>
      </c>
      <c r="Z102" s="294" t="str">
        <f t="shared" si="38"/>
        <v>Y</v>
      </c>
      <c r="AA102" s="294" t="str">
        <f t="shared" si="39"/>
        <v>Y</v>
      </c>
      <c r="AB102" s="294" t="str">
        <f t="shared" si="40"/>
        <v>Y</v>
      </c>
      <c r="AC102" s="294" t="str">
        <f t="shared" si="41"/>
        <v>Y</v>
      </c>
      <c r="AD102" s="294" t="str">
        <f t="shared" si="42"/>
        <v>Y</v>
      </c>
      <c r="AE102" s="294" t="str">
        <f t="shared" si="43"/>
        <v>Y</v>
      </c>
      <c r="AF102" s="294" t="str">
        <f t="shared" si="44"/>
        <v>Y</v>
      </c>
      <c r="AG102" s="294" t="str">
        <f t="shared" si="45"/>
        <v>Y</v>
      </c>
      <c r="AH102" s="294" t="str">
        <f t="shared" si="46"/>
        <v>Y</v>
      </c>
      <c r="AI102" s="294" t="str">
        <f t="shared" si="47"/>
        <v>Y</v>
      </c>
      <c r="AJ102" s="294" t="str">
        <f t="shared" si="48"/>
        <v>Y</v>
      </c>
      <c r="AK102" s="294" t="str">
        <f t="shared" si="49"/>
        <v>Y</v>
      </c>
      <c r="AL102" s="294" t="str">
        <f t="shared" si="50"/>
        <v>Y</v>
      </c>
      <c r="AM102" s="294" t="str">
        <f t="shared" si="51"/>
        <v>Y</v>
      </c>
      <c r="AN102" s="294" t="str">
        <f t="shared" si="52"/>
        <v>Y</v>
      </c>
      <c r="AO102" s="294" t="str">
        <f t="shared" si="53"/>
        <v>Y</v>
      </c>
      <c r="AP102" s="289" t="s">
        <v>3265</v>
      </c>
      <c r="AQ102" s="197" t="s">
        <v>424</v>
      </c>
      <c r="AR102" s="289"/>
      <c r="AS102" s="289"/>
      <c r="AT102" s="197" t="s">
        <v>424</v>
      </c>
      <c r="AU102" s="289" t="s">
        <v>5857</v>
      </c>
      <c r="AV102" s="289" t="s">
        <v>6668</v>
      </c>
      <c r="AW102" s="289"/>
      <c r="AX102" s="295"/>
      <c r="AY102" s="296" t="s">
        <v>427</v>
      </c>
      <c r="AZ102" s="297" t="s">
        <v>426</v>
      </c>
      <c r="BD102"/>
      <c r="BE102"/>
      <c r="BF102" s="289"/>
    </row>
    <row r="103" spans="1:58" ht="85">
      <c r="A103" s="291">
        <v>361</v>
      </c>
      <c r="B103" s="309" t="s">
        <v>646</v>
      </c>
      <c r="C103" s="292" t="s">
        <v>2916</v>
      </c>
      <c r="D103" s="311" t="s">
        <v>3266</v>
      </c>
      <c r="E103" s="289" t="s">
        <v>3267</v>
      </c>
      <c r="F103" s="378" t="s">
        <v>18</v>
      </c>
      <c r="G103" s="378" t="s">
        <v>18</v>
      </c>
      <c r="H103" s="378" t="s">
        <v>18</v>
      </c>
      <c r="I103" s="378" t="s">
        <v>18</v>
      </c>
      <c r="J103" s="378" t="s">
        <v>18</v>
      </c>
      <c r="K103" s="378" t="s">
        <v>18</v>
      </c>
      <c r="L103" s="310"/>
      <c r="M103" s="310"/>
      <c r="N103" s="310"/>
      <c r="O103" s="294" t="str">
        <f t="shared" si="27"/>
        <v>Y</v>
      </c>
      <c r="P103" s="294" t="str">
        <f t="shared" si="28"/>
        <v>Y</v>
      </c>
      <c r="Q103" s="294" t="str">
        <f t="shared" si="29"/>
        <v>Y</v>
      </c>
      <c r="R103" s="294" t="str">
        <f t="shared" si="30"/>
        <v>Y</v>
      </c>
      <c r="S103" s="294" t="str">
        <f t="shared" si="31"/>
        <v>Y</v>
      </c>
      <c r="T103" s="294" t="str">
        <f t="shared" si="32"/>
        <v>Y</v>
      </c>
      <c r="U103" s="294" t="str">
        <f t="shared" si="33"/>
        <v>Y</v>
      </c>
      <c r="V103" s="294" t="str">
        <f t="shared" si="34"/>
        <v>Y</v>
      </c>
      <c r="W103" s="294" t="str">
        <f t="shared" si="35"/>
        <v>Y</v>
      </c>
      <c r="X103" s="294" t="str">
        <f t="shared" si="36"/>
        <v>Y</v>
      </c>
      <c r="Y103" s="294" t="str">
        <f t="shared" si="37"/>
        <v>Y</v>
      </c>
      <c r="Z103" s="294" t="str">
        <f t="shared" si="38"/>
        <v>Y</v>
      </c>
      <c r="AA103" s="294" t="str">
        <f t="shared" si="39"/>
        <v>Y</v>
      </c>
      <c r="AB103" s="294" t="str">
        <f t="shared" si="40"/>
        <v>Y</v>
      </c>
      <c r="AC103" s="294" t="str">
        <f t="shared" si="41"/>
        <v>Y</v>
      </c>
      <c r="AD103" s="294" t="str">
        <f t="shared" si="42"/>
        <v>Y</v>
      </c>
      <c r="AE103" s="294" t="str">
        <f t="shared" si="43"/>
        <v>Y</v>
      </c>
      <c r="AF103" s="294" t="str">
        <f t="shared" si="44"/>
        <v>Y</v>
      </c>
      <c r="AG103" s="294" t="str">
        <f t="shared" si="45"/>
        <v>Y</v>
      </c>
      <c r="AH103" s="294" t="str">
        <f t="shared" si="46"/>
        <v>Y</v>
      </c>
      <c r="AI103" s="294" t="str">
        <f t="shared" si="47"/>
        <v>Y</v>
      </c>
      <c r="AJ103" s="294" t="str">
        <f t="shared" si="48"/>
        <v>Y</v>
      </c>
      <c r="AK103" s="294" t="str">
        <f t="shared" si="49"/>
        <v>Y</v>
      </c>
      <c r="AL103" s="294" t="str">
        <f t="shared" si="50"/>
        <v>Y</v>
      </c>
      <c r="AM103" s="294" t="str">
        <f t="shared" si="51"/>
        <v>Y</v>
      </c>
      <c r="AN103" s="294" t="str">
        <f t="shared" si="52"/>
        <v>Y</v>
      </c>
      <c r="AO103" s="294" t="str">
        <f t="shared" si="53"/>
        <v>Y</v>
      </c>
      <c r="AP103" s="289" t="s">
        <v>3268</v>
      </c>
      <c r="AQ103" s="197" t="s">
        <v>424</v>
      </c>
      <c r="AR103" s="289"/>
      <c r="AS103" s="289"/>
      <c r="AT103" s="197" t="s">
        <v>424</v>
      </c>
      <c r="AU103" s="289" t="s">
        <v>5858</v>
      </c>
      <c r="AV103" s="289" t="s">
        <v>6669</v>
      </c>
      <c r="AW103" s="289"/>
      <c r="AX103" s="295"/>
      <c r="AY103" s="296" t="s">
        <v>427</v>
      </c>
      <c r="AZ103" s="297" t="s">
        <v>426</v>
      </c>
      <c r="BD103"/>
      <c r="BE103"/>
      <c r="BF103" s="289"/>
    </row>
    <row r="104" spans="1:58" ht="85">
      <c r="A104" s="291">
        <v>362</v>
      </c>
      <c r="B104" s="312" t="s">
        <v>650</v>
      </c>
      <c r="C104" s="303" t="s">
        <v>2916</v>
      </c>
      <c r="D104" s="315" t="s">
        <v>3269</v>
      </c>
      <c r="E104" s="289" t="s">
        <v>3252</v>
      </c>
      <c r="F104" s="378"/>
      <c r="G104" s="378"/>
      <c r="H104" s="378"/>
      <c r="I104" s="378"/>
      <c r="J104" s="378"/>
      <c r="K104" s="378"/>
      <c r="L104" s="313"/>
      <c r="M104" s="313"/>
      <c r="N104" s="313"/>
      <c r="O104" s="294" t="str">
        <f t="shared" si="27"/>
        <v/>
      </c>
      <c r="P104" s="294" t="str">
        <f t="shared" si="28"/>
        <v/>
      </c>
      <c r="Q104" s="294" t="str">
        <f t="shared" si="29"/>
        <v/>
      </c>
      <c r="R104" s="294" t="str">
        <f t="shared" si="30"/>
        <v/>
      </c>
      <c r="S104" s="294" t="str">
        <f t="shared" si="31"/>
        <v/>
      </c>
      <c r="T104" s="294" t="str">
        <f t="shared" si="32"/>
        <v/>
      </c>
      <c r="U104" s="294" t="str">
        <f t="shared" si="33"/>
        <v/>
      </c>
      <c r="V104" s="294" t="str">
        <f t="shared" si="34"/>
        <v/>
      </c>
      <c r="W104" s="294" t="str">
        <f t="shared" si="35"/>
        <v/>
      </c>
      <c r="X104" s="294" t="str">
        <f t="shared" si="36"/>
        <v/>
      </c>
      <c r="Y104" s="294" t="str">
        <f t="shared" si="37"/>
        <v/>
      </c>
      <c r="Z104" s="294" t="str">
        <f t="shared" si="38"/>
        <v/>
      </c>
      <c r="AA104" s="294" t="str">
        <f t="shared" si="39"/>
        <v/>
      </c>
      <c r="AB104" s="294" t="str">
        <f t="shared" si="40"/>
        <v/>
      </c>
      <c r="AC104" s="294" t="str">
        <f t="shared" si="41"/>
        <v/>
      </c>
      <c r="AD104" s="294" t="str">
        <f t="shared" si="42"/>
        <v/>
      </c>
      <c r="AE104" s="294" t="str">
        <f t="shared" si="43"/>
        <v/>
      </c>
      <c r="AF104" s="294" t="str">
        <f t="shared" si="44"/>
        <v/>
      </c>
      <c r="AG104" s="294" t="str">
        <f t="shared" si="45"/>
        <v/>
      </c>
      <c r="AH104" s="294" t="str">
        <f t="shared" si="46"/>
        <v/>
      </c>
      <c r="AI104" s="294" t="str">
        <f t="shared" si="47"/>
        <v/>
      </c>
      <c r="AJ104" s="294" t="str">
        <f t="shared" si="48"/>
        <v/>
      </c>
      <c r="AK104" s="294" t="str">
        <f t="shared" si="49"/>
        <v/>
      </c>
      <c r="AL104" s="294" t="str">
        <f t="shared" si="50"/>
        <v/>
      </c>
      <c r="AM104" s="294" t="str">
        <f t="shared" si="51"/>
        <v/>
      </c>
      <c r="AN104" s="294" t="str">
        <f t="shared" si="52"/>
        <v/>
      </c>
      <c r="AO104" s="294" t="str">
        <f t="shared" si="53"/>
        <v/>
      </c>
      <c r="AP104" s="289">
        <v>0</v>
      </c>
      <c r="AQ104" s="197" t="s">
        <v>729</v>
      </c>
      <c r="AR104" s="289"/>
      <c r="AS104" s="289"/>
      <c r="AT104" s="197" t="s">
        <v>424</v>
      </c>
      <c r="AU104" s="289"/>
      <c r="AV104" s="289"/>
      <c r="AW104" s="289"/>
      <c r="AX104" s="295"/>
      <c r="AY104" s="296" t="s">
        <v>427</v>
      </c>
      <c r="AZ104" s="297" t="s">
        <v>426</v>
      </c>
      <c r="BD104"/>
      <c r="BE104"/>
      <c r="BF104" s="289"/>
    </row>
    <row r="105" spans="1:58" ht="85">
      <c r="A105" s="291">
        <v>363</v>
      </c>
      <c r="B105" s="309" t="s">
        <v>653</v>
      </c>
      <c r="C105" s="292" t="s">
        <v>2916</v>
      </c>
      <c r="D105" s="311" t="s">
        <v>3270</v>
      </c>
      <c r="E105" s="289" t="s">
        <v>654</v>
      </c>
      <c r="F105" s="378" t="s">
        <v>18</v>
      </c>
      <c r="G105" s="378" t="s">
        <v>18</v>
      </c>
      <c r="H105" s="378" t="s">
        <v>18</v>
      </c>
      <c r="I105" s="378" t="s">
        <v>18</v>
      </c>
      <c r="J105" s="378" t="s">
        <v>18</v>
      </c>
      <c r="K105" s="378" t="s">
        <v>18</v>
      </c>
      <c r="L105" s="310"/>
      <c r="M105" s="310"/>
      <c r="N105" s="310"/>
      <c r="O105" s="294" t="str">
        <f t="shared" si="27"/>
        <v>Y</v>
      </c>
      <c r="P105" s="294" t="str">
        <f t="shared" si="28"/>
        <v>Y</v>
      </c>
      <c r="Q105" s="294" t="str">
        <f t="shared" si="29"/>
        <v>Y</v>
      </c>
      <c r="R105" s="294" t="str">
        <f t="shared" si="30"/>
        <v>Y</v>
      </c>
      <c r="S105" s="294" t="str">
        <f t="shared" si="31"/>
        <v>Y</v>
      </c>
      <c r="T105" s="294" t="str">
        <f t="shared" si="32"/>
        <v>Y</v>
      </c>
      <c r="U105" s="294" t="str">
        <f t="shared" si="33"/>
        <v>Y</v>
      </c>
      <c r="V105" s="294" t="str">
        <f t="shared" si="34"/>
        <v>Y</v>
      </c>
      <c r="W105" s="294" t="str">
        <f t="shared" si="35"/>
        <v>Y</v>
      </c>
      <c r="X105" s="294" t="str">
        <f t="shared" si="36"/>
        <v>Y</v>
      </c>
      <c r="Y105" s="294" t="str">
        <f t="shared" si="37"/>
        <v>Y</v>
      </c>
      <c r="Z105" s="294" t="str">
        <f t="shared" si="38"/>
        <v>Y</v>
      </c>
      <c r="AA105" s="294" t="str">
        <f t="shared" si="39"/>
        <v>Y</v>
      </c>
      <c r="AB105" s="294" t="str">
        <f t="shared" si="40"/>
        <v>Y</v>
      </c>
      <c r="AC105" s="294" t="str">
        <f t="shared" si="41"/>
        <v>Y</v>
      </c>
      <c r="AD105" s="294" t="str">
        <f t="shared" si="42"/>
        <v>Y</v>
      </c>
      <c r="AE105" s="294" t="str">
        <f t="shared" si="43"/>
        <v>Y</v>
      </c>
      <c r="AF105" s="294" t="str">
        <f t="shared" si="44"/>
        <v>Y</v>
      </c>
      <c r="AG105" s="294" t="str">
        <f t="shared" si="45"/>
        <v>Y</v>
      </c>
      <c r="AH105" s="294" t="str">
        <f t="shared" si="46"/>
        <v>Y</v>
      </c>
      <c r="AI105" s="294" t="str">
        <f t="shared" si="47"/>
        <v>Y</v>
      </c>
      <c r="AJ105" s="294" t="str">
        <f t="shared" si="48"/>
        <v>Y</v>
      </c>
      <c r="AK105" s="294" t="str">
        <f t="shared" si="49"/>
        <v>Y</v>
      </c>
      <c r="AL105" s="294" t="str">
        <f t="shared" si="50"/>
        <v>Y</v>
      </c>
      <c r="AM105" s="294" t="str">
        <f t="shared" si="51"/>
        <v>Y</v>
      </c>
      <c r="AN105" s="294" t="str">
        <f t="shared" si="52"/>
        <v>Y</v>
      </c>
      <c r="AO105" s="294" t="str">
        <f t="shared" si="53"/>
        <v>Y</v>
      </c>
      <c r="AP105" s="289" t="s">
        <v>3271</v>
      </c>
      <c r="AQ105" s="197" t="s">
        <v>424</v>
      </c>
      <c r="AR105" s="289"/>
      <c r="AS105" s="289"/>
      <c r="AT105" s="197" t="s">
        <v>424</v>
      </c>
      <c r="AU105" s="289" t="s">
        <v>5859</v>
      </c>
      <c r="AV105" s="289" t="s">
        <v>6670</v>
      </c>
      <c r="AW105" s="289"/>
      <c r="AX105" s="295"/>
      <c r="AY105" s="296" t="s">
        <v>427</v>
      </c>
      <c r="AZ105" s="297" t="s">
        <v>426</v>
      </c>
      <c r="BD105"/>
      <c r="BE105"/>
      <c r="BF105" s="289"/>
    </row>
    <row r="106" spans="1:58" ht="35.25" customHeight="1">
      <c r="A106" s="291">
        <v>364</v>
      </c>
      <c r="B106" s="309" t="s">
        <v>655</v>
      </c>
      <c r="C106" s="292" t="s">
        <v>2916</v>
      </c>
      <c r="D106" s="311" t="s">
        <v>3272</v>
      </c>
      <c r="E106" s="289" t="s">
        <v>3273</v>
      </c>
      <c r="F106" s="378" t="s">
        <v>18</v>
      </c>
      <c r="G106" s="378" t="s">
        <v>18</v>
      </c>
      <c r="H106" s="378" t="s">
        <v>18</v>
      </c>
      <c r="I106" s="378" t="s">
        <v>18</v>
      </c>
      <c r="J106" s="378" t="s">
        <v>18</v>
      </c>
      <c r="K106" s="378" t="s">
        <v>18</v>
      </c>
      <c r="L106" s="310"/>
      <c r="M106" s="310"/>
      <c r="N106" s="310"/>
      <c r="O106" s="294" t="str">
        <f t="shared" si="27"/>
        <v>Y</v>
      </c>
      <c r="P106" s="294" t="str">
        <f t="shared" si="28"/>
        <v>Y</v>
      </c>
      <c r="Q106" s="294" t="str">
        <f t="shared" si="29"/>
        <v>Y</v>
      </c>
      <c r="R106" s="294" t="str">
        <f t="shared" si="30"/>
        <v>Y</v>
      </c>
      <c r="S106" s="294" t="str">
        <f t="shared" si="31"/>
        <v>Y</v>
      </c>
      <c r="T106" s="294" t="str">
        <f t="shared" si="32"/>
        <v>Y</v>
      </c>
      <c r="U106" s="294" t="str">
        <f t="shared" si="33"/>
        <v>Y</v>
      </c>
      <c r="V106" s="294" t="str">
        <f t="shared" si="34"/>
        <v>Y</v>
      </c>
      <c r="W106" s="294" t="str">
        <f t="shared" si="35"/>
        <v>Y</v>
      </c>
      <c r="X106" s="294" t="str">
        <f t="shared" si="36"/>
        <v>Y</v>
      </c>
      <c r="Y106" s="294" t="str">
        <f t="shared" si="37"/>
        <v>Y</v>
      </c>
      <c r="Z106" s="294" t="str">
        <f t="shared" si="38"/>
        <v>Y</v>
      </c>
      <c r="AA106" s="294" t="str">
        <f t="shared" si="39"/>
        <v>Y</v>
      </c>
      <c r="AB106" s="294" t="str">
        <f t="shared" si="40"/>
        <v>Y</v>
      </c>
      <c r="AC106" s="294" t="str">
        <f t="shared" si="41"/>
        <v>Y</v>
      </c>
      <c r="AD106" s="294" t="str">
        <f t="shared" si="42"/>
        <v>Y</v>
      </c>
      <c r="AE106" s="294" t="str">
        <f t="shared" si="43"/>
        <v>Y</v>
      </c>
      <c r="AF106" s="294" t="str">
        <f t="shared" si="44"/>
        <v>Y</v>
      </c>
      <c r="AG106" s="294" t="str">
        <f t="shared" si="45"/>
        <v>Y</v>
      </c>
      <c r="AH106" s="294" t="str">
        <f t="shared" si="46"/>
        <v>Y</v>
      </c>
      <c r="AI106" s="294" t="str">
        <f t="shared" si="47"/>
        <v>Y</v>
      </c>
      <c r="AJ106" s="294" t="str">
        <f t="shared" si="48"/>
        <v>Y</v>
      </c>
      <c r="AK106" s="294" t="str">
        <f t="shared" si="49"/>
        <v>Y</v>
      </c>
      <c r="AL106" s="294" t="str">
        <f t="shared" si="50"/>
        <v>Y</v>
      </c>
      <c r="AM106" s="294" t="str">
        <f t="shared" si="51"/>
        <v>Y</v>
      </c>
      <c r="AN106" s="294" t="str">
        <f t="shared" si="52"/>
        <v>Y</v>
      </c>
      <c r="AO106" s="294" t="str">
        <f t="shared" si="53"/>
        <v>Y</v>
      </c>
      <c r="AP106" s="289" t="s">
        <v>3274</v>
      </c>
      <c r="AQ106" s="197" t="s">
        <v>737</v>
      </c>
      <c r="AR106" s="289"/>
      <c r="AS106" s="289"/>
      <c r="AT106" s="197" t="s">
        <v>424</v>
      </c>
      <c r="AU106" s="289" t="s">
        <v>5860</v>
      </c>
      <c r="AV106" s="289" t="s">
        <v>6671</v>
      </c>
      <c r="AW106" s="289" t="s">
        <v>738</v>
      </c>
      <c r="AX106" s="295"/>
      <c r="AY106" s="296" t="s">
        <v>427</v>
      </c>
      <c r="AZ106" s="297" t="s">
        <v>426</v>
      </c>
      <c r="BD106"/>
      <c r="BE106"/>
      <c r="BF106" s="289"/>
    </row>
    <row r="107" spans="1:58" ht="16.5" customHeight="1">
      <c r="A107" s="291">
        <v>365</v>
      </c>
      <c r="B107" s="309" t="s">
        <v>657</v>
      </c>
      <c r="C107" s="292" t="s">
        <v>2916</v>
      </c>
      <c r="D107" s="311" t="s">
        <v>3275</v>
      </c>
      <c r="E107" s="289" t="s">
        <v>3276</v>
      </c>
      <c r="F107" s="378"/>
      <c r="G107" s="378"/>
      <c r="H107" s="378" t="s">
        <v>18</v>
      </c>
      <c r="I107" s="378"/>
      <c r="J107" s="378"/>
      <c r="K107" s="378" t="s">
        <v>18</v>
      </c>
      <c r="L107" s="310"/>
      <c r="M107" s="310"/>
      <c r="N107" s="310"/>
      <c r="O107" s="294" t="str">
        <f t="shared" si="27"/>
        <v/>
      </c>
      <c r="P107" s="294" t="str">
        <f t="shared" si="28"/>
        <v/>
      </c>
      <c r="Q107" s="294" t="str">
        <f t="shared" si="29"/>
        <v/>
      </c>
      <c r="R107" s="294" t="str">
        <f t="shared" si="30"/>
        <v/>
      </c>
      <c r="S107" s="294" t="str">
        <f t="shared" si="31"/>
        <v/>
      </c>
      <c r="T107" s="294" t="str">
        <f t="shared" si="32"/>
        <v/>
      </c>
      <c r="U107" s="294" t="str">
        <f t="shared" si="33"/>
        <v>Y</v>
      </c>
      <c r="V107" s="294" t="str">
        <f t="shared" si="34"/>
        <v>Y</v>
      </c>
      <c r="W107" s="294" t="str">
        <f t="shared" si="35"/>
        <v>Y</v>
      </c>
      <c r="X107" s="294" t="str">
        <f t="shared" si="36"/>
        <v/>
      </c>
      <c r="Y107" s="294" t="str">
        <f t="shared" si="37"/>
        <v/>
      </c>
      <c r="Z107" s="294" t="str">
        <f t="shared" si="38"/>
        <v/>
      </c>
      <c r="AA107" s="294" t="str">
        <f t="shared" si="39"/>
        <v/>
      </c>
      <c r="AB107" s="294" t="str">
        <f t="shared" si="40"/>
        <v/>
      </c>
      <c r="AC107" s="294" t="str">
        <f t="shared" si="41"/>
        <v/>
      </c>
      <c r="AD107" s="294" t="str">
        <f t="shared" si="42"/>
        <v>Y</v>
      </c>
      <c r="AE107" s="294" t="str">
        <f t="shared" si="43"/>
        <v>Y</v>
      </c>
      <c r="AF107" s="294" t="str">
        <f t="shared" si="44"/>
        <v>Y</v>
      </c>
      <c r="AG107" s="294" t="str">
        <f t="shared" si="45"/>
        <v>Y</v>
      </c>
      <c r="AH107" s="294" t="str">
        <f t="shared" si="46"/>
        <v>Y</v>
      </c>
      <c r="AI107" s="294" t="str">
        <f t="shared" si="47"/>
        <v>Y</v>
      </c>
      <c r="AJ107" s="294" t="str">
        <f t="shared" si="48"/>
        <v>Y</v>
      </c>
      <c r="AK107" s="294" t="str">
        <f t="shared" si="49"/>
        <v>Y</v>
      </c>
      <c r="AL107" s="294" t="str">
        <f t="shared" si="50"/>
        <v>Y</v>
      </c>
      <c r="AM107" s="294" t="str">
        <f t="shared" si="51"/>
        <v>Y</v>
      </c>
      <c r="AN107" s="294" t="str">
        <f t="shared" si="52"/>
        <v>Y</v>
      </c>
      <c r="AO107" s="294" t="str">
        <f t="shared" si="53"/>
        <v>Y</v>
      </c>
      <c r="AP107" s="289" t="s">
        <v>3277</v>
      </c>
      <c r="AQ107" s="197" t="s">
        <v>424</v>
      </c>
      <c r="AR107" s="289"/>
      <c r="AS107" s="289"/>
      <c r="AT107" s="197" t="s">
        <v>424</v>
      </c>
      <c r="AU107" s="289" t="s">
        <v>5861</v>
      </c>
      <c r="AV107" s="289" t="s">
        <v>6672</v>
      </c>
      <c r="AW107" s="289"/>
      <c r="AX107" s="295"/>
      <c r="AY107" s="296" t="s">
        <v>427</v>
      </c>
      <c r="AZ107" s="297" t="s">
        <v>426</v>
      </c>
      <c r="BD107"/>
      <c r="BE107"/>
      <c r="BF107" s="289"/>
    </row>
    <row r="108" spans="1:58" ht="385">
      <c r="A108" s="291">
        <v>366</v>
      </c>
      <c r="B108" s="309" t="s">
        <v>660</v>
      </c>
      <c r="C108" s="292" t="s">
        <v>2916</v>
      </c>
      <c r="D108" s="311" t="s">
        <v>3278</v>
      </c>
      <c r="E108" s="289" t="s">
        <v>3279</v>
      </c>
      <c r="F108" s="378" t="s">
        <v>18</v>
      </c>
      <c r="G108" s="378" t="s">
        <v>18</v>
      </c>
      <c r="H108" s="378" t="s">
        <v>18</v>
      </c>
      <c r="I108" s="378" t="s">
        <v>18</v>
      </c>
      <c r="J108" s="378" t="s">
        <v>18</v>
      </c>
      <c r="K108" s="378" t="s">
        <v>18</v>
      </c>
      <c r="L108" s="310"/>
      <c r="M108" s="310"/>
      <c r="N108" s="310"/>
      <c r="O108" s="294" t="str">
        <f t="shared" si="27"/>
        <v>Y</v>
      </c>
      <c r="P108" s="294" t="str">
        <f t="shared" si="28"/>
        <v>Y</v>
      </c>
      <c r="Q108" s="294" t="str">
        <f t="shared" si="29"/>
        <v>Y</v>
      </c>
      <c r="R108" s="294" t="str">
        <f t="shared" si="30"/>
        <v>Y</v>
      </c>
      <c r="S108" s="294" t="str">
        <f t="shared" si="31"/>
        <v>Y</v>
      </c>
      <c r="T108" s="294" t="str">
        <f t="shared" si="32"/>
        <v>Y</v>
      </c>
      <c r="U108" s="294" t="str">
        <f t="shared" si="33"/>
        <v>Y</v>
      </c>
      <c r="V108" s="294" t="str">
        <f t="shared" si="34"/>
        <v>Y</v>
      </c>
      <c r="W108" s="294" t="str">
        <f t="shared" si="35"/>
        <v>Y</v>
      </c>
      <c r="X108" s="294" t="str">
        <f t="shared" si="36"/>
        <v>Y</v>
      </c>
      <c r="Y108" s="294" t="str">
        <f t="shared" si="37"/>
        <v>Y</v>
      </c>
      <c r="Z108" s="294" t="str">
        <f t="shared" si="38"/>
        <v>Y</v>
      </c>
      <c r="AA108" s="294" t="str">
        <f t="shared" si="39"/>
        <v>Y</v>
      </c>
      <c r="AB108" s="294" t="str">
        <f t="shared" si="40"/>
        <v>Y</v>
      </c>
      <c r="AC108" s="294" t="str">
        <f t="shared" si="41"/>
        <v>Y</v>
      </c>
      <c r="AD108" s="294" t="str">
        <f t="shared" si="42"/>
        <v>Y</v>
      </c>
      <c r="AE108" s="294" t="str">
        <f t="shared" si="43"/>
        <v>Y</v>
      </c>
      <c r="AF108" s="294" t="str">
        <f t="shared" si="44"/>
        <v>Y</v>
      </c>
      <c r="AG108" s="294" t="str">
        <f t="shared" si="45"/>
        <v>Y</v>
      </c>
      <c r="AH108" s="294" t="str">
        <f t="shared" si="46"/>
        <v>Y</v>
      </c>
      <c r="AI108" s="294" t="str">
        <f t="shared" si="47"/>
        <v>Y</v>
      </c>
      <c r="AJ108" s="294" t="str">
        <f t="shared" si="48"/>
        <v>Y</v>
      </c>
      <c r="AK108" s="294" t="str">
        <f t="shared" si="49"/>
        <v>Y</v>
      </c>
      <c r="AL108" s="294" t="str">
        <f t="shared" si="50"/>
        <v>Y</v>
      </c>
      <c r="AM108" s="294" t="str">
        <f t="shared" si="51"/>
        <v>Y</v>
      </c>
      <c r="AN108" s="294" t="str">
        <f t="shared" si="52"/>
        <v>Y</v>
      </c>
      <c r="AO108" s="294" t="str">
        <f t="shared" si="53"/>
        <v>Y</v>
      </c>
      <c r="AP108" s="289" t="s">
        <v>3280</v>
      </c>
      <c r="AQ108" s="197" t="s">
        <v>424</v>
      </c>
      <c r="AR108" s="289"/>
      <c r="AS108" s="289"/>
      <c r="AT108" s="197" t="s">
        <v>424</v>
      </c>
      <c r="AU108" s="289" t="s">
        <v>5862</v>
      </c>
      <c r="AV108" s="289" t="s">
        <v>6673</v>
      </c>
      <c r="AW108" s="289"/>
      <c r="AX108" s="295"/>
      <c r="AY108" s="296" t="s">
        <v>427</v>
      </c>
      <c r="AZ108" s="297" t="s">
        <v>426</v>
      </c>
      <c r="BD108"/>
      <c r="BE108"/>
      <c r="BF108" s="289"/>
    </row>
    <row r="109" spans="1:58" ht="28.5" customHeight="1">
      <c r="A109" s="291">
        <v>367</v>
      </c>
      <c r="B109" s="312" t="s">
        <v>664</v>
      </c>
      <c r="C109" s="303" t="s">
        <v>2916</v>
      </c>
      <c r="D109" s="312" t="s">
        <v>3281</v>
      </c>
      <c r="E109" s="289" t="s">
        <v>3282</v>
      </c>
      <c r="F109" s="378"/>
      <c r="G109" s="378"/>
      <c r="H109" s="378"/>
      <c r="I109" s="378"/>
      <c r="J109" s="378"/>
      <c r="K109" s="378"/>
      <c r="L109" s="313"/>
      <c r="M109" s="313"/>
      <c r="N109" s="313"/>
      <c r="O109" s="294" t="str">
        <f t="shared" si="27"/>
        <v/>
      </c>
      <c r="P109" s="294" t="str">
        <f t="shared" si="28"/>
        <v/>
      </c>
      <c r="Q109" s="294" t="str">
        <f t="shared" si="29"/>
        <v/>
      </c>
      <c r="R109" s="294" t="str">
        <f t="shared" si="30"/>
        <v/>
      </c>
      <c r="S109" s="294" t="str">
        <f t="shared" si="31"/>
        <v/>
      </c>
      <c r="T109" s="294" t="str">
        <f t="shared" si="32"/>
        <v/>
      </c>
      <c r="U109" s="294" t="str">
        <f t="shared" si="33"/>
        <v/>
      </c>
      <c r="V109" s="294" t="str">
        <f t="shared" si="34"/>
        <v/>
      </c>
      <c r="W109" s="294" t="str">
        <f t="shared" si="35"/>
        <v/>
      </c>
      <c r="X109" s="294" t="str">
        <f t="shared" si="36"/>
        <v/>
      </c>
      <c r="Y109" s="294" t="str">
        <f t="shared" si="37"/>
        <v/>
      </c>
      <c r="Z109" s="294" t="str">
        <f t="shared" si="38"/>
        <v/>
      </c>
      <c r="AA109" s="294" t="str">
        <f t="shared" si="39"/>
        <v/>
      </c>
      <c r="AB109" s="294" t="str">
        <f t="shared" si="40"/>
        <v/>
      </c>
      <c r="AC109" s="294" t="str">
        <f t="shared" si="41"/>
        <v/>
      </c>
      <c r="AD109" s="294" t="str">
        <f t="shared" si="42"/>
        <v/>
      </c>
      <c r="AE109" s="294" t="str">
        <f t="shared" si="43"/>
        <v/>
      </c>
      <c r="AF109" s="294" t="str">
        <f t="shared" si="44"/>
        <v/>
      </c>
      <c r="AG109" s="294" t="str">
        <f t="shared" si="45"/>
        <v/>
      </c>
      <c r="AH109" s="294" t="str">
        <f t="shared" si="46"/>
        <v/>
      </c>
      <c r="AI109" s="294" t="str">
        <f t="shared" si="47"/>
        <v/>
      </c>
      <c r="AJ109" s="294" t="str">
        <f t="shared" si="48"/>
        <v/>
      </c>
      <c r="AK109" s="294" t="str">
        <f t="shared" si="49"/>
        <v/>
      </c>
      <c r="AL109" s="294" t="str">
        <f t="shared" si="50"/>
        <v/>
      </c>
      <c r="AM109" s="294" t="str">
        <f t="shared" si="51"/>
        <v/>
      </c>
      <c r="AN109" s="294" t="str">
        <f t="shared" si="52"/>
        <v/>
      </c>
      <c r="AO109" s="294" t="str">
        <f t="shared" si="53"/>
        <v/>
      </c>
      <c r="AP109" s="289">
        <v>0</v>
      </c>
      <c r="AQ109" s="197" t="s">
        <v>424</v>
      </c>
      <c r="AR109" s="289"/>
      <c r="AS109" s="289"/>
      <c r="AT109" s="197" t="s">
        <v>424</v>
      </c>
      <c r="AU109" s="289"/>
      <c r="AV109" s="289"/>
      <c r="AW109" s="289" t="s">
        <v>751</v>
      </c>
      <c r="AX109" s="295"/>
      <c r="AY109" s="296" t="s">
        <v>427</v>
      </c>
      <c r="AZ109" s="297" t="s">
        <v>426</v>
      </c>
      <c r="BD109"/>
      <c r="BE109"/>
      <c r="BF109" s="289"/>
    </row>
    <row r="110" spans="1:58" ht="39.75" customHeight="1">
      <c r="A110" s="291">
        <v>368</v>
      </c>
      <c r="B110" s="312" t="s">
        <v>666</v>
      </c>
      <c r="C110" s="303" t="s">
        <v>2916</v>
      </c>
      <c r="D110" s="312" t="s">
        <v>3283</v>
      </c>
      <c r="E110" s="289" t="s">
        <v>3282</v>
      </c>
      <c r="F110" s="378"/>
      <c r="G110" s="378"/>
      <c r="H110" s="378"/>
      <c r="I110" s="378"/>
      <c r="J110" s="378"/>
      <c r="K110" s="378"/>
      <c r="L110" s="313"/>
      <c r="M110" s="313"/>
      <c r="N110" s="313"/>
      <c r="O110" s="294" t="str">
        <f t="shared" si="27"/>
        <v/>
      </c>
      <c r="P110" s="294" t="str">
        <f t="shared" si="28"/>
        <v/>
      </c>
      <c r="Q110" s="294" t="str">
        <f t="shared" si="29"/>
        <v/>
      </c>
      <c r="R110" s="294" t="str">
        <f t="shared" si="30"/>
        <v/>
      </c>
      <c r="S110" s="294" t="str">
        <f t="shared" si="31"/>
        <v/>
      </c>
      <c r="T110" s="294" t="str">
        <f t="shared" si="32"/>
        <v/>
      </c>
      <c r="U110" s="294" t="str">
        <f t="shared" si="33"/>
        <v/>
      </c>
      <c r="V110" s="294" t="str">
        <f t="shared" si="34"/>
        <v/>
      </c>
      <c r="W110" s="294" t="str">
        <f t="shared" si="35"/>
        <v/>
      </c>
      <c r="X110" s="294" t="str">
        <f t="shared" si="36"/>
        <v/>
      </c>
      <c r="Y110" s="294" t="str">
        <f t="shared" si="37"/>
        <v/>
      </c>
      <c r="Z110" s="294" t="str">
        <f t="shared" si="38"/>
        <v/>
      </c>
      <c r="AA110" s="294" t="str">
        <f t="shared" si="39"/>
        <v/>
      </c>
      <c r="AB110" s="294" t="str">
        <f t="shared" si="40"/>
        <v/>
      </c>
      <c r="AC110" s="294" t="str">
        <f t="shared" si="41"/>
        <v/>
      </c>
      <c r="AD110" s="294" t="str">
        <f t="shared" si="42"/>
        <v/>
      </c>
      <c r="AE110" s="294" t="str">
        <f t="shared" si="43"/>
        <v/>
      </c>
      <c r="AF110" s="294" t="str">
        <f t="shared" si="44"/>
        <v/>
      </c>
      <c r="AG110" s="294" t="str">
        <f t="shared" si="45"/>
        <v/>
      </c>
      <c r="AH110" s="294" t="str">
        <f t="shared" si="46"/>
        <v/>
      </c>
      <c r="AI110" s="294" t="str">
        <f t="shared" si="47"/>
        <v/>
      </c>
      <c r="AJ110" s="294" t="str">
        <f t="shared" si="48"/>
        <v/>
      </c>
      <c r="AK110" s="294" t="str">
        <f t="shared" si="49"/>
        <v/>
      </c>
      <c r="AL110" s="294" t="str">
        <f t="shared" si="50"/>
        <v/>
      </c>
      <c r="AM110" s="294" t="str">
        <f t="shared" si="51"/>
        <v/>
      </c>
      <c r="AN110" s="294" t="str">
        <f t="shared" si="52"/>
        <v/>
      </c>
      <c r="AO110" s="294" t="str">
        <f t="shared" si="53"/>
        <v/>
      </c>
      <c r="AP110" s="289">
        <v>0</v>
      </c>
      <c r="AQ110" s="197" t="s">
        <v>424</v>
      </c>
      <c r="AR110" s="289"/>
      <c r="AS110" s="289"/>
      <c r="AT110" s="197" t="s">
        <v>424</v>
      </c>
      <c r="AU110" s="289"/>
      <c r="AV110" s="289"/>
      <c r="AW110" s="289" t="s">
        <v>755</v>
      </c>
      <c r="AX110" s="295"/>
      <c r="AY110" s="296" t="s">
        <v>427</v>
      </c>
      <c r="AZ110" s="297" t="s">
        <v>426</v>
      </c>
      <c r="BD110"/>
      <c r="BE110"/>
      <c r="BF110" s="289"/>
    </row>
    <row r="111" spans="1:58" ht="85">
      <c r="A111" s="291">
        <v>369</v>
      </c>
      <c r="B111" s="312" t="s">
        <v>668</v>
      </c>
      <c r="C111" s="303" t="s">
        <v>2916</v>
      </c>
      <c r="D111" s="312" t="s">
        <v>3284</v>
      </c>
      <c r="E111" s="289" t="s">
        <v>3282</v>
      </c>
      <c r="F111" s="378"/>
      <c r="G111" s="378"/>
      <c r="H111" s="378"/>
      <c r="I111" s="378"/>
      <c r="J111" s="378"/>
      <c r="K111" s="378"/>
      <c r="L111" s="313"/>
      <c r="M111" s="313"/>
      <c r="N111" s="313"/>
      <c r="O111" s="294" t="str">
        <f t="shared" si="27"/>
        <v/>
      </c>
      <c r="P111" s="294" t="str">
        <f t="shared" si="28"/>
        <v/>
      </c>
      <c r="Q111" s="294" t="str">
        <f t="shared" si="29"/>
        <v/>
      </c>
      <c r="R111" s="294" t="str">
        <f t="shared" si="30"/>
        <v/>
      </c>
      <c r="S111" s="294" t="str">
        <f t="shared" si="31"/>
        <v/>
      </c>
      <c r="T111" s="294" t="str">
        <f t="shared" si="32"/>
        <v/>
      </c>
      <c r="U111" s="294" t="str">
        <f t="shared" si="33"/>
        <v/>
      </c>
      <c r="V111" s="294" t="str">
        <f t="shared" si="34"/>
        <v/>
      </c>
      <c r="W111" s="294" t="str">
        <f t="shared" si="35"/>
        <v/>
      </c>
      <c r="X111" s="294" t="str">
        <f t="shared" si="36"/>
        <v/>
      </c>
      <c r="Y111" s="294" t="str">
        <f t="shared" si="37"/>
        <v/>
      </c>
      <c r="Z111" s="294" t="str">
        <f t="shared" si="38"/>
        <v/>
      </c>
      <c r="AA111" s="294" t="str">
        <f t="shared" si="39"/>
        <v/>
      </c>
      <c r="AB111" s="294" t="str">
        <f t="shared" si="40"/>
        <v/>
      </c>
      <c r="AC111" s="294" t="str">
        <f t="shared" si="41"/>
        <v/>
      </c>
      <c r="AD111" s="294" t="str">
        <f t="shared" si="42"/>
        <v/>
      </c>
      <c r="AE111" s="294" t="str">
        <f t="shared" si="43"/>
        <v/>
      </c>
      <c r="AF111" s="294" t="str">
        <f t="shared" si="44"/>
        <v/>
      </c>
      <c r="AG111" s="294" t="str">
        <f t="shared" si="45"/>
        <v/>
      </c>
      <c r="AH111" s="294" t="str">
        <f t="shared" si="46"/>
        <v/>
      </c>
      <c r="AI111" s="294" t="str">
        <f t="shared" si="47"/>
        <v/>
      </c>
      <c r="AJ111" s="294" t="str">
        <f t="shared" si="48"/>
        <v/>
      </c>
      <c r="AK111" s="294" t="str">
        <f t="shared" si="49"/>
        <v/>
      </c>
      <c r="AL111" s="294" t="str">
        <f t="shared" si="50"/>
        <v/>
      </c>
      <c r="AM111" s="294" t="str">
        <f t="shared" si="51"/>
        <v/>
      </c>
      <c r="AN111" s="294" t="str">
        <f t="shared" si="52"/>
        <v/>
      </c>
      <c r="AO111" s="294" t="str">
        <f t="shared" si="53"/>
        <v/>
      </c>
      <c r="AP111" s="289">
        <v>0</v>
      </c>
      <c r="AQ111" s="197" t="s">
        <v>424</v>
      </c>
      <c r="AR111" s="289"/>
      <c r="AS111" s="289"/>
      <c r="AT111" s="197" t="s">
        <v>424</v>
      </c>
      <c r="AU111" s="289"/>
      <c r="AV111" s="289"/>
      <c r="AW111" s="289"/>
      <c r="AX111" s="295"/>
      <c r="AY111" s="296" t="s">
        <v>427</v>
      </c>
      <c r="AZ111" s="297" t="s">
        <v>426</v>
      </c>
      <c r="BD111"/>
      <c r="BE111"/>
      <c r="BF111" s="289"/>
    </row>
    <row r="112" spans="1:58" ht="108.75" customHeight="1">
      <c r="A112" s="291">
        <v>370</v>
      </c>
      <c r="B112" s="309" t="s">
        <v>671</v>
      </c>
      <c r="C112" s="292" t="s">
        <v>2916</v>
      </c>
      <c r="D112" s="311" t="s">
        <v>3285</v>
      </c>
      <c r="E112" s="289" t="s">
        <v>3286</v>
      </c>
      <c r="F112" s="378"/>
      <c r="G112" s="378"/>
      <c r="H112" s="378"/>
      <c r="I112" s="378"/>
      <c r="J112" s="378"/>
      <c r="K112" s="378"/>
      <c r="L112" s="310"/>
      <c r="M112" s="310"/>
      <c r="N112" s="310"/>
      <c r="O112" s="294" t="str">
        <f t="shared" si="27"/>
        <v/>
      </c>
      <c r="P112" s="294" t="str">
        <f t="shared" si="28"/>
        <v/>
      </c>
      <c r="Q112" s="294" t="str">
        <f t="shared" si="29"/>
        <v/>
      </c>
      <c r="R112" s="294" t="str">
        <f t="shared" si="30"/>
        <v/>
      </c>
      <c r="S112" s="294" t="str">
        <f t="shared" si="31"/>
        <v/>
      </c>
      <c r="T112" s="294" t="str">
        <f t="shared" si="32"/>
        <v/>
      </c>
      <c r="U112" s="294" t="str">
        <f t="shared" si="33"/>
        <v/>
      </c>
      <c r="V112" s="294" t="str">
        <f t="shared" si="34"/>
        <v/>
      </c>
      <c r="W112" s="294" t="str">
        <f t="shared" si="35"/>
        <v/>
      </c>
      <c r="X112" s="294" t="str">
        <f t="shared" si="36"/>
        <v/>
      </c>
      <c r="Y112" s="294" t="str">
        <f t="shared" si="37"/>
        <v/>
      </c>
      <c r="Z112" s="294" t="str">
        <f t="shared" si="38"/>
        <v/>
      </c>
      <c r="AA112" s="294" t="str">
        <f t="shared" si="39"/>
        <v/>
      </c>
      <c r="AB112" s="294" t="str">
        <f t="shared" si="40"/>
        <v/>
      </c>
      <c r="AC112" s="294" t="str">
        <f t="shared" si="41"/>
        <v/>
      </c>
      <c r="AD112" s="294" t="str">
        <f t="shared" si="42"/>
        <v/>
      </c>
      <c r="AE112" s="294" t="str">
        <f t="shared" si="43"/>
        <v/>
      </c>
      <c r="AF112" s="294" t="str">
        <f t="shared" si="44"/>
        <v/>
      </c>
      <c r="AG112" s="294" t="str">
        <f t="shared" si="45"/>
        <v/>
      </c>
      <c r="AH112" s="294" t="str">
        <f t="shared" si="46"/>
        <v/>
      </c>
      <c r="AI112" s="294" t="str">
        <f t="shared" si="47"/>
        <v/>
      </c>
      <c r="AJ112" s="294" t="str">
        <f t="shared" si="48"/>
        <v/>
      </c>
      <c r="AK112" s="294" t="str">
        <f t="shared" si="49"/>
        <v/>
      </c>
      <c r="AL112" s="294" t="str">
        <f t="shared" si="50"/>
        <v/>
      </c>
      <c r="AM112" s="294" t="str">
        <f t="shared" si="51"/>
        <v/>
      </c>
      <c r="AN112" s="294" t="str">
        <f t="shared" si="52"/>
        <v/>
      </c>
      <c r="AO112" s="294" t="str">
        <f t="shared" si="53"/>
        <v/>
      </c>
      <c r="AP112" s="289" t="s">
        <v>3287</v>
      </c>
      <c r="AQ112" s="197" t="s">
        <v>424</v>
      </c>
      <c r="AR112" s="289"/>
      <c r="AS112" s="289"/>
      <c r="AT112" s="197" t="s">
        <v>424</v>
      </c>
      <c r="AU112" s="289" t="s">
        <v>5863</v>
      </c>
      <c r="AV112" s="289" t="s">
        <v>6674</v>
      </c>
      <c r="AW112" s="289"/>
      <c r="AX112" s="295"/>
      <c r="AY112" s="296" t="s">
        <v>427</v>
      </c>
      <c r="AZ112" s="297" t="s">
        <v>426</v>
      </c>
      <c r="BD112"/>
      <c r="BE112"/>
      <c r="BF112" s="289"/>
    </row>
    <row r="113" spans="1:58" ht="85">
      <c r="A113" s="291">
        <v>371</v>
      </c>
      <c r="B113" s="314" t="s">
        <v>3288</v>
      </c>
      <c r="C113" s="302" t="s">
        <v>2916</v>
      </c>
      <c r="D113" s="314" t="s">
        <v>3289</v>
      </c>
      <c r="E113" s="289" t="s">
        <v>3290</v>
      </c>
      <c r="F113" s="378"/>
      <c r="G113" s="378" t="s">
        <v>18</v>
      </c>
      <c r="H113" s="378" t="s">
        <v>18</v>
      </c>
      <c r="I113" s="378"/>
      <c r="J113" s="378" t="s">
        <v>18</v>
      </c>
      <c r="K113" s="378" t="s">
        <v>18</v>
      </c>
      <c r="L113" s="310"/>
      <c r="M113" s="310"/>
      <c r="N113" s="310"/>
      <c r="O113" s="294" t="str">
        <f t="shared" si="27"/>
        <v/>
      </c>
      <c r="P113" s="294" t="str">
        <f t="shared" si="28"/>
        <v/>
      </c>
      <c r="Q113" s="294" t="str">
        <f t="shared" si="29"/>
        <v/>
      </c>
      <c r="R113" s="294" t="str">
        <f t="shared" si="30"/>
        <v>Y</v>
      </c>
      <c r="S113" s="294" t="str">
        <f t="shared" si="31"/>
        <v>Y</v>
      </c>
      <c r="T113" s="294" t="str">
        <f t="shared" si="32"/>
        <v>Y</v>
      </c>
      <c r="U113" s="294" t="str">
        <f t="shared" si="33"/>
        <v>Y</v>
      </c>
      <c r="V113" s="294" t="str">
        <f t="shared" si="34"/>
        <v>Y</v>
      </c>
      <c r="W113" s="294" t="str">
        <f t="shared" si="35"/>
        <v>Y</v>
      </c>
      <c r="X113" s="294" t="str">
        <f t="shared" si="36"/>
        <v>Y</v>
      </c>
      <c r="Y113" s="294" t="str">
        <f t="shared" si="37"/>
        <v>Y</v>
      </c>
      <c r="Z113" s="294" t="str">
        <f t="shared" si="38"/>
        <v>Y</v>
      </c>
      <c r="AA113" s="294" t="str">
        <f t="shared" si="39"/>
        <v>Y</v>
      </c>
      <c r="AB113" s="294" t="str">
        <f t="shared" si="40"/>
        <v>Y</v>
      </c>
      <c r="AC113" s="294" t="str">
        <f t="shared" si="41"/>
        <v>Y</v>
      </c>
      <c r="AD113" s="294" t="str">
        <f t="shared" si="42"/>
        <v>Y</v>
      </c>
      <c r="AE113" s="294" t="str">
        <f t="shared" si="43"/>
        <v>Y</v>
      </c>
      <c r="AF113" s="294" t="str">
        <f t="shared" si="44"/>
        <v>Y</v>
      </c>
      <c r="AG113" s="294" t="str">
        <f t="shared" si="45"/>
        <v>Y</v>
      </c>
      <c r="AH113" s="294" t="str">
        <f t="shared" si="46"/>
        <v>Y</v>
      </c>
      <c r="AI113" s="294" t="str">
        <f t="shared" si="47"/>
        <v>Y</v>
      </c>
      <c r="AJ113" s="294" t="str">
        <f t="shared" si="48"/>
        <v>Y</v>
      </c>
      <c r="AK113" s="294" t="str">
        <f t="shared" si="49"/>
        <v>Y</v>
      </c>
      <c r="AL113" s="294" t="str">
        <f t="shared" si="50"/>
        <v>Y</v>
      </c>
      <c r="AM113" s="294" t="str">
        <f t="shared" si="51"/>
        <v>Y</v>
      </c>
      <c r="AN113" s="294" t="str">
        <f t="shared" si="52"/>
        <v>Y</v>
      </c>
      <c r="AO113" s="294" t="str">
        <f t="shared" si="53"/>
        <v>Y</v>
      </c>
      <c r="AP113" s="289" t="s">
        <v>3291</v>
      </c>
      <c r="AQ113" s="197" t="s">
        <v>424</v>
      </c>
      <c r="AR113" s="289"/>
      <c r="AS113" s="289"/>
      <c r="AT113" s="197" t="s">
        <v>424</v>
      </c>
      <c r="AU113" s="289" t="s">
        <v>5864</v>
      </c>
      <c r="AV113" s="289" t="s">
        <v>6675</v>
      </c>
      <c r="AW113" s="289"/>
      <c r="AX113" s="295"/>
      <c r="AY113" s="296" t="s">
        <v>427</v>
      </c>
      <c r="AZ113" s="297" t="s">
        <v>426</v>
      </c>
      <c r="BD113"/>
      <c r="BE113"/>
      <c r="BF113" s="289"/>
    </row>
    <row r="114" spans="1:58" ht="76.5" customHeight="1">
      <c r="A114" s="291">
        <v>372</v>
      </c>
      <c r="B114" s="309" t="s">
        <v>672</v>
      </c>
      <c r="C114" s="292" t="s">
        <v>2916</v>
      </c>
      <c r="D114" s="309" t="s">
        <v>3292</v>
      </c>
      <c r="E114" s="289" t="s">
        <v>3293</v>
      </c>
      <c r="F114" s="378" t="s">
        <v>18</v>
      </c>
      <c r="G114" s="378" t="s">
        <v>18</v>
      </c>
      <c r="H114" s="378" t="s">
        <v>18</v>
      </c>
      <c r="I114" s="378" t="s">
        <v>18</v>
      </c>
      <c r="J114" s="378" t="s">
        <v>18</v>
      </c>
      <c r="K114" s="378" t="s">
        <v>18</v>
      </c>
      <c r="L114" s="310"/>
      <c r="M114" s="310"/>
      <c r="N114" s="310"/>
      <c r="O114" s="294" t="str">
        <f t="shared" si="27"/>
        <v>Y</v>
      </c>
      <c r="P114" s="294" t="str">
        <f t="shared" si="28"/>
        <v>Y</v>
      </c>
      <c r="Q114" s="294" t="str">
        <f t="shared" si="29"/>
        <v>Y</v>
      </c>
      <c r="R114" s="294" t="str">
        <f t="shared" si="30"/>
        <v>Y</v>
      </c>
      <c r="S114" s="294" t="str">
        <f t="shared" si="31"/>
        <v>Y</v>
      </c>
      <c r="T114" s="294" t="str">
        <f t="shared" si="32"/>
        <v>Y</v>
      </c>
      <c r="U114" s="294" t="str">
        <f t="shared" si="33"/>
        <v>Y</v>
      </c>
      <c r="V114" s="294" t="str">
        <f t="shared" si="34"/>
        <v>Y</v>
      </c>
      <c r="W114" s="294" t="str">
        <f t="shared" si="35"/>
        <v>Y</v>
      </c>
      <c r="X114" s="294" t="str">
        <f t="shared" si="36"/>
        <v>Y</v>
      </c>
      <c r="Y114" s="294" t="str">
        <f t="shared" si="37"/>
        <v>Y</v>
      </c>
      <c r="Z114" s="294" t="str">
        <f t="shared" si="38"/>
        <v>Y</v>
      </c>
      <c r="AA114" s="294" t="str">
        <f t="shared" si="39"/>
        <v>Y</v>
      </c>
      <c r="AB114" s="294" t="str">
        <f t="shared" si="40"/>
        <v>Y</v>
      </c>
      <c r="AC114" s="294" t="str">
        <f t="shared" si="41"/>
        <v>Y</v>
      </c>
      <c r="AD114" s="294" t="str">
        <f t="shared" si="42"/>
        <v>Y</v>
      </c>
      <c r="AE114" s="294" t="str">
        <f t="shared" si="43"/>
        <v>Y</v>
      </c>
      <c r="AF114" s="294" t="str">
        <f t="shared" si="44"/>
        <v>Y</v>
      </c>
      <c r="AG114" s="294" t="str">
        <f t="shared" si="45"/>
        <v>Y</v>
      </c>
      <c r="AH114" s="294" t="str">
        <f t="shared" si="46"/>
        <v>Y</v>
      </c>
      <c r="AI114" s="294" t="str">
        <f t="shared" si="47"/>
        <v>Y</v>
      </c>
      <c r="AJ114" s="294" t="str">
        <f t="shared" si="48"/>
        <v>Y</v>
      </c>
      <c r="AK114" s="294" t="str">
        <f t="shared" si="49"/>
        <v>Y</v>
      </c>
      <c r="AL114" s="294" t="str">
        <f t="shared" si="50"/>
        <v>Y</v>
      </c>
      <c r="AM114" s="294" t="str">
        <f t="shared" si="51"/>
        <v>Y</v>
      </c>
      <c r="AN114" s="294" t="str">
        <f t="shared" si="52"/>
        <v>Y</v>
      </c>
      <c r="AO114" s="294" t="str">
        <f t="shared" si="53"/>
        <v>Y</v>
      </c>
      <c r="AP114" s="289" t="s">
        <v>3294</v>
      </c>
      <c r="AQ114" s="197" t="s">
        <v>424</v>
      </c>
      <c r="AR114" s="289"/>
      <c r="AS114" s="289"/>
      <c r="AT114" s="197" t="s">
        <v>424</v>
      </c>
      <c r="AU114" s="289" t="s">
        <v>5865</v>
      </c>
      <c r="AV114" s="289" t="s">
        <v>6676</v>
      </c>
      <c r="AW114" s="289"/>
      <c r="AX114" s="295"/>
      <c r="AY114" s="296" t="s">
        <v>427</v>
      </c>
      <c r="AZ114" s="297" t="s">
        <v>426</v>
      </c>
      <c r="BD114"/>
      <c r="BE114"/>
      <c r="BF114" s="289"/>
    </row>
    <row r="115" spans="1:58" ht="42.75" customHeight="1">
      <c r="A115" s="291">
        <v>373</v>
      </c>
      <c r="B115" s="309" t="s">
        <v>676</v>
      </c>
      <c r="C115" s="292" t="s">
        <v>2916</v>
      </c>
      <c r="D115" s="309" t="s">
        <v>3295</v>
      </c>
      <c r="E115" s="289" t="s">
        <v>3296</v>
      </c>
      <c r="F115" s="378" t="s">
        <v>18</v>
      </c>
      <c r="G115" s="378" t="s">
        <v>18</v>
      </c>
      <c r="H115" s="378" t="s">
        <v>18</v>
      </c>
      <c r="I115" s="378" t="s">
        <v>18</v>
      </c>
      <c r="J115" s="378" t="s">
        <v>18</v>
      </c>
      <c r="K115" s="378" t="s">
        <v>18</v>
      </c>
      <c r="L115" s="310"/>
      <c r="M115" s="310"/>
      <c r="N115" s="310"/>
      <c r="O115" s="294" t="str">
        <f t="shared" si="27"/>
        <v>Y</v>
      </c>
      <c r="P115" s="294" t="str">
        <f t="shared" si="28"/>
        <v>Y</v>
      </c>
      <c r="Q115" s="294" t="str">
        <f t="shared" si="29"/>
        <v>Y</v>
      </c>
      <c r="R115" s="294" t="str">
        <f t="shared" si="30"/>
        <v>Y</v>
      </c>
      <c r="S115" s="294" t="str">
        <f t="shared" si="31"/>
        <v>Y</v>
      </c>
      <c r="T115" s="294" t="str">
        <f t="shared" si="32"/>
        <v>Y</v>
      </c>
      <c r="U115" s="294" t="str">
        <f t="shared" si="33"/>
        <v>Y</v>
      </c>
      <c r="V115" s="294" t="str">
        <f t="shared" si="34"/>
        <v>Y</v>
      </c>
      <c r="W115" s="294" t="str">
        <f t="shared" si="35"/>
        <v>Y</v>
      </c>
      <c r="X115" s="294" t="str">
        <f t="shared" si="36"/>
        <v>Y</v>
      </c>
      <c r="Y115" s="294" t="str">
        <f t="shared" si="37"/>
        <v>Y</v>
      </c>
      <c r="Z115" s="294" t="str">
        <f t="shared" si="38"/>
        <v>Y</v>
      </c>
      <c r="AA115" s="294" t="str">
        <f t="shared" si="39"/>
        <v>Y</v>
      </c>
      <c r="AB115" s="294" t="str">
        <f t="shared" si="40"/>
        <v>Y</v>
      </c>
      <c r="AC115" s="294" t="str">
        <f t="shared" si="41"/>
        <v>Y</v>
      </c>
      <c r="AD115" s="294" t="str">
        <f t="shared" si="42"/>
        <v>Y</v>
      </c>
      <c r="AE115" s="294" t="str">
        <f t="shared" si="43"/>
        <v>Y</v>
      </c>
      <c r="AF115" s="294" t="str">
        <f t="shared" si="44"/>
        <v>Y</v>
      </c>
      <c r="AG115" s="294" t="str">
        <f t="shared" si="45"/>
        <v>Y</v>
      </c>
      <c r="AH115" s="294" t="str">
        <f t="shared" si="46"/>
        <v>Y</v>
      </c>
      <c r="AI115" s="294" t="str">
        <f t="shared" si="47"/>
        <v>Y</v>
      </c>
      <c r="AJ115" s="294" t="str">
        <f t="shared" si="48"/>
        <v>Y</v>
      </c>
      <c r="AK115" s="294" t="str">
        <f t="shared" si="49"/>
        <v>Y</v>
      </c>
      <c r="AL115" s="294" t="str">
        <f t="shared" si="50"/>
        <v>Y</v>
      </c>
      <c r="AM115" s="294" t="str">
        <f t="shared" si="51"/>
        <v>Y</v>
      </c>
      <c r="AN115" s="294" t="str">
        <f t="shared" si="52"/>
        <v>Y</v>
      </c>
      <c r="AO115" s="294" t="str">
        <f t="shared" si="53"/>
        <v>Y</v>
      </c>
      <c r="AP115" s="289" t="s">
        <v>3297</v>
      </c>
      <c r="AQ115" s="197" t="s">
        <v>766</v>
      </c>
      <c r="AR115" s="289"/>
      <c r="AS115" s="289"/>
      <c r="AT115" s="197" t="s">
        <v>424</v>
      </c>
      <c r="AU115" s="289" t="s">
        <v>5866</v>
      </c>
      <c r="AV115" s="289" t="s">
        <v>6677</v>
      </c>
      <c r="AW115" s="289" t="s">
        <v>767</v>
      </c>
      <c r="AX115" s="295"/>
      <c r="AY115" s="296" t="s">
        <v>427</v>
      </c>
      <c r="AZ115" s="297" t="s">
        <v>426</v>
      </c>
      <c r="BD115"/>
      <c r="BE115"/>
      <c r="BF115" s="289"/>
    </row>
    <row r="116" spans="1:58" ht="85">
      <c r="A116" s="291">
        <v>374</v>
      </c>
      <c r="B116" s="309" t="s">
        <v>677</v>
      </c>
      <c r="C116" s="292" t="s">
        <v>2916</v>
      </c>
      <c r="D116" s="309" t="s">
        <v>3298</v>
      </c>
      <c r="E116" s="289" t="s">
        <v>3299</v>
      </c>
      <c r="F116" s="378" t="s">
        <v>18</v>
      </c>
      <c r="G116" s="378" t="s">
        <v>18</v>
      </c>
      <c r="H116" s="378" t="s">
        <v>18</v>
      </c>
      <c r="I116" s="378"/>
      <c r="J116" s="378"/>
      <c r="K116" s="378"/>
      <c r="L116" s="310"/>
      <c r="M116" s="310"/>
      <c r="N116" s="310"/>
      <c r="O116" s="294" t="str">
        <f t="shared" si="27"/>
        <v>Y</v>
      </c>
      <c r="P116" s="294" t="str">
        <f t="shared" si="28"/>
        <v>Y</v>
      </c>
      <c r="Q116" s="294" t="str">
        <f t="shared" si="29"/>
        <v>Y</v>
      </c>
      <c r="R116" s="294" t="str">
        <f t="shared" si="30"/>
        <v>Y</v>
      </c>
      <c r="S116" s="294" t="str">
        <f t="shared" si="31"/>
        <v>Y</v>
      </c>
      <c r="T116" s="294" t="str">
        <f t="shared" si="32"/>
        <v>Y</v>
      </c>
      <c r="U116" s="294" t="str">
        <f t="shared" si="33"/>
        <v>Y</v>
      </c>
      <c r="V116" s="294" t="str">
        <f t="shared" si="34"/>
        <v>Y</v>
      </c>
      <c r="W116" s="294" t="str">
        <f t="shared" si="35"/>
        <v>Y</v>
      </c>
      <c r="X116" s="294" t="str">
        <f t="shared" si="36"/>
        <v>Y</v>
      </c>
      <c r="Y116" s="294" t="str">
        <f t="shared" si="37"/>
        <v>Y</v>
      </c>
      <c r="Z116" s="294" t="str">
        <f t="shared" si="38"/>
        <v>Y</v>
      </c>
      <c r="AA116" s="294" t="str">
        <f t="shared" si="39"/>
        <v>Y</v>
      </c>
      <c r="AB116" s="294" t="str">
        <f t="shared" si="40"/>
        <v>Y</v>
      </c>
      <c r="AC116" s="294" t="str">
        <f t="shared" si="41"/>
        <v>Y</v>
      </c>
      <c r="AD116" s="294" t="str">
        <f t="shared" si="42"/>
        <v>Y</v>
      </c>
      <c r="AE116" s="294" t="str">
        <f t="shared" si="43"/>
        <v>Y</v>
      </c>
      <c r="AF116" s="294" t="str">
        <f t="shared" si="44"/>
        <v>Y</v>
      </c>
      <c r="AG116" s="294" t="str">
        <f t="shared" si="45"/>
        <v>Y</v>
      </c>
      <c r="AH116" s="294" t="str">
        <f t="shared" si="46"/>
        <v>Y</v>
      </c>
      <c r="AI116" s="294" t="str">
        <f t="shared" si="47"/>
        <v>Y</v>
      </c>
      <c r="AJ116" s="294" t="str">
        <f t="shared" si="48"/>
        <v>Y</v>
      </c>
      <c r="AK116" s="294" t="str">
        <f t="shared" si="49"/>
        <v>Y</v>
      </c>
      <c r="AL116" s="294" t="str">
        <f t="shared" si="50"/>
        <v>Y</v>
      </c>
      <c r="AM116" s="294" t="str">
        <f t="shared" si="51"/>
        <v>Y</v>
      </c>
      <c r="AN116" s="294" t="str">
        <f t="shared" si="52"/>
        <v>Y</v>
      </c>
      <c r="AO116" s="294" t="str">
        <f t="shared" si="53"/>
        <v>Y</v>
      </c>
      <c r="AP116" s="289" t="s">
        <v>3300</v>
      </c>
      <c r="AQ116" s="197" t="s">
        <v>771</v>
      </c>
      <c r="AR116" s="289"/>
      <c r="AS116" s="289"/>
      <c r="AT116" s="197" t="s">
        <v>424</v>
      </c>
      <c r="AU116" s="289" t="s">
        <v>5867</v>
      </c>
      <c r="AV116" s="289" t="s">
        <v>6678</v>
      </c>
      <c r="AW116" s="289"/>
      <c r="AX116" s="295"/>
      <c r="AY116" s="296" t="s">
        <v>427</v>
      </c>
      <c r="AZ116" s="297" t="s">
        <v>426</v>
      </c>
      <c r="BD116"/>
      <c r="BE116"/>
      <c r="BF116" s="289"/>
    </row>
    <row r="117" spans="1:58" ht="90.75" customHeight="1">
      <c r="A117" s="291">
        <v>375</v>
      </c>
      <c r="B117" s="314" t="s">
        <v>3301</v>
      </c>
      <c r="C117" s="302" t="s">
        <v>2916</v>
      </c>
      <c r="D117" s="314" t="s">
        <v>3302</v>
      </c>
      <c r="E117" s="289" t="s">
        <v>3303</v>
      </c>
      <c r="F117" s="378" t="s">
        <v>18</v>
      </c>
      <c r="G117" s="378" t="s">
        <v>18</v>
      </c>
      <c r="H117" s="378" t="s">
        <v>18</v>
      </c>
      <c r="I117" s="378" t="s">
        <v>18</v>
      </c>
      <c r="J117" s="378" t="s">
        <v>18</v>
      </c>
      <c r="K117" s="378" t="s">
        <v>18</v>
      </c>
      <c r="L117" s="310"/>
      <c r="M117" s="310"/>
      <c r="N117" s="310"/>
      <c r="O117" s="294" t="str">
        <f t="shared" si="27"/>
        <v>Y</v>
      </c>
      <c r="P117" s="294" t="str">
        <f t="shared" si="28"/>
        <v>Y</v>
      </c>
      <c r="Q117" s="294" t="str">
        <f t="shared" si="29"/>
        <v>Y</v>
      </c>
      <c r="R117" s="294" t="str">
        <f t="shared" si="30"/>
        <v>Y</v>
      </c>
      <c r="S117" s="294" t="str">
        <f t="shared" si="31"/>
        <v>Y</v>
      </c>
      <c r="T117" s="294" t="str">
        <f t="shared" si="32"/>
        <v>Y</v>
      </c>
      <c r="U117" s="294" t="str">
        <f t="shared" si="33"/>
        <v>Y</v>
      </c>
      <c r="V117" s="294" t="str">
        <f t="shared" si="34"/>
        <v>Y</v>
      </c>
      <c r="W117" s="294" t="str">
        <f t="shared" si="35"/>
        <v>Y</v>
      </c>
      <c r="X117" s="294" t="str">
        <f t="shared" si="36"/>
        <v>Y</v>
      </c>
      <c r="Y117" s="294" t="str">
        <f t="shared" si="37"/>
        <v>Y</v>
      </c>
      <c r="Z117" s="294" t="str">
        <f t="shared" si="38"/>
        <v>Y</v>
      </c>
      <c r="AA117" s="294" t="str">
        <f t="shared" si="39"/>
        <v>Y</v>
      </c>
      <c r="AB117" s="294" t="str">
        <f t="shared" si="40"/>
        <v>Y</v>
      </c>
      <c r="AC117" s="294" t="str">
        <f t="shared" si="41"/>
        <v>Y</v>
      </c>
      <c r="AD117" s="294" t="str">
        <f t="shared" si="42"/>
        <v>Y</v>
      </c>
      <c r="AE117" s="294" t="str">
        <f t="shared" si="43"/>
        <v>Y</v>
      </c>
      <c r="AF117" s="294" t="str">
        <f t="shared" si="44"/>
        <v>Y</v>
      </c>
      <c r="AG117" s="294" t="str">
        <f t="shared" si="45"/>
        <v>Y</v>
      </c>
      <c r="AH117" s="294" t="str">
        <f t="shared" si="46"/>
        <v>Y</v>
      </c>
      <c r="AI117" s="294" t="str">
        <f t="shared" si="47"/>
        <v>Y</v>
      </c>
      <c r="AJ117" s="294" t="str">
        <f t="shared" si="48"/>
        <v>Y</v>
      </c>
      <c r="AK117" s="294" t="str">
        <f t="shared" si="49"/>
        <v>Y</v>
      </c>
      <c r="AL117" s="294" t="str">
        <f t="shared" si="50"/>
        <v>Y</v>
      </c>
      <c r="AM117" s="294" t="str">
        <f t="shared" si="51"/>
        <v>Y</v>
      </c>
      <c r="AN117" s="294" t="str">
        <f t="shared" si="52"/>
        <v>Y</v>
      </c>
      <c r="AO117" s="294" t="str">
        <f t="shared" si="53"/>
        <v>Y</v>
      </c>
      <c r="AP117" s="289" t="s">
        <v>3304</v>
      </c>
      <c r="AQ117" s="197" t="s">
        <v>424</v>
      </c>
      <c r="AR117" s="289"/>
      <c r="AS117" s="289"/>
      <c r="AT117" s="197" t="s">
        <v>424</v>
      </c>
      <c r="AU117" s="289" t="s">
        <v>5868</v>
      </c>
      <c r="AV117" s="289" t="s">
        <v>6679</v>
      </c>
      <c r="AW117" s="289"/>
      <c r="AX117" s="295"/>
      <c r="AY117" s="296" t="s">
        <v>427</v>
      </c>
      <c r="AZ117" s="297" t="s">
        <v>426</v>
      </c>
      <c r="BD117"/>
      <c r="BE117"/>
      <c r="BF117" s="289"/>
    </row>
    <row r="118" spans="1:58" ht="85">
      <c r="A118" s="291">
        <v>376</v>
      </c>
      <c r="B118" s="314" t="s">
        <v>3305</v>
      </c>
      <c r="C118" s="302" t="s">
        <v>2916</v>
      </c>
      <c r="D118" s="314" t="s">
        <v>3306</v>
      </c>
      <c r="E118" s="289" t="s">
        <v>3307</v>
      </c>
      <c r="F118" s="378"/>
      <c r="G118" s="378"/>
      <c r="H118" s="378"/>
      <c r="I118" s="378"/>
      <c r="J118" s="378"/>
      <c r="K118" s="378"/>
      <c r="L118" s="310"/>
      <c r="M118" s="310"/>
      <c r="N118" s="310"/>
      <c r="O118" s="294" t="str">
        <f t="shared" si="27"/>
        <v/>
      </c>
      <c r="P118" s="294" t="str">
        <f t="shared" si="28"/>
        <v/>
      </c>
      <c r="Q118" s="294" t="str">
        <f t="shared" si="29"/>
        <v/>
      </c>
      <c r="R118" s="294" t="str">
        <f t="shared" si="30"/>
        <v/>
      </c>
      <c r="S118" s="294" t="str">
        <f t="shared" si="31"/>
        <v/>
      </c>
      <c r="T118" s="294" t="str">
        <f t="shared" si="32"/>
        <v/>
      </c>
      <c r="U118" s="294" t="str">
        <f t="shared" si="33"/>
        <v/>
      </c>
      <c r="V118" s="294" t="str">
        <f t="shared" si="34"/>
        <v/>
      </c>
      <c r="W118" s="294" t="str">
        <f t="shared" si="35"/>
        <v/>
      </c>
      <c r="X118" s="294" t="str">
        <f t="shared" si="36"/>
        <v/>
      </c>
      <c r="Y118" s="294" t="str">
        <f t="shared" si="37"/>
        <v/>
      </c>
      <c r="Z118" s="294" t="str">
        <f t="shared" si="38"/>
        <v/>
      </c>
      <c r="AA118" s="294" t="str">
        <f t="shared" si="39"/>
        <v/>
      </c>
      <c r="AB118" s="294" t="str">
        <f t="shared" si="40"/>
        <v/>
      </c>
      <c r="AC118" s="294" t="str">
        <f t="shared" si="41"/>
        <v/>
      </c>
      <c r="AD118" s="294" t="str">
        <f t="shared" si="42"/>
        <v/>
      </c>
      <c r="AE118" s="294" t="str">
        <f t="shared" si="43"/>
        <v/>
      </c>
      <c r="AF118" s="294" t="str">
        <f t="shared" si="44"/>
        <v/>
      </c>
      <c r="AG118" s="294" t="str">
        <f t="shared" si="45"/>
        <v/>
      </c>
      <c r="AH118" s="294" t="str">
        <f t="shared" si="46"/>
        <v/>
      </c>
      <c r="AI118" s="294" t="str">
        <f t="shared" si="47"/>
        <v/>
      </c>
      <c r="AJ118" s="294" t="str">
        <f t="shared" si="48"/>
        <v/>
      </c>
      <c r="AK118" s="294" t="str">
        <f t="shared" si="49"/>
        <v/>
      </c>
      <c r="AL118" s="294" t="str">
        <f t="shared" si="50"/>
        <v/>
      </c>
      <c r="AM118" s="294" t="str">
        <f t="shared" si="51"/>
        <v/>
      </c>
      <c r="AN118" s="294" t="str">
        <f t="shared" si="52"/>
        <v/>
      </c>
      <c r="AO118" s="294" t="str">
        <f t="shared" si="53"/>
        <v/>
      </c>
      <c r="AP118" s="289" t="s">
        <v>3308</v>
      </c>
      <c r="AQ118" s="197" t="s">
        <v>771</v>
      </c>
      <c r="AR118" s="289"/>
      <c r="AS118" s="289"/>
      <c r="AT118" s="197" t="s">
        <v>424</v>
      </c>
      <c r="AU118" s="289" t="s">
        <v>5869</v>
      </c>
      <c r="AV118" s="289" t="s">
        <v>6680</v>
      </c>
      <c r="AW118" s="289"/>
      <c r="AX118" s="295"/>
      <c r="AY118" s="296" t="s">
        <v>427</v>
      </c>
      <c r="AZ118" s="297" t="s">
        <v>426</v>
      </c>
      <c r="BD118"/>
      <c r="BE118"/>
      <c r="BF118" s="289"/>
    </row>
    <row r="119" spans="1:58" ht="40.5" customHeight="1">
      <c r="A119" s="291">
        <v>377</v>
      </c>
      <c r="B119" s="309" t="s">
        <v>680</v>
      </c>
      <c r="C119" s="292" t="s">
        <v>2916</v>
      </c>
      <c r="D119" s="309" t="s">
        <v>3309</v>
      </c>
      <c r="E119" s="289" t="s">
        <v>3310</v>
      </c>
      <c r="F119" s="378"/>
      <c r="G119" s="378" t="s">
        <v>18</v>
      </c>
      <c r="H119" s="378" t="s">
        <v>18</v>
      </c>
      <c r="I119" s="378"/>
      <c r="J119" s="378"/>
      <c r="K119" s="378"/>
      <c r="L119" s="310"/>
      <c r="M119" s="310"/>
      <c r="N119" s="310"/>
      <c r="O119" s="294" t="str">
        <f t="shared" si="27"/>
        <v/>
      </c>
      <c r="P119" s="294" t="str">
        <f t="shared" si="28"/>
        <v/>
      </c>
      <c r="Q119" s="294" t="str">
        <f t="shared" si="29"/>
        <v/>
      </c>
      <c r="R119" s="294" t="str">
        <f t="shared" si="30"/>
        <v/>
      </c>
      <c r="S119" s="294" t="str">
        <f t="shared" si="31"/>
        <v/>
      </c>
      <c r="T119" s="294" t="str">
        <f t="shared" si="32"/>
        <v/>
      </c>
      <c r="U119" s="294" t="str">
        <f t="shared" si="33"/>
        <v/>
      </c>
      <c r="V119" s="294" t="str">
        <f t="shared" si="34"/>
        <v/>
      </c>
      <c r="W119" s="294" t="str">
        <f t="shared" si="35"/>
        <v/>
      </c>
      <c r="X119" s="294" t="str">
        <f t="shared" si="36"/>
        <v>Y</v>
      </c>
      <c r="Y119" s="294" t="str">
        <f t="shared" si="37"/>
        <v>Y</v>
      </c>
      <c r="Z119" s="294" t="str">
        <f t="shared" si="38"/>
        <v>Y</v>
      </c>
      <c r="AA119" s="294" t="str">
        <f t="shared" si="39"/>
        <v>Y</v>
      </c>
      <c r="AB119" s="294" t="str">
        <f t="shared" si="40"/>
        <v>Y</v>
      </c>
      <c r="AC119" s="294" t="str">
        <f t="shared" si="41"/>
        <v>Y</v>
      </c>
      <c r="AD119" s="294" t="str">
        <f t="shared" si="42"/>
        <v>Y</v>
      </c>
      <c r="AE119" s="294" t="str">
        <f t="shared" si="43"/>
        <v>Y</v>
      </c>
      <c r="AF119" s="294" t="str">
        <f t="shared" si="44"/>
        <v>Y</v>
      </c>
      <c r="AG119" s="294" t="str">
        <f t="shared" si="45"/>
        <v>Y</v>
      </c>
      <c r="AH119" s="294" t="str">
        <f t="shared" si="46"/>
        <v>Y</v>
      </c>
      <c r="AI119" s="294" t="str">
        <f t="shared" si="47"/>
        <v>Y</v>
      </c>
      <c r="AJ119" s="294" t="str">
        <f t="shared" si="48"/>
        <v>Y</v>
      </c>
      <c r="AK119" s="294" t="str">
        <f t="shared" si="49"/>
        <v>Y</v>
      </c>
      <c r="AL119" s="294" t="str">
        <f t="shared" si="50"/>
        <v>Y</v>
      </c>
      <c r="AM119" s="294" t="str">
        <f t="shared" si="51"/>
        <v>Y</v>
      </c>
      <c r="AN119" s="294" t="str">
        <f t="shared" si="52"/>
        <v>Y</v>
      </c>
      <c r="AO119" s="294" t="str">
        <f t="shared" si="53"/>
        <v>Y</v>
      </c>
      <c r="AP119" s="289" t="s">
        <v>3311</v>
      </c>
      <c r="AQ119" s="197" t="s">
        <v>424</v>
      </c>
      <c r="AR119" s="289"/>
      <c r="AS119" s="289"/>
      <c r="AT119" s="197" t="s">
        <v>424</v>
      </c>
      <c r="AU119" s="289" t="s">
        <v>5870</v>
      </c>
      <c r="AV119" s="289" t="s">
        <v>6681</v>
      </c>
      <c r="AW119" s="289" t="s">
        <v>779</v>
      </c>
      <c r="AX119" s="295"/>
      <c r="AY119" s="296" t="s">
        <v>427</v>
      </c>
      <c r="AZ119" s="297" t="s">
        <v>426</v>
      </c>
      <c r="BD119"/>
      <c r="BE119"/>
      <c r="BF119" s="289"/>
    </row>
    <row r="120" spans="1:58" ht="39" customHeight="1">
      <c r="A120" s="291">
        <v>378</v>
      </c>
      <c r="B120" s="309" t="s">
        <v>682</v>
      </c>
      <c r="C120" s="292" t="s">
        <v>2916</v>
      </c>
      <c r="D120" s="311" t="s">
        <v>3312</v>
      </c>
      <c r="E120" s="289" t="s">
        <v>3313</v>
      </c>
      <c r="F120" s="378"/>
      <c r="G120" s="378"/>
      <c r="H120" s="378"/>
      <c r="I120" s="378"/>
      <c r="J120" s="378"/>
      <c r="K120" s="378"/>
      <c r="L120" s="310"/>
      <c r="M120" s="310"/>
      <c r="N120" s="310"/>
      <c r="O120" s="294" t="str">
        <f t="shared" si="27"/>
        <v/>
      </c>
      <c r="P120" s="294" t="str">
        <f t="shared" si="28"/>
        <v/>
      </c>
      <c r="Q120" s="294" t="str">
        <f t="shared" si="29"/>
        <v/>
      </c>
      <c r="R120" s="294" t="str">
        <f t="shared" si="30"/>
        <v/>
      </c>
      <c r="S120" s="294" t="str">
        <f t="shared" si="31"/>
        <v/>
      </c>
      <c r="T120" s="294" t="str">
        <f t="shared" si="32"/>
        <v/>
      </c>
      <c r="U120" s="294" t="str">
        <f t="shared" si="33"/>
        <v/>
      </c>
      <c r="V120" s="294" t="str">
        <f t="shared" si="34"/>
        <v/>
      </c>
      <c r="W120" s="294" t="str">
        <f t="shared" si="35"/>
        <v/>
      </c>
      <c r="X120" s="294" t="str">
        <f t="shared" si="36"/>
        <v/>
      </c>
      <c r="Y120" s="294" t="str">
        <f t="shared" si="37"/>
        <v/>
      </c>
      <c r="Z120" s="294" t="str">
        <f t="shared" si="38"/>
        <v/>
      </c>
      <c r="AA120" s="294" t="str">
        <f t="shared" si="39"/>
        <v/>
      </c>
      <c r="AB120" s="294" t="str">
        <f t="shared" si="40"/>
        <v/>
      </c>
      <c r="AC120" s="294" t="str">
        <f t="shared" si="41"/>
        <v/>
      </c>
      <c r="AD120" s="294" t="str">
        <f t="shared" si="42"/>
        <v/>
      </c>
      <c r="AE120" s="294" t="str">
        <f t="shared" si="43"/>
        <v/>
      </c>
      <c r="AF120" s="294" t="str">
        <f t="shared" si="44"/>
        <v/>
      </c>
      <c r="AG120" s="294" t="str">
        <f t="shared" si="45"/>
        <v/>
      </c>
      <c r="AH120" s="294" t="str">
        <f t="shared" si="46"/>
        <v/>
      </c>
      <c r="AI120" s="294" t="str">
        <f t="shared" si="47"/>
        <v/>
      </c>
      <c r="AJ120" s="294" t="str">
        <f t="shared" si="48"/>
        <v/>
      </c>
      <c r="AK120" s="294" t="str">
        <f t="shared" si="49"/>
        <v/>
      </c>
      <c r="AL120" s="294" t="str">
        <f t="shared" si="50"/>
        <v/>
      </c>
      <c r="AM120" s="294" t="str">
        <f t="shared" si="51"/>
        <v/>
      </c>
      <c r="AN120" s="294" t="str">
        <f t="shared" si="52"/>
        <v/>
      </c>
      <c r="AO120" s="294" t="str">
        <f t="shared" si="53"/>
        <v/>
      </c>
      <c r="AP120" s="289">
        <v>0</v>
      </c>
      <c r="AQ120" s="197" t="s">
        <v>424</v>
      </c>
      <c r="AR120" s="289"/>
      <c r="AS120" s="289"/>
      <c r="AT120" s="197" t="s">
        <v>424</v>
      </c>
      <c r="AU120" s="289" t="s">
        <v>5871</v>
      </c>
      <c r="AV120" s="289" t="s">
        <v>6682</v>
      </c>
      <c r="AW120" s="289" t="s">
        <v>783</v>
      </c>
      <c r="AX120" s="295"/>
      <c r="AY120" s="296" t="s">
        <v>427</v>
      </c>
      <c r="AZ120" s="297" t="s">
        <v>426</v>
      </c>
      <c r="BD120"/>
      <c r="BE120"/>
      <c r="BF120" s="289"/>
    </row>
    <row r="121" spans="1:58" ht="85">
      <c r="A121" s="291">
        <v>379</v>
      </c>
      <c r="B121" s="314" t="s">
        <v>3314</v>
      </c>
      <c r="C121" s="302" t="s">
        <v>2916</v>
      </c>
      <c r="D121" s="316" t="s">
        <v>3315</v>
      </c>
      <c r="E121" s="289" t="s">
        <v>3316</v>
      </c>
      <c r="F121" s="378"/>
      <c r="G121" s="378"/>
      <c r="H121" s="378"/>
      <c r="I121" s="378"/>
      <c r="J121" s="378"/>
      <c r="K121" s="378"/>
      <c r="L121" s="310"/>
      <c r="M121" s="310"/>
      <c r="N121" s="310"/>
      <c r="O121" s="294" t="str">
        <f t="shared" si="27"/>
        <v/>
      </c>
      <c r="P121" s="294" t="str">
        <f t="shared" si="28"/>
        <v/>
      </c>
      <c r="Q121" s="294" t="str">
        <f t="shared" si="29"/>
        <v/>
      </c>
      <c r="R121" s="294" t="str">
        <f t="shared" si="30"/>
        <v/>
      </c>
      <c r="S121" s="294" t="str">
        <f t="shared" si="31"/>
        <v/>
      </c>
      <c r="T121" s="294" t="str">
        <f t="shared" si="32"/>
        <v/>
      </c>
      <c r="U121" s="294" t="str">
        <f t="shared" si="33"/>
        <v/>
      </c>
      <c r="V121" s="294" t="str">
        <f t="shared" si="34"/>
        <v/>
      </c>
      <c r="W121" s="294" t="str">
        <f t="shared" si="35"/>
        <v/>
      </c>
      <c r="X121" s="294" t="str">
        <f t="shared" si="36"/>
        <v/>
      </c>
      <c r="Y121" s="294" t="str">
        <f t="shared" si="37"/>
        <v/>
      </c>
      <c r="Z121" s="294" t="str">
        <f t="shared" si="38"/>
        <v/>
      </c>
      <c r="AA121" s="294" t="str">
        <f t="shared" si="39"/>
        <v/>
      </c>
      <c r="AB121" s="294" t="str">
        <f t="shared" si="40"/>
        <v/>
      </c>
      <c r="AC121" s="294" t="str">
        <f t="shared" si="41"/>
        <v/>
      </c>
      <c r="AD121" s="294" t="str">
        <f t="shared" si="42"/>
        <v/>
      </c>
      <c r="AE121" s="294" t="str">
        <f t="shared" si="43"/>
        <v/>
      </c>
      <c r="AF121" s="294" t="str">
        <f t="shared" si="44"/>
        <v/>
      </c>
      <c r="AG121" s="294" t="str">
        <f t="shared" si="45"/>
        <v/>
      </c>
      <c r="AH121" s="294" t="str">
        <f t="shared" si="46"/>
        <v/>
      </c>
      <c r="AI121" s="294" t="str">
        <f t="shared" si="47"/>
        <v/>
      </c>
      <c r="AJ121" s="294" t="str">
        <f t="shared" si="48"/>
        <v/>
      </c>
      <c r="AK121" s="294" t="str">
        <f t="shared" si="49"/>
        <v/>
      </c>
      <c r="AL121" s="294" t="str">
        <f t="shared" si="50"/>
        <v/>
      </c>
      <c r="AM121" s="294" t="str">
        <f t="shared" si="51"/>
        <v/>
      </c>
      <c r="AN121" s="294" t="str">
        <f t="shared" si="52"/>
        <v/>
      </c>
      <c r="AO121" s="294" t="str">
        <f t="shared" si="53"/>
        <v/>
      </c>
      <c r="AP121" s="289">
        <v>0</v>
      </c>
      <c r="AQ121" s="197" t="s">
        <v>424</v>
      </c>
      <c r="AR121" s="289"/>
      <c r="AS121" s="289"/>
      <c r="AT121" s="197" t="s">
        <v>424</v>
      </c>
      <c r="AU121" s="289" t="s">
        <v>5872</v>
      </c>
      <c r="AV121" s="289" t="s">
        <v>6683</v>
      </c>
      <c r="AW121" s="289" t="s">
        <v>786</v>
      </c>
      <c r="AX121" s="295"/>
      <c r="AY121" s="296" t="s">
        <v>427</v>
      </c>
      <c r="AZ121" s="297" t="s">
        <v>426</v>
      </c>
      <c r="BD121"/>
      <c r="BE121"/>
      <c r="BF121" s="289"/>
    </row>
    <row r="122" spans="1:58" ht="38.25" customHeight="1">
      <c r="A122" s="291">
        <v>380</v>
      </c>
      <c r="B122" s="309" t="s">
        <v>684</v>
      </c>
      <c r="C122" s="292" t="s">
        <v>2916</v>
      </c>
      <c r="D122" s="309" t="s">
        <v>3317</v>
      </c>
      <c r="E122" s="289" t="s">
        <v>3318</v>
      </c>
      <c r="F122" s="378" t="s">
        <v>18</v>
      </c>
      <c r="G122" s="378" t="s">
        <v>18</v>
      </c>
      <c r="H122" s="378" t="s">
        <v>18</v>
      </c>
      <c r="I122" s="378"/>
      <c r="J122" s="378"/>
      <c r="K122" s="378"/>
      <c r="L122" s="310"/>
      <c r="M122" s="310"/>
      <c r="N122" s="310"/>
      <c r="O122" s="294" t="str">
        <f t="shared" si="27"/>
        <v>Y</v>
      </c>
      <c r="P122" s="294" t="str">
        <f t="shared" si="28"/>
        <v>Y</v>
      </c>
      <c r="Q122" s="294" t="str">
        <f t="shared" si="29"/>
        <v>Y</v>
      </c>
      <c r="R122" s="294" t="str">
        <f t="shared" si="30"/>
        <v>Y</v>
      </c>
      <c r="S122" s="294" t="str">
        <f t="shared" si="31"/>
        <v>Y</v>
      </c>
      <c r="T122" s="294" t="str">
        <f t="shared" si="32"/>
        <v>Y</v>
      </c>
      <c r="U122" s="294" t="str">
        <f t="shared" si="33"/>
        <v>Y</v>
      </c>
      <c r="V122" s="294" t="str">
        <f t="shared" si="34"/>
        <v>Y</v>
      </c>
      <c r="W122" s="294" t="str">
        <f t="shared" si="35"/>
        <v>Y</v>
      </c>
      <c r="X122" s="294" t="str">
        <f t="shared" si="36"/>
        <v>Y</v>
      </c>
      <c r="Y122" s="294" t="str">
        <f t="shared" si="37"/>
        <v>Y</v>
      </c>
      <c r="Z122" s="294" t="str">
        <f t="shared" si="38"/>
        <v>Y</v>
      </c>
      <c r="AA122" s="294" t="str">
        <f t="shared" si="39"/>
        <v>Y</v>
      </c>
      <c r="AB122" s="294" t="str">
        <f t="shared" si="40"/>
        <v>Y</v>
      </c>
      <c r="AC122" s="294" t="str">
        <f t="shared" si="41"/>
        <v>Y</v>
      </c>
      <c r="AD122" s="294" t="str">
        <f t="shared" si="42"/>
        <v>Y</v>
      </c>
      <c r="AE122" s="294" t="str">
        <f t="shared" si="43"/>
        <v>Y</v>
      </c>
      <c r="AF122" s="294" t="str">
        <f t="shared" si="44"/>
        <v>Y</v>
      </c>
      <c r="AG122" s="294" t="str">
        <f t="shared" si="45"/>
        <v>Y</v>
      </c>
      <c r="AH122" s="294" t="str">
        <f t="shared" si="46"/>
        <v>Y</v>
      </c>
      <c r="AI122" s="294" t="str">
        <f t="shared" si="47"/>
        <v>Y</v>
      </c>
      <c r="AJ122" s="294" t="str">
        <f t="shared" si="48"/>
        <v>Y</v>
      </c>
      <c r="AK122" s="294" t="str">
        <f t="shared" si="49"/>
        <v>Y</v>
      </c>
      <c r="AL122" s="294" t="str">
        <f t="shared" si="50"/>
        <v>Y</v>
      </c>
      <c r="AM122" s="294" t="str">
        <f t="shared" si="51"/>
        <v>Y</v>
      </c>
      <c r="AN122" s="294" t="str">
        <f t="shared" si="52"/>
        <v>Y</v>
      </c>
      <c r="AO122" s="294" t="str">
        <f t="shared" si="53"/>
        <v>Y</v>
      </c>
      <c r="AP122" s="289" t="s">
        <v>3319</v>
      </c>
      <c r="AQ122" s="197" t="s">
        <v>424</v>
      </c>
      <c r="AR122" s="289"/>
      <c r="AS122" s="289"/>
      <c r="AT122" s="197" t="s">
        <v>424</v>
      </c>
      <c r="AU122" s="289" t="s">
        <v>5873</v>
      </c>
      <c r="AV122" s="289" t="s">
        <v>6684</v>
      </c>
      <c r="AW122" s="289"/>
      <c r="AX122" s="295"/>
      <c r="AY122" s="296" t="s">
        <v>427</v>
      </c>
      <c r="AZ122" s="297" t="s">
        <v>426</v>
      </c>
      <c r="BD122"/>
      <c r="BE122"/>
      <c r="BF122" s="289"/>
    </row>
    <row r="123" spans="1:58" ht="141">
      <c r="A123" s="291">
        <v>381</v>
      </c>
      <c r="B123" s="314" t="s">
        <v>3320</v>
      </c>
      <c r="C123" s="302" t="s">
        <v>2916</v>
      </c>
      <c r="D123" s="314" t="s">
        <v>3321</v>
      </c>
      <c r="E123" s="289" t="s">
        <v>3322</v>
      </c>
      <c r="F123" s="378"/>
      <c r="G123" s="378" t="s">
        <v>18</v>
      </c>
      <c r="H123" s="378" t="s">
        <v>18</v>
      </c>
      <c r="I123" s="378"/>
      <c r="J123" s="378"/>
      <c r="K123" s="378"/>
      <c r="L123" s="310"/>
      <c r="M123" s="310"/>
      <c r="N123" s="310"/>
      <c r="O123" s="294" t="str">
        <f t="shared" si="27"/>
        <v/>
      </c>
      <c r="P123" s="294" t="str">
        <f t="shared" si="28"/>
        <v/>
      </c>
      <c r="Q123" s="294" t="str">
        <f t="shared" si="29"/>
        <v/>
      </c>
      <c r="R123" s="294" t="str">
        <f t="shared" si="30"/>
        <v/>
      </c>
      <c r="S123" s="294" t="str">
        <f t="shared" si="31"/>
        <v/>
      </c>
      <c r="T123" s="294" t="str">
        <f t="shared" si="32"/>
        <v/>
      </c>
      <c r="U123" s="294" t="str">
        <f t="shared" si="33"/>
        <v/>
      </c>
      <c r="V123" s="294" t="str">
        <f t="shared" si="34"/>
        <v/>
      </c>
      <c r="W123" s="294" t="str">
        <f t="shared" si="35"/>
        <v/>
      </c>
      <c r="X123" s="294" t="str">
        <f t="shared" si="36"/>
        <v>Y</v>
      </c>
      <c r="Y123" s="294" t="str">
        <f t="shared" si="37"/>
        <v>Y</v>
      </c>
      <c r="Z123" s="294" t="str">
        <f t="shared" si="38"/>
        <v>Y</v>
      </c>
      <c r="AA123" s="294" t="str">
        <f t="shared" si="39"/>
        <v>Y</v>
      </c>
      <c r="AB123" s="294" t="str">
        <f t="shared" si="40"/>
        <v>Y</v>
      </c>
      <c r="AC123" s="294" t="str">
        <f t="shared" si="41"/>
        <v>Y</v>
      </c>
      <c r="AD123" s="294" t="str">
        <f t="shared" si="42"/>
        <v>Y</v>
      </c>
      <c r="AE123" s="294" t="str">
        <f t="shared" si="43"/>
        <v>Y</v>
      </c>
      <c r="AF123" s="294" t="str">
        <f t="shared" si="44"/>
        <v>Y</v>
      </c>
      <c r="AG123" s="294" t="str">
        <f t="shared" si="45"/>
        <v>Y</v>
      </c>
      <c r="AH123" s="294" t="str">
        <f t="shared" si="46"/>
        <v>Y</v>
      </c>
      <c r="AI123" s="294" t="str">
        <f t="shared" si="47"/>
        <v>Y</v>
      </c>
      <c r="AJ123" s="294" t="str">
        <f t="shared" si="48"/>
        <v>Y</v>
      </c>
      <c r="AK123" s="294" t="str">
        <f t="shared" si="49"/>
        <v>Y</v>
      </c>
      <c r="AL123" s="294" t="str">
        <f t="shared" si="50"/>
        <v>Y</v>
      </c>
      <c r="AM123" s="294" t="str">
        <f t="shared" si="51"/>
        <v>Y</v>
      </c>
      <c r="AN123" s="294" t="str">
        <f t="shared" si="52"/>
        <v>Y</v>
      </c>
      <c r="AO123" s="294" t="str">
        <f t="shared" si="53"/>
        <v>Y</v>
      </c>
      <c r="AP123" s="289" t="s">
        <v>3323</v>
      </c>
      <c r="AQ123" s="197" t="s">
        <v>791</v>
      </c>
      <c r="AR123" s="289"/>
      <c r="AS123" s="289"/>
      <c r="AT123" s="197" t="s">
        <v>424</v>
      </c>
      <c r="AU123" s="289" t="s">
        <v>5874</v>
      </c>
      <c r="AV123" s="289" t="s">
        <v>6685</v>
      </c>
      <c r="AW123" s="289"/>
      <c r="AX123" s="295"/>
      <c r="AY123" s="296" t="s">
        <v>427</v>
      </c>
      <c r="AZ123" s="297" t="s">
        <v>426</v>
      </c>
      <c r="BD123"/>
      <c r="BE123"/>
      <c r="BF123" s="289"/>
    </row>
    <row r="124" spans="1:58" ht="99">
      <c r="A124" s="291">
        <v>382</v>
      </c>
      <c r="B124" s="314" t="s">
        <v>3324</v>
      </c>
      <c r="C124" s="302" t="s">
        <v>2916</v>
      </c>
      <c r="D124" s="314" t="s">
        <v>3325</v>
      </c>
      <c r="E124" s="289" t="s">
        <v>3326</v>
      </c>
      <c r="F124" s="378"/>
      <c r="G124" s="378"/>
      <c r="H124" s="378"/>
      <c r="I124" s="378"/>
      <c r="J124" s="378"/>
      <c r="K124" s="378"/>
      <c r="L124" s="310"/>
      <c r="M124" s="310"/>
      <c r="N124" s="310"/>
      <c r="O124" s="294" t="str">
        <f t="shared" si="27"/>
        <v/>
      </c>
      <c r="P124" s="294" t="str">
        <f t="shared" si="28"/>
        <v/>
      </c>
      <c r="Q124" s="294" t="str">
        <f t="shared" si="29"/>
        <v/>
      </c>
      <c r="R124" s="294" t="str">
        <f t="shared" si="30"/>
        <v/>
      </c>
      <c r="S124" s="294" t="str">
        <f t="shared" si="31"/>
        <v/>
      </c>
      <c r="T124" s="294" t="str">
        <f t="shared" si="32"/>
        <v/>
      </c>
      <c r="U124" s="294" t="str">
        <f t="shared" si="33"/>
        <v/>
      </c>
      <c r="V124" s="294" t="str">
        <f t="shared" si="34"/>
        <v/>
      </c>
      <c r="W124" s="294" t="str">
        <f t="shared" si="35"/>
        <v/>
      </c>
      <c r="X124" s="294" t="str">
        <f t="shared" si="36"/>
        <v/>
      </c>
      <c r="Y124" s="294" t="str">
        <f t="shared" si="37"/>
        <v/>
      </c>
      <c r="Z124" s="294" t="str">
        <f t="shared" si="38"/>
        <v/>
      </c>
      <c r="AA124" s="294" t="str">
        <f t="shared" si="39"/>
        <v/>
      </c>
      <c r="AB124" s="294" t="str">
        <f t="shared" si="40"/>
        <v/>
      </c>
      <c r="AC124" s="294" t="str">
        <f t="shared" si="41"/>
        <v/>
      </c>
      <c r="AD124" s="294" t="str">
        <f t="shared" si="42"/>
        <v/>
      </c>
      <c r="AE124" s="294" t="str">
        <f t="shared" si="43"/>
        <v/>
      </c>
      <c r="AF124" s="294" t="str">
        <f t="shared" si="44"/>
        <v/>
      </c>
      <c r="AG124" s="294" t="str">
        <f t="shared" si="45"/>
        <v/>
      </c>
      <c r="AH124" s="294" t="str">
        <f t="shared" si="46"/>
        <v/>
      </c>
      <c r="AI124" s="294" t="str">
        <f t="shared" si="47"/>
        <v/>
      </c>
      <c r="AJ124" s="294" t="str">
        <f t="shared" si="48"/>
        <v/>
      </c>
      <c r="AK124" s="294" t="str">
        <f t="shared" si="49"/>
        <v/>
      </c>
      <c r="AL124" s="294" t="str">
        <f t="shared" si="50"/>
        <v/>
      </c>
      <c r="AM124" s="294" t="str">
        <f t="shared" si="51"/>
        <v/>
      </c>
      <c r="AN124" s="294" t="str">
        <f t="shared" si="52"/>
        <v/>
      </c>
      <c r="AO124" s="294" t="str">
        <f t="shared" si="53"/>
        <v/>
      </c>
      <c r="AP124" s="289" t="s">
        <v>3327</v>
      </c>
      <c r="AQ124" s="197" t="s">
        <v>424</v>
      </c>
      <c r="AR124" s="289"/>
      <c r="AS124" s="289"/>
      <c r="AT124" s="197" t="s">
        <v>424</v>
      </c>
      <c r="AU124" s="289" t="s">
        <v>5875</v>
      </c>
      <c r="AV124" s="289" t="s">
        <v>6686</v>
      </c>
      <c r="AW124" s="289"/>
      <c r="AX124" s="295"/>
      <c r="AY124" s="296" t="s">
        <v>427</v>
      </c>
      <c r="AZ124" s="297" t="s">
        <v>426</v>
      </c>
      <c r="BD124"/>
      <c r="BE124"/>
      <c r="BF124" s="289"/>
    </row>
    <row r="125" spans="1:58" ht="39" customHeight="1">
      <c r="A125" s="291">
        <v>383</v>
      </c>
      <c r="B125" s="314" t="s">
        <v>3328</v>
      </c>
      <c r="C125" s="302" t="s">
        <v>2916</v>
      </c>
      <c r="D125" s="314" t="s">
        <v>3329</v>
      </c>
      <c r="E125" s="289" t="s">
        <v>3330</v>
      </c>
      <c r="F125" s="378"/>
      <c r="G125" s="378"/>
      <c r="H125" s="378"/>
      <c r="I125" s="378"/>
      <c r="J125" s="378"/>
      <c r="K125" s="378"/>
      <c r="L125" s="310"/>
      <c r="M125" s="310"/>
      <c r="N125" s="310"/>
      <c r="O125" s="294" t="str">
        <f t="shared" si="27"/>
        <v/>
      </c>
      <c r="P125" s="294" t="str">
        <f t="shared" si="28"/>
        <v/>
      </c>
      <c r="Q125" s="294" t="str">
        <f t="shared" si="29"/>
        <v/>
      </c>
      <c r="R125" s="294" t="str">
        <f t="shared" si="30"/>
        <v/>
      </c>
      <c r="S125" s="294" t="str">
        <f t="shared" si="31"/>
        <v/>
      </c>
      <c r="T125" s="294" t="str">
        <f t="shared" si="32"/>
        <v/>
      </c>
      <c r="U125" s="294" t="str">
        <f t="shared" si="33"/>
        <v/>
      </c>
      <c r="V125" s="294" t="str">
        <f t="shared" si="34"/>
        <v/>
      </c>
      <c r="W125" s="294" t="str">
        <f t="shared" si="35"/>
        <v/>
      </c>
      <c r="X125" s="294" t="str">
        <f t="shared" si="36"/>
        <v/>
      </c>
      <c r="Y125" s="294" t="str">
        <f t="shared" si="37"/>
        <v/>
      </c>
      <c r="Z125" s="294" t="str">
        <f t="shared" si="38"/>
        <v/>
      </c>
      <c r="AA125" s="294" t="str">
        <f t="shared" si="39"/>
        <v/>
      </c>
      <c r="AB125" s="294" t="str">
        <f t="shared" si="40"/>
        <v/>
      </c>
      <c r="AC125" s="294" t="str">
        <f t="shared" si="41"/>
        <v/>
      </c>
      <c r="AD125" s="294" t="str">
        <f t="shared" si="42"/>
        <v/>
      </c>
      <c r="AE125" s="294" t="str">
        <f t="shared" si="43"/>
        <v/>
      </c>
      <c r="AF125" s="294" t="str">
        <f t="shared" si="44"/>
        <v/>
      </c>
      <c r="AG125" s="294" t="str">
        <f t="shared" si="45"/>
        <v/>
      </c>
      <c r="AH125" s="294" t="str">
        <f t="shared" si="46"/>
        <v/>
      </c>
      <c r="AI125" s="294" t="str">
        <f t="shared" si="47"/>
        <v/>
      </c>
      <c r="AJ125" s="294" t="str">
        <f t="shared" si="48"/>
        <v/>
      </c>
      <c r="AK125" s="294" t="str">
        <f t="shared" si="49"/>
        <v/>
      </c>
      <c r="AL125" s="294" t="str">
        <f t="shared" si="50"/>
        <v/>
      </c>
      <c r="AM125" s="294" t="str">
        <f t="shared" si="51"/>
        <v/>
      </c>
      <c r="AN125" s="294" t="str">
        <f t="shared" si="52"/>
        <v/>
      </c>
      <c r="AO125" s="294" t="str">
        <f t="shared" si="53"/>
        <v/>
      </c>
      <c r="AP125" s="289" t="s">
        <v>3331</v>
      </c>
      <c r="AQ125" s="197" t="s">
        <v>796</v>
      </c>
      <c r="AR125" s="289"/>
      <c r="AS125" s="289"/>
      <c r="AT125" s="197" t="s">
        <v>424</v>
      </c>
      <c r="AU125" s="289" t="s">
        <v>5876</v>
      </c>
      <c r="AV125" s="289" t="s">
        <v>6687</v>
      </c>
      <c r="AW125" s="289" t="s">
        <v>797</v>
      </c>
      <c r="AX125" s="295"/>
      <c r="AY125" s="296" t="s">
        <v>427</v>
      </c>
      <c r="AZ125" s="297" t="s">
        <v>426</v>
      </c>
      <c r="BD125"/>
      <c r="BE125"/>
      <c r="BF125" s="289"/>
    </row>
    <row r="126" spans="1:58" ht="85">
      <c r="A126" s="291">
        <v>384</v>
      </c>
      <c r="B126" s="314" t="s">
        <v>3332</v>
      </c>
      <c r="C126" s="302" t="s">
        <v>2916</v>
      </c>
      <c r="D126" s="314" t="s">
        <v>3333</v>
      </c>
      <c r="E126" s="289" t="s">
        <v>3334</v>
      </c>
      <c r="F126" s="378"/>
      <c r="G126" s="378"/>
      <c r="H126" s="378"/>
      <c r="I126" s="378"/>
      <c r="J126" s="378"/>
      <c r="K126" s="378"/>
      <c r="L126" s="310"/>
      <c r="M126" s="310"/>
      <c r="N126" s="310"/>
      <c r="O126" s="294" t="str">
        <f t="shared" si="27"/>
        <v/>
      </c>
      <c r="P126" s="294" t="str">
        <f t="shared" si="28"/>
        <v/>
      </c>
      <c r="Q126" s="294" t="str">
        <f t="shared" si="29"/>
        <v/>
      </c>
      <c r="R126" s="294" t="str">
        <f t="shared" si="30"/>
        <v/>
      </c>
      <c r="S126" s="294" t="str">
        <f t="shared" si="31"/>
        <v/>
      </c>
      <c r="T126" s="294" t="str">
        <f t="shared" si="32"/>
        <v/>
      </c>
      <c r="U126" s="294" t="str">
        <f t="shared" si="33"/>
        <v/>
      </c>
      <c r="V126" s="294" t="str">
        <f t="shared" si="34"/>
        <v/>
      </c>
      <c r="W126" s="294" t="str">
        <f t="shared" si="35"/>
        <v/>
      </c>
      <c r="X126" s="294" t="str">
        <f t="shared" si="36"/>
        <v/>
      </c>
      <c r="Y126" s="294" t="str">
        <f t="shared" si="37"/>
        <v/>
      </c>
      <c r="Z126" s="294" t="str">
        <f t="shared" si="38"/>
        <v/>
      </c>
      <c r="AA126" s="294" t="str">
        <f t="shared" si="39"/>
        <v/>
      </c>
      <c r="AB126" s="294" t="str">
        <f t="shared" si="40"/>
        <v/>
      </c>
      <c r="AC126" s="294" t="str">
        <f t="shared" si="41"/>
        <v/>
      </c>
      <c r="AD126" s="294" t="str">
        <f t="shared" si="42"/>
        <v/>
      </c>
      <c r="AE126" s="294" t="str">
        <f t="shared" si="43"/>
        <v/>
      </c>
      <c r="AF126" s="294" t="str">
        <f t="shared" si="44"/>
        <v/>
      </c>
      <c r="AG126" s="294" t="str">
        <f t="shared" si="45"/>
        <v/>
      </c>
      <c r="AH126" s="294" t="str">
        <f t="shared" si="46"/>
        <v/>
      </c>
      <c r="AI126" s="294" t="str">
        <f t="shared" si="47"/>
        <v/>
      </c>
      <c r="AJ126" s="294" t="str">
        <f t="shared" si="48"/>
        <v/>
      </c>
      <c r="AK126" s="294" t="str">
        <f t="shared" si="49"/>
        <v/>
      </c>
      <c r="AL126" s="294" t="str">
        <f t="shared" si="50"/>
        <v/>
      </c>
      <c r="AM126" s="294" t="str">
        <f t="shared" si="51"/>
        <v/>
      </c>
      <c r="AN126" s="294" t="str">
        <f t="shared" si="52"/>
        <v/>
      </c>
      <c r="AO126" s="294" t="str">
        <f t="shared" si="53"/>
        <v/>
      </c>
      <c r="AP126" s="289" t="s">
        <v>3335</v>
      </c>
      <c r="AQ126" s="197" t="s">
        <v>424</v>
      </c>
      <c r="AR126" s="289"/>
      <c r="AS126" s="289"/>
      <c r="AT126" s="197" t="s">
        <v>424</v>
      </c>
      <c r="AU126" s="289" t="s">
        <v>5877</v>
      </c>
      <c r="AV126" s="289" t="s">
        <v>6688</v>
      </c>
      <c r="AW126" s="289"/>
      <c r="AX126" s="295"/>
      <c r="AY126" s="296" t="s">
        <v>427</v>
      </c>
      <c r="AZ126" s="297" t="s">
        <v>426</v>
      </c>
      <c r="BD126"/>
      <c r="BE126"/>
      <c r="BF126" s="289"/>
    </row>
    <row r="127" spans="1:58" ht="39.75" customHeight="1">
      <c r="A127" s="291">
        <v>385</v>
      </c>
      <c r="B127" s="314" t="s">
        <v>3336</v>
      </c>
      <c r="C127" s="302" t="s">
        <v>2916</v>
      </c>
      <c r="D127" s="314" t="s">
        <v>3337</v>
      </c>
      <c r="E127" s="289" t="s">
        <v>3338</v>
      </c>
      <c r="F127" s="378"/>
      <c r="G127" s="378"/>
      <c r="H127" s="378"/>
      <c r="I127" s="378"/>
      <c r="J127" s="378"/>
      <c r="K127" s="378"/>
      <c r="L127" s="310"/>
      <c r="M127" s="310"/>
      <c r="N127" s="310"/>
      <c r="O127" s="294" t="str">
        <f t="shared" si="27"/>
        <v/>
      </c>
      <c r="P127" s="294" t="str">
        <f t="shared" si="28"/>
        <v/>
      </c>
      <c r="Q127" s="294" t="str">
        <f t="shared" si="29"/>
        <v/>
      </c>
      <c r="R127" s="294" t="str">
        <f t="shared" si="30"/>
        <v/>
      </c>
      <c r="S127" s="294" t="str">
        <f t="shared" si="31"/>
        <v/>
      </c>
      <c r="T127" s="294" t="str">
        <f t="shared" si="32"/>
        <v/>
      </c>
      <c r="U127" s="294" t="str">
        <f t="shared" si="33"/>
        <v/>
      </c>
      <c r="V127" s="294" t="str">
        <f t="shared" si="34"/>
        <v/>
      </c>
      <c r="W127" s="294" t="str">
        <f t="shared" si="35"/>
        <v/>
      </c>
      <c r="X127" s="294" t="str">
        <f t="shared" si="36"/>
        <v/>
      </c>
      <c r="Y127" s="294" t="str">
        <f t="shared" si="37"/>
        <v/>
      </c>
      <c r="Z127" s="294" t="str">
        <f t="shared" si="38"/>
        <v/>
      </c>
      <c r="AA127" s="294" t="str">
        <f t="shared" si="39"/>
        <v/>
      </c>
      <c r="AB127" s="294" t="str">
        <f t="shared" si="40"/>
        <v/>
      </c>
      <c r="AC127" s="294" t="str">
        <f t="shared" si="41"/>
        <v/>
      </c>
      <c r="AD127" s="294" t="str">
        <f t="shared" si="42"/>
        <v/>
      </c>
      <c r="AE127" s="294" t="str">
        <f t="shared" si="43"/>
        <v/>
      </c>
      <c r="AF127" s="294" t="str">
        <f t="shared" si="44"/>
        <v/>
      </c>
      <c r="AG127" s="294" t="str">
        <f t="shared" si="45"/>
        <v/>
      </c>
      <c r="AH127" s="294" t="str">
        <f t="shared" si="46"/>
        <v/>
      </c>
      <c r="AI127" s="294" t="str">
        <f t="shared" si="47"/>
        <v/>
      </c>
      <c r="AJ127" s="294" t="str">
        <f t="shared" si="48"/>
        <v/>
      </c>
      <c r="AK127" s="294" t="str">
        <f t="shared" si="49"/>
        <v/>
      </c>
      <c r="AL127" s="294" t="str">
        <f t="shared" si="50"/>
        <v/>
      </c>
      <c r="AM127" s="294" t="str">
        <f t="shared" si="51"/>
        <v/>
      </c>
      <c r="AN127" s="294" t="str">
        <f t="shared" si="52"/>
        <v/>
      </c>
      <c r="AO127" s="294" t="str">
        <f t="shared" si="53"/>
        <v/>
      </c>
      <c r="AP127" s="289" t="s">
        <v>3339</v>
      </c>
      <c r="AQ127" s="197" t="s">
        <v>717</v>
      </c>
      <c r="AR127" s="289"/>
      <c r="AS127" s="289"/>
      <c r="AT127" s="197" t="s">
        <v>424</v>
      </c>
      <c r="AU127" s="289" t="s">
        <v>5878</v>
      </c>
      <c r="AV127" s="289" t="s">
        <v>6689</v>
      </c>
      <c r="AW127" s="289" t="s">
        <v>718</v>
      </c>
      <c r="AX127" s="295"/>
      <c r="AY127" s="296" t="s">
        <v>427</v>
      </c>
      <c r="AZ127" s="297" t="s">
        <v>426</v>
      </c>
      <c r="BD127"/>
      <c r="BE127"/>
      <c r="BF127" s="289"/>
    </row>
    <row r="128" spans="1:58" ht="39.75" customHeight="1">
      <c r="A128" s="380"/>
      <c r="B128" s="389" t="s">
        <v>7455</v>
      </c>
      <c r="C128" s="330" t="s">
        <v>7496</v>
      </c>
      <c r="D128" s="330" t="s">
        <v>7496</v>
      </c>
      <c r="E128" s="381" t="s">
        <v>7495</v>
      </c>
      <c r="F128" s="382"/>
      <c r="G128" s="383"/>
      <c r="H128" s="383"/>
      <c r="I128" s="383"/>
      <c r="J128" s="383"/>
      <c r="K128" s="383"/>
      <c r="L128" s="383"/>
      <c r="M128" s="383"/>
      <c r="N128" s="383"/>
      <c r="O128" s="384" t="str">
        <f t="shared" ref="O128:O137" si="54">IF(OR(F128=$BF$1, I128=$BF$1, L128=$BF$1), $BF$1,"")</f>
        <v/>
      </c>
      <c r="P128" s="384" t="str">
        <f t="shared" ref="P128:P137" si="55">IF(OR(F128=$BF$1, I128=$BF$1, M128=$BF$1), $BF$1,"")</f>
        <v/>
      </c>
      <c r="Q128" s="384" t="str">
        <f t="shared" ref="Q128:Q137" si="56">IF(OR(F128=$BF$1, I128=$BF$1, N128=$BF$1), $BF$1,"")</f>
        <v/>
      </c>
      <c r="R128" s="384" t="str">
        <f t="shared" ref="R128:R137" si="57">IF(OR(F128="Y", J128="Y", L128="Y"), $BF$1, "")</f>
        <v/>
      </c>
      <c r="S128" s="384" t="str">
        <f t="shared" ref="S128:S137" si="58">IF(OR(F128="Y", J128="Y", M128="Y"), $BF$1, "")</f>
        <v/>
      </c>
      <c r="T128" s="384" t="str">
        <f t="shared" ref="T128:T137" si="59">IF(OR(F128="Y", J128="Y", N128="Y"), $BF$1, "")</f>
        <v/>
      </c>
      <c r="U128" s="384" t="str">
        <f t="shared" ref="U128:U137" si="60">IF(OR(F128="Y", K128="Y", L128="Y"), $BF$1, "")</f>
        <v/>
      </c>
      <c r="V128" s="384" t="str">
        <f t="shared" ref="V128:V137" si="61">IF(OR(F128="Y", K128="Y", M128="Y"), $BF$1, "")</f>
        <v/>
      </c>
      <c r="W128" s="384" t="str">
        <f t="shared" ref="W128:W137" si="62">IF(OR(F128="Y", K128="Y", N128="Y"), $BF$1, "")</f>
        <v/>
      </c>
      <c r="X128" s="384" t="str">
        <f t="shared" ref="X128:X137" si="63">IF(OR(G128="Y", I128="Y", L128="Y"), $BF$1, "")</f>
        <v/>
      </c>
      <c r="Y128" s="384" t="str">
        <f t="shared" ref="Y128:Y137" si="64">IF(OR(G128="Y", I128="Y", M128="Y"), $BF$1, "")</f>
        <v/>
      </c>
      <c r="Z128" s="384" t="str">
        <f t="shared" ref="Z128:Z137" si="65">IF(OR(G128="Y", I128="Y", N128="Y"), $BF$1, "")</f>
        <v/>
      </c>
      <c r="AA128" s="384" t="str">
        <f t="shared" ref="AA128:AA137" si="66">IF(OR(G128="Y", J128="Y", L128="Y"), $BF$1, "")</f>
        <v/>
      </c>
      <c r="AB128" s="384" t="str">
        <f t="shared" ref="AB128:AB137" si="67">IF(OR(G128="Y", J128="Y", M128="Y"), $BF$1, "")</f>
        <v/>
      </c>
      <c r="AC128" s="384" t="str">
        <f t="shared" ref="AC128:AC137" si="68">IF(OR(G128="Y", J128="Y", N128="Y"), $BF$1, "")</f>
        <v/>
      </c>
      <c r="AD128" s="384" t="str">
        <f t="shared" ref="AD128:AD137" si="69">IF(OR(G128="Y", K128="Y", L128="Y"), $BF$1, "")</f>
        <v/>
      </c>
      <c r="AE128" s="384" t="str">
        <f t="shared" ref="AE128:AE137" si="70">IF(OR(G128="Y", K128="Y", M128="Y"), $BF$1, "")</f>
        <v/>
      </c>
      <c r="AF128" s="384" t="str">
        <f t="shared" ref="AF128:AF137" si="71">IF(OR(G128="Y", K128="Y", N128="Y"), $BF$1, "")</f>
        <v/>
      </c>
      <c r="AG128" s="384" t="str">
        <f t="shared" ref="AG128:AG137" si="72">IF(OR(H128="Y", I128="Y", L128="Y"), $BF$1, "")</f>
        <v/>
      </c>
      <c r="AH128" s="384" t="str">
        <f t="shared" ref="AH128:AH137" si="73">IF(OR(H128="Y", I128="Y", M128="Y"), $BF$1, "")</f>
        <v/>
      </c>
      <c r="AI128" s="384" t="str">
        <f t="shared" ref="AI128:AI137" si="74">IF(OR(H128="Y", I128="Y", N128="Y"), $BF$1, "")</f>
        <v/>
      </c>
      <c r="AJ128" s="384" t="str">
        <f t="shared" ref="AJ128:AJ137" si="75">IF(OR(H128="Y", J128="Y", L128="Y"), $BF$1, "")</f>
        <v/>
      </c>
      <c r="AK128" s="384" t="str">
        <f t="shared" ref="AK128:AK137" si="76">IF(OR(H128="Y", J128="Y", M128="Y"), $BF$1, "")</f>
        <v/>
      </c>
      <c r="AL128" s="384" t="str">
        <f t="shared" ref="AL128:AL137" si="77">IF(OR(H128="Y", J128="Y", N128="Y"), $BF$1, "")</f>
        <v/>
      </c>
      <c r="AM128" s="384" t="str">
        <f t="shared" ref="AM128:AM137" si="78">IF(OR(H128="Y", K128="Y", L128="Y"), $BF$1, "")</f>
        <v/>
      </c>
      <c r="AN128" s="384" t="str">
        <f t="shared" ref="AN128:AN137" si="79">IF(OR(H128="Y", K128="Y", M128="Y"), $BF$1, "")</f>
        <v/>
      </c>
      <c r="AO128" s="384" t="str">
        <f t="shared" ref="AO128:AO137" si="80">IF(OR(H128="Y", K128="Y", N128="Y"), $BF$1, "")</f>
        <v/>
      </c>
      <c r="AP128" s="381"/>
      <c r="AQ128" s="379"/>
      <c r="AR128" s="381"/>
      <c r="AS128" s="381"/>
      <c r="AT128" s="379"/>
      <c r="AU128" s="385" t="s">
        <v>7567</v>
      </c>
      <c r="AV128" s="381"/>
      <c r="AW128" s="381"/>
      <c r="AX128" s="386"/>
      <c r="AY128" s="387"/>
      <c r="AZ128" s="388"/>
      <c r="BA128" s="197" t="s">
        <v>18</v>
      </c>
      <c r="BD128"/>
      <c r="BE128"/>
      <c r="BF128" s="289"/>
    </row>
    <row r="129" spans="1:58" ht="39.75" customHeight="1">
      <c r="A129" s="380"/>
      <c r="B129" s="389" t="s">
        <v>7456</v>
      </c>
      <c r="C129" s="330" t="s">
        <v>7496</v>
      </c>
      <c r="D129" s="330" t="s">
        <v>7498</v>
      </c>
      <c r="E129" s="381" t="s">
        <v>7497</v>
      </c>
      <c r="F129" s="382"/>
      <c r="G129" s="383"/>
      <c r="H129" s="383"/>
      <c r="I129" s="383"/>
      <c r="J129" s="383"/>
      <c r="K129" s="383"/>
      <c r="L129" s="383"/>
      <c r="M129" s="383"/>
      <c r="N129" s="383"/>
      <c r="O129" s="384" t="str">
        <f t="shared" si="54"/>
        <v/>
      </c>
      <c r="P129" s="384" t="str">
        <f t="shared" si="55"/>
        <v/>
      </c>
      <c r="Q129" s="384" t="str">
        <f t="shared" si="56"/>
        <v/>
      </c>
      <c r="R129" s="384" t="str">
        <f t="shared" si="57"/>
        <v/>
      </c>
      <c r="S129" s="384" t="str">
        <f t="shared" si="58"/>
        <v/>
      </c>
      <c r="T129" s="384" t="str">
        <f t="shared" si="59"/>
        <v/>
      </c>
      <c r="U129" s="384" t="str">
        <f t="shared" si="60"/>
        <v/>
      </c>
      <c r="V129" s="384" t="str">
        <f t="shared" si="61"/>
        <v/>
      </c>
      <c r="W129" s="384" t="str">
        <f t="shared" si="62"/>
        <v/>
      </c>
      <c r="X129" s="384" t="str">
        <f t="shared" si="63"/>
        <v/>
      </c>
      <c r="Y129" s="384" t="str">
        <f t="shared" si="64"/>
        <v/>
      </c>
      <c r="Z129" s="384" t="str">
        <f t="shared" si="65"/>
        <v/>
      </c>
      <c r="AA129" s="384" t="str">
        <f t="shared" si="66"/>
        <v/>
      </c>
      <c r="AB129" s="384" t="str">
        <f t="shared" si="67"/>
        <v/>
      </c>
      <c r="AC129" s="384" t="str">
        <f t="shared" si="68"/>
        <v/>
      </c>
      <c r="AD129" s="384" t="str">
        <f t="shared" si="69"/>
        <v/>
      </c>
      <c r="AE129" s="384" t="str">
        <f t="shared" si="70"/>
        <v/>
      </c>
      <c r="AF129" s="384" t="str">
        <f t="shared" si="71"/>
        <v/>
      </c>
      <c r="AG129" s="384" t="str">
        <f t="shared" si="72"/>
        <v/>
      </c>
      <c r="AH129" s="384" t="str">
        <f t="shared" si="73"/>
        <v/>
      </c>
      <c r="AI129" s="384" t="str">
        <f t="shared" si="74"/>
        <v/>
      </c>
      <c r="AJ129" s="384" t="str">
        <f t="shared" si="75"/>
        <v/>
      </c>
      <c r="AK129" s="384" t="str">
        <f t="shared" si="76"/>
        <v/>
      </c>
      <c r="AL129" s="384" t="str">
        <f t="shared" si="77"/>
        <v/>
      </c>
      <c r="AM129" s="384" t="str">
        <f t="shared" si="78"/>
        <v/>
      </c>
      <c r="AN129" s="384" t="str">
        <f t="shared" si="79"/>
        <v/>
      </c>
      <c r="AO129" s="384" t="str">
        <f t="shared" si="80"/>
        <v/>
      </c>
      <c r="AP129" s="381"/>
      <c r="AQ129" s="379"/>
      <c r="AR129" s="381"/>
      <c r="AS129" s="381"/>
      <c r="AT129" s="379"/>
      <c r="AU129" s="385" t="s">
        <v>7568</v>
      </c>
      <c r="AV129" s="381"/>
      <c r="AW129" s="381"/>
      <c r="AX129" s="386"/>
      <c r="AY129" s="387"/>
      <c r="AZ129" s="388"/>
      <c r="BA129" s="197" t="s">
        <v>18</v>
      </c>
      <c r="BD129"/>
      <c r="BE129"/>
      <c r="BF129" s="289"/>
    </row>
    <row r="130" spans="1:58" ht="39.75" customHeight="1">
      <c r="A130" s="380"/>
      <c r="B130" s="389" t="s">
        <v>7457</v>
      </c>
      <c r="C130" s="330" t="s">
        <v>7683</v>
      </c>
      <c r="D130" s="330" t="s">
        <v>7499</v>
      </c>
      <c r="E130" s="381" t="s">
        <v>7500</v>
      </c>
      <c r="F130" s="382"/>
      <c r="G130" s="383"/>
      <c r="H130" s="383"/>
      <c r="I130" s="383"/>
      <c r="J130" s="383"/>
      <c r="K130" s="383"/>
      <c r="L130" s="383"/>
      <c r="M130" s="383"/>
      <c r="N130" s="383"/>
      <c r="O130" s="384" t="str">
        <f t="shared" si="54"/>
        <v/>
      </c>
      <c r="P130" s="384" t="str">
        <f t="shared" si="55"/>
        <v/>
      </c>
      <c r="Q130" s="384" t="str">
        <f t="shared" si="56"/>
        <v/>
      </c>
      <c r="R130" s="384" t="str">
        <f t="shared" si="57"/>
        <v/>
      </c>
      <c r="S130" s="384" t="str">
        <f t="shared" si="58"/>
        <v/>
      </c>
      <c r="T130" s="384" t="str">
        <f t="shared" si="59"/>
        <v/>
      </c>
      <c r="U130" s="384" t="str">
        <f t="shared" si="60"/>
        <v/>
      </c>
      <c r="V130" s="384" t="str">
        <f t="shared" si="61"/>
        <v/>
      </c>
      <c r="W130" s="384" t="str">
        <f t="shared" si="62"/>
        <v/>
      </c>
      <c r="X130" s="384" t="str">
        <f t="shared" si="63"/>
        <v/>
      </c>
      <c r="Y130" s="384" t="str">
        <f t="shared" si="64"/>
        <v/>
      </c>
      <c r="Z130" s="384" t="str">
        <f t="shared" si="65"/>
        <v/>
      </c>
      <c r="AA130" s="384" t="str">
        <f t="shared" si="66"/>
        <v/>
      </c>
      <c r="AB130" s="384" t="str">
        <f t="shared" si="67"/>
        <v/>
      </c>
      <c r="AC130" s="384" t="str">
        <f t="shared" si="68"/>
        <v/>
      </c>
      <c r="AD130" s="384" t="str">
        <f t="shared" si="69"/>
        <v/>
      </c>
      <c r="AE130" s="384" t="str">
        <f t="shared" si="70"/>
        <v/>
      </c>
      <c r="AF130" s="384" t="str">
        <f t="shared" si="71"/>
        <v/>
      </c>
      <c r="AG130" s="384" t="str">
        <f t="shared" si="72"/>
        <v/>
      </c>
      <c r="AH130" s="384" t="str">
        <f t="shared" si="73"/>
        <v/>
      </c>
      <c r="AI130" s="384" t="str">
        <f t="shared" si="74"/>
        <v/>
      </c>
      <c r="AJ130" s="384" t="str">
        <f t="shared" si="75"/>
        <v/>
      </c>
      <c r="AK130" s="384" t="str">
        <f t="shared" si="76"/>
        <v/>
      </c>
      <c r="AL130" s="384" t="str">
        <f t="shared" si="77"/>
        <v/>
      </c>
      <c r="AM130" s="384" t="str">
        <f t="shared" si="78"/>
        <v/>
      </c>
      <c r="AN130" s="384" t="str">
        <f t="shared" si="79"/>
        <v/>
      </c>
      <c r="AO130" s="384" t="str">
        <f t="shared" si="80"/>
        <v/>
      </c>
      <c r="AP130" s="381"/>
      <c r="AQ130" s="379"/>
      <c r="AR130" s="381"/>
      <c r="AS130" s="381"/>
      <c r="AT130" s="379"/>
      <c r="AU130" s="385" t="s">
        <v>7569</v>
      </c>
      <c r="AV130" s="381"/>
      <c r="AW130" s="381"/>
      <c r="AX130" s="386"/>
      <c r="AY130" s="387"/>
      <c r="AZ130" s="388"/>
      <c r="BA130" s="197" t="s">
        <v>18</v>
      </c>
      <c r="BD130"/>
      <c r="BE130"/>
      <c r="BF130" s="289"/>
    </row>
    <row r="131" spans="1:58" ht="39.75" customHeight="1">
      <c r="A131" s="380"/>
      <c r="B131" s="389" t="s">
        <v>7458</v>
      </c>
      <c r="C131" s="330" t="s">
        <v>7683</v>
      </c>
      <c r="D131" s="330" t="s">
        <v>7501</v>
      </c>
      <c r="E131" s="381" t="s">
        <v>7502</v>
      </c>
      <c r="F131" s="382"/>
      <c r="G131" s="383"/>
      <c r="H131" s="383"/>
      <c r="I131" s="383"/>
      <c r="J131" s="383"/>
      <c r="K131" s="383"/>
      <c r="L131" s="383"/>
      <c r="M131" s="383"/>
      <c r="N131" s="383"/>
      <c r="O131" s="384" t="str">
        <f t="shared" si="54"/>
        <v/>
      </c>
      <c r="P131" s="384" t="str">
        <f t="shared" si="55"/>
        <v/>
      </c>
      <c r="Q131" s="384" t="str">
        <f t="shared" si="56"/>
        <v/>
      </c>
      <c r="R131" s="384" t="str">
        <f t="shared" si="57"/>
        <v/>
      </c>
      <c r="S131" s="384" t="str">
        <f t="shared" si="58"/>
        <v/>
      </c>
      <c r="T131" s="384" t="str">
        <f t="shared" si="59"/>
        <v/>
      </c>
      <c r="U131" s="384" t="str">
        <f t="shared" si="60"/>
        <v/>
      </c>
      <c r="V131" s="384" t="str">
        <f t="shared" si="61"/>
        <v/>
      </c>
      <c r="W131" s="384" t="str">
        <f t="shared" si="62"/>
        <v/>
      </c>
      <c r="X131" s="384" t="str">
        <f t="shared" si="63"/>
        <v/>
      </c>
      <c r="Y131" s="384" t="str">
        <f t="shared" si="64"/>
        <v/>
      </c>
      <c r="Z131" s="384" t="str">
        <f t="shared" si="65"/>
        <v/>
      </c>
      <c r="AA131" s="384" t="str">
        <f t="shared" si="66"/>
        <v/>
      </c>
      <c r="AB131" s="384" t="str">
        <f t="shared" si="67"/>
        <v/>
      </c>
      <c r="AC131" s="384" t="str">
        <f t="shared" si="68"/>
        <v/>
      </c>
      <c r="AD131" s="384" t="str">
        <f t="shared" si="69"/>
        <v/>
      </c>
      <c r="AE131" s="384" t="str">
        <f t="shared" si="70"/>
        <v/>
      </c>
      <c r="AF131" s="384" t="str">
        <f t="shared" si="71"/>
        <v/>
      </c>
      <c r="AG131" s="384" t="str">
        <f t="shared" si="72"/>
        <v/>
      </c>
      <c r="AH131" s="384" t="str">
        <f t="shared" si="73"/>
        <v/>
      </c>
      <c r="AI131" s="384" t="str">
        <f t="shared" si="74"/>
        <v/>
      </c>
      <c r="AJ131" s="384" t="str">
        <f t="shared" si="75"/>
        <v/>
      </c>
      <c r="AK131" s="384" t="str">
        <f t="shared" si="76"/>
        <v/>
      </c>
      <c r="AL131" s="384" t="str">
        <f t="shared" si="77"/>
        <v/>
      </c>
      <c r="AM131" s="384" t="str">
        <f t="shared" si="78"/>
        <v/>
      </c>
      <c r="AN131" s="384" t="str">
        <f t="shared" si="79"/>
        <v/>
      </c>
      <c r="AO131" s="384" t="str">
        <f t="shared" si="80"/>
        <v/>
      </c>
      <c r="AP131" s="381"/>
      <c r="AQ131" s="379"/>
      <c r="AR131" s="381"/>
      <c r="AS131" s="381"/>
      <c r="AT131" s="379"/>
      <c r="AU131" s="385" t="s">
        <v>7570</v>
      </c>
      <c r="AV131" s="381"/>
      <c r="AW131" s="381"/>
      <c r="AX131" s="386"/>
      <c r="AY131" s="387"/>
      <c r="AZ131" s="388"/>
      <c r="BA131" s="197" t="s">
        <v>18</v>
      </c>
      <c r="BD131"/>
      <c r="BE131"/>
      <c r="BF131" s="289"/>
    </row>
    <row r="132" spans="1:58" ht="39.75" customHeight="1">
      <c r="A132" s="380"/>
      <c r="B132" s="389" t="s">
        <v>7459</v>
      </c>
      <c r="C132" s="330" t="s">
        <v>7683</v>
      </c>
      <c r="D132" s="330" t="s">
        <v>7503</v>
      </c>
      <c r="E132" s="381" t="s">
        <v>7504</v>
      </c>
      <c r="F132" s="382"/>
      <c r="G132" s="383"/>
      <c r="H132" s="383"/>
      <c r="I132" s="383"/>
      <c r="J132" s="383"/>
      <c r="K132" s="383"/>
      <c r="L132" s="383"/>
      <c r="M132" s="383"/>
      <c r="N132" s="383"/>
      <c r="O132" s="384" t="str">
        <f t="shared" si="54"/>
        <v/>
      </c>
      <c r="P132" s="384" t="str">
        <f t="shared" si="55"/>
        <v/>
      </c>
      <c r="Q132" s="384" t="str">
        <f t="shared" si="56"/>
        <v/>
      </c>
      <c r="R132" s="384" t="str">
        <f t="shared" si="57"/>
        <v/>
      </c>
      <c r="S132" s="384" t="str">
        <f t="shared" si="58"/>
        <v/>
      </c>
      <c r="T132" s="384" t="str">
        <f t="shared" si="59"/>
        <v/>
      </c>
      <c r="U132" s="384" t="str">
        <f t="shared" si="60"/>
        <v/>
      </c>
      <c r="V132" s="384" t="str">
        <f t="shared" si="61"/>
        <v/>
      </c>
      <c r="W132" s="384" t="str">
        <f t="shared" si="62"/>
        <v/>
      </c>
      <c r="X132" s="384" t="str">
        <f t="shared" si="63"/>
        <v/>
      </c>
      <c r="Y132" s="384" t="str">
        <f t="shared" si="64"/>
        <v/>
      </c>
      <c r="Z132" s="384" t="str">
        <f t="shared" si="65"/>
        <v/>
      </c>
      <c r="AA132" s="384" t="str">
        <f t="shared" si="66"/>
        <v/>
      </c>
      <c r="AB132" s="384" t="str">
        <f t="shared" si="67"/>
        <v/>
      </c>
      <c r="AC132" s="384" t="str">
        <f t="shared" si="68"/>
        <v/>
      </c>
      <c r="AD132" s="384" t="str">
        <f t="shared" si="69"/>
        <v/>
      </c>
      <c r="AE132" s="384" t="str">
        <f t="shared" si="70"/>
        <v/>
      </c>
      <c r="AF132" s="384" t="str">
        <f t="shared" si="71"/>
        <v/>
      </c>
      <c r="AG132" s="384" t="str">
        <f t="shared" si="72"/>
        <v/>
      </c>
      <c r="AH132" s="384" t="str">
        <f t="shared" si="73"/>
        <v/>
      </c>
      <c r="AI132" s="384" t="str">
        <f t="shared" si="74"/>
        <v/>
      </c>
      <c r="AJ132" s="384" t="str">
        <f t="shared" si="75"/>
        <v/>
      </c>
      <c r="AK132" s="384" t="str">
        <f t="shared" si="76"/>
        <v/>
      </c>
      <c r="AL132" s="384" t="str">
        <f t="shared" si="77"/>
        <v/>
      </c>
      <c r="AM132" s="384" t="str">
        <f t="shared" si="78"/>
        <v/>
      </c>
      <c r="AN132" s="384" t="str">
        <f t="shared" si="79"/>
        <v/>
      </c>
      <c r="AO132" s="384" t="str">
        <f t="shared" si="80"/>
        <v/>
      </c>
      <c r="AP132" s="381"/>
      <c r="AQ132" s="379"/>
      <c r="AR132" s="381"/>
      <c r="AS132" s="381"/>
      <c r="AT132" s="379"/>
      <c r="AU132" s="385" t="s">
        <v>7571</v>
      </c>
      <c r="AV132" s="381"/>
      <c r="AW132" s="381"/>
      <c r="AX132" s="386"/>
      <c r="AY132" s="387"/>
      <c r="AZ132" s="388"/>
      <c r="BA132" s="197" t="s">
        <v>18</v>
      </c>
      <c r="BD132"/>
      <c r="BE132"/>
      <c r="BF132" s="289"/>
    </row>
    <row r="133" spans="1:58" ht="39.75" customHeight="1">
      <c r="A133" s="380"/>
      <c r="B133" s="389" t="s">
        <v>7460</v>
      </c>
      <c r="C133" s="330" t="s">
        <v>7683</v>
      </c>
      <c r="D133" s="330" t="s">
        <v>7505</v>
      </c>
      <c r="E133" s="381" t="s">
        <v>7506</v>
      </c>
      <c r="F133" s="382"/>
      <c r="G133" s="383"/>
      <c r="H133" s="383"/>
      <c r="I133" s="383"/>
      <c r="J133" s="383"/>
      <c r="K133" s="383"/>
      <c r="L133" s="383"/>
      <c r="M133" s="383"/>
      <c r="N133" s="383"/>
      <c r="O133" s="384" t="str">
        <f t="shared" si="54"/>
        <v/>
      </c>
      <c r="P133" s="384" t="str">
        <f t="shared" si="55"/>
        <v/>
      </c>
      <c r="Q133" s="384" t="str">
        <f t="shared" si="56"/>
        <v/>
      </c>
      <c r="R133" s="384" t="str">
        <f t="shared" si="57"/>
        <v/>
      </c>
      <c r="S133" s="384" t="str">
        <f t="shared" si="58"/>
        <v/>
      </c>
      <c r="T133" s="384" t="str">
        <f t="shared" si="59"/>
        <v/>
      </c>
      <c r="U133" s="384" t="str">
        <f t="shared" si="60"/>
        <v/>
      </c>
      <c r="V133" s="384" t="str">
        <f t="shared" si="61"/>
        <v/>
      </c>
      <c r="W133" s="384" t="str">
        <f t="shared" si="62"/>
        <v/>
      </c>
      <c r="X133" s="384" t="str">
        <f t="shared" si="63"/>
        <v/>
      </c>
      <c r="Y133" s="384" t="str">
        <f t="shared" si="64"/>
        <v/>
      </c>
      <c r="Z133" s="384" t="str">
        <f t="shared" si="65"/>
        <v/>
      </c>
      <c r="AA133" s="384" t="str">
        <f t="shared" si="66"/>
        <v/>
      </c>
      <c r="AB133" s="384" t="str">
        <f t="shared" si="67"/>
        <v/>
      </c>
      <c r="AC133" s="384" t="str">
        <f t="shared" si="68"/>
        <v/>
      </c>
      <c r="AD133" s="384" t="str">
        <f t="shared" si="69"/>
        <v/>
      </c>
      <c r="AE133" s="384" t="str">
        <f t="shared" si="70"/>
        <v/>
      </c>
      <c r="AF133" s="384" t="str">
        <f t="shared" si="71"/>
        <v/>
      </c>
      <c r="AG133" s="384" t="str">
        <f t="shared" si="72"/>
        <v/>
      </c>
      <c r="AH133" s="384" t="str">
        <f t="shared" si="73"/>
        <v/>
      </c>
      <c r="AI133" s="384" t="str">
        <f t="shared" si="74"/>
        <v/>
      </c>
      <c r="AJ133" s="384" t="str">
        <f t="shared" si="75"/>
        <v/>
      </c>
      <c r="AK133" s="384" t="str">
        <f t="shared" si="76"/>
        <v/>
      </c>
      <c r="AL133" s="384" t="str">
        <f t="shared" si="77"/>
        <v/>
      </c>
      <c r="AM133" s="384" t="str">
        <f t="shared" si="78"/>
        <v/>
      </c>
      <c r="AN133" s="384" t="str">
        <f t="shared" si="79"/>
        <v/>
      </c>
      <c r="AO133" s="384" t="str">
        <f t="shared" si="80"/>
        <v/>
      </c>
      <c r="AP133" s="381"/>
      <c r="AQ133" s="379"/>
      <c r="AR133" s="381"/>
      <c r="AS133" s="381"/>
      <c r="AT133" s="379"/>
      <c r="AU133" s="385" t="s">
        <v>7572</v>
      </c>
      <c r="AV133" s="381"/>
      <c r="AW133" s="381"/>
      <c r="AX133" s="386"/>
      <c r="AY133" s="387"/>
      <c r="AZ133" s="388"/>
      <c r="BA133" s="197" t="s">
        <v>18</v>
      </c>
      <c r="BD133"/>
      <c r="BE133"/>
      <c r="BF133" s="289"/>
    </row>
    <row r="134" spans="1:58" ht="39.75" customHeight="1">
      <c r="A134" s="380"/>
      <c r="B134" s="389" t="s">
        <v>7461</v>
      </c>
      <c r="C134" s="330" t="s">
        <v>7683</v>
      </c>
      <c r="D134" s="330" t="s">
        <v>7507</v>
      </c>
      <c r="E134" s="381" t="s">
        <v>7508</v>
      </c>
      <c r="F134" s="382"/>
      <c r="G134" s="383"/>
      <c r="H134" s="383"/>
      <c r="I134" s="383"/>
      <c r="J134" s="383"/>
      <c r="K134" s="383"/>
      <c r="L134" s="383"/>
      <c r="M134" s="383"/>
      <c r="N134" s="383"/>
      <c r="O134" s="384" t="str">
        <f t="shared" si="54"/>
        <v/>
      </c>
      <c r="P134" s="384" t="str">
        <f t="shared" si="55"/>
        <v/>
      </c>
      <c r="Q134" s="384" t="str">
        <f t="shared" si="56"/>
        <v/>
      </c>
      <c r="R134" s="384" t="str">
        <f t="shared" si="57"/>
        <v/>
      </c>
      <c r="S134" s="384" t="str">
        <f t="shared" si="58"/>
        <v/>
      </c>
      <c r="T134" s="384" t="str">
        <f t="shared" si="59"/>
        <v/>
      </c>
      <c r="U134" s="384" t="str">
        <f t="shared" si="60"/>
        <v/>
      </c>
      <c r="V134" s="384" t="str">
        <f t="shared" si="61"/>
        <v/>
      </c>
      <c r="W134" s="384" t="str">
        <f t="shared" si="62"/>
        <v/>
      </c>
      <c r="X134" s="384" t="str">
        <f t="shared" si="63"/>
        <v/>
      </c>
      <c r="Y134" s="384" t="str">
        <f t="shared" si="64"/>
        <v/>
      </c>
      <c r="Z134" s="384" t="str">
        <f t="shared" si="65"/>
        <v/>
      </c>
      <c r="AA134" s="384" t="str">
        <f t="shared" si="66"/>
        <v/>
      </c>
      <c r="AB134" s="384" t="str">
        <f t="shared" si="67"/>
        <v/>
      </c>
      <c r="AC134" s="384" t="str">
        <f t="shared" si="68"/>
        <v/>
      </c>
      <c r="AD134" s="384" t="str">
        <f t="shared" si="69"/>
        <v/>
      </c>
      <c r="AE134" s="384" t="str">
        <f t="shared" si="70"/>
        <v/>
      </c>
      <c r="AF134" s="384" t="str">
        <f t="shared" si="71"/>
        <v/>
      </c>
      <c r="AG134" s="384" t="str">
        <f t="shared" si="72"/>
        <v/>
      </c>
      <c r="AH134" s="384" t="str">
        <f t="shared" si="73"/>
        <v/>
      </c>
      <c r="AI134" s="384" t="str">
        <f t="shared" si="74"/>
        <v/>
      </c>
      <c r="AJ134" s="384" t="str">
        <f t="shared" si="75"/>
        <v/>
      </c>
      <c r="AK134" s="384" t="str">
        <f t="shared" si="76"/>
        <v/>
      </c>
      <c r="AL134" s="384" t="str">
        <f t="shared" si="77"/>
        <v/>
      </c>
      <c r="AM134" s="384" t="str">
        <f t="shared" si="78"/>
        <v/>
      </c>
      <c r="AN134" s="384" t="str">
        <f t="shared" si="79"/>
        <v/>
      </c>
      <c r="AO134" s="384" t="str">
        <f t="shared" si="80"/>
        <v/>
      </c>
      <c r="AP134" s="381"/>
      <c r="AQ134" s="379"/>
      <c r="AR134" s="381"/>
      <c r="AS134" s="381"/>
      <c r="AT134" s="379"/>
      <c r="AU134" s="385" t="s">
        <v>7573</v>
      </c>
      <c r="AV134" s="381"/>
      <c r="AW134" s="381"/>
      <c r="AX134" s="386"/>
      <c r="AY134" s="387"/>
      <c r="AZ134" s="388"/>
      <c r="BA134" s="197" t="s">
        <v>18</v>
      </c>
      <c r="BD134"/>
      <c r="BE134"/>
      <c r="BF134" s="289"/>
    </row>
    <row r="135" spans="1:58" ht="39.75" customHeight="1">
      <c r="A135" s="380"/>
      <c r="B135" s="389" t="s">
        <v>7462</v>
      </c>
      <c r="C135" s="330" t="s">
        <v>7683</v>
      </c>
      <c r="D135" s="330" t="s">
        <v>7509</v>
      </c>
      <c r="E135" s="381" t="s">
        <v>7510</v>
      </c>
      <c r="F135" s="382"/>
      <c r="G135" s="383"/>
      <c r="H135" s="383"/>
      <c r="I135" s="383"/>
      <c r="J135" s="383"/>
      <c r="K135" s="383"/>
      <c r="L135" s="383"/>
      <c r="M135" s="383"/>
      <c r="N135" s="383"/>
      <c r="O135" s="384" t="str">
        <f t="shared" si="54"/>
        <v/>
      </c>
      <c r="P135" s="384" t="str">
        <f t="shared" si="55"/>
        <v/>
      </c>
      <c r="Q135" s="384" t="str">
        <f t="shared" si="56"/>
        <v/>
      </c>
      <c r="R135" s="384" t="str">
        <f t="shared" si="57"/>
        <v/>
      </c>
      <c r="S135" s="384" t="str">
        <f t="shared" si="58"/>
        <v/>
      </c>
      <c r="T135" s="384" t="str">
        <f t="shared" si="59"/>
        <v/>
      </c>
      <c r="U135" s="384" t="str">
        <f t="shared" si="60"/>
        <v/>
      </c>
      <c r="V135" s="384" t="str">
        <f t="shared" si="61"/>
        <v/>
      </c>
      <c r="W135" s="384" t="str">
        <f t="shared" si="62"/>
        <v/>
      </c>
      <c r="X135" s="384" t="str">
        <f t="shared" si="63"/>
        <v/>
      </c>
      <c r="Y135" s="384" t="str">
        <f t="shared" si="64"/>
        <v/>
      </c>
      <c r="Z135" s="384" t="str">
        <f t="shared" si="65"/>
        <v/>
      </c>
      <c r="AA135" s="384" t="str">
        <f t="shared" si="66"/>
        <v/>
      </c>
      <c r="AB135" s="384" t="str">
        <f t="shared" si="67"/>
        <v/>
      </c>
      <c r="AC135" s="384" t="str">
        <f t="shared" si="68"/>
        <v/>
      </c>
      <c r="AD135" s="384" t="str">
        <f t="shared" si="69"/>
        <v/>
      </c>
      <c r="AE135" s="384" t="str">
        <f t="shared" si="70"/>
        <v/>
      </c>
      <c r="AF135" s="384" t="str">
        <f t="shared" si="71"/>
        <v/>
      </c>
      <c r="AG135" s="384" t="str">
        <f t="shared" si="72"/>
        <v/>
      </c>
      <c r="AH135" s="384" t="str">
        <f t="shared" si="73"/>
        <v/>
      </c>
      <c r="AI135" s="384" t="str">
        <f t="shared" si="74"/>
        <v/>
      </c>
      <c r="AJ135" s="384" t="str">
        <f t="shared" si="75"/>
        <v/>
      </c>
      <c r="AK135" s="384" t="str">
        <f t="shared" si="76"/>
        <v/>
      </c>
      <c r="AL135" s="384" t="str">
        <f t="shared" si="77"/>
        <v/>
      </c>
      <c r="AM135" s="384" t="str">
        <f t="shared" si="78"/>
        <v/>
      </c>
      <c r="AN135" s="384" t="str">
        <f t="shared" si="79"/>
        <v/>
      </c>
      <c r="AO135" s="384" t="str">
        <f t="shared" si="80"/>
        <v/>
      </c>
      <c r="AP135" s="381"/>
      <c r="AQ135" s="379"/>
      <c r="AR135" s="381"/>
      <c r="AS135" s="381"/>
      <c r="AT135" s="379"/>
      <c r="AU135" s="385" t="s">
        <v>7574</v>
      </c>
      <c r="AV135" s="381"/>
      <c r="AW135" s="381"/>
      <c r="AX135" s="386"/>
      <c r="AY135" s="387"/>
      <c r="AZ135" s="388"/>
      <c r="BA135" s="197" t="s">
        <v>18</v>
      </c>
      <c r="BD135"/>
      <c r="BE135"/>
      <c r="BF135" s="289"/>
    </row>
    <row r="136" spans="1:58" ht="39.75" customHeight="1">
      <c r="A136" s="380"/>
      <c r="B136" s="389" t="s">
        <v>7463</v>
      </c>
      <c r="C136" s="330" t="s">
        <v>7683</v>
      </c>
      <c r="D136" s="330" t="s">
        <v>7511</v>
      </c>
      <c r="E136" s="381" t="s">
        <v>7512</v>
      </c>
      <c r="F136" s="382"/>
      <c r="G136" s="383"/>
      <c r="H136" s="383"/>
      <c r="I136" s="383"/>
      <c r="J136" s="383"/>
      <c r="K136" s="383"/>
      <c r="L136" s="383"/>
      <c r="M136" s="383"/>
      <c r="N136" s="383"/>
      <c r="O136" s="384" t="str">
        <f t="shared" si="54"/>
        <v/>
      </c>
      <c r="P136" s="384" t="str">
        <f t="shared" si="55"/>
        <v/>
      </c>
      <c r="Q136" s="384" t="str">
        <f t="shared" si="56"/>
        <v/>
      </c>
      <c r="R136" s="384" t="str">
        <f t="shared" si="57"/>
        <v/>
      </c>
      <c r="S136" s="384" t="str">
        <f t="shared" si="58"/>
        <v/>
      </c>
      <c r="T136" s="384" t="str">
        <f t="shared" si="59"/>
        <v/>
      </c>
      <c r="U136" s="384" t="str">
        <f t="shared" si="60"/>
        <v/>
      </c>
      <c r="V136" s="384" t="str">
        <f t="shared" si="61"/>
        <v/>
      </c>
      <c r="W136" s="384" t="str">
        <f t="shared" si="62"/>
        <v/>
      </c>
      <c r="X136" s="384" t="str">
        <f t="shared" si="63"/>
        <v/>
      </c>
      <c r="Y136" s="384" t="str">
        <f t="shared" si="64"/>
        <v/>
      </c>
      <c r="Z136" s="384" t="str">
        <f t="shared" si="65"/>
        <v/>
      </c>
      <c r="AA136" s="384" t="str">
        <f t="shared" si="66"/>
        <v/>
      </c>
      <c r="AB136" s="384" t="str">
        <f t="shared" si="67"/>
        <v/>
      </c>
      <c r="AC136" s="384" t="str">
        <f t="shared" si="68"/>
        <v/>
      </c>
      <c r="AD136" s="384" t="str">
        <f t="shared" si="69"/>
        <v/>
      </c>
      <c r="AE136" s="384" t="str">
        <f t="shared" si="70"/>
        <v/>
      </c>
      <c r="AF136" s="384" t="str">
        <f t="shared" si="71"/>
        <v/>
      </c>
      <c r="AG136" s="384" t="str">
        <f t="shared" si="72"/>
        <v/>
      </c>
      <c r="AH136" s="384" t="str">
        <f t="shared" si="73"/>
        <v/>
      </c>
      <c r="AI136" s="384" t="str">
        <f t="shared" si="74"/>
        <v/>
      </c>
      <c r="AJ136" s="384" t="str">
        <f t="shared" si="75"/>
        <v/>
      </c>
      <c r="AK136" s="384" t="str">
        <f t="shared" si="76"/>
        <v/>
      </c>
      <c r="AL136" s="384" t="str">
        <f t="shared" si="77"/>
        <v/>
      </c>
      <c r="AM136" s="384" t="str">
        <f t="shared" si="78"/>
        <v/>
      </c>
      <c r="AN136" s="384" t="str">
        <f t="shared" si="79"/>
        <v/>
      </c>
      <c r="AO136" s="384" t="str">
        <f t="shared" si="80"/>
        <v/>
      </c>
      <c r="AP136" s="381"/>
      <c r="AQ136" s="379"/>
      <c r="AR136" s="381"/>
      <c r="AS136" s="381"/>
      <c r="AT136" s="379"/>
      <c r="AU136" s="385" t="s">
        <v>7575</v>
      </c>
      <c r="AV136" s="381"/>
      <c r="AW136" s="381"/>
      <c r="AX136" s="386"/>
      <c r="AY136" s="387"/>
      <c r="AZ136" s="388"/>
      <c r="BA136" s="197" t="s">
        <v>18</v>
      </c>
      <c r="BD136"/>
      <c r="BE136"/>
      <c r="BF136" s="289"/>
    </row>
    <row r="137" spans="1:58" ht="39.75" customHeight="1">
      <c r="A137" s="380"/>
      <c r="B137" s="389" t="s">
        <v>7464</v>
      </c>
      <c r="C137" s="330" t="s">
        <v>7683</v>
      </c>
      <c r="D137" s="330" t="s">
        <v>7513</v>
      </c>
      <c r="E137" s="381" t="s">
        <v>7514</v>
      </c>
      <c r="F137" s="382"/>
      <c r="G137" s="383"/>
      <c r="H137" s="383"/>
      <c r="I137" s="383"/>
      <c r="J137" s="383"/>
      <c r="K137" s="383"/>
      <c r="L137" s="383"/>
      <c r="M137" s="383"/>
      <c r="N137" s="383"/>
      <c r="O137" s="384" t="str">
        <f t="shared" si="54"/>
        <v/>
      </c>
      <c r="P137" s="384" t="str">
        <f t="shared" si="55"/>
        <v/>
      </c>
      <c r="Q137" s="384" t="str">
        <f t="shared" si="56"/>
        <v/>
      </c>
      <c r="R137" s="384" t="str">
        <f t="shared" si="57"/>
        <v/>
      </c>
      <c r="S137" s="384" t="str">
        <f t="shared" si="58"/>
        <v/>
      </c>
      <c r="T137" s="384" t="str">
        <f t="shared" si="59"/>
        <v/>
      </c>
      <c r="U137" s="384" t="str">
        <f t="shared" si="60"/>
        <v/>
      </c>
      <c r="V137" s="384" t="str">
        <f t="shared" si="61"/>
        <v/>
      </c>
      <c r="W137" s="384" t="str">
        <f t="shared" si="62"/>
        <v/>
      </c>
      <c r="X137" s="384" t="str">
        <f t="shared" si="63"/>
        <v/>
      </c>
      <c r="Y137" s="384" t="str">
        <f t="shared" si="64"/>
        <v/>
      </c>
      <c r="Z137" s="384" t="str">
        <f t="shared" si="65"/>
        <v/>
      </c>
      <c r="AA137" s="384" t="str">
        <f t="shared" si="66"/>
        <v/>
      </c>
      <c r="AB137" s="384" t="str">
        <f t="shared" si="67"/>
        <v/>
      </c>
      <c r="AC137" s="384" t="str">
        <f t="shared" si="68"/>
        <v/>
      </c>
      <c r="AD137" s="384" t="str">
        <f t="shared" si="69"/>
        <v/>
      </c>
      <c r="AE137" s="384" t="str">
        <f t="shared" si="70"/>
        <v/>
      </c>
      <c r="AF137" s="384" t="str">
        <f t="shared" si="71"/>
        <v/>
      </c>
      <c r="AG137" s="384" t="str">
        <f t="shared" si="72"/>
        <v/>
      </c>
      <c r="AH137" s="384" t="str">
        <f t="shared" si="73"/>
        <v/>
      </c>
      <c r="AI137" s="384" t="str">
        <f t="shared" si="74"/>
        <v/>
      </c>
      <c r="AJ137" s="384" t="str">
        <f t="shared" si="75"/>
        <v/>
      </c>
      <c r="AK137" s="384" t="str">
        <f t="shared" si="76"/>
        <v/>
      </c>
      <c r="AL137" s="384" t="str">
        <f t="shared" si="77"/>
        <v/>
      </c>
      <c r="AM137" s="384" t="str">
        <f t="shared" si="78"/>
        <v/>
      </c>
      <c r="AN137" s="384" t="str">
        <f t="shared" si="79"/>
        <v/>
      </c>
      <c r="AO137" s="384" t="str">
        <f t="shared" si="80"/>
        <v/>
      </c>
      <c r="AP137" s="381"/>
      <c r="AQ137" s="379"/>
      <c r="AR137" s="381"/>
      <c r="AS137" s="381"/>
      <c r="AT137" s="379"/>
      <c r="AU137" s="385" t="s">
        <v>7576</v>
      </c>
      <c r="AV137" s="381"/>
      <c r="AW137" s="381"/>
      <c r="AX137" s="386"/>
      <c r="AY137" s="387"/>
      <c r="AZ137" s="388"/>
      <c r="BA137" s="197" t="s">
        <v>18</v>
      </c>
      <c r="BD137"/>
      <c r="BE137"/>
      <c r="BF137" s="289"/>
    </row>
    <row r="138" spans="1:58" ht="155">
      <c r="A138" s="291">
        <v>386</v>
      </c>
      <c r="B138" s="309" t="s">
        <v>687</v>
      </c>
      <c r="C138" s="317" t="s">
        <v>2917</v>
      </c>
      <c r="D138" s="309" t="s">
        <v>3340</v>
      </c>
      <c r="E138" s="289" t="s">
        <v>3341</v>
      </c>
      <c r="F138" s="390" t="s">
        <v>18</v>
      </c>
      <c r="G138" s="390" t="s">
        <v>18</v>
      </c>
      <c r="H138" s="390" t="s">
        <v>18</v>
      </c>
      <c r="I138" s="390" t="s">
        <v>18</v>
      </c>
      <c r="J138" s="390" t="s">
        <v>18</v>
      </c>
      <c r="K138" s="390" t="s">
        <v>18</v>
      </c>
      <c r="L138" s="390" t="s">
        <v>18</v>
      </c>
      <c r="M138" s="390" t="s">
        <v>18</v>
      </c>
      <c r="N138" s="390" t="s">
        <v>18</v>
      </c>
      <c r="O138" s="294" t="str">
        <f t="shared" si="27"/>
        <v>Y</v>
      </c>
      <c r="P138" s="294" t="str">
        <f t="shared" si="28"/>
        <v>Y</v>
      </c>
      <c r="Q138" s="294" t="str">
        <f t="shared" si="29"/>
        <v>Y</v>
      </c>
      <c r="R138" s="294" t="str">
        <f t="shared" si="30"/>
        <v>Y</v>
      </c>
      <c r="S138" s="294" t="str">
        <f t="shared" si="31"/>
        <v>Y</v>
      </c>
      <c r="T138" s="294" t="str">
        <f t="shared" si="32"/>
        <v>Y</v>
      </c>
      <c r="U138" s="294" t="str">
        <f t="shared" si="33"/>
        <v>Y</v>
      </c>
      <c r="V138" s="294" t="str">
        <f t="shared" si="34"/>
        <v>Y</v>
      </c>
      <c r="W138" s="294" t="str">
        <f t="shared" si="35"/>
        <v>Y</v>
      </c>
      <c r="X138" s="294" t="str">
        <f t="shared" si="36"/>
        <v>Y</v>
      </c>
      <c r="Y138" s="294" t="str">
        <f t="shared" si="37"/>
        <v>Y</v>
      </c>
      <c r="Z138" s="294" t="str">
        <f t="shared" si="38"/>
        <v>Y</v>
      </c>
      <c r="AA138" s="294" t="str">
        <f t="shared" si="39"/>
        <v>Y</v>
      </c>
      <c r="AB138" s="294" t="str">
        <f t="shared" si="40"/>
        <v>Y</v>
      </c>
      <c r="AC138" s="294" t="str">
        <f t="shared" si="41"/>
        <v>Y</v>
      </c>
      <c r="AD138" s="294" t="str">
        <f t="shared" si="42"/>
        <v>Y</v>
      </c>
      <c r="AE138" s="294" t="str">
        <f t="shared" si="43"/>
        <v>Y</v>
      </c>
      <c r="AF138" s="294" t="str">
        <f t="shared" si="44"/>
        <v>Y</v>
      </c>
      <c r="AG138" s="294" t="str">
        <f t="shared" si="45"/>
        <v>Y</v>
      </c>
      <c r="AH138" s="294" t="str">
        <f t="shared" si="46"/>
        <v>Y</v>
      </c>
      <c r="AI138" s="294" t="str">
        <f t="shared" si="47"/>
        <v>Y</v>
      </c>
      <c r="AJ138" s="294" t="str">
        <f t="shared" si="48"/>
        <v>Y</v>
      </c>
      <c r="AK138" s="294" t="str">
        <f t="shared" si="49"/>
        <v>Y</v>
      </c>
      <c r="AL138" s="294" t="str">
        <f t="shared" si="50"/>
        <v>Y</v>
      </c>
      <c r="AM138" s="294" t="str">
        <f t="shared" si="51"/>
        <v>Y</v>
      </c>
      <c r="AN138" s="294" t="str">
        <f t="shared" si="52"/>
        <v>Y</v>
      </c>
      <c r="AO138" s="294" t="str">
        <f t="shared" si="53"/>
        <v>Y</v>
      </c>
      <c r="AP138" s="289" t="s">
        <v>3342</v>
      </c>
      <c r="AQ138" s="197" t="s">
        <v>424</v>
      </c>
      <c r="AR138" s="289"/>
      <c r="AS138" s="289"/>
      <c r="AT138" s="197" t="s">
        <v>424</v>
      </c>
      <c r="AU138" s="289" t="s">
        <v>5879</v>
      </c>
      <c r="AV138" s="289" t="s">
        <v>6690</v>
      </c>
      <c r="AW138" s="289"/>
      <c r="AX138" s="295"/>
      <c r="AY138" s="296" t="s">
        <v>427</v>
      </c>
      <c r="AZ138" s="297" t="s">
        <v>426</v>
      </c>
      <c r="BD138"/>
      <c r="BE138"/>
      <c r="BF138" s="289"/>
    </row>
    <row r="139" spans="1:58" ht="45" customHeight="1">
      <c r="A139" s="291">
        <v>387</v>
      </c>
      <c r="B139" s="309" t="s">
        <v>690</v>
      </c>
      <c r="C139" s="317" t="s">
        <v>2917</v>
      </c>
      <c r="D139" s="309" t="s">
        <v>3343</v>
      </c>
      <c r="E139" s="289" t="s">
        <v>3344</v>
      </c>
      <c r="F139" s="390" t="s">
        <v>18</v>
      </c>
      <c r="G139" s="390" t="s">
        <v>18</v>
      </c>
      <c r="H139" s="390" t="s">
        <v>18</v>
      </c>
      <c r="I139" s="390" t="s">
        <v>18</v>
      </c>
      <c r="J139" s="390" t="s">
        <v>18</v>
      </c>
      <c r="K139" s="390" t="s">
        <v>18</v>
      </c>
      <c r="L139" s="390" t="s">
        <v>18</v>
      </c>
      <c r="M139" s="390" t="s">
        <v>18</v>
      </c>
      <c r="N139" s="390" t="s">
        <v>18</v>
      </c>
      <c r="O139" s="294" t="str">
        <f t="shared" si="27"/>
        <v>Y</v>
      </c>
      <c r="P139" s="294" t="str">
        <f t="shared" si="28"/>
        <v>Y</v>
      </c>
      <c r="Q139" s="294" t="str">
        <f t="shared" si="29"/>
        <v>Y</v>
      </c>
      <c r="R139" s="294" t="str">
        <f t="shared" si="30"/>
        <v>Y</v>
      </c>
      <c r="S139" s="294" t="str">
        <f t="shared" si="31"/>
        <v>Y</v>
      </c>
      <c r="T139" s="294" t="str">
        <f t="shared" si="32"/>
        <v>Y</v>
      </c>
      <c r="U139" s="294" t="str">
        <f t="shared" si="33"/>
        <v>Y</v>
      </c>
      <c r="V139" s="294" t="str">
        <f t="shared" si="34"/>
        <v>Y</v>
      </c>
      <c r="W139" s="294" t="str">
        <f t="shared" si="35"/>
        <v>Y</v>
      </c>
      <c r="X139" s="294" t="str">
        <f t="shared" si="36"/>
        <v>Y</v>
      </c>
      <c r="Y139" s="294" t="str">
        <f t="shared" si="37"/>
        <v>Y</v>
      </c>
      <c r="Z139" s="294" t="str">
        <f t="shared" si="38"/>
        <v>Y</v>
      </c>
      <c r="AA139" s="294" t="str">
        <f t="shared" si="39"/>
        <v>Y</v>
      </c>
      <c r="AB139" s="294" t="str">
        <f t="shared" si="40"/>
        <v>Y</v>
      </c>
      <c r="AC139" s="294" t="str">
        <f t="shared" si="41"/>
        <v>Y</v>
      </c>
      <c r="AD139" s="294" t="str">
        <f t="shared" si="42"/>
        <v>Y</v>
      </c>
      <c r="AE139" s="294" t="str">
        <f t="shared" si="43"/>
        <v>Y</v>
      </c>
      <c r="AF139" s="294" t="str">
        <f t="shared" si="44"/>
        <v>Y</v>
      </c>
      <c r="AG139" s="294" t="str">
        <f t="shared" si="45"/>
        <v>Y</v>
      </c>
      <c r="AH139" s="294" t="str">
        <f t="shared" si="46"/>
        <v>Y</v>
      </c>
      <c r="AI139" s="294" t="str">
        <f t="shared" si="47"/>
        <v>Y</v>
      </c>
      <c r="AJ139" s="294" t="str">
        <f t="shared" si="48"/>
        <v>Y</v>
      </c>
      <c r="AK139" s="294" t="str">
        <f t="shared" si="49"/>
        <v>Y</v>
      </c>
      <c r="AL139" s="294" t="str">
        <f t="shared" si="50"/>
        <v>Y</v>
      </c>
      <c r="AM139" s="294" t="str">
        <f t="shared" si="51"/>
        <v>Y</v>
      </c>
      <c r="AN139" s="294" t="str">
        <f t="shared" si="52"/>
        <v>Y</v>
      </c>
      <c r="AO139" s="294" t="str">
        <f t="shared" si="53"/>
        <v>Y</v>
      </c>
      <c r="AP139" s="289" t="s">
        <v>3345</v>
      </c>
      <c r="AQ139" s="197" t="s">
        <v>811</v>
      </c>
      <c r="AR139" s="289"/>
      <c r="AS139" s="289"/>
      <c r="AT139" s="197" t="s">
        <v>424</v>
      </c>
      <c r="AU139" s="289" t="s">
        <v>5880</v>
      </c>
      <c r="AV139" s="289" t="s">
        <v>6691</v>
      </c>
      <c r="AW139" s="289" t="s">
        <v>812</v>
      </c>
      <c r="AX139" s="295"/>
      <c r="AY139" s="296" t="s">
        <v>427</v>
      </c>
      <c r="AZ139" s="297" t="s">
        <v>426</v>
      </c>
      <c r="BD139"/>
      <c r="BE139"/>
      <c r="BF139" s="289"/>
    </row>
    <row r="140" spans="1:58" ht="85">
      <c r="A140" s="291">
        <v>388</v>
      </c>
      <c r="B140" s="309" t="s">
        <v>695</v>
      </c>
      <c r="C140" s="317" t="s">
        <v>2917</v>
      </c>
      <c r="D140" s="309" t="s">
        <v>3346</v>
      </c>
      <c r="E140" s="289" t="s">
        <v>696</v>
      </c>
      <c r="F140" s="390"/>
      <c r="G140" s="390"/>
      <c r="H140" s="390"/>
      <c r="I140" s="390"/>
      <c r="J140" s="390"/>
      <c r="K140" s="390"/>
      <c r="L140" s="390"/>
      <c r="M140" s="390"/>
      <c r="N140" s="390"/>
      <c r="O140" s="294" t="str">
        <f t="shared" ref="O140:O203" si="81">IF(OR(F140=$BF$1, I140=$BF$1, L140=$BF$1), $BF$1,"")</f>
        <v/>
      </c>
      <c r="P140" s="294" t="str">
        <f t="shared" ref="P140:P203" si="82">IF(OR(F140=$BF$1, I140=$BF$1, M140=$BF$1), $BF$1,"")</f>
        <v/>
      </c>
      <c r="Q140" s="294" t="str">
        <f t="shared" ref="Q140:Q203" si="83">IF(OR(F140=$BF$1, I140=$BF$1, N140=$BF$1), $BF$1,"")</f>
        <v/>
      </c>
      <c r="R140" s="294" t="str">
        <f t="shared" ref="R140:R203" si="84">IF(OR(F140=$BF$1, J140=$BF$1, L140=$BF$1), $BF$1, "")</f>
        <v/>
      </c>
      <c r="S140" s="294" t="str">
        <f t="shared" ref="S140:S203" si="85">IF(OR(F140=$BF$1, J140=$BF$1, M140=$BF$1), $BF$1, "")</f>
        <v/>
      </c>
      <c r="T140" s="294" t="str">
        <f t="shared" ref="T140:T203" si="86">IF(OR(F140=$BF$1, J140=$BF$1, N140=$BF$1), $BF$1, "")</f>
        <v/>
      </c>
      <c r="U140" s="294" t="str">
        <f t="shared" ref="U140:U203" si="87">IF(OR(F140=$BF$1, K140=$BF$1, L140=$BF$1), $BF$1, "")</f>
        <v/>
      </c>
      <c r="V140" s="294" t="str">
        <f t="shared" ref="V140:V203" si="88">IF(OR(F140=$BF$1, K140=$BF$1, M140=$BF$1), $BF$1, "")</f>
        <v/>
      </c>
      <c r="W140" s="294" t="str">
        <f t="shared" ref="W140:W203" si="89">IF(OR(F140=$BF$1, K140=$BF$1, N140=$BF$1), $BF$1, "")</f>
        <v/>
      </c>
      <c r="X140" s="294" t="str">
        <f t="shared" ref="X140:X203" si="90">IF(OR(G140=$BF$1, I140=$BF$1, L140=$BF$1), $BF$1, "")</f>
        <v/>
      </c>
      <c r="Y140" s="294" t="str">
        <f t="shared" ref="Y140:Y203" si="91">IF(OR(G140=$BF$1, I140=$BF$1, M140=$BF$1), $BF$1, "")</f>
        <v/>
      </c>
      <c r="Z140" s="294" t="str">
        <f t="shared" ref="Z140:Z203" si="92">IF(OR(G140=$BF$1, I140=$BF$1, N140=$BF$1), $BF$1, "")</f>
        <v/>
      </c>
      <c r="AA140" s="294" t="str">
        <f t="shared" ref="AA140:AA203" si="93">IF(OR(G140=$BF$1, J140=$BF$1, L140=$BF$1), $BF$1, "")</f>
        <v/>
      </c>
      <c r="AB140" s="294" t="str">
        <f t="shared" ref="AB140:AB203" si="94">IF(OR(G140=$BF$1, J140=$BF$1, M140=$BF$1), $BF$1, "")</f>
        <v/>
      </c>
      <c r="AC140" s="294" t="str">
        <f t="shared" ref="AC140:AC203" si="95">IF(OR(G140=$BF$1, J140=$BF$1, N140=$BF$1), $BF$1, "")</f>
        <v/>
      </c>
      <c r="AD140" s="294" t="str">
        <f t="shared" ref="AD140:AD203" si="96">IF(OR(G140=$BF$1, K140=$BF$1, L140=$BF$1), $BF$1, "")</f>
        <v/>
      </c>
      <c r="AE140" s="294" t="str">
        <f t="shared" ref="AE140:AE203" si="97">IF(OR(G140=$BF$1, K140=$BF$1, M140=$BF$1), $BF$1, "")</f>
        <v/>
      </c>
      <c r="AF140" s="294" t="str">
        <f t="shared" ref="AF140:AF203" si="98">IF(OR(G140=$BF$1, K140=$BF$1, N140=$BF$1), $BF$1, "")</f>
        <v/>
      </c>
      <c r="AG140" s="294" t="str">
        <f t="shared" ref="AG140:AG203" si="99">IF(OR(H140=$BF$1, I140=$BF$1, L140=$BF$1), $BF$1, "")</f>
        <v/>
      </c>
      <c r="AH140" s="294" t="str">
        <f t="shared" ref="AH140:AH203" si="100">IF(OR(H140=$BF$1, I140=$BF$1, M140=$BF$1), $BF$1, "")</f>
        <v/>
      </c>
      <c r="AI140" s="294" t="str">
        <f t="shared" ref="AI140:AI203" si="101">IF(OR(H140=$BF$1, I140=$BF$1, N140=$BF$1), $BF$1, "")</f>
        <v/>
      </c>
      <c r="AJ140" s="294" t="str">
        <f t="shared" ref="AJ140:AJ203" si="102">IF(OR(H140=$BF$1, J140=$BF$1, L140=$BF$1), $BF$1, "")</f>
        <v/>
      </c>
      <c r="AK140" s="294" t="str">
        <f t="shared" ref="AK140:AK203" si="103">IF(OR(H140=$BF$1, J140=$BF$1, M140=$BF$1), $BF$1, "")</f>
        <v/>
      </c>
      <c r="AL140" s="294" t="str">
        <f t="shared" ref="AL140:AL203" si="104">IF(OR(H140=$BF$1, J140=$BF$1, N140=$BF$1), $BF$1, "")</f>
        <v/>
      </c>
      <c r="AM140" s="294" t="str">
        <f t="shared" ref="AM140:AM203" si="105">IF(OR(H140=$BF$1, K140=$BF$1, L140=$BF$1), $BF$1, "")</f>
        <v/>
      </c>
      <c r="AN140" s="294" t="str">
        <f t="shared" ref="AN140:AN203" si="106">IF(OR(H140=$BF$1, K140=$BF$1, M140=$BF$1), $BF$1, "")</f>
        <v/>
      </c>
      <c r="AO140" s="294" t="str">
        <f t="shared" ref="AO140:AO203" si="107">IF(OR(H140=$BF$1, K140=$BF$1, N140=$BF$1), $BF$1, "")</f>
        <v/>
      </c>
      <c r="AP140" s="289" t="s">
        <v>3347</v>
      </c>
      <c r="AQ140" s="197" t="s">
        <v>424</v>
      </c>
      <c r="AR140" s="289"/>
      <c r="AS140" s="289"/>
      <c r="AT140" s="197" t="s">
        <v>424</v>
      </c>
      <c r="AU140" s="289" t="s">
        <v>5881</v>
      </c>
      <c r="AV140" s="289" t="s">
        <v>6692</v>
      </c>
      <c r="AW140" s="289"/>
      <c r="AX140" s="295"/>
      <c r="AY140" s="296" t="s">
        <v>427</v>
      </c>
      <c r="AZ140" s="297" t="s">
        <v>426</v>
      </c>
      <c r="BD140"/>
      <c r="BE140"/>
      <c r="BF140" s="289"/>
    </row>
    <row r="141" spans="1:58" ht="57.75" customHeight="1">
      <c r="A141" s="291">
        <v>389</v>
      </c>
      <c r="B141" s="314" t="s">
        <v>3348</v>
      </c>
      <c r="C141" s="318" t="s">
        <v>2917</v>
      </c>
      <c r="D141" s="314" t="s">
        <v>3349</v>
      </c>
      <c r="E141" s="289" t="s">
        <v>3350</v>
      </c>
      <c r="F141" s="390" t="s">
        <v>18</v>
      </c>
      <c r="G141" s="390" t="s">
        <v>18</v>
      </c>
      <c r="H141" s="390" t="s">
        <v>18</v>
      </c>
      <c r="I141" s="390" t="s">
        <v>18</v>
      </c>
      <c r="J141" s="390" t="s">
        <v>18</v>
      </c>
      <c r="K141" s="390" t="s">
        <v>18</v>
      </c>
      <c r="L141" s="390" t="s">
        <v>18</v>
      </c>
      <c r="M141" s="390" t="s">
        <v>18</v>
      </c>
      <c r="N141" s="390" t="s">
        <v>18</v>
      </c>
      <c r="O141" s="294" t="str">
        <f t="shared" si="81"/>
        <v>Y</v>
      </c>
      <c r="P141" s="294" t="str">
        <f t="shared" si="82"/>
        <v>Y</v>
      </c>
      <c r="Q141" s="294" t="str">
        <f t="shared" si="83"/>
        <v>Y</v>
      </c>
      <c r="R141" s="294" t="str">
        <f t="shared" si="84"/>
        <v>Y</v>
      </c>
      <c r="S141" s="294" t="str">
        <f t="shared" si="85"/>
        <v>Y</v>
      </c>
      <c r="T141" s="294" t="str">
        <f t="shared" si="86"/>
        <v>Y</v>
      </c>
      <c r="U141" s="294" t="str">
        <f t="shared" si="87"/>
        <v>Y</v>
      </c>
      <c r="V141" s="294" t="str">
        <f t="shared" si="88"/>
        <v>Y</v>
      </c>
      <c r="W141" s="294" t="str">
        <f t="shared" si="89"/>
        <v>Y</v>
      </c>
      <c r="X141" s="294" t="str">
        <f t="shared" si="90"/>
        <v>Y</v>
      </c>
      <c r="Y141" s="294" t="str">
        <f t="shared" si="91"/>
        <v>Y</v>
      </c>
      <c r="Z141" s="294" t="str">
        <f t="shared" si="92"/>
        <v>Y</v>
      </c>
      <c r="AA141" s="294" t="str">
        <f t="shared" si="93"/>
        <v>Y</v>
      </c>
      <c r="AB141" s="294" t="str">
        <f t="shared" si="94"/>
        <v>Y</v>
      </c>
      <c r="AC141" s="294" t="str">
        <f t="shared" si="95"/>
        <v>Y</v>
      </c>
      <c r="AD141" s="294" t="str">
        <f t="shared" si="96"/>
        <v>Y</v>
      </c>
      <c r="AE141" s="294" t="str">
        <f t="shared" si="97"/>
        <v>Y</v>
      </c>
      <c r="AF141" s="294" t="str">
        <f t="shared" si="98"/>
        <v>Y</v>
      </c>
      <c r="AG141" s="294" t="str">
        <f t="shared" si="99"/>
        <v>Y</v>
      </c>
      <c r="AH141" s="294" t="str">
        <f t="shared" si="100"/>
        <v>Y</v>
      </c>
      <c r="AI141" s="294" t="str">
        <f t="shared" si="101"/>
        <v>Y</v>
      </c>
      <c r="AJ141" s="294" t="str">
        <f t="shared" si="102"/>
        <v>Y</v>
      </c>
      <c r="AK141" s="294" t="str">
        <f t="shared" si="103"/>
        <v>Y</v>
      </c>
      <c r="AL141" s="294" t="str">
        <f t="shared" si="104"/>
        <v>Y</v>
      </c>
      <c r="AM141" s="294" t="str">
        <f t="shared" si="105"/>
        <v>Y</v>
      </c>
      <c r="AN141" s="294" t="str">
        <f t="shared" si="106"/>
        <v>Y</v>
      </c>
      <c r="AO141" s="294" t="str">
        <f t="shared" si="107"/>
        <v>Y</v>
      </c>
      <c r="AP141" s="289" t="s">
        <v>3351</v>
      </c>
      <c r="AQ141" s="197" t="s">
        <v>818</v>
      </c>
      <c r="AR141" s="289"/>
      <c r="AS141" s="289"/>
      <c r="AT141" s="197" t="s">
        <v>424</v>
      </c>
      <c r="AU141" s="289" t="s">
        <v>5882</v>
      </c>
      <c r="AV141" s="289" t="s">
        <v>6693</v>
      </c>
      <c r="AW141" s="289"/>
      <c r="AX141" s="295"/>
      <c r="AY141" s="296" t="s">
        <v>427</v>
      </c>
      <c r="AZ141" s="297" t="s">
        <v>426</v>
      </c>
      <c r="BD141"/>
      <c r="BE141"/>
      <c r="BF141" s="289"/>
    </row>
    <row r="142" spans="1:58" ht="43.5" customHeight="1">
      <c r="A142" s="291">
        <v>390</v>
      </c>
      <c r="B142" s="309" t="s">
        <v>698</v>
      </c>
      <c r="C142" s="317" t="s">
        <v>2917</v>
      </c>
      <c r="D142" s="309" t="s">
        <v>3352</v>
      </c>
      <c r="E142" s="289" t="s">
        <v>3353</v>
      </c>
      <c r="F142" s="390" t="s">
        <v>18</v>
      </c>
      <c r="G142" s="390" t="s">
        <v>18</v>
      </c>
      <c r="H142" s="390" t="s">
        <v>18</v>
      </c>
      <c r="I142" s="390" t="s">
        <v>18</v>
      </c>
      <c r="J142" s="390" t="s">
        <v>18</v>
      </c>
      <c r="K142" s="390" t="s">
        <v>18</v>
      </c>
      <c r="L142" s="390" t="s">
        <v>18</v>
      </c>
      <c r="M142" s="390" t="s">
        <v>18</v>
      </c>
      <c r="N142" s="390" t="s">
        <v>18</v>
      </c>
      <c r="O142" s="294" t="str">
        <f t="shared" si="81"/>
        <v>Y</v>
      </c>
      <c r="P142" s="294" t="str">
        <f t="shared" si="82"/>
        <v>Y</v>
      </c>
      <c r="Q142" s="294" t="str">
        <f t="shared" si="83"/>
        <v>Y</v>
      </c>
      <c r="R142" s="294" t="str">
        <f t="shared" si="84"/>
        <v>Y</v>
      </c>
      <c r="S142" s="294" t="str">
        <f t="shared" si="85"/>
        <v>Y</v>
      </c>
      <c r="T142" s="294" t="str">
        <f t="shared" si="86"/>
        <v>Y</v>
      </c>
      <c r="U142" s="294" t="str">
        <f t="shared" si="87"/>
        <v>Y</v>
      </c>
      <c r="V142" s="294" t="str">
        <f t="shared" si="88"/>
        <v>Y</v>
      </c>
      <c r="W142" s="294" t="str">
        <f t="shared" si="89"/>
        <v>Y</v>
      </c>
      <c r="X142" s="294" t="str">
        <f t="shared" si="90"/>
        <v>Y</v>
      </c>
      <c r="Y142" s="294" t="str">
        <f t="shared" si="91"/>
        <v>Y</v>
      </c>
      <c r="Z142" s="294" t="str">
        <f t="shared" si="92"/>
        <v>Y</v>
      </c>
      <c r="AA142" s="294" t="str">
        <f t="shared" si="93"/>
        <v>Y</v>
      </c>
      <c r="AB142" s="294" t="str">
        <f t="shared" si="94"/>
        <v>Y</v>
      </c>
      <c r="AC142" s="294" t="str">
        <f t="shared" si="95"/>
        <v>Y</v>
      </c>
      <c r="AD142" s="294" t="str">
        <f t="shared" si="96"/>
        <v>Y</v>
      </c>
      <c r="AE142" s="294" t="str">
        <f t="shared" si="97"/>
        <v>Y</v>
      </c>
      <c r="AF142" s="294" t="str">
        <f t="shared" si="98"/>
        <v>Y</v>
      </c>
      <c r="AG142" s="294" t="str">
        <f t="shared" si="99"/>
        <v>Y</v>
      </c>
      <c r="AH142" s="294" t="str">
        <f t="shared" si="100"/>
        <v>Y</v>
      </c>
      <c r="AI142" s="294" t="str">
        <f t="shared" si="101"/>
        <v>Y</v>
      </c>
      <c r="AJ142" s="294" t="str">
        <f t="shared" si="102"/>
        <v>Y</v>
      </c>
      <c r="AK142" s="294" t="str">
        <f t="shared" si="103"/>
        <v>Y</v>
      </c>
      <c r="AL142" s="294" t="str">
        <f t="shared" si="104"/>
        <v>Y</v>
      </c>
      <c r="AM142" s="294" t="str">
        <f t="shared" si="105"/>
        <v>Y</v>
      </c>
      <c r="AN142" s="294" t="str">
        <f t="shared" si="106"/>
        <v>Y</v>
      </c>
      <c r="AO142" s="294" t="str">
        <f t="shared" si="107"/>
        <v>Y</v>
      </c>
      <c r="AP142" s="289" t="s">
        <v>3354</v>
      </c>
      <c r="AQ142" s="197" t="s">
        <v>424</v>
      </c>
      <c r="AR142" s="289"/>
      <c r="AS142" s="289"/>
      <c r="AT142" s="197" t="s">
        <v>424</v>
      </c>
      <c r="AU142" s="289" t="s">
        <v>5883</v>
      </c>
      <c r="AV142" s="289" t="s">
        <v>6694</v>
      </c>
      <c r="AW142" s="289"/>
      <c r="AX142" s="295"/>
      <c r="AY142" s="296" t="s">
        <v>427</v>
      </c>
      <c r="AZ142" s="297" t="s">
        <v>426</v>
      </c>
      <c r="BD142"/>
      <c r="BE142"/>
      <c r="BF142" s="289"/>
    </row>
    <row r="143" spans="1:58" ht="45" customHeight="1">
      <c r="A143" s="291">
        <v>391</v>
      </c>
      <c r="B143" s="309" t="s">
        <v>701</v>
      </c>
      <c r="C143" s="317" t="s">
        <v>2917</v>
      </c>
      <c r="D143" s="309" t="s">
        <v>3355</v>
      </c>
      <c r="E143" s="289" t="s">
        <v>3356</v>
      </c>
      <c r="F143" s="390"/>
      <c r="G143" s="390"/>
      <c r="H143" s="390"/>
      <c r="I143" s="390"/>
      <c r="J143" s="390"/>
      <c r="K143" s="390"/>
      <c r="L143" s="390"/>
      <c r="M143" s="390"/>
      <c r="N143" s="390"/>
      <c r="O143" s="294" t="str">
        <f t="shared" si="81"/>
        <v/>
      </c>
      <c r="P143" s="294" t="str">
        <f t="shared" si="82"/>
        <v/>
      </c>
      <c r="Q143" s="294" t="str">
        <f t="shared" si="83"/>
        <v/>
      </c>
      <c r="R143" s="294" t="str">
        <f t="shared" si="84"/>
        <v/>
      </c>
      <c r="S143" s="294" t="str">
        <f t="shared" si="85"/>
        <v/>
      </c>
      <c r="T143" s="294" t="str">
        <f t="shared" si="86"/>
        <v/>
      </c>
      <c r="U143" s="294" t="str">
        <f t="shared" si="87"/>
        <v/>
      </c>
      <c r="V143" s="294" t="str">
        <f t="shared" si="88"/>
        <v/>
      </c>
      <c r="W143" s="294" t="str">
        <f t="shared" si="89"/>
        <v/>
      </c>
      <c r="X143" s="294" t="str">
        <f t="shared" si="90"/>
        <v/>
      </c>
      <c r="Y143" s="294" t="str">
        <f t="shared" si="91"/>
        <v/>
      </c>
      <c r="Z143" s="294" t="str">
        <f t="shared" si="92"/>
        <v/>
      </c>
      <c r="AA143" s="294" t="str">
        <f t="shared" si="93"/>
        <v/>
      </c>
      <c r="AB143" s="294" t="str">
        <f t="shared" si="94"/>
        <v/>
      </c>
      <c r="AC143" s="294" t="str">
        <f t="shared" si="95"/>
        <v/>
      </c>
      <c r="AD143" s="294" t="str">
        <f t="shared" si="96"/>
        <v/>
      </c>
      <c r="AE143" s="294" t="str">
        <f t="shared" si="97"/>
        <v/>
      </c>
      <c r="AF143" s="294" t="str">
        <f t="shared" si="98"/>
        <v/>
      </c>
      <c r="AG143" s="294" t="str">
        <f t="shared" si="99"/>
        <v/>
      </c>
      <c r="AH143" s="294" t="str">
        <f t="shared" si="100"/>
        <v/>
      </c>
      <c r="AI143" s="294" t="str">
        <f t="shared" si="101"/>
        <v/>
      </c>
      <c r="AJ143" s="294" t="str">
        <f t="shared" si="102"/>
        <v/>
      </c>
      <c r="AK143" s="294" t="str">
        <f t="shared" si="103"/>
        <v/>
      </c>
      <c r="AL143" s="294" t="str">
        <f t="shared" si="104"/>
        <v/>
      </c>
      <c r="AM143" s="294" t="str">
        <f t="shared" si="105"/>
        <v/>
      </c>
      <c r="AN143" s="294" t="str">
        <f t="shared" si="106"/>
        <v/>
      </c>
      <c r="AO143" s="294" t="str">
        <f t="shared" si="107"/>
        <v/>
      </c>
      <c r="AP143" s="289" t="s">
        <v>3357</v>
      </c>
      <c r="AQ143" s="197" t="s">
        <v>424</v>
      </c>
      <c r="AR143" s="289"/>
      <c r="AS143" s="289"/>
      <c r="AT143" s="197" t="s">
        <v>424</v>
      </c>
      <c r="AU143" s="289" t="s">
        <v>5884</v>
      </c>
      <c r="AV143" s="289" t="s">
        <v>6695</v>
      </c>
      <c r="AW143" s="289"/>
      <c r="AX143" s="295"/>
      <c r="AY143" s="296" t="s">
        <v>427</v>
      </c>
      <c r="AZ143" s="297" t="s">
        <v>426</v>
      </c>
      <c r="BD143"/>
      <c r="BE143"/>
      <c r="BF143" s="289"/>
    </row>
    <row r="144" spans="1:58" ht="31.5" customHeight="1">
      <c r="A144" s="291">
        <v>392</v>
      </c>
      <c r="B144" s="309" t="s">
        <v>705</v>
      </c>
      <c r="C144" s="317" t="s">
        <v>2917</v>
      </c>
      <c r="D144" s="311" t="s">
        <v>3358</v>
      </c>
      <c r="E144" s="289" t="s">
        <v>3359</v>
      </c>
      <c r="F144" s="390" t="s">
        <v>18</v>
      </c>
      <c r="G144" s="390" t="s">
        <v>18</v>
      </c>
      <c r="H144" s="390" t="s">
        <v>18</v>
      </c>
      <c r="I144" s="390" t="s">
        <v>18</v>
      </c>
      <c r="J144" s="390" t="s">
        <v>18</v>
      </c>
      <c r="K144" s="390" t="s">
        <v>18</v>
      </c>
      <c r="L144" s="390" t="s">
        <v>18</v>
      </c>
      <c r="M144" s="390" t="s">
        <v>18</v>
      </c>
      <c r="N144" s="390" t="s">
        <v>18</v>
      </c>
      <c r="O144" s="294" t="str">
        <f t="shared" si="81"/>
        <v>Y</v>
      </c>
      <c r="P144" s="294" t="str">
        <f t="shared" si="82"/>
        <v>Y</v>
      </c>
      <c r="Q144" s="294" t="str">
        <f t="shared" si="83"/>
        <v>Y</v>
      </c>
      <c r="R144" s="294" t="str">
        <f t="shared" si="84"/>
        <v>Y</v>
      </c>
      <c r="S144" s="294" t="str">
        <f t="shared" si="85"/>
        <v>Y</v>
      </c>
      <c r="T144" s="294" t="str">
        <f t="shared" si="86"/>
        <v>Y</v>
      </c>
      <c r="U144" s="294" t="str">
        <f t="shared" si="87"/>
        <v>Y</v>
      </c>
      <c r="V144" s="294" t="str">
        <f t="shared" si="88"/>
        <v>Y</v>
      </c>
      <c r="W144" s="294" t="str">
        <f t="shared" si="89"/>
        <v>Y</v>
      </c>
      <c r="X144" s="294" t="str">
        <f t="shared" si="90"/>
        <v>Y</v>
      </c>
      <c r="Y144" s="294" t="str">
        <f t="shared" si="91"/>
        <v>Y</v>
      </c>
      <c r="Z144" s="294" t="str">
        <f t="shared" si="92"/>
        <v>Y</v>
      </c>
      <c r="AA144" s="294" t="str">
        <f t="shared" si="93"/>
        <v>Y</v>
      </c>
      <c r="AB144" s="294" t="str">
        <f t="shared" si="94"/>
        <v>Y</v>
      </c>
      <c r="AC144" s="294" t="str">
        <f t="shared" si="95"/>
        <v>Y</v>
      </c>
      <c r="AD144" s="294" t="str">
        <f t="shared" si="96"/>
        <v>Y</v>
      </c>
      <c r="AE144" s="294" t="str">
        <f t="shared" si="97"/>
        <v>Y</v>
      </c>
      <c r="AF144" s="294" t="str">
        <f t="shared" si="98"/>
        <v>Y</v>
      </c>
      <c r="AG144" s="294" t="str">
        <f t="shared" si="99"/>
        <v>Y</v>
      </c>
      <c r="AH144" s="294" t="str">
        <f t="shared" si="100"/>
        <v>Y</v>
      </c>
      <c r="AI144" s="294" t="str">
        <f t="shared" si="101"/>
        <v>Y</v>
      </c>
      <c r="AJ144" s="294" t="str">
        <f t="shared" si="102"/>
        <v>Y</v>
      </c>
      <c r="AK144" s="294" t="str">
        <f t="shared" si="103"/>
        <v>Y</v>
      </c>
      <c r="AL144" s="294" t="str">
        <f t="shared" si="104"/>
        <v>Y</v>
      </c>
      <c r="AM144" s="294" t="str">
        <f t="shared" si="105"/>
        <v>Y</v>
      </c>
      <c r="AN144" s="294" t="str">
        <f t="shared" si="106"/>
        <v>Y</v>
      </c>
      <c r="AO144" s="294" t="str">
        <f t="shared" si="107"/>
        <v>Y</v>
      </c>
      <c r="AP144" s="289" t="s">
        <v>3360</v>
      </c>
      <c r="AQ144" s="197" t="s">
        <v>424</v>
      </c>
      <c r="AR144" s="289"/>
      <c r="AS144" s="289"/>
      <c r="AT144" s="197" t="s">
        <v>424</v>
      </c>
      <c r="AU144" s="289" t="s">
        <v>5885</v>
      </c>
      <c r="AV144" s="289" t="s">
        <v>6696</v>
      </c>
      <c r="AW144" s="289"/>
      <c r="AX144" s="295"/>
      <c r="AY144" s="296" t="s">
        <v>427</v>
      </c>
      <c r="AZ144" s="297" t="s">
        <v>426</v>
      </c>
      <c r="BD144"/>
      <c r="BE144"/>
      <c r="BF144" s="289"/>
    </row>
    <row r="145" spans="1:58" ht="43.5" customHeight="1">
      <c r="A145" s="291">
        <v>393</v>
      </c>
      <c r="B145" s="314" t="s">
        <v>3361</v>
      </c>
      <c r="C145" s="318" t="s">
        <v>2917</v>
      </c>
      <c r="D145" s="314" t="s">
        <v>3362</v>
      </c>
      <c r="E145" s="289" t="s">
        <v>3363</v>
      </c>
      <c r="F145" s="390"/>
      <c r="G145" s="390"/>
      <c r="H145" s="390"/>
      <c r="I145" s="390"/>
      <c r="J145" s="390"/>
      <c r="K145" s="390"/>
      <c r="L145" s="390"/>
      <c r="M145" s="390"/>
      <c r="N145" s="390"/>
      <c r="O145" s="294" t="str">
        <f t="shared" si="81"/>
        <v/>
      </c>
      <c r="P145" s="294" t="str">
        <f t="shared" si="82"/>
        <v/>
      </c>
      <c r="Q145" s="294" t="str">
        <f t="shared" si="83"/>
        <v/>
      </c>
      <c r="R145" s="294" t="str">
        <f t="shared" si="84"/>
        <v/>
      </c>
      <c r="S145" s="294" t="str">
        <f t="shared" si="85"/>
        <v/>
      </c>
      <c r="T145" s="294" t="str">
        <f t="shared" si="86"/>
        <v/>
      </c>
      <c r="U145" s="294" t="str">
        <f t="shared" si="87"/>
        <v/>
      </c>
      <c r="V145" s="294" t="str">
        <f t="shared" si="88"/>
        <v/>
      </c>
      <c r="W145" s="294" t="str">
        <f t="shared" si="89"/>
        <v/>
      </c>
      <c r="X145" s="294" t="str">
        <f t="shared" si="90"/>
        <v/>
      </c>
      <c r="Y145" s="294" t="str">
        <f t="shared" si="91"/>
        <v/>
      </c>
      <c r="Z145" s="294" t="str">
        <f t="shared" si="92"/>
        <v/>
      </c>
      <c r="AA145" s="294" t="str">
        <f t="shared" si="93"/>
        <v/>
      </c>
      <c r="AB145" s="294" t="str">
        <f t="shared" si="94"/>
        <v/>
      </c>
      <c r="AC145" s="294" t="str">
        <f t="shared" si="95"/>
        <v/>
      </c>
      <c r="AD145" s="294" t="str">
        <f t="shared" si="96"/>
        <v/>
      </c>
      <c r="AE145" s="294" t="str">
        <f t="shared" si="97"/>
        <v/>
      </c>
      <c r="AF145" s="294" t="str">
        <f t="shared" si="98"/>
        <v/>
      </c>
      <c r="AG145" s="294" t="str">
        <f t="shared" si="99"/>
        <v/>
      </c>
      <c r="AH145" s="294" t="str">
        <f t="shared" si="100"/>
        <v/>
      </c>
      <c r="AI145" s="294" t="str">
        <f t="shared" si="101"/>
        <v/>
      </c>
      <c r="AJ145" s="294" t="str">
        <f t="shared" si="102"/>
        <v/>
      </c>
      <c r="AK145" s="294" t="str">
        <f t="shared" si="103"/>
        <v/>
      </c>
      <c r="AL145" s="294" t="str">
        <f t="shared" si="104"/>
        <v/>
      </c>
      <c r="AM145" s="294" t="str">
        <f t="shared" si="105"/>
        <v/>
      </c>
      <c r="AN145" s="294" t="str">
        <f t="shared" si="106"/>
        <v/>
      </c>
      <c r="AO145" s="294" t="str">
        <f t="shared" si="107"/>
        <v/>
      </c>
      <c r="AP145" s="289" t="s">
        <v>3364</v>
      </c>
      <c r="AQ145" s="197" t="s">
        <v>424</v>
      </c>
      <c r="AR145" s="289"/>
      <c r="AS145" s="289"/>
      <c r="AT145" s="197" t="s">
        <v>424</v>
      </c>
      <c r="AU145" s="289" t="s">
        <v>5886</v>
      </c>
      <c r="AV145" s="289" t="s">
        <v>6697</v>
      </c>
      <c r="AW145" s="289"/>
      <c r="AX145" s="295"/>
      <c r="AY145" s="296" t="s">
        <v>427</v>
      </c>
      <c r="AZ145" s="297" t="s">
        <v>426</v>
      </c>
      <c r="BD145"/>
      <c r="BE145"/>
      <c r="BF145" s="289"/>
    </row>
    <row r="146" spans="1:58" ht="51.75" customHeight="1">
      <c r="A146" s="291">
        <v>394</v>
      </c>
      <c r="B146" s="314" t="s">
        <v>3365</v>
      </c>
      <c r="C146" s="318" t="s">
        <v>2917</v>
      </c>
      <c r="D146" s="314" t="s">
        <v>3366</v>
      </c>
      <c r="E146" s="289" t="s">
        <v>3367</v>
      </c>
      <c r="F146" s="390" t="s">
        <v>18</v>
      </c>
      <c r="G146" s="390" t="s">
        <v>18</v>
      </c>
      <c r="H146" s="390" t="s">
        <v>18</v>
      </c>
      <c r="I146" s="390" t="s">
        <v>18</v>
      </c>
      <c r="J146" s="390" t="s">
        <v>18</v>
      </c>
      <c r="K146" s="390" t="s">
        <v>18</v>
      </c>
      <c r="L146" s="390" t="s">
        <v>18</v>
      </c>
      <c r="M146" s="390" t="s">
        <v>18</v>
      </c>
      <c r="N146" s="390" t="s">
        <v>18</v>
      </c>
      <c r="O146" s="294" t="str">
        <f t="shared" si="81"/>
        <v>Y</v>
      </c>
      <c r="P146" s="294" t="str">
        <f t="shared" si="82"/>
        <v>Y</v>
      </c>
      <c r="Q146" s="294" t="str">
        <f t="shared" si="83"/>
        <v>Y</v>
      </c>
      <c r="R146" s="294" t="str">
        <f t="shared" si="84"/>
        <v>Y</v>
      </c>
      <c r="S146" s="294" t="str">
        <f t="shared" si="85"/>
        <v>Y</v>
      </c>
      <c r="T146" s="294" t="str">
        <f t="shared" si="86"/>
        <v>Y</v>
      </c>
      <c r="U146" s="294" t="str">
        <f t="shared" si="87"/>
        <v>Y</v>
      </c>
      <c r="V146" s="294" t="str">
        <f t="shared" si="88"/>
        <v>Y</v>
      </c>
      <c r="W146" s="294" t="str">
        <f t="shared" si="89"/>
        <v>Y</v>
      </c>
      <c r="X146" s="294" t="str">
        <f t="shared" si="90"/>
        <v>Y</v>
      </c>
      <c r="Y146" s="294" t="str">
        <f t="shared" si="91"/>
        <v>Y</v>
      </c>
      <c r="Z146" s="294" t="str">
        <f t="shared" si="92"/>
        <v>Y</v>
      </c>
      <c r="AA146" s="294" t="str">
        <f t="shared" si="93"/>
        <v>Y</v>
      </c>
      <c r="AB146" s="294" t="str">
        <f t="shared" si="94"/>
        <v>Y</v>
      </c>
      <c r="AC146" s="294" t="str">
        <f t="shared" si="95"/>
        <v>Y</v>
      </c>
      <c r="AD146" s="294" t="str">
        <f t="shared" si="96"/>
        <v>Y</v>
      </c>
      <c r="AE146" s="294" t="str">
        <f t="shared" si="97"/>
        <v>Y</v>
      </c>
      <c r="AF146" s="294" t="str">
        <f t="shared" si="98"/>
        <v>Y</v>
      </c>
      <c r="AG146" s="294" t="str">
        <f t="shared" si="99"/>
        <v>Y</v>
      </c>
      <c r="AH146" s="294" t="str">
        <f t="shared" si="100"/>
        <v>Y</v>
      </c>
      <c r="AI146" s="294" t="str">
        <f t="shared" si="101"/>
        <v>Y</v>
      </c>
      <c r="AJ146" s="294" t="str">
        <f t="shared" si="102"/>
        <v>Y</v>
      </c>
      <c r="AK146" s="294" t="str">
        <f t="shared" si="103"/>
        <v>Y</v>
      </c>
      <c r="AL146" s="294" t="str">
        <f t="shared" si="104"/>
        <v>Y</v>
      </c>
      <c r="AM146" s="294" t="str">
        <f t="shared" si="105"/>
        <v>Y</v>
      </c>
      <c r="AN146" s="294" t="str">
        <f t="shared" si="106"/>
        <v>Y</v>
      </c>
      <c r="AO146" s="294" t="str">
        <f t="shared" si="107"/>
        <v>Y</v>
      </c>
      <c r="AP146" s="289" t="s">
        <v>3368</v>
      </c>
      <c r="AQ146" s="197" t="s">
        <v>424</v>
      </c>
      <c r="AR146" s="289"/>
      <c r="AS146" s="289"/>
      <c r="AT146" s="197" t="s">
        <v>424</v>
      </c>
      <c r="AU146" s="289" t="s">
        <v>5887</v>
      </c>
      <c r="AV146" s="289" t="s">
        <v>6698</v>
      </c>
      <c r="AW146" s="289"/>
      <c r="AX146" s="295"/>
      <c r="AY146" s="296" t="s">
        <v>427</v>
      </c>
      <c r="AZ146" s="297" t="s">
        <v>426</v>
      </c>
      <c r="BD146"/>
      <c r="BE146"/>
      <c r="BF146" s="289"/>
    </row>
    <row r="147" spans="1:58" ht="26.25" customHeight="1">
      <c r="A147" s="291">
        <v>395</v>
      </c>
      <c r="B147" s="309" t="s">
        <v>708</v>
      </c>
      <c r="C147" s="317" t="s">
        <v>2917</v>
      </c>
      <c r="D147" s="309" t="s">
        <v>3369</v>
      </c>
      <c r="E147" s="289" t="s">
        <v>3370</v>
      </c>
      <c r="F147" s="390" t="s">
        <v>18</v>
      </c>
      <c r="G147" s="390" t="s">
        <v>18</v>
      </c>
      <c r="H147" s="390" t="s">
        <v>18</v>
      </c>
      <c r="I147" s="390" t="s">
        <v>18</v>
      </c>
      <c r="J147" s="390" t="s">
        <v>18</v>
      </c>
      <c r="K147" s="390" t="s">
        <v>18</v>
      </c>
      <c r="L147" s="390" t="s">
        <v>18</v>
      </c>
      <c r="M147" s="390" t="s">
        <v>18</v>
      </c>
      <c r="N147" s="390" t="s">
        <v>18</v>
      </c>
      <c r="O147" s="294" t="str">
        <f t="shared" si="81"/>
        <v>Y</v>
      </c>
      <c r="P147" s="294" t="str">
        <f t="shared" si="82"/>
        <v>Y</v>
      </c>
      <c r="Q147" s="294" t="str">
        <f t="shared" si="83"/>
        <v>Y</v>
      </c>
      <c r="R147" s="294" t="str">
        <f t="shared" si="84"/>
        <v>Y</v>
      </c>
      <c r="S147" s="294" t="str">
        <f t="shared" si="85"/>
        <v>Y</v>
      </c>
      <c r="T147" s="294" t="str">
        <f t="shared" si="86"/>
        <v>Y</v>
      </c>
      <c r="U147" s="294" t="str">
        <f t="shared" si="87"/>
        <v>Y</v>
      </c>
      <c r="V147" s="294" t="str">
        <f t="shared" si="88"/>
        <v>Y</v>
      </c>
      <c r="W147" s="294" t="str">
        <f t="shared" si="89"/>
        <v>Y</v>
      </c>
      <c r="X147" s="294" t="str">
        <f t="shared" si="90"/>
        <v>Y</v>
      </c>
      <c r="Y147" s="294" t="str">
        <f t="shared" si="91"/>
        <v>Y</v>
      </c>
      <c r="Z147" s="294" t="str">
        <f t="shared" si="92"/>
        <v>Y</v>
      </c>
      <c r="AA147" s="294" t="str">
        <f t="shared" si="93"/>
        <v>Y</v>
      </c>
      <c r="AB147" s="294" t="str">
        <f t="shared" si="94"/>
        <v>Y</v>
      </c>
      <c r="AC147" s="294" t="str">
        <f t="shared" si="95"/>
        <v>Y</v>
      </c>
      <c r="AD147" s="294" t="str">
        <f t="shared" si="96"/>
        <v>Y</v>
      </c>
      <c r="AE147" s="294" t="str">
        <f t="shared" si="97"/>
        <v>Y</v>
      </c>
      <c r="AF147" s="294" t="str">
        <f t="shared" si="98"/>
        <v>Y</v>
      </c>
      <c r="AG147" s="294" t="str">
        <f t="shared" si="99"/>
        <v>Y</v>
      </c>
      <c r="AH147" s="294" t="str">
        <f t="shared" si="100"/>
        <v>Y</v>
      </c>
      <c r="AI147" s="294" t="str">
        <f t="shared" si="101"/>
        <v>Y</v>
      </c>
      <c r="AJ147" s="294" t="str">
        <f t="shared" si="102"/>
        <v>Y</v>
      </c>
      <c r="AK147" s="294" t="str">
        <f t="shared" si="103"/>
        <v>Y</v>
      </c>
      <c r="AL147" s="294" t="str">
        <f t="shared" si="104"/>
        <v>Y</v>
      </c>
      <c r="AM147" s="294" t="str">
        <f t="shared" si="105"/>
        <v>Y</v>
      </c>
      <c r="AN147" s="294" t="str">
        <f t="shared" si="106"/>
        <v>Y</v>
      </c>
      <c r="AO147" s="294" t="str">
        <f t="shared" si="107"/>
        <v>Y</v>
      </c>
      <c r="AP147" s="289" t="s">
        <v>3371</v>
      </c>
      <c r="AQ147" s="197" t="s">
        <v>424</v>
      </c>
      <c r="AR147" s="289"/>
      <c r="AS147" s="289"/>
      <c r="AT147" s="197" t="s">
        <v>424</v>
      </c>
      <c r="AU147" s="289" t="s">
        <v>5888</v>
      </c>
      <c r="AV147" s="289" t="s">
        <v>6699</v>
      </c>
      <c r="AW147" s="289"/>
      <c r="AX147" s="295"/>
      <c r="AY147" s="296" t="s">
        <v>427</v>
      </c>
      <c r="AZ147" s="297" t="s">
        <v>426</v>
      </c>
      <c r="BD147"/>
      <c r="BE147"/>
      <c r="BF147" s="289"/>
    </row>
    <row r="148" spans="1:58" ht="42.75" customHeight="1">
      <c r="A148" s="291">
        <v>396</v>
      </c>
      <c r="B148" s="312" t="s">
        <v>710</v>
      </c>
      <c r="C148" s="319" t="s">
        <v>2917</v>
      </c>
      <c r="D148" s="312" t="s">
        <v>3372</v>
      </c>
      <c r="E148" s="289" t="s">
        <v>3373</v>
      </c>
      <c r="F148" s="390"/>
      <c r="G148" s="390"/>
      <c r="H148" s="390"/>
      <c r="I148" s="390"/>
      <c r="J148" s="390"/>
      <c r="K148" s="390"/>
      <c r="L148" s="390"/>
      <c r="M148" s="390"/>
      <c r="N148" s="390"/>
      <c r="O148" s="294" t="str">
        <f t="shared" si="81"/>
        <v/>
      </c>
      <c r="P148" s="294" t="str">
        <f t="shared" si="82"/>
        <v/>
      </c>
      <c r="Q148" s="294" t="str">
        <f t="shared" si="83"/>
        <v/>
      </c>
      <c r="R148" s="294" t="str">
        <f t="shared" si="84"/>
        <v/>
      </c>
      <c r="S148" s="294" t="str">
        <f t="shared" si="85"/>
        <v/>
      </c>
      <c r="T148" s="294" t="str">
        <f t="shared" si="86"/>
        <v/>
      </c>
      <c r="U148" s="294" t="str">
        <f t="shared" si="87"/>
        <v/>
      </c>
      <c r="V148" s="294" t="str">
        <f t="shared" si="88"/>
        <v/>
      </c>
      <c r="W148" s="294" t="str">
        <f t="shared" si="89"/>
        <v/>
      </c>
      <c r="X148" s="294" t="str">
        <f t="shared" si="90"/>
        <v/>
      </c>
      <c r="Y148" s="294" t="str">
        <f t="shared" si="91"/>
        <v/>
      </c>
      <c r="Z148" s="294" t="str">
        <f t="shared" si="92"/>
        <v/>
      </c>
      <c r="AA148" s="294" t="str">
        <f t="shared" si="93"/>
        <v/>
      </c>
      <c r="AB148" s="294" t="str">
        <f t="shared" si="94"/>
        <v/>
      </c>
      <c r="AC148" s="294" t="str">
        <f t="shared" si="95"/>
        <v/>
      </c>
      <c r="AD148" s="294" t="str">
        <f t="shared" si="96"/>
        <v/>
      </c>
      <c r="AE148" s="294" t="str">
        <f t="shared" si="97"/>
        <v/>
      </c>
      <c r="AF148" s="294" t="str">
        <f t="shared" si="98"/>
        <v/>
      </c>
      <c r="AG148" s="294" t="str">
        <f t="shared" si="99"/>
        <v/>
      </c>
      <c r="AH148" s="294" t="str">
        <f t="shared" si="100"/>
        <v/>
      </c>
      <c r="AI148" s="294" t="str">
        <f t="shared" si="101"/>
        <v/>
      </c>
      <c r="AJ148" s="294" t="str">
        <f t="shared" si="102"/>
        <v/>
      </c>
      <c r="AK148" s="294" t="str">
        <f t="shared" si="103"/>
        <v/>
      </c>
      <c r="AL148" s="294" t="str">
        <f t="shared" si="104"/>
        <v/>
      </c>
      <c r="AM148" s="294" t="str">
        <f t="shared" si="105"/>
        <v/>
      </c>
      <c r="AN148" s="294" t="str">
        <f t="shared" si="106"/>
        <v/>
      </c>
      <c r="AO148" s="294" t="str">
        <f t="shared" si="107"/>
        <v/>
      </c>
      <c r="AP148" s="289">
        <v>0</v>
      </c>
      <c r="AQ148" s="197" t="s">
        <v>424</v>
      </c>
      <c r="AR148" s="289"/>
      <c r="AS148" s="289"/>
      <c r="AT148" s="197" t="s">
        <v>424</v>
      </c>
      <c r="AU148" s="289"/>
      <c r="AV148" s="289"/>
      <c r="AW148" s="289"/>
      <c r="AX148" s="295"/>
      <c r="AY148" s="296" t="s">
        <v>427</v>
      </c>
      <c r="AZ148" s="297" t="s">
        <v>426</v>
      </c>
      <c r="BD148"/>
      <c r="BE148"/>
      <c r="BF148" s="289"/>
    </row>
    <row r="149" spans="1:58" ht="72.75" customHeight="1">
      <c r="A149" s="291">
        <v>397</v>
      </c>
      <c r="B149" s="309" t="s">
        <v>713</v>
      </c>
      <c r="C149" s="317" t="s">
        <v>2918</v>
      </c>
      <c r="D149" s="309" t="s">
        <v>3374</v>
      </c>
      <c r="E149" s="289" t="s">
        <v>3375</v>
      </c>
      <c r="F149" s="390" t="s">
        <v>18</v>
      </c>
      <c r="G149" s="390" t="s">
        <v>18</v>
      </c>
      <c r="H149" s="390" t="s">
        <v>18</v>
      </c>
      <c r="I149" s="390" t="s">
        <v>18</v>
      </c>
      <c r="J149" s="390" t="s">
        <v>18</v>
      </c>
      <c r="K149" s="390" t="s">
        <v>18</v>
      </c>
      <c r="L149" s="390" t="s">
        <v>18</v>
      </c>
      <c r="M149" s="390" t="s">
        <v>18</v>
      </c>
      <c r="N149" s="390" t="s">
        <v>18</v>
      </c>
      <c r="O149" s="294" t="str">
        <f t="shared" si="81"/>
        <v>Y</v>
      </c>
      <c r="P149" s="294" t="str">
        <f t="shared" si="82"/>
        <v>Y</v>
      </c>
      <c r="Q149" s="294" t="str">
        <f t="shared" si="83"/>
        <v>Y</v>
      </c>
      <c r="R149" s="294" t="str">
        <f t="shared" si="84"/>
        <v>Y</v>
      </c>
      <c r="S149" s="294" t="str">
        <f t="shared" si="85"/>
        <v>Y</v>
      </c>
      <c r="T149" s="294" t="str">
        <f t="shared" si="86"/>
        <v>Y</v>
      </c>
      <c r="U149" s="294" t="str">
        <f t="shared" si="87"/>
        <v>Y</v>
      </c>
      <c r="V149" s="294" t="str">
        <f t="shared" si="88"/>
        <v>Y</v>
      </c>
      <c r="W149" s="294" t="str">
        <f t="shared" si="89"/>
        <v>Y</v>
      </c>
      <c r="X149" s="294" t="str">
        <f t="shared" si="90"/>
        <v>Y</v>
      </c>
      <c r="Y149" s="294" t="str">
        <f t="shared" si="91"/>
        <v>Y</v>
      </c>
      <c r="Z149" s="294" t="str">
        <f t="shared" si="92"/>
        <v>Y</v>
      </c>
      <c r="AA149" s="294" t="str">
        <f t="shared" si="93"/>
        <v>Y</v>
      </c>
      <c r="AB149" s="294" t="str">
        <f t="shared" si="94"/>
        <v>Y</v>
      </c>
      <c r="AC149" s="294" t="str">
        <f t="shared" si="95"/>
        <v>Y</v>
      </c>
      <c r="AD149" s="294" t="str">
        <f t="shared" si="96"/>
        <v>Y</v>
      </c>
      <c r="AE149" s="294" t="str">
        <f t="shared" si="97"/>
        <v>Y</v>
      </c>
      <c r="AF149" s="294" t="str">
        <f t="shared" si="98"/>
        <v>Y</v>
      </c>
      <c r="AG149" s="294" t="str">
        <f t="shared" si="99"/>
        <v>Y</v>
      </c>
      <c r="AH149" s="294" t="str">
        <f t="shared" si="100"/>
        <v>Y</v>
      </c>
      <c r="AI149" s="294" t="str">
        <f t="shared" si="101"/>
        <v>Y</v>
      </c>
      <c r="AJ149" s="294" t="str">
        <f t="shared" si="102"/>
        <v>Y</v>
      </c>
      <c r="AK149" s="294" t="str">
        <f t="shared" si="103"/>
        <v>Y</v>
      </c>
      <c r="AL149" s="294" t="str">
        <f t="shared" si="104"/>
        <v>Y</v>
      </c>
      <c r="AM149" s="294" t="str">
        <f t="shared" si="105"/>
        <v>Y</v>
      </c>
      <c r="AN149" s="294" t="str">
        <f t="shared" si="106"/>
        <v>Y</v>
      </c>
      <c r="AO149" s="294" t="str">
        <f t="shared" si="107"/>
        <v>Y</v>
      </c>
      <c r="AP149" s="289" t="s">
        <v>3376</v>
      </c>
      <c r="AQ149" s="197" t="s">
        <v>841</v>
      </c>
      <c r="AR149" s="289"/>
      <c r="AS149" s="289"/>
      <c r="AT149" s="197" t="s">
        <v>424</v>
      </c>
      <c r="AU149" s="289" t="s">
        <v>5889</v>
      </c>
      <c r="AV149" s="289" t="s">
        <v>6700</v>
      </c>
      <c r="AW149" s="289" t="s">
        <v>649</v>
      </c>
      <c r="AX149" s="295"/>
      <c r="AY149" s="296" t="s">
        <v>427</v>
      </c>
      <c r="AZ149" s="297" t="s">
        <v>426</v>
      </c>
      <c r="BD149"/>
      <c r="BE149"/>
      <c r="BF149" s="289"/>
    </row>
    <row r="150" spans="1:58" ht="24.75" customHeight="1">
      <c r="A150" s="291">
        <v>398</v>
      </c>
      <c r="B150" s="309" t="s">
        <v>715</v>
      </c>
      <c r="C150" s="317" t="s">
        <v>2918</v>
      </c>
      <c r="D150" s="309" t="s">
        <v>3377</v>
      </c>
      <c r="E150" s="289" t="s">
        <v>3378</v>
      </c>
      <c r="F150" s="390" t="s">
        <v>18</v>
      </c>
      <c r="G150" s="390" t="s">
        <v>18</v>
      </c>
      <c r="H150" s="390" t="s">
        <v>18</v>
      </c>
      <c r="I150" s="390" t="s">
        <v>18</v>
      </c>
      <c r="J150" s="390" t="s">
        <v>18</v>
      </c>
      <c r="K150" s="390" t="s">
        <v>18</v>
      </c>
      <c r="L150" s="390"/>
      <c r="M150" s="390"/>
      <c r="N150" s="390"/>
      <c r="O150" s="294" t="str">
        <f t="shared" si="81"/>
        <v>Y</v>
      </c>
      <c r="P150" s="294" t="str">
        <f t="shared" si="82"/>
        <v>Y</v>
      </c>
      <c r="Q150" s="294" t="str">
        <f t="shared" si="83"/>
        <v>Y</v>
      </c>
      <c r="R150" s="294" t="str">
        <f t="shared" si="84"/>
        <v>Y</v>
      </c>
      <c r="S150" s="294" t="str">
        <f t="shared" si="85"/>
        <v>Y</v>
      </c>
      <c r="T150" s="294" t="str">
        <f t="shared" si="86"/>
        <v>Y</v>
      </c>
      <c r="U150" s="294" t="str">
        <f t="shared" si="87"/>
        <v>Y</v>
      </c>
      <c r="V150" s="294" t="str">
        <f t="shared" si="88"/>
        <v>Y</v>
      </c>
      <c r="W150" s="294" t="str">
        <f t="shared" si="89"/>
        <v>Y</v>
      </c>
      <c r="X150" s="294" t="str">
        <f t="shared" si="90"/>
        <v>Y</v>
      </c>
      <c r="Y150" s="294" t="str">
        <f t="shared" si="91"/>
        <v>Y</v>
      </c>
      <c r="Z150" s="294" t="str">
        <f t="shared" si="92"/>
        <v>Y</v>
      </c>
      <c r="AA150" s="294" t="str">
        <f t="shared" si="93"/>
        <v>Y</v>
      </c>
      <c r="AB150" s="294" t="str">
        <f t="shared" si="94"/>
        <v>Y</v>
      </c>
      <c r="AC150" s="294" t="str">
        <f t="shared" si="95"/>
        <v>Y</v>
      </c>
      <c r="AD150" s="294" t="str">
        <f t="shared" si="96"/>
        <v>Y</v>
      </c>
      <c r="AE150" s="294" t="str">
        <f t="shared" si="97"/>
        <v>Y</v>
      </c>
      <c r="AF150" s="294" t="str">
        <f t="shared" si="98"/>
        <v>Y</v>
      </c>
      <c r="AG150" s="294" t="str">
        <f t="shared" si="99"/>
        <v>Y</v>
      </c>
      <c r="AH150" s="294" t="str">
        <f t="shared" si="100"/>
        <v>Y</v>
      </c>
      <c r="AI150" s="294" t="str">
        <f t="shared" si="101"/>
        <v>Y</v>
      </c>
      <c r="AJ150" s="294" t="str">
        <f t="shared" si="102"/>
        <v>Y</v>
      </c>
      <c r="AK150" s="294" t="str">
        <f t="shared" si="103"/>
        <v>Y</v>
      </c>
      <c r="AL150" s="294" t="str">
        <f t="shared" si="104"/>
        <v>Y</v>
      </c>
      <c r="AM150" s="294" t="str">
        <f t="shared" si="105"/>
        <v>Y</v>
      </c>
      <c r="AN150" s="294" t="str">
        <f t="shared" si="106"/>
        <v>Y</v>
      </c>
      <c r="AO150" s="294" t="str">
        <f t="shared" si="107"/>
        <v>Y</v>
      </c>
      <c r="AP150" s="289" t="s">
        <v>3379</v>
      </c>
      <c r="AQ150" s="197" t="s">
        <v>844</v>
      </c>
      <c r="AR150" s="289"/>
      <c r="AS150" s="289"/>
      <c r="AT150" s="197" t="s">
        <v>424</v>
      </c>
      <c r="AU150" s="289" t="s">
        <v>5890</v>
      </c>
      <c r="AV150" s="289" t="s">
        <v>6701</v>
      </c>
      <c r="AW150" s="289"/>
      <c r="AX150" s="295"/>
      <c r="AY150" s="296" t="s">
        <v>427</v>
      </c>
      <c r="AZ150" s="297" t="s">
        <v>426</v>
      </c>
      <c r="BD150"/>
      <c r="BE150"/>
      <c r="BF150" s="289"/>
    </row>
    <row r="151" spans="1:58" ht="35.25" customHeight="1">
      <c r="A151" s="291">
        <v>399</v>
      </c>
      <c r="B151" s="312" t="s">
        <v>721</v>
      </c>
      <c r="C151" s="319" t="s">
        <v>2918</v>
      </c>
      <c r="D151" s="315" t="s">
        <v>3380</v>
      </c>
      <c r="E151" s="289" t="s">
        <v>722</v>
      </c>
      <c r="F151" s="390"/>
      <c r="G151" s="390"/>
      <c r="H151" s="390"/>
      <c r="I151" s="390"/>
      <c r="J151" s="390"/>
      <c r="K151" s="390"/>
      <c r="L151" s="390"/>
      <c r="M151" s="390"/>
      <c r="N151" s="390"/>
      <c r="O151" s="294" t="str">
        <f t="shared" si="81"/>
        <v/>
      </c>
      <c r="P151" s="294" t="str">
        <f t="shared" si="82"/>
        <v/>
      </c>
      <c r="Q151" s="294" t="str">
        <f t="shared" si="83"/>
        <v/>
      </c>
      <c r="R151" s="294" t="str">
        <f t="shared" si="84"/>
        <v/>
      </c>
      <c r="S151" s="294" t="str">
        <f t="shared" si="85"/>
        <v/>
      </c>
      <c r="T151" s="294" t="str">
        <f t="shared" si="86"/>
        <v/>
      </c>
      <c r="U151" s="294" t="str">
        <f t="shared" si="87"/>
        <v/>
      </c>
      <c r="V151" s="294" t="str">
        <f t="shared" si="88"/>
        <v/>
      </c>
      <c r="W151" s="294" t="str">
        <f t="shared" si="89"/>
        <v/>
      </c>
      <c r="X151" s="294" t="str">
        <f t="shared" si="90"/>
        <v/>
      </c>
      <c r="Y151" s="294" t="str">
        <f t="shared" si="91"/>
        <v/>
      </c>
      <c r="Z151" s="294" t="str">
        <f t="shared" si="92"/>
        <v/>
      </c>
      <c r="AA151" s="294" t="str">
        <f t="shared" si="93"/>
        <v/>
      </c>
      <c r="AB151" s="294" t="str">
        <f t="shared" si="94"/>
        <v/>
      </c>
      <c r="AC151" s="294" t="str">
        <f t="shared" si="95"/>
        <v/>
      </c>
      <c r="AD151" s="294" t="str">
        <f t="shared" si="96"/>
        <v/>
      </c>
      <c r="AE151" s="294" t="str">
        <f t="shared" si="97"/>
        <v/>
      </c>
      <c r="AF151" s="294" t="str">
        <f t="shared" si="98"/>
        <v/>
      </c>
      <c r="AG151" s="294" t="str">
        <f t="shared" si="99"/>
        <v/>
      </c>
      <c r="AH151" s="294" t="str">
        <f t="shared" si="100"/>
        <v/>
      </c>
      <c r="AI151" s="294" t="str">
        <f t="shared" si="101"/>
        <v/>
      </c>
      <c r="AJ151" s="294" t="str">
        <f t="shared" si="102"/>
        <v/>
      </c>
      <c r="AK151" s="294" t="str">
        <f t="shared" si="103"/>
        <v/>
      </c>
      <c r="AL151" s="294" t="str">
        <f t="shared" si="104"/>
        <v/>
      </c>
      <c r="AM151" s="294" t="str">
        <f t="shared" si="105"/>
        <v/>
      </c>
      <c r="AN151" s="294" t="str">
        <f t="shared" si="106"/>
        <v/>
      </c>
      <c r="AO151" s="294" t="str">
        <f t="shared" si="107"/>
        <v/>
      </c>
      <c r="AP151" s="289">
        <v>0</v>
      </c>
      <c r="AQ151" s="197" t="s">
        <v>766</v>
      </c>
      <c r="AR151" s="289"/>
      <c r="AS151" s="289"/>
      <c r="AT151" s="197" t="s">
        <v>424</v>
      </c>
      <c r="AU151" s="289"/>
      <c r="AV151" s="289"/>
      <c r="AW151" s="289" t="s">
        <v>847</v>
      </c>
      <c r="AX151" s="295"/>
      <c r="AY151" s="296" t="s">
        <v>427</v>
      </c>
      <c r="AZ151" s="297" t="s">
        <v>426</v>
      </c>
      <c r="BD151"/>
      <c r="BE151"/>
      <c r="BF151" s="289"/>
    </row>
    <row r="152" spans="1:58" ht="36.75" customHeight="1">
      <c r="A152" s="291">
        <v>400</v>
      </c>
      <c r="B152" s="312" t="s">
        <v>724</v>
      </c>
      <c r="C152" s="319" t="s">
        <v>2918</v>
      </c>
      <c r="D152" s="315" t="s">
        <v>3381</v>
      </c>
      <c r="E152" s="289" t="s">
        <v>722</v>
      </c>
      <c r="F152" s="390"/>
      <c r="G152" s="390"/>
      <c r="H152" s="390"/>
      <c r="I152" s="390"/>
      <c r="J152" s="390"/>
      <c r="K152" s="390"/>
      <c r="L152" s="390"/>
      <c r="M152" s="390"/>
      <c r="N152" s="390"/>
      <c r="O152" s="294" t="str">
        <f t="shared" si="81"/>
        <v/>
      </c>
      <c r="P152" s="294" t="str">
        <f t="shared" si="82"/>
        <v/>
      </c>
      <c r="Q152" s="294" t="str">
        <f t="shared" si="83"/>
        <v/>
      </c>
      <c r="R152" s="294" t="str">
        <f t="shared" si="84"/>
        <v/>
      </c>
      <c r="S152" s="294" t="str">
        <f t="shared" si="85"/>
        <v/>
      </c>
      <c r="T152" s="294" t="str">
        <f t="shared" si="86"/>
        <v/>
      </c>
      <c r="U152" s="294" t="str">
        <f t="shared" si="87"/>
        <v/>
      </c>
      <c r="V152" s="294" t="str">
        <f t="shared" si="88"/>
        <v/>
      </c>
      <c r="W152" s="294" t="str">
        <f t="shared" si="89"/>
        <v/>
      </c>
      <c r="X152" s="294" t="str">
        <f t="shared" si="90"/>
        <v/>
      </c>
      <c r="Y152" s="294" t="str">
        <f t="shared" si="91"/>
        <v/>
      </c>
      <c r="Z152" s="294" t="str">
        <f t="shared" si="92"/>
        <v/>
      </c>
      <c r="AA152" s="294" t="str">
        <f t="shared" si="93"/>
        <v/>
      </c>
      <c r="AB152" s="294" t="str">
        <f t="shared" si="94"/>
        <v/>
      </c>
      <c r="AC152" s="294" t="str">
        <f t="shared" si="95"/>
        <v/>
      </c>
      <c r="AD152" s="294" t="str">
        <f t="shared" si="96"/>
        <v/>
      </c>
      <c r="AE152" s="294" t="str">
        <f t="shared" si="97"/>
        <v/>
      </c>
      <c r="AF152" s="294" t="str">
        <f t="shared" si="98"/>
        <v/>
      </c>
      <c r="AG152" s="294" t="str">
        <f t="shared" si="99"/>
        <v/>
      </c>
      <c r="AH152" s="294" t="str">
        <f t="shared" si="100"/>
        <v/>
      </c>
      <c r="AI152" s="294" t="str">
        <f t="shared" si="101"/>
        <v/>
      </c>
      <c r="AJ152" s="294" t="str">
        <f t="shared" si="102"/>
        <v/>
      </c>
      <c r="AK152" s="294" t="str">
        <f t="shared" si="103"/>
        <v/>
      </c>
      <c r="AL152" s="294" t="str">
        <f t="shared" si="104"/>
        <v/>
      </c>
      <c r="AM152" s="294" t="str">
        <f t="shared" si="105"/>
        <v/>
      </c>
      <c r="AN152" s="294" t="str">
        <f t="shared" si="106"/>
        <v/>
      </c>
      <c r="AO152" s="294" t="str">
        <f t="shared" si="107"/>
        <v/>
      </c>
      <c r="AP152" s="289">
        <v>0</v>
      </c>
      <c r="AQ152" s="197" t="s">
        <v>424</v>
      </c>
      <c r="AR152" s="289"/>
      <c r="AS152" s="289"/>
      <c r="AT152" s="197" t="s">
        <v>424</v>
      </c>
      <c r="AU152" s="289"/>
      <c r="AV152" s="289"/>
      <c r="AW152" s="289"/>
      <c r="AX152" s="295"/>
      <c r="AY152" s="296" t="s">
        <v>427</v>
      </c>
      <c r="AZ152" s="297" t="s">
        <v>426</v>
      </c>
      <c r="BD152"/>
      <c r="BE152"/>
      <c r="BF152" s="289"/>
    </row>
    <row r="153" spans="1:58" ht="24" customHeight="1">
      <c r="A153" s="291">
        <v>401</v>
      </c>
      <c r="B153" s="309" t="s">
        <v>726</v>
      </c>
      <c r="C153" s="317" t="s">
        <v>2918</v>
      </c>
      <c r="D153" s="309" t="s">
        <v>3382</v>
      </c>
      <c r="E153" s="289" t="s">
        <v>3383</v>
      </c>
      <c r="F153" s="390" t="s">
        <v>18</v>
      </c>
      <c r="G153" s="390" t="s">
        <v>18</v>
      </c>
      <c r="H153" s="390" t="s">
        <v>18</v>
      </c>
      <c r="I153" s="390" t="s">
        <v>18</v>
      </c>
      <c r="J153" s="390" t="s">
        <v>18</v>
      </c>
      <c r="K153" s="390" t="s">
        <v>18</v>
      </c>
      <c r="L153" s="390"/>
      <c r="M153" s="390"/>
      <c r="N153" s="390"/>
      <c r="O153" s="294" t="str">
        <f t="shared" si="81"/>
        <v>Y</v>
      </c>
      <c r="P153" s="294" t="str">
        <f t="shared" si="82"/>
        <v>Y</v>
      </c>
      <c r="Q153" s="294" t="str">
        <f t="shared" si="83"/>
        <v>Y</v>
      </c>
      <c r="R153" s="294" t="str">
        <f t="shared" si="84"/>
        <v>Y</v>
      </c>
      <c r="S153" s="294" t="str">
        <f t="shared" si="85"/>
        <v>Y</v>
      </c>
      <c r="T153" s="294" t="str">
        <f t="shared" si="86"/>
        <v>Y</v>
      </c>
      <c r="U153" s="294" t="str">
        <f t="shared" si="87"/>
        <v>Y</v>
      </c>
      <c r="V153" s="294" t="str">
        <f t="shared" si="88"/>
        <v>Y</v>
      </c>
      <c r="W153" s="294" t="str">
        <f t="shared" si="89"/>
        <v>Y</v>
      </c>
      <c r="X153" s="294" t="str">
        <f t="shared" si="90"/>
        <v>Y</v>
      </c>
      <c r="Y153" s="294" t="str">
        <f t="shared" si="91"/>
        <v>Y</v>
      </c>
      <c r="Z153" s="294" t="str">
        <f t="shared" si="92"/>
        <v>Y</v>
      </c>
      <c r="AA153" s="294" t="str">
        <f t="shared" si="93"/>
        <v>Y</v>
      </c>
      <c r="AB153" s="294" t="str">
        <f t="shared" si="94"/>
        <v>Y</v>
      </c>
      <c r="AC153" s="294" t="str">
        <f t="shared" si="95"/>
        <v>Y</v>
      </c>
      <c r="AD153" s="294" t="str">
        <f t="shared" si="96"/>
        <v>Y</v>
      </c>
      <c r="AE153" s="294" t="str">
        <f t="shared" si="97"/>
        <v>Y</v>
      </c>
      <c r="AF153" s="294" t="str">
        <f t="shared" si="98"/>
        <v>Y</v>
      </c>
      <c r="AG153" s="294" t="str">
        <f t="shared" si="99"/>
        <v>Y</v>
      </c>
      <c r="AH153" s="294" t="str">
        <f t="shared" si="100"/>
        <v>Y</v>
      </c>
      <c r="AI153" s="294" t="str">
        <f t="shared" si="101"/>
        <v>Y</v>
      </c>
      <c r="AJ153" s="294" t="str">
        <f t="shared" si="102"/>
        <v>Y</v>
      </c>
      <c r="AK153" s="294" t="str">
        <f t="shared" si="103"/>
        <v>Y</v>
      </c>
      <c r="AL153" s="294" t="str">
        <f t="shared" si="104"/>
        <v>Y</v>
      </c>
      <c r="AM153" s="294" t="str">
        <f t="shared" si="105"/>
        <v>Y</v>
      </c>
      <c r="AN153" s="294" t="str">
        <f t="shared" si="106"/>
        <v>Y</v>
      </c>
      <c r="AO153" s="294" t="str">
        <f t="shared" si="107"/>
        <v>Y</v>
      </c>
      <c r="AP153" s="289" t="s">
        <v>3384</v>
      </c>
      <c r="AQ153" s="197" t="s">
        <v>424</v>
      </c>
      <c r="AR153" s="289"/>
      <c r="AS153" s="289"/>
      <c r="AT153" s="197" t="s">
        <v>424</v>
      </c>
      <c r="AU153" s="289" t="s">
        <v>5891</v>
      </c>
      <c r="AV153" s="289" t="s">
        <v>6702</v>
      </c>
      <c r="AW153" s="289"/>
      <c r="AX153" s="295"/>
      <c r="AY153" s="296" t="s">
        <v>427</v>
      </c>
      <c r="AZ153" s="297" t="s">
        <v>426</v>
      </c>
      <c r="BD153"/>
      <c r="BE153"/>
      <c r="BF153" s="289"/>
    </row>
    <row r="154" spans="1:58" ht="85">
      <c r="A154" s="291">
        <v>402</v>
      </c>
      <c r="B154" s="312" t="s">
        <v>731</v>
      </c>
      <c r="C154" s="319" t="s">
        <v>2918</v>
      </c>
      <c r="D154" s="312" t="s">
        <v>3385</v>
      </c>
      <c r="E154" s="289" t="s">
        <v>3386</v>
      </c>
      <c r="F154" s="390"/>
      <c r="G154" s="390"/>
      <c r="H154" s="390"/>
      <c r="I154" s="390"/>
      <c r="J154" s="390"/>
      <c r="K154" s="390"/>
      <c r="L154" s="390"/>
      <c r="M154" s="390"/>
      <c r="N154" s="390"/>
      <c r="O154" s="294" t="str">
        <f t="shared" si="81"/>
        <v/>
      </c>
      <c r="P154" s="294" t="str">
        <f t="shared" si="82"/>
        <v/>
      </c>
      <c r="Q154" s="294" t="str">
        <f t="shared" si="83"/>
        <v/>
      </c>
      <c r="R154" s="294" t="str">
        <f t="shared" si="84"/>
        <v/>
      </c>
      <c r="S154" s="294" t="str">
        <f t="shared" si="85"/>
        <v/>
      </c>
      <c r="T154" s="294" t="str">
        <f t="shared" si="86"/>
        <v/>
      </c>
      <c r="U154" s="294" t="str">
        <f t="shared" si="87"/>
        <v/>
      </c>
      <c r="V154" s="294" t="str">
        <f t="shared" si="88"/>
        <v/>
      </c>
      <c r="W154" s="294" t="str">
        <f t="shared" si="89"/>
        <v/>
      </c>
      <c r="X154" s="294" t="str">
        <f t="shared" si="90"/>
        <v/>
      </c>
      <c r="Y154" s="294" t="str">
        <f t="shared" si="91"/>
        <v/>
      </c>
      <c r="Z154" s="294" t="str">
        <f t="shared" si="92"/>
        <v/>
      </c>
      <c r="AA154" s="294" t="str">
        <f t="shared" si="93"/>
        <v/>
      </c>
      <c r="AB154" s="294" t="str">
        <f t="shared" si="94"/>
        <v/>
      </c>
      <c r="AC154" s="294" t="str">
        <f t="shared" si="95"/>
        <v/>
      </c>
      <c r="AD154" s="294" t="str">
        <f t="shared" si="96"/>
        <v/>
      </c>
      <c r="AE154" s="294" t="str">
        <f t="shared" si="97"/>
        <v/>
      </c>
      <c r="AF154" s="294" t="str">
        <f t="shared" si="98"/>
        <v/>
      </c>
      <c r="AG154" s="294" t="str">
        <f t="shared" si="99"/>
        <v/>
      </c>
      <c r="AH154" s="294" t="str">
        <f t="shared" si="100"/>
        <v/>
      </c>
      <c r="AI154" s="294" t="str">
        <f t="shared" si="101"/>
        <v/>
      </c>
      <c r="AJ154" s="294" t="str">
        <f t="shared" si="102"/>
        <v/>
      </c>
      <c r="AK154" s="294" t="str">
        <f t="shared" si="103"/>
        <v/>
      </c>
      <c r="AL154" s="294" t="str">
        <f t="shared" si="104"/>
        <v/>
      </c>
      <c r="AM154" s="294" t="str">
        <f t="shared" si="105"/>
        <v/>
      </c>
      <c r="AN154" s="294" t="str">
        <f t="shared" si="106"/>
        <v/>
      </c>
      <c r="AO154" s="294" t="str">
        <f t="shared" si="107"/>
        <v/>
      </c>
      <c r="AP154" s="289">
        <v>0</v>
      </c>
      <c r="AQ154" s="197" t="s">
        <v>424</v>
      </c>
      <c r="AR154" s="289"/>
      <c r="AS154" s="289"/>
      <c r="AT154" s="197" t="s">
        <v>424</v>
      </c>
      <c r="AU154" s="289" t="s">
        <v>5892</v>
      </c>
      <c r="AV154" s="289" t="s">
        <v>6703</v>
      </c>
      <c r="AW154" s="289"/>
      <c r="AX154" s="295"/>
      <c r="AY154" s="296" t="s">
        <v>427</v>
      </c>
      <c r="AZ154" s="297" t="s">
        <v>426</v>
      </c>
      <c r="BD154"/>
      <c r="BE154"/>
      <c r="BF154" s="289"/>
    </row>
    <row r="155" spans="1:58" ht="33" customHeight="1">
      <c r="A155" s="291">
        <v>403</v>
      </c>
      <c r="B155" s="309" t="s">
        <v>734</v>
      </c>
      <c r="C155" s="317" t="s">
        <v>2918</v>
      </c>
      <c r="D155" s="309" t="s">
        <v>3387</v>
      </c>
      <c r="E155" s="289" t="s">
        <v>3388</v>
      </c>
      <c r="F155" s="390" t="s">
        <v>18</v>
      </c>
      <c r="G155" s="390" t="s">
        <v>18</v>
      </c>
      <c r="H155" s="390" t="s">
        <v>18</v>
      </c>
      <c r="I155" s="390" t="s">
        <v>18</v>
      </c>
      <c r="J155" s="390" t="s">
        <v>18</v>
      </c>
      <c r="K155" s="390" t="s">
        <v>18</v>
      </c>
      <c r="L155" s="390"/>
      <c r="M155" s="390"/>
      <c r="N155" s="390"/>
      <c r="O155" s="294" t="str">
        <f t="shared" si="81"/>
        <v>Y</v>
      </c>
      <c r="P155" s="294" t="str">
        <f t="shared" si="82"/>
        <v>Y</v>
      </c>
      <c r="Q155" s="294" t="str">
        <f t="shared" si="83"/>
        <v>Y</v>
      </c>
      <c r="R155" s="294" t="str">
        <f t="shared" si="84"/>
        <v>Y</v>
      </c>
      <c r="S155" s="294" t="str">
        <f t="shared" si="85"/>
        <v>Y</v>
      </c>
      <c r="T155" s="294" t="str">
        <f t="shared" si="86"/>
        <v>Y</v>
      </c>
      <c r="U155" s="294" t="str">
        <f t="shared" si="87"/>
        <v>Y</v>
      </c>
      <c r="V155" s="294" t="str">
        <f t="shared" si="88"/>
        <v>Y</v>
      </c>
      <c r="W155" s="294" t="str">
        <f t="shared" si="89"/>
        <v>Y</v>
      </c>
      <c r="X155" s="294" t="str">
        <f t="shared" si="90"/>
        <v>Y</v>
      </c>
      <c r="Y155" s="294" t="str">
        <f t="shared" si="91"/>
        <v>Y</v>
      </c>
      <c r="Z155" s="294" t="str">
        <f t="shared" si="92"/>
        <v>Y</v>
      </c>
      <c r="AA155" s="294" t="str">
        <f t="shared" si="93"/>
        <v>Y</v>
      </c>
      <c r="AB155" s="294" t="str">
        <f t="shared" si="94"/>
        <v>Y</v>
      </c>
      <c r="AC155" s="294" t="str">
        <f t="shared" si="95"/>
        <v>Y</v>
      </c>
      <c r="AD155" s="294" t="str">
        <f t="shared" si="96"/>
        <v>Y</v>
      </c>
      <c r="AE155" s="294" t="str">
        <f t="shared" si="97"/>
        <v>Y</v>
      </c>
      <c r="AF155" s="294" t="str">
        <f t="shared" si="98"/>
        <v>Y</v>
      </c>
      <c r="AG155" s="294" t="str">
        <f t="shared" si="99"/>
        <v>Y</v>
      </c>
      <c r="AH155" s="294" t="str">
        <f t="shared" si="100"/>
        <v>Y</v>
      </c>
      <c r="AI155" s="294" t="str">
        <f t="shared" si="101"/>
        <v>Y</v>
      </c>
      <c r="AJ155" s="294" t="str">
        <f t="shared" si="102"/>
        <v>Y</v>
      </c>
      <c r="AK155" s="294" t="str">
        <f t="shared" si="103"/>
        <v>Y</v>
      </c>
      <c r="AL155" s="294" t="str">
        <f t="shared" si="104"/>
        <v>Y</v>
      </c>
      <c r="AM155" s="294" t="str">
        <f t="shared" si="105"/>
        <v>Y</v>
      </c>
      <c r="AN155" s="294" t="str">
        <f t="shared" si="106"/>
        <v>Y</v>
      </c>
      <c r="AO155" s="294" t="str">
        <f t="shared" si="107"/>
        <v>Y</v>
      </c>
      <c r="AP155" s="289" t="s">
        <v>3389</v>
      </c>
      <c r="AQ155" s="197" t="s">
        <v>424</v>
      </c>
      <c r="AR155" s="289"/>
      <c r="AS155" s="289"/>
      <c r="AT155" s="197" t="s">
        <v>424</v>
      </c>
      <c r="AU155" s="289" t="s">
        <v>5893</v>
      </c>
      <c r="AV155" s="289" t="s">
        <v>6704</v>
      </c>
      <c r="AW155" s="289"/>
      <c r="AX155" s="295"/>
      <c r="AY155" s="296" t="s">
        <v>427</v>
      </c>
      <c r="AZ155" s="297" t="s">
        <v>426</v>
      </c>
      <c r="BD155"/>
      <c r="BE155"/>
      <c r="BF155" s="289"/>
    </row>
    <row r="156" spans="1:58" ht="85">
      <c r="A156" s="291">
        <v>404</v>
      </c>
      <c r="B156" s="309" t="s">
        <v>741</v>
      </c>
      <c r="C156" s="317" t="s">
        <v>2918</v>
      </c>
      <c r="D156" s="311" t="s">
        <v>3390</v>
      </c>
      <c r="E156" s="289" t="s">
        <v>3391</v>
      </c>
      <c r="F156" s="390" t="s">
        <v>18</v>
      </c>
      <c r="G156" s="390" t="s">
        <v>18</v>
      </c>
      <c r="H156" s="390" t="s">
        <v>18</v>
      </c>
      <c r="I156" s="390" t="s">
        <v>18</v>
      </c>
      <c r="J156" s="390" t="s">
        <v>18</v>
      </c>
      <c r="K156" s="390" t="s">
        <v>18</v>
      </c>
      <c r="L156" s="390"/>
      <c r="M156" s="390"/>
      <c r="N156" s="390"/>
      <c r="O156" s="294" t="str">
        <f t="shared" si="81"/>
        <v>Y</v>
      </c>
      <c r="P156" s="294" t="str">
        <f t="shared" si="82"/>
        <v>Y</v>
      </c>
      <c r="Q156" s="294" t="str">
        <f t="shared" si="83"/>
        <v>Y</v>
      </c>
      <c r="R156" s="294" t="str">
        <f t="shared" si="84"/>
        <v>Y</v>
      </c>
      <c r="S156" s="294" t="str">
        <f t="shared" si="85"/>
        <v>Y</v>
      </c>
      <c r="T156" s="294" t="str">
        <f t="shared" si="86"/>
        <v>Y</v>
      </c>
      <c r="U156" s="294" t="str">
        <f t="shared" si="87"/>
        <v>Y</v>
      </c>
      <c r="V156" s="294" t="str">
        <f t="shared" si="88"/>
        <v>Y</v>
      </c>
      <c r="W156" s="294" t="str">
        <f t="shared" si="89"/>
        <v>Y</v>
      </c>
      <c r="X156" s="294" t="str">
        <f t="shared" si="90"/>
        <v>Y</v>
      </c>
      <c r="Y156" s="294" t="str">
        <f t="shared" si="91"/>
        <v>Y</v>
      </c>
      <c r="Z156" s="294" t="str">
        <f t="shared" si="92"/>
        <v>Y</v>
      </c>
      <c r="AA156" s="294" t="str">
        <f t="shared" si="93"/>
        <v>Y</v>
      </c>
      <c r="AB156" s="294" t="str">
        <f t="shared" si="94"/>
        <v>Y</v>
      </c>
      <c r="AC156" s="294" t="str">
        <f t="shared" si="95"/>
        <v>Y</v>
      </c>
      <c r="AD156" s="294" t="str">
        <f t="shared" si="96"/>
        <v>Y</v>
      </c>
      <c r="AE156" s="294" t="str">
        <f t="shared" si="97"/>
        <v>Y</v>
      </c>
      <c r="AF156" s="294" t="str">
        <f t="shared" si="98"/>
        <v>Y</v>
      </c>
      <c r="AG156" s="294" t="str">
        <f t="shared" si="99"/>
        <v>Y</v>
      </c>
      <c r="AH156" s="294" t="str">
        <f t="shared" si="100"/>
        <v>Y</v>
      </c>
      <c r="AI156" s="294" t="str">
        <f t="shared" si="101"/>
        <v>Y</v>
      </c>
      <c r="AJ156" s="294" t="str">
        <f t="shared" si="102"/>
        <v>Y</v>
      </c>
      <c r="AK156" s="294" t="str">
        <f t="shared" si="103"/>
        <v>Y</v>
      </c>
      <c r="AL156" s="294" t="str">
        <f t="shared" si="104"/>
        <v>Y</v>
      </c>
      <c r="AM156" s="294" t="str">
        <f t="shared" si="105"/>
        <v>Y</v>
      </c>
      <c r="AN156" s="294" t="str">
        <f t="shared" si="106"/>
        <v>Y</v>
      </c>
      <c r="AO156" s="294" t="str">
        <f t="shared" si="107"/>
        <v>Y</v>
      </c>
      <c r="AP156" s="289" t="s">
        <v>3392</v>
      </c>
      <c r="AQ156" s="197" t="s">
        <v>424</v>
      </c>
      <c r="AR156" s="289"/>
      <c r="AS156" s="289"/>
      <c r="AT156" s="197" t="s">
        <v>424</v>
      </c>
      <c r="AU156" s="289" t="s">
        <v>5894</v>
      </c>
      <c r="AV156" s="289" t="s">
        <v>6705</v>
      </c>
      <c r="AW156" s="289"/>
      <c r="AX156" s="295"/>
      <c r="AY156" s="296" t="s">
        <v>427</v>
      </c>
      <c r="AZ156" s="297" t="s">
        <v>426</v>
      </c>
      <c r="BD156"/>
      <c r="BE156"/>
      <c r="BF156" s="289"/>
    </row>
    <row r="157" spans="1:58" ht="41.25" customHeight="1">
      <c r="A157" s="291">
        <v>405</v>
      </c>
      <c r="B157" s="309" t="s">
        <v>745</v>
      </c>
      <c r="C157" s="317" t="s">
        <v>2918</v>
      </c>
      <c r="D157" s="309" t="s">
        <v>3393</v>
      </c>
      <c r="E157" s="289" t="s">
        <v>3394</v>
      </c>
      <c r="F157" s="390"/>
      <c r="G157" s="390"/>
      <c r="H157" s="390" t="s">
        <v>18</v>
      </c>
      <c r="I157" s="390"/>
      <c r="J157" s="390"/>
      <c r="K157" s="390" t="s">
        <v>18</v>
      </c>
      <c r="L157" s="390"/>
      <c r="M157" s="390"/>
      <c r="N157" s="390"/>
      <c r="O157" s="294" t="str">
        <f t="shared" si="81"/>
        <v/>
      </c>
      <c r="P157" s="294" t="str">
        <f t="shared" si="82"/>
        <v/>
      </c>
      <c r="Q157" s="294" t="str">
        <f t="shared" si="83"/>
        <v/>
      </c>
      <c r="R157" s="294" t="str">
        <f t="shared" si="84"/>
        <v/>
      </c>
      <c r="S157" s="294" t="str">
        <f t="shared" si="85"/>
        <v/>
      </c>
      <c r="T157" s="294" t="str">
        <f t="shared" si="86"/>
        <v/>
      </c>
      <c r="U157" s="294" t="str">
        <f t="shared" si="87"/>
        <v>Y</v>
      </c>
      <c r="V157" s="294" t="str">
        <f t="shared" si="88"/>
        <v>Y</v>
      </c>
      <c r="W157" s="294" t="str">
        <f t="shared" si="89"/>
        <v>Y</v>
      </c>
      <c r="X157" s="294" t="str">
        <f t="shared" si="90"/>
        <v/>
      </c>
      <c r="Y157" s="294" t="str">
        <f t="shared" si="91"/>
        <v/>
      </c>
      <c r="Z157" s="294" t="str">
        <f t="shared" si="92"/>
        <v/>
      </c>
      <c r="AA157" s="294" t="str">
        <f t="shared" si="93"/>
        <v/>
      </c>
      <c r="AB157" s="294" t="str">
        <f t="shared" si="94"/>
        <v/>
      </c>
      <c r="AC157" s="294" t="str">
        <f t="shared" si="95"/>
        <v/>
      </c>
      <c r="AD157" s="294" t="str">
        <f t="shared" si="96"/>
        <v>Y</v>
      </c>
      <c r="AE157" s="294" t="str">
        <f t="shared" si="97"/>
        <v>Y</v>
      </c>
      <c r="AF157" s="294" t="str">
        <f t="shared" si="98"/>
        <v>Y</v>
      </c>
      <c r="AG157" s="294" t="str">
        <f t="shared" si="99"/>
        <v>Y</v>
      </c>
      <c r="AH157" s="294" t="str">
        <f t="shared" si="100"/>
        <v>Y</v>
      </c>
      <c r="AI157" s="294" t="str">
        <f t="shared" si="101"/>
        <v>Y</v>
      </c>
      <c r="AJ157" s="294" t="str">
        <f t="shared" si="102"/>
        <v>Y</v>
      </c>
      <c r="AK157" s="294" t="str">
        <f t="shared" si="103"/>
        <v>Y</v>
      </c>
      <c r="AL157" s="294" t="str">
        <f t="shared" si="104"/>
        <v>Y</v>
      </c>
      <c r="AM157" s="294" t="str">
        <f t="shared" si="105"/>
        <v>Y</v>
      </c>
      <c r="AN157" s="294" t="str">
        <f t="shared" si="106"/>
        <v>Y</v>
      </c>
      <c r="AO157" s="294" t="str">
        <f t="shared" si="107"/>
        <v>Y</v>
      </c>
      <c r="AP157" s="289" t="s">
        <v>3395</v>
      </c>
      <c r="AQ157" s="197" t="s">
        <v>424</v>
      </c>
      <c r="AR157" s="289" t="s">
        <v>864</v>
      </c>
      <c r="AS157" s="289"/>
      <c r="AT157" s="197" t="s">
        <v>424</v>
      </c>
      <c r="AU157" s="289" t="s">
        <v>5895</v>
      </c>
      <c r="AV157" s="289" t="s">
        <v>6706</v>
      </c>
      <c r="AW157" s="289" t="s">
        <v>423</v>
      </c>
      <c r="AX157" s="295"/>
      <c r="AY157" s="296" t="s">
        <v>427</v>
      </c>
      <c r="AZ157" s="297" t="s">
        <v>426</v>
      </c>
      <c r="BD157"/>
      <c r="BE157"/>
      <c r="BF157" s="289"/>
    </row>
    <row r="158" spans="1:58" ht="39.75" customHeight="1">
      <c r="A158" s="291">
        <v>406</v>
      </c>
      <c r="B158" s="309" t="s">
        <v>748</v>
      </c>
      <c r="C158" s="317" t="s">
        <v>2918</v>
      </c>
      <c r="D158" s="309" t="s">
        <v>3396</v>
      </c>
      <c r="E158" s="289" t="s">
        <v>3397</v>
      </c>
      <c r="F158" s="390"/>
      <c r="G158" s="390"/>
      <c r="H158" s="390"/>
      <c r="I158" s="390"/>
      <c r="J158" s="390"/>
      <c r="K158" s="390"/>
      <c r="L158" s="390" t="s">
        <v>18</v>
      </c>
      <c r="M158" s="390" t="s">
        <v>18</v>
      </c>
      <c r="N158" s="390" t="s">
        <v>18</v>
      </c>
      <c r="O158" s="294" t="str">
        <f t="shared" si="81"/>
        <v>Y</v>
      </c>
      <c r="P158" s="294" t="str">
        <f t="shared" si="82"/>
        <v>Y</v>
      </c>
      <c r="Q158" s="294" t="str">
        <f t="shared" si="83"/>
        <v>Y</v>
      </c>
      <c r="R158" s="294" t="str">
        <f t="shared" si="84"/>
        <v>Y</v>
      </c>
      <c r="S158" s="294" t="str">
        <f t="shared" si="85"/>
        <v>Y</v>
      </c>
      <c r="T158" s="294" t="str">
        <f t="shared" si="86"/>
        <v>Y</v>
      </c>
      <c r="U158" s="294" t="str">
        <f t="shared" si="87"/>
        <v>Y</v>
      </c>
      <c r="V158" s="294" t="str">
        <f t="shared" si="88"/>
        <v>Y</v>
      </c>
      <c r="W158" s="294" t="str">
        <f t="shared" si="89"/>
        <v>Y</v>
      </c>
      <c r="X158" s="294" t="str">
        <f t="shared" si="90"/>
        <v>Y</v>
      </c>
      <c r="Y158" s="294" t="str">
        <f t="shared" si="91"/>
        <v>Y</v>
      </c>
      <c r="Z158" s="294" t="str">
        <f t="shared" si="92"/>
        <v>Y</v>
      </c>
      <c r="AA158" s="294" t="str">
        <f t="shared" si="93"/>
        <v>Y</v>
      </c>
      <c r="AB158" s="294" t="str">
        <f t="shared" si="94"/>
        <v>Y</v>
      </c>
      <c r="AC158" s="294" t="str">
        <f t="shared" si="95"/>
        <v>Y</v>
      </c>
      <c r="AD158" s="294" t="str">
        <f t="shared" si="96"/>
        <v>Y</v>
      </c>
      <c r="AE158" s="294" t="str">
        <f t="shared" si="97"/>
        <v>Y</v>
      </c>
      <c r="AF158" s="294" t="str">
        <f t="shared" si="98"/>
        <v>Y</v>
      </c>
      <c r="AG158" s="294" t="str">
        <f t="shared" si="99"/>
        <v>Y</v>
      </c>
      <c r="AH158" s="294" t="str">
        <f t="shared" si="100"/>
        <v>Y</v>
      </c>
      <c r="AI158" s="294" t="str">
        <f t="shared" si="101"/>
        <v>Y</v>
      </c>
      <c r="AJ158" s="294" t="str">
        <f t="shared" si="102"/>
        <v>Y</v>
      </c>
      <c r="AK158" s="294" t="str">
        <f t="shared" si="103"/>
        <v>Y</v>
      </c>
      <c r="AL158" s="294" t="str">
        <f t="shared" si="104"/>
        <v>Y</v>
      </c>
      <c r="AM158" s="294" t="str">
        <f t="shared" si="105"/>
        <v>Y</v>
      </c>
      <c r="AN158" s="294" t="str">
        <f t="shared" si="106"/>
        <v>Y</v>
      </c>
      <c r="AO158" s="294" t="str">
        <f t="shared" si="107"/>
        <v>Y</v>
      </c>
      <c r="AP158" s="289" t="s">
        <v>3398</v>
      </c>
      <c r="AQ158" s="197" t="s">
        <v>868</v>
      </c>
      <c r="AR158" s="289" t="s">
        <v>867</v>
      </c>
      <c r="AS158" s="289"/>
      <c r="AT158" s="197" t="s">
        <v>424</v>
      </c>
      <c r="AU158" s="289" t="s">
        <v>5896</v>
      </c>
      <c r="AV158" s="289" t="s">
        <v>6707</v>
      </c>
      <c r="AW158" s="289" t="s">
        <v>869</v>
      </c>
      <c r="AX158" s="295"/>
      <c r="AY158" s="296" t="s">
        <v>427</v>
      </c>
      <c r="AZ158" s="297" t="s">
        <v>426</v>
      </c>
      <c r="BD158"/>
      <c r="BE158"/>
      <c r="BF158" s="289"/>
    </row>
    <row r="159" spans="1:58" ht="24" customHeight="1">
      <c r="A159" s="291">
        <v>407</v>
      </c>
      <c r="B159" s="314" t="s">
        <v>3399</v>
      </c>
      <c r="C159" s="318" t="s">
        <v>2918</v>
      </c>
      <c r="D159" s="314" t="s">
        <v>3400</v>
      </c>
      <c r="E159" s="289" t="s">
        <v>3401</v>
      </c>
      <c r="F159" s="390" t="s">
        <v>18</v>
      </c>
      <c r="G159" s="390" t="s">
        <v>18</v>
      </c>
      <c r="H159" s="390" t="s">
        <v>18</v>
      </c>
      <c r="I159" s="390" t="s">
        <v>18</v>
      </c>
      <c r="J159" s="390" t="s">
        <v>18</v>
      </c>
      <c r="K159" s="390" t="s">
        <v>18</v>
      </c>
      <c r="L159" s="390" t="s">
        <v>18</v>
      </c>
      <c r="M159" s="390" t="s">
        <v>18</v>
      </c>
      <c r="N159" s="390" t="s">
        <v>18</v>
      </c>
      <c r="O159" s="294" t="str">
        <f t="shared" si="81"/>
        <v>Y</v>
      </c>
      <c r="P159" s="294" t="str">
        <f t="shared" si="82"/>
        <v>Y</v>
      </c>
      <c r="Q159" s="294" t="str">
        <f t="shared" si="83"/>
        <v>Y</v>
      </c>
      <c r="R159" s="294" t="str">
        <f t="shared" si="84"/>
        <v>Y</v>
      </c>
      <c r="S159" s="294" t="str">
        <f t="shared" si="85"/>
        <v>Y</v>
      </c>
      <c r="T159" s="294" t="str">
        <f t="shared" si="86"/>
        <v>Y</v>
      </c>
      <c r="U159" s="294" t="str">
        <f t="shared" si="87"/>
        <v>Y</v>
      </c>
      <c r="V159" s="294" t="str">
        <f t="shared" si="88"/>
        <v>Y</v>
      </c>
      <c r="W159" s="294" t="str">
        <f t="shared" si="89"/>
        <v>Y</v>
      </c>
      <c r="X159" s="294" t="str">
        <f t="shared" si="90"/>
        <v>Y</v>
      </c>
      <c r="Y159" s="294" t="str">
        <f t="shared" si="91"/>
        <v>Y</v>
      </c>
      <c r="Z159" s="294" t="str">
        <f t="shared" si="92"/>
        <v>Y</v>
      </c>
      <c r="AA159" s="294" t="str">
        <f t="shared" si="93"/>
        <v>Y</v>
      </c>
      <c r="AB159" s="294" t="str">
        <f t="shared" si="94"/>
        <v>Y</v>
      </c>
      <c r="AC159" s="294" t="str">
        <f t="shared" si="95"/>
        <v>Y</v>
      </c>
      <c r="AD159" s="294" t="str">
        <f t="shared" si="96"/>
        <v>Y</v>
      </c>
      <c r="AE159" s="294" t="str">
        <f t="shared" si="97"/>
        <v>Y</v>
      </c>
      <c r="AF159" s="294" t="str">
        <f t="shared" si="98"/>
        <v>Y</v>
      </c>
      <c r="AG159" s="294" t="str">
        <f t="shared" si="99"/>
        <v>Y</v>
      </c>
      <c r="AH159" s="294" t="str">
        <f t="shared" si="100"/>
        <v>Y</v>
      </c>
      <c r="AI159" s="294" t="str">
        <f t="shared" si="101"/>
        <v>Y</v>
      </c>
      <c r="AJ159" s="294" t="str">
        <f t="shared" si="102"/>
        <v>Y</v>
      </c>
      <c r="AK159" s="294" t="str">
        <f t="shared" si="103"/>
        <v>Y</v>
      </c>
      <c r="AL159" s="294" t="str">
        <f t="shared" si="104"/>
        <v>Y</v>
      </c>
      <c r="AM159" s="294" t="str">
        <f t="shared" si="105"/>
        <v>Y</v>
      </c>
      <c r="AN159" s="294" t="str">
        <f t="shared" si="106"/>
        <v>Y</v>
      </c>
      <c r="AO159" s="294" t="str">
        <f t="shared" si="107"/>
        <v>Y</v>
      </c>
      <c r="AP159" s="289" t="s">
        <v>3402</v>
      </c>
      <c r="AQ159" s="197" t="s">
        <v>424</v>
      </c>
      <c r="AR159" s="289"/>
      <c r="AS159" s="289"/>
      <c r="AT159" s="197" t="s">
        <v>424</v>
      </c>
      <c r="AU159" s="289" t="s">
        <v>5897</v>
      </c>
      <c r="AV159" s="289" t="s">
        <v>6708</v>
      </c>
      <c r="AW159" s="289"/>
      <c r="AX159" s="295"/>
      <c r="AY159" s="296" t="s">
        <v>427</v>
      </c>
      <c r="AZ159" s="297" t="s">
        <v>426</v>
      </c>
      <c r="BD159"/>
      <c r="BE159"/>
      <c r="BF159" s="289"/>
    </row>
    <row r="160" spans="1:58" ht="29.25" customHeight="1">
      <c r="A160" s="291">
        <v>408</v>
      </c>
      <c r="B160" s="309" t="s">
        <v>753</v>
      </c>
      <c r="C160" s="317" t="s">
        <v>2918</v>
      </c>
      <c r="D160" s="309" t="s">
        <v>3403</v>
      </c>
      <c r="E160" s="289" t="s">
        <v>3404</v>
      </c>
      <c r="F160" s="390"/>
      <c r="G160" s="390"/>
      <c r="H160" s="390"/>
      <c r="I160" s="390"/>
      <c r="J160" s="390"/>
      <c r="K160" s="390"/>
      <c r="L160" s="390" t="s">
        <v>18</v>
      </c>
      <c r="M160" s="390" t="s">
        <v>18</v>
      </c>
      <c r="N160" s="390" t="s">
        <v>18</v>
      </c>
      <c r="O160" s="294" t="str">
        <f t="shared" si="81"/>
        <v>Y</v>
      </c>
      <c r="P160" s="294" t="str">
        <f t="shared" si="82"/>
        <v>Y</v>
      </c>
      <c r="Q160" s="294" t="str">
        <f t="shared" si="83"/>
        <v>Y</v>
      </c>
      <c r="R160" s="294" t="str">
        <f t="shared" si="84"/>
        <v>Y</v>
      </c>
      <c r="S160" s="294" t="str">
        <f t="shared" si="85"/>
        <v>Y</v>
      </c>
      <c r="T160" s="294" t="str">
        <f t="shared" si="86"/>
        <v>Y</v>
      </c>
      <c r="U160" s="294" t="str">
        <f t="shared" si="87"/>
        <v>Y</v>
      </c>
      <c r="V160" s="294" t="str">
        <f t="shared" si="88"/>
        <v>Y</v>
      </c>
      <c r="W160" s="294" t="str">
        <f t="shared" si="89"/>
        <v>Y</v>
      </c>
      <c r="X160" s="294" t="str">
        <f t="shared" si="90"/>
        <v>Y</v>
      </c>
      <c r="Y160" s="294" t="str">
        <f t="shared" si="91"/>
        <v>Y</v>
      </c>
      <c r="Z160" s="294" t="str">
        <f t="shared" si="92"/>
        <v>Y</v>
      </c>
      <c r="AA160" s="294" t="str">
        <f t="shared" si="93"/>
        <v>Y</v>
      </c>
      <c r="AB160" s="294" t="str">
        <f t="shared" si="94"/>
        <v>Y</v>
      </c>
      <c r="AC160" s="294" t="str">
        <f t="shared" si="95"/>
        <v>Y</v>
      </c>
      <c r="AD160" s="294" t="str">
        <f t="shared" si="96"/>
        <v>Y</v>
      </c>
      <c r="AE160" s="294" t="str">
        <f t="shared" si="97"/>
        <v>Y</v>
      </c>
      <c r="AF160" s="294" t="str">
        <f t="shared" si="98"/>
        <v>Y</v>
      </c>
      <c r="AG160" s="294" t="str">
        <f t="shared" si="99"/>
        <v>Y</v>
      </c>
      <c r="AH160" s="294" t="str">
        <f t="shared" si="100"/>
        <v>Y</v>
      </c>
      <c r="AI160" s="294" t="str">
        <f t="shared" si="101"/>
        <v>Y</v>
      </c>
      <c r="AJ160" s="294" t="str">
        <f t="shared" si="102"/>
        <v>Y</v>
      </c>
      <c r="AK160" s="294" t="str">
        <f t="shared" si="103"/>
        <v>Y</v>
      </c>
      <c r="AL160" s="294" t="str">
        <f t="shared" si="104"/>
        <v>Y</v>
      </c>
      <c r="AM160" s="294" t="str">
        <f t="shared" si="105"/>
        <v>Y</v>
      </c>
      <c r="AN160" s="294" t="str">
        <f t="shared" si="106"/>
        <v>Y</v>
      </c>
      <c r="AO160" s="294" t="str">
        <f t="shared" si="107"/>
        <v>Y</v>
      </c>
      <c r="AP160" s="289" t="s">
        <v>3405</v>
      </c>
      <c r="AQ160" s="197" t="s">
        <v>876</v>
      </c>
      <c r="AR160" s="289"/>
      <c r="AS160" s="289"/>
      <c r="AT160" s="197" t="s">
        <v>424</v>
      </c>
      <c r="AU160" s="289" t="s">
        <v>5898</v>
      </c>
      <c r="AV160" s="289" t="s">
        <v>6709</v>
      </c>
      <c r="AW160" s="289" t="s">
        <v>877</v>
      </c>
      <c r="AX160" s="295"/>
      <c r="AY160" s="296" t="s">
        <v>427</v>
      </c>
      <c r="AZ160" s="297" t="s">
        <v>426</v>
      </c>
      <c r="BD160"/>
      <c r="BE160"/>
      <c r="BF160" s="289"/>
    </row>
    <row r="161" spans="1:58" ht="36.75" customHeight="1">
      <c r="A161" s="291">
        <v>409</v>
      </c>
      <c r="B161" s="309" t="s">
        <v>757</v>
      </c>
      <c r="C161" s="317" t="s">
        <v>2918</v>
      </c>
      <c r="D161" s="309" t="s">
        <v>3406</v>
      </c>
      <c r="E161" s="289" t="s">
        <v>3407</v>
      </c>
      <c r="F161" s="390"/>
      <c r="G161" s="390"/>
      <c r="H161" s="390"/>
      <c r="I161" s="390"/>
      <c r="J161" s="390"/>
      <c r="K161" s="390"/>
      <c r="L161" s="390" t="s">
        <v>18</v>
      </c>
      <c r="M161" s="390" t="s">
        <v>18</v>
      </c>
      <c r="N161" s="390" t="s">
        <v>18</v>
      </c>
      <c r="O161" s="294" t="str">
        <f t="shared" si="81"/>
        <v>Y</v>
      </c>
      <c r="P161" s="294" t="str">
        <f t="shared" si="82"/>
        <v>Y</v>
      </c>
      <c r="Q161" s="294" t="str">
        <f t="shared" si="83"/>
        <v>Y</v>
      </c>
      <c r="R161" s="294" t="str">
        <f t="shared" si="84"/>
        <v>Y</v>
      </c>
      <c r="S161" s="294" t="str">
        <f t="shared" si="85"/>
        <v>Y</v>
      </c>
      <c r="T161" s="294" t="str">
        <f t="shared" si="86"/>
        <v>Y</v>
      </c>
      <c r="U161" s="294" t="str">
        <f t="shared" si="87"/>
        <v>Y</v>
      </c>
      <c r="V161" s="294" t="str">
        <f t="shared" si="88"/>
        <v>Y</v>
      </c>
      <c r="W161" s="294" t="str">
        <f t="shared" si="89"/>
        <v>Y</v>
      </c>
      <c r="X161" s="294" t="str">
        <f t="shared" si="90"/>
        <v>Y</v>
      </c>
      <c r="Y161" s="294" t="str">
        <f t="shared" si="91"/>
        <v>Y</v>
      </c>
      <c r="Z161" s="294" t="str">
        <f t="shared" si="92"/>
        <v>Y</v>
      </c>
      <c r="AA161" s="294" t="str">
        <f t="shared" si="93"/>
        <v>Y</v>
      </c>
      <c r="AB161" s="294" t="str">
        <f t="shared" si="94"/>
        <v>Y</v>
      </c>
      <c r="AC161" s="294" t="str">
        <f t="shared" si="95"/>
        <v>Y</v>
      </c>
      <c r="AD161" s="294" t="str">
        <f t="shared" si="96"/>
        <v>Y</v>
      </c>
      <c r="AE161" s="294" t="str">
        <f t="shared" si="97"/>
        <v>Y</v>
      </c>
      <c r="AF161" s="294" t="str">
        <f t="shared" si="98"/>
        <v>Y</v>
      </c>
      <c r="AG161" s="294" t="str">
        <f t="shared" si="99"/>
        <v>Y</v>
      </c>
      <c r="AH161" s="294" t="str">
        <f t="shared" si="100"/>
        <v>Y</v>
      </c>
      <c r="AI161" s="294" t="str">
        <f t="shared" si="101"/>
        <v>Y</v>
      </c>
      <c r="AJ161" s="294" t="str">
        <f t="shared" si="102"/>
        <v>Y</v>
      </c>
      <c r="AK161" s="294" t="str">
        <f t="shared" si="103"/>
        <v>Y</v>
      </c>
      <c r="AL161" s="294" t="str">
        <f t="shared" si="104"/>
        <v>Y</v>
      </c>
      <c r="AM161" s="294" t="str">
        <f t="shared" si="105"/>
        <v>Y</v>
      </c>
      <c r="AN161" s="294" t="str">
        <f t="shared" si="106"/>
        <v>Y</v>
      </c>
      <c r="AO161" s="294" t="str">
        <f t="shared" si="107"/>
        <v>Y</v>
      </c>
      <c r="AP161" s="289" t="s">
        <v>3408</v>
      </c>
      <c r="AQ161" s="197" t="s">
        <v>880</v>
      </c>
      <c r="AR161" s="289" t="s">
        <v>879</v>
      </c>
      <c r="AS161" s="289"/>
      <c r="AT161" s="197" t="s">
        <v>424</v>
      </c>
      <c r="AU161" s="289" t="s">
        <v>5899</v>
      </c>
      <c r="AV161" s="289" t="s">
        <v>6710</v>
      </c>
      <c r="AW161" s="289" t="s">
        <v>881</v>
      </c>
      <c r="AX161" s="295"/>
      <c r="AY161" s="296" t="s">
        <v>427</v>
      </c>
      <c r="AZ161" s="297" t="s">
        <v>426</v>
      </c>
      <c r="BD161"/>
      <c r="BE161"/>
      <c r="BF161" s="289"/>
    </row>
    <row r="162" spans="1:58" ht="39" customHeight="1">
      <c r="A162" s="291">
        <v>410</v>
      </c>
      <c r="B162" s="309" t="s">
        <v>759</v>
      </c>
      <c r="C162" s="317" t="s">
        <v>2918</v>
      </c>
      <c r="D162" s="309" t="s">
        <v>3409</v>
      </c>
      <c r="E162" s="289" t="s">
        <v>3410</v>
      </c>
      <c r="F162" s="390"/>
      <c r="G162" s="390"/>
      <c r="H162" s="390"/>
      <c r="I162" s="390"/>
      <c r="J162" s="390"/>
      <c r="K162" s="390"/>
      <c r="L162" s="390"/>
      <c r="M162" s="390"/>
      <c r="N162" s="390" t="s">
        <v>18</v>
      </c>
      <c r="O162" s="294" t="str">
        <f t="shared" si="81"/>
        <v/>
      </c>
      <c r="P162" s="294" t="str">
        <f t="shared" si="82"/>
        <v/>
      </c>
      <c r="Q162" s="294" t="str">
        <f t="shared" si="83"/>
        <v>Y</v>
      </c>
      <c r="R162" s="294" t="str">
        <f t="shared" si="84"/>
        <v/>
      </c>
      <c r="S162" s="294" t="str">
        <f t="shared" si="85"/>
        <v/>
      </c>
      <c r="T162" s="294" t="str">
        <f t="shared" si="86"/>
        <v>Y</v>
      </c>
      <c r="U162" s="294" t="str">
        <f t="shared" si="87"/>
        <v/>
      </c>
      <c r="V162" s="294" t="str">
        <f t="shared" si="88"/>
        <v/>
      </c>
      <c r="W162" s="294" t="str">
        <f t="shared" si="89"/>
        <v>Y</v>
      </c>
      <c r="X162" s="294" t="str">
        <f t="shared" si="90"/>
        <v/>
      </c>
      <c r="Y162" s="294" t="str">
        <f t="shared" si="91"/>
        <v/>
      </c>
      <c r="Z162" s="294" t="str">
        <f t="shared" si="92"/>
        <v>Y</v>
      </c>
      <c r="AA162" s="294" t="str">
        <f t="shared" si="93"/>
        <v/>
      </c>
      <c r="AB162" s="294" t="str">
        <f t="shared" si="94"/>
        <v/>
      </c>
      <c r="AC162" s="294" t="str">
        <f t="shared" si="95"/>
        <v>Y</v>
      </c>
      <c r="AD162" s="294" t="str">
        <f t="shared" si="96"/>
        <v/>
      </c>
      <c r="AE162" s="294" t="str">
        <f t="shared" si="97"/>
        <v/>
      </c>
      <c r="AF162" s="294" t="str">
        <f t="shared" si="98"/>
        <v>Y</v>
      </c>
      <c r="AG162" s="294" t="str">
        <f t="shared" si="99"/>
        <v/>
      </c>
      <c r="AH162" s="294" t="str">
        <f t="shared" si="100"/>
        <v/>
      </c>
      <c r="AI162" s="294" t="str">
        <f t="shared" si="101"/>
        <v>Y</v>
      </c>
      <c r="AJ162" s="294" t="str">
        <f t="shared" si="102"/>
        <v/>
      </c>
      <c r="AK162" s="294" t="str">
        <f t="shared" si="103"/>
        <v/>
      </c>
      <c r="AL162" s="294" t="str">
        <f t="shared" si="104"/>
        <v>Y</v>
      </c>
      <c r="AM162" s="294" t="str">
        <f t="shared" si="105"/>
        <v/>
      </c>
      <c r="AN162" s="294" t="str">
        <f t="shared" si="106"/>
        <v/>
      </c>
      <c r="AO162" s="294" t="str">
        <f t="shared" si="107"/>
        <v>Y</v>
      </c>
      <c r="AP162" s="289" t="s">
        <v>3411</v>
      </c>
      <c r="AQ162" s="197" t="s">
        <v>886</v>
      </c>
      <c r="AR162" s="289"/>
      <c r="AS162" s="289"/>
      <c r="AT162" s="197" t="s">
        <v>424</v>
      </c>
      <c r="AU162" s="289" t="s">
        <v>5900</v>
      </c>
      <c r="AV162" s="289" t="s">
        <v>6711</v>
      </c>
      <c r="AW162" s="289"/>
      <c r="AX162" s="295"/>
      <c r="AY162" s="296" t="s">
        <v>427</v>
      </c>
      <c r="AZ162" s="297" t="s">
        <v>426</v>
      </c>
      <c r="BD162"/>
      <c r="BE162"/>
      <c r="BF162" s="289"/>
    </row>
    <row r="163" spans="1:58" ht="26.25" customHeight="1">
      <c r="A163" s="291">
        <v>411</v>
      </c>
      <c r="B163" s="309" t="s">
        <v>761</v>
      </c>
      <c r="C163" s="317" t="s">
        <v>2918</v>
      </c>
      <c r="D163" s="309" t="s">
        <v>3412</v>
      </c>
      <c r="E163" s="289" t="s">
        <v>3413</v>
      </c>
      <c r="F163" s="390"/>
      <c r="G163" s="390"/>
      <c r="H163" s="390"/>
      <c r="I163" s="390"/>
      <c r="J163" s="390"/>
      <c r="K163" s="390"/>
      <c r="L163" s="390"/>
      <c r="M163" s="390"/>
      <c r="N163" s="390"/>
      <c r="O163" s="294" t="str">
        <f t="shared" si="81"/>
        <v/>
      </c>
      <c r="P163" s="294" t="str">
        <f t="shared" si="82"/>
        <v/>
      </c>
      <c r="Q163" s="294" t="str">
        <f t="shared" si="83"/>
        <v/>
      </c>
      <c r="R163" s="294" t="str">
        <f t="shared" si="84"/>
        <v/>
      </c>
      <c r="S163" s="294" t="str">
        <f t="shared" si="85"/>
        <v/>
      </c>
      <c r="T163" s="294" t="str">
        <f t="shared" si="86"/>
        <v/>
      </c>
      <c r="U163" s="294" t="str">
        <f t="shared" si="87"/>
        <v/>
      </c>
      <c r="V163" s="294" t="str">
        <f t="shared" si="88"/>
        <v/>
      </c>
      <c r="W163" s="294" t="str">
        <f t="shared" si="89"/>
        <v/>
      </c>
      <c r="X163" s="294" t="str">
        <f t="shared" si="90"/>
        <v/>
      </c>
      <c r="Y163" s="294" t="str">
        <f t="shared" si="91"/>
        <v/>
      </c>
      <c r="Z163" s="294" t="str">
        <f t="shared" si="92"/>
        <v/>
      </c>
      <c r="AA163" s="294" t="str">
        <f t="shared" si="93"/>
        <v/>
      </c>
      <c r="AB163" s="294" t="str">
        <f t="shared" si="94"/>
        <v/>
      </c>
      <c r="AC163" s="294" t="str">
        <f t="shared" si="95"/>
        <v/>
      </c>
      <c r="AD163" s="294" t="str">
        <f t="shared" si="96"/>
        <v/>
      </c>
      <c r="AE163" s="294" t="str">
        <f t="shared" si="97"/>
        <v/>
      </c>
      <c r="AF163" s="294" t="str">
        <f t="shared" si="98"/>
        <v/>
      </c>
      <c r="AG163" s="294" t="str">
        <f t="shared" si="99"/>
        <v/>
      </c>
      <c r="AH163" s="294" t="str">
        <f t="shared" si="100"/>
        <v/>
      </c>
      <c r="AI163" s="294" t="str">
        <f t="shared" si="101"/>
        <v/>
      </c>
      <c r="AJ163" s="294" t="str">
        <f t="shared" si="102"/>
        <v/>
      </c>
      <c r="AK163" s="294" t="str">
        <f t="shared" si="103"/>
        <v/>
      </c>
      <c r="AL163" s="294" t="str">
        <f t="shared" si="104"/>
        <v/>
      </c>
      <c r="AM163" s="294" t="str">
        <f t="shared" si="105"/>
        <v/>
      </c>
      <c r="AN163" s="294" t="str">
        <f t="shared" si="106"/>
        <v/>
      </c>
      <c r="AO163" s="294" t="str">
        <f t="shared" si="107"/>
        <v/>
      </c>
      <c r="AP163" s="289" t="s">
        <v>3414</v>
      </c>
      <c r="AQ163" s="197" t="s">
        <v>886</v>
      </c>
      <c r="AR163" s="289"/>
      <c r="AS163" s="289"/>
      <c r="AT163" s="197" t="s">
        <v>424</v>
      </c>
      <c r="AU163" s="289" t="s">
        <v>5901</v>
      </c>
      <c r="AV163" s="289" t="s">
        <v>6712</v>
      </c>
      <c r="AW163" s="289"/>
      <c r="AX163" s="295"/>
      <c r="AY163" s="296" t="s">
        <v>427</v>
      </c>
      <c r="AZ163" s="297" t="s">
        <v>426</v>
      </c>
      <c r="BD163"/>
      <c r="BE163"/>
      <c r="BF163" s="289"/>
    </row>
    <row r="164" spans="1:58" ht="99">
      <c r="A164" s="291">
        <v>412</v>
      </c>
      <c r="B164" s="309" t="s">
        <v>763</v>
      </c>
      <c r="C164" s="317" t="s">
        <v>2918</v>
      </c>
      <c r="D164" s="309" t="s">
        <v>3415</v>
      </c>
      <c r="E164" s="289" t="s">
        <v>3416</v>
      </c>
      <c r="F164" s="390"/>
      <c r="G164" s="390"/>
      <c r="H164" s="390"/>
      <c r="I164" s="390"/>
      <c r="J164" s="390"/>
      <c r="K164" s="390"/>
      <c r="L164" s="390"/>
      <c r="M164" s="390"/>
      <c r="N164" s="390"/>
      <c r="O164" s="294" t="str">
        <f t="shared" si="81"/>
        <v/>
      </c>
      <c r="P164" s="294" t="str">
        <f t="shared" si="82"/>
        <v/>
      </c>
      <c r="Q164" s="294" t="str">
        <f t="shared" si="83"/>
        <v/>
      </c>
      <c r="R164" s="294" t="str">
        <f t="shared" si="84"/>
        <v/>
      </c>
      <c r="S164" s="294" t="str">
        <f t="shared" si="85"/>
        <v/>
      </c>
      <c r="T164" s="294" t="str">
        <f t="shared" si="86"/>
        <v/>
      </c>
      <c r="U164" s="294" t="str">
        <f t="shared" si="87"/>
        <v/>
      </c>
      <c r="V164" s="294" t="str">
        <f t="shared" si="88"/>
        <v/>
      </c>
      <c r="W164" s="294" t="str">
        <f t="shared" si="89"/>
        <v/>
      </c>
      <c r="X164" s="294" t="str">
        <f t="shared" si="90"/>
        <v/>
      </c>
      <c r="Y164" s="294" t="str">
        <f t="shared" si="91"/>
        <v/>
      </c>
      <c r="Z164" s="294" t="str">
        <f t="shared" si="92"/>
        <v/>
      </c>
      <c r="AA164" s="294" t="str">
        <f t="shared" si="93"/>
        <v/>
      </c>
      <c r="AB164" s="294" t="str">
        <f t="shared" si="94"/>
        <v/>
      </c>
      <c r="AC164" s="294" t="str">
        <f t="shared" si="95"/>
        <v/>
      </c>
      <c r="AD164" s="294" t="str">
        <f t="shared" si="96"/>
        <v/>
      </c>
      <c r="AE164" s="294" t="str">
        <f t="shared" si="97"/>
        <v/>
      </c>
      <c r="AF164" s="294" t="str">
        <f t="shared" si="98"/>
        <v/>
      </c>
      <c r="AG164" s="294" t="str">
        <f t="shared" si="99"/>
        <v/>
      </c>
      <c r="AH164" s="294" t="str">
        <f t="shared" si="100"/>
        <v/>
      </c>
      <c r="AI164" s="294" t="str">
        <f t="shared" si="101"/>
        <v/>
      </c>
      <c r="AJ164" s="294" t="str">
        <f t="shared" si="102"/>
        <v/>
      </c>
      <c r="AK164" s="294" t="str">
        <f t="shared" si="103"/>
        <v/>
      </c>
      <c r="AL164" s="294" t="str">
        <f t="shared" si="104"/>
        <v/>
      </c>
      <c r="AM164" s="294" t="str">
        <f t="shared" si="105"/>
        <v/>
      </c>
      <c r="AN164" s="294" t="str">
        <f t="shared" si="106"/>
        <v/>
      </c>
      <c r="AO164" s="294" t="str">
        <f t="shared" si="107"/>
        <v/>
      </c>
      <c r="AP164" s="289" t="s">
        <v>3417</v>
      </c>
      <c r="AQ164" s="197" t="s">
        <v>424</v>
      </c>
      <c r="AR164" s="289"/>
      <c r="AS164" s="289"/>
      <c r="AT164" s="197" t="s">
        <v>424</v>
      </c>
      <c r="AU164" s="289" t="s">
        <v>5902</v>
      </c>
      <c r="AV164" s="289" t="s">
        <v>6713</v>
      </c>
      <c r="AW164" s="289"/>
      <c r="AX164" s="295"/>
      <c r="AY164" s="296" t="s">
        <v>427</v>
      </c>
      <c r="AZ164" s="297" t="s">
        <v>426</v>
      </c>
      <c r="BD164"/>
      <c r="BE164"/>
      <c r="BF164" s="289"/>
    </row>
    <row r="165" spans="1:58" ht="36" customHeight="1">
      <c r="A165" s="291">
        <v>413</v>
      </c>
      <c r="B165" s="309" t="s">
        <v>765</v>
      </c>
      <c r="C165" s="317" t="s">
        <v>2918</v>
      </c>
      <c r="D165" s="309" t="s">
        <v>3418</v>
      </c>
      <c r="E165" s="289" t="s">
        <v>3419</v>
      </c>
      <c r="F165" s="390" t="s">
        <v>18</v>
      </c>
      <c r="G165" s="390" t="s">
        <v>18</v>
      </c>
      <c r="H165" s="390" t="s">
        <v>18</v>
      </c>
      <c r="I165" s="390" t="s">
        <v>18</v>
      </c>
      <c r="J165" s="390" t="s">
        <v>18</v>
      </c>
      <c r="K165" s="390" t="s">
        <v>18</v>
      </c>
      <c r="L165" s="390"/>
      <c r="M165" s="390"/>
      <c r="N165" s="390"/>
      <c r="O165" s="294" t="str">
        <f t="shared" si="81"/>
        <v>Y</v>
      </c>
      <c r="P165" s="294" t="str">
        <f t="shared" si="82"/>
        <v>Y</v>
      </c>
      <c r="Q165" s="294" t="str">
        <f t="shared" si="83"/>
        <v>Y</v>
      </c>
      <c r="R165" s="294" t="str">
        <f t="shared" si="84"/>
        <v>Y</v>
      </c>
      <c r="S165" s="294" t="str">
        <f t="shared" si="85"/>
        <v>Y</v>
      </c>
      <c r="T165" s="294" t="str">
        <f t="shared" si="86"/>
        <v>Y</v>
      </c>
      <c r="U165" s="294" t="str">
        <f t="shared" si="87"/>
        <v>Y</v>
      </c>
      <c r="V165" s="294" t="str">
        <f t="shared" si="88"/>
        <v>Y</v>
      </c>
      <c r="W165" s="294" t="str">
        <f t="shared" si="89"/>
        <v>Y</v>
      </c>
      <c r="X165" s="294" t="str">
        <f t="shared" si="90"/>
        <v>Y</v>
      </c>
      <c r="Y165" s="294" t="str">
        <f t="shared" si="91"/>
        <v>Y</v>
      </c>
      <c r="Z165" s="294" t="str">
        <f t="shared" si="92"/>
        <v>Y</v>
      </c>
      <c r="AA165" s="294" t="str">
        <f t="shared" si="93"/>
        <v>Y</v>
      </c>
      <c r="AB165" s="294" t="str">
        <f t="shared" si="94"/>
        <v>Y</v>
      </c>
      <c r="AC165" s="294" t="str">
        <f t="shared" si="95"/>
        <v>Y</v>
      </c>
      <c r="AD165" s="294" t="str">
        <f t="shared" si="96"/>
        <v>Y</v>
      </c>
      <c r="AE165" s="294" t="str">
        <f t="shared" si="97"/>
        <v>Y</v>
      </c>
      <c r="AF165" s="294" t="str">
        <f t="shared" si="98"/>
        <v>Y</v>
      </c>
      <c r="AG165" s="294" t="str">
        <f t="shared" si="99"/>
        <v>Y</v>
      </c>
      <c r="AH165" s="294" t="str">
        <f t="shared" si="100"/>
        <v>Y</v>
      </c>
      <c r="AI165" s="294" t="str">
        <f t="shared" si="101"/>
        <v>Y</v>
      </c>
      <c r="AJ165" s="294" t="str">
        <f t="shared" si="102"/>
        <v>Y</v>
      </c>
      <c r="AK165" s="294" t="str">
        <f t="shared" si="103"/>
        <v>Y</v>
      </c>
      <c r="AL165" s="294" t="str">
        <f t="shared" si="104"/>
        <v>Y</v>
      </c>
      <c r="AM165" s="294" t="str">
        <f t="shared" si="105"/>
        <v>Y</v>
      </c>
      <c r="AN165" s="294" t="str">
        <f t="shared" si="106"/>
        <v>Y</v>
      </c>
      <c r="AO165" s="294" t="str">
        <f t="shared" si="107"/>
        <v>Y</v>
      </c>
      <c r="AP165" s="289" t="s">
        <v>3420</v>
      </c>
      <c r="AQ165" s="197" t="s">
        <v>424</v>
      </c>
      <c r="AR165" s="289" t="s">
        <v>894</v>
      </c>
      <c r="AS165" s="289"/>
      <c r="AT165" s="197" t="s">
        <v>424</v>
      </c>
      <c r="AU165" s="289" t="s">
        <v>5903</v>
      </c>
      <c r="AV165" s="289" t="s">
        <v>6714</v>
      </c>
      <c r="AW165" s="289" t="s">
        <v>896</v>
      </c>
      <c r="AX165" s="295"/>
      <c r="AY165" s="296" t="s">
        <v>427</v>
      </c>
      <c r="AZ165" s="297" t="s">
        <v>426</v>
      </c>
      <c r="BD165"/>
      <c r="BE165"/>
      <c r="BF165" s="289"/>
    </row>
    <row r="166" spans="1:58" ht="85">
      <c r="A166" s="291">
        <v>414</v>
      </c>
      <c r="B166" s="309" t="s">
        <v>769</v>
      </c>
      <c r="C166" s="317" t="s">
        <v>2918</v>
      </c>
      <c r="D166" s="311" t="s">
        <v>3421</v>
      </c>
      <c r="E166" s="289" t="s">
        <v>3422</v>
      </c>
      <c r="F166" s="390" t="s">
        <v>18</v>
      </c>
      <c r="G166" s="390" t="s">
        <v>18</v>
      </c>
      <c r="H166" s="390" t="s">
        <v>18</v>
      </c>
      <c r="I166" s="390" t="s">
        <v>18</v>
      </c>
      <c r="J166" s="390" t="s">
        <v>18</v>
      </c>
      <c r="K166" s="390" t="s">
        <v>18</v>
      </c>
      <c r="L166" s="390"/>
      <c r="M166" s="390"/>
      <c r="N166" s="390"/>
      <c r="O166" s="294" t="str">
        <f t="shared" si="81"/>
        <v>Y</v>
      </c>
      <c r="P166" s="294" t="str">
        <f t="shared" si="82"/>
        <v>Y</v>
      </c>
      <c r="Q166" s="294" t="str">
        <f t="shared" si="83"/>
        <v>Y</v>
      </c>
      <c r="R166" s="294" t="str">
        <f t="shared" si="84"/>
        <v>Y</v>
      </c>
      <c r="S166" s="294" t="str">
        <f t="shared" si="85"/>
        <v>Y</v>
      </c>
      <c r="T166" s="294" t="str">
        <f t="shared" si="86"/>
        <v>Y</v>
      </c>
      <c r="U166" s="294" t="str">
        <f t="shared" si="87"/>
        <v>Y</v>
      </c>
      <c r="V166" s="294" t="str">
        <f t="shared" si="88"/>
        <v>Y</v>
      </c>
      <c r="W166" s="294" t="str">
        <f t="shared" si="89"/>
        <v>Y</v>
      </c>
      <c r="X166" s="294" t="str">
        <f t="shared" si="90"/>
        <v>Y</v>
      </c>
      <c r="Y166" s="294" t="str">
        <f t="shared" si="91"/>
        <v>Y</v>
      </c>
      <c r="Z166" s="294" t="str">
        <f t="shared" si="92"/>
        <v>Y</v>
      </c>
      <c r="AA166" s="294" t="str">
        <f t="shared" si="93"/>
        <v>Y</v>
      </c>
      <c r="AB166" s="294" t="str">
        <f t="shared" si="94"/>
        <v>Y</v>
      </c>
      <c r="AC166" s="294" t="str">
        <f t="shared" si="95"/>
        <v>Y</v>
      </c>
      <c r="AD166" s="294" t="str">
        <f t="shared" si="96"/>
        <v>Y</v>
      </c>
      <c r="AE166" s="294" t="str">
        <f t="shared" si="97"/>
        <v>Y</v>
      </c>
      <c r="AF166" s="294" t="str">
        <f t="shared" si="98"/>
        <v>Y</v>
      </c>
      <c r="AG166" s="294" t="str">
        <f t="shared" si="99"/>
        <v>Y</v>
      </c>
      <c r="AH166" s="294" t="str">
        <f t="shared" si="100"/>
        <v>Y</v>
      </c>
      <c r="AI166" s="294" t="str">
        <f t="shared" si="101"/>
        <v>Y</v>
      </c>
      <c r="AJ166" s="294" t="str">
        <f t="shared" si="102"/>
        <v>Y</v>
      </c>
      <c r="AK166" s="294" t="str">
        <f t="shared" si="103"/>
        <v>Y</v>
      </c>
      <c r="AL166" s="294" t="str">
        <f t="shared" si="104"/>
        <v>Y</v>
      </c>
      <c r="AM166" s="294" t="str">
        <f t="shared" si="105"/>
        <v>Y</v>
      </c>
      <c r="AN166" s="294" t="str">
        <f t="shared" si="106"/>
        <v>Y</v>
      </c>
      <c r="AO166" s="294" t="str">
        <f t="shared" si="107"/>
        <v>Y</v>
      </c>
      <c r="AP166" s="289" t="s">
        <v>3423</v>
      </c>
      <c r="AQ166" s="197" t="s">
        <v>424</v>
      </c>
      <c r="AR166" s="289"/>
      <c r="AS166" s="289"/>
      <c r="AT166" s="197" t="s">
        <v>424</v>
      </c>
      <c r="AU166" s="289" t="s">
        <v>5904</v>
      </c>
      <c r="AV166" s="289" t="s">
        <v>6715</v>
      </c>
      <c r="AW166" s="289"/>
      <c r="AX166" s="295"/>
      <c r="AY166" s="296" t="s">
        <v>427</v>
      </c>
      <c r="AZ166" s="297" t="s">
        <v>426</v>
      </c>
      <c r="BD166"/>
      <c r="BE166"/>
      <c r="BF166" s="289"/>
    </row>
    <row r="167" spans="1:58" ht="38.25" customHeight="1">
      <c r="A167" s="291">
        <v>415</v>
      </c>
      <c r="B167" s="312" t="s">
        <v>772</v>
      </c>
      <c r="C167" s="319" t="s">
        <v>2918</v>
      </c>
      <c r="D167" s="315" t="s">
        <v>3424</v>
      </c>
      <c r="E167" s="289" t="s">
        <v>3425</v>
      </c>
      <c r="F167" s="390"/>
      <c r="G167" s="390"/>
      <c r="H167" s="390"/>
      <c r="I167" s="390"/>
      <c r="J167" s="390"/>
      <c r="K167" s="390"/>
      <c r="L167" s="390"/>
      <c r="M167" s="390"/>
      <c r="N167" s="390"/>
      <c r="O167" s="294" t="str">
        <f t="shared" si="81"/>
        <v/>
      </c>
      <c r="P167" s="294" t="str">
        <f t="shared" si="82"/>
        <v/>
      </c>
      <c r="Q167" s="294" t="str">
        <f t="shared" si="83"/>
        <v/>
      </c>
      <c r="R167" s="294" t="str">
        <f t="shared" si="84"/>
        <v/>
      </c>
      <c r="S167" s="294" t="str">
        <f t="shared" si="85"/>
        <v/>
      </c>
      <c r="T167" s="294" t="str">
        <f t="shared" si="86"/>
        <v/>
      </c>
      <c r="U167" s="294" t="str">
        <f t="shared" si="87"/>
        <v/>
      </c>
      <c r="V167" s="294" t="str">
        <f t="shared" si="88"/>
        <v/>
      </c>
      <c r="W167" s="294" t="str">
        <f t="shared" si="89"/>
        <v/>
      </c>
      <c r="X167" s="294" t="str">
        <f t="shared" si="90"/>
        <v/>
      </c>
      <c r="Y167" s="294" t="str">
        <f t="shared" si="91"/>
        <v/>
      </c>
      <c r="Z167" s="294" t="str">
        <f t="shared" si="92"/>
        <v/>
      </c>
      <c r="AA167" s="294" t="str">
        <f t="shared" si="93"/>
        <v/>
      </c>
      <c r="AB167" s="294" t="str">
        <f t="shared" si="94"/>
        <v/>
      </c>
      <c r="AC167" s="294" t="str">
        <f t="shared" si="95"/>
        <v/>
      </c>
      <c r="AD167" s="294" t="str">
        <f t="shared" si="96"/>
        <v/>
      </c>
      <c r="AE167" s="294" t="str">
        <f t="shared" si="97"/>
        <v/>
      </c>
      <c r="AF167" s="294" t="str">
        <f t="shared" si="98"/>
        <v/>
      </c>
      <c r="AG167" s="294" t="str">
        <f t="shared" si="99"/>
        <v/>
      </c>
      <c r="AH167" s="294" t="str">
        <f t="shared" si="100"/>
        <v/>
      </c>
      <c r="AI167" s="294" t="str">
        <f t="shared" si="101"/>
        <v/>
      </c>
      <c r="AJ167" s="294" t="str">
        <f t="shared" si="102"/>
        <v/>
      </c>
      <c r="AK167" s="294" t="str">
        <f t="shared" si="103"/>
        <v/>
      </c>
      <c r="AL167" s="294" t="str">
        <f t="shared" si="104"/>
        <v/>
      </c>
      <c r="AM167" s="294" t="str">
        <f t="shared" si="105"/>
        <v/>
      </c>
      <c r="AN167" s="294" t="str">
        <f t="shared" si="106"/>
        <v/>
      </c>
      <c r="AO167" s="294" t="str">
        <f t="shared" si="107"/>
        <v/>
      </c>
      <c r="AP167" s="289">
        <v>0</v>
      </c>
      <c r="AQ167" s="197" t="s">
        <v>424</v>
      </c>
      <c r="AR167" s="289" t="s">
        <v>901</v>
      </c>
      <c r="AS167" s="289"/>
      <c r="AT167" s="197" t="s">
        <v>424</v>
      </c>
      <c r="AU167" s="289"/>
      <c r="AV167" s="289"/>
      <c r="AW167" s="289" t="s">
        <v>902</v>
      </c>
      <c r="AX167" s="295"/>
      <c r="AY167" s="296" t="s">
        <v>427</v>
      </c>
      <c r="AZ167" s="297" t="s">
        <v>426</v>
      </c>
      <c r="BD167"/>
      <c r="BE167"/>
      <c r="BF167" s="289"/>
    </row>
    <row r="168" spans="1:58" ht="36.75" customHeight="1">
      <c r="A168" s="291">
        <v>416</v>
      </c>
      <c r="B168" s="309" t="s">
        <v>774</v>
      </c>
      <c r="C168" s="317" t="s">
        <v>2918</v>
      </c>
      <c r="D168" s="309" t="s">
        <v>3426</v>
      </c>
      <c r="E168" s="289" t="s">
        <v>775</v>
      </c>
      <c r="F168" s="390" t="s">
        <v>18</v>
      </c>
      <c r="G168" s="390" t="s">
        <v>18</v>
      </c>
      <c r="H168" s="390" t="s">
        <v>18</v>
      </c>
      <c r="I168" s="390" t="s">
        <v>18</v>
      </c>
      <c r="J168" s="390" t="s">
        <v>18</v>
      </c>
      <c r="K168" s="390" t="s">
        <v>18</v>
      </c>
      <c r="L168" s="390"/>
      <c r="M168" s="390"/>
      <c r="N168" s="390"/>
      <c r="O168" s="294" t="str">
        <f t="shared" si="81"/>
        <v>Y</v>
      </c>
      <c r="P168" s="294" t="str">
        <f t="shared" si="82"/>
        <v>Y</v>
      </c>
      <c r="Q168" s="294" t="str">
        <f t="shared" si="83"/>
        <v>Y</v>
      </c>
      <c r="R168" s="294" t="str">
        <f t="shared" si="84"/>
        <v>Y</v>
      </c>
      <c r="S168" s="294" t="str">
        <f t="shared" si="85"/>
        <v>Y</v>
      </c>
      <c r="T168" s="294" t="str">
        <f t="shared" si="86"/>
        <v>Y</v>
      </c>
      <c r="U168" s="294" t="str">
        <f t="shared" si="87"/>
        <v>Y</v>
      </c>
      <c r="V168" s="294" t="str">
        <f t="shared" si="88"/>
        <v>Y</v>
      </c>
      <c r="W168" s="294" t="str">
        <f t="shared" si="89"/>
        <v>Y</v>
      </c>
      <c r="X168" s="294" t="str">
        <f t="shared" si="90"/>
        <v>Y</v>
      </c>
      <c r="Y168" s="294" t="str">
        <f t="shared" si="91"/>
        <v>Y</v>
      </c>
      <c r="Z168" s="294" t="str">
        <f t="shared" si="92"/>
        <v>Y</v>
      </c>
      <c r="AA168" s="294" t="str">
        <f t="shared" si="93"/>
        <v>Y</v>
      </c>
      <c r="AB168" s="294" t="str">
        <f t="shared" si="94"/>
        <v>Y</v>
      </c>
      <c r="AC168" s="294" t="str">
        <f t="shared" si="95"/>
        <v>Y</v>
      </c>
      <c r="AD168" s="294" t="str">
        <f t="shared" si="96"/>
        <v>Y</v>
      </c>
      <c r="AE168" s="294" t="str">
        <f t="shared" si="97"/>
        <v>Y</v>
      </c>
      <c r="AF168" s="294" t="str">
        <f t="shared" si="98"/>
        <v>Y</v>
      </c>
      <c r="AG168" s="294" t="str">
        <f t="shared" si="99"/>
        <v>Y</v>
      </c>
      <c r="AH168" s="294" t="str">
        <f t="shared" si="100"/>
        <v>Y</v>
      </c>
      <c r="AI168" s="294" t="str">
        <f t="shared" si="101"/>
        <v>Y</v>
      </c>
      <c r="AJ168" s="294" t="str">
        <f t="shared" si="102"/>
        <v>Y</v>
      </c>
      <c r="AK168" s="294" t="str">
        <f t="shared" si="103"/>
        <v>Y</v>
      </c>
      <c r="AL168" s="294" t="str">
        <f t="shared" si="104"/>
        <v>Y</v>
      </c>
      <c r="AM168" s="294" t="str">
        <f t="shared" si="105"/>
        <v>Y</v>
      </c>
      <c r="AN168" s="294" t="str">
        <f t="shared" si="106"/>
        <v>Y</v>
      </c>
      <c r="AO168" s="294" t="str">
        <f t="shared" si="107"/>
        <v>Y</v>
      </c>
      <c r="AP168" s="289" t="s">
        <v>3427</v>
      </c>
      <c r="AQ168" s="197" t="s">
        <v>424</v>
      </c>
      <c r="AR168" s="289" t="s">
        <v>905</v>
      </c>
      <c r="AS168" s="289"/>
      <c r="AT168" s="197" t="s">
        <v>424</v>
      </c>
      <c r="AU168" s="289" t="s">
        <v>5905</v>
      </c>
      <c r="AV168" s="289" t="s">
        <v>6716</v>
      </c>
      <c r="AW168" s="289" t="s">
        <v>906</v>
      </c>
      <c r="AX168" s="295"/>
      <c r="AY168" s="296" t="s">
        <v>427</v>
      </c>
      <c r="AZ168" s="297" t="s">
        <v>426</v>
      </c>
      <c r="BD168"/>
      <c r="BE168"/>
      <c r="BF168" s="289"/>
    </row>
    <row r="169" spans="1:58" ht="46.5" customHeight="1">
      <c r="A169" s="291">
        <v>417</v>
      </c>
      <c r="B169" s="309" t="s">
        <v>776</v>
      </c>
      <c r="C169" s="317" t="s">
        <v>2918</v>
      </c>
      <c r="D169" s="311" t="s">
        <v>3428</v>
      </c>
      <c r="E169" s="289" t="s">
        <v>3429</v>
      </c>
      <c r="F169" s="390" t="s">
        <v>18</v>
      </c>
      <c r="G169" s="390" t="s">
        <v>18</v>
      </c>
      <c r="H169" s="390" t="s">
        <v>18</v>
      </c>
      <c r="I169" s="390" t="s">
        <v>18</v>
      </c>
      <c r="J169" s="390" t="s">
        <v>18</v>
      </c>
      <c r="K169" s="390" t="s">
        <v>18</v>
      </c>
      <c r="L169" s="390"/>
      <c r="M169" s="390"/>
      <c r="N169" s="390"/>
      <c r="O169" s="294" t="str">
        <f t="shared" si="81"/>
        <v>Y</v>
      </c>
      <c r="P169" s="294" t="str">
        <f t="shared" si="82"/>
        <v>Y</v>
      </c>
      <c r="Q169" s="294" t="str">
        <f t="shared" si="83"/>
        <v>Y</v>
      </c>
      <c r="R169" s="294" t="str">
        <f t="shared" si="84"/>
        <v>Y</v>
      </c>
      <c r="S169" s="294" t="str">
        <f t="shared" si="85"/>
        <v>Y</v>
      </c>
      <c r="T169" s="294" t="str">
        <f t="shared" si="86"/>
        <v>Y</v>
      </c>
      <c r="U169" s="294" t="str">
        <f t="shared" si="87"/>
        <v>Y</v>
      </c>
      <c r="V169" s="294" t="str">
        <f t="shared" si="88"/>
        <v>Y</v>
      </c>
      <c r="W169" s="294" t="str">
        <f t="shared" si="89"/>
        <v>Y</v>
      </c>
      <c r="X169" s="294" t="str">
        <f t="shared" si="90"/>
        <v>Y</v>
      </c>
      <c r="Y169" s="294" t="str">
        <f t="shared" si="91"/>
        <v>Y</v>
      </c>
      <c r="Z169" s="294" t="str">
        <f t="shared" si="92"/>
        <v>Y</v>
      </c>
      <c r="AA169" s="294" t="str">
        <f t="shared" si="93"/>
        <v>Y</v>
      </c>
      <c r="AB169" s="294" t="str">
        <f t="shared" si="94"/>
        <v>Y</v>
      </c>
      <c r="AC169" s="294" t="str">
        <f t="shared" si="95"/>
        <v>Y</v>
      </c>
      <c r="AD169" s="294" t="str">
        <f t="shared" si="96"/>
        <v>Y</v>
      </c>
      <c r="AE169" s="294" t="str">
        <f t="shared" si="97"/>
        <v>Y</v>
      </c>
      <c r="AF169" s="294" t="str">
        <f t="shared" si="98"/>
        <v>Y</v>
      </c>
      <c r="AG169" s="294" t="str">
        <f t="shared" si="99"/>
        <v>Y</v>
      </c>
      <c r="AH169" s="294" t="str">
        <f t="shared" si="100"/>
        <v>Y</v>
      </c>
      <c r="AI169" s="294" t="str">
        <f t="shared" si="101"/>
        <v>Y</v>
      </c>
      <c r="AJ169" s="294" t="str">
        <f t="shared" si="102"/>
        <v>Y</v>
      </c>
      <c r="AK169" s="294" t="str">
        <f t="shared" si="103"/>
        <v>Y</v>
      </c>
      <c r="AL169" s="294" t="str">
        <f t="shared" si="104"/>
        <v>Y</v>
      </c>
      <c r="AM169" s="294" t="str">
        <f t="shared" si="105"/>
        <v>Y</v>
      </c>
      <c r="AN169" s="294" t="str">
        <f t="shared" si="106"/>
        <v>Y</v>
      </c>
      <c r="AO169" s="294" t="str">
        <f t="shared" si="107"/>
        <v>Y</v>
      </c>
      <c r="AP169" s="289" t="s">
        <v>3430</v>
      </c>
      <c r="AQ169" s="197" t="s">
        <v>424</v>
      </c>
      <c r="AR169" s="289"/>
      <c r="AS169" s="289"/>
      <c r="AT169" s="197" t="s">
        <v>424</v>
      </c>
      <c r="AU169" s="289" t="s">
        <v>5906</v>
      </c>
      <c r="AV169" s="289" t="s">
        <v>6717</v>
      </c>
      <c r="AW169" s="289"/>
      <c r="AX169" s="295"/>
      <c r="AY169" s="296" t="s">
        <v>427</v>
      </c>
      <c r="AZ169" s="297" t="s">
        <v>426</v>
      </c>
      <c r="BD169"/>
      <c r="BE169"/>
      <c r="BF169" s="289"/>
    </row>
    <row r="170" spans="1:58" ht="35.25" customHeight="1">
      <c r="A170" s="291">
        <v>418</v>
      </c>
      <c r="B170" s="309" t="s">
        <v>780</v>
      </c>
      <c r="C170" s="317" t="s">
        <v>2918</v>
      </c>
      <c r="D170" s="309" t="s">
        <v>3431</v>
      </c>
      <c r="E170" s="289" t="s">
        <v>3432</v>
      </c>
      <c r="F170" s="390"/>
      <c r="G170" s="390"/>
      <c r="H170" s="390" t="s">
        <v>18</v>
      </c>
      <c r="I170" s="390"/>
      <c r="J170" s="390"/>
      <c r="K170" s="390" t="s">
        <v>18</v>
      </c>
      <c r="L170" s="390"/>
      <c r="M170" s="390"/>
      <c r="N170" s="390"/>
      <c r="O170" s="294" t="str">
        <f t="shared" si="81"/>
        <v/>
      </c>
      <c r="P170" s="294" t="str">
        <f t="shared" si="82"/>
        <v/>
      </c>
      <c r="Q170" s="294" t="str">
        <f t="shared" si="83"/>
        <v/>
      </c>
      <c r="R170" s="294" t="str">
        <f t="shared" si="84"/>
        <v/>
      </c>
      <c r="S170" s="294" t="str">
        <f t="shared" si="85"/>
        <v/>
      </c>
      <c r="T170" s="294" t="str">
        <f t="shared" si="86"/>
        <v/>
      </c>
      <c r="U170" s="294" t="str">
        <f t="shared" si="87"/>
        <v>Y</v>
      </c>
      <c r="V170" s="294" t="str">
        <f t="shared" si="88"/>
        <v>Y</v>
      </c>
      <c r="W170" s="294" t="str">
        <f t="shared" si="89"/>
        <v>Y</v>
      </c>
      <c r="X170" s="294" t="str">
        <f t="shared" si="90"/>
        <v/>
      </c>
      <c r="Y170" s="294" t="str">
        <f t="shared" si="91"/>
        <v/>
      </c>
      <c r="Z170" s="294" t="str">
        <f t="shared" si="92"/>
        <v/>
      </c>
      <c r="AA170" s="294" t="str">
        <f t="shared" si="93"/>
        <v/>
      </c>
      <c r="AB170" s="294" t="str">
        <f t="shared" si="94"/>
        <v/>
      </c>
      <c r="AC170" s="294" t="str">
        <f t="shared" si="95"/>
        <v/>
      </c>
      <c r="AD170" s="294" t="str">
        <f t="shared" si="96"/>
        <v>Y</v>
      </c>
      <c r="AE170" s="294" t="str">
        <f t="shared" si="97"/>
        <v>Y</v>
      </c>
      <c r="AF170" s="294" t="str">
        <f t="shared" si="98"/>
        <v>Y</v>
      </c>
      <c r="AG170" s="294" t="str">
        <f t="shared" si="99"/>
        <v>Y</v>
      </c>
      <c r="AH170" s="294" t="str">
        <f t="shared" si="100"/>
        <v>Y</v>
      </c>
      <c r="AI170" s="294" t="str">
        <f t="shared" si="101"/>
        <v>Y</v>
      </c>
      <c r="AJ170" s="294" t="str">
        <f t="shared" si="102"/>
        <v>Y</v>
      </c>
      <c r="AK170" s="294" t="str">
        <f t="shared" si="103"/>
        <v>Y</v>
      </c>
      <c r="AL170" s="294" t="str">
        <f t="shared" si="104"/>
        <v>Y</v>
      </c>
      <c r="AM170" s="294" t="str">
        <f t="shared" si="105"/>
        <v>Y</v>
      </c>
      <c r="AN170" s="294" t="str">
        <f t="shared" si="106"/>
        <v>Y</v>
      </c>
      <c r="AO170" s="294" t="str">
        <f t="shared" si="107"/>
        <v>Y</v>
      </c>
      <c r="AP170" s="289" t="s">
        <v>3433</v>
      </c>
      <c r="AQ170" s="197" t="s">
        <v>914</v>
      </c>
      <c r="AR170" s="289"/>
      <c r="AS170" s="289"/>
      <c r="AT170" s="197" t="s">
        <v>424</v>
      </c>
      <c r="AU170" s="289" t="s">
        <v>5907</v>
      </c>
      <c r="AV170" s="289" t="s">
        <v>6718</v>
      </c>
      <c r="AW170" s="289" t="s">
        <v>915</v>
      </c>
      <c r="AX170" s="295"/>
      <c r="AY170" s="296" t="s">
        <v>427</v>
      </c>
      <c r="AZ170" s="297" t="s">
        <v>426</v>
      </c>
      <c r="BD170"/>
      <c r="BE170"/>
      <c r="BF170" s="289"/>
    </row>
    <row r="171" spans="1:58" ht="47.25" customHeight="1">
      <c r="A171" s="291">
        <v>419</v>
      </c>
      <c r="B171" s="309" t="s">
        <v>784</v>
      </c>
      <c r="C171" s="317" t="s">
        <v>2918</v>
      </c>
      <c r="D171" s="311" t="s">
        <v>3434</v>
      </c>
      <c r="E171" s="289" t="s">
        <v>785</v>
      </c>
      <c r="F171" s="390"/>
      <c r="G171" s="390"/>
      <c r="H171" s="390" t="s">
        <v>18</v>
      </c>
      <c r="I171" s="390"/>
      <c r="J171" s="390"/>
      <c r="K171" s="390" t="s">
        <v>18</v>
      </c>
      <c r="L171" s="390"/>
      <c r="M171" s="390"/>
      <c r="N171" s="390"/>
      <c r="O171" s="294" t="str">
        <f t="shared" si="81"/>
        <v/>
      </c>
      <c r="P171" s="294" t="str">
        <f t="shared" si="82"/>
        <v/>
      </c>
      <c r="Q171" s="294" t="str">
        <f t="shared" si="83"/>
        <v/>
      </c>
      <c r="R171" s="294" t="str">
        <f t="shared" si="84"/>
        <v/>
      </c>
      <c r="S171" s="294" t="str">
        <f t="shared" si="85"/>
        <v/>
      </c>
      <c r="T171" s="294" t="str">
        <f t="shared" si="86"/>
        <v/>
      </c>
      <c r="U171" s="294" t="str">
        <f t="shared" si="87"/>
        <v>Y</v>
      </c>
      <c r="V171" s="294" t="str">
        <f t="shared" si="88"/>
        <v>Y</v>
      </c>
      <c r="W171" s="294" t="str">
        <f t="shared" si="89"/>
        <v>Y</v>
      </c>
      <c r="X171" s="294" t="str">
        <f t="shared" si="90"/>
        <v/>
      </c>
      <c r="Y171" s="294" t="str">
        <f t="shared" si="91"/>
        <v/>
      </c>
      <c r="Z171" s="294" t="str">
        <f t="shared" si="92"/>
        <v/>
      </c>
      <c r="AA171" s="294" t="str">
        <f t="shared" si="93"/>
        <v/>
      </c>
      <c r="AB171" s="294" t="str">
        <f t="shared" si="94"/>
        <v/>
      </c>
      <c r="AC171" s="294" t="str">
        <f t="shared" si="95"/>
        <v/>
      </c>
      <c r="AD171" s="294" t="str">
        <f t="shared" si="96"/>
        <v>Y</v>
      </c>
      <c r="AE171" s="294" t="str">
        <f t="shared" si="97"/>
        <v>Y</v>
      </c>
      <c r="AF171" s="294" t="str">
        <f t="shared" si="98"/>
        <v>Y</v>
      </c>
      <c r="AG171" s="294" t="str">
        <f t="shared" si="99"/>
        <v>Y</v>
      </c>
      <c r="AH171" s="294" t="str">
        <f t="shared" si="100"/>
        <v>Y</v>
      </c>
      <c r="AI171" s="294" t="str">
        <f t="shared" si="101"/>
        <v>Y</v>
      </c>
      <c r="AJ171" s="294" t="str">
        <f t="shared" si="102"/>
        <v>Y</v>
      </c>
      <c r="AK171" s="294" t="str">
        <f t="shared" si="103"/>
        <v>Y</v>
      </c>
      <c r="AL171" s="294" t="str">
        <f t="shared" si="104"/>
        <v>Y</v>
      </c>
      <c r="AM171" s="294" t="str">
        <f t="shared" si="105"/>
        <v>Y</v>
      </c>
      <c r="AN171" s="294" t="str">
        <f t="shared" si="106"/>
        <v>Y</v>
      </c>
      <c r="AO171" s="294" t="str">
        <f t="shared" si="107"/>
        <v>Y</v>
      </c>
      <c r="AP171" s="289" t="s">
        <v>3435</v>
      </c>
      <c r="AQ171" s="197" t="s">
        <v>917</v>
      </c>
      <c r="AR171" s="289" t="s">
        <v>421</v>
      </c>
      <c r="AS171" s="289"/>
      <c r="AT171" s="197" t="s">
        <v>424</v>
      </c>
      <c r="AU171" s="289" t="s">
        <v>5908</v>
      </c>
      <c r="AV171" s="289" t="s">
        <v>6719</v>
      </c>
      <c r="AW171" s="289" t="s">
        <v>423</v>
      </c>
      <c r="AX171" s="295"/>
      <c r="AY171" s="296" t="s">
        <v>427</v>
      </c>
      <c r="AZ171" s="297" t="s">
        <v>426</v>
      </c>
      <c r="BD171"/>
      <c r="BE171"/>
      <c r="BF171" s="289"/>
    </row>
    <row r="172" spans="1:58" ht="23.25" customHeight="1">
      <c r="A172" s="291">
        <v>420</v>
      </c>
      <c r="B172" s="309" t="s">
        <v>787</v>
      </c>
      <c r="C172" s="317" t="s">
        <v>2918</v>
      </c>
      <c r="D172" s="311" t="s">
        <v>3436</v>
      </c>
      <c r="E172" s="289" t="s">
        <v>3437</v>
      </c>
      <c r="F172" s="390"/>
      <c r="G172" s="390"/>
      <c r="H172" s="390"/>
      <c r="I172" s="390"/>
      <c r="J172" s="390"/>
      <c r="K172" s="390"/>
      <c r="L172" s="390"/>
      <c r="M172" s="390"/>
      <c r="N172" s="390"/>
      <c r="O172" s="294" t="str">
        <f t="shared" si="81"/>
        <v/>
      </c>
      <c r="P172" s="294" t="str">
        <f t="shared" si="82"/>
        <v/>
      </c>
      <c r="Q172" s="294" t="str">
        <f t="shared" si="83"/>
        <v/>
      </c>
      <c r="R172" s="294" t="str">
        <f t="shared" si="84"/>
        <v/>
      </c>
      <c r="S172" s="294" t="str">
        <f t="shared" si="85"/>
        <v/>
      </c>
      <c r="T172" s="294" t="str">
        <f t="shared" si="86"/>
        <v/>
      </c>
      <c r="U172" s="294" t="str">
        <f t="shared" si="87"/>
        <v/>
      </c>
      <c r="V172" s="294" t="str">
        <f t="shared" si="88"/>
        <v/>
      </c>
      <c r="W172" s="294" t="str">
        <f t="shared" si="89"/>
        <v/>
      </c>
      <c r="X172" s="294" t="str">
        <f t="shared" si="90"/>
        <v/>
      </c>
      <c r="Y172" s="294" t="str">
        <f t="shared" si="91"/>
        <v/>
      </c>
      <c r="Z172" s="294" t="str">
        <f t="shared" si="92"/>
        <v/>
      </c>
      <c r="AA172" s="294" t="str">
        <f t="shared" si="93"/>
        <v/>
      </c>
      <c r="AB172" s="294" t="str">
        <f t="shared" si="94"/>
        <v/>
      </c>
      <c r="AC172" s="294" t="str">
        <f t="shared" si="95"/>
        <v/>
      </c>
      <c r="AD172" s="294" t="str">
        <f t="shared" si="96"/>
        <v/>
      </c>
      <c r="AE172" s="294" t="str">
        <f t="shared" si="97"/>
        <v/>
      </c>
      <c r="AF172" s="294" t="str">
        <f t="shared" si="98"/>
        <v/>
      </c>
      <c r="AG172" s="294" t="str">
        <f t="shared" si="99"/>
        <v/>
      </c>
      <c r="AH172" s="294" t="str">
        <f t="shared" si="100"/>
        <v/>
      </c>
      <c r="AI172" s="294" t="str">
        <f t="shared" si="101"/>
        <v/>
      </c>
      <c r="AJ172" s="294" t="str">
        <f t="shared" si="102"/>
        <v/>
      </c>
      <c r="AK172" s="294" t="str">
        <f t="shared" si="103"/>
        <v/>
      </c>
      <c r="AL172" s="294" t="str">
        <f t="shared" si="104"/>
        <v/>
      </c>
      <c r="AM172" s="294" t="str">
        <f t="shared" si="105"/>
        <v/>
      </c>
      <c r="AN172" s="294" t="str">
        <f t="shared" si="106"/>
        <v/>
      </c>
      <c r="AO172" s="294" t="str">
        <f t="shared" si="107"/>
        <v/>
      </c>
      <c r="AP172" s="289" t="s">
        <v>3438</v>
      </c>
      <c r="AQ172" s="197" t="s">
        <v>922</v>
      </c>
      <c r="AR172" s="289" t="s">
        <v>921</v>
      </c>
      <c r="AS172" s="289"/>
      <c r="AT172" s="197" t="s">
        <v>424</v>
      </c>
      <c r="AU172" s="289" t="s">
        <v>5909</v>
      </c>
      <c r="AV172" s="289" t="s">
        <v>6720</v>
      </c>
      <c r="AW172" s="289" t="s">
        <v>923</v>
      </c>
      <c r="AX172" s="295"/>
      <c r="AY172" s="296" t="s">
        <v>427</v>
      </c>
      <c r="AZ172" s="297" t="s">
        <v>426</v>
      </c>
      <c r="BD172"/>
      <c r="BE172"/>
      <c r="BF172" s="289"/>
    </row>
    <row r="173" spans="1:58" ht="52.5" customHeight="1">
      <c r="A173" s="291">
        <v>421</v>
      </c>
      <c r="B173" s="314" t="s">
        <v>790</v>
      </c>
      <c r="C173" s="318" t="s">
        <v>2918</v>
      </c>
      <c r="D173" s="316" t="s">
        <v>3439</v>
      </c>
      <c r="E173" s="289" t="s">
        <v>3440</v>
      </c>
      <c r="F173" s="390"/>
      <c r="G173" s="390"/>
      <c r="H173" s="390"/>
      <c r="I173" s="390"/>
      <c r="J173" s="390"/>
      <c r="K173" s="390"/>
      <c r="L173" s="390"/>
      <c r="M173" s="390"/>
      <c r="N173" s="390"/>
      <c r="O173" s="294" t="str">
        <f t="shared" si="81"/>
        <v/>
      </c>
      <c r="P173" s="294" t="str">
        <f t="shared" si="82"/>
        <v/>
      </c>
      <c r="Q173" s="294" t="str">
        <f t="shared" si="83"/>
        <v/>
      </c>
      <c r="R173" s="294" t="str">
        <f t="shared" si="84"/>
        <v/>
      </c>
      <c r="S173" s="294" t="str">
        <f t="shared" si="85"/>
        <v/>
      </c>
      <c r="T173" s="294" t="str">
        <f t="shared" si="86"/>
        <v/>
      </c>
      <c r="U173" s="294" t="str">
        <f t="shared" si="87"/>
        <v/>
      </c>
      <c r="V173" s="294" t="str">
        <f t="shared" si="88"/>
        <v/>
      </c>
      <c r="W173" s="294" t="str">
        <f t="shared" si="89"/>
        <v/>
      </c>
      <c r="X173" s="294" t="str">
        <f t="shared" si="90"/>
        <v/>
      </c>
      <c r="Y173" s="294" t="str">
        <f t="shared" si="91"/>
        <v/>
      </c>
      <c r="Z173" s="294" t="str">
        <f t="shared" si="92"/>
        <v/>
      </c>
      <c r="AA173" s="294" t="str">
        <f t="shared" si="93"/>
        <v/>
      </c>
      <c r="AB173" s="294" t="str">
        <f t="shared" si="94"/>
        <v/>
      </c>
      <c r="AC173" s="294" t="str">
        <f t="shared" si="95"/>
        <v/>
      </c>
      <c r="AD173" s="294" t="str">
        <f t="shared" si="96"/>
        <v/>
      </c>
      <c r="AE173" s="294" t="str">
        <f t="shared" si="97"/>
        <v/>
      </c>
      <c r="AF173" s="294" t="str">
        <f t="shared" si="98"/>
        <v/>
      </c>
      <c r="AG173" s="294" t="str">
        <f t="shared" si="99"/>
        <v/>
      </c>
      <c r="AH173" s="294" t="str">
        <f t="shared" si="100"/>
        <v/>
      </c>
      <c r="AI173" s="294" t="str">
        <f t="shared" si="101"/>
        <v/>
      </c>
      <c r="AJ173" s="294" t="str">
        <f t="shared" si="102"/>
        <v/>
      </c>
      <c r="AK173" s="294" t="str">
        <f t="shared" si="103"/>
        <v/>
      </c>
      <c r="AL173" s="294" t="str">
        <f t="shared" si="104"/>
        <v/>
      </c>
      <c r="AM173" s="294" t="str">
        <f t="shared" si="105"/>
        <v/>
      </c>
      <c r="AN173" s="294" t="str">
        <f t="shared" si="106"/>
        <v/>
      </c>
      <c r="AO173" s="294" t="str">
        <f t="shared" si="107"/>
        <v/>
      </c>
      <c r="AP173" s="289" t="s">
        <v>3441</v>
      </c>
      <c r="AQ173" s="197" t="s">
        <v>424</v>
      </c>
      <c r="AR173" s="289"/>
      <c r="AS173" s="289"/>
      <c r="AT173" s="197" t="s">
        <v>424</v>
      </c>
      <c r="AU173" s="289" t="s">
        <v>5910</v>
      </c>
      <c r="AV173" s="289" t="s">
        <v>6721</v>
      </c>
      <c r="AW173" s="289"/>
      <c r="AX173" s="295"/>
      <c r="AY173" s="296" t="s">
        <v>427</v>
      </c>
      <c r="AZ173" s="297" t="s">
        <v>426</v>
      </c>
      <c r="BD173"/>
      <c r="BE173"/>
      <c r="BF173" s="289"/>
    </row>
    <row r="174" spans="1:58" ht="42.75" customHeight="1">
      <c r="A174" s="291">
        <v>422</v>
      </c>
      <c r="B174" s="309" t="s">
        <v>792</v>
      </c>
      <c r="C174" s="317" t="s">
        <v>2918</v>
      </c>
      <c r="D174" s="309" t="s">
        <v>3442</v>
      </c>
      <c r="E174" s="289" t="s">
        <v>3443</v>
      </c>
      <c r="F174" s="390"/>
      <c r="G174" s="390"/>
      <c r="H174" s="390"/>
      <c r="I174" s="390"/>
      <c r="J174" s="390"/>
      <c r="K174" s="390"/>
      <c r="L174" s="390"/>
      <c r="M174" s="390"/>
      <c r="N174" s="390"/>
      <c r="O174" s="294" t="str">
        <f t="shared" si="81"/>
        <v/>
      </c>
      <c r="P174" s="294" t="str">
        <f t="shared" si="82"/>
        <v/>
      </c>
      <c r="Q174" s="294" t="str">
        <f t="shared" si="83"/>
        <v/>
      </c>
      <c r="R174" s="294" t="str">
        <f t="shared" si="84"/>
        <v/>
      </c>
      <c r="S174" s="294" t="str">
        <f t="shared" si="85"/>
        <v/>
      </c>
      <c r="T174" s="294" t="str">
        <f t="shared" si="86"/>
        <v/>
      </c>
      <c r="U174" s="294" t="str">
        <f t="shared" si="87"/>
        <v/>
      </c>
      <c r="V174" s="294" t="str">
        <f t="shared" si="88"/>
        <v/>
      </c>
      <c r="W174" s="294" t="str">
        <f t="shared" si="89"/>
        <v/>
      </c>
      <c r="X174" s="294" t="str">
        <f t="shared" si="90"/>
        <v/>
      </c>
      <c r="Y174" s="294" t="str">
        <f t="shared" si="91"/>
        <v/>
      </c>
      <c r="Z174" s="294" t="str">
        <f t="shared" si="92"/>
        <v/>
      </c>
      <c r="AA174" s="294" t="str">
        <f t="shared" si="93"/>
        <v/>
      </c>
      <c r="AB174" s="294" t="str">
        <f t="shared" si="94"/>
        <v/>
      </c>
      <c r="AC174" s="294" t="str">
        <f t="shared" si="95"/>
        <v/>
      </c>
      <c r="AD174" s="294" t="str">
        <f t="shared" si="96"/>
        <v/>
      </c>
      <c r="AE174" s="294" t="str">
        <f t="shared" si="97"/>
        <v/>
      </c>
      <c r="AF174" s="294" t="str">
        <f t="shared" si="98"/>
        <v/>
      </c>
      <c r="AG174" s="294" t="str">
        <f t="shared" si="99"/>
        <v/>
      </c>
      <c r="AH174" s="294" t="str">
        <f t="shared" si="100"/>
        <v/>
      </c>
      <c r="AI174" s="294" t="str">
        <f t="shared" si="101"/>
        <v/>
      </c>
      <c r="AJ174" s="294" t="str">
        <f t="shared" si="102"/>
        <v/>
      </c>
      <c r="AK174" s="294" t="str">
        <f t="shared" si="103"/>
        <v/>
      </c>
      <c r="AL174" s="294" t="str">
        <f t="shared" si="104"/>
        <v/>
      </c>
      <c r="AM174" s="294" t="str">
        <f t="shared" si="105"/>
        <v/>
      </c>
      <c r="AN174" s="294" t="str">
        <f t="shared" si="106"/>
        <v/>
      </c>
      <c r="AO174" s="294" t="str">
        <f t="shared" si="107"/>
        <v/>
      </c>
      <c r="AP174" s="289" t="s">
        <v>3444</v>
      </c>
      <c r="AQ174" s="197" t="s">
        <v>424</v>
      </c>
      <c r="AR174" s="289"/>
      <c r="AS174" s="289"/>
      <c r="AT174" s="197" t="s">
        <v>424</v>
      </c>
      <c r="AU174" s="289" t="s">
        <v>5911</v>
      </c>
      <c r="AV174" s="289" t="s">
        <v>6722</v>
      </c>
      <c r="AW174" s="289"/>
      <c r="AX174" s="295"/>
      <c r="AY174" s="296" t="s">
        <v>427</v>
      </c>
      <c r="AZ174" s="297" t="s">
        <v>426</v>
      </c>
      <c r="BD174"/>
      <c r="BE174"/>
      <c r="BF174" s="289"/>
    </row>
    <row r="175" spans="1:58" ht="85">
      <c r="A175" s="291">
        <v>423</v>
      </c>
      <c r="B175" s="314" t="s">
        <v>3445</v>
      </c>
      <c r="C175" s="318" t="s">
        <v>2918</v>
      </c>
      <c r="D175" s="314" t="s">
        <v>3446</v>
      </c>
      <c r="E175" s="289" t="s">
        <v>3447</v>
      </c>
      <c r="F175" s="390" t="s">
        <v>18</v>
      </c>
      <c r="G175" s="390" t="s">
        <v>18</v>
      </c>
      <c r="H175" s="390" t="s">
        <v>18</v>
      </c>
      <c r="I175" s="390" t="s">
        <v>18</v>
      </c>
      <c r="J175" s="390" t="s">
        <v>18</v>
      </c>
      <c r="K175" s="390" t="s">
        <v>18</v>
      </c>
      <c r="L175" s="390"/>
      <c r="M175" s="390"/>
      <c r="N175" s="390"/>
      <c r="O175" s="294" t="str">
        <f t="shared" si="81"/>
        <v>Y</v>
      </c>
      <c r="P175" s="294" t="str">
        <f t="shared" si="82"/>
        <v>Y</v>
      </c>
      <c r="Q175" s="294" t="str">
        <f t="shared" si="83"/>
        <v>Y</v>
      </c>
      <c r="R175" s="294" t="str">
        <f t="shared" si="84"/>
        <v>Y</v>
      </c>
      <c r="S175" s="294" t="str">
        <f t="shared" si="85"/>
        <v>Y</v>
      </c>
      <c r="T175" s="294" t="str">
        <f t="shared" si="86"/>
        <v>Y</v>
      </c>
      <c r="U175" s="294" t="str">
        <f t="shared" si="87"/>
        <v>Y</v>
      </c>
      <c r="V175" s="294" t="str">
        <f t="shared" si="88"/>
        <v>Y</v>
      </c>
      <c r="W175" s="294" t="str">
        <f t="shared" si="89"/>
        <v>Y</v>
      </c>
      <c r="X175" s="294" t="str">
        <f t="shared" si="90"/>
        <v>Y</v>
      </c>
      <c r="Y175" s="294" t="str">
        <f t="shared" si="91"/>
        <v>Y</v>
      </c>
      <c r="Z175" s="294" t="str">
        <f t="shared" si="92"/>
        <v>Y</v>
      </c>
      <c r="AA175" s="294" t="str">
        <f t="shared" si="93"/>
        <v>Y</v>
      </c>
      <c r="AB175" s="294" t="str">
        <f t="shared" si="94"/>
        <v>Y</v>
      </c>
      <c r="AC175" s="294" t="str">
        <f t="shared" si="95"/>
        <v>Y</v>
      </c>
      <c r="AD175" s="294" t="str">
        <f t="shared" si="96"/>
        <v>Y</v>
      </c>
      <c r="AE175" s="294" t="str">
        <f t="shared" si="97"/>
        <v>Y</v>
      </c>
      <c r="AF175" s="294" t="str">
        <f t="shared" si="98"/>
        <v>Y</v>
      </c>
      <c r="AG175" s="294" t="str">
        <f t="shared" si="99"/>
        <v>Y</v>
      </c>
      <c r="AH175" s="294" t="str">
        <f t="shared" si="100"/>
        <v>Y</v>
      </c>
      <c r="AI175" s="294" t="str">
        <f t="shared" si="101"/>
        <v>Y</v>
      </c>
      <c r="AJ175" s="294" t="str">
        <f t="shared" si="102"/>
        <v>Y</v>
      </c>
      <c r="AK175" s="294" t="str">
        <f t="shared" si="103"/>
        <v>Y</v>
      </c>
      <c r="AL175" s="294" t="str">
        <f t="shared" si="104"/>
        <v>Y</v>
      </c>
      <c r="AM175" s="294" t="str">
        <f t="shared" si="105"/>
        <v>Y</v>
      </c>
      <c r="AN175" s="294" t="str">
        <f t="shared" si="106"/>
        <v>Y</v>
      </c>
      <c r="AO175" s="294" t="str">
        <f t="shared" si="107"/>
        <v>Y</v>
      </c>
      <c r="AP175" s="289" t="s">
        <v>3448</v>
      </c>
      <c r="AQ175" s="197" t="s">
        <v>424</v>
      </c>
      <c r="AR175" s="289"/>
      <c r="AS175" s="289"/>
      <c r="AT175" s="197" t="s">
        <v>424</v>
      </c>
      <c r="AU175" s="289" t="s">
        <v>5912</v>
      </c>
      <c r="AV175" s="289" t="s">
        <v>6723</v>
      </c>
      <c r="AW175" s="289"/>
      <c r="AX175" s="295"/>
      <c r="AY175" s="296" t="s">
        <v>427</v>
      </c>
      <c r="AZ175" s="297" t="s">
        <v>426</v>
      </c>
      <c r="BD175"/>
      <c r="BE175"/>
      <c r="BF175" s="289"/>
    </row>
    <row r="176" spans="1:58" ht="127">
      <c r="A176" s="291">
        <v>424</v>
      </c>
      <c r="B176" s="309" t="s">
        <v>794</v>
      </c>
      <c r="C176" s="317" t="s">
        <v>2918</v>
      </c>
      <c r="D176" s="309" t="s">
        <v>3449</v>
      </c>
      <c r="E176" s="289" t="s">
        <v>3450</v>
      </c>
      <c r="F176" s="390"/>
      <c r="G176" s="390" t="s">
        <v>18</v>
      </c>
      <c r="H176" s="390" t="s">
        <v>18</v>
      </c>
      <c r="I176" s="390"/>
      <c r="J176" s="390" t="s">
        <v>18</v>
      </c>
      <c r="K176" s="390" t="s">
        <v>18</v>
      </c>
      <c r="L176" s="390"/>
      <c r="M176" s="390"/>
      <c r="N176" s="390"/>
      <c r="O176" s="294" t="str">
        <f t="shared" si="81"/>
        <v/>
      </c>
      <c r="P176" s="294" t="str">
        <f t="shared" si="82"/>
        <v/>
      </c>
      <c r="Q176" s="294" t="str">
        <f t="shared" si="83"/>
        <v/>
      </c>
      <c r="R176" s="294" t="str">
        <f t="shared" si="84"/>
        <v>Y</v>
      </c>
      <c r="S176" s="294" t="str">
        <f t="shared" si="85"/>
        <v>Y</v>
      </c>
      <c r="T176" s="294" t="str">
        <f t="shared" si="86"/>
        <v>Y</v>
      </c>
      <c r="U176" s="294" t="str">
        <f t="shared" si="87"/>
        <v>Y</v>
      </c>
      <c r="V176" s="294" t="str">
        <f t="shared" si="88"/>
        <v>Y</v>
      </c>
      <c r="W176" s="294" t="str">
        <f t="shared" si="89"/>
        <v>Y</v>
      </c>
      <c r="X176" s="294" t="str">
        <f t="shared" si="90"/>
        <v>Y</v>
      </c>
      <c r="Y176" s="294" t="str">
        <f t="shared" si="91"/>
        <v>Y</v>
      </c>
      <c r="Z176" s="294" t="str">
        <f t="shared" si="92"/>
        <v>Y</v>
      </c>
      <c r="AA176" s="294" t="str">
        <f t="shared" si="93"/>
        <v>Y</v>
      </c>
      <c r="AB176" s="294" t="str">
        <f t="shared" si="94"/>
        <v>Y</v>
      </c>
      <c r="AC176" s="294" t="str">
        <f t="shared" si="95"/>
        <v>Y</v>
      </c>
      <c r="AD176" s="294" t="str">
        <f t="shared" si="96"/>
        <v>Y</v>
      </c>
      <c r="AE176" s="294" t="str">
        <f t="shared" si="97"/>
        <v>Y</v>
      </c>
      <c r="AF176" s="294" t="str">
        <f t="shared" si="98"/>
        <v>Y</v>
      </c>
      <c r="AG176" s="294" t="str">
        <f t="shared" si="99"/>
        <v>Y</v>
      </c>
      <c r="AH176" s="294" t="str">
        <f t="shared" si="100"/>
        <v>Y</v>
      </c>
      <c r="AI176" s="294" t="str">
        <f t="shared" si="101"/>
        <v>Y</v>
      </c>
      <c r="AJ176" s="294" t="str">
        <f t="shared" si="102"/>
        <v>Y</v>
      </c>
      <c r="AK176" s="294" t="str">
        <f t="shared" si="103"/>
        <v>Y</v>
      </c>
      <c r="AL176" s="294" t="str">
        <f t="shared" si="104"/>
        <v>Y</v>
      </c>
      <c r="AM176" s="294" t="str">
        <f t="shared" si="105"/>
        <v>Y</v>
      </c>
      <c r="AN176" s="294" t="str">
        <f t="shared" si="106"/>
        <v>Y</v>
      </c>
      <c r="AO176" s="294" t="str">
        <f t="shared" si="107"/>
        <v>Y</v>
      </c>
      <c r="AP176" s="289" t="s">
        <v>3451</v>
      </c>
      <c r="AQ176" s="197" t="s">
        <v>424</v>
      </c>
      <c r="AR176" s="289"/>
      <c r="AS176" s="289"/>
      <c r="AT176" s="197" t="s">
        <v>424</v>
      </c>
      <c r="AU176" s="289" t="s">
        <v>5913</v>
      </c>
      <c r="AV176" s="289" t="s">
        <v>6724</v>
      </c>
      <c r="AW176" s="289"/>
      <c r="AX176" s="295"/>
      <c r="AY176" s="296" t="s">
        <v>427</v>
      </c>
      <c r="AZ176" s="297" t="s">
        <v>426</v>
      </c>
      <c r="BD176"/>
      <c r="BE176"/>
      <c r="BF176" s="289"/>
    </row>
    <row r="177" spans="1:58" ht="99">
      <c r="A177" s="291">
        <v>425</v>
      </c>
      <c r="B177" s="309" t="s">
        <v>799</v>
      </c>
      <c r="C177" s="317" t="s">
        <v>2918</v>
      </c>
      <c r="D177" s="311" t="s">
        <v>3452</v>
      </c>
      <c r="E177" s="289" t="s">
        <v>3453</v>
      </c>
      <c r="F177" s="390"/>
      <c r="G177" s="390" t="s">
        <v>18</v>
      </c>
      <c r="H177" s="390" t="s">
        <v>18</v>
      </c>
      <c r="I177" s="390"/>
      <c r="J177" s="390" t="s">
        <v>18</v>
      </c>
      <c r="K177" s="390" t="s">
        <v>18</v>
      </c>
      <c r="L177" s="390"/>
      <c r="M177" s="390"/>
      <c r="N177" s="390"/>
      <c r="O177" s="294" t="str">
        <f t="shared" si="81"/>
        <v/>
      </c>
      <c r="P177" s="294" t="str">
        <f t="shared" si="82"/>
        <v/>
      </c>
      <c r="Q177" s="294" t="str">
        <f t="shared" si="83"/>
        <v/>
      </c>
      <c r="R177" s="294" t="str">
        <f t="shared" si="84"/>
        <v>Y</v>
      </c>
      <c r="S177" s="294" t="str">
        <f t="shared" si="85"/>
        <v>Y</v>
      </c>
      <c r="T177" s="294" t="str">
        <f t="shared" si="86"/>
        <v>Y</v>
      </c>
      <c r="U177" s="294" t="str">
        <f t="shared" si="87"/>
        <v>Y</v>
      </c>
      <c r="V177" s="294" t="str">
        <f t="shared" si="88"/>
        <v>Y</v>
      </c>
      <c r="W177" s="294" t="str">
        <f t="shared" si="89"/>
        <v>Y</v>
      </c>
      <c r="X177" s="294" t="str">
        <f t="shared" si="90"/>
        <v>Y</v>
      </c>
      <c r="Y177" s="294" t="str">
        <f t="shared" si="91"/>
        <v>Y</v>
      </c>
      <c r="Z177" s="294" t="str">
        <f t="shared" si="92"/>
        <v>Y</v>
      </c>
      <c r="AA177" s="294" t="str">
        <f t="shared" si="93"/>
        <v>Y</v>
      </c>
      <c r="AB177" s="294" t="str">
        <f t="shared" si="94"/>
        <v>Y</v>
      </c>
      <c r="AC177" s="294" t="str">
        <f t="shared" si="95"/>
        <v>Y</v>
      </c>
      <c r="AD177" s="294" t="str">
        <f t="shared" si="96"/>
        <v>Y</v>
      </c>
      <c r="AE177" s="294" t="str">
        <f t="shared" si="97"/>
        <v>Y</v>
      </c>
      <c r="AF177" s="294" t="str">
        <f t="shared" si="98"/>
        <v>Y</v>
      </c>
      <c r="AG177" s="294" t="str">
        <f t="shared" si="99"/>
        <v>Y</v>
      </c>
      <c r="AH177" s="294" t="str">
        <f t="shared" si="100"/>
        <v>Y</v>
      </c>
      <c r="AI177" s="294" t="str">
        <f t="shared" si="101"/>
        <v>Y</v>
      </c>
      <c r="AJ177" s="294" t="str">
        <f t="shared" si="102"/>
        <v>Y</v>
      </c>
      <c r="AK177" s="294" t="str">
        <f t="shared" si="103"/>
        <v>Y</v>
      </c>
      <c r="AL177" s="294" t="str">
        <f t="shared" si="104"/>
        <v>Y</v>
      </c>
      <c r="AM177" s="294" t="str">
        <f t="shared" si="105"/>
        <v>Y</v>
      </c>
      <c r="AN177" s="294" t="str">
        <f t="shared" si="106"/>
        <v>Y</v>
      </c>
      <c r="AO177" s="294" t="str">
        <f t="shared" si="107"/>
        <v>Y</v>
      </c>
      <c r="AP177" s="289" t="s">
        <v>3454</v>
      </c>
      <c r="AQ177" s="197" t="s">
        <v>424</v>
      </c>
      <c r="AR177" s="289"/>
      <c r="AS177" s="289"/>
      <c r="AT177" s="197" t="s">
        <v>424</v>
      </c>
      <c r="AU177" s="289" t="s">
        <v>5914</v>
      </c>
      <c r="AV177" s="289" t="s">
        <v>6725</v>
      </c>
      <c r="AW177" s="289"/>
      <c r="AX177" s="295"/>
      <c r="AY177" s="296" t="s">
        <v>427</v>
      </c>
      <c r="AZ177" s="297" t="s">
        <v>426</v>
      </c>
      <c r="BD177"/>
      <c r="BE177"/>
      <c r="BF177" s="289"/>
    </row>
    <row r="178" spans="1:58" ht="85">
      <c r="A178" s="291">
        <v>426</v>
      </c>
      <c r="B178" s="320" t="s">
        <v>3455</v>
      </c>
      <c r="C178" s="318" t="s">
        <v>2918</v>
      </c>
      <c r="D178" s="320" t="s">
        <v>3456</v>
      </c>
      <c r="E178" s="289" t="s">
        <v>3457</v>
      </c>
      <c r="F178" s="390"/>
      <c r="G178" s="390"/>
      <c r="H178" s="390"/>
      <c r="I178" s="390"/>
      <c r="J178" s="390"/>
      <c r="K178" s="390"/>
      <c r="L178" s="390"/>
      <c r="M178" s="390"/>
      <c r="N178" s="390"/>
      <c r="O178" s="294" t="str">
        <f t="shared" si="81"/>
        <v/>
      </c>
      <c r="P178" s="294" t="str">
        <f t="shared" si="82"/>
        <v/>
      </c>
      <c r="Q178" s="294" t="str">
        <f t="shared" si="83"/>
        <v/>
      </c>
      <c r="R178" s="294" t="str">
        <f t="shared" si="84"/>
        <v/>
      </c>
      <c r="S178" s="294" t="str">
        <f t="shared" si="85"/>
        <v/>
      </c>
      <c r="T178" s="294" t="str">
        <f t="shared" si="86"/>
        <v/>
      </c>
      <c r="U178" s="294" t="str">
        <f t="shared" si="87"/>
        <v/>
      </c>
      <c r="V178" s="294" t="str">
        <f t="shared" si="88"/>
        <v/>
      </c>
      <c r="W178" s="294" t="str">
        <f t="shared" si="89"/>
        <v/>
      </c>
      <c r="X178" s="294" t="str">
        <f t="shared" si="90"/>
        <v/>
      </c>
      <c r="Y178" s="294" t="str">
        <f t="shared" si="91"/>
        <v/>
      </c>
      <c r="Z178" s="294" t="str">
        <f t="shared" si="92"/>
        <v/>
      </c>
      <c r="AA178" s="294" t="str">
        <f t="shared" si="93"/>
        <v/>
      </c>
      <c r="AB178" s="294" t="str">
        <f t="shared" si="94"/>
        <v/>
      </c>
      <c r="AC178" s="294" t="str">
        <f t="shared" si="95"/>
        <v/>
      </c>
      <c r="AD178" s="294" t="str">
        <f t="shared" si="96"/>
        <v/>
      </c>
      <c r="AE178" s="294" t="str">
        <f t="shared" si="97"/>
        <v/>
      </c>
      <c r="AF178" s="294" t="str">
        <f t="shared" si="98"/>
        <v/>
      </c>
      <c r="AG178" s="294" t="str">
        <f t="shared" si="99"/>
        <v/>
      </c>
      <c r="AH178" s="294" t="str">
        <f t="shared" si="100"/>
        <v/>
      </c>
      <c r="AI178" s="294" t="str">
        <f t="shared" si="101"/>
        <v/>
      </c>
      <c r="AJ178" s="294" t="str">
        <f t="shared" si="102"/>
        <v/>
      </c>
      <c r="AK178" s="294" t="str">
        <f t="shared" si="103"/>
        <v/>
      </c>
      <c r="AL178" s="294" t="str">
        <f t="shared" si="104"/>
        <v/>
      </c>
      <c r="AM178" s="294" t="str">
        <f t="shared" si="105"/>
        <v/>
      </c>
      <c r="AN178" s="294" t="str">
        <f t="shared" si="106"/>
        <v/>
      </c>
      <c r="AO178" s="294" t="str">
        <f t="shared" si="107"/>
        <v/>
      </c>
      <c r="AP178" s="289" t="s">
        <v>3458</v>
      </c>
      <c r="AQ178" s="197" t="s">
        <v>424</v>
      </c>
      <c r="AR178" s="289"/>
      <c r="AS178" s="289"/>
      <c r="AT178" s="197" t="s">
        <v>424</v>
      </c>
      <c r="AU178" s="289" t="s">
        <v>5915</v>
      </c>
      <c r="AV178" s="289" t="s">
        <v>6726</v>
      </c>
      <c r="AW178" s="289"/>
      <c r="AX178" s="295"/>
      <c r="AY178" s="296" t="s">
        <v>427</v>
      </c>
      <c r="AZ178" s="297" t="s">
        <v>426</v>
      </c>
      <c r="BD178"/>
      <c r="BE178"/>
      <c r="BF178" s="289"/>
    </row>
    <row r="179" spans="1:58" ht="51.75" customHeight="1">
      <c r="A179" s="291">
        <v>427</v>
      </c>
      <c r="B179" s="323" t="s">
        <v>801</v>
      </c>
      <c r="C179" s="322" t="s">
        <v>2918</v>
      </c>
      <c r="D179" s="323" t="s">
        <v>3459</v>
      </c>
      <c r="E179" s="289" t="s">
        <v>3460</v>
      </c>
      <c r="F179" s="390"/>
      <c r="G179" s="390"/>
      <c r="H179" s="390"/>
      <c r="I179" s="390" t="s">
        <v>18</v>
      </c>
      <c r="J179" s="390" t="s">
        <v>18</v>
      </c>
      <c r="K179" s="390" t="s">
        <v>18</v>
      </c>
      <c r="L179" s="390"/>
      <c r="M179" s="390"/>
      <c r="N179" s="390"/>
      <c r="O179" s="294" t="str">
        <f t="shared" si="81"/>
        <v>Y</v>
      </c>
      <c r="P179" s="294" t="str">
        <f t="shared" si="82"/>
        <v>Y</v>
      </c>
      <c r="Q179" s="294" t="str">
        <f t="shared" si="83"/>
        <v>Y</v>
      </c>
      <c r="R179" s="294" t="str">
        <f t="shared" si="84"/>
        <v>Y</v>
      </c>
      <c r="S179" s="294" t="str">
        <f t="shared" si="85"/>
        <v>Y</v>
      </c>
      <c r="T179" s="294" t="str">
        <f t="shared" si="86"/>
        <v>Y</v>
      </c>
      <c r="U179" s="294" t="str">
        <f t="shared" si="87"/>
        <v>Y</v>
      </c>
      <c r="V179" s="294" t="str">
        <f t="shared" si="88"/>
        <v>Y</v>
      </c>
      <c r="W179" s="294" t="str">
        <f t="shared" si="89"/>
        <v>Y</v>
      </c>
      <c r="X179" s="294" t="str">
        <f t="shared" si="90"/>
        <v>Y</v>
      </c>
      <c r="Y179" s="294" t="str">
        <f t="shared" si="91"/>
        <v>Y</v>
      </c>
      <c r="Z179" s="294" t="str">
        <f t="shared" si="92"/>
        <v>Y</v>
      </c>
      <c r="AA179" s="294" t="str">
        <f t="shared" si="93"/>
        <v>Y</v>
      </c>
      <c r="AB179" s="294" t="str">
        <f t="shared" si="94"/>
        <v>Y</v>
      </c>
      <c r="AC179" s="294" t="str">
        <f t="shared" si="95"/>
        <v>Y</v>
      </c>
      <c r="AD179" s="294" t="str">
        <f t="shared" si="96"/>
        <v>Y</v>
      </c>
      <c r="AE179" s="294" t="str">
        <f t="shared" si="97"/>
        <v>Y</v>
      </c>
      <c r="AF179" s="294" t="str">
        <f t="shared" si="98"/>
        <v>Y</v>
      </c>
      <c r="AG179" s="294" t="str">
        <f t="shared" si="99"/>
        <v>Y</v>
      </c>
      <c r="AH179" s="294" t="str">
        <f t="shared" si="100"/>
        <v>Y</v>
      </c>
      <c r="AI179" s="294" t="str">
        <f t="shared" si="101"/>
        <v>Y</v>
      </c>
      <c r="AJ179" s="294" t="str">
        <f t="shared" si="102"/>
        <v>Y</v>
      </c>
      <c r="AK179" s="294" t="str">
        <f t="shared" si="103"/>
        <v>Y</v>
      </c>
      <c r="AL179" s="294" t="str">
        <f t="shared" si="104"/>
        <v>Y</v>
      </c>
      <c r="AM179" s="294" t="str">
        <f t="shared" si="105"/>
        <v>Y</v>
      </c>
      <c r="AN179" s="294" t="str">
        <f t="shared" si="106"/>
        <v>Y</v>
      </c>
      <c r="AO179" s="294" t="str">
        <f t="shared" si="107"/>
        <v>Y</v>
      </c>
      <c r="AP179" s="289" t="s">
        <v>3461</v>
      </c>
      <c r="AQ179" s="197" t="s">
        <v>936</v>
      </c>
      <c r="AR179" s="289" t="s">
        <v>921</v>
      </c>
      <c r="AS179" s="289"/>
      <c r="AT179" s="197" t="s">
        <v>424</v>
      </c>
      <c r="AU179" s="289" t="s">
        <v>5916</v>
      </c>
      <c r="AV179" s="289" t="s">
        <v>6727</v>
      </c>
      <c r="AW179" s="289" t="s">
        <v>937</v>
      </c>
      <c r="AX179" s="295"/>
      <c r="AY179" s="296" t="s">
        <v>427</v>
      </c>
      <c r="AZ179" s="297" t="s">
        <v>426</v>
      </c>
      <c r="BD179"/>
      <c r="BE179"/>
      <c r="BF179" s="289"/>
    </row>
    <row r="180" spans="1:58" ht="54.75" customHeight="1">
      <c r="A180" s="291">
        <v>428</v>
      </c>
      <c r="B180" s="309" t="s">
        <v>805</v>
      </c>
      <c r="C180" s="317" t="s">
        <v>2918</v>
      </c>
      <c r="D180" s="309" t="s">
        <v>3462</v>
      </c>
      <c r="E180" s="289" t="s">
        <v>3463</v>
      </c>
      <c r="F180" s="390"/>
      <c r="G180" s="390"/>
      <c r="H180" s="390"/>
      <c r="I180" s="390" t="s">
        <v>18</v>
      </c>
      <c r="J180" s="390" t="s">
        <v>18</v>
      </c>
      <c r="K180" s="390" t="s">
        <v>18</v>
      </c>
      <c r="L180" s="390"/>
      <c r="M180" s="390"/>
      <c r="N180" s="390"/>
      <c r="O180" s="294" t="str">
        <f t="shared" si="81"/>
        <v>Y</v>
      </c>
      <c r="P180" s="294" t="str">
        <f t="shared" si="82"/>
        <v>Y</v>
      </c>
      <c r="Q180" s="294" t="str">
        <f t="shared" si="83"/>
        <v>Y</v>
      </c>
      <c r="R180" s="294" t="str">
        <f t="shared" si="84"/>
        <v>Y</v>
      </c>
      <c r="S180" s="294" t="str">
        <f t="shared" si="85"/>
        <v>Y</v>
      </c>
      <c r="T180" s="294" t="str">
        <f t="shared" si="86"/>
        <v>Y</v>
      </c>
      <c r="U180" s="294" t="str">
        <f t="shared" si="87"/>
        <v>Y</v>
      </c>
      <c r="V180" s="294" t="str">
        <f t="shared" si="88"/>
        <v>Y</v>
      </c>
      <c r="W180" s="294" t="str">
        <f t="shared" si="89"/>
        <v>Y</v>
      </c>
      <c r="X180" s="294" t="str">
        <f t="shared" si="90"/>
        <v>Y</v>
      </c>
      <c r="Y180" s="294" t="str">
        <f t="shared" si="91"/>
        <v>Y</v>
      </c>
      <c r="Z180" s="294" t="str">
        <f t="shared" si="92"/>
        <v>Y</v>
      </c>
      <c r="AA180" s="294" t="str">
        <f t="shared" si="93"/>
        <v>Y</v>
      </c>
      <c r="AB180" s="294" t="str">
        <f t="shared" si="94"/>
        <v>Y</v>
      </c>
      <c r="AC180" s="294" t="str">
        <f t="shared" si="95"/>
        <v>Y</v>
      </c>
      <c r="AD180" s="294" t="str">
        <f t="shared" si="96"/>
        <v>Y</v>
      </c>
      <c r="AE180" s="294" t="str">
        <f t="shared" si="97"/>
        <v>Y</v>
      </c>
      <c r="AF180" s="294" t="str">
        <f t="shared" si="98"/>
        <v>Y</v>
      </c>
      <c r="AG180" s="294" t="str">
        <f t="shared" si="99"/>
        <v>Y</v>
      </c>
      <c r="AH180" s="294" t="str">
        <f t="shared" si="100"/>
        <v>Y</v>
      </c>
      <c r="AI180" s="294" t="str">
        <f t="shared" si="101"/>
        <v>Y</v>
      </c>
      <c r="AJ180" s="294" t="str">
        <f t="shared" si="102"/>
        <v>Y</v>
      </c>
      <c r="AK180" s="294" t="str">
        <f t="shared" si="103"/>
        <v>Y</v>
      </c>
      <c r="AL180" s="294" t="str">
        <f t="shared" si="104"/>
        <v>Y</v>
      </c>
      <c r="AM180" s="294" t="str">
        <f t="shared" si="105"/>
        <v>Y</v>
      </c>
      <c r="AN180" s="294" t="str">
        <f t="shared" si="106"/>
        <v>Y</v>
      </c>
      <c r="AO180" s="294" t="str">
        <f t="shared" si="107"/>
        <v>Y</v>
      </c>
      <c r="AP180" s="289" t="s">
        <v>3464</v>
      </c>
      <c r="AQ180" s="197" t="s">
        <v>424</v>
      </c>
      <c r="AR180" s="289"/>
      <c r="AS180" s="289"/>
      <c r="AT180" s="197" t="s">
        <v>424</v>
      </c>
      <c r="AU180" s="289" t="s">
        <v>5917</v>
      </c>
      <c r="AV180" s="289" t="s">
        <v>6728</v>
      </c>
      <c r="AW180" s="289"/>
      <c r="AX180" s="295"/>
      <c r="AY180" s="296" t="s">
        <v>427</v>
      </c>
      <c r="AZ180" s="297" t="s">
        <v>426</v>
      </c>
      <c r="BD180"/>
      <c r="BE180"/>
      <c r="BF180" s="289"/>
    </row>
    <row r="181" spans="1:58" ht="51.75" customHeight="1">
      <c r="A181" s="291">
        <v>429</v>
      </c>
      <c r="B181" s="314" t="s">
        <v>3465</v>
      </c>
      <c r="C181" s="318" t="s">
        <v>2918</v>
      </c>
      <c r="D181" s="314" t="s">
        <v>3466</v>
      </c>
      <c r="E181" s="289" t="s">
        <v>3467</v>
      </c>
      <c r="F181" s="390"/>
      <c r="G181" s="390"/>
      <c r="H181" s="390"/>
      <c r="I181" s="390"/>
      <c r="J181" s="390"/>
      <c r="K181" s="390"/>
      <c r="L181" s="390"/>
      <c r="M181" s="390"/>
      <c r="N181" s="390"/>
      <c r="O181" s="294" t="str">
        <f t="shared" si="81"/>
        <v/>
      </c>
      <c r="P181" s="294" t="str">
        <f t="shared" si="82"/>
        <v/>
      </c>
      <c r="Q181" s="294" t="str">
        <f t="shared" si="83"/>
        <v/>
      </c>
      <c r="R181" s="294" t="str">
        <f t="shared" si="84"/>
        <v/>
      </c>
      <c r="S181" s="294" t="str">
        <f t="shared" si="85"/>
        <v/>
      </c>
      <c r="T181" s="294" t="str">
        <f t="shared" si="86"/>
        <v/>
      </c>
      <c r="U181" s="294" t="str">
        <f t="shared" si="87"/>
        <v/>
      </c>
      <c r="V181" s="294" t="str">
        <f t="shared" si="88"/>
        <v/>
      </c>
      <c r="W181" s="294" t="str">
        <f t="shared" si="89"/>
        <v/>
      </c>
      <c r="X181" s="294" t="str">
        <f t="shared" si="90"/>
        <v/>
      </c>
      <c r="Y181" s="294" t="str">
        <f t="shared" si="91"/>
        <v/>
      </c>
      <c r="Z181" s="294" t="str">
        <f t="shared" si="92"/>
        <v/>
      </c>
      <c r="AA181" s="294" t="str">
        <f t="shared" si="93"/>
        <v/>
      </c>
      <c r="AB181" s="294" t="str">
        <f t="shared" si="94"/>
        <v/>
      </c>
      <c r="AC181" s="294" t="str">
        <f t="shared" si="95"/>
        <v/>
      </c>
      <c r="AD181" s="294" t="str">
        <f t="shared" si="96"/>
        <v/>
      </c>
      <c r="AE181" s="294" t="str">
        <f t="shared" si="97"/>
        <v/>
      </c>
      <c r="AF181" s="294" t="str">
        <f t="shared" si="98"/>
        <v/>
      </c>
      <c r="AG181" s="294" t="str">
        <f t="shared" si="99"/>
        <v/>
      </c>
      <c r="AH181" s="294" t="str">
        <f t="shared" si="100"/>
        <v/>
      </c>
      <c r="AI181" s="294" t="str">
        <f t="shared" si="101"/>
        <v/>
      </c>
      <c r="AJ181" s="294" t="str">
        <f t="shared" si="102"/>
        <v/>
      </c>
      <c r="AK181" s="294" t="str">
        <f t="shared" si="103"/>
        <v/>
      </c>
      <c r="AL181" s="294" t="str">
        <f t="shared" si="104"/>
        <v/>
      </c>
      <c r="AM181" s="294" t="str">
        <f t="shared" si="105"/>
        <v/>
      </c>
      <c r="AN181" s="294" t="str">
        <f t="shared" si="106"/>
        <v/>
      </c>
      <c r="AO181" s="294" t="str">
        <f t="shared" si="107"/>
        <v/>
      </c>
      <c r="AP181" s="289">
        <v>0</v>
      </c>
      <c r="AQ181" s="197" t="s">
        <v>424</v>
      </c>
      <c r="AR181" s="289"/>
      <c r="AS181" s="289"/>
      <c r="AT181" s="197" t="s">
        <v>424</v>
      </c>
      <c r="AU181" s="289" t="s">
        <v>5918</v>
      </c>
      <c r="AV181" s="289" t="s">
        <v>6729</v>
      </c>
      <c r="AW181" s="289"/>
      <c r="AX181" s="295"/>
      <c r="AY181" s="296" t="s">
        <v>427</v>
      </c>
      <c r="AZ181" s="297" t="s">
        <v>426</v>
      </c>
      <c r="BD181"/>
      <c r="BE181"/>
      <c r="BF181" s="289"/>
    </row>
    <row r="182" spans="1:58" ht="85">
      <c r="A182" s="291">
        <v>430</v>
      </c>
      <c r="B182" s="309" t="s">
        <v>808</v>
      </c>
      <c r="C182" s="317" t="s">
        <v>2918</v>
      </c>
      <c r="D182" s="309" t="s">
        <v>3468</v>
      </c>
      <c r="E182" s="289" t="s">
        <v>809</v>
      </c>
      <c r="F182" s="390" t="s">
        <v>18</v>
      </c>
      <c r="G182" s="390" t="s">
        <v>18</v>
      </c>
      <c r="H182" s="390" t="s">
        <v>18</v>
      </c>
      <c r="I182" s="390" t="s">
        <v>18</v>
      </c>
      <c r="J182" s="390" t="s">
        <v>18</v>
      </c>
      <c r="K182" s="390" t="s">
        <v>18</v>
      </c>
      <c r="L182" s="390" t="s">
        <v>18</v>
      </c>
      <c r="M182" s="390" t="s">
        <v>18</v>
      </c>
      <c r="N182" s="390" t="s">
        <v>18</v>
      </c>
      <c r="O182" s="294" t="str">
        <f t="shared" si="81"/>
        <v>Y</v>
      </c>
      <c r="P182" s="294" t="str">
        <f t="shared" si="82"/>
        <v>Y</v>
      </c>
      <c r="Q182" s="294" t="str">
        <f t="shared" si="83"/>
        <v>Y</v>
      </c>
      <c r="R182" s="294" t="str">
        <f t="shared" si="84"/>
        <v>Y</v>
      </c>
      <c r="S182" s="294" t="str">
        <f t="shared" si="85"/>
        <v>Y</v>
      </c>
      <c r="T182" s="294" t="str">
        <f t="shared" si="86"/>
        <v>Y</v>
      </c>
      <c r="U182" s="294" t="str">
        <f t="shared" si="87"/>
        <v>Y</v>
      </c>
      <c r="V182" s="294" t="str">
        <f t="shared" si="88"/>
        <v>Y</v>
      </c>
      <c r="W182" s="294" t="str">
        <f t="shared" si="89"/>
        <v>Y</v>
      </c>
      <c r="X182" s="294" t="str">
        <f t="shared" si="90"/>
        <v>Y</v>
      </c>
      <c r="Y182" s="294" t="str">
        <f t="shared" si="91"/>
        <v>Y</v>
      </c>
      <c r="Z182" s="294" t="str">
        <f t="shared" si="92"/>
        <v>Y</v>
      </c>
      <c r="AA182" s="294" t="str">
        <f t="shared" si="93"/>
        <v>Y</v>
      </c>
      <c r="AB182" s="294" t="str">
        <f t="shared" si="94"/>
        <v>Y</v>
      </c>
      <c r="AC182" s="294" t="str">
        <f t="shared" si="95"/>
        <v>Y</v>
      </c>
      <c r="AD182" s="294" t="str">
        <f t="shared" si="96"/>
        <v>Y</v>
      </c>
      <c r="AE182" s="294" t="str">
        <f t="shared" si="97"/>
        <v>Y</v>
      </c>
      <c r="AF182" s="294" t="str">
        <f t="shared" si="98"/>
        <v>Y</v>
      </c>
      <c r="AG182" s="294" t="str">
        <f t="shared" si="99"/>
        <v>Y</v>
      </c>
      <c r="AH182" s="294" t="str">
        <f t="shared" si="100"/>
        <v>Y</v>
      </c>
      <c r="AI182" s="294" t="str">
        <f t="shared" si="101"/>
        <v>Y</v>
      </c>
      <c r="AJ182" s="294" t="str">
        <f t="shared" si="102"/>
        <v>Y</v>
      </c>
      <c r="AK182" s="294" t="str">
        <f t="shared" si="103"/>
        <v>Y</v>
      </c>
      <c r="AL182" s="294" t="str">
        <f t="shared" si="104"/>
        <v>Y</v>
      </c>
      <c r="AM182" s="294" t="str">
        <f t="shared" si="105"/>
        <v>Y</v>
      </c>
      <c r="AN182" s="294" t="str">
        <f t="shared" si="106"/>
        <v>Y</v>
      </c>
      <c r="AO182" s="294" t="str">
        <f t="shared" si="107"/>
        <v>Y</v>
      </c>
      <c r="AP182" s="289" t="s">
        <v>3469</v>
      </c>
      <c r="AQ182" s="197" t="s">
        <v>424</v>
      </c>
      <c r="AR182" s="289"/>
      <c r="AS182" s="289"/>
      <c r="AT182" s="197" t="s">
        <v>424</v>
      </c>
      <c r="AU182" s="289" t="s">
        <v>5919</v>
      </c>
      <c r="AV182" s="289" t="s">
        <v>6730</v>
      </c>
      <c r="AW182" s="289" t="s">
        <v>945</v>
      </c>
      <c r="AX182" s="295"/>
      <c r="AY182" s="296" t="s">
        <v>427</v>
      </c>
      <c r="AZ182" s="297" t="s">
        <v>426</v>
      </c>
      <c r="BD182"/>
      <c r="BE182"/>
      <c r="BF182" s="289"/>
    </row>
    <row r="183" spans="1:58" ht="62.25" customHeight="1">
      <c r="A183" s="291">
        <v>431</v>
      </c>
      <c r="B183" s="309" t="s">
        <v>814</v>
      </c>
      <c r="C183" s="317" t="s">
        <v>2918</v>
      </c>
      <c r="D183" s="309" t="s">
        <v>3470</v>
      </c>
      <c r="E183" s="289" t="s">
        <v>3471</v>
      </c>
      <c r="F183" s="390"/>
      <c r="G183" s="390"/>
      <c r="H183" s="390"/>
      <c r="I183" s="390"/>
      <c r="J183" s="390"/>
      <c r="K183" s="390"/>
      <c r="L183" s="390"/>
      <c r="M183" s="390"/>
      <c r="N183" s="390"/>
      <c r="O183" s="294" t="str">
        <f t="shared" si="81"/>
        <v/>
      </c>
      <c r="P183" s="294" t="str">
        <f t="shared" si="82"/>
        <v/>
      </c>
      <c r="Q183" s="294" t="str">
        <f t="shared" si="83"/>
        <v/>
      </c>
      <c r="R183" s="294" t="str">
        <f t="shared" si="84"/>
        <v/>
      </c>
      <c r="S183" s="294" t="str">
        <f t="shared" si="85"/>
        <v/>
      </c>
      <c r="T183" s="294" t="str">
        <f t="shared" si="86"/>
        <v/>
      </c>
      <c r="U183" s="294" t="str">
        <f t="shared" si="87"/>
        <v/>
      </c>
      <c r="V183" s="294" t="str">
        <f t="shared" si="88"/>
        <v/>
      </c>
      <c r="W183" s="294" t="str">
        <f t="shared" si="89"/>
        <v/>
      </c>
      <c r="X183" s="294" t="str">
        <f t="shared" si="90"/>
        <v/>
      </c>
      <c r="Y183" s="294" t="str">
        <f t="shared" si="91"/>
        <v/>
      </c>
      <c r="Z183" s="294" t="str">
        <f t="shared" si="92"/>
        <v/>
      </c>
      <c r="AA183" s="294" t="str">
        <f t="shared" si="93"/>
        <v/>
      </c>
      <c r="AB183" s="294" t="str">
        <f t="shared" si="94"/>
        <v/>
      </c>
      <c r="AC183" s="294" t="str">
        <f t="shared" si="95"/>
        <v/>
      </c>
      <c r="AD183" s="294" t="str">
        <f t="shared" si="96"/>
        <v/>
      </c>
      <c r="AE183" s="294" t="str">
        <f t="shared" si="97"/>
        <v/>
      </c>
      <c r="AF183" s="294" t="str">
        <f t="shared" si="98"/>
        <v/>
      </c>
      <c r="AG183" s="294" t="str">
        <f t="shared" si="99"/>
        <v/>
      </c>
      <c r="AH183" s="294" t="str">
        <f t="shared" si="100"/>
        <v/>
      </c>
      <c r="AI183" s="294" t="str">
        <f t="shared" si="101"/>
        <v/>
      </c>
      <c r="AJ183" s="294" t="str">
        <f t="shared" si="102"/>
        <v/>
      </c>
      <c r="AK183" s="294" t="str">
        <f t="shared" si="103"/>
        <v/>
      </c>
      <c r="AL183" s="294" t="str">
        <f t="shared" si="104"/>
        <v/>
      </c>
      <c r="AM183" s="294" t="str">
        <f t="shared" si="105"/>
        <v/>
      </c>
      <c r="AN183" s="294" t="str">
        <f t="shared" si="106"/>
        <v/>
      </c>
      <c r="AO183" s="294" t="str">
        <f t="shared" si="107"/>
        <v/>
      </c>
      <c r="AP183" s="289" t="s">
        <v>3472</v>
      </c>
      <c r="AQ183" s="197" t="s">
        <v>949</v>
      </c>
      <c r="AR183" s="289"/>
      <c r="AS183" s="289"/>
      <c r="AT183" s="197" t="s">
        <v>424</v>
      </c>
      <c r="AU183" s="289" t="s">
        <v>5920</v>
      </c>
      <c r="AV183" s="289" t="s">
        <v>6731</v>
      </c>
      <c r="AW183" s="289"/>
      <c r="AX183" s="295"/>
      <c r="AY183" s="296" t="s">
        <v>427</v>
      </c>
      <c r="AZ183" s="297" t="s">
        <v>426</v>
      </c>
      <c r="BD183"/>
      <c r="BE183"/>
      <c r="BF183" s="289"/>
    </row>
    <row r="184" spans="1:58" ht="44.25" customHeight="1">
      <c r="A184" s="291">
        <v>432</v>
      </c>
      <c r="B184" s="309" t="s">
        <v>816</v>
      </c>
      <c r="C184" s="317" t="s">
        <v>2918</v>
      </c>
      <c r="D184" s="311" t="s">
        <v>3473</v>
      </c>
      <c r="E184" s="289" t="s">
        <v>3474</v>
      </c>
      <c r="F184" s="390"/>
      <c r="G184" s="390"/>
      <c r="H184" s="390"/>
      <c r="I184" s="390"/>
      <c r="J184" s="390"/>
      <c r="K184" s="390"/>
      <c r="L184" s="390"/>
      <c r="M184" s="390"/>
      <c r="N184" s="390" t="s">
        <v>18</v>
      </c>
      <c r="O184" s="294" t="str">
        <f t="shared" si="81"/>
        <v/>
      </c>
      <c r="P184" s="294" t="str">
        <f t="shared" si="82"/>
        <v/>
      </c>
      <c r="Q184" s="294" t="str">
        <f t="shared" si="83"/>
        <v>Y</v>
      </c>
      <c r="R184" s="294" t="str">
        <f t="shared" si="84"/>
        <v/>
      </c>
      <c r="S184" s="294" t="str">
        <f t="shared" si="85"/>
        <v/>
      </c>
      <c r="T184" s="294" t="str">
        <f t="shared" si="86"/>
        <v>Y</v>
      </c>
      <c r="U184" s="294" t="str">
        <f t="shared" si="87"/>
        <v/>
      </c>
      <c r="V184" s="294" t="str">
        <f t="shared" si="88"/>
        <v/>
      </c>
      <c r="W184" s="294" t="str">
        <f t="shared" si="89"/>
        <v>Y</v>
      </c>
      <c r="X184" s="294" t="str">
        <f t="shared" si="90"/>
        <v/>
      </c>
      <c r="Y184" s="294" t="str">
        <f t="shared" si="91"/>
        <v/>
      </c>
      <c r="Z184" s="294" t="str">
        <f t="shared" si="92"/>
        <v>Y</v>
      </c>
      <c r="AA184" s="294" t="str">
        <f t="shared" si="93"/>
        <v/>
      </c>
      <c r="AB184" s="294" t="str">
        <f t="shared" si="94"/>
        <v/>
      </c>
      <c r="AC184" s="294" t="str">
        <f t="shared" si="95"/>
        <v>Y</v>
      </c>
      <c r="AD184" s="294" t="str">
        <f t="shared" si="96"/>
        <v/>
      </c>
      <c r="AE184" s="294" t="str">
        <f t="shared" si="97"/>
        <v/>
      </c>
      <c r="AF184" s="294" t="str">
        <f t="shared" si="98"/>
        <v>Y</v>
      </c>
      <c r="AG184" s="294" t="str">
        <f t="shared" si="99"/>
        <v/>
      </c>
      <c r="AH184" s="294" t="str">
        <f t="shared" si="100"/>
        <v/>
      </c>
      <c r="AI184" s="294" t="str">
        <f t="shared" si="101"/>
        <v>Y</v>
      </c>
      <c r="AJ184" s="294" t="str">
        <f t="shared" si="102"/>
        <v/>
      </c>
      <c r="AK184" s="294" t="str">
        <f t="shared" si="103"/>
        <v/>
      </c>
      <c r="AL184" s="294" t="str">
        <f t="shared" si="104"/>
        <v>Y</v>
      </c>
      <c r="AM184" s="294" t="str">
        <f t="shared" si="105"/>
        <v/>
      </c>
      <c r="AN184" s="294" t="str">
        <f t="shared" si="106"/>
        <v/>
      </c>
      <c r="AO184" s="294" t="str">
        <f t="shared" si="107"/>
        <v>Y</v>
      </c>
      <c r="AP184" s="289" t="s">
        <v>3475</v>
      </c>
      <c r="AQ184" s="197" t="s">
        <v>952</v>
      </c>
      <c r="AR184" s="289" t="s">
        <v>921</v>
      </c>
      <c r="AS184" s="289"/>
      <c r="AT184" s="197" t="s">
        <v>424</v>
      </c>
      <c r="AU184" s="289" t="s">
        <v>5921</v>
      </c>
      <c r="AV184" s="289" t="s">
        <v>6732</v>
      </c>
      <c r="AW184" s="289" t="s">
        <v>953</v>
      </c>
      <c r="AX184" s="295"/>
      <c r="AY184" s="296" t="s">
        <v>427</v>
      </c>
      <c r="AZ184" s="297" t="s">
        <v>426</v>
      </c>
      <c r="BD184"/>
      <c r="BE184"/>
      <c r="BF184" s="289"/>
    </row>
    <row r="185" spans="1:58" ht="85">
      <c r="A185" s="291">
        <v>433</v>
      </c>
      <c r="B185" s="309" t="s">
        <v>819</v>
      </c>
      <c r="C185" s="317" t="s">
        <v>2918</v>
      </c>
      <c r="D185" s="311" t="s">
        <v>3476</v>
      </c>
      <c r="E185" s="289" t="s">
        <v>3477</v>
      </c>
      <c r="F185" s="390"/>
      <c r="G185" s="390"/>
      <c r="H185" s="390"/>
      <c r="I185" s="390"/>
      <c r="J185" s="390"/>
      <c r="K185" s="390" t="s">
        <v>18</v>
      </c>
      <c r="L185" s="390"/>
      <c r="M185" s="390"/>
      <c r="N185" s="390"/>
      <c r="O185" s="294" t="str">
        <f t="shared" si="81"/>
        <v/>
      </c>
      <c r="P185" s="294" t="str">
        <f t="shared" si="82"/>
        <v/>
      </c>
      <c r="Q185" s="294" t="str">
        <f t="shared" si="83"/>
        <v/>
      </c>
      <c r="R185" s="294" t="str">
        <f t="shared" si="84"/>
        <v/>
      </c>
      <c r="S185" s="294" t="str">
        <f t="shared" si="85"/>
        <v/>
      </c>
      <c r="T185" s="294" t="str">
        <f t="shared" si="86"/>
        <v/>
      </c>
      <c r="U185" s="294" t="str">
        <f t="shared" si="87"/>
        <v>Y</v>
      </c>
      <c r="V185" s="294" t="str">
        <f t="shared" si="88"/>
        <v>Y</v>
      </c>
      <c r="W185" s="294" t="str">
        <f t="shared" si="89"/>
        <v>Y</v>
      </c>
      <c r="X185" s="294" t="str">
        <f t="shared" si="90"/>
        <v/>
      </c>
      <c r="Y185" s="294" t="str">
        <f t="shared" si="91"/>
        <v/>
      </c>
      <c r="Z185" s="294" t="str">
        <f t="shared" si="92"/>
        <v/>
      </c>
      <c r="AA185" s="294" t="str">
        <f t="shared" si="93"/>
        <v/>
      </c>
      <c r="AB185" s="294" t="str">
        <f t="shared" si="94"/>
        <v/>
      </c>
      <c r="AC185" s="294" t="str">
        <f t="shared" si="95"/>
        <v/>
      </c>
      <c r="AD185" s="294" t="str">
        <f t="shared" si="96"/>
        <v>Y</v>
      </c>
      <c r="AE185" s="294" t="str">
        <f t="shared" si="97"/>
        <v>Y</v>
      </c>
      <c r="AF185" s="294" t="str">
        <f t="shared" si="98"/>
        <v>Y</v>
      </c>
      <c r="AG185" s="294" t="str">
        <f t="shared" si="99"/>
        <v/>
      </c>
      <c r="AH185" s="294" t="str">
        <f t="shared" si="100"/>
        <v/>
      </c>
      <c r="AI185" s="294" t="str">
        <f t="shared" si="101"/>
        <v/>
      </c>
      <c r="AJ185" s="294" t="str">
        <f t="shared" si="102"/>
        <v/>
      </c>
      <c r="AK185" s="294" t="str">
        <f t="shared" si="103"/>
        <v/>
      </c>
      <c r="AL185" s="294" t="str">
        <f t="shared" si="104"/>
        <v/>
      </c>
      <c r="AM185" s="294" t="str">
        <f t="shared" si="105"/>
        <v>Y</v>
      </c>
      <c r="AN185" s="294" t="str">
        <f t="shared" si="106"/>
        <v>Y</v>
      </c>
      <c r="AO185" s="294" t="str">
        <f t="shared" si="107"/>
        <v>Y</v>
      </c>
      <c r="AP185" s="289" t="s">
        <v>3478</v>
      </c>
      <c r="AQ185" s="197" t="s">
        <v>424</v>
      </c>
      <c r="AR185" s="289"/>
      <c r="AS185" s="289"/>
      <c r="AT185" s="197" t="s">
        <v>424</v>
      </c>
      <c r="AU185" s="289" t="s">
        <v>5922</v>
      </c>
      <c r="AV185" s="289" t="s">
        <v>6733</v>
      </c>
      <c r="AW185" s="289"/>
      <c r="AX185" s="295"/>
      <c r="AY185" s="296" t="s">
        <v>427</v>
      </c>
      <c r="AZ185" s="297" t="s">
        <v>426</v>
      </c>
      <c r="BD185"/>
      <c r="BE185"/>
      <c r="BF185" s="289"/>
    </row>
    <row r="186" spans="1:58" ht="48.75" customHeight="1">
      <c r="A186" s="291">
        <v>434</v>
      </c>
      <c r="B186" s="309" t="s">
        <v>822</v>
      </c>
      <c r="C186" s="317" t="s">
        <v>2918</v>
      </c>
      <c r="D186" s="311" t="s">
        <v>3479</v>
      </c>
      <c r="E186" s="289" t="s">
        <v>3480</v>
      </c>
      <c r="F186" s="390" t="s">
        <v>18</v>
      </c>
      <c r="G186" s="390" t="s">
        <v>18</v>
      </c>
      <c r="H186" s="390" t="s">
        <v>18</v>
      </c>
      <c r="I186" s="390" t="s">
        <v>18</v>
      </c>
      <c r="J186" s="390" t="s">
        <v>18</v>
      </c>
      <c r="K186" s="390" t="s">
        <v>18</v>
      </c>
      <c r="L186" s="390"/>
      <c r="M186" s="390"/>
      <c r="N186" s="390"/>
      <c r="O186" s="294" t="str">
        <f t="shared" si="81"/>
        <v>Y</v>
      </c>
      <c r="P186" s="294" t="str">
        <f t="shared" si="82"/>
        <v>Y</v>
      </c>
      <c r="Q186" s="294" t="str">
        <f t="shared" si="83"/>
        <v>Y</v>
      </c>
      <c r="R186" s="294" t="str">
        <f t="shared" si="84"/>
        <v>Y</v>
      </c>
      <c r="S186" s="294" t="str">
        <f t="shared" si="85"/>
        <v>Y</v>
      </c>
      <c r="T186" s="294" t="str">
        <f t="shared" si="86"/>
        <v>Y</v>
      </c>
      <c r="U186" s="294" t="str">
        <f t="shared" si="87"/>
        <v>Y</v>
      </c>
      <c r="V186" s="294" t="str">
        <f t="shared" si="88"/>
        <v>Y</v>
      </c>
      <c r="W186" s="294" t="str">
        <f t="shared" si="89"/>
        <v>Y</v>
      </c>
      <c r="X186" s="294" t="str">
        <f t="shared" si="90"/>
        <v>Y</v>
      </c>
      <c r="Y186" s="294" t="str">
        <f t="shared" si="91"/>
        <v>Y</v>
      </c>
      <c r="Z186" s="294" t="str">
        <f t="shared" si="92"/>
        <v>Y</v>
      </c>
      <c r="AA186" s="294" t="str">
        <f t="shared" si="93"/>
        <v>Y</v>
      </c>
      <c r="AB186" s="294" t="str">
        <f t="shared" si="94"/>
        <v>Y</v>
      </c>
      <c r="AC186" s="294" t="str">
        <f t="shared" si="95"/>
        <v>Y</v>
      </c>
      <c r="AD186" s="294" t="str">
        <f t="shared" si="96"/>
        <v>Y</v>
      </c>
      <c r="AE186" s="294" t="str">
        <f t="shared" si="97"/>
        <v>Y</v>
      </c>
      <c r="AF186" s="294" t="str">
        <f t="shared" si="98"/>
        <v>Y</v>
      </c>
      <c r="AG186" s="294" t="str">
        <f t="shared" si="99"/>
        <v>Y</v>
      </c>
      <c r="AH186" s="294" t="str">
        <f t="shared" si="100"/>
        <v>Y</v>
      </c>
      <c r="AI186" s="294" t="str">
        <f t="shared" si="101"/>
        <v>Y</v>
      </c>
      <c r="AJ186" s="294" t="str">
        <f t="shared" si="102"/>
        <v>Y</v>
      </c>
      <c r="AK186" s="294" t="str">
        <f t="shared" si="103"/>
        <v>Y</v>
      </c>
      <c r="AL186" s="294" t="str">
        <f t="shared" si="104"/>
        <v>Y</v>
      </c>
      <c r="AM186" s="294" t="str">
        <f t="shared" si="105"/>
        <v>Y</v>
      </c>
      <c r="AN186" s="294" t="str">
        <f t="shared" si="106"/>
        <v>Y</v>
      </c>
      <c r="AO186" s="294" t="str">
        <f t="shared" si="107"/>
        <v>Y</v>
      </c>
      <c r="AP186" s="289" t="s">
        <v>3481</v>
      </c>
      <c r="AQ186" s="197" t="s">
        <v>424</v>
      </c>
      <c r="AR186" s="289"/>
      <c r="AS186" s="289"/>
      <c r="AT186" s="197" t="s">
        <v>424</v>
      </c>
      <c r="AU186" s="289" t="s">
        <v>5923</v>
      </c>
      <c r="AV186" s="289" t="s">
        <v>6734</v>
      </c>
      <c r="AW186" s="289"/>
      <c r="AX186" s="295"/>
      <c r="AY186" s="296" t="s">
        <v>427</v>
      </c>
      <c r="AZ186" s="297" t="s">
        <v>426</v>
      </c>
      <c r="BD186"/>
      <c r="BE186"/>
      <c r="BF186" s="289"/>
    </row>
    <row r="187" spans="1:58" ht="39" customHeight="1">
      <c r="A187" s="291">
        <v>435</v>
      </c>
      <c r="B187" s="314" t="s">
        <v>3482</v>
      </c>
      <c r="C187" s="318" t="s">
        <v>2918</v>
      </c>
      <c r="D187" s="314" t="s">
        <v>3483</v>
      </c>
      <c r="E187" s="289" t="s">
        <v>3484</v>
      </c>
      <c r="F187" s="390"/>
      <c r="G187" s="390"/>
      <c r="H187" s="390"/>
      <c r="I187" s="390"/>
      <c r="J187" s="390"/>
      <c r="K187" s="390"/>
      <c r="L187" s="390"/>
      <c r="M187" s="390"/>
      <c r="N187" s="390"/>
      <c r="O187" s="294" t="str">
        <f t="shared" si="81"/>
        <v/>
      </c>
      <c r="P187" s="294" t="str">
        <f t="shared" si="82"/>
        <v/>
      </c>
      <c r="Q187" s="294" t="str">
        <f t="shared" si="83"/>
        <v/>
      </c>
      <c r="R187" s="294" t="str">
        <f t="shared" si="84"/>
        <v/>
      </c>
      <c r="S187" s="294" t="str">
        <f t="shared" si="85"/>
        <v/>
      </c>
      <c r="T187" s="294" t="str">
        <f t="shared" si="86"/>
        <v/>
      </c>
      <c r="U187" s="294" t="str">
        <f t="shared" si="87"/>
        <v/>
      </c>
      <c r="V187" s="294" t="str">
        <f t="shared" si="88"/>
        <v/>
      </c>
      <c r="W187" s="294" t="str">
        <f t="shared" si="89"/>
        <v/>
      </c>
      <c r="X187" s="294" t="str">
        <f t="shared" si="90"/>
        <v/>
      </c>
      <c r="Y187" s="294" t="str">
        <f t="shared" si="91"/>
        <v/>
      </c>
      <c r="Z187" s="294" t="str">
        <f t="shared" si="92"/>
        <v/>
      </c>
      <c r="AA187" s="294" t="str">
        <f t="shared" si="93"/>
        <v/>
      </c>
      <c r="AB187" s="294" t="str">
        <f t="shared" si="94"/>
        <v/>
      </c>
      <c r="AC187" s="294" t="str">
        <f t="shared" si="95"/>
        <v/>
      </c>
      <c r="AD187" s="294" t="str">
        <f t="shared" si="96"/>
        <v/>
      </c>
      <c r="AE187" s="294" t="str">
        <f t="shared" si="97"/>
        <v/>
      </c>
      <c r="AF187" s="294" t="str">
        <f t="shared" si="98"/>
        <v/>
      </c>
      <c r="AG187" s="294" t="str">
        <f t="shared" si="99"/>
        <v/>
      </c>
      <c r="AH187" s="294" t="str">
        <f t="shared" si="100"/>
        <v/>
      </c>
      <c r="AI187" s="294" t="str">
        <f t="shared" si="101"/>
        <v/>
      </c>
      <c r="AJ187" s="294" t="str">
        <f t="shared" si="102"/>
        <v/>
      </c>
      <c r="AK187" s="294" t="str">
        <f t="shared" si="103"/>
        <v/>
      </c>
      <c r="AL187" s="294" t="str">
        <f t="shared" si="104"/>
        <v/>
      </c>
      <c r="AM187" s="294" t="str">
        <f t="shared" si="105"/>
        <v/>
      </c>
      <c r="AN187" s="294" t="str">
        <f t="shared" si="106"/>
        <v/>
      </c>
      <c r="AO187" s="294" t="str">
        <f t="shared" si="107"/>
        <v/>
      </c>
      <c r="AP187" s="289" t="s">
        <v>3485</v>
      </c>
      <c r="AQ187" s="197" t="s">
        <v>962</v>
      </c>
      <c r="AR187" s="289"/>
      <c r="AS187" s="289"/>
      <c r="AT187" s="197" t="s">
        <v>424</v>
      </c>
      <c r="AU187" s="289" t="s">
        <v>5924</v>
      </c>
      <c r="AV187" s="289" t="s">
        <v>6735</v>
      </c>
      <c r="AW187" s="289" t="s">
        <v>963</v>
      </c>
      <c r="AX187" s="295"/>
      <c r="AY187" s="296" t="s">
        <v>427</v>
      </c>
      <c r="AZ187" s="297" t="s">
        <v>426</v>
      </c>
      <c r="BD187"/>
      <c r="BE187"/>
      <c r="BF187" s="289"/>
    </row>
    <row r="188" spans="1:58" ht="85">
      <c r="A188" s="291">
        <v>436</v>
      </c>
      <c r="B188" s="314" t="s">
        <v>3486</v>
      </c>
      <c r="C188" s="318" t="s">
        <v>2918</v>
      </c>
      <c r="D188" s="314" t="s">
        <v>3487</v>
      </c>
      <c r="E188" s="289" t="s">
        <v>3488</v>
      </c>
      <c r="F188" s="390"/>
      <c r="G188" s="390"/>
      <c r="H188" s="390"/>
      <c r="I188" s="390"/>
      <c r="J188" s="390"/>
      <c r="K188" s="390"/>
      <c r="L188" s="390"/>
      <c r="M188" s="390"/>
      <c r="N188" s="390"/>
      <c r="O188" s="294" t="str">
        <f t="shared" si="81"/>
        <v/>
      </c>
      <c r="P188" s="294" t="str">
        <f t="shared" si="82"/>
        <v/>
      </c>
      <c r="Q188" s="294" t="str">
        <f t="shared" si="83"/>
        <v/>
      </c>
      <c r="R188" s="294" t="str">
        <f t="shared" si="84"/>
        <v/>
      </c>
      <c r="S188" s="294" t="str">
        <f t="shared" si="85"/>
        <v/>
      </c>
      <c r="T188" s="294" t="str">
        <f t="shared" si="86"/>
        <v/>
      </c>
      <c r="U188" s="294" t="str">
        <f t="shared" si="87"/>
        <v/>
      </c>
      <c r="V188" s="294" t="str">
        <f t="shared" si="88"/>
        <v/>
      </c>
      <c r="W188" s="294" t="str">
        <f t="shared" si="89"/>
        <v/>
      </c>
      <c r="X188" s="294" t="str">
        <f t="shared" si="90"/>
        <v/>
      </c>
      <c r="Y188" s="294" t="str">
        <f t="shared" si="91"/>
        <v/>
      </c>
      <c r="Z188" s="294" t="str">
        <f t="shared" si="92"/>
        <v/>
      </c>
      <c r="AA188" s="294" t="str">
        <f t="shared" si="93"/>
        <v/>
      </c>
      <c r="AB188" s="294" t="str">
        <f t="shared" si="94"/>
        <v/>
      </c>
      <c r="AC188" s="294" t="str">
        <f t="shared" si="95"/>
        <v/>
      </c>
      <c r="AD188" s="294" t="str">
        <f t="shared" si="96"/>
        <v/>
      </c>
      <c r="AE188" s="294" t="str">
        <f t="shared" si="97"/>
        <v/>
      </c>
      <c r="AF188" s="294" t="str">
        <f t="shared" si="98"/>
        <v/>
      </c>
      <c r="AG188" s="294" t="str">
        <f t="shared" si="99"/>
        <v/>
      </c>
      <c r="AH188" s="294" t="str">
        <f t="shared" si="100"/>
        <v/>
      </c>
      <c r="AI188" s="294" t="str">
        <f t="shared" si="101"/>
        <v/>
      </c>
      <c r="AJ188" s="294" t="str">
        <f t="shared" si="102"/>
        <v/>
      </c>
      <c r="AK188" s="294" t="str">
        <f t="shared" si="103"/>
        <v/>
      </c>
      <c r="AL188" s="294" t="str">
        <f t="shared" si="104"/>
        <v/>
      </c>
      <c r="AM188" s="294" t="str">
        <f t="shared" si="105"/>
        <v/>
      </c>
      <c r="AN188" s="294" t="str">
        <f t="shared" si="106"/>
        <v/>
      </c>
      <c r="AO188" s="294" t="str">
        <f t="shared" si="107"/>
        <v/>
      </c>
      <c r="AP188" s="289" t="s">
        <v>3489</v>
      </c>
      <c r="AQ188" s="197" t="s">
        <v>424</v>
      </c>
      <c r="AR188" s="289"/>
      <c r="AS188" s="289"/>
      <c r="AT188" s="197" t="s">
        <v>424</v>
      </c>
      <c r="AU188" s="289" t="s">
        <v>5925</v>
      </c>
      <c r="AV188" s="289" t="s">
        <v>6736</v>
      </c>
      <c r="AW188" s="289"/>
      <c r="AX188" s="295"/>
      <c r="AY188" s="296" t="s">
        <v>427</v>
      </c>
      <c r="AZ188" s="297" t="s">
        <v>426</v>
      </c>
      <c r="BD188"/>
      <c r="BE188"/>
      <c r="BF188" s="289"/>
    </row>
    <row r="189" spans="1:58" ht="155">
      <c r="A189" s="291">
        <v>437</v>
      </c>
      <c r="B189" s="309" t="s">
        <v>824</v>
      </c>
      <c r="C189" s="317" t="s">
        <v>2918</v>
      </c>
      <c r="D189" s="309" t="s">
        <v>3490</v>
      </c>
      <c r="E189" s="289" t="s">
        <v>3491</v>
      </c>
      <c r="F189" s="390"/>
      <c r="G189" s="390"/>
      <c r="H189" s="390"/>
      <c r="I189" s="390"/>
      <c r="J189" s="390" t="s">
        <v>18</v>
      </c>
      <c r="K189" s="390" t="s">
        <v>18</v>
      </c>
      <c r="L189" s="390"/>
      <c r="M189" s="390"/>
      <c r="N189" s="390"/>
      <c r="O189" s="294" t="str">
        <f t="shared" si="81"/>
        <v/>
      </c>
      <c r="P189" s="294" t="str">
        <f t="shared" si="82"/>
        <v/>
      </c>
      <c r="Q189" s="294" t="str">
        <f t="shared" si="83"/>
        <v/>
      </c>
      <c r="R189" s="294" t="str">
        <f t="shared" si="84"/>
        <v>Y</v>
      </c>
      <c r="S189" s="294" t="str">
        <f t="shared" si="85"/>
        <v>Y</v>
      </c>
      <c r="T189" s="294" t="str">
        <f t="shared" si="86"/>
        <v>Y</v>
      </c>
      <c r="U189" s="294" t="str">
        <f t="shared" si="87"/>
        <v>Y</v>
      </c>
      <c r="V189" s="294" t="str">
        <f t="shared" si="88"/>
        <v>Y</v>
      </c>
      <c r="W189" s="294" t="str">
        <f t="shared" si="89"/>
        <v>Y</v>
      </c>
      <c r="X189" s="294" t="str">
        <f t="shared" si="90"/>
        <v/>
      </c>
      <c r="Y189" s="294" t="str">
        <f t="shared" si="91"/>
        <v/>
      </c>
      <c r="Z189" s="294" t="str">
        <f t="shared" si="92"/>
        <v/>
      </c>
      <c r="AA189" s="294" t="str">
        <f t="shared" si="93"/>
        <v>Y</v>
      </c>
      <c r="AB189" s="294" t="str">
        <f t="shared" si="94"/>
        <v>Y</v>
      </c>
      <c r="AC189" s="294" t="str">
        <f t="shared" si="95"/>
        <v>Y</v>
      </c>
      <c r="AD189" s="294" t="str">
        <f t="shared" si="96"/>
        <v>Y</v>
      </c>
      <c r="AE189" s="294" t="str">
        <f t="shared" si="97"/>
        <v>Y</v>
      </c>
      <c r="AF189" s="294" t="str">
        <f t="shared" si="98"/>
        <v>Y</v>
      </c>
      <c r="AG189" s="294" t="str">
        <f t="shared" si="99"/>
        <v/>
      </c>
      <c r="AH189" s="294" t="str">
        <f t="shared" si="100"/>
        <v/>
      </c>
      <c r="AI189" s="294" t="str">
        <f t="shared" si="101"/>
        <v/>
      </c>
      <c r="AJ189" s="294" t="str">
        <f t="shared" si="102"/>
        <v>Y</v>
      </c>
      <c r="AK189" s="294" t="str">
        <f t="shared" si="103"/>
        <v>Y</v>
      </c>
      <c r="AL189" s="294" t="str">
        <f t="shared" si="104"/>
        <v>Y</v>
      </c>
      <c r="AM189" s="294" t="str">
        <f t="shared" si="105"/>
        <v>Y</v>
      </c>
      <c r="AN189" s="294" t="str">
        <f t="shared" si="106"/>
        <v>Y</v>
      </c>
      <c r="AO189" s="294" t="str">
        <f t="shared" si="107"/>
        <v>Y</v>
      </c>
      <c r="AP189" s="289" t="s">
        <v>3492</v>
      </c>
      <c r="AQ189" s="197" t="s">
        <v>424</v>
      </c>
      <c r="AR189" s="289"/>
      <c r="AS189" s="289"/>
      <c r="AT189" s="197" t="s">
        <v>424</v>
      </c>
      <c r="AU189" s="289" t="s">
        <v>5926</v>
      </c>
      <c r="AV189" s="289" t="s">
        <v>6737</v>
      </c>
      <c r="AW189" s="289"/>
      <c r="AX189" s="295"/>
      <c r="AY189" s="296" t="s">
        <v>427</v>
      </c>
      <c r="AZ189" s="297" t="s">
        <v>426</v>
      </c>
      <c r="BD189"/>
      <c r="BE189"/>
      <c r="BF189" s="289"/>
    </row>
    <row r="190" spans="1:58" ht="49.5" customHeight="1">
      <c r="A190" s="291">
        <v>438</v>
      </c>
      <c r="B190" s="309" t="s">
        <v>827</v>
      </c>
      <c r="C190" s="317" t="s">
        <v>2918</v>
      </c>
      <c r="D190" s="311" t="s">
        <v>3493</v>
      </c>
      <c r="E190" s="289" t="s">
        <v>3494</v>
      </c>
      <c r="F190" s="390"/>
      <c r="G190" s="390"/>
      <c r="H190" s="390"/>
      <c r="I190" s="390"/>
      <c r="J190" s="390"/>
      <c r="K190" s="390"/>
      <c r="L190" s="390"/>
      <c r="M190" s="390"/>
      <c r="N190" s="390"/>
      <c r="O190" s="294" t="str">
        <f t="shared" si="81"/>
        <v/>
      </c>
      <c r="P190" s="294" t="str">
        <f t="shared" si="82"/>
        <v/>
      </c>
      <c r="Q190" s="294" t="str">
        <f t="shared" si="83"/>
        <v/>
      </c>
      <c r="R190" s="294" t="str">
        <f t="shared" si="84"/>
        <v/>
      </c>
      <c r="S190" s="294" t="str">
        <f t="shared" si="85"/>
        <v/>
      </c>
      <c r="T190" s="294" t="str">
        <f t="shared" si="86"/>
        <v/>
      </c>
      <c r="U190" s="294" t="str">
        <f t="shared" si="87"/>
        <v/>
      </c>
      <c r="V190" s="294" t="str">
        <f t="shared" si="88"/>
        <v/>
      </c>
      <c r="W190" s="294" t="str">
        <f t="shared" si="89"/>
        <v/>
      </c>
      <c r="X190" s="294" t="str">
        <f t="shared" si="90"/>
        <v/>
      </c>
      <c r="Y190" s="294" t="str">
        <f t="shared" si="91"/>
        <v/>
      </c>
      <c r="Z190" s="294" t="str">
        <f t="shared" si="92"/>
        <v/>
      </c>
      <c r="AA190" s="294" t="str">
        <f t="shared" si="93"/>
        <v/>
      </c>
      <c r="AB190" s="294" t="str">
        <f t="shared" si="94"/>
        <v/>
      </c>
      <c r="AC190" s="294" t="str">
        <f t="shared" si="95"/>
        <v/>
      </c>
      <c r="AD190" s="294" t="str">
        <f t="shared" si="96"/>
        <v/>
      </c>
      <c r="AE190" s="294" t="str">
        <f t="shared" si="97"/>
        <v/>
      </c>
      <c r="AF190" s="294" t="str">
        <f t="shared" si="98"/>
        <v/>
      </c>
      <c r="AG190" s="294" t="str">
        <f t="shared" si="99"/>
        <v/>
      </c>
      <c r="AH190" s="294" t="str">
        <f t="shared" si="100"/>
        <v/>
      </c>
      <c r="AI190" s="294" t="str">
        <f t="shared" si="101"/>
        <v/>
      </c>
      <c r="AJ190" s="294" t="str">
        <f t="shared" si="102"/>
        <v/>
      </c>
      <c r="AK190" s="294" t="str">
        <f t="shared" si="103"/>
        <v/>
      </c>
      <c r="AL190" s="294" t="str">
        <f t="shared" si="104"/>
        <v/>
      </c>
      <c r="AM190" s="294" t="str">
        <f t="shared" si="105"/>
        <v/>
      </c>
      <c r="AN190" s="294" t="str">
        <f t="shared" si="106"/>
        <v/>
      </c>
      <c r="AO190" s="294" t="str">
        <f t="shared" si="107"/>
        <v/>
      </c>
      <c r="AP190" s="289" t="s">
        <v>3495</v>
      </c>
      <c r="AQ190" s="197" t="s">
        <v>424</v>
      </c>
      <c r="AR190" s="289"/>
      <c r="AS190" s="289"/>
      <c r="AT190" s="197" t="s">
        <v>424</v>
      </c>
      <c r="AU190" s="289" t="s">
        <v>5927</v>
      </c>
      <c r="AV190" s="289" t="s">
        <v>6738</v>
      </c>
      <c r="AW190" s="289"/>
      <c r="AX190" s="295"/>
      <c r="AY190" s="296" t="s">
        <v>427</v>
      </c>
      <c r="AZ190" s="297" t="s">
        <v>426</v>
      </c>
      <c r="BD190"/>
      <c r="BE190"/>
      <c r="BF190" s="289"/>
    </row>
    <row r="191" spans="1:58" ht="85">
      <c r="A191" s="291">
        <v>439</v>
      </c>
      <c r="B191" s="309" t="s">
        <v>830</v>
      </c>
      <c r="C191" s="317" t="s">
        <v>2918</v>
      </c>
      <c r="D191" s="309" t="s">
        <v>3496</v>
      </c>
      <c r="E191" s="289" t="s">
        <v>3497</v>
      </c>
      <c r="F191" s="390"/>
      <c r="G191" s="390"/>
      <c r="H191" s="390"/>
      <c r="I191" s="390"/>
      <c r="J191" s="390"/>
      <c r="K191" s="390"/>
      <c r="L191" s="390"/>
      <c r="M191" s="390"/>
      <c r="N191" s="390"/>
      <c r="O191" s="294" t="str">
        <f t="shared" si="81"/>
        <v/>
      </c>
      <c r="P191" s="294" t="str">
        <f t="shared" si="82"/>
        <v/>
      </c>
      <c r="Q191" s="294" t="str">
        <f t="shared" si="83"/>
        <v/>
      </c>
      <c r="R191" s="294" t="str">
        <f t="shared" si="84"/>
        <v/>
      </c>
      <c r="S191" s="294" t="str">
        <f t="shared" si="85"/>
        <v/>
      </c>
      <c r="T191" s="294" t="str">
        <f t="shared" si="86"/>
        <v/>
      </c>
      <c r="U191" s="294" t="str">
        <f t="shared" si="87"/>
        <v/>
      </c>
      <c r="V191" s="294" t="str">
        <f t="shared" si="88"/>
        <v/>
      </c>
      <c r="W191" s="294" t="str">
        <f t="shared" si="89"/>
        <v/>
      </c>
      <c r="X191" s="294" t="str">
        <f t="shared" si="90"/>
        <v/>
      </c>
      <c r="Y191" s="294" t="str">
        <f t="shared" si="91"/>
        <v/>
      </c>
      <c r="Z191" s="294" t="str">
        <f t="shared" si="92"/>
        <v/>
      </c>
      <c r="AA191" s="294" t="str">
        <f t="shared" si="93"/>
        <v/>
      </c>
      <c r="AB191" s="294" t="str">
        <f t="shared" si="94"/>
        <v/>
      </c>
      <c r="AC191" s="294" t="str">
        <f t="shared" si="95"/>
        <v/>
      </c>
      <c r="AD191" s="294" t="str">
        <f t="shared" si="96"/>
        <v/>
      </c>
      <c r="AE191" s="294" t="str">
        <f t="shared" si="97"/>
        <v/>
      </c>
      <c r="AF191" s="294" t="str">
        <f t="shared" si="98"/>
        <v/>
      </c>
      <c r="AG191" s="294" t="str">
        <f t="shared" si="99"/>
        <v/>
      </c>
      <c r="AH191" s="294" t="str">
        <f t="shared" si="100"/>
        <v/>
      </c>
      <c r="AI191" s="294" t="str">
        <f t="shared" si="101"/>
        <v/>
      </c>
      <c r="AJ191" s="294" t="str">
        <f t="shared" si="102"/>
        <v/>
      </c>
      <c r="AK191" s="294" t="str">
        <f t="shared" si="103"/>
        <v/>
      </c>
      <c r="AL191" s="294" t="str">
        <f t="shared" si="104"/>
        <v/>
      </c>
      <c r="AM191" s="294" t="str">
        <f t="shared" si="105"/>
        <v/>
      </c>
      <c r="AN191" s="294" t="str">
        <f t="shared" si="106"/>
        <v/>
      </c>
      <c r="AO191" s="294" t="str">
        <f t="shared" si="107"/>
        <v/>
      </c>
      <c r="AP191" s="289" t="s">
        <v>3498</v>
      </c>
      <c r="AQ191" s="197" t="s">
        <v>424</v>
      </c>
      <c r="AR191" s="289"/>
      <c r="AS191" s="289"/>
      <c r="AT191" s="197" t="s">
        <v>424</v>
      </c>
      <c r="AU191" s="289" t="s">
        <v>5928</v>
      </c>
      <c r="AV191" s="289" t="s">
        <v>6739</v>
      </c>
      <c r="AW191" s="289"/>
      <c r="AX191" s="295"/>
      <c r="AY191" s="296" t="s">
        <v>427</v>
      </c>
      <c r="AZ191" s="297" t="s">
        <v>426</v>
      </c>
      <c r="BD191"/>
      <c r="BE191"/>
      <c r="BF191" s="289"/>
    </row>
    <row r="192" spans="1:58" ht="45" customHeight="1">
      <c r="A192" s="291">
        <v>440</v>
      </c>
      <c r="B192" s="309" t="s">
        <v>833</v>
      </c>
      <c r="C192" s="317" t="s">
        <v>2918</v>
      </c>
      <c r="D192" s="311" t="s">
        <v>3499</v>
      </c>
      <c r="E192" s="289" t="s">
        <v>834</v>
      </c>
      <c r="F192" s="390"/>
      <c r="G192" s="390"/>
      <c r="H192" s="390"/>
      <c r="I192" s="390"/>
      <c r="J192" s="390"/>
      <c r="K192" s="390"/>
      <c r="L192" s="390"/>
      <c r="M192" s="390"/>
      <c r="N192" s="390"/>
      <c r="O192" s="294" t="str">
        <f t="shared" si="81"/>
        <v/>
      </c>
      <c r="P192" s="294" t="str">
        <f t="shared" si="82"/>
        <v/>
      </c>
      <c r="Q192" s="294" t="str">
        <f t="shared" si="83"/>
        <v/>
      </c>
      <c r="R192" s="294" t="str">
        <f t="shared" si="84"/>
        <v/>
      </c>
      <c r="S192" s="294" t="str">
        <f t="shared" si="85"/>
        <v/>
      </c>
      <c r="T192" s="294" t="str">
        <f t="shared" si="86"/>
        <v/>
      </c>
      <c r="U192" s="294" t="str">
        <f t="shared" si="87"/>
        <v/>
      </c>
      <c r="V192" s="294" t="str">
        <f t="shared" si="88"/>
        <v/>
      </c>
      <c r="W192" s="294" t="str">
        <f t="shared" si="89"/>
        <v/>
      </c>
      <c r="X192" s="294" t="str">
        <f t="shared" si="90"/>
        <v/>
      </c>
      <c r="Y192" s="294" t="str">
        <f t="shared" si="91"/>
        <v/>
      </c>
      <c r="Z192" s="294" t="str">
        <f t="shared" si="92"/>
        <v/>
      </c>
      <c r="AA192" s="294" t="str">
        <f t="shared" si="93"/>
        <v/>
      </c>
      <c r="AB192" s="294" t="str">
        <f t="shared" si="94"/>
        <v/>
      </c>
      <c r="AC192" s="294" t="str">
        <f t="shared" si="95"/>
        <v/>
      </c>
      <c r="AD192" s="294" t="str">
        <f t="shared" si="96"/>
        <v/>
      </c>
      <c r="AE192" s="294" t="str">
        <f t="shared" si="97"/>
        <v/>
      </c>
      <c r="AF192" s="294" t="str">
        <f t="shared" si="98"/>
        <v/>
      </c>
      <c r="AG192" s="294" t="str">
        <f t="shared" si="99"/>
        <v/>
      </c>
      <c r="AH192" s="294" t="str">
        <f t="shared" si="100"/>
        <v/>
      </c>
      <c r="AI192" s="294" t="str">
        <f t="shared" si="101"/>
        <v/>
      </c>
      <c r="AJ192" s="294" t="str">
        <f t="shared" si="102"/>
        <v/>
      </c>
      <c r="AK192" s="294" t="str">
        <f t="shared" si="103"/>
        <v/>
      </c>
      <c r="AL192" s="294" t="str">
        <f t="shared" si="104"/>
        <v/>
      </c>
      <c r="AM192" s="294" t="str">
        <f t="shared" si="105"/>
        <v/>
      </c>
      <c r="AN192" s="294" t="str">
        <f t="shared" si="106"/>
        <v/>
      </c>
      <c r="AO192" s="294" t="str">
        <f t="shared" si="107"/>
        <v/>
      </c>
      <c r="AP192" s="289" t="s">
        <v>3500</v>
      </c>
      <c r="AQ192" s="197" t="s">
        <v>975</v>
      </c>
      <c r="AR192" s="289"/>
      <c r="AS192" s="289"/>
      <c r="AT192" s="197" t="s">
        <v>424</v>
      </c>
      <c r="AU192" s="289" t="s">
        <v>5929</v>
      </c>
      <c r="AV192" s="289" t="s">
        <v>6740</v>
      </c>
      <c r="AW192" s="289"/>
      <c r="AX192" s="295"/>
      <c r="AY192" s="296" t="s">
        <v>427</v>
      </c>
      <c r="AZ192" s="297" t="s">
        <v>426</v>
      </c>
      <c r="BD192"/>
      <c r="BE192"/>
      <c r="BF192" s="289"/>
    </row>
    <row r="193" spans="1:58" ht="85">
      <c r="A193" s="291">
        <v>441</v>
      </c>
      <c r="B193" s="309" t="s">
        <v>836</v>
      </c>
      <c r="C193" s="317" t="s">
        <v>2918</v>
      </c>
      <c r="D193" s="311" t="s">
        <v>3501</v>
      </c>
      <c r="E193" s="289" t="s">
        <v>3502</v>
      </c>
      <c r="F193" s="390"/>
      <c r="G193" s="390"/>
      <c r="H193" s="390"/>
      <c r="I193" s="390"/>
      <c r="J193" s="390"/>
      <c r="K193" s="390"/>
      <c r="L193" s="390"/>
      <c r="M193" s="390"/>
      <c r="N193" s="390"/>
      <c r="O193" s="294" t="str">
        <f t="shared" si="81"/>
        <v/>
      </c>
      <c r="P193" s="294" t="str">
        <f t="shared" si="82"/>
        <v/>
      </c>
      <c r="Q193" s="294" t="str">
        <f t="shared" si="83"/>
        <v/>
      </c>
      <c r="R193" s="294" t="str">
        <f t="shared" si="84"/>
        <v/>
      </c>
      <c r="S193" s="294" t="str">
        <f t="shared" si="85"/>
        <v/>
      </c>
      <c r="T193" s="294" t="str">
        <f t="shared" si="86"/>
        <v/>
      </c>
      <c r="U193" s="294" t="str">
        <f t="shared" si="87"/>
        <v/>
      </c>
      <c r="V193" s="294" t="str">
        <f t="shared" si="88"/>
        <v/>
      </c>
      <c r="W193" s="294" t="str">
        <f t="shared" si="89"/>
        <v/>
      </c>
      <c r="X193" s="294" t="str">
        <f t="shared" si="90"/>
        <v/>
      </c>
      <c r="Y193" s="294" t="str">
        <f t="shared" si="91"/>
        <v/>
      </c>
      <c r="Z193" s="294" t="str">
        <f t="shared" si="92"/>
        <v/>
      </c>
      <c r="AA193" s="294" t="str">
        <f t="shared" si="93"/>
        <v/>
      </c>
      <c r="AB193" s="294" t="str">
        <f t="shared" si="94"/>
        <v/>
      </c>
      <c r="AC193" s="294" t="str">
        <f t="shared" si="95"/>
        <v/>
      </c>
      <c r="AD193" s="294" t="str">
        <f t="shared" si="96"/>
        <v/>
      </c>
      <c r="AE193" s="294" t="str">
        <f t="shared" si="97"/>
        <v/>
      </c>
      <c r="AF193" s="294" t="str">
        <f t="shared" si="98"/>
        <v/>
      </c>
      <c r="AG193" s="294" t="str">
        <f t="shared" si="99"/>
        <v/>
      </c>
      <c r="AH193" s="294" t="str">
        <f t="shared" si="100"/>
        <v/>
      </c>
      <c r="AI193" s="294" t="str">
        <f t="shared" si="101"/>
        <v/>
      </c>
      <c r="AJ193" s="294" t="str">
        <f t="shared" si="102"/>
        <v/>
      </c>
      <c r="AK193" s="294" t="str">
        <f t="shared" si="103"/>
        <v/>
      </c>
      <c r="AL193" s="294" t="str">
        <f t="shared" si="104"/>
        <v/>
      </c>
      <c r="AM193" s="294" t="str">
        <f t="shared" si="105"/>
        <v/>
      </c>
      <c r="AN193" s="294" t="str">
        <f t="shared" si="106"/>
        <v/>
      </c>
      <c r="AO193" s="294" t="str">
        <f t="shared" si="107"/>
        <v/>
      </c>
      <c r="AP193" s="289" t="s">
        <v>3503</v>
      </c>
      <c r="AQ193" s="197" t="s">
        <v>978</v>
      </c>
      <c r="AR193" s="289"/>
      <c r="AS193" s="289"/>
      <c r="AT193" s="197" t="s">
        <v>424</v>
      </c>
      <c r="AU193" s="289" t="s">
        <v>5930</v>
      </c>
      <c r="AV193" s="289" t="s">
        <v>6741</v>
      </c>
      <c r="AW193" s="289"/>
      <c r="AX193" s="295"/>
      <c r="AY193" s="296" t="s">
        <v>427</v>
      </c>
      <c r="AZ193" s="297" t="s">
        <v>426</v>
      </c>
      <c r="BD193"/>
      <c r="BE193"/>
      <c r="BF193" s="289"/>
    </row>
    <row r="194" spans="1:58" ht="48" customHeight="1">
      <c r="A194" s="291">
        <v>442</v>
      </c>
      <c r="B194" s="312" t="s">
        <v>839</v>
      </c>
      <c r="C194" s="319" t="s">
        <v>2918</v>
      </c>
      <c r="D194" s="315" t="s">
        <v>3504</v>
      </c>
      <c r="E194" s="289" t="s">
        <v>3505</v>
      </c>
      <c r="F194" s="390"/>
      <c r="G194" s="390"/>
      <c r="H194" s="390"/>
      <c r="I194" s="390"/>
      <c r="J194" s="390"/>
      <c r="K194" s="390"/>
      <c r="L194" s="390"/>
      <c r="M194" s="390"/>
      <c r="N194" s="390"/>
      <c r="O194" s="294" t="str">
        <f t="shared" si="81"/>
        <v/>
      </c>
      <c r="P194" s="294" t="str">
        <f t="shared" si="82"/>
        <v/>
      </c>
      <c r="Q194" s="294" t="str">
        <f t="shared" si="83"/>
        <v/>
      </c>
      <c r="R194" s="294" t="str">
        <f t="shared" si="84"/>
        <v/>
      </c>
      <c r="S194" s="294" t="str">
        <f t="shared" si="85"/>
        <v/>
      </c>
      <c r="T194" s="294" t="str">
        <f t="shared" si="86"/>
        <v/>
      </c>
      <c r="U194" s="294" t="str">
        <f t="shared" si="87"/>
        <v/>
      </c>
      <c r="V194" s="294" t="str">
        <f t="shared" si="88"/>
        <v/>
      </c>
      <c r="W194" s="294" t="str">
        <f t="shared" si="89"/>
        <v/>
      </c>
      <c r="X194" s="294" t="str">
        <f t="shared" si="90"/>
        <v/>
      </c>
      <c r="Y194" s="294" t="str">
        <f t="shared" si="91"/>
        <v/>
      </c>
      <c r="Z194" s="294" t="str">
        <f t="shared" si="92"/>
        <v/>
      </c>
      <c r="AA194" s="294" t="str">
        <f t="shared" si="93"/>
        <v/>
      </c>
      <c r="AB194" s="294" t="str">
        <f t="shared" si="94"/>
        <v/>
      </c>
      <c r="AC194" s="294" t="str">
        <f t="shared" si="95"/>
        <v/>
      </c>
      <c r="AD194" s="294" t="str">
        <f t="shared" si="96"/>
        <v/>
      </c>
      <c r="AE194" s="294" t="str">
        <f t="shared" si="97"/>
        <v/>
      </c>
      <c r="AF194" s="294" t="str">
        <f t="shared" si="98"/>
        <v/>
      </c>
      <c r="AG194" s="294" t="str">
        <f t="shared" si="99"/>
        <v/>
      </c>
      <c r="AH194" s="294" t="str">
        <f t="shared" si="100"/>
        <v/>
      </c>
      <c r="AI194" s="294" t="str">
        <f t="shared" si="101"/>
        <v/>
      </c>
      <c r="AJ194" s="294" t="str">
        <f t="shared" si="102"/>
        <v/>
      </c>
      <c r="AK194" s="294" t="str">
        <f t="shared" si="103"/>
        <v/>
      </c>
      <c r="AL194" s="294" t="str">
        <f t="shared" si="104"/>
        <v/>
      </c>
      <c r="AM194" s="294" t="str">
        <f t="shared" si="105"/>
        <v/>
      </c>
      <c r="AN194" s="294" t="str">
        <f t="shared" si="106"/>
        <v/>
      </c>
      <c r="AO194" s="294" t="str">
        <f t="shared" si="107"/>
        <v/>
      </c>
      <c r="AP194" s="289">
        <v>0</v>
      </c>
      <c r="AQ194" s="197" t="s">
        <v>424</v>
      </c>
      <c r="AR194" s="289"/>
      <c r="AS194" s="289"/>
      <c r="AT194" s="197" t="s">
        <v>424</v>
      </c>
      <c r="AU194" s="289"/>
      <c r="AV194" s="289"/>
      <c r="AW194" s="289"/>
      <c r="AX194" s="295"/>
      <c r="AY194" s="296" t="s">
        <v>427</v>
      </c>
      <c r="AZ194" s="297" t="s">
        <v>426</v>
      </c>
      <c r="BD194"/>
      <c r="BE194"/>
      <c r="BF194" s="289"/>
    </row>
    <row r="195" spans="1:58" ht="47.25" customHeight="1">
      <c r="A195" s="291">
        <v>443</v>
      </c>
      <c r="B195" s="309" t="s">
        <v>842</v>
      </c>
      <c r="C195" s="317" t="s">
        <v>2918</v>
      </c>
      <c r="D195" s="309" t="s">
        <v>3506</v>
      </c>
      <c r="E195" s="289" t="s">
        <v>3507</v>
      </c>
      <c r="F195" s="390"/>
      <c r="G195" s="390"/>
      <c r="H195" s="390"/>
      <c r="I195" s="390"/>
      <c r="J195" s="390"/>
      <c r="K195" s="390"/>
      <c r="L195" s="390" t="s">
        <v>18</v>
      </c>
      <c r="M195" s="390" t="s">
        <v>18</v>
      </c>
      <c r="N195" s="390" t="s">
        <v>18</v>
      </c>
      <c r="O195" s="294" t="str">
        <f t="shared" si="81"/>
        <v>Y</v>
      </c>
      <c r="P195" s="294" t="str">
        <f t="shared" si="82"/>
        <v>Y</v>
      </c>
      <c r="Q195" s="294" t="str">
        <f t="shared" si="83"/>
        <v>Y</v>
      </c>
      <c r="R195" s="294" t="str">
        <f t="shared" si="84"/>
        <v>Y</v>
      </c>
      <c r="S195" s="294" t="str">
        <f t="shared" si="85"/>
        <v>Y</v>
      </c>
      <c r="T195" s="294" t="str">
        <f t="shared" si="86"/>
        <v>Y</v>
      </c>
      <c r="U195" s="294" t="str">
        <f t="shared" si="87"/>
        <v>Y</v>
      </c>
      <c r="V195" s="294" t="str">
        <f t="shared" si="88"/>
        <v>Y</v>
      </c>
      <c r="W195" s="294" t="str">
        <f t="shared" si="89"/>
        <v>Y</v>
      </c>
      <c r="X195" s="294" t="str">
        <f t="shared" si="90"/>
        <v>Y</v>
      </c>
      <c r="Y195" s="294" t="str">
        <f t="shared" si="91"/>
        <v>Y</v>
      </c>
      <c r="Z195" s="294" t="str">
        <f t="shared" si="92"/>
        <v>Y</v>
      </c>
      <c r="AA195" s="294" t="str">
        <f t="shared" si="93"/>
        <v>Y</v>
      </c>
      <c r="AB195" s="294" t="str">
        <f t="shared" si="94"/>
        <v>Y</v>
      </c>
      <c r="AC195" s="294" t="str">
        <f t="shared" si="95"/>
        <v>Y</v>
      </c>
      <c r="AD195" s="294" t="str">
        <f t="shared" si="96"/>
        <v>Y</v>
      </c>
      <c r="AE195" s="294" t="str">
        <f t="shared" si="97"/>
        <v>Y</v>
      </c>
      <c r="AF195" s="294" t="str">
        <f t="shared" si="98"/>
        <v>Y</v>
      </c>
      <c r="AG195" s="294" t="str">
        <f t="shared" si="99"/>
        <v>Y</v>
      </c>
      <c r="AH195" s="294" t="str">
        <f t="shared" si="100"/>
        <v>Y</v>
      </c>
      <c r="AI195" s="294" t="str">
        <f t="shared" si="101"/>
        <v>Y</v>
      </c>
      <c r="AJ195" s="294" t="str">
        <f t="shared" si="102"/>
        <v>Y</v>
      </c>
      <c r="AK195" s="294" t="str">
        <f t="shared" si="103"/>
        <v>Y</v>
      </c>
      <c r="AL195" s="294" t="str">
        <f t="shared" si="104"/>
        <v>Y</v>
      </c>
      <c r="AM195" s="294" t="str">
        <f t="shared" si="105"/>
        <v>Y</v>
      </c>
      <c r="AN195" s="294" t="str">
        <f t="shared" si="106"/>
        <v>Y</v>
      </c>
      <c r="AO195" s="294" t="str">
        <f t="shared" si="107"/>
        <v>Y</v>
      </c>
      <c r="AP195" s="289" t="s">
        <v>3508</v>
      </c>
      <c r="AQ195" s="197" t="s">
        <v>984</v>
      </c>
      <c r="AR195" s="289" t="s">
        <v>983</v>
      </c>
      <c r="AS195" s="289"/>
      <c r="AT195" s="197" t="s">
        <v>424</v>
      </c>
      <c r="AU195" s="289" t="s">
        <v>5931</v>
      </c>
      <c r="AV195" s="289" t="s">
        <v>6742</v>
      </c>
      <c r="AW195" s="289" t="s">
        <v>985</v>
      </c>
      <c r="AX195" s="295"/>
      <c r="AY195" s="296" t="s">
        <v>427</v>
      </c>
      <c r="AZ195" s="297" t="s">
        <v>426</v>
      </c>
      <c r="BD195"/>
      <c r="BE195"/>
      <c r="BF195" s="289"/>
    </row>
    <row r="196" spans="1:58" ht="85">
      <c r="A196" s="291">
        <v>444</v>
      </c>
      <c r="B196" s="314" t="s">
        <v>3509</v>
      </c>
      <c r="C196" s="318" t="s">
        <v>2918</v>
      </c>
      <c r="D196" s="314" t="s">
        <v>3510</v>
      </c>
      <c r="E196" s="289" t="s">
        <v>3511</v>
      </c>
      <c r="F196" s="390"/>
      <c r="G196" s="390"/>
      <c r="H196" s="390"/>
      <c r="I196" s="390"/>
      <c r="J196" s="390"/>
      <c r="K196" s="390"/>
      <c r="L196" s="390" t="s">
        <v>18</v>
      </c>
      <c r="M196" s="390" t="s">
        <v>18</v>
      </c>
      <c r="N196" s="390" t="s">
        <v>18</v>
      </c>
      <c r="O196" s="294" t="str">
        <f t="shared" si="81"/>
        <v>Y</v>
      </c>
      <c r="P196" s="294" t="str">
        <f t="shared" si="82"/>
        <v>Y</v>
      </c>
      <c r="Q196" s="294" t="str">
        <f t="shared" si="83"/>
        <v>Y</v>
      </c>
      <c r="R196" s="294" t="str">
        <f t="shared" si="84"/>
        <v>Y</v>
      </c>
      <c r="S196" s="294" t="str">
        <f t="shared" si="85"/>
        <v>Y</v>
      </c>
      <c r="T196" s="294" t="str">
        <f t="shared" si="86"/>
        <v>Y</v>
      </c>
      <c r="U196" s="294" t="str">
        <f t="shared" si="87"/>
        <v>Y</v>
      </c>
      <c r="V196" s="294" t="str">
        <f t="shared" si="88"/>
        <v>Y</v>
      </c>
      <c r="W196" s="294" t="str">
        <f t="shared" si="89"/>
        <v>Y</v>
      </c>
      <c r="X196" s="294" t="str">
        <f t="shared" si="90"/>
        <v>Y</v>
      </c>
      <c r="Y196" s="294" t="str">
        <f t="shared" si="91"/>
        <v>Y</v>
      </c>
      <c r="Z196" s="294" t="str">
        <f t="shared" si="92"/>
        <v>Y</v>
      </c>
      <c r="AA196" s="294" t="str">
        <f t="shared" si="93"/>
        <v>Y</v>
      </c>
      <c r="AB196" s="294" t="str">
        <f t="shared" si="94"/>
        <v>Y</v>
      </c>
      <c r="AC196" s="294" t="str">
        <f t="shared" si="95"/>
        <v>Y</v>
      </c>
      <c r="AD196" s="294" t="str">
        <f t="shared" si="96"/>
        <v>Y</v>
      </c>
      <c r="AE196" s="294" t="str">
        <f t="shared" si="97"/>
        <v>Y</v>
      </c>
      <c r="AF196" s="294" t="str">
        <f t="shared" si="98"/>
        <v>Y</v>
      </c>
      <c r="AG196" s="294" t="str">
        <f t="shared" si="99"/>
        <v>Y</v>
      </c>
      <c r="AH196" s="294" t="str">
        <f t="shared" si="100"/>
        <v>Y</v>
      </c>
      <c r="AI196" s="294" t="str">
        <f t="shared" si="101"/>
        <v>Y</v>
      </c>
      <c r="AJ196" s="294" t="str">
        <f t="shared" si="102"/>
        <v>Y</v>
      </c>
      <c r="AK196" s="294" t="str">
        <f t="shared" si="103"/>
        <v>Y</v>
      </c>
      <c r="AL196" s="294" t="str">
        <f t="shared" si="104"/>
        <v>Y</v>
      </c>
      <c r="AM196" s="294" t="str">
        <f t="shared" si="105"/>
        <v>Y</v>
      </c>
      <c r="AN196" s="294" t="str">
        <f t="shared" si="106"/>
        <v>Y</v>
      </c>
      <c r="AO196" s="294" t="str">
        <f t="shared" si="107"/>
        <v>Y</v>
      </c>
      <c r="AP196" s="289" t="s">
        <v>3512</v>
      </c>
      <c r="AQ196" s="197" t="s">
        <v>424</v>
      </c>
      <c r="AR196" s="289"/>
      <c r="AS196" s="289"/>
      <c r="AT196" s="197" t="s">
        <v>424</v>
      </c>
      <c r="AU196" s="289" t="s">
        <v>5932</v>
      </c>
      <c r="AV196" s="289" t="s">
        <v>6743</v>
      </c>
      <c r="AW196" s="289"/>
      <c r="AX196" s="295"/>
      <c r="AY196" s="296" t="s">
        <v>427</v>
      </c>
      <c r="AZ196" s="297" t="s">
        <v>426</v>
      </c>
      <c r="BD196"/>
      <c r="BE196"/>
      <c r="BF196" s="289"/>
    </row>
    <row r="197" spans="1:58" ht="38.25" customHeight="1">
      <c r="A197" s="291">
        <v>445</v>
      </c>
      <c r="B197" s="309" t="s">
        <v>846</v>
      </c>
      <c r="C197" s="317" t="s">
        <v>2918</v>
      </c>
      <c r="D197" s="309" t="s">
        <v>3513</v>
      </c>
      <c r="E197" s="289" t="s">
        <v>3514</v>
      </c>
      <c r="F197" s="390" t="s">
        <v>18</v>
      </c>
      <c r="G197" s="390" t="s">
        <v>18</v>
      </c>
      <c r="H197" s="390" t="s">
        <v>18</v>
      </c>
      <c r="I197" s="390" t="s">
        <v>18</v>
      </c>
      <c r="J197" s="390" t="s">
        <v>18</v>
      </c>
      <c r="K197" s="390" t="s">
        <v>18</v>
      </c>
      <c r="L197" s="390"/>
      <c r="M197" s="390"/>
      <c r="N197" s="390"/>
      <c r="O197" s="294" t="str">
        <f t="shared" si="81"/>
        <v>Y</v>
      </c>
      <c r="P197" s="294" t="str">
        <f t="shared" si="82"/>
        <v>Y</v>
      </c>
      <c r="Q197" s="294" t="str">
        <f t="shared" si="83"/>
        <v>Y</v>
      </c>
      <c r="R197" s="294" t="str">
        <f t="shared" si="84"/>
        <v>Y</v>
      </c>
      <c r="S197" s="294" t="str">
        <f t="shared" si="85"/>
        <v>Y</v>
      </c>
      <c r="T197" s="294" t="str">
        <f t="shared" si="86"/>
        <v>Y</v>
      </c>
      <c r="U197" s="294" t="str">
        <f t="shared" si="87"/>
        <v>Y</v>
      </c>
      <c r="V197" s="294" t="str">
        <f t="shared" si="88"/>
        <v>Y</v>
      </c>
      <c r="W197" s="294" t="str">
        <f t="shared" si="89"/>
        <v>Y</v>
      </c>
      <c r="X197" s="294" t="str">
        <f t="shared" si="90"/>
        <v>Y</v>
      </c>
      <c r="Y197" s="294" t="str">
        <f t="shared" si="91"/>
        <v>Y</v>
      </c>
      <c r="Z197" s="294" t="str">
        <f t="shared" si="92"/>
        <v>Y</v>
      </c>
      <c r="AA197" s="294" t="str">
        <f t="shared" si="93"/>
        <v>Y</v>
      </c>
      <c r="AB197" s="294" t="str">
        <f t="shared" si="94"/>
        <v>Y</v>
      </c>
      <c r="AC197" s="294" t="str">
        <f t="shared" si="95"/>
        <v>Y</v>
      </c>
      <c r="AD197" s="294" t="str">
        <f t="shared" si="96"/>
        <v>Y</v>
      </c>
      <c r="AE197" s="294" t="str">
        <f t="shared" si="97"/>
        <v>Y</v>
      </c>
      <c r="AF197" s="294" t="str">
        <f t="shared" si="98"/>
        <v>Y</v>
      </c>
      <c r="AG197" s="294" t="str">
        <f t="shared" si="99"/>
        <v>Y</v>
      </c>
      <c r="AH197" s="294" t="str">
        <f t="shared" si="100"/>
        <v>Y</v>
      </c>
      <c r="AI197" s="294" t="str">
        <f t="shared" si="101"/>
        <v>Y</v>
      </c>
      <c r="AJ197" s="294" t="str">
        <f t="shared" si="102"/>
        <v>Y</v>
      </c>
      <c r="AK197" s="294" t="str">
        <f t="shared" si="103"/>
        <v>Y</v>
      </c>
      <c r="AL197" s="294" t="str">
        <f t="shared" si="104"/>
        <v>Y</v>
      </c>
      <c r="AM197" s="294" t="str">
        <f t="shared" si="105"/>
        <v>Y</v>
      </c>
      <c r="AN197" s="294" t="str">
        <f t="shared" si="106"/>
        <v>Y</v>
      </c>
      <c r="AO197" s="294" t="str">
        <f t="shared" si="107"/>
        <v>Y</v>
      </c>
      <c r="AP197" s="289" t="s">
        <v>3515</v>
      </c>
      <c r="AQ197" s="197" t="s">
        <v>424</v>
      </c>
      <c r="AR197" s="289"/>
      <c r="AS197" s="289"/>
      <c r="AT197" s="197" t="s">
        <v>424</v>
      </c>
      <c r="AU197" s="289" t="s">
        <v>5933</v>
      </c>
      <c r="AV197" s="289" t="s">
        <v>6744</v>
      </c>
      <c r="AW197" s="289"/>
      <c r="AX197" s="295"/>
      <c r="AY197" s="296" t="s">
        <v>427</v>
      </c>
      <c r="AZ197" s="297" t="s">
        <v>426</v>
      </c>
      <c r="BD197"/>
      <c r="BE197"/>
      <c r="BF197" s="289"/>
    </row>
    <row r="198" spans="1:58" ht="85">
      <c r="A198" s="291">
        <v>446</v>
      </c>
      <c r="B198" s="309" t="s">
        <v>849</v>
      </c>
      <c r="C198" s="317" t="s">
        <v>2918</v>
      </c>
      <c r="D198" s="311" t="s">
        <v>3516</v>
      </c>
      <c r="E198" s="289" t="s">
        <v>3517</v>
      </c>
      <c r="F198" s="390"/>
      <c r="G198" s="390"/>
      <c r="H198" s="390"/>
      <c r="I198" s="390" t="s">
        <v>18</v>
      </c>
      <c r="J198" s="390" t="s">
        <v>18</v>
      </c>
      <c r="K198" s="390" t="s">
        <v>18</v>
      </c>
      <c r="L198" s="390"/>
      <c r="M198" s="390"/>
      <c r="N198" s="390"/>
      <c r="O198" s="294" t="str">
        <f t="shared" si="81"/>
        <v>Y</v>
      </c>
      <c r="P198" s="294" t="str">
        <f t="shared" si="82"/>
        <v>Y</v>
      </c>
      <c r="Q198" s="294" t="str">
        <f t="shared" si="83"/>
        <v>Y</v>
      </c>
      <c r="R198" s="294" t="str">
        <f t="shared" si="84"/>
        <v>Y</v>
      </c>
      <c r="S198" s="294" t="str">
        <f t="shared" si="85"/>
        <v>Y</v>
      </c>
      <c r="T198" s="294" t="str">
        <f t="shared" si="86"/>
        <v>Y</v>
      </c>
      <c r="U198" s="294" t="str">
        <f t="shared" si="87"/>
        <v>Y</v>
      </c>
      <c r="V198" s="294" t="str">
        <f t="shared" si="88"/>
        <v>Y</v>
      </c>
      <c r="W198" s="294" t="str">
        <f t="shared" si="89"/>
        <v>Y</v>
      </c>
      <c r="X198" s="294" t="str">
        <f t="shared" si="90"/>
        <v>Y</v>
      </c>
      <c r="Y198" s="294" t="str">
        <f t="shared" si="91"/>
        <v>Y</v>
      </c>
      <c r="Z198" s="294" t="str">
        <f t="shared" si="92"/>
        <v>Y</v>
      </c>
      <c r="AA198" s="294" t="str">
        <f t="shared" si="93"/>
        <v>Y</v>
      </c>
      <c r="AB198" s="294" t="str">
        <f t="shared" si="94"/>
        <v>Y</v>
      </c>
      <c r="AC198" s="294" t="str">
        <f t="shared" si="95"/>
        <v>Y</v>
      </c>
      <c r="AD198" s="294" t="str">
        <f t="shared" si="96"/>
        <v>Y</v>
      </c>
      <c r="AE198" s="294" t="str">
        <f t="shared" si="97"/>
        <v>Y</v>
      </c>
      <c r="AF198" s="294" t="str">
        <f t="shared" si="98"/>
        <v>Y</v>
      </c>
      <c r="AG198" s="294" t="str">
        <f t="shared" si="99"/>
        <v>Y</v>
      </c>
      <c r="AH198" s="294" t="str">
        <f t="shared" si="100"/>
        <v>Y</v>
      </c>
      <c r="AI198" s="294" t="str">
        <f t="shared" si="101"/>
        <v>Y</v>
      </c>
      <c r="AJ198" s="294" t="str">
        <f t="shared" si="102"/>
        <v>Y</v>
      </c>
      <c r="AK198" s="294" t="str">
        <f t="shared" si="103"/>
        <v>Y</v>
      </c>
      <c r="AL198" s="294" t="str">
        <f t="shared" si="104"/>
        <v>Y</v>
      </c>
      <c r="AM198" s="294" t="str">
        <f t="shared" si="105"/>
        <v>Y</v>
      </c>
      <c r="AN198" s="294" t="str">
        <f t="shared" si="106"/>
        <v>Y</v>
      </c>
      <c r="AO198" s="294" t="str">
        <f t="shared" si="107"/>
        <v>Y</v>
      </c>
      <c r="AP198" s="289" t="s">
        <v>3518</v>
      </c>
      <c r="AQ198" s="197" t="s">
        <v>424</v>
      </c>
      <c r="AR198" s="289"/>
      <c r="AS198" s="289"/>
      <c r="AT198" s="197" t="s">
        <v>424</v>
      </c>
      <c r="AU198" s="289" t="s">
        <v>5934</v>
      </c>
      <c r="AV198" s="289" t="s">
        <v>6745</v>
      </c>
      <c r="AW198" s="289" t="s">
        <v>994</v>
      </c>
      <c r="AX198" s="295"/>
      <c r="AY198" s="296" t="s">
        <v>427</v>
      </c>
      <c r="AZ198" s="297" t="s">
        <v>426</v>
      </c>
      <c r="BD198"/>
      <c r="BE198"/>
      <c r="BF198" s="289"/>
    </row>
    <row r="199" spans="1:58" ht="99">
      <c r="A199" s="291">
        <v>447</v>
      </c>
      <c r="B199" s="309" t="s">
        <v>852</v>
      </c>
      <c r="C199" s="317" t="s">
        <v>2918</v>
      </c>
      <c r="D199" s="311" t="s">
        <v>3519</v>
      </c>
      <c r="E199" s="289" t="s">
        <v>853</v>
      </c>
      <c r="F199" s="390"/>
      <c r="G199" s="390"/>
      <c r="H199" s="390"/>
      <c r="I199" s="390"/>
      <c r="J199" s="390"/>
      <c r="K199" s="390"/>
      <c r="L199" s="390"/>
      <c r="M199" s="390"/>
      <c r="N199" s="390"/>
      <c r="O199" s="294" t="str">
        <f t="shared" si="81"/>
        <v/>
      </c>
      <c r="P199" s="294" t="str">
        <f t="shared" si="82"/>
        <v/>
      </c>
      <c r="Q199" s="294" t="str">
        <f t="shared" si="83"/>
        <v/>
      </c>
      <c r="R199" s="294" t="str">
        <f t="shared" si="84"/>
        <v/>
      </c>
      <c r="S199" s="294" t="str">
        <f t="shared" si="85"/>
        <v/>
      </c>
      <c r="T199" s="294" t="str">
        <f t="shared" si="86"/>
        <v/>
      </c>
      <c r="U199" s="294" t="str">
        <f t="shared" si="87"/>
        <v/>
      </c>
      <c r="V199" s="294" t="str">
        <f t="shared" si="88"/>
        <v/>
      </c>
      <c r="W199" s="294" t="str">
        <f t="shared" si="89"/>
        <v/>
      </c>
      <c r="X199" s="294" t="str">
        <f t="shared" si="90"/>
        <v/>
      </c>
      <c r="Y199" s="294" t="str">
        <f t="shared" si="91"/>
        <v/>
      </c>
      <c r="Z199" s="294" t="str">
        <f t="shared" si="92"/>
        <v/>
      </c>
      <c r="AA199" s="294" t="str">
        <f t="shared" si="93"/>
        <v/>
      </c>
      <c r="AB199" s="294" t="str">
        <f t="shared" si="94"/>
        <v/>
      </c>
      <c r="AC199" s="294" t="str">
        <f t="shared" si="95"/>
        <v/>
      </c>
      <c r="AD199" s="294" t="str">
        <f t="shared" si="96"/>
        <v/>
      </c>
      <c r="AE199" s="294" t="str">
        <f t="shared" si="97"/>
        <v/>
      </c>
      <c r="AF199" s="294" t="str">
        <f t="shared" si="98"/>
        <v/>
      </c>
      <c r="AG199" s="294" t="str">
        <f t="shared" si="99"/>
        <v/>
      </c>
      <c r="AH199" s="294" t="str">
        <f t="shared" si="100"/>
        <v/>
      </c>
      <c r="AI199" s="294" t="str">
        <f t="shared" si="101"/>
        <v/>
      </c>
      <c r="AJ199" s="294" t="str">
        <f t="shared" si="102"/>
        <v/>
      </c>
      <c r="AK199" s="294" t="str">
        <f t="shared" si="103"/>
        <v/>
      </c>
      <c r="AL199" s="294" t="str">
        <f t="shared" si="104"/>
        <v/>
      </c>
      <c r="AM199" s="294" t="str">
        <f t="shared" si="105"/>
        <v/>
      </c>
      <c r="AN199" s="294" t="str">
        <f t="shared" si="106"/>
        <v/>
      </c>
      <c r="AO199" s="294" t="str">
        <f t="shared" si="107"/>
        <v/>
      </c>
      <c r="AP199" s="289" t="s">
        <v>3520</v>
      </c>
      <c r="AQ199" s="197" t="s">
        <v>997</v>
      </c>
      <c r="AR199" s="289"/>
      <c r="AS199" s="289"/>
      <c r="AT199" s="197" t="s">
        <v>424</v>
      </c>
      <c r="AU199" s="289" t="s">
        <v>5935</v>
      </c>
      <c r="AV199" s="289" t="s">
        <v>6746</v>
      </c>
      <c r="AW199" s="289"/>
      <c r="AX199" s="295"/>
      <c r="AY199" s="296" t="s">
        <v>427</v>
      </c>
      <c r="AZ199" s="297" t="s">
        <v>426</v>
      </c>
      <c r="BD199"/>
      <c r="BE199"/>
      <c r="BF199" s="289"/>
    </row>
    <row r="200" spans="1:58" ht="51" customHeight="1">
      <c r="A200" s="291">
        <v>448</v>
      </c>
      <c r="B200" s="314" t="s">
        <v>3521</v>
      </c>
      <c r="C200" s="318" t="s">
        <v>2918</v>
      </c>
      <c r="D200" s="314" t="s">
        <v>3522</v>
      </c>
      <c r="E200" s="289" t="s">
        <v>3523</v>
      </c>
      <c r="F200" s="390" t="s">
        <v>18</v>
      </c>
      <c r="G200" s="390" t="s">
        <v>18</v>
      </c>
      <c r="H200" s="390" t="s">
        <v>18</v>
      </c>
      <c r="I200" s="390" t="s">
        <v>18</v>
      </c>
      <c r="J200" s="390" t="s">
        <v>18</v>
      </c>
      <c r="K200" s="390" t="s">
        <v>18</v>
      </c>
      <c r="L200" s="390"/>
      <c r="M200" s="390"/>
      <c r="N200" s="390"/>
      <c r="O200" s="294" t="str">
        <f t="shared" si="81"/>
        <v>Y</v>
      </c>
      <c r="P200" s="294" t="str">
        <f t="shared" si="82"/>
        <v>Y</v>
      </c>
      <c r="Q200" s="294" t="str">
        <f t="shared" si="83"/>
        <v>Y</v>
      </c>
      <c r="R200" s="294" t="str">
        <f t="shared" si="84"/>
        <v>Y</v>
      </c>
      <c r="S200" s="294" t="str">
        <f t="shared" si="85"/>
        <v>Y</v>
      </c>
      <c r="T200" s="294" t="str">
        <f t="shared" si="86"/>
        <v>Y</v>
      </c>
      <c r="U200" s="294" t="str">
        <f t="shared" si="87"/>
        <v>Y</v>
      </c>
      <c r="V200" s="294" t="str">
        <f t="shared" si="88"/>
        <v>Y</v>
      </c>
      <c r="W200" s="294" t="str">
        <f t="shared" si="89"/>
        <v>Y</v>
      </c>
      <c r="X200" s="294" t="str">
        <f t="shared" si="90"/>
        <v>Y</v>
      </c>
      <c r="Y200" s="294" t="str">
        <f t="shared" si="91"/>
        <v>Y</v>
      </c>
      <c r="Z200" s="294" t="str">
        <f t="shared" si="92"/>
        <v>Y</v>
      </c>
      <c r="AA200" s="294" t="str">
        <f t="shared" si="93"/>
        <v>Y</v>
      </c>
      <c r="AB200" s="294" t="str">
        <f t="shared" si="94"/>
        <v>Y</v>
      </c>
      <c r="AC200" s="294" t="str">
        <f t="shared" si="95"/>
        <v>Y</v>
      </c>
      <c r="AD200" s="294" t="str">
        <f t="shared" si="96"/>
        <v>Y</v>
      </c>
      <c r="AE200" s="294" t="str">
        <f t="shared" si="97"/>
        <v>Y</v>
      </c>
      <c r="AF200" s="294" t="str">
        <f t="shared" si="98"/>
        <v>Y</v>
      </c>
      <c r="AG200" s="294" t="str">
        <f t="shared" si="99"/>
        <v>Y</v>
      </c>
      <c r="AH200" s="294" t="str">
        <f t="shared" si="100"/>
        <v>Y</v>
      </c>
      <c r="AI200" s="294" t="str">
        <f t="shared" si="101"/>
        <v>Y</v>
      </c>
      <c r="AJ200" s="294" t="str">
        <f t="shared" si="102"/>
        <v>Y</v>
      </c>
      <c r="AK200" s="294" t="str">
        <f t="shared" si="103"/>
        <v>Y</v>
      </c>
      <c r="AL200" s="294" t="str">
        <f t="shared" si="104"/>
        <v>Y</v>
      </c>
      <c r="AM200" s="294" t="str">
        <f t="shared" si="105"/>
        <v>Y</v>
      </c>
      <c r="AN200" s="294" t="str">
        <f t="shared" si="106"/>
        <v>Y</v>
      </c>
      <c r="AO200" s="294" t="str">
        <f t="shared" si="107"/>
        <v>Y</v>
      </c>
      <c r="AP200" s="289" t="s">
        <v>3524</v>
      </c>
      <c r="AQ200" s="197" t="s">
        <v>424</v>
      </c>
      <c r="AR200" s="289"/>
      <c r="AS200" s="289"/>
      <c r="AT200" s="197" t="s">
        <v>424</v>
      </c>
      <c r="AU200" s="289" t="s">
        <v>5936</v>
      </c>
      <c r="AV200" s="289" t="s">
        <v>6747</v>
      </c>
      <c r="AW200" s="289"/>
      <c r="AX200" s="295"/>
      <c r="AY200" s="296" t="s">
        <v>427</v>
      </c>
      <c r="AZ200" s="297" t="s">
        <v>426</v>
      </c>
      <c r="BD200"/>
      <c r="BE200"/>
      <c r="BF200" s="289"/>
    </row>
    <row r="201" spans="1:58" ht="85">
      <c r="A201" s="291">
        <v>449</v>
      </c>
      <c r="B201" s="309" t="s">
        <v>855</v>
      </c>
      <c r="C201" s="317" t="s">
        <v>2918</v>
      </c>
      <c r="D201" s="309" t="s">
        <v>3525</v>
      </c>
      <c r="E201" s="289" t="s">
        <v>3526</v>
      </c>
      <c r="F201" s="390"/>
      <c r="G201" s="390"/>
      <c r="H201" s="390"/>
      <c r="I201" s="390"/>
      <c r="J201" s="390"/>
      <c r="K201" s="390"/>
      <c r="L201" s="390"/>
      <c r="M201" s="390"/>
      <c r="N201" s="390"/>
      <c r="O201" s="294" t="str">
        <f t="shared" si="81"/>
        <v/>
      </c>
      <c r="P201" s="294" t="str">
        <f t="shared" si="82"/>
        <v/>
      </c>
      <c r="Q201" s="294" t="str">
        <f t="shared" si="83"/>
        <v/>
      </c>
      <c r="R201" s="294" t="str">
        <f t="shared" si="84"/>
        <v/>
      </c>
      <c r="S201" s="294" t="str">
        <f t="shared" si="85"/>
        <v/>
      </c>
      <c r="T201" s="294" t="str">
        <f t="shared" si="86"/>
        <v/>
      </c>
      <c r="U201" s="294" t="str">
        <f t="shared" si="87"/>
        <v/>
      </c>
      <c r="V201" s="294" t="str">
        <f t="shared" si="88"/>
        <v/>
      </c>
      <c r="W201" s="294" t="str">
        <f t="shared" si="89"/>
        <v/>
      </c>
      <c r="X201" s="294" t="str">
        <f t="shared" si="90"/>
        <v/>
      </c>
      <c r="Y201" s="294" t="str">
        <f t="shared" si="91"/>
        <v/>
      </c>
      <c r="Z201" s="294" t="str">
        <f t="shared" si="92"/>
        <v/>
      </c>
      <c r="AA201" s="294" t="str">
        <f t="shared" si="93"/>
        <v/>
      </c>
      <c r="AB201" s="294" t="str">
        <f t="shared" si="94"/>
        <v/>
      </c>
      <c r="AC201" s="294" t="str">
        <f t="shared" si="95"/>
        <v/>
      </c>
      <c r="AD201" s="294" t="str">
        <f t="shared" si="96"/>
        <v/>
      </c>
      <c r="AE201" s="294" t="str">
        <f t="shared" si="97"/>
        <v/>
      </c>
      <c r="AF201" s="294" t="str">
        <f t="shared" si="98"/>
        <v/>
      </c>
      <c r="AG201" s="294" t="str">
        <f t="shared" si="99"/>
        <v/>
      </c>
      <c r="AH201" s="294" t="str">
        <f t="shared" si="100"/>
        <v/>
      </c>
      <c r="AI201" s="294" t="str">
        <f t="shared" si="101"/>
        <v/>
      </c>
      <c r="AJ201" s="294" t="str">
        <f t="shared" si="102"/>
        <v/>
      </c>
      <c r="AK201" s="294" t="str">
        <f t="shared" si="103"/>
        <v/>
      </c>
      <c r="AL201" s="294" t="str">
        <f t="shared" si="104"/>
        <v/>
      </c>
      <c r="AM201" s="294" t="str">
        <f t="shared" si="105"/>
        <v/>
      </c>
      <c r="AN201" s="294" t="str">
        <f t="shared" si="106"/>
        <v/>
      </c>
      <c r="AO201" s="294" t="str">
        <f t="shared" si="107"/>
        <v/>
      </c>
      <c r="AP201" s="289" t="s">
        <v>3527</v>
      </c>
      <c r="AQ201" s="197" t="s">
        <v>424</v>
      </c>
      <c r="AR201" s="289"/>
      <c r="AS201" s="289"/>
      <c r="AT201" s="197" t="s">
        <v>424</v>
      </c>
      <c r="AU201" s="289" t="s">
        <v>5937</v>
      </c>
      <c r="AV201" s="289" t="s">
        <v>6748</v>
      </c>
      <c r="AW201" s="289"/>
      <c r="AX201" s="295"/>
      <c r="AY201" s="296" t="s">
        <v>427</v>
      </c>
      <c r="AZ201" s="297" t="s">
        <v>426</v>
      </c>
      <c r="BD201"/>
      <c r="BE201"/>
      <c r="BF201" s="289"/>
    </row>
    <row r="202" spans="1:58" ht="85">
      <c r="A202" s="291">
        <v>450</v>
      </c>
      <c r="B202" s="314" t="s">
        <v>3528</v>
      </c>
      <c r="C202" s="318" t="s">
        <v>2918</v>
      </c>
      <c r="D202" s="314" t="s">
        <v>3529</v>
      </c>
      <c r="E202" s="289" t="s">
        <v>3530</v>
      </c>
      <c r="F202" s="390"/>
      <c r="G202" s="390"/>
      <c r="H202" s="390"/>
      <c r="I202" s="390"/>
      <c r="J202" s="390"/>
      <c r="K202" s="390"/>
      <c r="L202" s="390"/>
      <c r="M202" s="390"/>
      <c r="N202" s="390"/>
      <c r="O202" s="294" t="str">
        <f t="shared" si="81"/>
        <v/>
      </c>
      <c r="P202" s="294" t="str">
        <f t="shared" si="82"/>
        <v/>
      </c>
      <c r="Q202" s="294" t="str">
        <f t="shared" si="83"/>
        <v/>
      </c>
      <c r="R202" s="294" t="str">
        <f t="shared" si="84"/>
        <v/>
      </c>
      <c r="S202" s="294" t="str">
        <f t="shared" si="85"/>
        <v/>
      </c>
      <c r="T202" s="294" t="str">
        <f t="shared" si="86"/>
        <v/>
      </c>
      <c r="U202" s="294" t="str">
        <f t="shared" si="87"/>
        <v/>
      </c>
      <c r="V202" s="294" t="str">
        <f t="shared" si="88"/>
        <v/>
      </c>
      <c r="W202" s="294" t="str">
        <f t="shared" si="89"/>
        <v/>
      </c>
      <c r="X202" s="294" t="str">
        <f t="shared" si="90"/>
        <v/>
      </c>
      <c r="Y202" s="294" t="str">
        <f t="shared" si="91"/>
        <v/>
      </c>
      <c r="Z202" s="294" t="str">
        <f t="shared" si="92"/>
        <v/>
      </c>
      <c r="AA202" s="294" t="str">
        <f t="shared" si="93"/>
        <v/>
      </c>
      <c r="AB202" s="294" t="str">
        <f t="shared" si="94"/>
        <v/>
      </c>
      <c r="AC202" s="294" t="str">
        <f t="shared" si="95"/>
        <v/>
      </c>
      <c r="AD202" s="294" t="str">
        <f t="shared" si="96"/>
        <v/>
      </c>
      <c r="AE202" s="294" t="str">
        <f t="shared" si="97"/>
        <v/>
      </c>
      <c r="AF202" s="294" t="str">
        <f t="shared" si="98"/>
        <v/>
      </c>
      <c r="AG202" s="294" t="str">
        <f t="shared" si="99"/>
        <v/>
      </c>
      <c r="AH202" s="294" t="str">
        <f t="shared" si="100"/>
        <v/>
      </c>
      <c r="AI202" s="294" t="str">
        <f t="shared" si="101"/>
        <v/>
      </c>
      <c r="AJ202" s="294" t="str">
        <f t="shared" si="102"/>
        <v/>
      </c>
      <c r="AK202" s="294" t="str">
        <f t="shared" si="103"/>
        <v/>
      </c>
      <c r="AL202" s="294" t="str">
        <f t="shared" si="104"/>
        <v/>
      </c>
      <c r="AM202" s="294" t="str">
        <f t="shared" si="105"/>
        <v/>
      </c>
      <c r="AN202" s="294" t="str">
        <f t="shared" si="106"/>
        <v/>
      </c>
      <c r="AO202" s="294" t="str">
        <f t="shared" si="107"/>
        <v/>
      </c>
      <c r="AP202" s="289" t="s">
        <v>3531</v>
      </c>
      <c r="AQ202" s="197" t="s">
        <v>424</v>
      </c>
      <c r="AR202" s="289"/>
      <c r="AS202" s="289"/>
      <c r="AT202" s="197" t="s">
        <v>424</v>
      </c>
      <c r="AU202" s="289" t="s">
        <v>5938</v>
      </c>
      <c r="AV202" s="289" t="s">
        <v>6749</v>
      </c>
      <c r="AW202" s="289" t="s">
        <v>1005</v>
      </c>
      <c r="AX202" s="295"/>
      <c r="AY202" s="296" t="s">
        <v>427</v>
      </c>
      <c r="AZ202" s="297" t="s">
        <v>426</v>
      </c>
      <c r="BD202"/>
      <c r="BE202"/>
      <c r="BF202" s="289"/>
    </row>
    <row r="203" spans="1:58" ht="45" customHeight="1">
      <c r="A203" s="291">
        <v>451</v>
      </c>
      <c r="B203" s="314" t="s">
        <v>3532</v>
      </c>
      <c r="C203" s="318" t="s">
        <v>2918</v>
      </c>
      <c r="D203" s="314" t="s">
        <v>3533</v>
      </c>
      <c r="E203" s="289" t="s">
        <v>3534</v>
      </c>
      <c r="F203" s="390"/>
      <c r="G203" s="390"/>
      <c r="H203" s="390"/>
      <c r="I203" s="390"/>
      <c r="J203" s="390"/>
      <c r="K203" s="390"/>
      <c r="L203" s="390"/>
      <c r="M203" s="390"/>
      <c r="N203" s="390"/>
      <c r="O203" s="294" t="str">
        <f t="shared" si="81"/>
        <v/>
      </c>
      <c r="P203" s="294" t="str">
        <f t="shared" si="82"/>
        <v/>
      </c>
      <c r="Q203" s="294" t="str">
        <f t="shared" si="83"/>
        <v/>
      </c>
      <c r="R203" s="294" t="str">
        <f t="shared" si="84"/>
        <v/>
      </c>
      <c r="S203" s="294" t="str">
        <f t="shared" si="85"/>
        <v/>
      </c>
      <c r="T203" s="294" t="str">
        <f t="shared" si="86"/>
        <v/>
      </c>
      <c r="U203" s="294" t="str">
        <f t="shared" si="87"/>
        <v/>
      </c>
      <c r="V203" s="294" t="str">
        <f t="shared" si="88"/>
        <v/>
      </c>
      <c r="W203" s="294" t="str">
        <f t="shared" si="89"/>
        <v/>
      </c>
      <c r="X203" s="294" t="str">
        <f t="shared" si="90"/>
        <v/>
      </c>
      <c r="Y203" s="294" t="str">
        <f t="shared" si="91"/>
        <v/>
      </c>
      <c r="Z203" s="294" t="str">
        <f t="shared" si="92"/>
        <v/>
      </c>
      <c r="AA203" s="294" t="str">
        <f t="shared" si="93"/>
        <v/>
      </c>
      <c r="AB203" s="294" t="str">
        <f t="shared" si="94"/>
        <v/>
      </c>
      <c r="AC203" s="294" t="str">
        <f t="shared" si="95"/>
        <v/>
      </c>
      <c r="AD203" s="294" t="str">
        <f t="shared" si="96"/>
        <v/>
      </c>
      <c r="AE203" s="294" t="str">
        <f t="shared" si="97"/>
        <v/>
      </c>
      <c r="AF203" s="294" t="str">
        <f t="shared" si="98"/>
        <v/>
      </c>
      <c r="AG203" s="294" t="str">
        <f t="shared" si="99"/>
        <v/>
      </c>
      <c r="AH203" s="294" t="str">
        <f t="shared" si="100"/>
        <v/>
      </c>
      <c r="AI203" s="294" t="str">
        <f t="shared" si="101"/>
        <v/>
      </c>
      <c r="AJ203" s="294" t="str">
        <f t="shared" si="102"/>
        <v/>
      </c>
      <c r="AK203" s="294" t="str">
        <f t="shared" si="103"/>
        <v/>
      </c>
      <c r="AL203" s="294" t="str">
        <f t="shared" si="104"/>
        <v/>
      </c>
      <c r="AM203" s="294" t="str">
        <f t="shared" si="105"/>
        <v/>
      </c>
      <c r="AN203" s="294" t="str">
        <f t="shared" si="106"/>
        <v/>
      </c>
      <c r="AO203" s="294" t="str">
        <f t="shared" si="107"/>
        <v/>
      </c>
      <c r="AP203" s="289">
        <v>0</v>
      </c>
      <c r="AQ203" s="197" t="s">
        <v>1009</v>
      </c>
      <c r="AR203" s="289"/>
      <c r="AS203" s="289"/>
      <c r="AT203" s="197" t="s">
        <v>424</v>
      </c>
      <c r="AU203" s="289" t="s">
        <v>5939</v>
      </c>
      <c r="AV203" s="289" t="s">
        <v>6750</v>
      </c>
      <c r="AW203" s="289"/>
      <c r="AX203" s="295"/>
      <c r="AY203" s="296" t="s">
        <v>427</v>
      </c>
      <c r="AZ203" s="297" t="s">
        <v>426</v>
      </c>
      <c r="BD203"/>
      <c r="BE203"/>
      <c r="BF203" s="289"/>
    </row>
    <row r="204" spans="1:58" ht="48.75" customHeight="1">
      <c r="A204" s="291">
        <v>452</v>
      </c>
      <c r="B204" s="309" t="s">
        <v>858</v>
      </c>
      <c r="C204" s="317" t="s">
        <v>2918</v>
      </c>
      <c r="D204" s="309" t="s">
        <v>3535</v>
      </c>
      <c r="E204" s="289" t="s">
        <v>3536</v>
      </c>
      <c r="F204" s="390" t="s">
        <v>18</v>
      </c>
      <c r="G204" s="390" t="s">
        <v>18</v>
      </c>
      <c r="H204" s="390" t="s">
        <v>18</v>
      </c>
      <c r="I204" s="390" t="s">
        <v>18</v>
      </c>
      <c r="J204" s="390" t="s">
        <v>18</v>
      </c>
      <c r="K204" s="390" t="s">
        <v>18</v>
      </c>
      <c r="L204" s="390"/>
      <c r="M204" s="390"/>
      <c r="N204" s="390"/>
      <c r="O204" s="294" t="str">
        <f t="shared" ref="O204:O267" si="108">IF(OR(F204=$BF$1, I204=$BF$1, L204=$BF$1), $BF$1,"")</f>
        <v>Y</v>
      </c>
      <c r="P204" s="294" t="str">
        <f t="shared" ref="P204:P267" si="109">IF(OR(F204=$BF$1, I204=$BF$1, M204=$BF$1), $BF$1,"")</f>
        <v>Y</v>
      </c>
      <c r="Q204" s="294" t="str">
        <f t="shared" ref="Q204:Q267" si="110">IF(OR(F204=$BF$1, I204=$BF$1, N204=$BF$1), $BF$1,"")</f>
        <v>Y</v>
      </c>
      <c r="R204" s="294" t="str">
        <f t="shared" ref="R204:R267" si="111">IF(OR(F204=$BF$1, J204=$BF$1, L204=$BF$1), $BF$1, "")</f>
        <v>Y</v>
      </c>
      <c r="S204" s="294" t="str">
        <f t="shared" ref="S204:S267" si="112">IF(OR(F204=$BF$1, J204=$BF$1, M204=$BF$1), $BF$1, "")</f>
        <v>Y</v>
      </c>
      <c r="T204" s="294" t="str">
        <f t="shared" ref="T204:T267" si="113">IF(OR(F204=$BF$1, J204=$BF$1, N204=$BF$1), $BF$1, "")</f>
        <v>Y</v>
      </c>
      <c r="U204" s="294" t="str">
        <f t="shared" ref="U204:U267" si="114">IF(OR(F204=$BF$1, K204=$BF$1, L204=$BF$1), $BF$1, "")</f>
        <v>Y</v>
      </c>
      <c r="V204" s="294" t="str">
        <f t="shared" ref="V204:V267" si="115">IF(OR(F204=$BF$1, K204=$BF$1, M204=$BF$1), $BF$1, "")</f>
        <v>Y</v>
      </c>
      <c r="W204" s="294" t="str">
        <f t="shared" ref="W204:W267" si="116">IF(OR(F204=$BF$1, K204=$BF$1, N204=$BF$1), $BF$1, "")</f>
        <v>Y</v>
      </c>
      <c r="X204" s="294" t="str">
        <f t="shared" ref="X204:X267" si="117">IF(OR(G204=$BF$1, I204=$BF$1, L204=$BF$1), $BF$1, "")</f>
        <v>Y</v>
      </c>
      <c r="Y204" s="294" t="str">
        <f t="shared" ref="Y204:Y267" si="118">IF(OR(G204=$BF$1, I204=$BF$1, M204=$BF$1), $BF$1, "")</f>
        <v>Y</v>
      </c>
      <c r="Z204" s="294" t="str">
        <f t="shared" ref="Z204:Z267" si="119">IF(OR(G204=$BF$1, I204=$BF$1, N204=$BF$1), $BF$1, "")</f>
        <v>Y</v>
      </c>
      <c r="AA204" s="294" t="str">
        <f t="shared" ref="AA204:AA267" si="120">IF(OR(G204=$BF$1, J204=$BF$1, L204=$BF$1), $BF$1, "")</f>
        <v>Y</v>
      </c>
      <c r="AB204" s="294" t="str">
        <f t="shared" ref="AB204:AB267" si="121">IF(OR(G204=$BF$1, J204=$BF$1, M204=$BF$1), $BF$1, "")</f>
        <v>Y</v>
      </c>
      <c r="AC204" s="294" t="str">
        <f t="shared" ref="AC204:AC267" si="122">IF(OR(G204=$BF$1, J204=$BF$1, N204=$BF$1), $BF$1, "")</f>
        <v>Y</v>
      </c>
      <c r="AD204" s="294" t="str">
        <f t="shared" ref="AD204:AD267" si="123">IF(OR(G204=$BF$1, K204=$BF$1, L204=$BF$1), $BF$1, "")</f>
        <v>Y</v>
      </c>
      <c r="AE204" s="294" t="str">
        <f t="shared" ref="AE204:AE267" si="124">IF(OR(G204=$BF$1, K204=$BF$1, M204=$BF$1), $BF$1, "")</f>
        <v>Y</v>
      </c>
      <c r="AF204" s="294" t="str">
        <f t="shared" ref="AF204:AF267" si="125">IF(OR(G204=$BF$1, K204=$BF$1, N204=$BF$1), $BF$1, "")</f>
        <v>Y</v>
      </c>
      <c r="AG204" s="294" t="str">
        <f t="shared" ref="AG204:AG267" si="126">IF(OR(H204=$BF$1, I204=$BF$1, L204=$BF$1), $BF$1, "")</f>
        <v>Y</v>
      </c>
      <c r="AH204" s="294" t="str">
        <f t="shared" ref="AH204:AH267" si="127">IF(OR(H204=$BF$1, I204=$BF$1, M204=$BF$1), $BF$1, "")</f>
        <v>Y</v>
      </c>
      <c r="AI204" s="294" t="str">
        <f t="shared" ref="AI204:AI267" si="128">IF(OR(H204=$BF$1, I204=$BF$1, N204=$BF$1), $BF$1, "")</f>
        <v>Y</v>
      </c>
      <c r="AJ204" s="294" t="str">
        <f t="shared" ref="AJ204:AJ267" si="129">IF(OR(H204=$BF$1, J204=$BF$1, L204=$BF$1), $BF$1, "")</f>
        <v>Y</v>
      </c>
      <c r="AK204" s="294" t="str">
        <f t="shared" ref="AK204:AK267" si="130">IF(OR(H204=$BF$1, J204=$BF$1, M204=$BF$1), $BF$1, "")</f>
        <v>Y</v>
      </c>
      <c r="AL204" s="294" t="str">
        <f t="shared" ref="AL204:AL267" si="131">IF(OR(H204=$BF$1, J204=$BF$1, N204=$BF$1), $BF$1, "")</f>
        <v>Y</v>
      </c>
      <c r="AM204" s="294" t="str">
        <f t="shared" ref="AM204:AM267" si="132">IF(OR(H204=$BF$1, K204=$BF$1, L204=$BF$1), $BF$1, "")</f>
        <v>Y</v>
      </c>
      <c r="AN204" s="294" t="str">
        <f t="shared" ref="AN204:AN267" si="133">IF(OR(H204=$BF$1, K204=$BF$1, M204=$BF$1), $BF$1, "")</f>
        <v>Y</v>
      </c>
      <c r="AO204" s="294" t="str">
        <f t="shared" ref="AO204:AO267" si="134">IF(OR(H204=$BF$1, K204=$BF$1, N204=$BF$1), $BF$1, "")</f>
        <v>Y</v>
      </c>
      <c r="AP204" s="289" t="s">
        <v>3537</v>
      </c>
      <c r="AQ204" s="197" t="s">
        <v>922</v>
      </c>
      <c r="AR204" s="289" t="s">
        <v>921</v>
      </c>
      <c r="AS204" s="289"/>
      <c r="AT204" s="197" t="s">
        <v>424</v>
      </c>
      <c r="AU204" s="289" t="s">
        <v>5940</v>
      </c>
      <c r="AV204" s="289" t="s">
        <v>6751</v>
      </c>
      <c r="AW204" s="289" t="s">
        <v>945</v>
      </c>
      <c r="AX204" s="295"/>
      <c r="AY204" s="296" t="s">
        <v>427</v>
      </c>
      <c r="AZ204" s="297" t="s">
        <v>426</v>
      </c>
      <c r="BD204"/>
      <c r="BE204"/>
      <c r="BF204" s="289"/>
    </row>
    <row r="205" spans="1:58" ht="85">
      <c r="A205" s="291">
        <v>453</v>
      </c>
      <c r="B205" s="309" t="s">
        <v>861</v>
      </c>
      <c r="C205" s="317" t="s">
        <v>2918</v>
      </c>
      <c r="D205" s="311" t="s">
        <v>3538</v>
      </c>
      <c r="E205" s="289" t="s">
        <v>862</v>
      </c>
      <c r="F205" s="390" t="s">
        <v>18</v>
      </c>
      <c r="G205" s="390" t="s">
        <v>18</v>
      </c>
      <c r="H205" s="390" t="s">
        <v>18</v>
      </c>
      <c r="I205" s="390" t="s">
        <v>18</v>
      </c>
      <c r="J205" s="390" t="s">
        <v>18</v>
      </c>
      <c r="K205" s="390" t="s">
        <v>18</v>
      </c>
      <c r="L205" s="390"/>
      <c r="M205" s="390"/>
      <c r="N205" s="390"/>
      <c r="O205" s="294" t="str">
        <f t="shared" si="108"/>
        <v>Y</v>
      </c>
      <c r="P205" s="294" t="str">
        <f t="shared" si="109"/>
        <v>Y</v>
      </c>
      <c r="Q205" s="294" t="str">
        <f t="shared" si="110"/>
        <v>Y</v>
      </c>
      <c r="R205" s="294" t="str">
        <f t="shared" si="111"/>
        <v>Y</v>
      </c>
      <c r="S205" s="294" t="str">
        <f t="shared" si="112"/>
        <v>Y</v>
      </c>
      <c r="T205" s="294" t="str">
        <f t="shared" si="113"/>
        <v>Y</v>
      </c>
      <c r="U205" s="294" t="str">
        <f t="shared" si="114"/>
        <v>Y</v>
      </c>
      <c r="V205" s="294" t="str">
        <f t="shared" si="115"/>
        <v>Y</v>
      </c>
      <c r="W205" s="294" t="str">
        <f t="shared" si="116"/>
        <v>Y</v>
      </c>
      <c r="X205" s="294" t="str">
        <f t="shared" si="117"/>
        <v>Y</v>
      </c>
      <c r="Y205" s="294" t="str">
        <f t="shared" si="118"/>
        <v>Y</v>
      </c>
      <c r="Z205" s="294" t="str">
        <f t="shared" si="119"/>
        <v>Y</v>
      </c>
      <c r="AA205" s="294" t="str">
        <f t="shared" si="120"/>
        <v>Y</v>
      </c>
      <c r="AB205" s="294" t="str">
        <f t="shared" si="121"/>
        <v>Y</v>
      </c>
      <c r="AC205" s="294" t="str">
        <f t="shared" si="122"/>
        <v>Y</v>
      </c>
      <c r="AD205" s="294" t="str">
        <f t="shared" si="123"/>
        <v>Y</v>
      </c>
      <c r="AE205" s="294" t="str">
        <f t="shared" si="124"/>
        <v>Y</v>
      </c>
      <c r="AF205" s="294" t="str">
        <f t="shared" si="125"/>
        <v>Y</v>
      </c>
      <c r="AG205" s="294" t="str">
        <f t="shared" si="126"/>
        <v>Y</v>
      </c>
      <c r="AH205" s="294" t="str">
        <f t="shared" si="127"/>
        <v>Y</v>
      </c>
      <c r="AI205" s="294" t="str">
        <f t="shared" si="128"/>
        <v>Y</v>
      </c>
      <c r="AJ205" s="294" t="str">
        <f t="shared" si="129"/>
        <v>Y</v>
      </c>
      <c r="AK205" s="294" t="str">
        <f t="shared" si="130"/>
        <v>Y</v>
      </c>
      <c r="AL205" s="294" t="str">
        <f t="shared" si="131"/>
        <v>Y</v>
      </c>
      <c r="AM205" s="294" t="str">
        <f t="shared" si="132"/>
        <v>Y</v>
      </c>
      <c r="AN205" s="294" t="str">
        <f t="shared" si="133"/>
        <v>Y</v>
      </c>
      <c r="AO205" s="294" t="str">
        <f t="shared" si="134"/>
        <v>Y</v>
      </c>
      <c r="AP205" s="289">
        <v>0</v>
      </c>
      <c r="AQ205" s="197" t="s">
        <v>424</v>
      </c>
      <c r="AR205" s="289"/>
      <c r="AS205" s="289"/>
      <c r="AT205" s="197" t="s">
        <v>424</v>
      </c>
      <c r="AU205" s="289" t="s">
        <v>5941</v>
      </c>
      <c r="AV205" s="289" t="s">
        <v>6752</v>
      </c>
      <c r="AW205" s="289"/>
      <c r="AX205" s="295"/>
      <c r="AY205" s="296" t="s">
        <v>427</v>
      </c>
      <c r="AZ205" s="297" t="s">
        <v>426</v>
      </c>
      <c r="BD205"/>
      <c r="BE205"/>
      <c r="BF205" s="289"/>
    </row>
    <row r="206" spans="1:58" ht="32.25" customHeight="1">
      <c r="A206" s="291">
        <v>454</v>
      </c>
      <c r="B206" s="314" t="s">
        <v>3539</v>
      </c>
      <c r="C206" s="318" t="s">
        <v>2918</v>
      </c>
      <c r="D206" s="314" t="s">
        <v>3540</v>
      </c>
      <c r="E206" s="289" t="s">
        <v>3541</v>
      </c>
      <c r="F206" s="390" t="s">
        <v>18</v>
      </c>
      <c r="G206" s="390" t="s">
        <v>18</v>
      </c>
      <c r="H206" s="390" t="s">
        <v>18</v>
      </c>
      <c r="I206" s="390" t="s">
        <v>18</v>
      </c>
      <c r="J206" s="390" t="s">
        <v>18</v>
      </c>
      <c r="K206" s="390" t="s">
        <v>18</v>
      </c>
      <c r="L206" s="390"/>
      <c r="M206" s="390"/>
      <c r="N206" s="390"/>
      <c r="O206" s="294" t="str">
        <f t="shared" si="108"/>
        <v>Y</v>
      </c>
      <c r="P206" s="294" t="str">
        <f t="shared" si="109"/>
        <v>Y</v>
      </c>
      <c r="Q206" s="294" t="str">
        <f t="shared" si="110"/>
        <v>Y</v>
      </c>
      <c r="R206" s="294" t="str">
        <f t="shared" si="111"/>
        <v>Y</v>
      </c>
      <c r="S206" s="294" t="str">
        <f t="shared" si="112"/>
        <v>Y</v>
      </c>
      <c r="T206" s="294" t="str">
        <f t="shared" si="113"/>
        <v>Y</v>
      </c>
      <c r="U206" s="294" t="str">
        <f t="shared" si="114"/>
        <v>Y</v>
      </c>
      <c r="V206" s="294" t="str">
        <f t="shared" si="115"/>
        <v>Y</v>
      </c>
      <c r="W206" s="294" t="str">
        <f t="shared" si="116"/>
        <v>Y</v>
      </c>
      <c r="X206" s="294" t="str">
        <f t="shared" si="117"/>
        <v>Y</v>
      </c>
      <c r="Y206" s="294" t="str">
        <f t="shared" si="118"/>
        <v>Y</v>
      </c>
      <c r="Z206" s="294" t="str">
        <f t="shared" si="119"/>
        <v>Y</v>
      </c>
      <c r="AA206" s="294" t="str">
        <f t="shared" si="120"/>
        <v>Y</v>
      </c>
      <c r="AB206" s="294" t="str">
        <f t="shared" si="121"/>
        <v>Y</v>
      </c>
      <c r="AC206" s="294" t="str">
        <f t="shared" si="122"/>
        <v>Y</v>
      </c>
      <c r="AD206" s="294" t="str">
        <f t="shared" si="123"/>
        <v>Y</v>
      </c>
      <c r="AE206" s="294" t="str">
        <f t="shared" si="124"/>
        <v>Y</v>
      </c>
      <c r="AF206" s="294" t="str">
        <f t="shared" si="125"/>
        <v>Y</v>
      </c>
      <c r="AG206" s="294" t="str">
        <f t="shared" si="126"/>
        <v>Y</v>
      </c>
      <c r="AH206" s="294" t="str">
        <f t="shared" si="127"/>
        <v>Y</v>
      </c>
      <c r="AI206" s="294" t="str">
        <f t="shared" si="128"/>
        <v>Y</v>
      </c>
      <c r="AJ206" s="294" t="str">
        <f t="shared" si="129"/>
        <v>Y</v>
      </c>
      <c r="AK206" s="294" t="str">
        <f t="shared" si="130"/>
        <v>Y</v>
      </c>
      <c r="AL206" s="294" t="str">
        <f t="shared" si="131"/>
        <v>Y</v>
      </c>
      <c r="AM206" s="294" t="str">
        <f t="shared" si="132"/>
        <v>Y</v>
      </c>
      <c r="AN206" s="294" t="str">
        <f t="shared" si="133"/>
        <v>Y</v>
      </c>
      <c r="AO206" s="294" t="str">
        <f t="shared" si="134"/>
        <v>Y</v>
      </c>
      <c r="AP206" s="289">
        <v>0</v>
      </c>
      <c r="AQ206" s="197" t="s">
        <v>424</v>
      </c>
      <c r="AR206" s="289"/>
      <c r="AS206" s="289"/>
      <c r="AT206" s="197" t="s">
        <v>424</v>
      </c>
      <c r="AU206" s="289" t="s">
        <v>5942</v>
      </c>
      <c r="AV206" s="289" t="s">
        <v>6753</v>
      </c>
      <c r="AW206" s="289"/>
      <c r="AX206" s="295"/>
      <c r="AY206" s="296" t="s">
        <v>427</v>
      </c>
      <c r="AZ206" s="297" t="s">
        <v>426</v>
      </c>
      <c r="BD206"/>
      <c r="BE206"/>
      <c r="BF206" s="289"/>
    </row>
    <row r="207" spans="1:58" ht="48" customHeight="1">
      <c r="A207" s="291">
        <v>455</v>
      </c>
      <c r="B207" s="314" t="s">
        <v>3542</v>
      </c>
      <c r="C207" s="318" t="s">
        <v>2918</v>
      </c>
      <c r="D207" s="314" t="s">
        <v>3543</v>
      </c>
      <c r="E207" s="289" t="s">
        <v>3544</v>
      </c>
      <c r="F207" s="390" t="s">
        <v>18</v>
      </c>
      <c r="G207" s="390" t="s">
        <v>18</v>
      </c>
      <c r="H207" s="390" t="s">
        <v>18</v>
      </c>
      <c r="I207" s="390"/>
      <c r="J207" s="390"/>
      <c r="K207" s="390"/>
      <c r="L207" s="390"/>
      <c r="M207" s="390"/>
      <c r="N207" s="390"/>
      <c r="O207" s="294" t="str">
        <f t="shared" si="108"/>
        <v>Y</v>
      </c>
      <c r="P207" s="294" t="str">
        <f t="shared" si="109"/>
        <v>Y</v>
      </c>
      <c r="Q207" s="294" t="str">
        <f t="shared" si="110"/>
        <v>Y</v>
      </c>
      <c r="R207" s="294" t="str">
        <f t="shared" si="111"/>
        <v>Y</v>
      </c>
      <c r="S207" s="294" t="str">
        <f t="shared" si="112"/>
        <v>Y</v>
      </c>
      <c r="T207" s="294" t="str">
        <f t="shared" si="113"/>
        <v>Y</v>
      </c>
      <c r="U207" s="294" t="str">
        <f t="shared" si="114"/>
        <v>Y</v>
      </c>
      <c r="V207" s="294" t="str">
        <f t="shared" si="115"/>
        <v>Y</v>
      </c>
      <c r="W207" s="294" t="str">
        <f t="shared" si="116"/>
        <v>Y</v>
      </c>
      <c r="X207" s="294" t="str">
        <f t="shared" si="117"/>
        <v>Y</v>
      </c>
      <c r="Y207" s="294" t="str">
        <f t="shared" si="118"/>
        <v>Y</v>
      </c>
      <c r="Z207" s="294" t="str">
        <f t="shared" si="119"/>
        <v>Y</v>
      </c>
      <c r="AA207" s="294" t="str">
        <f t="shared" si="120"/>
        <v>Y</v>
      </c>
      <c r="AB207" s="294" t="str">
        <f t="shared" si="121"/>
        <v>Y</v>
      </c>
      <c r="AC207" s="294" t="str">
        <f t="shared" si="122"/>
        <v>Y</v>
      </c>
      <c r="AD207" s="294" t="str">
        <f t="shared" si="123"/>
        <v>Y</v>
      </c>
      <c r="AE207" s="294" t="str">
        <f t="shared" si="124"/>
        <v>Y</v>
      </c>
      <c r="AF207" s="294" t="str">
        <f t="shared" si="125"/>
        <v>Y</v>
      </c>
      <c r="AG207" s="294" t="str">
        <f t="shared" si="126"/>
        <v>Y</v>
      </c>
      <c r="AH207" s="294" t="str">
        <f t="shared" si="127"/>
        <v>Y</v>
      </c>
      <c r="AI207" s="294" t="str">
        <f t="shared" si="128"/>
        <v>Y</v>
      </c>
      <c r="AJ207" s="294" t="str">
        <f t="shared" si="129"/>
        <v>Y</v>
      </c>
      <c r="AK207" s="294" t="str">
        <f t="shared" si="130"/>
        <v>Y</v>
      </c>
      <c r="AL207" s="294" t="str">
        <f t="shared" si="131"/>
        <v>Y</v>
      </c>
      <c r="AM207" s="294" t="str">
        <f t="shared" si="132"/>
        <v>Y</v>
      </c>
      <c r="AN207" s="294" t="str">
        <f t="shared" si="133"/>
        <v>Y</v>
      </c>
      <c r="AO207" s="294" t="str">
        <f t="shared" si="134"/>
        <v>Y</v>
      </c>
      <c r="AP207" s="289">
        <v>0</v>
      </c>
      <c r="AQ207" s="197" t="s">
        <v>424</v>
      </c>
      <c r="AR207" s="289"/>
      <c r="AS207" s="289"/>
      <c r="AT207" s="197" t="s">
        <v>424</v>
      </c>
      <c r="AU207" s="289" t="s">
        <v>5943</v>
      </c>
      <c r="AV207" s="289" t="s">
        <v>6754</v>
      </c>
      <c r="AW207" s="289" t="s">
        <v>1020</v>
      </c>
      <c r="AX207" s="295"/>
      <c r="AY207" s="296" t="s">
        <v>427</v>
      </c>
      <c r="AZ207" s="297" t="s">
        <v>426</v>
      </c>
      <c r="BD207"/>
      <c r="BE207"/>
      <c r="BF207" s="289"/>
    </row>
    <row r="208" spans="1:58" ht="85">
      <c r="A208" s="291">
        <v>456</v>
      </c>
      <c r="B208" s="314" t="s">
        <v>3545</v>
      </c>
      <c r="C208" s="318" t="s">
        <v>2918</v>
      </c>
      <c r="D208" s="314" t="s">
        <v>3546</v>
      </c>
      <c r="E208" s="289" t="s">
        <v>3547</v>
      </c>
      <c r="F208" s="390"/>
      <c r="G208" s="390"/>
      <c r="H208" s="390"/>
      <c r="I208" s="390"/>
      <c r="J208" s="390"/>
      <c r="K208" s="390"/>
      <c r="L208" s="390"/>
      <c r="M208" s="390"/>
      <c r="N208" s="390"/>
      <c r="O208" s="294" t="str">
        <f t="shared" si="108"/>
        <v/>
      </c>
      <c r="P208" s="294" t="str">
        <f t="shared" si="109"/>
        <v/>
      </c>
      <c r="Q208" s="294" t="str">
        <f t="shared" si="110"/>
        <v/>
      </c>
      <c r="R208" s="294" t="str">
        <f t="shared" si="111"/>
        <v/>
      </c>
      <c r="S208" s="294" t="str">
        <f t="shared" si="112"/>
        <v/>
      </c>
      <c r="T208" s="294" t="str">
        <f t="shared" si="113"/>
        <v/>
      </c>
      <c r="U208" s="294" t="str">
        <f t="shared" si="114"/>
        <v/>
      </c>
      <c r="V208" s="294" t="str">
        <f t="shared" si="115"/>
        <v/>
      </c>
      <c r="W208" s="294" t="str">
        <f t="shared" si="116"/>
        <v/>
      </c>
      <c r="X208" s="294" t="str">
        <f t="shared" si="117"/>
        <v/>
      </c>
      <c r="Y208" s="294" t="str">
        <f t="shared" si="118"/>
        <v/>
      </c>
      <c r="Z208" s="294" t="str">
        <f t="shared" si="119"/>
        <v/>
      </c>
      <c r="AA208" s="294" t="str">
        <f t="shared" si="120"/>
        <v/>
      </c>
      <c r="AB208" s="294" t="str">
        <f t="shared" si="121"/>
        <v/>
      </c>
      <c r="AC208" s="294" t="str">
        <f t="shared" si="122"/>
        <v/>
      </c>
      <c r="AD208" s="294" t="str">
        <f t="shared" si="123"/>
        <v/>
      </c>
      <c r="AE208" s="294" t="str">
        <f t="shared" si="124"/>
        <v/>
      </c>
      <c r="AF208" s="294" t="str">
        <f t="shared" si="125"/>
        <v/>
      </c>
      <c r="AG208" s="294" t="str">
        <f t="shared" si="126"/>
        <v/>
      </c>
      <c r="AH208" s="294" t="str">
        <f t="shared" si="127"/>
        <v/>
      </c>
      <c r="AI208" s="294" t="str">
        <f t="shared" si="128"/>
        <v/>
      </c>
      <c r="AJ208" s="294" t="str">
        <f t="shared" si="129"/>
        <v/>
      </c>
      <c r="AK208" s="294" t="str">
        <f t="shared" si="130"/>
        <v/>
      </c>
      <c r="AL208" s="294" t="str">
        <f t="shared" si="131"/>
        <v/>
      </c>
      <c r="AM208" s="294" t="str">
        <f t="shared" si="132"/>
        <v/>
      </c>
      <c r="AN208" s="294" t="str">
        <f t="shared" si="133"/>
        <v/>
      </c>
      <c r="AO208" s="294" t="str">
        <f t="shared" si="134"/>
        <v/>
      </c>
      <c r="AP208" s="289" t="s">
        <v>3548</v>
      </c>
      <c r="AQ208" s="197" t="s">
        <v>424</v>
      </c>
      <c r="AR208" s="289"/>
      <c r="AS208" s="289"/>
      <c r="AT208" s="197" t="s">
        <v>424</v>
      </c>
      <c r="AU208" s="289" t="s">
        <v>5944</v>
      </c>
      <c r="AV208" s="289" t="s">
        <v>6755</v>
      </c>
      <c r="AW208" s="289"/>
      <c r="AX208" s="295"/>
      <c r="AY208" s="296" t="s">
        <v>427</v>
      </c>
      <c r="AZ208" s="297" t="s">
        <v>426</v>
      </c>
      <c r="BD208"/>
      <c r="BE208"/>
      <c r="BF208" s="289"/>
    </row>
    <row r="209" spans="1:58" ht="127">
      <c r="A209" s="291">
        <v>457</v>
      </c>
      <c r="B209" s="314" t="s">
        <v>3549</v>
      </c>
      <c r="C209" s="318" t="s">
        <v>2918</v>
      </c>
      <c r="D209" s="314" t="s">
        <v>3550</v>
      </c>
      <c r="E209" s="289" t="s">
        <v>3551</v>
      </c>
      <c r="F209" s="390"/>
      <c r="G209" s="390"/>
      <c r="H209" s="390"/>
      <c r="I209" s="390"/>
      <c r="J209" s="390"/>
      <c r="K209" s="390"/>
      <c r="L209" s="390"/>
      <c r="M209" s="390"/>
      <c r="N209" s="390"/>
      <c r="O209" s="294" t="str">
        <f t="shared" si="108"/>
        <v/>
      </c>
      <c r="P209" s="294" t="str">
        <f t="shared" si="109"/>
        <v/>
      </c>
      <c r="Q209" s="294" t="str">
        <f t="shared" si="110"/>
        <v/>
      </c>
      <c r="R209" s="294" t="str">
        <f t="shared" si="111"/>
        <v/>
      </c>
      <c r="S209" s="294" t="str">
        <f t="shared" si="112"/>
        <v/>
      </c>
      <c r="T209" s="294" t="str">
        <f t="shared" si="113"/>
        <v/>
      </c>
      <c r="U209" s="294" t="str">
        <f t="shared" si="114"/>
        <v/>
      </c>
      <c r="V209" s="294" t="str">
        <f t="shared" si="115"/>
        <v/>
      </c>
      <c r="W209" s="294" t="str">
        <f t="shared" si="116"/>
        <v/>
      </c>
      <c r="X209" s="294" t="str">
        <f t="shared" si="117"/>
        <v/>
      </c>
      <c r="Y209" s="294" t="str">
        <f t="shared" si="118"/>
        <v/>
      </c>
      <c r="Z209" s="294" t="str">
        <f t="shared" si="119"/>
        <v/>
      </c>
      <c r="AA209" s="294" t="str">
        <f t="shared" si="120"/>
        <v/>
      </c>
      <c r="AB209" s="294" t="str">
        <f t="shared" si="121"/>
        <v/>
      </c>
      <c r="AC209" s="294" t="str">
        <f t="shared" si="122"/>
        <v/>
      </c>
      <c r="AD209" s="294" t="str">
        <f t="shared" si="123"/>
        <v/>
      </c>
      <c r="AE209" s="294" t="str">
        <f t="shared" si="124"/>
        <v/>
      </c>
      <c r="AF209" s="294" t="str">
        <f t="shared" si="125"/>
        <v/>
      </c>
      <c r="AG209" s="294" t="str">
        <f t="shared" si="126"/>
        <v/>
      </c>
      <c r="AH209" s="294" t="str">
        <f t="shared" si="127"/>
        <v/>
      </c>
      <c r="AI209" s="294" t="str">
        <f t="shared" si="128"/>
        <v/>
      </c>
      <c r="AJ209" s="294" t="str">
        <f t="shared" si="129"/>
        <v/>
      </c>
      <c r="AK209" s="294" t="str">
        <f t="shared" si="130"/>
        <v/>
      </c>
      <c r="AL209" s="294" t="str">
        <f t="shared" si="131"/>
        <v/>
      </c>
      <c r="AM209" s="294" t="str">
        <f t="shared" si="132"/>
        <v/>
      </c>
      <c r="AN209" s="294" t="str">
        <f t="shared" si="133"/>
        <v/>
      </c>
      <c r="AO209" s="294" t="str">
        <f t="shared" si="134"/>
        <v/>
      </c>
      <c r="AP209" s="289" t="s">
        <v>3552</v>
      </c>
      <c r="AQ209" s="197" t="s">
        <v>424</v>
      </c>
      <c r="AR209" s="289"/>
      <c r="AS209" s="289"/>
      <c r="AT209" s="197" t="s">
        <v>424</v>
      </c>
      <c r="AU209" s="289" t="s">
        <v>5945</v>
      </c>
      <c r="AV209" s="289" t="s">
        <v>6756</v>
      </c>
      <c r="AW209" s="289"/>
      <c r="AX209" s="295"/>
      <c r="AY209" s="296" t="s">
        <v>427</v>
      </c>
      <c r="AZ209" s="297" t="s">
        <v>426</v>
      </c>
      <c r="BD209"/>
      <c r="BE209"/>
      <c r="BF209" s="289"/>
    </row>
    <row r="210" spans="1:58" ht="52.5" customHeight="1">
      <c r="A210" s="291">
        <v>458</v>
      </c>
      <c r="B210" s="314" t="s">
        <v>3553</v>
      </c>
      <c r="C210" s="318" t="s">
        <v>2918</v>
      </c>
      <c r="D210" s="314" t="s">
        <v>3554</v>
      </c>
      <c r="E210" s="289" t="s">
        <v>3555</v>
      </c>
      <c r="F210" s="390"/>
      <c r="G210" s="390"/>
      <c r="H210" s="390"/>
      <c r="I210" s="390"/>
      <c r="J210" s="390"/>
      <c r="K210" s="390"/>
      <c r="L210" s="390"/>
      <c r="M210" s="390"/>
      <c r="N210" s="390"/>
      <c r="O210" s="294" t="str">
        <f t="shared" si="108"/>
        <v/>
      </c>
      <c r="P210" s="294" t="str">
        <f t="shared" si="109"/>
        <v/>
      </c>
      <c r="Q210" s="294" t="str">
        <f t="shared" si="110"/>
        <v/>
      </c>
      <c r="R210" s="294" t="str">
        <f t="shared" si="111"/>
        <v/>
      </c>
      <c r="S210" s="294" t="str">
        <f t="shared" si="112"/>
        <v/>
      </c>
      <c r="T210" s="294" t="str">
        <f t="shared" si="113"/>
        <v/>
      </c>
      <c r="U210" s="294" t="str">
        <f t="shared" si="114"/>
        <v/>
      </c>
      <c r="V210" s="294" t="str">
        <f t="shared" si="115"/>
        <v/>
      </c>
      <c r="W210" s="294" t="str">
        <f t="shared" si="116"/>
        <v/>
      </c>
      <c r="X210" s="294" t="str">
        <f t="shared" si="117"/>
        <v/>
      </c>
      <c r="Y210" s="294" t="str">
        <f t="shared" si="118"/>
        <v/>
      </c>
      <c r="Z210" s="294" t="str">
        <f t="shared" si="119"/>
        <v/>
      </c>
      <c r="AA210" s="294" t="str">
        <f t="shared" si="120"/>
        <v/>
      </c>
      <c r="AB210" s="294" t="str">
        <f t="shared" si="121"/>
        <v/>
      </c>
      <c r="AC210" s="294" t="str">
        <f t="shared" si="122"/>
        <v/>
      </c>
      <c r="AD210" s="294" t="str">
        <f t="shared" si="123"/>
        <v/>
      </c>
      <c r="AE210" s="294" t="str">
        <f t="shared" si="124"/>
        <v/>
      </c>
      <c r="AF210" s="294" t="str">
        <f t="shared" si="125"/>
        <v/>
      </c>
      <c r="AG210" s="294" t="str">
        <f t="shared" si="126"/>
        <v/>
      </c>
      <c r="AH210" s="294" t="str">
        <f t="shared" si="127"/>
        <v/>
      </c>
      <c r="AI210" s="294" t="str">
        <f t="shared" si="128"/>
        <v/>
      </c>
      <c r="AJ210" s="294" t="str">
        <f t="shared" si="129"/>
        <v/>
      </c>
      <c r="AK210" s="294" t="str">
        <f t="shared" si="130"/>
        <v/>
      </c>
      <c r="AL210" s="294" t="str">
        <f t="shared" si="131"/>
        <v/>
      </c>
      <c r="AM210" s="294" t="str">
        <f t="shared" si="132"/>
        <v/>
      </c>
      <c r="AN210" s="294" t="str">
        <f t="shared" si="133"/>
        <v/>
      </c>
      <c r="AO210" s="294" t="str">
        <f t="shared" si="134"/>
        <v/>
      </c>
      <c r="AP210" s="289" t="s">
        <v>3556</v>
      </c>
      <c r="AQ210" s="197" t="s">
        <v>424</v>
      </c>
      <c r="AR210" s="289"/>
      <c r="AS210" s="289"/>
      <c r="AT210" s="197" t="s">
        <v>424</v>
      </c>
      <c r="AU210" s="289" t="s">
        <v>5946</v>
      </c>
      <c r="AV210" s="289" t="s">
        <v>6757</v>
      </c>
      <c r="AW210" s="289" t="s">
        <v>945</v>
      </c>
      <c r="AX210" s="295"/>
      <c r="AY210" s="296" t="s">
        <v>427</v>
      </c>
      <c r="AZ210" s="297" t="s">
        <v>426</v>
      </c>
      <c r="BD210"/>
      <c r="BE210"/>
      <c r="BF210" s="289"/>
    </row>
    <row r="211" spans="1:58" ht="44.25" customHeight="1">
      <c r="A211" s="291">
        <v>459</v>
      </c>
      <c r="B211" s="314" t="s">
        <v>3557</v>
      </c>
      <c r="C211" s="318" t="s">
        <v>2918</v>
      </c>
      <c r="D211" s="314" t="s">
        <v>3558</v>
      </c>
      <c r="E211" s="289" t="s">
        <v>3559</v>
      </c>
      <c r="F211" s="390"/>
      <c r="G211" s="390"/>
      <c r="H211" s="390"/>
      <c r="I211" s="390"/>
      <c r="J211" s="390"/>
      <c r="K211" s="390"/>
      <c r="L211" s="390"/>
      <c r="M211" s="390"/>
      <c r="N211" s="390"/>
      <c r="O211" s="294" t="str">
        <f t="shared" si="108"/>
        <v/>
      </c>
      <c r="P211" s="294" t="str">
        <f t="shared" si="109"/>
        <v/>
      </c>
      <c r="Q211" s="294" t="str">
        <f t="shared" si="110"/>
        <v/>
      </c>
      <c r="R211" s="294" t="str">
        <f t="shared" si="111"/>
        <v/>
      </c>
      <c r="S211" s="294" t="str">
        <f t="shared" si="112"/>
        <v/>
      </c>
      <c r="T211" s="294" t="str">
        <f t="shared" si="113"/>
        <v/>
      </c>
      <c r="U211" s="294" t="str">
        <f t="shared" si="114"/>
        <v/>
      </c>
      <c r="V211" s="294" t="str">
        <f t="shared" si="115"/>
        <v/>
      </c>
      <c r="W211" s="294" t="str">
        <f t="shared" si="116"/>
        <v/>
      </c>
      <c r="X211" s="294" t="str">
        <f t="shared" si="117"/>
        <v/>
      </c>
      <c r="Y211" s="294" t="str">
        <f t="shared" si="118"/>
        <v/>
      </c>
      <c r="Z211" s="294" t="str">
        <f t="shared" si="119"/>
        <v/>
      </c>
      <c r="AA211" s="294" t="str">
        <f t="shared" si="120"/>
        <v/>
      </c>
      <c r="AB211" s="294" t="str">
        <f t="shared" si="121"/>
        <v/>
      </c>
      <c r="AC211" s="294" t="str">
        <f t="shared" si="122"/>
        <v/>
      </c>
      <c r="AD211" s="294" t="str">
        <f t="shared" si="123"/>
        <v/>
      </c>
      <c r="AE211" s="294" t="str">
        <f t="shared" si="124"/>
        <v/>
      </c>
      <c r="AF211" s="294" t="str">
        <f t="shared" si="125"/>
        <v/>
      </c>
      <c r="AG211" s="294" t="str">
        <f t="shared" si="126"/>
        <v/>
      </c>
      <c r="AH211" s="294" t="str">
        <f t="shared" si="127"/>
        <v/>
      </c>
      <c r="AI211" s="294" t="str">
        <f t="shared" si="128"/>
        <v/>
      </c>
      <c r="AJ211" s="294" t="str">
        <f t="shared" si="129"/>
        <v/>
      </c>
      <c r="AK211" s="294" t="str">
        <f t="shared" si="130"/>
        <v/>
      </c>
      <c r="AL211" s="294" t="str">
        <f t="shared" si="131"/>
        <v/>
      </c>
      <c r="AM211" s="294" t="str">
        <f t="shared" si="132"/>
        <v/>
      </c>
      <c r="AN211" s="294" t="str">
        <f t="shared" si="133"/>
        <v/>
      </c>
      <c r="AO211" s="294" t="str">
        <f t="shared" si="134"/>
        <v/>
      </c>
      <c r="AP211" s="289" t="s">
        <v>3560</v>
      </c>
      <c r="AQ211" s="197" t="s">
        <v>917</v>
      </c>
      <c r="AR211" s="289" t="s">
        <v>921</v>
      </c>
      <c r="AS211" s="289"/>
      <c r="AT211" s="197" t="s">
        <v>424</v>
      </c>
      <c r="AU211" s="289" t="s">
        <v>5947</v>
      </c>
      <c r="AV211" s="289" t="s">
        <v>6758</v>
      </c>
      <c r="AW211" s="289" t="s">
        <v>1029</v>
      </c>
      <c r="AX211" s="295"/>
      <c r="AY211" s="296" t="s">
        <v>427</v>
      </c>
      <c r="AZ211" s="297" t="s">
        <v>426</v>
      </c>
      <c r="BD211"/>
      <c r="BE211"/>
      <c r="BF211" s="289"/>
    </row>
    <row r="212" spans="1:58" ht="55.5" customHeight="1">
      <c r="A212" s="291">
        <v>460</v>
      </c>
      <c r="B212" s="309" t="s">
        <v>863</v>
      </c>
      <c r="C212" s="317" t="s">
        <v>3561</v>
      </c>
      <c r="D212" s="309" t="s">
        <v>3562</v>
      </c>
      <c r="E212" s="289" t="s">
        <v>3563</v>
      </c>
      <c r="F212" s="391" t="s">
        <v>18</v>
      </c>
      <c r="G212" s="391" t="s">
        <v>18</v>
      </c>
      <c r="H212" s="391" t="s">
        <v>18</v>
      </c>
      <c r="I212" s="391" t="s">
        <v>18</v>
      </c>
      <c r="J212" s="391" t="s">
        <v>18</v>
      </c>
      <c r="K212" s="391" t="s">
        <v>18</v>
      </c>
      <c r="L212" s="391" t="s">
        <v>18</v>
      </c>
      <c r="M212" s="391" t="s">
        <v>18</v>
      </c>
      <c r="N212" s="391" t="s">
        <v>18</v>
      </c>
      <c r="O212" s="294" t="str">
        <f t="shared" si="108"/>
        <v>Y</v>
      </c>
      <c r="P212" s="294" t="str">
        <f t="shared" si="109"/>
        <v>Y</v>
      </c>
      <c r="Q212" s="294" t="str">
        <f t="shared" si="110"/>
        <v>Y</v>
      </c>
      <c r="R212" s="294" t="str">
        <f t="shared" si="111"/>
        <v>Y</v>
      </c>
      <c r="S212" s="294" t="str">
        <f t="shared" si="112"/>
        <v>Y</v>
      </c>
      <c r="T212" s="294" t="str">
        <f t="shared" si="113"/>
        <v>Y</v>
      </c>
      <c r="U212" s="294" t="str">
        <f t="shared" si="114"/>
        <v>Y</v>
      </c>
      <c r="V212" s="294" t="str">
        <f t="shared" si="115"/>
        <v>Y</v>
      </c>
      <c r="W212" s="294" t="str">
        <f t="shared" si="116"/>
        <v>Y</v>
      </c>
      <c r="X212" s="294" t="str">
        <f t="shared" si="117"/>
        <v>Y</v>
      </c>
      <c r="Y212" s="294" t="str">
        <f t="shared" si="118"/>
        <v>Y</v>
      </c>
      <c r="Z212" s="294" t="str">
        <f t="shared" si="119"/>
        <v>Y</v>
      </c>
      <c r="AA212" s="294" t="str">
        <f t="shared" si="120"/>
        <v>Y</v>
      </c>
      <c r="AB212" s="294" t="str">
        <f t="shared" si="121"/>
        <v>Y</v>
      </c>
      <c r="AC212" s="294" t="str">
        <f t="shared" si="122"/>
        <v>Y</v>
      </c>
      <c r="AD212" s="294" t="str">
        <f t="shared" si="123"/>
        <v>Y</v>
      </c>
      <c r="AE212" s="294" t="str">
        <f t="shared" si="124"/>
        <v>Y</v>
      </c>
      <c r="AF212" s="294" t="str">
        <f t="shared" si="125"/>
        <v>Y</v>
      </c>
      <c r="AG212" s="294" t="str">
        <f t="shared" si="126"/>
        <v>Y</v>
      </c>
      <c r="AH212" s="294" t="str">
        <f t="shared" si="127"/>
        <v>Y</v>
      </c>
      <c r="AI212" s="294" t="str">
        <f t="shared" si="128"/>
        <v>Y</v>
      </c>
      <c r="AJ212" s="294" t="str">
        <f t="shared" si="129"/>
        <v>Y</v>
      </c>
      <c r="AK212" s="294" t="str">
        <f t="shared" si="130"/>
        <v>Y</v>
      </c>
      <c r="AL212" s="294" t="str">
        <f t="shared" si="131"/>
        <v>Y</v>
      </c>
      <c r="AM212" s="294" t="str">
        <f t="shared" si="132"/>
        <v>Y</v>
      </c>
      <c r="AN212" s="294" t="str">
        <f t="shared" si="133"/>
        <v>Y</v>
      </c>
      <c r="AO212" s="294" t="str">
        <f t="shared" si="134"/>
        <v>Y</v>
      </c>
      <c r="AP212" s="289" t="s">
        <v>3564</v>
      </c>
      <c r="AQ212" s="197" t="s">
        <v>424</v>
      </c>
      <c r="AR212" s="289"/>
      <c r="AS212" s="289"/>
      <c r="AT212" s="197" t="s">
        <v>424</v>
      </c>
      <c r="AU212" s="289" t="s">
        <v>5948</v>
      </c>
      <c r="AV212" s="289" t="s">
        <v>6759</v>
      </c>
      <c r="AW212" s="289"/>
      <c r="AX212" s="295"/>
      <c r="AY212" s="296" t="s">
        <v>427</v>
      </c>
      <c r="AZ212" s="297" t="s">
        <v>426</v>
      </c>
      <c r="BD212"/>
      <c r="BE212"/>
      <c r="BF212" s="289"/>
    </row>
    <row r="213" spans="1:58" ht="51.75" customHeight="1">
      <c r="A213" s="291">
        <v>461</v>
      </c>
      <c r="B213" s="309" t="s">
        <v>866</v>
      </c>
      <c r="C213" s="317" t="s">
        <v>3561</v>
      </c>
      <c r="D213" s="309" t="s">
        <v>3565</v>
      </c>
      <c r="E213" s="289" t="s">
        <v>3566</v>
      </c>
      <c r="F213" s="391" t="s">
        <v>18</v>
      </c>
      <c r="G213" s="391" t="s">
        <v>18</v>
      </c>
      <c r="H213" s="391" t="s">
        <v>18</v>
      </c>
      <c r="I213" s="391" t="s">
        <v>18</v>
      </c>
      <c r="J213" s="391" t="s">
        <v>18</v>
      </c>
      <c r="K213" s="391" t="s">
        <v>18</v>
      </c>
      <c r="L213" s="391" t="s">
        <v>18</v>
      </c>
      <c r="M213" s="391" t="s">
        <v>18</v>
      </c>
      <c r="N213" s="391" t="s">
        <v>18</v>
      </c>
      <c r="O213" s="294" t="str">
        <f t="shared" si="108"/>
        <v>Y</v>
      </c>
      <c r="P213" s="294" t="str">
        <f t="shared" si="109"/>
        <v>Y</v>
      </c>
      <c r="Q213" s="294" t="str">
        <f t="shared" si="110"/>
        <v>Y</v>
      </c>
      <c r="R213" s="294" t="str">
        <f t="shared" si="111"/>
        <v>Y</v>
      </c>
      <c r="S213" s="294" t="str">
        <f t="shared" si="112"/>
        <v>Y</v>
      </c>
      <c r="T213" s="294" t="str">
        <f t="shared" si="113"/>
        <v>Y</v>
      </c>
      <c r="U213" s="294" t="str">
        <f t="shared" si="114"/>
        <v>Y</v>
      </c>
      <c r="V213" s="294" t="str">
        <f t="shared" si="115"/>
        <v>Y</v>
      </c>
      <c r="W213" s="294" t="str">
        <f t="shared" si="116"/>
        <v>Y</v>
      </c>
      <c r="X213" s="294" t="str">
        <f t="shared" si="117"/>
        <v>Y</v>
      </c>
      <c r="Y213" s="294" t="str">
        <f t="shared" si="118"/>
        <v>Y</v>
      </c>
      <c r="Z213" s="294" t="str">
        <f t="shared" si="119"/>
        <v>Y</v>
      </c>
      <c r="AA213" s="294" t="str">
        <f t="shared" si="120"/>
        <v>Y</v>
      </c>
      <c r="AB213" s="294" t="str">
        <f t="shared" si="121"/>
        <v>Y</v>
      </c>
      <c r="AC213" s="294" t="str">
        <f t="shared" si="122"/>
        <v>Y</v>
      </c>
      <c r="AD213" s="294" t="str">
        <f t="shared" si="123"/>
        <v>Y</v>
      </c>
      <c r="AE213" s="294" t="str">
        <f t="shared" si="124"/>
        <v>Y</v>
      </c>
      <c r="AF213" s="294" t="str">
        <f t="shared" si="125"/>
        <v>Y</v>
      </c>
      <c r="AG213" s="294" t="str">
        <f t="shared" si="126"/>
        <v>Y</v>
      </c>
      <c r="AH213" s="294" t="str">
        <f t="shared" si="127"/>
        <v>Y</v>
      </c>
      <c r="AI213" s="294" t="str">
        <f t="shared" si="128"/>
        <v>Y</v>
      </c>
      <c r="AJ213" s="294" t="str">
        <f t="shared" si="129"/>
        <v>Y</v>
      </c>
      <c r="AK213" s="294" t="str">
        <f t="shared" si="130"/>
        <v>Y</v>
      </c>
      <c r="AL213" s="294" t="str">
        <f t="shared" si="131"/>
        <v>Y</v>
      </c>
      <c r="AM213" s="294" t="str">
        <f t="shared" si="132"/>
        <v>Y</v>
      </c>
      <c r="AN213" s="294" t="str">
        <f t="shared" si="133"/>
        <v>Y</v>
      </c>
      <c r="AO213" s="294" t="str">
        <f t="shared" si="134"/>
        <v>Y</v>
      </c>
      <c r="AP213" s="289" t="s">
        <v>3567</v>
      </c>
      <c r="AQ213" s="197" t="s">
        <v>424</v>
      </c>
      <c r="AR213" s="289" t="s">
        <v>1035</v>
      </c>
      <c r="AS213" s="289"/>
      <c r="AT213" s="197" t="s">
        <v>424</v>
      </c>
      <c r="AU213" s="289" t="s">
        <v>5949</v>
      </c>
      <c r="AV213" s="289" t="s">
        <v>6760</v>
      </c>
      <c r="AW213" s="289" t="s">
        <v>423</v>
      </c>
      <c r="AX213" s="295"/>
      <c r="AY213" s="296" t="s">
        <v>427</v>
      </c>
      <c r="AZ213" s="297" t="s">
        <v>426</v>
      </c>
      <c r="BD213"/>
      <c r="BE213"/>
      <c r="BF213" s="289"/>
    </row>
    <row r="214" spans="1:58" ht="57.75" customHeight="1">
      <c r="A214" s="291">
        <v>462</v>
      </c>
      <c r="B214" s="309" t="s">
        <v>871</v>
      </c>
      <c r="C214" s="317" t="s">
        <v>3561</v>
      </c>
      <c r="D214" s="309" t="s">
        <v>3568</v>
      </c>
      <c r="E214" s="289" t="s">
        <v>3569</v>
      </c>
      <c r="F214" s="391" t="s">
        <v>18</v>
      </c>
      <c r="G214" s="391" t="s">
        <v>18</v>
      </c>
      <c r="H214" s="391" t="s">
        <v>18</v>
      </c>
      <c r="I214" s="391" t="s">
        <v>18</v>
      </c>
      <c r="J214" s="391" t="s">
        <v>18</v>
      </c>
      <c r="K214" s="391" t="s">
        <v>18</v>
      </c>
      <c r="L214" s="391" t="s">
        <v>18</v>
      </c>
      <c r="M214" s="391" t="s">
        <v>18</v>
      </c>
      <c r="N214" s="391" t="s">
        <v>18</v>
      </c>
      <c r="O214" s="294" t="str">
        <f t="shared" si="108"/>
        <v>Y</v>
      </c>
      <c r="P214" s="294" t="str">
        <f t="shared" si="109"/>
        <v>Y</v>
      </c>
      <c r="Q214" s="294" t="str">
        <f t="shared" si="110"/>
        <v>Y</v>
      </c>
      <c r="R214" s="294" t="str">
        <f t="shared" si="111"/>
        <v>Y</v>
      </c>
      <c r="S214" s="294" t="str">
        <f t="shared" si="112"/>
        <v>Y</v>
      </c>
      <c r="T214" s="294" t="str">
        <f t="shared" si="113"/>
        <v>Y</v>
      </c>
      <c r="U214" s="294" t="str">
        <f t="shared" si="114"/>
        <v>Y</v>
      </c>
      <c r="V214" s="294" t="str">
        <f t="shared" si="115"/>
        <v>Y</v>
      </c>
      <c r="W214" s="294" t="str">
        <f t="shared" si="116"/>
        <v>Y</v>
      </c>
      <c r="X214" s="294" t="str">
        <f t="shared" si="117"/>
        <v>Y</v>
      </c>
      <c r="Y214" s="294" t="str">
        <f t="shared" si="118"/>
        <v>Y</v>
      </c>
      <c r="Z214" s="294" t="str">
        <f t="shared" si="119"/>
        <v>Y</v>
      </c>
      <c r="AA214" s="294" t="str">
        <f t="shared" si="120"/>
        <v>Y</v>
      </c>
      <c r="AB214" s="294" t="str">
        <f t="shared" si="121"/>
        <v>Y</v>
      </c>
      <c r="AC214" s="294" t="str">
        <f t="shared" si="122"/>
        <v>Y</v>
      </c>
      <c r="AD214" s="294" t="str">
        <f t="shared" si="123"/>
        <v>Y</v>
      </c>
      <c r="AE214" s="294" t="str">
        <f t="shared" si="124"/>
        <v>Y</v>
      </c>
      <c r="AF214" s="294" t="str">
        <f t="shared" si="125"/>
        <v>Y</v>
      </c>
      <c r="AG214" s="294" t="str">
        <f t="shared" si="126"/>
        <v>Y</v>
      </c>
      <c r="AH214" s="294" t="str">
        <f t="shared" si="127"/>
        <v>Y</v>
      </c>
      <c r="AI214" s="294" t="str">
        <f t="shared" si="128"/>
        <v>Y</v>
      </c>
      <c r="AJ214" s="294" t="str">
        <f t="shared" si="129"/>
        <v>Y</v>
      </c>
      <c r="AK214" s="294" t="str">
        <f t="shared" si="130"/>
        <v>Y</v>
      </c>
      <c r="AL214" s="294" t="str">
        <f t="shared" si="131"/>
        <v>Y</v>
      </c>
      <c r="AM214" s="294" t="str">
        <f t="shared" si="132"/>
        <v>Y</v>
      </c>
      <c r="AN214" s="294" t="str">
        <f t="shared" si="133"/>
        <v>Y</v>
      </c>
      <c r="AO214" s="294" t="str">
        <f t="shared" si="134"/>
        <v>Y</v>
      </c>
      <c r="AP214" s="289" t="s">
        <v>3570</v>
      </c>
      <c r="AQ214" s="197" t="s">
        <v>1039</v>
      </c>
      <c r="AR214" s="289" t="s">
        <v>1038</v>
      </c>
      <c r="AS214" s="289"/>
      <c r="AT214" s="197" t="s">
        <v>424</v>
      </c>
      <c r="AU214" s="289" t="s">
        <v>5950</v>
      </c>
      <c r="AV214" s="289" t="s">
        <v>6761</v>
      </c>
      <c r="AW214" s="289" t="s">
        <v>1040</v>
      </c>
      <c r="AX214" s="295"/>
      <c r="AY214" s="296" t="s">
        <v>427</v>
      </c>
      <c r="AZ214" s="297" t="s">
        <v>426</v>
      </c>
      <c r="BD214"/>
      <c r="BE214"/>
      <c r="BF214" s="289"/>
    </row>
    <row r="215" spans="1:58" ht="33" customHeight="1">
      <c r="A215" s="291">
        <v>463</v>
      </c>
      <c r="B215" s="309" t="s">
        <v>874</v>
      </c>
      <c r="C215" s="317" t="s">
        <v>3561</v>
      </c>
      <c r="D215" s="309" t="s">
        <v>3571</v>
      </c>
      <c r="E215" s="289" t="s">
        <v>3572</v>
      </c>
      <c r="F215" s="391"/>
      <c r="G215" s="391"/>
      <c r="H215" s="391" t="s">
        <v>18</v>
      </c>
      <c r="I215" s="391"/>
      <c r="J215" s="391"/>
      <c r="K215" s="391" t="s">
        <v>18</v>
      </c>
      <c r="L215" s="391"/>
      <c r="M215" s="391"/>
      <c r="N215" s="391" t="s">
        <v>18</v>
      </c>
      <c r="O215" s="294" t="str">
        <f t="shared" si="108"/>
        <v/>
      </c>
      <c r="P215" s="294" t="str">
        <f t="shared" si="109"/>
        <v/>
      </c>
      <c r="Q215" s="294" t="str">
        <f t="shared" si="110"/>
        <v>Y</v>
      </c>
      <c r="R215" s="294" t="str">
        <f t="shared" si="111"/>
        <v/>
      </c>
      <c r="S215" s="294" t="str">
        <f t="shared" si="112"/>
        <v/>
      </c>
      <c r="T215" s="294" t="str">
        <f t="shared" si="113"/>
        <v>Y</v>
      </c>
      <c r="U215" s="294" t="str">
        <f t="shared" si="114"/>
        <v>Y</v>
      </c>
      <c r="V215" s="294" t="str">
        <f t="shared" si="115"/>
        <v>Y</v>
      </c>
      <c r="W215" s="294" t="str">
        <f t="shared" si="116"/>
        <v>Y</v>
      </c>
      <c r="X215" s="294" t="str">
        <f t="shared" si="117"/>
        <v/>
      </c>
      <c r="Y215" s="294" t="str">
        <f t="shared" si="118"/>
        <v/>
      </c>
      <c r="Z215" s="294" t="str">
        <f t="shared" si="119"/>
        <v>Y</v>
      </c>
      <c r="AA215" s="294" t="str">
        <f t="shared" si="120"/>
        <v/>
      </c>
      <c r="AB215" s="294" t="str">
        <f t="shared" si="121"/>
        <v/>
      </c>
      <c r="AC215" s="294" t="str">
        <f t="shared" si="122"/>
        <v>Y</v>
      </c>
      <c r="AD215" s="294" t="str">
        <f t="shared" si="123"/>
        <v>Y</v>
      </c>
      <c r="AE215" s="294" t="str">
        <f t="shared" si="124"/>
        <v>Y</v>
      </c>
      <c r="AF215" s="294" t="str">
        <f t="shared" si="125"/>
        <v>Y</v>
      </c>
      <c r="AG215" s="294" t="str">
        <f t="shared" si="126"/>
        <v>Y</v>
      </c>
      <c r="AH215" s="294" t="str">
        <f t="shared" si="127"/>
        <v>Y</v>
      </c>
      <c r="AI215" s="294" t="str">
        <f t="shared" si="128"/>
        <v>Y</v>
      </c>
      <c r="AJ215" s="294" t="str">
        <f t="shared" si="129"/>
        <v>Y</v>
      </c>
      <c r="AK215" s="294" t="str">
        <f t="shared" si="130"/>
        <v>Y</v>
      </c>
      <c r="AL215" s="294" t="str">
        <f t="shared" si="131"/>
        <v>Y</v>
      </c>
      <c r="AM215" s="294" t="str">
        <f t="shared" si="132"/>
        <v>Y</v>
      </c>
      <c r="AN215" s="294" t="str">
        <f t="shared" si="133"/>
        <v>Y</v>
      </c>
      <c r="AO215" s="294" t="str">
        <f t="shared" si="134"/>
        <v>Y</v>
      </c>
      <c r="AP215" s="289" t="s">
        <v>3573</v>
      </c>
      <c r="AQ215" s="197" t="s">
        <v>424</v>
      </c>
      <c r="AR215" s="289"/>
      <c r="AS215" s="289"/>
      <c r="AT215" s="197" t="s">
        <v>424</v>
      </c>
      <c r="AU215" s="289" t="s">
        <v>5951</v>
      </c>
      <c r="AV215" s="289" t="s">
        <v>6762</v>
      </c>
      <c r="AW215" s="289"/>
      <c r="AX215" s="295"/>
      <c r="AY215" s="296" t="s">
        <v>427</v>
      </c>
      <c r="AZ215" s="297" t="s">
        <v>426</v>
      </c>
      <c r="BD215"/>
      <c r="BE215"/>
      <c r="BF215" s="289"/>
    </row>
    <row r="216" spans="1:58" ht="72" customHeight="1">
      <c r="A216" s="291">
        <v>464</v>
      </c>
      <c r="B216" s="314" t="s">
        <v>3574</v>
      </c>
      <c r="C216" s="318" t="s">
        <v>3561</v>
      </c>
      <c r="D216" s="314" t="s">
        <v>3575</v>
      </c>
      <c r="E216" s="289" t="s">
        <v>3576</v>
      </c>
      <c r="F216" s="391"/>
      <c r="G216" s="391"/>
      <c r="H216" s="391"/>
      <c r="I216" s="391"/>
      <c r="J216" s="391"/>
      <c r="K216" s="391"/>
      <c r="L216" s="391"/>
      <c r="M216" s="391"/>
      <c r="N216" s="391"/>
      <c r="O216" s="294" t="str">
        <f t="shared" si="108"/>
        <v/>
      </c>
      <c r="P216" s="294" t="str">
        <f t="shared" si="109"/>
        <v/>
      </c>
      <c r="Q216" s="294" t="str">
        <f t="shared" si="110"/>
        <v/>
      </c>
      <c r="R216" s="294" t="str">
        <f t="shared" si="111"/>
        <v/>
      </c>
      <c r="S216" s="294" t="str">
        <f t="shared" si="112"/>
        <v/>
      </c>
      <c r="T216" s="294" t="str">
        <f t="shared" si="113"/>
        <v/>
      </c>
      <c r="U216" s="294" t="str">
        <f t="shared" si="114"/>
        <v/>
      </c>
      <c r="V216" s="294" t="str">
        <f t="shared" si="115"/>
        <v/>
      </c>
      <c r="W216" s="294" t="str">
        <f t="shared" si="116"/>
        <v/>
      </c>
      <c r="X216" s="294" t="str">
        <f t="shared" si="117"/>
        <v/>
      </c>
      <c r="Y216" s="294" t="str">
        <f t="shared" si="118"/>
        <v/>
      </c>
      <c r="Z216" s="294" t="str">
        <f t="shared" si="119"/>
        <v/>
      </c>
      <c r="AA216" s="294" t="str">
        <f t="shared" si="120"/>
        <v/>
      </c>
      <c r="AB216" s="294" t="str">
        <f t="shared" si="121"/>
        <v/>
      </c>
      <c r="AC216" s="294" t="str">
        <f t="shared" si="122"/>
        <v/>
      </c>
      <c r="AD216" s="294" t="str">
        <f t="shared" si="123"/>
        <v/>
      </c>
      <c r="AE216" s="294" t="str">
        <f t="shared" si="124"/>
        <v/>
      </c>
      <c r="AF216" s="294" t="str">
        <f t="shared" si="125"/>
        <v/>
      </c>
      <c r="AG216" s="294" t="str">
        <f t="shared" si="126"/>
        <v/>
      </c>
      <c r="AH216" s="294" t="str">
        <f t="shared" si="127"/>
        <v/>
      </c>
      <c r="AI216" s="294" t="str">
        <f t="shared" si="128"/>
        <v/>
      </c>
      <c r="AJ216" s="294" t="str">
        <f t="shared" si="129"/>
        <v/>
      </c>
      <c r="AK216" s="294" t="str">
        <f t="shared" si="130"/>
        <v/>
      </c>
      <c r="AL216" s="294" t="str">
        <f t="shared" si="131"/>
        <v/>
      </c>
      <c r="AM216" s="294" t="str">
        <f t="shared" si="132"/>
        <v/>
      </c>
      <c r="AN216" s="294" t="str">
        <f t="shared" si="133"/>
        <v/>
      </c>
      <c r="AO216" s="294" t="str">
        <f t="shared" si="134"/>
        <v/>
      </c>
      <c r="AP216" s="289" t="s">
        <v>3577</v>
      </c>
      <c r="AQ216" s="197" t="s">
        <v>424</v>
      </c>
      <c r="AR216" s="289"/>
      <c r="AS216" s="289"/>
      <c r="AT216" s="197" t="s">
        <v>424</v>
      </c>
      <c r="AU216" s="289" t="s">
        <v>5952</v>
      </c>
      <c r="AV216" s="289" t="s">
        <v>6763</v>
      </c>
      <c r="AW216" s="289"/>
      <c r="AX216" s="295"/>
      <c r="AY216" s="296" t="s">
        <v>427</v>
      </c>
      <c r="AZ216" s="297" t="s">
        <v>426</v>
      </c>
      <c r="BD216"/>
      <c r="BE216"/>
      <c r="BF216" s="289"/>
    </row>
    <row r="217" spans="1:58" ht="83.25" customHeight="1">
      <c r="A217" s="291">
        <v>465</v>
      </c>
      <c r="B217" s="309" t="s">
        <v>878</v>
      </c>
      <c r="C217" s="317" t="s">
        <v>3561</v>
      </c>
      <c r="D217" s="309" t="s">
        <v>3578</v>
      </c>
      <c r="E217" s="289" t="s">
        <v>3579</v>
      </c>
      <c r="F217" s="391" t="s">
        <v>18</v>
      </c>
      <c r="G217" s="391" t="s">
        <v>18</v>
      </c>
      <c r="H217" s="391" t="s">
        <v>18</v>
      </c>
      <c r="I217" s="391" t="s">
        <v>18</v>
      </c>
      <c r="J217" s="391" t="s">
        <v>18</v>
      </c>
      <c r="K217" s="391" t="s">
        <v>18</v>
      </c>
      <c r="L217" s="391"/>
      <c r="M217" s="391"/>
      <c r="N217" s="391"/>
      <c r="O217" s="294" t="str">
        <f t="shared" si="108"/>
        <v>Y</v>
      </c>
      <c r="P217" s="294" t="str">
        <f t="shared" si="109"/>
        <v>Y</v>
      </c>
      <c r="Q217" s="294" t="str">
        <f t="shared" si="110"/>
        <v>Y</v>
      </c>
      <c r="R217" s="294" t="str">
        <f t="shared" si="111"/>
        <v>Y</v>
      </c>
      <c r="S217" s="294" t="str">
        <f t="shared" si="112"/>
        <v>Y</v>
      </c>
      <c r="T217" s="294" t="str">
        <f t="shared" si="113"/>
        <v>Y</v>
      </c>
      <c r="U217" s="294" t="str">
        <f t="shared" si="114"/>
        <v>Y</v>
      </c>
      <c r="V217" s="294" t="str">
        <f t="shared" si="115"/>
        <v>Y</v>
      </c>
      <c r="W217" s="294" t="str">
        <f t="shared" si="116"/>
        <v>Y</v>
      </c>
      <c r="X217" s="294" t="str">
        <f t="shared" si="117"/>
        <v>Y</v>
      </c>
      <c r="Y217" s="294" t="str">
        <f t="shared" si="118"/>
        <v>Y</v>
      </c>
      <c r="Z217" s="294" t="str">
        <f t="shared" si="119"/>
        <v>Y</v>
      </c>
      <c r="AA217" s="294" t="str">
        <f t="shared" si="120"/>
        <v>Y</v>
      </c>
      <c r="AB217" s="294" t="str">
        <f t="shared" si="121"/>
        <v>Y</v>
      </c>
      <c r="AC217" s="294" t="str">
        <f t="shared" si="122"/>
        <v>Y</v>
      </c>
      <c r="AD217" s="294" t="str">
        <f t="shared" si="123"/>
        <v>Y</v>
      </c>
      <c r="AE217" s="294" t="str">
        <f t="shared" si="124"/>
        <v>Y</v>
      </c>
      <c r="AF217" s="294" t="str">
        <f t="shared" si="125"/>
        <v>Y</v>
      </c>
      <c r="AG217" s="294" t="str">
        <f t="shared" si="126"/>
        <v>Y</v>
      </c>
      <c r="AH217" s="294" t="str">
        <f t="shared" si="127"/>
        <v>Y</v>
      </c>
      <c r="AI217" s="294" t="str">
        <f t="shared" si="128"/>
        <v>Y</v>
      </c>
      <c r="AJ217" s="294" t="str">
        <f t="shared" si="129"/>
        <v>Y</v>
      </c>
      <c r="AK217" s="294" t="str">
        <f t="shared" si="130"/>
        <v>Y</v>
      </c>
      <c r="AL217" s="294" t="str">
        <f t="shared" si="131"/>
        <v>Y</v>
      </c>
      <c r="AM217" s="294" t="str">
        <f t="shared" si="132"/>
        <v>Y</v>
      </c>
      <c r="AN217" s="294" t="str">
        <f t="shared" si="133"/>
        <v>Y</v>
      </c>
      <c r="AO217" s="294" t="str">
        <f t="shared" si="134"/>
        <v>Y</v>
      </c>
      <c r="AP217" s="289" t="s">
        <v>3580</v>
      </c>
      <c r="AQ217" s="197" t="s">
        <v>1049</v>
      </c>
      <c r="AR217" s="289"/>
      <c r="AS217" s="289"/>
      <c r="AT217" s="197" t="s">
        <v>424</v>
      </c>
      <c r="AU217" s="289" t="s">
        <v>5953</v>
      </c>
      <c r="AV217" s="289" t="s">
        <v>6764</v>
      </c>
      <c r="AW217" s="289"/>
      <c r="AX217" s="295"/>
      <c r="AY217" s="296" t="s">
        <v>427</v>
      </c>
      <c r="AZ217" s="297" t="s">
        <v>426</v>
      </c>
      <c r="BD217"/>
      <c r="BE217"/>
      <c r="BF217" s="289"/>
    </row>
    <row r="218" spans="1:58" ht="85">
      <c r="A218" s="291">
        <v>466</v>
      </c>
      <c r="B218" s="309" t="s">
        <v>883</v>
      </c>
      <c r="C218" s="317" t="s">
        <v>3561</v>
      </c>
      <c r="D218" s="309" t="s">
        <v>3581</v>
      </c>
      <c r="E218" s="289" t="s">
        <v>3582</v>
      </c>
      <c r="F218" s="391" t="s">
        <v>18</v>
      </c>
      <c r="G218" s="391" t="s">
        <v>18</v>
      </c>
      <c r="H218" s="391" t="s">
        <v>18</v>
      </c>
      <c r="I218" s="391"/>
      <c r="J218" s="391"/>
      <c r="K218" s="391"/>
      <c r="L218" s="391"/>
      <c r="M218" s="391"/>
      <c r="N218" s="391"/>
      <c r="O218" s="294" t="str">
        <f t="shared" si="108"/>
        <v>Y</v>
      </c>
      <c r="P218" s="294" t="str">
        <f t="shared" si="109"/>
        <v>Y</v>
      </c>
      <c r="Q218" s="294" t="str">
        <f t="shared" si="110"/>
        <v>Y</v>
      </c>
      <c r="R218" s="294" t="str">
        <f t="shared" si="111"/>
        <v>Y</v>
      </c>
      <c r="S218" s="294" t="str">
        <f t="shared" si="112"/>
        <v>Y</v>
      </c>
      <c r="T218" s="294" t="str">
        <f t="shared" si="113"/>
        <v>Y</v>
      </c>
      <c r="U218" s="294" t="str">
        <f t="shared" si="114"/>
        <v>Y</v>
      </c>
      <c r="V218" s="294" t="str">
        <f t="shared" si="115"/>
        <v>Y</v>
      </c>
      <c r="W218" s="294" t="str">
        <f t="shared" si="116"/>
        <v>Y</v>
      </c>
      <c r="X218" s="294" t="str">
        <f t="shared" si="117"/>
        <v>Y</v>
      </c>
      <c r="Y218" s="294" t="str">
        <f t="shared" si="118"/>
        <v>Y</v>
      </c>
      <c r="Z218" s="294" t="str">
        <f t="shared" si="119"/>
        <v>Y</v>
      </c>
      <c r="AA218" s="294" t="str">
        <f t="shared" si="120"/>
        <v>Y</v>
      </c>
      <c r="AB218" s="294" t="str">
        <f t="shared" si="121"/>
        <v>Y</v>
      </c>
      <c r="AC218" s="294" t="str">
        <f t="shared" si="122"/>
        <v>Y</v>
      </c>
      <c r="AD218" s="294" t="str">
        <f t="shared" si="123"/>
        <v>Y</v>
      </c>
      <c r="AE218" s="294" t="str">
        <f t="shared" si="124"/>
        <v>Y</v>
      </c>
      <c r="AF218" s="294" t="str">
        <f t="shared" si="125"/>
        <v>Y</v>
      </c>
      <c r="AG218" s="294" t="str">
        <f t="shared" si="126"/>
        <v>Y</v>
      </c>
      <c r="AH218" s="294" t="str">
        <f t="shared" si="127"/>
        <v>Y</v>
      </c>
      <c r="AI218" s="294" t="str">
        <f t="shared" si="128"/>
        <v>Y</v>
      </c>
      <c r="AJ218" s="294" t="str">
        <f t="shared" si="129"/>
        <v>Y</v>
      </c>
      <c r="AK218" s="294" t="str">
        <f t="shared" si="130"/>
        <v>Y</v>
      </c>
      <c r="AL218" s="294" t="str">
        <f t="shared" si="131"/>
        <v>Y</v>
      </c>
      <c r="AM218" s="294" t="str">
        <f t="shared" si="132"/>
        <v>Y</v>
      </c>
      <c r="AN218" s="294" t="str">
        <f t="shared" si="133"/>
        <v>Y</v>
      </c>
      <c r="AO218" s="294" t="str">
        <f t="shared" si="134"/>
        <v>Y</v>
      </c>
      <c r="AP218" s="289" t="s">
        <v>3583</v>
      </c>
      <c r="AQ218" s="197" t="s">
        <v>1051</v>
      </c>
      <c r="AR218" s="289"/>
      <c r="AS218" s="289"/>
      <c r="AT218" s="197" t="s">
        <v>424</v>
      </c>
      <c r="AU218" s="289" t="s">
        <v>5954</v>
      </c>
      <c r="AV218" s="289" t="s">
        <v>6765</v>
      </c>
      <c r="AW218" s="289"/>
      <c r="AX218" s="295"/>
      <c r="AY218" s="296" t="s">
        <v>427</v>
      </c>
      <c r="AZ218" s="297" t="s">
        <v>426</v>
      </c>
      <c r="BD218"/>
      <c r="BE218"/>
      <c r="BF218" s="289"/>
    </row>
    <row r="219" spans="1:58" ht="60.75" customHeight="1">
      <c r="A219" s="291">
        <v>467</v>
      </c>
      <c r="B219" s="309" t="s">
        <v>887</v>
      </c>
      <c r="C219" s="317" t="s">
        <v>3561</v>
      </c>
      <c r="D219" s="309" t="s">
        <v>3584</v>
      </c>
      <c r="E219" s="289" t="s">
        <v>3585</v>
      </c>
      <c r="F219" s="391"/>
      <c r="G219" s="391"/>
      <c r="H219" s="391"/>
      <c r="I219" s="391"/>
      <c r="J219" s="391"/>
      <c r="K219" s="391"/>
      <c r="L219" s="391"/>
      <c r="M219" s="391"/>
      <c r="N219" s="391"/>
      <c r="O219" s="294" t="str">
        <f t="shared" si="108"/>
        <v/>
      </c>
      <c r="P219" s="294" t="str">
        <f t="shared" si="109"/>
        <v/>
      </c>
      <c r="Q219" s="294" t="str">
        <f t="shared" si="110"/>
        <v/>
      </c>
      <c r="R219" s="294" t="str">
        <f t="shared" si="111"/>
        <v/>
      </c>
      <c r="S219" s="294" t="str">
        <f t="shared" si="112"/>
        <v/>
      </c>
      <c r="T219" s="294" t="str">
        <f t="shared" si="113"/>
        <v/>
      </c>
      <c r="U219" s="294" t="str">
        <f t="shared" si="114"/>
        <v/>
      </c>
      <c r="V219" s="294" t="str">
        <f t="shared" si="115"/>
        <v/>
      </c>
      <c r="W219" s="294" t="str">
        <f t="shared" si="116"/>
        <v/>
      </c>
      <c r="X219" s="294" t="str">
        <f t="shared" si="117"/>
        <v/>
      </c>
      <c r="Y219" s="294" t="str">
        <f t="shared" si="118"/>
        <v/>
      </c>
      <c r="Z219" s="294" t="str">
        <f t="shared" si="119"/>
        <v/>
      </c>
      <c r="AA219" s="294" t="str">
        <f t="shared" si="120"/>
        <v/>
      </c>
      <c r="AB219" s="294" t="str">
        <f t="shared" si="121"/>
        <v/>
      </c>
      <c r="AC219" s="294" t="str">
        <f t="shared" si="122"/>
        <v/>
      </c>
      <c r="AD219" s="294" t="str">
        <f t="shared" si="123"/>
        <v/>
      </c>
      <c r="AE219" s="294" t="str">
        <f t="shared" si="124"/>
        <v/>
      </c>
      <c r="AF219" s="294" t="str">
        <f t="shared" si="125"/>
        <v/>
      </c>
      <c r="AG219" s="294" t="str">
        <f t="shared" si="126"/>
        <v/>
      </c>
      <c r="AH219" s="294" t="str">
        <f t="shared" si="127"/>
        <v/>
      </c>
      <c r="AI219" s="294" t="str">
        <f t="shared" si="128"/>
        <v/>
      </c>
      <c r="AJ219" s="294" t="str">
        <f t="shared" si="129"/>
        <v/>
      </c>
      <c r="AK219" s="294" t="str">
        <f t="shared" si="130"/>
        <v/>
      </c>
      <c r="AL219" s="294" t="str">
        <f t="shared" si="131"/>
        <v/>
      </c>
      <c r="AM219" s="294" t="str">
        <f t="shared" si="132"/>
        <v/>
      </c>
      <c r="AN219" s="294" t="str">
        <f t="shared" si="133"/>
        <v/>
      </c>
      <c r="AO219" s="294" t="str">
        <f t="shared" si="134"/>
        <v/>
      </c>
      <c r="AP219" s="289" t="s">
        <v>3586</v>
      </c>
      <c r="AQ219" s="197" t="s">
        <v>1054</v>
      </c>
      <c r="AR219" s="289"/>
      <c r="AS219" s="289"/>
      <c r="AT219" s="197" t="s">
        <v>424</v>
      </c>
      <c r="AU219" s="289" t="s">
        <v>5955</v>
      </c>
      <c r="AV219" s="289" t="s">
        <v>6766</v>
      </c>
      <c r="AW219" s="289"/>
      <c r="AX219" s="295"/>
      <c r="AY219" s="296" t="s">
        <v>427</v>
      </c>
      <c r="AZ219" s="297" t="s">
        <v>426</v>
      </c>
      <c r="BD219"/>
      <c r="BE219"/>
      <c r="BF219" s="289"/>
    </row>
    <row r="220" spans="1:58" ht="44.25" customHeight="1">
      <c r="A220" s="291">
        <v>468</v>
      </c>
      <c r="B220" s="314" t="s">
        <v>3587</v>
      </c>
      <c r="C220" s="318" t="s">
        <v>3561</v>
      </c>
      <c r="D220" s="314" t="s">
        <v>3588</v>
      </c>
      <c r="E220" s="289" t="s">
        <v>3589</v>
      </c>
      <c r="F220" s="391"/>
      <c r="G220" s="391"/>
      <c r="H220" s="391"/>
      <c r="I220" s="391"/>
      <c r="J220" s="391"/>
      <c r="K220" s="391"/>
      <c r="L220" s="391"/>
      <c r="M220" s="391"/>
      <c r="N220" s="391"/>
      <c r="O220" s="294" t="str">
        <f t="shared" si="108"/>
        <v/>
      </c>
      <c r="P220" s="294" t="str">
        <f t="shared" si="109"/>
        <v/>
      </c>
      <c r="Q220" s="294" t="str">
        <f t="shared" si="110"/>
        <v/>
      </c>
      <c r="R220" s="294" t="str">
        <f t="shared" si="111"/>
        <v/>
      </c>
      <c r="S220" s="294" t="str">
        <f t="shared" si="112"/>
        <v/>
      </c>
      <c r="T220" s="294" t="str">
        <f t="shared" si="113"/>
        <v/>
      </c>
      <c r="U220" s="294" t="str">
        <f t="shared" si="114"/>
        <v/>
      </c>
      <c r="V220" s="294" t="str">
        <f t="shared" si="115"/>
        <v/>
      </c>
      <c r="W220" s="294" t="str">
        <f t="shared" si="116"/>
        <v/>
      </c>
      <c r="X220" s="294" t="str">
        <f t="shared" si="117"/>
        <v/>
      </c>
      <c r="Y220" s="294" t="str">
        <f t="shared" si="118"/>
        <v/>
      </c>
      <c r="Z220" s="294" t="str">
        <f t="shared" si="119"/>
        <v/>
      </c>
      <c r="AA220" s="294" t="str">
        <f t="shared" si="120"/>
        <v/>
      </c>
      <c r="AB220" s="294" t="str">
        <f t="shared" si="121"/>
        <v/>
      </c>
      <c r="AC220" s="294" t="str">
        <f t="shared" si="122"/>
        <v/>
      </c>
      <c r="AD220" s="294" t="str">
        <f t="shared" si="123"/>
        <v/>
      </c>
      <c r="AE220" s="294" t="str">
        <f t="shared" si="124"/>
        <v/>
      </c>
      <c r="AF220" s="294" t="str">
        <f t="shared" si="125"/>
        <v/>
      </c>
      <c r="AG220" s="294" t="str">
        <f t="shared" si="126"/>
        <v/>
      </c>
      <c r="AH220" s="294" t="str">
        <f t="shared" si="127"/>
        <v/>
      </c>
      <c r="AI220" s="294" t="str">
        <f t="shared" si="128"/>
        <v/>
      </c>
      <c r="AJ220" s="294" t="str">
        <f t="shared" si="129"/>
        <v/>
      </c>
      <c r="AK220" s="294" t="str">
        <f t="shared" si="130"/>
        <v/>
      </c>
      <c r="AL220" s="294" t="str">
        <f t="shared" si="131"/>
        <v/>
      </c>
      <c r="AM220" s="294" t="str">
        <f t="shared" si="132"/>
        <v/>
      </c>
      <c r="AN220" s="294" t="str">
        <f t="shared" si="133"/>
        <v/>
      </c>
      <c r="AO220" s="294" t="str">
        <f t="shared" si="134"/>
        <v/>
      </c>
      <c r="AP220" s="289" t="s">
        <v>3590</v>
      </c>
      <c r="AQ220" s="197" t="s">
        <v>424</v>
      </c>
      <c r="AR220" s="289"/>
      <c r="AS220" s="289"/>
      <c r="AT220" s="197" t="s">
        <v>424</v>
      </c>
      <c r="AU220" s="289" t="s">
        <v>5956</v>
      </c>
      <c r="AV220" s="289" t="s">
        <v>6767</v>
      </c>
      <c r="AW220" s="289"/>
      <c r="AX220" s="295"/>
      <c r="AY220" s="296" t="s">
        <v>427</v>
      </c>
      <c r="AZ220" s="297" t="s">
        <v>426</v>
      </c>
      <c r="BD220"/>
      <c r="BE220"/>
      <c r="BF220" s="289"/>
    </row>
    <row r="221" spans="1:58" ht="39" customHeight="1">
      <c r="A221" s="291">
        <v>469</v>
      </c>
      <c r="B221" s="314" t="s">
        <v>3591</v>
      </c>
      <c r="C221" s="318" t="s">
        <v>3561</v>
      </c>
      <c r="D221" s="314" t="s">
        <v>3592</v>
      </c>
      <c r="E221" s="289" t="s">
        <v>3593</v>
      </c>
      <c r="F221" s="391"/>
      <c r="G221" s="391"/>
      <c r="H221" s="391"/>
      <c r="I221" s="391"/>
      <c r="J221" s="391"/>
      <c r="K221" s="391"/>
      <c r="L221" s="391"/>
      <c r="M221" s="391"/>
      <c r="N221" s="391"/>
      <c r="O221" s="294" t="str">
        <f t="shared" si="108"/>
        <v/>
      </c>
      <c r="P221" s="294" t="str">
        <f t="shared" si="109"/>
        <v/>
      </c>
      <c r="Q221" s="294" t="str">
        <f t="shared" si="110"/>
        <v/>
      </c>
      <c r="R221" s="294" t="str">
        <f t="shared" si="111"/>
        <v/>
      </c>
      <c r="S221" s="294" t="str">
        <f t="shared" si="112"/>
        <v/>
      </c>
      <c r="T221" s="294" t="str">
        <f t="shared" si="113"/>
        <v/>
      </c>
      <c r="U221" s="294" t="str">
        <f t="shared" si="114"/>
        <v/>
      </c>
      <c r="V221" s="294" t="str">
        <f t="shared" si="115"/>
        <v/>
      </c>
      <c r="W221" s="294" t="str">
        <f t="shared" si="116"/>
        <v/>
      </c>
      <c r="X221" s="294" t="str">
        <f t="shared" si="117"/>
        <v/>
      </c>
      <c r="Y221" s="294" t="str">
        <f t="shared" si="118"/>
        <v/>
      </c>
      <c r="Z221" s="294" t="str">
        <f t="shared" si="119"/>
        <v/>
      </c>
      <c r="AA221" s="294" t="str">
        <f t="shared" si="120"/>
        <v/>
      </c>
      <c r="AB221" s="294" t="str">
        <f t="shared" si="121"/>
        <v/>
      </c>
      <c r="AC221" s="294" t="str">
        <f t="shared" si="122"/>
        <v/>
      </c>
      <c r="AD221" s="294" t="str">
        <f t="shared" si="123"/>
        <v/>
      </c>
      <c r="AE221" s="294" t="str">
        <f t="shared" si="124"/>
        <v/>
      </c>
      <c r="AF221" s="294" t="str">
        <f t="shared" si="125"/>
        <v/>
      </c>
      <c r="AG221" s="294" t="str">
        <f t="shared" si="126"/>
        <v/>
      </c>
      <c r="AH221" s="294" t="str">
        <f t="shared" si="127"/>
        <v/>
      </c>
      <c r="AI221" s="294" t="str">
        <f t="shared" si="128"/>
        <v/>
      </c>
      <c r="AJ221" s="294" t="str">
        <f t="shared" si="129"/>
        <v/>
      </c>
      <c r="AK221" s="294" t="str">
        <f t="shared" si="130"/>
        <v/>
      </c>
      <c r="AL221" s="294" t="str">
        <f t="shared" si="131"/>
        <v/>
      </c>
      <c r="AM221" s="294" t="str">
        <f t="shared" si="132"/>
        <v/>
      </c>
      <c r="AN221" s="294" t="str">
        <f t="shared" si="133"/>
        <v/>
      </c>
      <c r="AO221" s="294" t="str">
        <f t="shared" si="134"/>
        <v/>
      </c>
      <c r="AP221" s="289" t="s">
        <v>3594</v>
      </c>
      <c r="AQ221" s="197" t="s">
        <v>693</v>
      </c>
      <c r="AR221" s="289" t="s">
        <v>1059</v>
      </c>
      <c r="AS221" s="289"/>
      <c r="AT221" s="197" t="s">
        <v>424</v>
      </c>
      <c r="AU221" s="289" t="s">
        <v>5957</v>
      </c>
      <c r="AV221" s="289" t="s">
        <v>6768</v>
      </c>
      <c r="AW221" s="289"/>
      <c r="AX221" s="295"/>
      <c r="AY221" s="296" t="s">
        <v>427</v>
      </c>
      <c r="AZ221" s="297" t="s">
        <v>426</v>
      </c>
      <c r="BD221"/>
      <c r="BE221"/>
      <c r="BF221" s="289"/>
    </row>
    <row r="222" spans="1:58" ht="57.75" customHeight="1">
      <c r="A222" s="291">
        <v>470</v>
      </c>
      <c r="B222" s="314" t="s">
        <v>3595</v>
      </c>
      <c r="C222" s="318" t="s">
        <v>3561</v>
      </c>
      <c r="D222" s="314" t="s">
        <v>3596</v>
      </c>
      <c r="E222" s="289" t="s">
        <v>3597</v>
      </c>
      <c r="F222" s="391" t="s">
        <v>18</v>
      </c>
      <c r="G222" s="391" t="s">
        <v>18</v>
      </c>
      <c r="H222" s="391" t="s">
        <v>18</v>
      </c>
      <c r="I222" s="391" t="s">
        <v>18</v>
      </c>
      <c r="J222" s="391" t="s">
        <v>18</v>
      </c>
      <c r="K222" s="391" t="s">
        <v>18</v>
      </c>
      <c r="L222" s="391"/>
      <c r="M222" s="391"/>
      <c r="N222" s="391"/>
      <c r="O222" s="294" t="str">
        <f t="shared" si="108"/>
        <v>Y</v>
      </c>
      <c r="P222" s="294" t="str">
        <f t="shared" si="109"/>
        <v>Y</v>
      </c>
      <c r="Q222" s="294" t="str">
        <f t="shared" si="110"/>
        <v>Y</v>
      </c>
      <c r="R222" s="294" t="str">
        <f t="shared" si="111"/>
        <v>Y</v>
      </c>
      <c r="S222" s="294" t="str">
        <f t="shared" si="112"/>
        <v>Y</v>
      </c>
      <c r="T222" s="294" t="str">
        <f t="shared" si="113"/>
        <v>Y</v>
      </c>
      <c r="U222" s="294" t="str">
        <f t="shared" si="114"/>
        <v>Y</v>
      </c>
      <c r="V222" s="294" t="str">
        <f t="shared" si="115"/>
        <v>Y</v>
      </c>
      <c r="W222" s="294" t="str">
        <f t="shared" si="116"/>
        <v>Y</v>
      </c>
      <c r="X222" s="294" t="str">
        <f t="shared" si="117"/>
        <v>Y</v>
      </c>
      <c r="Y222" s="294" t="str">
        <f t="shared" si="118"/>
        <v>Y</v>
      </c>
      <c r="Z222" s="294" t="str">
        <f t="shared" si="119"/>
        <v>Y</v>
      </c>
      <c r="AA222" s="294" t="str">
        <f t="shared" si="120"/>
        <v>Y</v>
      </c>
      <c r="AB222" s="294" t="str">
        <f t="shared" si="121"/>
        <v>Y</v>
      </c>
      <c r="AC222" s="294" t="str">
        <f t="shared" si="122"/>
        <v>Y</v>
      </c>
      <c r="AD222" s="294" t="str">
        <f t="shared" si="123"/>
        <v>Y</v>
      </c>
      <c r="AE222" s="294" t="str">
        <f t="shared" si="124"/>
        <v>Y</v>
      </c>
      <c r="AF222" s="294" t="str">
        <f t="shared" si="125"/>
        <v>Y</v>
      </c>
      <c r="AG222" s="294" t="str">
        <f t="shared" si="126"/>
        <v>Y</v>
      </c>
      <c r="AH222" s="294" t="str">
        <f t="shared" si="127"/>
        <v>Y</v>
      </c>
      <c r="AI222" s="294" t="str">
        <f t="shared" si="128"/>
        <v>Y</v>
      </c>
      <c r="AJ222" s="294" t="str">
        <f t="shared" si="129"/>
        <v>Y</v>
      </c>
      <c r="AK222" s="294" t="str">
        <f t="shared" si="130"/>
        <v>Y</v>
      </c>
      <c r="AL222" s="294" t="str">
        <f t="shared" si="131"/>
        <v>Y</v>
      </c>
      <c r="AM222" s="294" t="str">
        <f t="shared" si="132"/>
        <v>Y</v>
      </c>
      <c r="AN222" s="294" t="str">
        <f t="shared" si="133"/>
        <v>Y</v>
      </c>
      <c r="AO222" s="294" t="str">
        <f t="shared" si="134"/>
        <v>Y</v>
      </c>
      <c r="AP222" s="289" t="s">
        <v>3598</v>
      </c>
      <c r="AQ222" s="197" t="s">
        <v>424</v>
      </c>
      <c r="AR222" s="289"/>
      <c r="AS222" s="289"/>
      <c r="AT222" s="197" t="s">
        <v>424</v>
      </c>
      <c r="AU222" s="289" t="s">
        <v>5958</v>
      </c>
      <c r="AV222" s="289" t="s">
        <v>6769</v>
      </c>
      <c r="AW222" s="289"/>
      <c r="AX222" s="295"/>
      <c r="AY222" s="296" t="s">
        <v>427</v>
      </c>
      <c r="AZ222" s="297" t="s">
        <v>426</v>
      </c>
      <c r="BD222"/>
      <c r="BE222"/>
      <c r="BF222" s="289"/>
    </row>
    <row r="223" spans="1:58" ht="52.5" customHeight="1">
      <c r="A223" s="291">
        <v>471</v>
      </c>
      <c r="B223" s="312" t="s">
        <v>890</v>
      </c>
      <c r="C223" s="319" t="s">
        <v>3561</v>
      </c>
      <c r="D223" s="315" t="s">
        <v>3599</v>
      </c>
      <c r="E223" s="289" t="s">
        <v>891</v>
      </c>
      <c r="F223" s="391"/>
      <c r="G223" s="391"/>
      <c r="H223" s="391"/>
      <c r="I223" s="391"/>
      <c r="J223" s="391"/>
      <c r="K223" s="391"/>
      <c r="L223" s="391"/>
      <c r="M223" s="391"/>
      <c r="N223" s="391"/>
      <c r="O223" s="294" t="str">
        <f t="shared" si="108"/>
        <v/>
      </c>
      <c r="P223" s="294" t="str">
        <f t="shared" si="109"/>
        <v/>
      </c>
      <c r="Q223" s="294" t="str">
        <f t="shared" si="110"/>
        <v/>
      </c>
      <c r="R223" s="294" t="str">
        <f t="shared" si="111"/>
        <v/>
      </c>
      <c r="S223" s="294" t="str">
        <f t="shared" si="112"/>
        <v/>
      </c>
      <c r="T223" s="294" t="str">
        <f t="shared" si="113"/>
        <v/>
      </c>
      <c r="U223" s="294" t="str">
        <f t="shared" si="114"/>
        <v/>
      </c>
      <c r="V223" s="294" t="str">
        <f t="shared" si="115"/>
        <v/>
      </c>
      <c r="W223" s="294" t="str">
        <f t="shared" si="116"/>
        <v/>
      </c>
      <c r="X223" s="294" t="str">
        <f t="shared" si="117"/>
        <v/>
      </c>
      <c r="Y223" s="294" t="str">
        <f t="shared" si="118"/>
        <v/>
      </c>
      <c r="Z223" s="294" t="str">
        <f t="shared" si="119"/>
        <v/>
      </c>
      <c r="AA223" s="294" t="str">
        <f t="shared" si="120"/>
        <v/>
      </c>
      <c r="AB223" s="294" t="str">
        <f t="shared" si="121"/>
        <v/>
      </c>
      <c r="AC223" s="294" t="str">
        <f t="shared" si="122"/>
        <v/>
      </c>
      <c r="AD223" s="294" t="str">
        <f t="shared" si="123"/>
        <v/>
      </c>
      <c r="AE223" s="294" t="str">
        <f t="shared" si="124"/>
        <v/>
      </c>
      <c r="AF223" s="294" t="str">
        <f t="shared" si="125"/>
        <v/>
      </c>
      <c r="AG223" s="294" t="str">
        <f t="shared" si="126"/>
        <v/>
      </c>
      <c r="AH223" s="294" t="str">
        <f t="shared" si="127"/>
        <v/>
      </c>
      <c r="AI223" s="294" t="str">
        <f t="shared" si="128"/>
        <v/>
      </c>
      <c r="AJ223" s="294" t="str">
        <f t="shared" si="129"/>
        <v/>
      </c>
      <c r="AK223" s="294" t="str">
        <f t="shared" si="130"/>
        <v/>
      </c>
      <c r="AL223" s="294" t="str">
        <f t="shared" si="131"/>
        <v/>
      </c>
      <c r="AM223" s="294" t="str">
        <f t="shared" si="132"/>
        <v/>
      </c>
      <c r="AN223" s="294" t="str">
        <f t="shared" si="133"/>
        <v/>
      </c>
      <c r="AO223" s="294" t="str">
        <f t="shared" si="134"/>
        <v/>
      </c>
      <c r="AP223" s="289">
        <v>0</v>
      </c>
      <c r="AQ223" s="197" t="s">
        <v>424</v>
      </c>
      <c r="AR223" s="289"/>
      <c r="AS223" s="289"/>
      <c r="AT223" s="197" t="s">
        <v>424</v>
      </c>
      <c r="AU223" s="289"/>
      <c r="AV223" s="289"/>
      <c r="AW223" s="289"/>
      <c r="AX223" s="295"/>
      <c r="AY223" s="296" t="s">
        <v>427</v>
      </c>
      <c r="AZ223" s="297" t="s">
        <v>426</v>
      </c>
      <c r="BD223"/>
      <c r="BE223"/>
      <c r="BF223" s="289"/>
    </row>
    <row r="224" spans="1:58" ht="48.75" customHeight="1">
      <c r="A224" s="291">
        <v>472</v>
      </c>
      <c r="B224" s="309" t="s">
        <v>893</v>
      </c>
      <c r="C224" s="317" t="s">
        <v>3561</v>
      </c>
      <c r="D224" s="309" t="s">
        <v>3600</v>
      </c>
      <c r="E224" s="289" t="s">
        <v>3601</v>
      </c>
      <c r="F224" s="391" t="s">
        <v>18</v>
      </c>
      <c r="G224" s="391" t="s">
        <v>18</v>
      </c>
      <c r="H224" s="391" t="s">
        <v>18</v>
      </c>
      <c r="I224" s="391" t="s">
        <v>18</v>
      </c>
      <c r="J224" s="391" t="s">
        <v>18</v>
      </c>
      <c r="K224" s="391" t="s">
        <v>18</v>
      </c>
      <c r="L224" s="391" t="s">
        <v>18</v>
      </c>
      <c r="M224" s="391" t="s">
        <v>18</v>
      </c>
      <c r="N224" s="391" t="s">
        <v>18</v>
      </c>
      <c r="O224" s="294" t="str">
        <f t="shared" si="108"/>
        <v>Y</v>
      </c>
      <c r="P224" s="294" t="str">
        <f t="shared" si="109"/>
        <v>Y</v>
      </c>
      <c r="Q224" s="294" t="str">
        <f t="shared" si="110"/>
        <v>Y</v>
      </c>
      <c r="R224" s="294" t="str">
        <f t="shared" si="111"/>
        <v>Y</v>
      </c>
      <c r="S224" s="294" t="str">
        <f t="shared" si="112"/>
        <v>Y</v>
      </c>
      <c r="T224" s="294" t="str">
        <f t="shared" si="113"/>
        <v>Y</v>
      </c>
      <c r="U224" s="294" t="str">
        <f t="shared" si="114"/>
        <v>Y</v>
      </c>
      <c r="V224" s="294" t="str">
        <f t="shared" si="115"/>
        <v>Y</v>
      </c>
      <c r="W224" s="294" t="str">
        <f t="shared" si="116"/>
        <v>Y</v>
      </c>
      <c r="X224" s="294" t="str">
        <f t="shared" si="117"/>
        <v>Y</v>
      </c>
      <c r="Y224" s="294" t="str">
        <f t="shared" si="118"/>
        <v>Y</v>
      </c>
      <c r="Z224" s="294" t="str">
        <f t="shared" si="119"/>
        <v>Y</v>
      </c>
      <c r="AA224" s="294" t="str">
        <f t="shared" si="120"/>
        <v>Y</v>
      </c>
      <c r="AB224" s="294" t="str">
        <f t="shared" si="121"/>
        <v>Y</v>
      </c>
      <c r="AC224" s="294" t="str">
        <f t="shared" si="122"/>
        <v>Y</v>
      </c>
      <c r="AD224" s="294" t="str">
        <f t="shared" si="123"/>
        <v>Y</v>
      </c>
      <c r="AE224" s="294" t="str">
        <f t="shared" si="124"/>
        <v>Y</v>
      </c>
      <c r="AF224" s="294" t="str">
        <f t="shared" si="125"/>
        <v>Y</v>
      </c>
      <c r="AG224" s="294" t="str">
        <f t="shared" si="126"/>
        <v>Y</v>
      </c>
      <c r="AH224" s="294" t="str">
        <f t="shared" si="127"/>
        <v>Y</v>
      </c>
      <c r="AI224" s="294" t="str">
        <f t="shared" si="128"/>
        <v>Y</v>
      </c>
      <c r="AJ224" s="294" t="str">
        <f t="shared" si="129"/>
        <v>Y</v>
      </c>
      <c r="AK224" s="294" t="str">
        <f t="shared" si="130"/>
        <v>Y</v>
      </c>
      <c r="AL224" s="294" t="str">
        <f t="shared" si="131"/>
        <v>Y</v>
      </c>
      <c r="AM224" s="294" t="str">
        <f t="shared" si="132"/>
        <v>Y</v>
      </c>
      <c r="AN224" s="294" t="str">
        <f t="shared" si="133"/>
        <v>Y</v>
      </c>
      <c r="AO224" s="294" t="str">
        <f t="shared" si="134"/>
        <v>Y</v>
      </c>
      <c r="AP224" s="289" t="s">
        <v>3602</v>
      </c>
      <c r="AQ224" s="197" t="s">
        <v>1067</v>
      </c>
      <c r="AR224" s="289" t="s">
        <v>1066</v>
      </c>
      <c r="AS224" s="289"/>
      <c r="AT224" s="197" t="s">
        <v>424</v>
      </c>
      <c r="AU224" s="289" t="s">
        <v>5959</v>
      </c>
      <c r="AV224" s="289" t="s">
        <v>6770</v>
      </c>
      <c r="AW224" s="289"/>
      <c r="AX224" s="295"/>
      <c r="AY224" s="296" t="s">
        <v>427</v>
      </c>
      <c r="AZ224" s="297" t="s">
        <v>426</v>
      </c>
      <c r="BD224"/>
      <c r="BE224"/>
      <c r="BF224" s="289"/>
    </row>
    <row r="225" spans="1:58" ht="27" customHeight="1">
      <c r="A225" s="291">
        <v>473</v>
      </c>
      <c r="B225" s="309" t="s">
        <v>898</v>
      </c>
      <c r="C225" s="317" t="s">
        <v>3561</v>
      </c>
      <c r="D225" s="311" t="s">
        <v>3603</v>
      </c>
      <c r="E225" s="289" t="s">
        <v>899</v>
      </c>
      <c r="F225" s="391"/>
      <c r="G225" s="391"/>
      <c r="H225" s="391"/>
      <c r="I225" s="391"/>
      <c r="J225" s="391"/>
      <c r="K225" s="391"/>
      <c r="L225" s="391"/>
      <c r="M225" s="391"/>
      <c r="N225" s="391"/>
      <c r="O225" s="294" t="str">
        <f t="shared" si="108"/>
        <v/>
      </c>
      <c r="P225" s="294" t="str">
        <f t="shared" si="109"/>
        <v/>
      </c>
      <c r="Q225" s="294" t="str">
        <f t="shared" si="110"/>
        <v/>
      </c>
      <c r="R225" s="294" t="str">
        <f t="shared" si="111"/>
        <v/>
      </c>
      <c r="S225" s="294" t="str">
        <f t="shared" si="112"/>
        <v/>
      </c>
      <c r="T225" s="294" t="str">
        <f t="shared" si="113"/>
        <v/>
      </c>
      <c r="U225" s="294" t="str">
        <f t="shared" si="114"/>
        <v/>
      </c>
      <c r="V225" s="294" t="str">
        <f t="shared" si="115"/>
        <v/>
      </c>
      <c r="W225" s="294" t="str">
        <f t="shared" si="116"/>
        <v/>
      </c>
      <c r="X225" s="294" t="str">
        <f t="shared" si="117"/>
        <v/>
      </c>
      <c r="Y225" s="294" t="str">
        <f t="shared" si="118"/>
        <v/>
      </c>
      <c r="Z225" s="294" t="str">
        <f t="shared" si="119"/>
        <v/>
      </c>
      <c r="AA225" s="294" t="str">
        <f t="shared" si="120"/>
        <v/>
      </c>
      <c r="AB225" s="294" t="str">
        <f t="shared" si="121"/>
        <v/>
      </c>
      <c r="AC225" s="294" t="str">
        <f t="shared" si="122"/>
        <v/>
      </c>
      <c r="AD225" s="294" t="str">
        <f t="shared" si="123"/>
        <v/>
      </c>
      <c r="AE225" s="294" t="str">
        <f t="shared" si="124"/>
        <v/>
      </c>
      <c r="AF225" s="294" t="str">
        <f t="shared" si="125"/>
        <v/>
      </c>
      <c r="AG225" s="294" t="str">
        <f t="shared" si="126"/>
        <v/>
      </c>
      <c r="AH225" s="294" t="str">
        <f t="shared" si="127"/>
        <v/>
      </c>
      <c r="AI225" s="294" t="str">
        <f t="shared" si="128"/>
        <v/>
      </c>
      <c r="AJ225" s="294" t="str">
        <f t="shared" si="129"/>
        <v/>
      </c>
      <c r="AK225" s="294" t="str">
        <f t="shared" si="130"/>
        <v/>
      </c>
      <c r="AL225" s="294" t="str">
        <f t="shared" si="131"/>
        <v/>
      </c>
      <c r="AM225" s="294" t="str">
        <f t="shared" si="132"/>
        <v/>
      </c>
      <c r="AN225" s="294" t="str">
        <f t="shared" si="133"/>
        <v/>
      </c>
      <c r="AO225" s="294" t="str">
        <f t="shared" si="134"/>
        <v/>
      </c>
      <c r="AP225" s="289">
        <v>0</v>
      </c>
      <c r="AQ225" s="197" t="s">
        <v>424</v>
      </c>
      <c r="AR225" s="289"/>
      <c r="AS225" s="289"/>
      <c r="AT225" s="197" t="s">
        <v>424</v>
      </c>
      <c r="AU225" s="289" t="s">
        <v>5960</v>
      </c>
      <c r="AV225" s="289" t="s">
        <v>6771</v>
      </c>
      <c r="AW225" s="289"/>
      <c r="AX225" s="295"/>
      <c r="AY225" s="296" t="s">
        <v>427</v>
      </c>
      <c r="AZ225" s="297" t="s">
        <v>426</v>
      </c>
      <c r="BD225"/>
      <c r="BE225"/>
      <c r="BF225" s="289"/>
    </row>
    <row r="226" spans="1:58" ht="333">
      <c r="A226" s="291">
        <v>474</v>
      </c>
      <c r="B226" s="309" t="s">
        <v>900</v>
      </c>
      <c r="C226" s="317" t="s">
        <v>3561</v>
      </c>
      <c r="D226" s="309" t="s">
        <v>3604</v>
      </c>
      <c r="E226" s="289" t="s">
        <v>3605</v>
      </c>
      <c r="F226" s="391" t="s">
        <v>18</v>
      </c>
      <c r="G226" s="391" t="s">
        <v>18</v>
      </c>
      <c r="H226" s="391" t="s">
        <v>18</v>
      </c>
      <c r="I226" s="391" t="s">
        <v>18</v>
      </c>
      <c r="J226" s="391" t="s">
        <v>18</v>
      </c>
      <c r="K226" s="391" t="s">
        <v>18</v>
      </c>
      <c r="L226" s="391" t="s">
        <v>18</v>
      </c>
      <c r="M226" s="391" t="s">
        <v>18</v>
      </c>
      <c r="N226" s="391" t="s">
        <v>18</v>
      </c>
      <c r="O226" s="294" t="str">
        <f t="shared" si="108"/>
        <v>Y</v>
      </c>
      <c r="P226" s="294" t="str">
        <f t="shared" si="109"/>
        <v>Y</v>
      </c>
      <c r="Q226" s="294" t="str">
        <f t="shared" si="110"/>
        <v>Y</v>
      </c>
      <c r="R226" s="294" t="str">
        <f t="shared" si="111"/>
        <v>Y</v>
      </c>
      <c r="S226" s="294" t="str">
        <f t="shared" si="112"/>
        <v>Y</v>
      </c>
      <c r="T226" s="294" t="str">
        <f t="shared" si="113"/>
        <v>Y</v>
      </c>
      <c r="U226" s="294" t="str">
        <f t="shared" si="114"/>
        <v>Y</v>
      </c>
      <c r="V226" s="294" t="str">
        <f t="shared" si="115"/>
        <v>Y</v>
      </c>
      <c r="W226" s="294" t="str">
        <f t="shared" si="116"/>
        <v>Y</v>
      </c>
      <c r="X226" s="294" t="str">
        <f t="shared" si="117"/>
        <v>Y</v>
      </c>
      <c r="Y226" s="294" t="str">
        <f t="shared" si="118"/>
        <v>Y</v>
      </c>
      <c r="Z226" s="294" t="str">
        <f t="shared" si="119"/>
        <v>Y</v>
      </c>
      <c r="AA226" s="294" t="str">
        <f t="shared" si="120"/>
        <v>Y</v>
      </c>
      <c r="AB226" s="294" t="str">
        <f t="shared" si="121"/>
        <v>Y</v>
      </c>
      <c r="AC226" s="294" t="str">
        <f t="shared" si="122"/>
        <v>Y</v>
      </c>
      <c r="AD226" s="294" t="str">
        <f t="shared" si="123"/>
        <v>Y</v>
      </c>
      <c r="AE226" s="294" t="str">
        <f t="shared" si="124"/>
        <v>Y</v>
      </c>
      <c r="AF226" s="294" t="str">
        <f t="shared" si="125"/>
        <v>Y</v>
      </c>
      <c r="AG226" s="294" t="str">
        <f t="shared" si="126"/>
        <v>Y</v>
      </c>
      <c r="AH226" s="294" t="str">
        <f t="shared" si="127"/>
        <v>Y</v>
      </c>
      <c r="AI226" s="294" t="str">
        <f t="shared" si="128"/>
        <v>Y</v>
      </c>
      <c r="AJ226" s="294" t="str">
        <f t="shared" si="129"/>
        <v>Y</v>
      </c>
      <c r="AK226" s="294" t="str">
        <f t="shared" si="130"/>
        <v>Y</v>
      </c>
      <c r="AL226" s="294" t="str">
        <f t="shared" si="131"/>
        <v>Y</v>
      </c>
      <c r="AM226" s="294" t="str">
        <f t="shared" si="132"/>
        <v>Y</v>
      </c>
      <c r="AN226" s="294" t="str">
        <f t="shared" si="133"/>
        <v>Y</v>
      </c>
      <c r="AO226" s="294" t="str">
        <f t="shared" si="134"/>
        <v>Y</v>
      </c>
      <c r="AP226" s="289" t="s">
        <v>3606</v>
      </c>
      <c r="AQ226" s="197" t="s">
        <v>424</v>
      </c>
      <c r="AR226" s="289"/>
      <c r="AS226" s="289"/>
      <c r="AT226" s="197" t="s">
        <v>424</v>
      </c>
      <c r="AU226" s="289" t="s">
        <v>5961</v>
      </c>
      <c r="AV226" s="289" t="s">
        <v>6772</v>
      </c>
      <c r="AW226" s="289"/>
      <c r="AX226" s="295"/>
      <c r="AY226" s="296" t="s">
        <v>427</v>
      </c>
      <c r="AZ226" s="297" t="s">
        <v>426</v>
      </c>
      <c r="BD226"/>
      <c r="BE226"/>
      <c r="BF226" s="289"/>
    </row>
    <row r="227" spans="1:58" ht="253">
      <c r="A227" s="291">
        <v>475</v>
      </c>
      <c r="B227" s="309" t="s">
        <v>904</v>
      </c>
      <c r="C227" s="317" t="s">
        <v>3561</v>
      </c>
      <c r="D227" s="309" t="s">
        <v>3607</v>
      </c>
      <c r="E227" s="289" t="s">
        <v>3608</v>
      </c>
      <c r="F227" s="391" t="s">
        <v>18</v>
      </c>
      <c r="G227" s="391" t="s">
        <v>18</v>
      </c>
      <c r="H227" s="391" t="s">
        <v>18</v>
      </c>
      <c r="I227" s="391" t="s">
        <v>18</v>
      </c>
      <c r="J227" s="391" t="s">
        <v>18</v>
      </c>
      <c r="K227" s="391" t="s">
        <v>18</v>
      </c>
      <c r="L227" s="391" t="s">
        <v>18</v>
      </c>
      <c r="M227" s="391" t="s">
        <v>18</v>
      </c>
      <c r="N227" s="391" t="s">
        <v>18</v>
      </c>
      <c r="O227" s="294" t="str">
        <f t="shared" si="108"/>
        <v>Y</v>
      </c>
      <c r="P227" s="294" t="str">
        <f t="shared" si="109"/>
        <v>Y</v>
      </c>
      <c r="Q227" s="294" t="str">
        <f t="shared" si="110"/>
        <v>Y</v>
      </c>
      <c r="R227" s="294" t="str">
        <f t="shared" si="111"/>
        <v>Y</v>
      </c>
      <c r="S227" s="294" t="str">
        <f t="shared" si="112"/>
        <v>Y</v>
      </c>
      <c r="T227" s="294" t="str">
        <f t="shared" si="113"/>
        <v>Y</v>
      </c>
      <c r="U227" s="294" t="str">
        <f t="shared" si="114"/>
        <v>Y</v>
      </c>
      <c r="V227" s="294" t="str">
        <f t="shared" si="115"/>
        <v>Y</v>
      </c>
      <c r="W227" s="294" t="str">
        <f t="shared" si="116"/>
        <v>Y</v>
      </c>
      <c r="X227" s="294" t="str">
        <f t="shared" si="117"/>
        <v>Y</v>
      </c>
      <c r="Y227" s="294" t="str">
        <f t="shared" si="118"/>
        <v>Y</v>
      </c>
      <c r="Z227" s="294" t="str">
        <f t="shared" si="119"/>
        <v>Y</v>
      </c>
      <c r="AA227" s="294" t="str">
        <f t="shared" si="120"/>
        <v>Y</v>
      </c>
      <c r="AB227" s="294" t="str">
        <f t="shared" si="121"/>
        <v>Y</v>
      </c>
      <c r="AC227" s="294" t="str">
        <f t="shared" si="122"/>
        <v>Y</v>
      </c>
      <c r="AD227" s="294" t="str">
        <f t="shared" si="123"/>
        <v>Y</v>
      </c>
      <c r="AE227" s="294" t="str">
        <f t="shared" si="124"/>
        <v>Y</v>
      </c>
      <c r="AF227" s="294" t="str">
        <f t="shared" si="125"/>
        <v>Y</v>
      </c>
      <c r="AG227" s="294" t="str">
        <f t="shared" si="126"/>
        <v>Y</v>
      </c>
      <c r="AH227" s="294" t="str">
        <f t="shared" si="127"/>
        <v>Y</v>
      </c>
      <c r="AI227" s="294" t="str">
        <f t="shared" si="128"/>
        <v>Y</v>
      </c>
      <c r="AJ227" s="294" t="str">
        <f t="shared" si="129"/>
        <v>Y</v>
      </c>
      <c r="AK227" s="294" t="str">
        <f t="shared" si="130"/>
        <v>Y</v>
      </c>
      <c r="AL227" s="294" t="str">
        <f t="shared" si="131"/>
        <v>Y</v>
      </c>
      <c r="AM227" s="294" t="str">
        <f t="shared" si="132"/>
        <v>Y</v>
      </c>
      <c r="AN227" s="294" t="str">
        <f t="shared" si="133"/>
        <v>Y</v>
      </c>
      <c r="AO227" s="294" t="str">
        <f t="shared" si="134"/>
        <v>Y</v>
      </c>
      <c r="AP227" s="289" t="s">
        <v>3609</v>
      </c>
      <c r="AQ227" s="197" t="s">
        <v>424</v>
      </c>
      <c r="AR227" s="289"/>
      <c r="AS227" s="289"/>
      <c r="AT227" s="197" t="s">
        <v>424</v>
      </c>
      <c r="AU227" s="289" t="s">
        <v>5962</v>
      </c>
      <c r="AV227" s="289" t="s">
        <v>6773</v>
      </c>
      <c r="AW227" s="289"/>
      <c r="AX227" s="295"/>
      <c r="AY227" s="296" t="s">
        <v>427</v>
      </c>
      <c r="AZ227" s="297" t="s">
        <v>426</v>
      </c>
      <c r="BD227"/>
      <c r="BE227"/>
      <c r="BF227" s="289"/>
    </row>
    <row r="228" spans="1:58" ht="127">
      <c r="A228" s="291">
        <v>476</v>
      </c>
      <c r="B228" s="309" t="s">
        <v>908</v>
      </c>
      <c r="C228" s="317" t="s">
        <v>3561</v>
      </c>
      <c r="D228" s="311" t="s">
        <v>3610</v>
      </c>
      <c r="E228" s="289" t="s">
        <v>3611</v>
      </c>
      <c r="F228" s="391"/>
      <c r="G228" s="391" t="s">
        <v>18</v>
      </c>
      <c r="H228" s="391" t="s">
        <v>18</v>
      </c>
      <c r="I228" s="391"/>
      <c r="J228" s="391" t="s">
        <v>18</v>
      </c>
      <c r="K228" s="391" t="s">
        <v>18</v>
      </c>
      <c r="L228" s="391"/>
      <c r="M228" s="391" t="s">
        <v>18</v>
      </c>
      <c r="N228" s="391" t="s">
        <v>18</v>
      </c>
      <c r="O228" s="294" t="str">
        <f t="shared" si="108"/>
        <v/>
      </c>
      <c r="P228" s="294" t="str">
        <f t="shared" si="109"/>
        <v>Y</v>
      </c>
      <c r="Q228" s="294" t="str">
        <f t="shared" si="110"/>
        <v>Y</v>
      </c>
      <c r="R228" s="294" t="str">
        <f t="shared" si="111"/>
        <v>Y</v>
      </c>
      <c r="S228" s="294" t="str">
        <f t="shared" si="112"/>
        <v>Y</v>
      </c>
      <c r="T228" s="294" t="str">
        <f t="shared" si="113"/>
        <v>Y</v>
      </c>
      <c r="U228" s="294" t="str">
        <f t="shared" si="114"/>
        <v>Y</v>
      </c>
      <c r="V228" s="294" t="str">
        <f t="shared" si="115"/>
        <v>Y</v>
      </c>
      <c r="W228" s="294" t="str">
        <f t="shared" si="116"/>
        <v>Y</v>
      </c>
      <c r="X228" s="294" t="str">
        <f t="shared" si="117"/>
        <v>Y</v>
      </c>
      <c r="Y228" s="294" t="str">
        <f t="shared" si="118"/>
        <v>Y</v>
      </c>
      <c r="Z228" s="294" t="str">
        <f t="shared" si="119"/>
        <v>Y</v>
      </c>
      <c r="AA228" s="294" t="str">
        <f t="shared" si="120"/>
        <v>Y</v>
      </c>
      <c r="AB228" s="294" t="str">
        <f t="shared" si="121"/>
        <v>Y</v>
      </c>
      <c r="AC228" s="294" t="str">
        <f t="shared" si="122"/>
        <v>Y</v>
      </c>
      <c r="AD228" s="294" t="str">
        <f t="shared" si="123"/>
        <v>Y</v>
      </c>
      <c r="AE228" s="294" t="str">
        <f t="shared" si="124"/>
        <v>Y</v>
      </c>
      <c r="AF228" s="294" t="str">
        <f t="shared" si="125"/>
        <v>Y</v>
      </c>
      <c r="AG228" s="294" t="str">
        <f t="shared" si="126"/>
        <v>Y</v>
      </c>
      <c r="AH228" s="294" t="str">
        <f t="shared" si="127"/>
        <v>Y</v>
      </c>
      <c r="AI228" s="294" t="str">
        <f t="shared" si="128"/>
        <v>Y</v>
      </c>
      <c r="AJ228" s="294" t="str">
        <f t="shared" si="129"/>
        <v>Y</v>
      </c>
      <c r="AK228" s="294" t="str">
        <f t="shared" si="130"/>
        <v>Y</v>
      </c>
      <c r="AL228" s="294" t="str">
        <f t="shared" si="131"/>
        <v>Y</v>
      </c>
      <c r="AM228" s="294" t="str">
        <f t="shared" si="132"/>
        <v>Y</v>
      </c>
      <c r="AN228" s="294" t="str">
        <f t="shared" si="133"/>
        <v>Y</v>
      </c>
      <c r="AO228" s="294" t="str">
        <f t="shared" si="134"/>
        <v>Y</v>
      </c>
      <c r="AP228" s="289" t="s">
        <v>3612</v>
      </c>
      <c r="AQ228" s="197" t="s">
        <v>1077</v>
      </c>
      <c r="AR228" s="289"/>
      <c r="AS228" s="289"/>
      <c r="AT228" s="197" t="s">
        <v>424</v>
      </c>
      <c r="AU228" s="289" t="s">
        <v>5963</v>
      </c>
      <c r="AV228" s="289" t="s">
        <v>6774</v>
      </c>
      <c r="AW228" s="289" t="s">
        <v>1078</v>
      </c>
      <c r="AX228" s="295"/>
      <c r="AY228" s="296" t="s">
        <v>427</v>
      </c>
      <c r="AZ228" s="297" t="s">
        <v>426</v>
      </c>
      <c r="BD228"/>
      <c r="BE228"/>
      <c r="BF228" s="289"/>
    </row>
    <row r="229" spans="1:58" ht="85">
      <c r="A229" s="291">
        <v>477</v>
      </c>
      <c r="B229" s="312" t="s">
        <v>911</v>
      </c>
      <c r="C229" s="319" t="s">
        <v>3561</v>
      </c>
      <c r="D229" s="315" t="s">
        <v>3613</v>
      </c>
      <c r="E229" s="289" t="s">
        <v>3614</v>
      </c>
      <c r="F229" s="391"/>
      <c r="G229" s="391"/>
      <c r="H229" s="391"/>
      <c r="I229" s="391"/>
      <c r="J229" s="391"/>
      <c r="K229" s="391"/>
      <c r="L229" s="391"/>
      <c r="M229" s="391"/>
      <c r="N229" s="391"/>
      <c r="O229" s="294" t="str">
        <f t="shared" si="108"/>
        <v/>
      </c>
      <c r="P229" s="294" t="str">
        <f t="shared" si="109"/>
        <v/>
      </c>
      <c r="Q229" s="294" t="str">
        <f t="shared" si="110"/>
        <v/>
      </c>
      <c r="R229" s="294" t="str">
        <f t="shared" si="111"/>
        <v/>
      </c>
      <c r="S229" s="294" t="str">
        <f t="shared" si="112"/>
        <v/>
      </c>
      <c r="T229" s="294" t="str">
        <f t="shared" si="113"/>
        <v/>
      </c>
      <c r="U229" s="294" t="str">
        <f t="shared" si="114"/>
        <v/>
      </c>
      <c r="V229" s="294" t="str">
        <f t="shared" si="115"/>
        <v/>
      </c>
      <c r="W229" s="294" t="str">
        <f t="shared" si="116"/>
        <v/>
      </c>
      <c r="X229" s="294" t="str">
        <f t="shared" si="117"/>
        <v/>
      </c>
      <c r="Y229" s="294" t="str">
        <f t="shared" si="118"/>
        <v/>
      </c>
      <c r="Z229" s="294" t="str">
        <f t="shared" si="119"/>
        <v/>
      </c>
      <c r="AA229" s="294" t="str">
        <f t="shared" si="120"/>
        <v/>
      </c>
      <c r="AB229" s="294" t="str">
        <f t="shared" si="121"/>
        <v/>
      </c>
      <c r="AC229" s="294" t="str">
        <f t="shared" si="122"/>
        <v/>
      </c>
      <c r="AD229" s="294" t="str">
        <f t="shared" si="123"/>
        <v/>
      </c>
      <c r="AE229" s="294" t="str">
        <f t="shared" si="124"/>
        <v/>
      </c>
      <c r="AF229" s="294" t="str">
        <f t="shared" si="125"/>
        <v/>
      </c>
      <c r="AG229" s="294" t="str">
        <f t="shared" si="126"/>
        <v/>
      </c>
      <c r="AH229" s="294" t="str">
        <f t="shared" si="127"/>
        <v/>
      </c>
      <c r="AI229" s="294" t="str">
        <f t="shared" si="128"/>
        <v/>
      </c>
      <c r="AJ229" s="294" t="str">
        <f t="shared" si="129"/>
        <v/>
      </c>
      <c r="AK229" s="294" t="str">
        <f t="shared" si="130"/>
        <v/>
      </c>
      <c r="AL229" s="294" t="str">
        <f t="shared" si="131"/>
        <v/>
      </c>
      <c r="AM229" s="294" t="str">
        <f t="shared" si="132"/>
        <v/>
      </c>
      <c r="AN229" s="294" t="str">
        <f t="shared" si="133"/>
        <v/>
      </c>
      <c r="AO229" s="294" t="str">
        <f t="shared" si="134"/>
        <v/>
      </c>
      <c r="AP229" s="289">
        <v>0</v>
      </c>
      <c r="AQ229" s="197" t="s">
        <v>424</v>
      </c>
      <c r="AR229" s="289"/>
      <c r="AS229" s="289"/>
      <c r="AT229" s="197" t="s">
        <v>424</v>
      </c>
      <c r="AU229" s="289"/>
      <c r="AV229" s="289"/>
      <c r="AW229" s="289"/>
      <c r="AX229" s="295"/>
      <c r="AY229" s="296" t="s">
        <v>427</v>
      </c>
      <c r="AZ229" s="297" t="s">
        <v>426</v>
      </c>
      <c r="BD229"/>
      <c r="BE229"/>
      <c r="BF229" s="289"/>
    </row>
    <row r="230" spans="1:58" ht="33" customHeight="1">
      <c r="A230" s="291">
        <v>478</v>
      </c>
      <c r="B230" s="314" t="s">
        <v>3615</v>
      </c>
      <c r="C230" s="318" t="s">
        <v>3561</v>
      </c>
      <c r="D230" s="314" t="s">
        <v>3616</v>
      </c>
      <c r="E230" s="289" t="s">
        <v>3617</v>
      </c>
      <c r="F230" s="391"/>
      <c r="G230" s="391"/>
      <c r="H230" s="391"/>
      <c r="I230" s="391"/>
      <c r="J230" s="391"/>
      <c r="K230" s="391"/>
      <c r="L230" s="391"/>
      <c r="M230" s="391"/>
      <c r="N230" s="391"/>
      <c r="O230" s="294" t="str">
        <f t="shared" si="108"/>
        <v/>
      </c>
      <c r="P230" s="294" t="str">
        <f t="shared" si="109"/>
        <v/>
      </c>
      <c r="Q230" s="294" t="str">
        <f t="shared" si="110"/>
        <v/>
      </c>
      <c r="R230" s="294" t="str">
        <f t="shared" si="111"/>
        <v/>
      </c>
      <c r="S230" s="294" t="str">
        <f t="shared" si="112"/>
        <v/>
      </c>
      <c r="T230" s="294" t="str">
        <f t="shared" si="113"/>
        <v/>
      </c>
      <c r="U230" s="294" t="str">
        <f t="shared" si="114"/>
        <v/>
      </c>
      <c r="V230" s="294" t="str">
        <f t="shared" si="115"/>
        <v/>
      </c>
      <c r="W230" s="294" t="str">
        <f t="shared" si="116"/>
        <v/>
      </c>
      <c r="X230" s="294" t="str">
        <f t="shared" si="117"/>
        <v/>
      </c>
      <c r="Y230" s="294" t="str">
        <f t="shared" si="118"/>
        <v/>
      </c>
      <c r="Z230" s="294" t="str">
        <f t="shared" si="119"/>
        <v/>
      </c>
      <c r="AA230" s="294" t="str">
        <f t="shared" si="120"/>
        <v/>
      </c>
      <c r="AB230" s="294" t="str">
        <f t="shared" si="121"/>
        <v/>
      </c>
      <c r="AC230" s="294" t="str">
        <f t="shared" si="122"/>
        <v/>
      </c>
      <c r="AD230" s="294" t="str">
        <f t="shared" si="123"/>
        <v/>
      </c>
      <c r="AE230" s="294" t="str">
        <f t="shared" si="124"/>
        <v/>
      </c>
      <c r="AF230" s="294" t="str">
        <f t="shared" si="125"/>
        <v/>
      </c>
      <c r="AG230" s="294" t="str">
        <f t="shared" si="126"/>
        <v/>
      </c>
      <c r="AH230" s="294" t="str">
        <f t="shared" si="127"/>
        <v/>
      </c>
      <c r="AI230" s="294" t="str">
        <f t="shared" si="128"/>
        <v/>
      </c>
      <c r="AJ230" s="294" t="str">
        <f t="shared" si="129"/>
        <v/>
      </c>
      <c r="AK230" s="294" t="str">
        <f t="shared" si="130"/>
        <v/>
      </c>
      <c r="AL230" s="294" t="str">
        <f t="shared" si="131"/>
        <v/>
      </c>
      <c r="AM230" s="294" t="str">
        <f t="shared" si="132"/>
        <v/>
      </c>
      <c r="AN230" s="294" t="str">
        <f t="shared" si="133"/>
        <v/>
      </c>
      <c r="AO230" s="294" t="str">
        <f t="shared" si="134"/>
        <v/>
      </c>
      <c r="AP230" s="289" t="s">
        <v>3618</v>
      </c>
      <c r="AQ230" s="197" t="s">
        <v>424</v>
      </c>
      <c r="AR230" s="289" t="s">
        <v>1084</v>
      </c>
      <c r="AS230" s="289"/>
      <c r="AT230" s="197" t="s">
        <v>424</v>
      </c>
      <c r="AU230" s="289" t="s">
        <v>5964</v>
      </c>
      <c r="AV230" s="289" t="s">
        <v>6775</v>
      </c>
      <c r="AW230" s="289" t="s">
        <v>1085</v>
      </c>
      <c r="AX230" s="295"/>
      <c r="AY230" s="296" t="s">
        <v>427</v>
      </c>
      <c r="AZ230" s="297" t="s">
        <v>426</v>
      </c>
      <c r="BD230"/>
      <c r="BE230"/>
      <c r="BF230" s="289"/>
    </row>
    <row r="231" spans="1:58" ht="39.75" customHeight="1">
      <c r="A231" s="291">
        <v>479</v>
      </c>
      <c r="B231" s="314" t="s">
        <v>3619</v>
      </c>
      <c r="C231" s="318" t="s">
        <v>3561</v>
      </c>
      <c r="D231" s="314" t="s">
        <v>3620</v>
      </c>
      <c r="E231" s="289" t="s">
        <v>3621</v>
      </c>
      <c r="F231" s="391"/>
      <c r="G231" s="391"/>
      <c r="H231" s="391"/>
      <c r="I231" s="391"/>
      <c r="J231" s="391"/>
      <c r="K231" s="391" t="s">
        <v>18</v>
      </c>
      <c r="L231" s="391"/>
      <c r="M231" s="391"/>
      <c r="N231" s="391"/>
      <c r="O231" s="294" t="str">
        <f t="shared" si="108"/>
        <v/>
      </c>
      <c r="P231" s="294" t="str">
        <f t="shared" si="109"/>
        <v/>
      </c>
      <c r="Q231" s="294" t="str">
        <f t="shared" si="110"/>
        <v/>
      </c>
      <c r="R231" s="294" t="str">
        <f t="shared" si="111"/>
        <v/>
      </c>
      <c r="S231" s="294" t="str">
        <f t="shared" si="112"/>
        <v/>
      </c>
      <c r="T231" s="294" t="str">
        <f t="shared" si="113"/>
        <v/>
      </c>
      <c r="U231" s="294" t="str">
        <f t="shared" si="114"/>
        <v>Y</v>
      </c>
      <c r="V231" s="294" t="str">
        <f t="shared" si="115"/>
        <v>Y</v>
      </c>
      <c r="W231" s="294" t="str">
        <f t="shared" si="116"/>
        <v>Y</v>
      </c>
      <c r="X231" s="294" t="str">
        <f t="shared" si="117"/>
        <v/>
      </c>
      <c r="Y231" s="294" t="str">
        <f t="shared" si="118"/>
        <v/>
      </c>
      <c r="Z231" s="294" t="str">
        <f t="shared" si="119"/>
        <v/>
      </c>
      <c r="AA231" s="294" t="str">
        <f t="shared" si="120"/>
        <v/>
      </c>
      <c r="AB231" s="294" t="str">
        <f t="shared" si="121"/>
        <v/>
      </c>
      <c r="AC231" s="294" t="str">
        <f t="shared" si="122"/>
        <v/>
      </c>
      <c r="AD231" s="294" t="str">
        <f t="shared" si="123"/>
        <v>Y</v>
      </c>
      <c r="AE231" s="294" t="str">
        <f t="shared" si="124"/>
        <v>Y</v>
      </c>
      <c r="AF231" s="294" t="str">
        <f t="shared" si="125"/>
        <v>Y</v>
      </c>
      <c r="AG231" s="294" t="str">
        <f t="shared" si="126"/>
        <v/>
      </c>
      <c r="AH231" s="294" t="str">
        <f t="shared" si="127"/>
        <v/>
      </c>
      <c r="AI231" s="294" t="str">
        <f t="shared" si="128"/>
        <v/>
      </c>
      <c r="AJ231" s="294" t="str">
        <f t="shared" si="129"/>
        <v/>
      </c>
      <c r="AK231" s="294" t="str">
        <f t="shared" si="130"/>
        <v/>
      </c>
      <c r="AL231" s="294" t="str">
        <f t="shared" si="131"/>
        <v/>
      </c>
      <c r="AM231" s="294" t="str">
        <f t="shared" si="132"/>
        <v>Y</v>
      </c>
      <c r="AN231" s="294" t="str">
        <f t="shared" si="133"/>
        <v>Y</v>
      </c>
      <c r="AO231" s="294" t="str">
        <f t="shared" si="134"/>
        <v>Y</v>
      </c>
      <c r="AP231" s="289" t="s">
        <v>3622</v>
      </c>
      <c r="AQ231" s="197" t="s">
        <v>424</v>
      </c>
      <c r="AR231" s="289"/>
      <c r="AS231" s="289"/>
      <c r="AT231" s="197" t="s">
        <v>424</v>
      </c>
      <c r="AU231" s="289" t="s">
        <v>5965</v>
      </c>
      <c r="AV231" s="289" t="s">
        <v>6776</v>
      </c>
      <c r="AW231" s="289"/>
      <c r="AX231" s="295"/>
      <c r="AY231" s="296" t="s">
        <v>427</v>
      </c>
      <c r="AZ231" s="297" t="s">
        <v>426</v>
      </c>
      <c r="BD231"/>
      <c r="BE231"/>
      <c r="BF231" s="289"/>
    </row>
    <row r="232" spans="1:58" ht="99">
      <c r="A232" s="291">
        <v>480</v>
      </c>
      <c r="B232" s="314" t="s">
        <v>3623</v>
      </c>
      <c r="C232" s="318" t="s">
        <v>3561</v>
      </c>
      <c r="D232" s="314" t="s">
        <v>3624</v>
      </c>
      <c r="E232" s="289" t="s">
        <v>3625</v>
      </c>
      <c r="F232" s="391"/>
      <c r="G232" s="391"/>
      <c r="H232" s="391"/>
      <c r="I232" s="391"/>
      <c r="J232" s="391"/>
      <c r="K232" s="391"/>
      <c r="L232" s="391"/>
      <c r="M232" s="391"/>
      <c r="N232" s="391"/>
      <c r="O232" s="294" t="str">
        <f t="shared" si="108"/>
        <v/>
      </c>
      <c r="P232" s="294" t="str">
        <f t="shared" si="109"/>
        <v/>
      </c>
      <c r="Q232" s="294" t="str">
        <f t="shared" si="110"/>
        <v/>
      </c>
      <c r="R232" s="294" t="str">
        <f t="shared" si="111"/>
        <v/>
      </c>
      <c r="S232" s="294" t="str">
        <f t="shared" si="112"/>
        <v/>
      </c>
      <c r="T232" s="294" t="str">
        <f t="shared" si="113"/>
        <v/>
      </c>
      <c r="U232" s="294" t="str">
        <f t="shared" si="114"/>
        <v/>
      </c>
      <c r="V232" s="294" t="str">
        <f t="shared" si="115"/>
        <v/>
      </c>
      <c r="W232" s="294" t="str">
        <f t="shared" si="116"/>
        <v/>
      </c>
      <c r="X232" s="294" t="str">
        <f t="shared" si="117"/>
        <v/>
      </c>
      <c r="Y232" s="294" t="str">
        <f t="shared" si="118"/>
        <v/>
      </c>
      <c r="Z232" s="294" t="str">
        <f t="shared" si="119"/>
        <v/>
      </c>
      <c r="AA232" s="294" t="str">
        <f t="shared" si="120"/>
        <v/>
      </c>
      <c r="AB232" s="294" t="str">
        <f t="shared" si="121"/>
        <v/>
      </c>
      <c r="AC232" s="294" t="str">
        <f t="shared" si="122"/>
        <v/>
      </c>
      <c r="AD232" s="294" t="str">
        <f t="shared" si="123"/>
        <v/>
      </c>
      <c r="AE232" s="294" t="str">
        <f t="shared" si="124"/>
        <v/>
      </c>
      <c r="AF232" s="294" t="str">
        <f t="shared" si="125"/>
        <v/>
      </c>
      <c r="AG232" s="294" t="str">
        <f t="shared" si="126"/>
        <v/>
      </c>
      <c r="AH232" s="294" t="str">
        <f t="shared" si="127"/>
        <v/>
      </c>
      <c r="AI232" s="294" t="str">
        <f t="shared" si="128"/>
        <v/>
      </c>
      <c r="AJ232" s="294" t="str">
        <f t="shared" si="129"/>
        <v/>
      </c>
      <c r="AK232" s="294" t="str">
        <f t="shared" si="130"/>
        <v/>
      </c>
      <c r="AL232" s="294" t="str">
        <f t="shared" si="131"/>
        <v/>
      </c>
      <c r="AM232" s="294" t="str">
        <f t="shared" si="132"/>
        <v/>
      </c>
      <c r="AN232" s="294" t="str">
        <f t="shared" si="133"/>
        <v/>
      </c>
      <c r="AO232" s="294" t="str">
        <f t="shared" si="134"/>
        <v/>
      </c>
      <c r="AP232" s="289" t="s">
        <v>3626</v>
      </c>
      <c r="AQ232" s="197" t="s">
        <v>424</v>
      </c>
      <c r="AR232" s="289"/>
      <c r="AS232" s="289"/>
      <c r="AT232" s="197" t="s">
        <v>424</v>
      </c>
      <c r="AU232" s="289" t="s">
        <v>5966</v>
      </c>
      <c r="AV232" s="289" t="s">
        <v>6777</v>
      </c>
      <c r="AW232" s="289"/>
      <c r="AX232" s="295"/>
      <c r="AY232" s="296" t="s">
        <v>427</v>
      </c>
      <c r="AZ232" s="297" t="s">
        <v>426</v>
      </c>
      <c r="BD232"/>
      <c r="BE232"/>
      <c r="BF232" s="289"/>
    </row>
    <row r="233" spans="1:58" ht="45.75" customHeight="1">
      <c r="A233" s="291">
        <v>481</v>
      </c>
      <c r="B233" s="314" t="s">
        <v>3627</v>
      </c>
      <c r="C233" s="318" t="s">
        <v>3561</v>
      </c>
      <c r="D233" s="314" t="s">
        <v>3628</v>
      </c>
      <c r="E233" s="289" t="s">
        <v>3629</v>
      </c>
      <c r="F233" s="391"/>
      <c r="G233" s="391"/>
      <c r="H233" s="391"/>
      <c r="I233" s="391"/>
      <c r="J233" s="391"/>
      <c r="K233" s="391"/>
      <c r="L233" s="391"/>
      <c r="M233" s="391"/>
      <c r="N233" s="391"/>
      <c r="O233" s="294" t="str">
        <f t="shared" si="108"/>
        <v/>
      </c>
      <c r="P233" s="294" t="str">
        <f t="shared" si="109"/>
        <v/>
      </c>
      <c r="Q233" s="294" t="str">
        <f t="shared" si="110"/>
        <v/>
      </c>
      <c r="R233" s="294" t="str">
        <f t="shared" si="111"/>
        <v/>
      </c>
      <c r="S233" s="294" t="str">
        <f t="shared" si="112"/>
        <v/>
      </c>
      <c r="T233" s="294" t="str">
        <f t="shared" si="113"/>
        <v/>
      </c>
      <c r="U233" s="294" t="str">
        <f t="shared" si="114"/>
        <v/>
      </c>
      <c r="V233" s="294" t="str">
        <f t="shared" si="115"/>
        <v/>
      </c>
      <c r="W233" s="294" t="str">
        <f t="shared" si="116"/>
        <v/>
      </c>
      <c r="X233" s="294" t="str">
        <f t="shared" si="117"/>
        <v/>
      </c>
      <c r="Y233" s="294" t="str">
        <f t="shared" si="118"/>
        <v/>
      </c>
      <c r="Z233" s="294" t="str">
        <f t="shared" si="119"/>
        <v/>
      </c>
      <c r="AA233" s="294" t="str">
        <f t="shared" si="120"/>
        <v/>
      </c>
      <c r="AB233" s="294" t="str">
        <f t="shared" si="121"/>
        <v/>
      </c>
      <c r="AC233" s="294" t="str">
        <f t="shared" si="122"/>
        <v/>
      </c>
      <c r="AD233" s="294" t="str">
        <f t="shared" si="123"/>
        <v/>
      </c>
      <c r="AE233" s="294" t="str">
        <f t="shared" si="124"/>
        <v/>
      </c>
      <c r="AF233" s="294" t="str">
        <f t="shared" si="125"/>
        <v/>
      </c>
      <c r="AG233" s="294" t="str">
        <f t="shared" si="126"/>
        <v/>
      </c>
      <c r="AH233" s="294" t="str">
        <f t="shared" si="127"/>
        <v/>
      </c>
      <c r="AI233" s="294" t="str">
        <f t="shared" si="128"/>
        <v/>
      </c>
      <c r="AJ233" s="294" t="str">
        <f t="shared" si="129"/>
        <v/>
      </c>
      <c r="AK233" s="294" t="str">
        <f t="shared" si="130"/>
        <v/>
      </c>
      <c r="AL233" s="294" t="str">
        <f t="shared" si="131"/>
        <v/>
      </c>
      <c r="AM233" s="294" t="str">
        <f t="shared" si="132"/>
        <v/>
      </c>
      <c r="AN233" s="294" t="str">
        <f t="shared" si="133"/>
        <v/>
      </c>
      <c r="AO233" s="294" t="str">
        <f t="shared" si="134"/>
        <v/>
      </c>
      <c r="AP233" s="289" t="s">
        <v>3630</v>
      </c>
      <c r="AQ233" s="197" t="s">
        <v>424</v>
      </c>
      <c r="AR233" s="289"/>
      <c r="AS233" s="289"/>
      <c r="AT233" s="197" t="s">
        <v>424</v>
      </c>
      <c r="AU233" s="289" t="s">
        <v>5967</v>
      </c>
      <c r="AV233" s="289" t="s">
        <v>6778</v>
      </c>
      <c r="AW233" s="289"/>
      <c r="AX233" s="295"/>
      <c r="AY233" s="296" t="s">
        <v>427</v>
      </c>
      <c r="AZ233" s="297" t="s">
        <v>426</v>
      </c>
      <c r="BD233"/>
      <c r="BE233"/>
      <c r="BF233" s="289"/>
    </row>
    <row r="234" spans="1:58" ht="42.75" customHeight="1">
      <c r="A234" s="291">
        <v>482</v>
      </c>
      <c r="B234" s="314" t="s">
        <v>3631</v>
      </c>
      <c r="C234" s="318" t="s">
        <v>3561</v>
      </c>
      <c r="D234" s="314" t="s">
        <v>3632</v>
      </c>
      <c r="E234" s="289" t="s">
        <v>3633</v>
      </c>
      <c r="F234" s="391" t="s">
        <v>18</v>
      </c>
      <c r="G234" s="391" t="s">
        <v>18</v>
      </c>
      <c r="H234" s="391" t="s">
        <v>18</v>
      </c>
      <c r="I234" s="391" t="s">
        <v>18</v>
      </c>
      <c r="J234" s="391" t="s">
        <v>18</v>
      </c>
      <c r="K234" s="391" t="s">
        <v>18</v>
      </c>
      <c r="L234" s="391"/>
      <c r="M234" s="391"/>
      <c r="N234" s="391"/>
      <c r="O234" s="294" t="str">
        <f t="shared" si="108"/>
        <v>Y</v>
      </c>
      <c r="P234" s="294" t="str">
        <f t="shared" si="109"/>
        <v>Y</v>
      </c>
      <c r="Q234" s="294" t="str">
        <f t="shared" si="110"/>
        <v>Y</v>
      </c>
      <c r="R234" s="294" t="str">
        <f t="shared" si="111"/>
        <v>Y</v>
      </c>
      <c r="S234" s="294" t="str">
        <f t="shared" si="112"/>
        <v>Y</v>
      </c>
      <c r="T234" s="294" t="str">
        <f t="shared" si="113"/>
        <v>Y</v>
      </c>
      <c r="U234" s="294" t="str">
        <f t="shared" si="114"/>
        <v>Y</v>
      </c>
      <c r="V234" s="294" t="str">
        <f t="shared" si="115"/>
        <v>Y</v>
      </c>
      <c r="W234" s="294" t="str">
        <f t="shared" si="116"/>
        <v>Y</v>
      </c>
      <c r="X234" s="294" t="str">
        <f t="shared" si="117"/>
        <v>Y</v>
      </c>
      <c r="Y234" s="294" t="str">
        <f t="shared" si="118"/>
        <v>Y</v>
      </c>
      <c r="Z234" s="294" t="str">
        <f t="shared" si="119"/>
        <v>Y</v>
      </c>
      <c r="AA234" s="294" t="str">
        <f t="shared" si="120"/>
        <v>Y</v>
      </c>
      <c r="AB234" s="294" t="str">
        <f t="shared" si="121"/>
        <v>Y</v>
      </c>
      <c r="AC234" s="294" t="str">
        <f t="shared" si="122"/>
        <v>Y</v>
      </c>
      <c r="AD234" s="294" t="str">
        <f t="shared" si="123"/>
        <v>Y</v>
      </c>
      <c r="AE234" s="294" t="str">
        <f t="shared" si="124"/>
        <v>Y</v>
      </c>
      <c r="AF234" s="294" t="str">
        <f t="shared" si="125"/>
        <v>Y</v>
      </c>
      <c r="AG234" s="294" t="str">
        <f t="shared" si="126"/>
        <v>Y</v>
      </c>
      <c r="AH234" s="294" t="str">
        <f t="shared" si="127"/>
        <v>Y</v>
      </c>
      <c r="AI234" s="294" t="str">
        <f t="shared" si="128"/>
        <v>Y</v>
      </c>
      <c r="AJ234" s="294" t="str">
        <f t="shared" si="129"/>
        <v>Y</v>
      </c>
      <c r="AK234" s="294" t="str">
        <f t="shared" si="130"/>
        <v>Y</v>
      </c>
      <c r="AL234" s="294" t="str">
        <f t="shared" si="131"/>
        <v>Y</v>
      </c>
      <c r="AM234" s="294" t="str">
        <f t="shared" si="132"/>
        <v>Y</v>
      </c>
      <c r="AN234" s="294" t="str">
        <f t="shared" si="133"/>
        <v>Y</v>
      </c>
      <c r="AO234" s="294" t="str">
        <f t="shared" si="134"/>
        <v>Y</v>
      </c>
      <c r="AP234" s="289" t="s">
        <v>3634</v>
      </c>
      <c r="AQ234" s="197" t="s">
        <v>1096</v>
      </c>
      <c r="AR234" s="289" t="s">
        <v>1084</v>
      </c>
      <c r="AS234" s="289"/>
      <c r="AT234" s="197" t="s">
        <v>424</v>
      </c>
      <c r="AU234" s="289" t="s">
        <v>5968</v>
      </c>
      <c r="AV234" s="289" t="s">
        <v>6779</v>
      </c>
      <c r="AW234" s="289" t="s">
        <v>1097</v>
      </c>
      <c r="AX234" s="295"/>
      <c r="AY234" s="296" t="s">
        <v>427</v>
      </c>
      <c r="AZ234" s="297" t="s">
        <v>426</v>
      </c>
      <c r="BD234"/>
      <c r="BE234"/>
      <c r="BF234" s="289"/>
    </row>
    <row r="235" spans="1:58" ht="39" customHeight="1">
      <c r="A235" s="291">
        <v>483</v>
      </c>
      <c r="B235" s="314" t="s">
        <v>3635</v>
      </c>
      <c r="C235" s="318" t="s">
        <v>3561</v>
      </c>
      <c r="D235" s="314" t="s">
        <v>3636</v>
      </c>
      <c r="E235" s="289" t="s">
        <v>3637</v>
      </c>
      <c r="F235" s="391"/>
      <c r="G235" s="391"/>
      <c r="H235" s="391"/>
      <c r="I235" s="391"/>
      <c r="J235" s="391"/>
      <c r="K235" s="391"/>
      <c r="L235" s="391"/>
      <c r="M235" s="391"/>
      <c r="N235" s="391"/>
      <c r="O235" s="294" t="str">
        <f t="shared" si="108"/>
        <v/>
      </c>
      <c r="P235" s="294" t="str">
        <f t="shared" si="109"/>
        <v/>
      </c>
      <c r="Q235" s="294" t="str">
        <f t="shared" si="110"/>
        <v/>
      </c>
      <c r="R235" s="294" t="str">
        <f t="shared" si="111"/>
        <v/>
      </c>
      <c r="S235" s="294" t="str">
        <f t="shared" si="112"/>
        <v/>
      </c>
      <c r="T235" s="294" t="str">
        <f t="shared" si="113"/>
        <v/>
      </c>
      <c r="U235" s="294" t="str">
        <f t="shared" si="114"/>
        <v/>
      </c>
      <c r="V235" s="294" t="str">
        <f t="shared" si="115"/>
        <v/>
      </c>
      <c r="W235" s="294" t="str">
        <f t="shared" si="116"/>
        <v/>
      </c>
      <c r="X235" s="294" t="str">
        <f t="shared" si="117"/>
        <v/>
      </c>
      <c r="Y235" s="294" t="str">
        <f t="shared" si="118"/>
        <v/>
      </c>
      <c r="Z235" s="294" t="str">
        <f t="shared" si="119"/>
        <v/>
      </c>
      <c r="AA235" s="294" t="str">
        <f t="shared" si="120"/>
        <v/>
      </c>
      <c r="AB235" s="294" t="str">
        <f t="shared" si="121"/>
        <v/>
      </c>
      <c r="AC235" s="294" t="str">
        <f t="shared" si="122"/>
        <v/>
      </c>
      <c r="AD235" s="294" t="str">
        <f t="shared" si="123"/>
        <v/>
      </c>
      <c r="AE235" s="294" t="str">
        <f t="shared" si="124"/>
        <v/>
      </c>
      <c r="AF235" s="294" t="str">
        <f t="shared" si="125"/>
        <v/>
      </c>
      <c r="AG235" s="294" t="str">
        <f t="shared" si="126"/>
        <v/>
      </c>
      <c r="AH235" s="294" t="str">
        <f t="shared" si="127"/>
        <v/>
      </c>
      <c r="AI235" s="294" t="str">
        <f t="shared" si="128"/>
        <v/>
      </c>
      <c r="AJ235" s="294" t="str">
        <f t="shared" si="129"/>
        <v/>
      </c>
      <c r="AK235" s="294" t="str">
        <f t="shared" si="130"/>
        <v/>
      </c>
      <c r="AL235" s="294" t="str">
        <f t="shared" si="131"/>
        <v/>
      </c>
      <c r="AM235" s="294" t="str">
        <f t="shared" si="132"/>
        <v/>
      </c>
      <c r="AN235" s="294" t="str">
        <f t="shared" si="133"/>
        <v/>
      </c>
      <c r="AO235" s="294" t="str">
        <f t="shared" si="134"/>
        <v/>
      </c>
      <c r="AP235" s="289" t="s">
        <v>3638</v>
      </c>
      <c r="AQ235" s="197" t="s">
        <v>424</v>
      </c>
      <c r="AR235" s="289"/>
      <c r="AS235" s="289"/>
      <c r="AT235" s="197" t="s">
        <v>424</v>
      </c>
      <c r="AU235" s="289" t="s">
        <v>5969</v>
      </c>
      <c r="AV235" s="289" t="s">
        <v>6780</v>
      </c>
      <c r="AW235" s="289"/>
      <c r="AX235" s="295"/>
      <c r="AY235" s="296" t="s">
        <v>427</v>
      </c>
      <c r="AZ235" s="297" t="s">
        <v>426</v>
      </c>
      <c r="BD235"/>
      <c r="BE235"/>
      <c r="BF235" s="289"/>
    </row>
    <row r="236" spans="1:58" ht="79.5" customHeight="1">
      <c r="A236" s="291">
        <v>484</v>
      </c>
      <c r="B236" s="309" t="s">
        <v>916</v>
      </c>
      <c r="C236" s="317" t="s">
        <v>2920</v>
      </c>
      <c r="D236" s="309" t="s">
        <v>3639</v>
      </c>
      <c r="E236" s="289" t="s">
        <v>3640</v>
      </c>
      <c r="F236" s="392" t="s">
        <v>18</v>
      </c>
      <c r="G236" s="392" t="s">
        <v>18</v>
      </c>
      <c r="H236" s="392" t="s">
        <v>18</v>
      </c>
      <c r="I236" s="392" t="s">
        <v>18</v>
      </c>
      <c r="J236" s="392" t="s">
        <v>18</v>
      </c>
      <c r="K236" s="392" t="s">
        <v>18</v>
      </c>
      <c r="L236" s="392"/>
      <c r="M236" s="392"/>
      <c r="N236" s="392"/>
      <c r="O236" s="294" t="str">
        <f t="shared" si="108"/>
        <v>Y</v>
      </c>
      <c r="P236" s="294" t="str">
        <f t="shared" si="109"/>
        <v>Y</v>
      </c>
      <c r="Q236" s="294" t="str">
        <f t="shared" si="110"/>
        <v>Y</v>
      </c>
      <c r="R236" s="294" t="str">
        <f t="shared" si="111"/>
        <v>Y</v>
      </c>
      <c r="S236" s="294" t="str">
        <f t="shared" si="112"/>
        <v>Y</v>
      </c>
      <c r="T236" s="294" t="str">
        <f t="shared" si="113"/>
        <v>Y</v>
      </c>
      <c r="U236" s="294" t="str">
        <f t="shared" si="114"/>
        <v>Y</v>
      </c>
      <c r="V236" s="294" t="str">
        <f t="shared" si="115"/>
        <v>Y</v>
      </c>
      <c r="W236" s="294" t="str">
        <f t="shared" si="116"/>
        <v>Y</v>
      </c>
      <c r="X236" s="294" t="str">
        <f t="shared" si="117"/>
        <v>Y</v>
      </c>
      <c r="Y236" s="294" t="str">
        <f t="shared" si="118"/>
        <v>Y</v>
      </c>
      <c r="Z236" s="294" t="str">
        <f t="shared" si="119"/>
        <v>Y</v>
      </c>
      <c r="AA236" s="294" t="str">
        <f t="shared" si="120"/>
        <v>Y</v>
      </c>
      <c r="AB236" s="294" t="str">
        <f t="shared" si="121"/>
        <v>Y</v>
      </c>
      <c r="AC236" s="294" t="str">
        <f t="shared" si="122"/>
        <v>Y</v>
      </c>
      <c r="AD236" s="294" t="str">
        <f t="shared" si="123"/>
        <v>Y</v>
      </c>
      <c r="AE236" s="294" t="str">
        <f t="shared" si="124"/>
        <v>Y</v>
      </c>
      <c r="AF236" s="294" t="str">
        <f t="shared" si="125"/>
        <v>Y</v>
      </c>
      <c r="AG236" s="294" t="str">
        <f t="shared" si="126"/>
        <v>Y</v>
      </c>
      <c r="AH236" s="294" t="str">
        <f t="shared" si="127"/>
        <v>Y</v>
      </c>
      <c r="AI236" s="294" t="str">
        <f t="shared" si="128"/>
        <v>Y</v>
      </c>
      <c r="AJ236" s="294" t="str">
        <f t="shared" si="129"/>
        <v>Y</v>
      </c>
      <c r="AK236" s="294" t="str">
        <f t="shared" si="130"/>
        <v>Y</v>
      </c>
      <c r="AL236" s="294" t="str">
        <f t="shared" si="131"/>
        <v>Y</v>
      </c>
      <c r="AM236" s="294" t="str">
        <f t="shared" si="132"/>
        <v>Y</v>
      </c>
      <c r="AN236" s="294" t="str">
        <f t="shared" si="133"/>
        <v>Y</v>
      </c>
      <c r="AO236" s="294" t="str">
        <f t="shared" si="134"/>
        <v>Y</v>
      </c>
      <c r="AP236" s="289" t="s">
        <v>3641</v>
      </c>
      <c r="AQ236" s="197" t="s">
        <v>424</v>
      </c>
      <c r="AR236" s="289"/>
      <c r="AS236" s="289"/>
      <c r="AT236" s="197" t="s">
        <v>424</v>
      </c>
      <c r="AU236" s="289" t="s">
        <v>5970</v>
      </c>
      <c r="AV236" s="289" t="s">
        <v>6781</v>
      </c>
      <c r="AW236" s="289"/>
      <c r="AX236" s="295"/>
      <c r="AY236" s="296" t="s">
        <v>427</v>
      </c>
      <c r="AZ236" s="297" t="s">
        <v>426</v>
      </c>
      <c r="BD236"/>
      <c r="BE236"/>
      <c r="BF236" s="289"/>
    </row>
    <row r="237" spans="1:58" ht="69" customHeight="1">
      <c r="A237" s="291">
        <v>485</v>
      </c>
      <c r="B237" s="309" t="s">
        <v>919</v>
      </c>
      <c r="C237" s="317" t="s">
        <v>2920</v>
      </c>
      <c r="D237" s="309" t="s">
        <v>3642</v>
      </c>
      <c r="E237" s="289" t="s">
        <v>920</v>
      </c>
      <c r="F237" s="392"/>
      <c r="G237" s="392"/>
      <c r="H237" s="392"/>
      <c r="I237" s="392" t="s">
        <v>18</v>
      </c>
      <c r="J237" s="392" t="s">
        <v>18</v>
      </c>
      <c r="K237" s="392" t="s">
        <v>18</v>
      </c>
      <c r="L237" s="392"/>
      <c r="M237" s="392"/>
      <c r="N237" s="392"/>
      <c r="O237" s="294" t="str">
        <f t="shared" si="108"/>
        <v>Y</v>
      </c>
      <c r="P237" s="294" t="str">
        <f t="shared" si="109"/>
        <v>Y</v>
      </c>
      <c r="Q237" s="294" t="str">
        <f t="shared" si="110"/>
        <v>Y</v>
      </c>
      <c r="R237" s="294" t="str">
        <f t="shared" si="111"/>
        <v>Y</v>
      </c>
      <c r="S237" s="294" t="str">
        <f t="shared" si="112"/>
        <v>Y</v>
      </c>
      <c r="T237" s="294" t="str">
        <f t="shared" si="113"/>
        <v>Y</v>
      </c>
      <c r="U237" s="294" t="str">
        <f t="shared" si="114"/>
        <v>Y</v>
      </c>
      <c r="V237" s="294" t="str">
        <f t="shared" si="115"/>
        <v>Y</v>
      </c>
      <c r="W237" s="294" t="str">
        <f t="shared" si="116"/>
        <v>Y</v>
      </c>
      <c r="X237" s="294" t="str">
        <f t="shared" si="117"/>
        <v>Y</v>
      </c>
      <c r="Y237" s="294" t="str">
        <f t="shared" si="118"/>
        <v>Y</v>
      </c>
      <c r="Z237" s="294" t="str">
        <f t="shared" si="119"/>
        <v>Y</v>
      </c>
      <c r="AA237" s="294" t="str">
        <f t="shared" si="120"/>
        <v>Y</v>
      </c>
      <c r="AB237" s="294" t="str">
        <f t="shared" si="121"/>
        <v>Y</v>
      </c>
      <c r="AC237" s="294" t="str">
        <f t="shared" si="122"/>
        <v>Y</v>
      </c>
      <c r="AD237" s="294" t="str">
        <f t="shared" si="123"/>
        <v>Y</v>
      </c>
      <c r="AE237" s="294" t="str">
        <f t="shared" si="124"/>
        <v>Y</v>
      </c>
      <c r="AF237" s="294" t="str">
        <f t="shared" si="125"/>
        <v>Y</v>
      </c>
      <c r="AG237" s="294" t="str">
        <f t="shared" si="126"/>
        <v>Y</v>
      </c>
      <c r="AH237" s="294" t="str">
        <f t="shared" si="127"/>
        <v>Y</v>
      </c>
      <c r="AI237" s="294" t="str">
        <f t="shared" si="128"/>
        <v>Y</v>
      </c>
      <c r="AJ237" s="294" t="str">
        <f t="shared" si="129"/>
        <v>Y</v>
      </c>
      <c r="AK237" s="294" t="str">
        <f t="shared" si="130"/>
        <v>Y</v>
      </c>
      <c r="AL237" s="294" t="str">
        <f t="shared" si="131"/>
        <v>Y</v>
      </c>
      <c r="AM237" s="294" t="str">
        <f t="shared" si="132"/>
        <v>Y</v>
      </c>
      <c r="AN237" s="294" t="str">
        <f t="shared" si="133"/>
        <v>Y</v>
      </c>
      <c r="AO237" s="294" t="str">
        <f t="shared" si="134"/>
        <v>Y</v>
      </c>
      <c r="AP237" s="289" t="s">
        <v>3643</v>
      </c>
      <c r="AQ237" s="197" t="s">
        <v>424</v>
      </c>
      <c r="AR237" s="289"/>
      <c r="AS237" s="289"/>
      <c r="AT237" s="197" t="s">
        <v>424</v>
      </c>
      <c r="AU237" s="289" t="s">
        <v>7490</v>
      </c>
      <c r="AV237" s="289" t="s">
        <v>6782</v>
      </c>
      <c r="AW237" s="289"/>
      <c r="AX237" s="295"/>
      <c r="AY237" s="296" t="s">
        <v>427</v>
      </c>
      <c r="AZ237" s="297" t="s">
        <v>426</v>
      </c>
      <c r="BD237"/>
      <c r="BE237"/>
      <c r="BF237" s="289"/>
    </row>
    <row r="238" spans="1:58" ht="60" customHeight="1">
      <c r="A238" s="291">
        <v>486</v>
      </c>
      <c r="B238" s="309" t="s">
        <v>925</v>
      </c>
      <c r="C238" s="317" t="s">
        <v>2920</v>
      </c>
      <c r="D238" s="309" t="s">
        <v>3644</v>
      </c>
      <c r="E238" s="289" t="s">
        <v>3645</v>
      </c>
      <c r="F238" s="392"/>
      <c r="G238" s="392"/>
      <c r="H238" s="392"/>
      <c r="I238" s="392" t="s">
        <v>18</v>
      </c>
      <c r="J238" s="392" t="s">
        <v>18</v>
      </c>
      <c r="K238" s="392" t="s">
        <v>18</v>
      </c>
      <c r="L238" s="392"/>
      <c r="M238" s="392"/>
      <c r="N238" s="392"/>
      <c r="O238" s="294" t="str">
        <f t="shared" si="108"/>
        <v>Y</v>
      </c>
      <c r="P238" s="294" t="str">
        <f t="shared" si="109"/>
        <v>Y</v>
      </c>
      <c r="Q238" s="294" t="str">
        <f t="shared" si="110"/>
        <v>Y</v>
      </c>
      <c r="R238" s="294" t="str">
        <f t="shared" si="111"/>
        <v>Y</v>
      </c>
      <c r="S238" s="294" t="str">
        <f t="shared" si="112"/>
        <v>Y</v>
      </c>
      <c r="T238" s="294" t="str">
        <f t="shared" si="113"/>
        <v>Y</v>
      </c>
      <c r="U238" s="294" t="str">
        <f t="shared" si="114"/>
        <v>Y</v>
      </c>
      <c r="V238" s="294" t="str">
        <f t="shared" si="115"/>
        <v>Y</v>
      </c>
      <c r="W238" s="294" t="str">
        <f t="shared" si="116"/>
        <v>Y</v>
      </c>
      <c r="X238" s="294" t="str">
        <f t="shared" si="117"/>
        <v>Y</v>
      </c>
      <c r="Y238" s="294" t="str">
        <f t="shared" si="118"/>
        <v>Y</v>
      </c>
      <c r="Z238" s="294" t="str">
        <f t="shared" si="119"/>
        <v>Y</v>
      </c>
      <c r="AA238" s="294" t="str">
        <f t="shared" si="120"/>
        <v>Y</v>
      </c>
      <c r="AB238" s="294" t="str">
        <f t="shared" si="121"/>
        <v>Y</v>
      </c>
      <c r="AC238" s="294" t="str">
        <f t="shared" si="122"/>
        <v>Y</v>
      </c>
      <c r="AD238" s="294" t="str">
        <f t="shared" si="123"/>
        <v>Y</v>
      </c>
      <c r="AE238" s="294" t="str">
        <f t="shared" si="124"/>
        <v>Y</v>
      </c>
      <c r="AF238" s="294" t="str">
        <f t="shared" si="125"/>
        <v>Y</v>
      </c>
      <c r="AG238" s="294" t="str">
        <f t="shared" si="126"/>
        <v>Y</v>
      </c>
      <c r="AH238" s="294" t="str">
        <f t="shared" si="127"/>
        <v>Y</v>
      </c>
      <c r="AI238" s="294" t="str">
        <f t="shared" si="128"/>
        <v>Y</v>
      </c>
      <c r="AJ238" s="294" t="str">
        <f t="shared" si="129"/>
        <v>Y</v>
      </c>
      <c r="AK238" s="294" t="str">
        <f t="shared" si="130"/>
        <v>Y</v>
      </c>
      <c r="AL238" s="294" t="str">
        <f t="shared" si="131"/>
        <v>Y</v>
      </c>
      <c r="AM238" s="294" t="str">
        <f t="shared" si="132"/>
        <v>Y</v>
      </c>
      <c r="AN238" s="294" t="str">
        <f t="shared" si="133"/>
        <v>Y</v>
      </c>
      <c r="AO238" s="294" t="str">
        <f t="shared" si="134"/>
        <v>Y</v>
      </c>
      <c r="AP238" s="289" t="s">
        <v>3646</v>
      </c>
      <c r="AQ238" s="197" t="s">
        <v>424</v>
      </c>
      <c r="AR238" s="289"/>
      <c r="AS238" s="289"/>
      <c r="AT238" s="197" t="s">
        <v>424</v>
      </c>
      <c r="AU238" s="289" t="s">
        <v>5971</v>
      </c>
      <c r="AV238" s="289" t="s">
        <v>6783</v>
      </c>
      <c r="AW238" s="289"/>
      <c r="AX238" s="295"/>
      <c r="AY238" s="296" t="s">
        <v>427</v>
      </c>
      <c r="AZ238" s="297" t="s">
        <v>426</v>
      </c>
      <c r="BD238"/>
      <c r="BE238"/>
      <c r="BF238" s="289"/>
    </row>
    <row r="239" spans="1:58" ht="48.75" customHeight="1">
      <c r="A239" s="291">
        <v>487</v>
      </c>
      <c r="B239" s="309" t="s">
        <v>926</v>
      </c>
      <c r="C239" s="317" t="s">
        <v>2920</v>
      </c>
      <c r="D239" s="309" t="s">
        <v>3647</v>
      </c>
      <c r="E239" s="289" t="s">
        <v>927</v>
      </c>
      <c r="F239" s="392"/>
      <c r="G239" s="392"/>
      <c r="H239" s="392"/>
      <c r="I239" s="392"/>
      <c r="J239" s="392"/>
      <c r="K239" s="392" t="s">
        <v>18</v>
      </c>
      <c r="L239" s="392"/>
      <c r="M239" s="392"/>
      <c r="N239" s="392"/>
      <c r="O239" s="294" t="str">
        <f t="shared" si="108"/>
        <v/>
      </c>
      <c r="P239" s="294" t="str">
        <f t="shared" si="109"/>
        <v/>
      </c>
      <c r="Q239" s="294" t="str">
        <f t="shared" si="110"/>
        <v/>
      </c>
      <c r="R239" s="294" t="str">
        <f t="shared" si="111"/>
        <v/>
      </c>
      <c r="S239" s="294" t="str">
        <f t="shared" si="112"/>
        <v/>
      </c>
      <c r="T239" s="294" t="str">
        <f t="shared" si="113"/>
        <v/>
      </c>
      <c r="U239" s="294" t="str">
        <f t="shared" si="114"/>
        <v>Y</v>
      </c>
      <c r="V239" s="294" t="str">
        <f t="shared" si="115"/>
        <v>Y</v>
      </c>
      <c r="W239" s="294" t="str">
        <f t="shared" si="116"/>
        <v>Y</v>
      </c>
      <c r="X239" s="294" t="str">
        <f t="shared" si="117"/>
        <v/>
      </c>
      <c r="Y239" s="294" t="str">
        <f t="shared" si="118"/>
        <v/>
      </c>
      <c r="Z239" s="294" t="str">
        <f t="shared" si="119"/>
        <v/>
      </c>
      <c r="AA239" s="294" t="str">
        <f t="shared" si="120"/>
        <v/>
      </c>
      <c r="AB239" s="294" t="str">
        <f t="shared" si="121"/>
        <v/>
      </c>
      <c r="AC239" s="294" t="str">
        <f t="shared" si="122"/>
        <v/>
      </c>
      <c r="AD239" s="294" t="str">
        <f t="shared" si="123"/>
        <v>Y</v>
      </c>
      <c r="AE239" s="294" t="str">
        <f t="shared" si="124"/>
        <v>Y</v>
      </c>
      <c r="AF239" s="294" t="str">
        <f t="shared" si="125"/>
        <v>Y</v>
      </c>
      <c r="AG239" s="294" t="str">
        <f t="shared" si="126"/>
        <v/>
      </c>
      <c r="AH239" s="294" t="str">
        <f t="shared" si="127"/>
        <v/>
      </c>
      <c r="AI239" s="294" t="str">
        <f t="shared" si="128"/>
        <v/>
      </c>
      <c r="AJ239" s="294" t="str">
        <f t="shared" si="129"/>
        <v/>
      </c>
      <c r="AK239" s="294" t="str">
        <f t="shared" si="130"/>
        <v/>
      </c>
      <c r="AL239" s="294" t="str">
        <f t="shared" si="131"/>
        <v/>
      </c>
      <c r="AM239" s="294" t="str">
        <f t="shared" si="132"/>
        <v>Y</v>
      </c>
      <c r="AN239" s="294" t="str">
        <f t="shared" si="133"/>
        <v>Y</v>
      </c>
      <c r="AO239" s="294" t="str">
        <f t="shared" si="134"/>
        <v>Y</v>
      </c>
      <c r="AP239" s="289" t="s">
        <v>3648</v>
      </c>
      <c r="AQ239" s="197" t="s">
        <v>1110</v>
      </c>
      <c r="AR239" s="289"/>
      <c r="AS239" s="289"/>
      <c r="AT239" s="197" t="s">
        <v>424</v>
      </c>
      <c r="AU239" s="289" t="s">
        <v>5972</v>
      </c>
      <c r="AV239" s="289" t="s">
        <v>6784</v>
      </c>
      <c r="AW239" s="289"/>
      <c r="AX239" s="295"/>
      <c r="AY239" s="296" t="s">
        <v>427</v>
      </c>
      <c r="AZ239" s="297" t="s">
        <v>426</v>
      </c>
      <c r="BD239"/>
      <c r="BE239"/>
      <c r="BF239" s="289"/>
    </row>
    <row r="240" spans="1:58" ht="22.5" customHeight="1">
      <c r="A240" s="291">
        <v>488</v>
      </c>
      <c r="B240" s="309" t="s">
        <v>929</v>
      </c>
      <c r="C240" s="317" t="s">
        <v>2920</v>
      </c>
      <c r="D240" s="309" t="s">
        <v>3649</v>
      </c>
      <c r="E240" s="289" t="s">
        <v>3650</v>
      </c>
      <c r="F240" s="392"/>
      <c r="G240" s="392"/>
      <c r="H240" s="392"/>
      <c r="I240" s="392"/>
      <c r="J240" s="392" t="s">
        <v>18</v>
      </c>
      <c r="K240" s="392" t="s">
        <v>18</v>
      </c>
      <c r="L240" s="392"/>
      <c r="M240" s="392"/>
      <c r="N240" s="392"/>
      <c r="O240" s="294" t="str">
        <f t="shared" si="108"/>
        <v/>
      </c>
      <c r="P240" s="294" t="str">
        <f t="shared" si="109"/>
        <v/>
      </c>
      <c r="Q240" s="294" t="str">
        <f t="shared" si="110"/>
        <v/>
      </c>
      <c r="R240" s="294" t="str">
        <f t="shared" si="111"/>
        <v>Y</v>
      </c>
      <c r="S240" s="294" t="str">
        <f t="shared" si="112"/>
        <v>Y</v>
      </c>
      <c r="T240" s="294" t="str">
        <f t="shared" si="113"/>
        <v>Y</v>
      </c>
      <c r="U240" s="294" t="str">
        <f t="shared" si="114"/>
        <v>Y</v>
      </c>
      <c r="V240" s="294" t="str">
        <f t="shared" si="115"/>
        <v>Y</v>
      </c>
      <c r="W240" s="294" t="str">
        <f t="shared" si="116"/>
        <v>Y</v>
      </c>
      <c r="X240" s="294" t="str">
        <f t="shared" si="117"/>
        <v/>
      </c>
      <c r="Y240" s="294" t="str">
        <f t="shared" si="118"/>
        <v/>
      </c>
      <c r="Z240" s="294" t="str">
        <f t="shared" si="119"/>
        <v/>
      </c>
      <c r="AA240" s="294" t="str">
        <f t="shared" si="120"/>
        <v>Y</v>
      </c>
      <c r="AB240" s="294" t="str">
        <f t="shared" si="121"/>
        <v>Y</v>
      </c>
      <c r="AC240" s="294" t="str">
        <f t="shared" si="122"/>
        <v>Y</v>
      </c>
      <c r="AD240" s="294" t="str">
        <f t="shared" si="123"/>
        <v>Y</v>
      </c>
      <c r="AE240" s="294" t="str">
        <f t="shared" si="124"/>
        <v>Y</v>
      </c>
      <c r="AF240" s="294" t="str">
        <f t="shared" si="125"/>
        <v>Y</v>
      </c>
      <c r="AG240" s="294" t="str">
        <f t="shared" si="126"/>
        <v/>
      </c>
      <c r="AH240" s="294" t="str">
        <f t="shared" si="127"/>
        <v/>
      </c>
      <c r="AI240" s="294" t="str">
        <f t="shared" si="128"/>
        <v/>
      </c>
      <c r="AJ240" s="294" t="str">
        <f t="shared" si="129"/>
        <v>Y</v>
      </c>
      <c r="AK240" s="294" t="str">
        <f t="shared" si="130"/>
        <v>Y</v>
      </c>
      <c r="AL240" s="294" t="str">
        <f t="shared" si="131"/>
        <v>Y</v>
      </c>
      <c r="AM240" s="294" t="str">
        <f t="shared" si="132"/>
        <v>Y</v>
      </c>
      <c r="AN240" s="294" t="str">
        <f t="shared" si="133"/>
        <v>Y</v>
      </c>
      <c r="AO240" s="294" t="str">
        <f t="shared" si="134"/>
        <v>Y</v>
      </c>
      <c r="AP240" s="289" t="s">
        <v>3651</v>
      </c>
      <c r="AQ240" s="197" t="s">
        <v>424</v>
      </c>
      <c r="AR240" s="289" t="s">
        <v>1113</v>
      </c>
      <c r="AS240" s="289"/>
      <c r="AT240" s="197" t="s">
        <v>424</v>
      </c>
      <c r="AU240" s="289" t="s">
        <v>5973</v>
      </c>
      <c r="AV240" s="289" t="s">
        <v>6785</v>
      </c>
      <c r="AW240" s="289" t="s">
        <v>1097</v>
      </c>
      <c r="AX240" s="295"/>
      <c r="AY240" s="296" t="s">
        <v>427</v>
      </c>
      <c r="AZ240" s="297" t="s">
        <v>426</v>
      </c>
      <c r="BD240"/>
      <c r="BE240"/>
      <c r="BF240" s="289"/>
    </row>
    <row r="241" spans="1:58" ht="39" customHeight="1">
      <c r="A241" s="291">
        <v>489</v>
      </c>
      <c r="B241" s="312" t="s">
        <v>931</v>
      </c>
      <c r="C241" s="319" t="s">
        <v>2920</v>
      </c>
      <c r="D241" s="312" t="s">
        <v>3652</v>
      </c>
      <c r="E241" s="289" t="s">
        <v>3258</v>
      </c>
      <c r="F241" s="392"/>
      <c r="G241" s="392"/>
      <c r="H241" s="392"/>
      <c r="I241" s="392"/>
      <c r="J241" s="392"/>
      <c r="K241" s="392"/>
      <c r="L241" s="324"/>
      <c r="M241" s="324"/>
      <c r="N241" s="324"/>
      <c r="O241" s="294" t="str">
        <f t="shared" si="108"/>
        <v/>
      </c>
      <c r="P241" s="294" t="str">
        <f t="shared" si="109"/>
        <v/>
      </c>
      <c r="Q241" s="294" t="str">
        <f t="shared" si="110"/>
        <v/>
      </c>
      <c r="R241" s="294" t="str">
        <f t="shared" si="111"/>
        <v/>
      </c>
      <c r="S241" s="294" t="str">
        <f t="shared" si="112"/>
        <v/>
      </c>
      <c r="T241" s="294" t="str">
        <f t="shared" si="113"/>
        <v/>
      </c>
      <c r="U241" s="294" t="str">
        <f t="shared" si="114"/>
        <v/>
      </c>
      <c r="V241" s="294" t="str">
        <f t="shared" si="115"/>
        <v/>
      </c>
      <c r="W241" s="294" t="str">
        <f t="shared" si="116"/>
        <v/>
      </c>
      <c r="X241" s="294" t="str">
        <f t="shared" si="117"/>
        <v/>
      </c>
      <c r="Y241" s="294" t="str">
        <f t="shared" si="118"/>
        <v/>
      </c>
      <c r="Z241" s="294" t="str">
        <f t="shared" si="119"/>
        <v/>
      </c>
      <c r="AA241" s="294" t="str">
        <f t="shared" si="120"/>
        <v/>
      </c>
      <c r="AB241" s="294" t="str">
        <f t="shared" si="121"/>
        <v/>
      </c>
      <c r="AC241" s="294" t="str">
        <f t="shared" si="122"/>
        <v/>
      </c>
      <c r="AD241" s="294" t="str">
        <f t="shared" si="123"/>
        <v/>
      </c>
      <c r="AE241" s="294" t="str">
        <f t="shared" si="124"/>
        <v/>
      </c>
      <c r="AF241" s="294" t="str">
        <f t="shared" si="125"/>
        <v/>
      </c>
      <c r="AG241" s="294" t="str">
        <f t="shared" si="126"/>
        <v/>
      </c>
      <c r="AH241" s="294" t="str">
        <f t="shared" si="127"/>
        <v/>
      </c>
      <c r="AI241" s="294" t="str">
        <f t="shared" si="128"/>
        <v/>
      </c>
      <c r="AJ241" s="294" t="str">
        <f t="shared" si="129"/>
        <v/>
      </c>
      <c r="AK241" s="294" t="str">
        <f t="shared" si="130"/>
        <v/>
      </c>
      <c r="AL241" s="294" t="str">
        <f t="shared" si="131"/>
        <v/>
      </c>
      <c r="AM241" s="294" t="str">
        <f t="shared" si="132"/>
        <v/>
      </c>
      <c r="AN241" s="294" t="str">
        <f t="shared" si="133"/>
        <v/>
      </c>
      <c r="AO241" s="294" t="str">
        <f t="shared" si="134"/>
        <v/>
      </c>
      <c r="AP241" s="289">
        <v>0</v>
      </c>
      <c r="AQ241" s="197" t="s">
        <v>424</v>
      </c>
      <c r="AR241" s="289"/>
      <c r="AS241" s="289"/>
      <c r="AT241" s="197" t="s">
        <v>424</v>
      </c>
      <c r="AU241" s="289"/>
      <c r="AV241" s="289"/>
      <c r="AW241" s="289"/>
      <c r="AX241" s="295"/>
      <c r="AY241" s="296" t="s">
        <v>427</v>
      </c>
      <c r="AZ241" s="297" t="s">
        <v>426</v>
      </c>
      <c r="BD241"/>
      <c r="BE241"/>
      <c r="BF241" s="289"/>
    </row>
    <row r="242" spans="1:58" ht="85">
      <c r="A242" s="291">
        <v>490</v>
      </c>
      <c r="B242" s="312" t="s">
        <v>932</v>
      </c>
      <c r="C242" s="319" t="s">
        <v>2920</v>
      </c>
      <c r="D242" s="312" t="s">
        <v>3653</v>
      </c>
      <c r="E242" s="289" t="s">
        <v>3258</v>
      </c>
      <c r="F242" s="392"/>
      <c r="G242" s="392"/>
      <c r="H242" s="392"/>
      <c r="I242" s="392"/>
      <c r="J242" s="392"/>
      <c r="K242" s="392"/>
      <c r="L242" s="313"/>
      <c r="M242" s="313"/>
      <c r="N242" s="313"/>
      <c r="O242" s="294" t="str">
        <f t="shared" si="108"/>
        <v/>
      </c>
      <c r="P242" s="294" t="str">
        <f t="shared" si="109"/>
        <v/>
      </c>
      <c r="Q242" s="294" t="str">
        <f t="shared" si="110"/>
        <v/>
      </c>
      <c r="R242" s="294" t="str">
        <f t="shared" si="111"/>
        <v/>
      </c>
      <c r="S242" s="294" t="str">
        <f t="shared" si="112"/>
        <v/>
      </c>
      <c r="T242" s="294" t="str">
        <f t="shared" si="113"/>
        <v/>
      </c>
      <c r="U242" s="294" t="str">
        <f t="shared" si="114"/>
        <v/>
      </c>
      <c r="V242" s="294" t="str">
        <f t="shared" si="115"/>
        <v/>
      </c>
      <c r="W242" s="294" t="str">
        <f t="shared" si="116"/>
        <v/>
      </c>
      <c r="X242" s="294" t="str">
        <f t="shared" si="117"/>
        <v/>
      </c>
      <c r="Y242" s="294" t="str">
        <f t="shared" si="118"/>
        <v/>
      </c>
      <c r="Z242" s="294" t="str">
        <f t="shared" si="119"/>
        <v/>
      </c>
      <c r="AA242" s="294" t="str">
        <f t="shared" si="120"/>
        <v/>
      </c>
      <c r="AB242" s="294" t="str">
        <f t="shared" si="121"/>
        <v/>
      </c>
      <c r="AC242" s="294" t="str">
        <f t="shared" si="122"/>
        <v/>
      </c>
      <c r="AD242" s="294" t="str">
        <f t="shared" si="123"/>
        <v/>
      </c>
      <c r="AE242" s="294" t="str">
        <f t="shared" si="124"/>
        <v/>
      </c>
      <c r="AF242" s="294" t="str">
        <f t="shared" si="125"/>
        <v/>
      </c>
      <c r="AG242" s="294" t="str">
        <f t="shared" si="126"/>
        <v/>
      </c>
      <c r="AH242" s="294" t="str">
        <f t="shared" si="127"/>
        <v/>
      </c>
      <c r="AI242" s="294" t="str">
        <f t="shared" si="128"/>
        <v/>
      </c>
      <c r="AJ242" s="294" t="str">
        <f t="shared" si="129"/>
        <v/>
      </c>
      <c r="AK242" s="294" t="str">
        <f t="shared" si="130"/>
        <v/>
      </c>
      <c r="AL242" s="294" t="str">
        <f t="shared" si="131"/>
        <v/>
      </c>
      <c r="AM242" s="294" t="str">
        <f t="shared" si="132"/>
        <v/>
      </c>
      <c r="AN242" s="294" t="str">
        <f t="shared" si="133"/>
        <v/>
      </c>
      <c r="AO242" s="294" t="str">
        <f t="shared" si="134"/>
        <v/>
      </c>
      <c r="AP242" s="289">
        <v>0</v>
      </c>
      <c r="AQ242" s="197" t="s">
        <v>424</v>
      </c>
      <c r="AR242" s="289"/>
      <c r="AS242" s="289"/>
      <c r="AT242" s="197" t="s">
        <v>424</v>
      </c>
      <c r="AU242" s="289"/>
      <c r="AV242" s="289"/>
      <c r="AW242" s="289"/>
      <c r="AX242" s="295"/>
      <c r="AY242" s="296" t="s">
        <v>427</v>
      </c>
      <c r="AZ242" s="297" t="s">
        <v>426</v>
      </c>
      <c r="BD242"/>
      <c r="BE242"/>
      <c r="BF242" s="289"/>
    </row>
    <row r="243" spans="1:58" ht="61.5" customHeight="1">
      <c r="A243" s="291">
        <v>491</v>
      </c>
      <c r="B243" s="309" t="s">
        <v>933</v>
      </c>
      <c r="C243" s="317" t="s">
        <v>2920</v>
      </c>
      <c r="D243" s="309" t="s">
        <v>3654</v>
      </c>
      <c r="E243" s="289" t="s">
        <v>3655</v>
      </c>
      <c r="F243" s="392"/>
      <c r="G243" s="392"/>
      <c r="H243" s="392"/>
      <c r="I243" s="392"/>
      <c r="J243" s="392"/>
      <c r="K243" s="392"/>
      <c r="L243" s="310"/>
      <c r="M243" s="310"/>
      <c r="N243" s="310"/>
      <c r="O243" s="294" t="str">
        <f t="shared" si="108"/>
        <v/>
      </c>
      <c r="P243" s="294" t="str">
        <f t="shared" si="109"/>
        <v/>
      </c>
      <c r="Q243" s="294" t="str">
        <f t="shared" si="110"/>
        <v/>
      </c>
      <c r="R243" s="294" t="str">
        <f t="shared" si="111"/>
        <v/>
      </c>
      <c r="S243" s="294" t="str">
        <f t="shared" si="112"/>
        <v/>
      </c>
      <c r="T243" s="294" t="str">
        <f t="shared" si="113"/>
        <v/>
      </c>
      <c r="U243" s="294" t="str">
        <f t="shared" si="114"/>
        <v/>
      </c>
      <c r="V243" s="294" t="str">
        <f t="shared" si="115"/>
        <v/>
      </c>
      <c r="W243" s="294" t="str">
        <f t="shared" si="116"/>
        <v/>
      </c>
      <c r="X243" s="294" t="str">
        <f t="shared" si="117"/>
        <v/>
      </c>
      <c r="Y243" s="294" t="str">
        <f t="shared" si="118"/>
        <v/>
      </c>
      <c r="Z243" s="294" t="str">
        <f t="shared" si="119"/>
        <v/>
      </c>
      <c r="AA243" s="294" t="str">
        <f t="shared" si="120"/>
        <v/>
      </c>
      <c r="AB243" s="294" t="str">
        <f t="shared" si="121"/>
        <v/>
      </c>
      <c r="AC243" s="294" t="str">
        <f t="shared" si="122"/>
        <v/>
      </c>
      <c r="AD243" s="294" t="str">
        <f t="shared" si="123"/>
        <v/>
      </c>
      <c r="AE243" s="294" t="str">
        <f t="shared" si="124"/>
        <v/>
      </c>
      <c r="AF243" s="294" t="str">
        <f t="shared" si="125"/>
        <v/>
      </c>
      <c r="AG243" s="294" t="str">
        <f t="shared" si="126"/>
        <v/>
      </c>
      <c r="AH243" s="294" t="str">
        <f t="shared" si="127"/>
        <v/>
      </c>
      <c r="AI243" s="294" t="str">
        <f t="shared" si="128"/>
        <v/>
      </c>
      <c r="AJ243" s="294" t="str">
        <f t="shared" si="129"/>
        <v/>
      </c>
      <c r="AK243" s="294" t="str">
        <f t="shared" si="130"/>
        <v/>
      </c>
      <c r="AL243" s="294" t="str">
        <f t="shared" si="131"/>
        <v/>
      </c>
      <c r="AM243" s="294" t="str">
        <f t="shared" si="132"/>
        <v/>
      </c>
      <c r="AN243" s="294" t="str">
        <f t="shared" si="133"/>
        <v/>
      </c>
      <c r="AO243" s="294" t="str">
        <f t="shared" si="134"/>
        <v/>
      </c>
      <c r="AP243" s="289" t="s">
        <v>3656</v>
      </c>
      <c r="AQ243" s="197" t="s">
        <v>424</v>
      </c>
      <c r="AR243" s="289"/>
      <c r="AS243" s="289"/>
      <c r="AT243" s="197" t="s">
        <v>424</v>
      </c>
      <c r="AU243" s="289" t="s">
        <v>5974</v>
      </c>
      <c r="AV243" s="289" t="s">
        <v>6786</v>
      </c>
      <c r="AW243" s="289"/>
      <c r="AX243" s="295"/>
      <c r="AY243" s="296" t="s">
        <v>427</v>
      </c>
      <c r="AZ243" s="297" t="s">
        <v>426</v>
      </c>
      <c r="BD243"/>
      <c r="BE243"/>
      <c r="BF243" s="289"/>
    </row>
    <row r="244" spans="1:58" ht="65.25" customHeight="1">
      <c r="A244" s="291">
        <v>492</v>
      </c>
      <c r="B244" s="314" t="s">
        <v>3657</v>
      </c>
      <c r="C244" s="318" t="s">
        <v>2920</v>
      </c>
      <c r="D244" s="316" t="s">
        <v>3658</v>
      </c>
      <c r="E244" s="289" t="s">
        <v>3659</v>
      </c>
      <c r="F244" s="392"/>
      <c r="G244" s="392"/>
      <c r="H244" s="392"/>
      <c r="I244" s="392"/>
      <c r="J244" s="392" t="s">
        <v>18</v>
      </c>
      <c r="K244" s="392" t="s">
        <v>18</v>
      </c>
      <c r="L244" s="310"/>
      <c r="M244" s="310"/>
      <c r="N244" s="310"/>
      <c r="O244" s="294" t="str">
        <f t="shared" si="108"/>
        <v/>
      </c>
      <c r="P244" s="294" t="str">
        <f t="shared" si="109"/>
        <v/>
      </c>
      <c r="Q244" s="294" t="str">
        <f t="shared" si="110"/>
        <v/>
      </c>
      <c r="R244" s="294" t="str">
        <f t="shared" si="111"/>
        <v>Y</v>
      </c>
      <c r="S244" s="294" t="str">
        <f t="shared" si="112"/>
        <v>Y</v>
      </c>
      <c r="T244" s="294" t="str">
        <f t="shared" si="113"/>
        <v>Y</v>
      </c>
      <c r="U244" s="294" t="str">
        <f t="shared" si="114"/>
        <v>Y</v>
      </c>
      <c r="V244" s="294" t="str">
        <f t="shared" si="115"/>
        <v>Y</v>
      </c>
      <c r="W244" s="294" t="str">
        <f t="shared" si="116"/>
        <v>Y</v>
      </c>
      <c r="X244" s="294" t="str">
        <f t="shared" si="117"/>
        <v/>
      </c>
      <c r="Y244" s="294" t="str">
        <f t="shared" si="118"/>
        <v/>
      </c>
      <c r="Z244" s="294" t="str">
        <f t="shared" si="119"/>
        <v/>
      </c>
      <c r="AA244" s="294" t="str">
        <f t="shared" si="120"/>
        <v>Y</v>
      </c>
      <c r="AB244" s="294" t="str">
        <f t="shared" si="121"/>
        <v>Y</v>
      </c>
      <c r="AC244" s="294" t="str">
        <f t="shared" si="122"/>
        <v>Y</v>
      </c>
      <c r="AD244" s="294" t="str">
        <f t="shared" si="123"/>
        <v>Y</v>
      </c>
      <c r="AE244" s="294" t="str">
        <f t="shared" si="124"/>
        <v>Y</v>
      </c>
      <c r="AF244" s="294" t="str">
        <f t="shared" si="125"/>
        <v>Y</v>
      </c>
      <c r="AG244" s="294" t="str">
        <f t="shared" si="126"/>
        <v/>
      </c>
      <c r="AH244" s="294" t="str">
        <f t="shared" si="127"/>
        <v/>
      </c>
      <c r="AI244" s="294" t="str">
        <f t="shared" si="128"/>
        <v/>
      </c>
      <c r="AJ244" s="294" t="str">
        <f t="shared" si="129"/>
        <v>Y</v>
      </c>
      <c r="AK244" s="294" t="str">
        <f t="shared" si="130"/>
        <v>Y</v>
      </c>
      <c r="AL244" s="294" t="str">
        <f t="shared" si="131"/>
        <v>Y</v>
      </c>
      <c r="AM244" s="294" t="str">
        <f t="shared" si="132"/>
        <v>Y</v>
      </c>
      <c r="AN244" s="294" t="str">
        <f t="shared" si="133"/>
        <v>Y</v>
      </c>
      <c r="AO244" s="294" t="str">
        <f t="shared" si="134"/>
        <v>Y</v>
      </c>
      <c r="AP244" s="289" t="s">
        <v>3660</v>
      </c>
      <c r="AQ244" s="197" t="s">
        <v>424</v>
      </c>
      <c r="AR244" s="289"/>
      <c r="AS244" s="289"/>
      <c r="AT244" s="197" t="s">
        <v>424</v>
      </c>
      <c r="AU244" s="289" t="s">
        <v>5975</v>
      </c>
      <c r="AV244" s="289" t="s">
        <v>6787</v>
      </c>
      <c r="AW244" s="289"/>
      <c r="AX244" s="295"/>
      <c r="AY244" s="296" t="s">
        <v>427</v>
      </c>
      <c r="AZ244" s="297" t="s">
        <v>426</v>
      </c>
      <c r="BD244"/>
      <c r="BE244"/>
      <c r="BF244" s="289"/>
    </row>
    <row r="245" spans="1:58" ht="45.75" customHeight="1">
      <c r="A245" s="291">
        <v>493</v>
      </c>
      <c r="B245" s="309" t="s">
        <v>935</v>
      </c>
      <c r="C245" s="317" t="s">
        <v>2920</v>
      </c>
      <c r="D245" s="309" t="s">
        <v>3661</v>
      </c>
      <c r="E245" s="289" t="s">
        <v>3662</v>
      </c>
      <c r="F245" s="392"/>
      <c r="G245" s="392"/>
      <c r="H245" s="392"/>
      <c r="I245" s="392" t="s">
        <v>18</v>
      </c>
      <c r="J245" s="392" t="s">
        <v>18</v>
      </c>
      <c r="K245" s="392" t="s">
        <v>18</v>
      </c>
      <c r="L245" s="310"/>
      <c r="M245" s="310"/>
      <c r="N245" s="310"/>
      <c r="O245" s="294" t="str">
        <f t="shared" si="108"/>
        <v>Y</v>
      </c>
      <c r="P245" s="294" t="str">
        <f t="shared" si="109"/>
        <v>Y</v>
      </c>
      <c r="Q245" s="294" t="str">
        <f t="shared" si="110"/>
        <v>Y</v>
      </c>
      <c r="R245" s="294" t="str">
        <f t="shared" si="111"/>
        <v>Y</v>
      </c>
      <c r="S245" s="294" t="str">
        <f t="shared" si="112"/>
        <v>Y</v>
      </c>
      <c r="T245" s="294" t="str">
        <f t="shared" si="113"/>
        <v>Y</v>
      </c>
      <c r="U245" s="294" t="str">
        <f t="shared" si="114"/>
        <v>Y</v>
      </c>
      <c r="V245" s="294" t="str">
        <f t="shared" si="115"/>
        <v>Y</v>
      </c>
      <c r="W245" s="294" t="str">
        <f t="shared" si="116"/>
        <v>Y</v>
      </c>
      <c r="X245" s="294" t="str">
        <f t="shared" si="117"/>
        <v>Y</v>
      </c>
      <c r="Y245" s="294" t="str">
        <f t="shared" si="118"/>
        <v>Y</v>
      </c>
      <c r="Z245" s="294" t="str">
        <f t="shared" si="119"/>
        <v>Y</v>
      </c>
      <c r="AA245" s="294" t="str">
        <f t="shared" si="120"/>
        <v>Y</v>
      </c>
      <c r="AB245" s="294" t="str">
        <f t="shared" si="121"/>
        <v>Y</v>
      </c>
      <c r="AC245" s="294" t="str">
        <f t="shared" si="122"/>
        <v>Y</v>
      </c>
      <c r="AD245" s="294" t="str">
        <f t="shared" si="123"/>
        <v>Y</v>
      </c>
      <c r="AE245" s="294" t="str">
        <f t="shared" si="124"/>
        <v>Y</v>
      </c>
      <c r="AF245" s="294" t="str">
        <f t="shared" si="125"/>
        <v>Y</v>
      </c>
      <c r="AG245" s="294" t="str">
        <f t="shared" si="126"/>
        <v>Y</v>
      </c>
      <c r="AH245" s="294" t="str">
        <f t="shared" si="127"/>
        <v>Y</v>
      </c>
      <c r="AI245" s="294" t="str">
        <f t="shared" si="128"/>
        <v>Y</v>
      </c>
      <c r="AJ245" s="294" t="str">
        <f t="shared" si="129"/>
        <v>Y</v>
      </c>
      <c r="AK245" s="294" t="str">
        <f t="shared" si="130"/>
        <v>Y</v>
      </c>
      <c r="AL245" s="294" t="str">
        <f t="shared" si="131"/>
        <v>Y</v>
      </c>
      <c r="AM245" s="294" t="str">
        <f t="shared" si="132"/>
        <v>Y</v>
      </c>
      <c r="AN245" s="294" t="str">
        <f t="shared" si="133"/>
        <v>Y</v>
      </c>
      <c r="AO245" s="294" t="str">
        <f t="shared" si="134"/>
        <v>Y</v>
      </c>
      <c r="AP245" s="289" t="s">
        <v>3663</v>
      </c>
      <c r="AQ245" s="197" t="s">
        <v>1123</v>
      </c>
      <c r="AR245" s="289" t="s">
        <v>1084</v>
      </c>
      <c r="AS245" s="289"/>
      <c r="AT245" s="197" t="s">
        <v>424</v>
      </c>
      <c r="AU245" s="289" t="s">
        <v>5976</v>
      </c>
      <c r="AV245" s="289" t="s">
        <v>6788</v>
      </c>
      <c r="AW245" s="289" t="s">
        <v>1124</v>
      </c>
      <c r="AX245" s="295"/>
      <c r="AY245" s="296" t="s">
        <v>427</v>
      </c>
      <c r="AZ245" s="297" t="s">
        <v>426</v>
      </c>
      <c r="BD245"/>
      <c r="BE245"/>
      <c r="BF245" s="289"/>
    </row>
    <row r="246" spans="1:58" ht="63.75" customHeight="1">
      <c r="A246" s="291">
        <v>494</v>
      </c>
      <c r="B246" s="309" t="s">
        <v>939</v>
      </c>
      <c r="C246" s="317" t="s">
        <v>2920</v>
      </c>
      <c r="D246" s="311" t="s">
        <v>3664</v>
      </c>
      <c r="E246" s="289" t="s">
        <v>3665</v>
      </c>
      <c r="F246" s="392"/>
      <c r="G246" s="392"/>
      <c r="H246" s="392"/>
      <c r="I246" s="392"/>
      <c r="J246" s="392"/>
      <c r="K246" s="392" t="s">
        <v>18</v>
      </c>
      <c r="L246" s="310"/>
      <c r="M246" s="310"/>
      <c r="N246" s="310"/>
      <c r="O246" s="294" t="str">
        <f t="shared" si="108"/>
        <v/>
      </c>
      <c r="P246" s="294" t="str">
        <f t="shared" si="109"/>
        <v/>
      </c>
      <c r="Q246" s="294" t="str">
        <f t="shared" si="110"/>
        <v/>
      </c>
      <c r="R246" s="294" t="str">
        <f t="shared" si="111"/>
        <v/>
      </c>
      <c r="S246" s="294" t="str">
        <f t="shared" si="112"/>
        <v/>
      </c>
      <c r="T246" s="294" t="str">
        <f t="shared" si="113"/>
        <v/>
      </c>
      <c r="U246" s="294" t="str">
        <f t="shared" si="114"/>
        <v>Y</v>
      </c>
      <c r="V246" s="294" t="str">
        <f t="shared" si="115"/>
        <v>Y</v>
      </c>
      <c r="W246" s="294" t="str">
        <f t="shared" si="116"/>
        <v>Y</v>
      </c>
      <c r="X246" s="294" t="str">
        <f t="shared" si="117"/>
        <v/>
      </c>
      <c r="Y246" s="294" t="str">
        <f t="shared" si="118"/>
        <v/>
      </c>
      <c r="Z246" s="294" t="str">
        <f t="shared" si="119"/>
        <v/>
      </c>
      <c r="AA246" s="294" t="str">
        <f t="shared" si="120"/>
        <v/>
      </c>
      <c r="AB246" s="294" t="str">
        <f t="shared" si="121"/>
        <v/>
      </c>
      <c r="AC246" s="294" t="str">
        <f t="shared" si="122"/>
        <v/>
      </c>
      <c r="AD246" s="294" t="str">
        <f t="shared" si="123"/>
        <v>Y</v>
      </c>
      <c r="AE246" s="294" t="str">
        <f t="shared" si="124"/>
        <v>Y</v>
      </c>
      <c r="AF246" s="294" t="str">
        <f t="shared" si="125"/>
        <v>Y</v>
      </c>
      <c r="AG246" s="294" t="str">
        <f t="shared" si="126"/>
        <v/>
      </c>
      <c r="AH246" s="294" t="str">
        <f t="shared" si="127"/>
        <v/>
      </c>
      <c r="AI246" s="294" t="str">
        <f t="shared" si="128"/>
        <v/>
      </c>
      <c r="AJ246" s="294" t="str">
        <f t="shared" si="129"/>
        <v/>
      </c>
      <c r="AK246" s="294" t="str">
        <f t="shared" si="130"/>
        <v/>
      </c>
      <c r="AL246" s="294" t="str">
        <f t="shared" si="131"/>
        <v/>
      </c>
      <c r="AM246" s="294" t="str">
        <f t="shared" si="132"/>
        <v>Y</v>
      </c>
      <c r="AN246" s="294" t="str">
        <f t="shared" si="133"/>
        <v>Y</v>
      </c>
      <c r="AO246" s="294" t="str">
        <f t="shared" si="134"/>
        <v>Y</v>
      </c>
      <c r="AP246" s="289">
        <v>0</v>
      </c>
      <c r="AQ246" s="197" t="s">
        <v>424</v>
      </c>
      <c r="AR246" s="289"/>
      <c r="AS246" s="289"/>
      <c r="AT246" s="197" t="s">
        <v>424</v>
      </c>
      <c r="AU246" s="289" t="s">
        <v>5977</v>
      </c>
      <c r="AV246" s="289" t="s">
        <v>6789</v>
      </c>
      <c r="AW246" s="289"/>
      <c r="AX246" s="295"/>
      <c r="AY246" s="296" t="s">
        <v>427</v>
      </c>
      <c r="AZ246" s="297" t="s">
        <v>426</v>
      </c>
      <c r="BD246"/>
      <c r="BE246"/>
      <c r="BF246" s="289"/>
    </row>
    <row r="247" spans="1:58" ht="63" customHeight="1">
      <c r="A247" s="291">
        <v>495</v>
      </c>
      <c r="B247" s="309" t="s">
        <v>940</v>
      </c>
      <c r="C247" s="317" t="s">
        <v>2920</v>
      </c>
      <c r="D247" s="309" t="s">
        <v>3666</v>
      </c>
      <c r="E247" s="289" t="s">
        <v>941</v>
      </c>
      <c r="F247" s="392"/>
      <c r="G247" s="392"/>
      <c r="H247" s="392"/>
      <c r="I247" s="392"/>
      <c r="J247" s="392" t="s">
        <v>18</v>
      </c>
      <c r="K247" s="392" t="s">
        <v>18</v>
      </c>
      <c r="L247" s="310"/>
      <c r="M247" s="310"/>
      <c r="N247" s="310"/>
      <c r="O247" s="294" t="str">
        <f t="shared" si="108"/>
        <v/>
      </c>
      <c r="P247" s="294" t="str">
        <f t="shared" si="109"/>
        <v/>
      </c>
      <c r="Q247" s="294" t="str">
        <f t="shared" si="110"/>
        <v/>
      </c>
      <c r="R247" s="294" t="str">
        <f t="shared" si="111"/>
        <v>Y</v>
      </c>
      <c r="S247" s="294" t="str">
        <f t="shared" si="112"/>
        <v>Y</v>
      </c>
      <c r="T247" s="294" t="str">
        <f t="shared" si="113"/>
        <v>Y</v>
      </c>
      <c r="U247" s="294" t="str">
        <f t="shared" si="114"/>
        <v>Y</v>
      </c>
      <c r="V247" s="294" t="str">
        <f t="shared" si="115"/>
        <v>Y</v>
      </c>
      <c r="W247" s="294" t="str">
        <f t="shared" si="116"/>
        <v>Y</v>
      </c>
      <c r="X247" s="294" t="str">
        <f t="shared" si="117"/>
        <v/>
      </c>
      <c r="Y247" s="294" t="str">
        <f t="shared" si="118"/>
        <v/>
      </c>
      <c r="Z247" s="294" t="str">
        <f t="shared" si="119"/>
        <v/>
      </c>
      <c r="AA247" s="294" t="str">
        <f t="shared" si="120"/>
        <v>Y</v>
      </c>
      <c r="AB247" s="294" t="str">
        <f t="shared" si="121"/>
        <v>Y</v>
      </c>
      <c r="AC247" s="294" t="str">
        <f t="shared" si="122"/>
        <v>Y</v>
      </c>
      <c r="AD247" s="294" t="str">
        <f t="shared" si="123"/>
        <v>Y</v>
      </c>
      <c r="AE247" s="294" t="str">
        <f t="shared" si="124"/>
        <v>Y</v>
      </c>
      <c r="AF247" s="294" t="str">
        <f t="shared" si="125"/>
        <v>Y</v>
      </c>
      <c r="AG247" s="294" t="str">
        <f t="shared" si="126"/>
        <v/>
      </c>
      <c r="AH247" s="294" t="str">
        <f t="shared" si="127"/>
        <v/>
      </c>
      <c r="AI247" s="294" t="str">
        <f t="shared" si="128"/>
        <v/>
      </c>
      <c r="AJ247" s="294" t="str">
        <f t="shared" si="129"/>
        <v>Y</v>
      </c>
      <c r="AK247" s="294" t="str">
        <f t="shared" si="130"/>
        <v>Y</v>
      </c>
      <c r="AL247" s="294" t="str">
        <f t="shared" si="131"/>
        <v>Y</v>
      </c>
      <c r="AM247" s="294" t="str">
        <f t="shared" si="132"/>
        <v>Y</v>
      </c>
      <c r="AN247" s="294" t="str">
        <f t="shared" si="133"/>
        <v>Y</v>
      </c>
      <c r="AO247" s="294" t="str">
        <f t="shared" si="134"/>
        <v>Y</v>
      </c>
      <c r="AP247" s="289" t="s">
        <v>3667</v>
      </c>
      <c r="AQ247" s="197" t="s">
        <v>424</v>
      </c>
      <c r="AR247" s="289"/>
      <c r="AS247" s="289"/>
      <c r="AT247" s="197" t="s">
        <v>424</v>
      </c>
      <c r="AU247" s="289" t="s">
        <v>5978</v>
      </c>
      <c r="AV247" s="289" t="s">
        <v>6790</v>
      </c>
      <c r="AW247" s="289"/>
      <c r="AX247" s="295"/>
      <c r="AY247" s="296" t="s">
        <v>427</v>
      </c>
      <c r="AZ247" s="297" t="s">
        <v>426</v>
      </c>
      <c r="BD247"/>
      <c r="BE247"/>
      <c r="BF247" s="289"/>
    </row>
    <row r="248" spans="1:58" ht="52.5" customHeight="1">
      <c r="A248" s="291">
        <v>496</v>
      </c>
      <c r="B248" s="309" t="s">
        <v>943</v>
      </c>
      <c r="C248" s="317" t="s">
        <v>2920</v>
      </c>
      <c r="D248" s="309" t="s">
        <v>3668</v>
      </c>
      <c r="E248" s="289" t="s">
        <v>944</v>
      </c>
      <c r="F248" s="392"/>
      <c r="G248" s="392"/>
      <c r="H248" s="392"/>
      <c r="I248" s="392"/>
      <c r="J248" s="392"/>
      <c r="K248" s="392"/>
      <c r="L248" s="310"/>
      <c r="M248" s="310"/>
      <c r="N248" s="310"/>
      <c r="O248" s="294" t="str">
        <f t="shared" si="108"/>
        <v/>
      </c>
      <c r="P248" s="294" t="str">
        <f t="shared" si="109"/>
        <v/>
      </c>
      <c r="Q248" s="294" t="str">
        <f t="shared" si="110"/>
        <v/>
      </c>
      <c r="R248" s="294" t="str">
        <f t="shared" si="111"/>
        <v/>
      </c>
      <c r="S248" s="294" t="str">
        <f t="shared" si="112"/>
        <v/>
      </c>
      <c r="T248" s="294" t="str">
        <f t="shared" si="113"/>
        <v/>
      </c>
      <c r="U248" s="294" t="str">
        <f t="shared" si="114"/>
        <v/>
      </c>
      <c r="V248" s="294" t="str">
        <f t="shared" si="115"/>
        <v/>
      </c>
      <c r="W248" s="294" t="str">
        <f t="shared" si="116"/>
        <v/>
      </c>
      <c r="X248" s="294" t="str">
        <f t="shared" si="117"/>
        <v/>
      </c>
      <c r="Y248" s="294" t="str">
        <f t="shared" si="118"/>
        <v/>
      </c>
      <c r="Z248" s="294" t="str">
        <f t="shared" si="119"/>
        <v/>
      </c>
      <c r="AA248" s="294" t="str">
        <f t="shared" si="120"/>
        <v/>
      </c>
      <c r="AB248" s="294" t="str">
        <f t="shared" si="121"/>
        <v/>
      </c>
      <c r="AC248" s="294" t="str">
        <f t="shared" si="122"/>
        <v/>
      </c>
      <c r="AD248" s="294" t="str">
        <f t="shared" si="123"/>
        <v/>
      </c>
      <c r="AE248" s="294" t="str">
        <f t="shared" si="124"/>
        <v/>
      </c>
      <c r="AF248" s="294" t="str">
        <f t="shared" si="125"/>
        <v/>
      </c>
      <c r="AG248" s="294" t="str">
        <f t="shared" si="126"/>
        <v/>
      </c>
      <c r="AH248" s="294" t="str">
        <f t="shared" si="127"/>
        <v/>
      </c>
      <c r="AI248" s="294" t="str">
        <f t="shared" si="128"/>
        <v/>
      </c>
      <c r="AJ248" s="294" t="str">
        <f t="shared" si="129"/>
        <v/>
      </c>
      <c r="AK248" s="294" t="str">
        <f t="shared" si="130"/>
        <v/>
      </c>
      <c r="AL248" s="294" t="str">
        <f t="shared" si="131"/>
        <v/>
      </c>
      <c r="AM248" s="294" t="str">
        <f t="shared" si="132"/>
        <v/>
      </c>
      <c r="AN248" s="294" t="str">
        <f t="shared" si="133"/>
        <v/>
      </c>
      <c r="AO248" s="294" t="str">
        <f t="shared" si="134"/>
        <v/>
      </c>
      <c r="AP248" s="289">
        <v>0</v>
      </c>
      <c r="AQ248" s="197" t="s">
        <v>1132</v>
      </c>
      <c r="AR248" s="289"/>
      <c r="AS248" s="289"/>
      <c r="AT248" s="197" t="s">
        <v>424</v>
      </c>
      <c r="AU248" s="289" t="s">
        <v>5979</v>
      </c>
      <c r="AV248" s="289" t="s">
        <v>6791</v>
      </c>
      <c r="AW248" s="289"/>
      <c r="AX248" s="295"/>
      <c r="AY248" s="296" t="s">
        <v>427</v>
      </c>
      <c r="AZ248" s="297" t="s">
        <v>426</v>
      </c>
      <c r="BD248"/>
      <c r="BE248"/>
      <c r="BF248" s="289"/>
    </row>
    <row r="249" spans="1:58" ht="62.25" customHeight="1">
      <c r="A249" s="291">
        <v>497</v>
      </c>
      <c r="B249" s="309" t="s">
        <v>946</v>
      </c>
      <c r="C249" s="317" t="s">
        <v>2920</v>
      </c>
      <c r="D249" s="309" t="s">
        <v>3669</v>
      </c>
      <c r="E249" s="289" t="s">
        <v>3670</v>
      </c>
      <c r="F249" s="392"/>
      <c r="G249" s="392"/>
      <c r="H249" s="392"/>
      <c r="I249" s="392" t="s">
        <v>18</v>
      </c>
      <c r="J249" s="392" t="s">
        <v>18</v>
      </c>
      <c r="K249" s="392" t="s">
        <v>18</v>
      </c>
      <c r="L249" s="310"/>
      <c r="M249" s="310"/>
      <c r="N249" s="310"/>
      <c r="O249" s="294" t="str">
        <f t="shared" si="108"/>
        <v>Y</v>
      </c>
      <c r="P249" s="294" t="str">
        <f t="shared" si="109"/>
        <v>Y</v>
      </c>
      <c r="Q249" s="294" t="str">
        <f t="shared" si="110"/>
        <v>Y</v>
      </c>
      <c r="R249" s="294" t="str">
        <f t="shared" si="111"/>
        <v>Y</v>
      </c>
      <c r="S249" s="294" t="str">
        <f t="shared" si="112"/>
        <v>Y</v>
      </c>
      <c r="T249" s="294" t="str">
        <f t="shared" si="113"/>
        <v>Y</v>
      </c>
      <c r="U249" s="294" t="str">
        <f t="shared" si="114"/>
        <v>Y</v>
      </c>
      <c r="V249" s="294" t="str">
        <f t="shared" si="115"/>
        <v>Y</v>
      </c>
      <c r="W249" s="294" t="str">
        <f t="shared" si="116"/>
        <v>Y</v>
      </c>
      <c r="X249" s="294" t="str">
        <f t="shared" si="117"/>
        <v>Y</v>
      </c>
      <c r="Y249" s="294" t="str">
        <f t="shared" si="118"/>
        <v>Y</v>
      </c>
      <c r="Z249" s="294" t="str">
        <f t="shared" si="119"/>
        <v>Y</v>
      </c>
      <c r="AA249" s="294" t="str">
        <f t="shared" si="120"/>
        <v>Y</v>
      </c>
      <c r="AB249" s="294" t="str">
        <f t="shared" si="121"/>
        <v>Y</v>
      </c>
      <c r="AC249" s="294" t="str">
        <f t="shared" si="122"/>
        <v>Y</v>
      </c>
      <c r="AD249" s="294" t="str">
        <f t="shared" si="123"/>
        <v>Y</v>
      </c>
      <c r="AE249" s="294" t="str">
        <f t="shared" si="124"/>
        <v>Y</v>
      </c>
      <c r="AF249" s="294" t="str">
        <f t="shared" si="125"/>
        <v>Y</v>
      </c>
      <c r="AG249" s="294" t="str">
        <f t="shared" si="126"/>
        <v>Y</v>
      </c>
      <c r="AH249" s="294" t="str">
        <f t="shared" si="127"/>
        <v>Y</v>
      </c>
      <c r="AI249" s="294" t="str">
        <f t="shared" si="128"/>
        <v>Y</v>
      </c>
      <c r="AJ249" s="294" t="str">
        <f t="shared" si="129"/>
        <v>Y</v>
      </c>
      <c r="AK249" s="294" t="str">
        <f t="shared" si="130"/>
        <v>Y</v>
      </c>
      <c r="AL249" s="294" t="str">
        <f t="shared" si="131"/>
        <v>Y</v>
      </c>
      <c r="AM249" s="294" t="str">
        <f t="shared" si="132"/>
        <v>Y</v>
      </c>
      <c r="AN249" s="294" t="str">
        <f t="shared" si="133"/>
        <v>Y</v>
      </c>
      <c r="AO249" s="294" t="str">
        <f t="shared" si="134"/>
        <v>Y</v>
      </c>
      <c r="AP249" s="289" t="s">
        <v>3671</v>
      </c>
      <c r="AQ249" s="197" t="s">
        <v>424</v>
      </c>
      <c r="AR249" s="289"/>
      <c r="AS249" s="289"/>
      <c r="AT249" s="197" t="s">
        <v>424</v>
      </c>
      <c r="AU249" s="289" t="s">
        <v>5980</v>
      </c>
      <c r="AV249" s="289" t="s">
        <v>6792</v>
      </c>
      <c r="AW249" s="289"/>
      <c r="AX249" s="295"/>
      <c r="AY249" s="296" t="s">
        <v>427</v>
      </c>
      <c r="AZ249" s="297" t="s">
        <v>426</v>
      </c>
      <c r="BD249"/>
      <c r="BE249"/>
      <c r="BF249" s="289"/>
    </row>
    <row r="250" spans="1:58" ht="51.75" customHeight="1">
      <c r="A250" s="291">
        <v>498</v>
      </c>
      <c r="B250" s="314" t="s">
        <v>3672</v>
      </c>
      <c r="C250" s="318" t="s">
        <v>2920</v>
      </c>
      <c r="D250" s="316" t="s">
        <v>3673</v>
      </c>
      <c r="E250" s="289" t="s">
        <v>3674</v>
      </c>
      <c r="F250" s="392"/>
      <c r="G250" s="392"/>
      <c r="H250" s="392"/>
      <c r="I250" s="392"/>
      <c r="J250" s="392"/>
      <c r="K250" s="392" t="s">
        <v>18</v>
      </c>
      <c r="L250" s="310"/>
      <c r="M250" s="310"/>
      <c r="N250" s="310"/>
      <c r="O250" s="294" t="str">
        <f t="shared" si="108"/>
        <v/>
      </c>
      <c r="P250" s="294" t="str">
        <f t="shared" si="109"/>
        <v/>
      </c>
      <c r="Q250" s="294" t="str">
        <f t="shared" si="110"/>
        <v/>
      </c>
      <c r="R250" s="294" t="str">
        <f t="shared" si="111"/>
        <v/>
      </c>
      <c r="S250" s="294" t="str">
        <f t="shared" si="112"/>
        <v/>
      </c>
      <c r="T250" s="294" t="str">
        <f t="shared" si="113"/>
        <v/>
      </c>
      <c r="U250" s="294" t="str">
        <f t="shared" si="114"/>
        <v>Y</v>
      </c>
      <c r="V250" s="294" t="str">
        <f t="shared" si="115"/>
        <v>Y</v>
      </c>
      <c r="W250" s="294" t="str">
        <f t="shared" si="116"/>
        <v>Y</v>
      </c>
      <c r="X250" s="294" t="str">
        <f t="shared" si="117"/>
        <v/>
      </c>
      <c r="Y250" s="294" t="str">
        <f t="shared" si="118"/>
        <v/>
      </c>
      <c r="Z250" s="294" t="str">
        <f t="shared" si="119"/>
        <v/>
      </c>
      <c r="AA250" s="294" t="str">
        <f t="shared" si="120"/>
        <v/>
      </c>
      <c r="AB250" s="294" t="str">
        <f t="shared" si="121"/>
        <v/>
      </c>
      <c r="AC250" s="294" t="str">
        <f t="shared" si="122"/>
        <v/>
      </c>
      <c r="AD250" s="294" t="str">
        <f t="shared" si="123"/>
        <v>Y</v>
      </c>
      <c r="AE250" s="294" t="str">
        <f t="shared" si="124"/>
        <v>Y</v>
      </c>
      <c r="AF250" s="294" t="str">
        <f t="shared" si="125"/>
        <v>Y</v>
      </c>
      <c r="AG250" s="294" t="str">
        <f t="shared" si="126"/>
        <v/>
      </c>
      <c r="AH250" s="294" t="str">
        <f t="shared" si="127"/>
        <v/>
      </c>
      <c r="AI250" s="294" t="str">
        <f t="shared" si="128"/>
        <v/>
      </c>
      <c r="AJ250" s="294" t="str">
        <f t="shared" si="129"/>
        <v/>
      </c>
      <c r="AK250" s="294" t="str">
        <f t="shared" si="130"/>
        <v/>
      </c>
      <c r="AL250" s="294" t="str">
        <f t="shared" si="131"/>
        <v/>
      </c>
      <c r="AM250" s="294" t="str">
        <f t="shared" si="132"/>
        <v>Y</v>
      </c>
      <c r="AN250" s="294" t="str">
        <f t="shared" si="133"/>
        <v>Y</v>
      </c>
      <c r="AO250" s="294" t="str">
        <f t="shared" si="134"/>
        <v>Y</v>
      </c>
      <c r="AP250" s="289" t="s">
        <v>3675</v>
      </c>
      <c r="AQ250" s="197" t="s">
        <v>424</v>
      </c>
      <c r="AR250" s="289"/>
      <c r="AS250" s="289"/>
      <c r="AT250" s="197" t="s">
        <v>424</v>
      </c>
      <c r="AU250" s="289" t="s">
        <v>5981</v>
      </c>
      <c r="AV250" s="289" t="s">
        <v>6793</v>
      </c>
      <c r="AW250" s="289"/>
      <c r="AX250" s="295"/>
      <c r="AY250" s="296" t="s">
        <v>427</v>
      </c>
      <c r="AZ250" s="297" t="s">
        <v>426</v>
      </c>
      <c r="BD250"/>
      <c r="BE250"/>
      <c r="BF250" s="289"/>
    </row>
    <row r="251" spans="1:58" ht="53.25" customHeight="1">
      <c r="A251" s="291">
        <v>499</v>
      </c>
      <c r="B251" s="314" t="s">
        <v>3676</v>
      </c>
      <c r="C251" s="318" t="s">
        <v>2920</v>
      </c>
      <c r="D251" s="316" t="s">
        <v>3677</v>
      </c>
      <c r="E251" s="289" t="s">
        <v>3678</v>
      </c>
      <c r="F251" s="392"/>
      <c r="G251" s="392"/>
      <c r="H251" s="392"/>
      <c r="I251" s="392" t="s">
        <v>18</v>
      </c>
      <c r="J251" s="392" t="s">
        <v>18</v>
      </c>
      <c r="K251" s="392" t="s">
        <v>18</v>
      </c>
      <c r="L251" s="310"/>
      <c r="M251" s="310"/>
      <c r="N251" s="310"/>
      <c r="O251" s="294" t="str">
        <f t="shared" si="108"/>
        <v>Y</v>
      </c>
      <c r="P251" s="294" t="str">
        <f t="shared" si="109"/>
        <v>Y</v>
      </c>
      <c r="Q251" s="294" t="str">
        <f t="shared" si="110"/>
        <v>Y</v>
      </c>
      <c r="R251" s="294" t="str">
        <f t="shared" si="111"/>
        <v>Y</v>
      </c>
      <c r="S251" s="294" t="str">
        <f t="shared" si="112"/>
        <v>Y</v>
      </c>
      <c r="T251" s="294" t="str">
        <f t="shared" si="113"/>
        <v>Y</v>
      </c>
      <c r="U251" s="294" t="str">
        <f t="shared" si="114"/>
        <v>Y</v>
      </c>
      <c r="V251" s="294" t="str">
        <f t="shared" si="115"/>
        <v>Y</v>
      </c>
      <c r="W251" s="294" t="str">
        <f t="shared" si="116"/>
        <v>Y</v>
      </c>
      <c r="X251" s="294" t="str">
        <f t="shared" si="117"/>
        <v>Y</v>
      </c>
      <c r="Y251" s="294" t="str">
        <f t="shared" si="118"/>
        <v>Y</v>
      </c>
      <c r="Z251" s="294" t="str">
        <f t="shared" si="119"/>
        <v>Y</v>
      </c>
      <c r="AA251" s="294" t="str">
        <f t="shared" si="120"/>
        <v>Y</v>
      </c>
      <c r="AB251" s="294" t="str">
        <f t="shared" si="121"/>
        <v>Y</v>
      </c>
      <c r="AC251" s="294" t="str">
        <f t="shared" si="122"/>
        <v>Y</v>
      </c>
      <c r="AD251" s="294" t="str">
        <f t="shared" si="123"/>
        <v>Y</v>
      </c>
      <c r="AE251" s="294" t="str">
        <f t="shared" si="124"/>
        <v>Y</v>
      </c>
      <c r="AF251" s="294" t="str">
        <f t="shared" si="125"/>
        <v>Y</v>
      </c>
      <c r="AG251" s="294" t="str">
        <f t="shared" si="126"/>
        <v>Y</v>
      </c>
      <c r="AH251" s="294" t="str">
        <f t="shared" si="127"/>
        <v>Y</v>
      </c>
      <c r="AI251" s="294" t="str">
        <f t="shared" si="128"/>
        <v>Y</v>
      </c>
      <c r="AJ251" s="294" t="str">
        <f t="shared" si="129"/>
        <v>Y</v>
      </c>
      <c r="AK251" s="294" t="str">
        <f t="shared" si="130"/>
        <v>Y</v>
      </c>
      <c r="AL251" s="294" t="str">
        <f t="shared" si="131"/>
        <v>Y</v>
      </c>
      <c r="AM251" s="294" t="str">
        <f t="shared" si="132"/>
        <v>Y</v>
      </c>
      <c r="AN251" s="294" t="str">
        <f t="shared" si="133"/>
        <v>Y</v>
      </c>
      <c r="AO251" s="294" t="str">
        <f t="shared" si="134"/>
        <v>Y</v>
      </c>
      <c r="AP251" s="289" t="s">
        <v>3679</v>
      </c>
      <c r="AQ251" s="197" t="s">
        <v>1139</v>
      </c>
      <c r="AR251" s="289"/>
      <c r="AS251" s="289"/>
      <c r="AT251" s="197" t="s">
        <v>424</v>
      </c>
      <c r="AU251" s="289" t="s">
        <v>5982</v>
      </c>
      <c r="AV251" s="289" t="s">
        <v>6794</v>
      </c>
      <c r="AW251" s="289"/>
      <c r="AX251" s="295"/>
      <c r="AY251" s="296" t="s">
        <v>427</v>
      </c>
      <c r="AZ251" s="297" t="s">
        <v>426</v>
      </c>
      <c r="BD251"/>
      <c r="BE251"/>
      <c r="BF251" s="289"/>
    </row>
    <row r="252" spans="1:58" ht="43.5" customHeight="1">
      <c r="A252" s="291">
        <v>500</v>
      </c>
      <c r="B252" s="309" t="s">
        <v>950</v>
      </c>
      <c r="C252" s="317" t="s">
        <v>2920</v>
      </c>
      <c r="D252" s="309" t="s">
        <v>3680</v>
      </c>
      <c r="E252" s="289" t="s">
        <v>951</v>
      </c>
      <c r="F252" s="392"/>
      <c r="G252" s="392"/>
      <c r="H252" s="392"/>
      <c r="I252" s="392" t="s">
        <v>18</v>
      </c>
      <c r="J252" s="392" t="s">
        <v>18</v>
      </c>
      <c r="K252" s="392" t="s">
        <v>18</v>
      </c>
      <c r="L252" s="310"/>
      <c r="M252" s="310"/>
      <c r="N252" s="310"/>
      <c r="O252" s="294" t="str">
        <f t="shared" si="108"/>
        <v>Y</v>
      </c>
      <c r="P252" s="294" t="str">
        <f t="shared" si="109"/>
        <v>Y</v>
      </c>
      <c r="Q252" s="294" t="str">
        <f t="shared" si="110"/>
        <v>Y</v>
      </c>
      <c r="R252" s="294" t="str">
        <f t="shared" si="111"/>
        <v>Y</v>
      </c>
      <c r="S252" s="294" t="str">
        <f t="shared" si="112"/>
        <v>Y</v>
      </c>
      <c r="T252" s="294" t="str">
        <f t="shared" si="113"/>
        <v>Y</v>
      </c>
      <c r="U252" s="294" t="str">
        <f t="shared" si="114"/>
        <v>Y</v>
      </c>
      <c r="V252" s="294" t="str">
        <f t="shared" si="115"/>
        <v>Y</v>
      </c>
      <c r="W252" s="294" t="str">
        <f t="shared" si="116"/>
        <v>Y</v>
      </c>
      <c r="X252" s="294" t="str">
        <f t="shared" si="117"/>
        <v>Y</v>
      </c>
      <c r="Y252" s="294" t="str">
        <f t="shared" si="118"/>
        <v>Y</v>
      </c>
      <c r="Z252" s="294" t="str">
        <f t="shared" si="119"/>
        <v>Y</v>
      </c>
      <c r="AA252" s="294" t="str">
        <f t="shared" si="120"/>
        <v>Y</v>
      </c>
      <c r="AB252" s="294" t="str">
        <f t="shared" si="121"/>
        <v>Y</v>
      </c>
      <c r="AC252" s="294" t="str">
        <f t="shared" si="122"/>
        <v>Y</v>
      </c>
      <c r="AD252" s="294" t="str">
        <f t="shared" si="123"/>
        <v>Y</v>
      </c>
      <c r="AE252" s="294" t="str">
        <f t="shared" si="124"/>
        <v>Y</v>
      </c>
      <c r="AF252" s="294" t="str">
        <f t="shared" si="125"/>
        <v>Y</v>
      </c>
      <c r="AG252" s="294" t="str">
        <f t="shared" si="126"/>
        <v>Y</v>
      </c>
      <c r="AH252" s="294" t="str">
        <f t="shared" si="127"/>
        <v>Y</v>
      </c>
      <c r="AI252" s="294" t="str">
        <f t="shared" si="128"/>
        <v>Y</v>
      </c>
      <c r="AJ252" s="294" t="str">
        <f t="shared" si="129"/>
        <v>Y</v>
      </c>
      <c r="AK252" s="294" t="str">
        <f t="shared" si="130"/>
        <v>Y</v>
      </c>
      <c r="AL252" s="294" t="str">
        <f t="shared" si="131"/>
        <v>Y</v>
      </c>
      <c r="AM252" s="294" t="str">
        <f t="shared" si="132"/>
        <v>Y</v>
      </c>
      <c r="AN252" s="294" t="str">
        <f t="shared" si="133"/>
        <v>Y</v>
      </c>
      <c r="AO252" s="294" t="str">
        <f t="shared" si="134"/>
        <v>Y</v>
      </c>
      <c r="AP252" s="289" t="s">
        <v>3681</v>
      </c>
      <c r="AQ252" s="197" t="s">
        <v>1142</v>
      </c>
      <c r="AR252" s="289" t="s">
        <v>1084</v>
      </c>
      <c r="AS252" s="289"/>
      <c r="AT252" s="197" t="s">
        <v>424</v>
      </c>
      <c r="AU252" s="289" t="s">
        <v>5983</v>
      </c>
      <c r="AV252" s="289" t="s">
        <v>6795</v>
      </c>
      <c r="AW252" s="289" t="s">
        <v>1143</v>
      </c>
      <c r="AX252" s="295"/>
      <c r="AY252" s="296" t="s">
        <v>427</v>
      </c>
      <c r="AZ252" s="297" t="s">
        <v>426</v>
      </c>
      <c r="BD252"/>
      <c r="BE252"/>
      <c r="BF252" s="289"/>
    </row>
    <row r="253" spans="1:58" ht="60.75" customHeight="1">
      <c r="A253" s="291">
        <v>501</v>
      </c>
      <c r="B253" s="309" t="s">
        <v>955</v>
      </c>
      <c r="C253" s="317" t="s">
        <v>2920</v>
      </c>
      <c r="D253" s="311" t="s">
        <v>3682</v>
      </c>
      <c r="E253" s="289" t="s">
        <v>3683</v>
      </c>
      <c r="F253" s="392"/>
      <c r="G253" s="392"/>
      <c r="H253" s="392"/>
      <c r="I253" s="392"/>
      <c r="J253" s="392" t="s">
        <v>18</v>
      </c>
      <c r="K253" s="392" t="s">
        <v>18</v>
      </c>
      <c r="L253" s="310"/>
      <c r="M253" s="310"/>
      <c r="N253" s="310"/>
      <c r="O253" s="294" t="str">
        <f t="shared" si="108"/>
        <v/>
      </c>
      <c r="P253" s="294" t="str">
        <f t="shared" si="109"/>
        <v/>
      </c>
      <c r="Q253" s="294" t="str">
        <f t="shared" si="110"/>
        <v/>
      </c>
      <c r="R253" s="294" t="str">
        <f t="shared" si="111"/>
        <v>Y</v>
      </c>
      <c r="S253" s="294" t="str">
        <f t="shared" si="112"/>
        <v>Y</v>
      </c>
      <c r="T253" s="294" t="str">
        <f t="shared" si="113"/>
        <v>Y</v>
      </c>
      <c r="U253" s="294" t="str">
        <f t="shared" si="114"/>
        <v>Y</v>
      </c>
      <c r="V253" s="294" t="str">
        <f t="shared" si="115"/>
        <v>Y</v>
      </c>
      <c r="W253" s="294" t="str">
        <f t="shared" si="116"/>
        <v>Y</v>
      </c>
      <c r="X253" s="294" t="str">
        <f t="shared" si="117"/>
        <v/>
      </c>
      <c r="Y253" s="294" t="str">
        <f t="shared" si="118"/>
        <v/>
      </c>
      <c r="Z253" s="294" t="str">
        <f t="shared" si="119"/>
        <v/>
      </c>
      <c r="AA253" s="294" t="str">
        <f t="shared" si="120"/>
        <v>Y</v>
      </c>
      <c r="AB253" s="294" t="str">
        <f t="shared" si="121"/>
        <v>Y</v>
      </c>
      <c r="AC253" s="294" t="str">
        <f t="shared" si="122"/>
        <v>Y</v>
      </c>
      <c r="AD253" s="294" t="str">
        <f t="shared" si="123"/>
        <v>Y</v>
      </c>
      <c r="AE253" s="294" t="str">
        <f t="shared" si="124"/>
        <v>Y</v>
      </c>
      <c r="AF253" s="294" t="str">
        <f t="shared" si="125"/>
        <v>Y</v>
      </c>
      <c r="AG253" s="294" t="str">
        <f t="shared" si="126"/>
        <v/>
      </c>
      <c r="AH253" s="294" t="str">
        <f t="shared" si="127"/>
        <v/>
      </c>
      <c r="AI253" s="294" t="str">
        <f t="shared" si="128"/>
        <v/>
      </c>
      <c r="AJ253" s="294" t="str">
        <f t="shared" si="129"/>
        <v>Y</v>
      </c>
      <c r="AK253" s="294" t="str">
        <f t="shared" si="130"/>
        <v>Y</v>
      </c>
      <c r="AL253" s="294" t="str">
        <f t="shared" si="131"/>
        <v>Y</v>
      </c>
      <c r="AM253" s="294" t="str">
        <f t="shared" si="132"/>
        <v>Y</v>
      </c>
      <c r="AN253" s="294" t="str">
        <f t="shared" si="133"/>
        <v>Y</v>
      </c>
      <c r="AO253" s="294" t="str">
        <f t="shared" si="134"/>
        <v>Y</v>
      </c>
      <c r="AP253" s="289" t="s">
        <v>3684</v>
      </c>
      <c r="AQ253" s="197" t="s">
        <v>424</v>
      </c>
      <c r="AR253" s="289"/>
      <c r="AS253" s="289"/>
      <c r="AT253" s="197" t="s">
        <v>424</v>
      </c>
      <c r="AU253" s="289" t="s">
        <v>5984</v>
      </c>
      <c r="AV253" s="289" t="s">
        <v>6796</v>
      </c>
      <c r="AW253" s="289"/>
      <c r="AX253" s="295"/>
      <c r="AY253" s="296" t="s">
        <v>427</v>
      </c>
      <c r="AZ253" s="297" t="s">
        <v>426</v>
      </c>
      <c r="BD253"/>
      <c r="BE253"/>
      <c r="BF253" s="289"/>
    </row>
    <row r="254" spans="1:58" ht="36.75" customHeight="1">
      <c r="A254" s="291">
        <v>502</v>
      </c>
      <c r="B254" s="309" t="s">
        <v>957</v>
      </c>
      <c r="C254" s="317" t="s">
        <v>2920</v>
      </c>
      <c r="D254" s="311" t="s">
        <v>3685</v>
      </c>
      <c r="E254" s="289" t="s">
        <v>958</v>
      </c>
      <c r="F254" s="392"/>
      <c r="G254" s="392"/>
      <c r="H254" s="392"/>
      <c r="I254" s="392"/>
      <c r="J254" s="392"/>
      <c r="K254" s="392"/>
      <c r="L254" s="310"/>
      <c r="M254" s="310"/>
      <c r="N254" s="310"/>
      <c r="O254" s="294" t="str">
        <f t="shared" si="108"/>
        <v/>
      </c>
      <c r="P254" s="294" t="str">
        <f t="shared" si="109"/>
        <v/>
      </c>
      <c r="Q254" s="294" t="str">
        <f t="shared" si="110"/>
        <v/>
      </c>
      <c r="R254" s="294" t="str">
        <f t="shared" si="111"/>
        <v/>
      </c>
      <c r="S254" s="294" t="str">
        <f t="shared" si="112"/>
        <v/>
      </c>
      <c r="T254" s="294" t="str">
        <f t="shared" si="113"/>
        <v/>
      </c>
      <c r="U254" s="294" t="str">
        <f t="shared" si="114"/>
        <v/>
      </c>
      <c r="V254" s="294" t="str">
        <f t="shared" si="115"/>
        <v/>
      </c>
      <c r="W254" s="294" t="str">
        <f t="shared" si="116"/>
        <v/>
      </c>
      <c r="X254" s="294" t="str">
        <f t="shared" si="117"/>
        <v/>
      </c>
      <c r="Y254" s="294" t="str">
        <f t="shared" si="118"/>
        <v/>
      </c>
      <c r="Z254" s="294" t="str">
        <f t="shared" si="119"/>
        <v/>
      </c>
      <c r="AA254" s="294" t="str">
        <f t="shared" si="120"/>
        <v/>
      </c>
      <c r="AB254" s="294" t="str">
        <f t="shared" si="121"/>
        <v/>
      </c>
      <c r="AC254" s="294" t="str">
        <f t="shared" si="122"/>
        <v/>
      </c>
      <c r="AD254" s="294" t="str">
        <f t="shared" si="123"/>
        <v/>
      </c>
      <c r="AE254" s="294" t="str">
        <f t="shared" si="124"/>
        <v/>
      </c>
      <c r="AF254" s="294" t="str">
        <f t="shared" si="125"/>
        <v/>
      </c>
      <c r="AG254" s="294" t="str">
        <f t="shared" si="126"/>
        <v/>
      </c>
      <c r="AH254" s="294" t="str">
        <f t="shared" si="127"/>
        <v/>
      </c>
      <c r="AI254" s="294" t="str">
        <f t="shared" si="128"/>
        <v/>
      </c>
      <c r="AJ254" s="294" t="str">
        <f t="shared" si="129"/>
        <v/>
      </c>
      <c r="AK254" s="294" t="str">
        <f t="shared" si="130"/>
        <v/>
      </c>
      <c r="AL254" s="294" t="str">
        <f t="shared" si="131"/>
        <v/>
      </c>
      <c r="AM254" s="294" t="str">
        <f t="shared" si="132"/>
        <v/>
      </c>
      <c r="AN254" s="294" t="str">
        <f t="shared" si="133"/>
        <v/>
      </c>
      <c r="AO254" s="294" t="str">
        <f t="shared" si="134"/>
        <v/>
      </c>
      <c r="AP254" s="289" t="s">
        <v>3686</v>
      </c>
      <c r="AQ254" s="197" t="s">
        <v>1150</v>
      </c>
      <c r="AR254" s="289"/>
      <c r="AS254" s="289"/>
      <c r="AT254" s="197" t="s">
        <v>424</v>
      </c>
      <c r="AU254" s="289" t="s">
        <v>5985</v>
      </c>
      <c r="AV254" s="289" t="s">
        <v>6797</v>
      </c>
      <c r="AW254" s="289"/>
      <c r="AX254" s="295"/>
      <c r="AY254" s="296" t="s">
        <v>427</v>
      </c>
      <c r="AZ254" s="297" t="s">
        <v>426</v>
      </c>
      <c r="BD254"/>
      <c r="BE254"/>
      <c r="BF254" s="289"/>
    </row>
    <row r="255" spans="1:58" ht="56.25" customHeight="1">
      <c r="A255" s="291">
        <v>503</v>
      </c>
      <c r="B255" s="309" t="s">
        <v>960</v>
      </c>
      <c r="C255" s="317" t="s">
        <v>2920</v>
      </c>
      <c r="D255" s="309" t="s">
        <v>3687</v>
      </c>
      <c r="E255" s="289" t="s">
        <v>3688</v>
      </c>
      <c r="F255" s="392"/>
      <c r="G255" s="392"/>
      <c r="H255" s="392"/>
      <c r="I255" s="392" t="s">
        <v>18</v>
      </c>
      <c r="J255" s="392" t="s">
        <v>18</v>
      </c>
      <c r="K255" s="392" t="s">
        <v>18</v>
      </c>
      <c r="L255" s="310"/>
      <c r="M255" s="310"/>
      <c r="N255" s="310"/>
      <c r="O255" s="294" t="str">
        <f t="shared" si="108"/>
        <v>Y</v>
      </c>
      <c r="P255" s="294" t="str">
        <f t="shared" si="109"/>
        <v>Y</v>
      </c>
      <c r="Q255" s="294" t="str">
        <f t="shared" si="110"/>
        <v>Y</v>
      </c>
      <c r="R255" s="294" t="str">
        <f t="shared" si="111"/>
        <v>Y</v>
      </c>
      <c r="S255" s="294" t="str">
        <f t="shared" si="112"/>
        <v>Y</v>
      </c>
      <c r="T255" s="294" t="str">
        <f t="shared" si="113"/>
        <v>Y</v>
      </c>
      <c r="U255" s="294" t="str">
        <f t="shared" si="114"/>
        <v>Y</v>
      </c>
      <c r="V255" s="294" t="str">
        <f t="shared" si="115"/>
        <v>Y</v>
      </c>
      <c r="W255" s="294" t="str">
        <f t="shared" si="116"/>
        <v>Y</v>
      </c>
      <c r="X255" s="294" t="str">
        <f t="shared" si="117"/>
        <v>Y</v>
      </c>
      <c r="Y255" s="294" t="str">
        <f t="shared" si="118"/>
        <v>Y</v>
      </c>
      <c r="Z255" s="294" t="str">
        <f t="shared" si="119"/>
        <v>Y</v>
      </c>
      <c r="AA255" s="294" t="str">
        <f t="shared" si="120"/>
        <v>Y</v>
      </c>
      <c r="AB255" s="294" t="str">
        <f t="shared" si="121"/>
        <v>Y</v>
      </c>
      <c r="AC255" s="294" t="str">
        <f t="shared" si="122"/>
        <v>Y</v>
      </c>
      <c r="AD255" s="294" t="str">
        <f t="shared" si="123"/>
        <v>Y</v>
      </c>
      <c r="AE255" s="294" t="str">
        <f t="shared" si="124"/>
        <v>Y</v>
      </c>
      <c r="AF255" s="294" t="str">
        <f t="shared" si="125"/>
        <v>Y</v>
      </c>
      <c r="AG255" s="294" t="str">
        <f t="shared" si="126"/>
        <v>Y</v>
      </c>
      <c r="AH255" s="294" t="str">
        <f t="shared" si="127"/>
        <v>Y</v>
      </c>
      <c r="AI255" s="294" t="str">
        <f t="shared" si="128"/>
        <v>Y</v>
      </c>
      <c r="AJ255" s="294" t="str">
        <f t="shared" si="129"/>
        <v>Y</v>
      </c>
      <c r="AK255" s="294" t="str">
        <f t="shared" si="130"/>
        <v>Y</v>
      </c>
      <c r="AL255" s="294" t="str">
        <f t="shared" si="131"/>
        <v>Y</v>
      </c>
      <c r="AM255" s="294" t="str">
        <f t="shared" si="132"/>
        <v>Y</v>
      </c>
      <c r="AN255" s="294" t="str">
        <f t="shared" si="133"/>
        <v>Y</v>
      </c>
      <c r="AO255" s="294" t="str">
        <f t="shared" si="134"/>
        <v>Y</v>
      </c>
      <c r="AP255" s="289" t="s">
        <v>3689</v>
      </c>
      <c r="AQ255" s="197" t="s">
        <v>1153</v>
      </c>
      <c r="AR255" s="289"/>
      <c r="AS255" s="289"/>
      <c r="AT255" s="197" t="s">
        <v>424</v>
      </c>
      <c r="AU255" s="289" t="s">
        <v>5986</v>
      </c>
      <c r="AV255" s="289" t="s">
        <v>6798</v>
      </c>
      <c r="AW255" s="289"/>
      <c r="AX255" s="295"/>
      <c r="AY255" s="296" t="s">
        <v>427</v>
      </c>
      <c r="AZ255" s="297" t="s">
        <v>426</v>
      </c>
      <c r="BD255"/>
      <c r="BE255"/>
      <c r="BF255" s="289"/>
    </row>
    <row r="256" spans="1:58" ht="85">
      <c r="A256" s="291">
        <v>504</v>
      </c>
      <c r="B256" s="309" t="s">
        <v>965</v>
      </c>
      <c r="C256" s="317" t="s">
        <v>2920</v>
      </c>
      <c r="D256" s="311" t="s">
        <v>3690</v>
      </c>
      <c r="E256" s="289" t="s">
        <v>3691</v>
      </c>
      <c r="F256" s="392"/>
      <c r="G256" s="392"/>
      <c r="H256" s="392"/>
      <c r="I256" s="392"/>
      <c r="J256" s="392" t="s">
        <v>18</v>
      </c>
      <c r="K256" s="392" t="s">
        <v>18</v>
      </c>
      <c r="L256" s="310"/>
      <c r="M256" s="310"/>
      <c r="N256" s="310"/>
      <c r="O256" s="294" t="str">
        <f t="shared" si="108"/>
        <v/>
      </c>
      <c r="P256" s="294" t="str">
        <f t="shared" si="109"/>
        <v/>
      </c>
      <c r="Q256" s="294" t="str">
        <f t="shared" si="110"/>
        <v/>
      </c>
      <c r="R256" s="294" t="str">
        <f t="shared" si="111"/>
        <v>Y</v>
      </c>
      <c r="S256" s="294" t="str">
        <f t="shared" si="112"/>
        <v>Y</v>
      </c>
      <c r="T256" s="294" t="str">
        <f t="shared" si="113"/>
        <v>Y</v>
      </c>
      <c r="U256" s="294" t="str">
        <f t="shared" si="114"/>
        <v>Y</v>
      </c>
      <c r="V256" s="294" t="str">
        <f t="shared" si="115"/>
        <v>Y</v>
      </c>
      <c r="W256" s="294" t="str">
        <f t="shared" si="116"/>
        <v>Y</v>
      </c>
      <c r="X256" s="294" t="str">
        <f t="shared" si="117"/>
        <v/>
      </c>
      <c r="Y256" s="294" t="str">
        <f t="shared" si="118"/>
        <v/>
      </c>
      <c r="Z256" s="294" t="str">
        <f t="shared" si="119"/>
        <v/>
      </c>
      <c r="AA256" s="294" t="str">
        <f t="shared" si="120"/>
        <v>Y</v>
      </c>
      <c r="AB256" s="294" t="str">
        <f t="shared" si="121"/>
        <v>Y</v>
      </c>
      <c r="AC256" s="294" t="str">
        <f t="shared" si="122"/>
        <v>Y</v>
      </c>
      <c r="AD256" s="294" t="str">
        <f t="shared" si="123"/>
        <v>Y</v>
      </c>
      <c r="AE256" s="294" t="str">
        <f t="shared" si="124"/>
        <v>Y</v>
      </c>
      <c r="AF256" s="294" t="str">
        <f t="shared" si="125"/>
        <v>Y</v>
      </c>
      <c r="AG256" s="294" t="str">
        <f t="shared" si="126"/>
        <v/>
      </c>
      <c r="AH256" s="294" t="str">
        <f t="shared" si="127"/>
        <v/>
      </c>
      <c r="AI256" s="294" t="str">
        <f t="shared" si="128"/>
        <v/>
      </c>
      <c r="AJ256" s="294" t="str">
        <f t="shared" si="129"/>
        <v>Y</v>
      </c>
      <c r="AK256" s="294" t="str">
        <f t="shared" si="130"/>
        <v>Y</v>
      </c>
      <c r="AL256" s="294" t="str">
        <f t="shared" si="131"/>
        <v>Y</v>
      </c>
      <c r="AM256" s="294" t="str">
        <f t="shared" si="132"/>
        <v>Y</v>
      </c>
      <c r="AN256" s="294" t="str">
        <f t="shared" si="133"/>
        <v>Y</v>
      </c>
      <c r="AO256" s="294" t="str">
        <f t="shared" si="134"/>
        <v>Y</v>
      </c>
      <c r="AP256" s="289" t="s">
        <v>3692</v>
      </c>
      <c r="AQ256" s="197" t="s">
        <v>424</v>
      </c>
      <c r="AR256" s="289"/>
      <c r="AS256" s="289"/>
      <c r="AT256" s="197" t="s">
        <v>424</v>
      </c>
      <c r="AU256" s="289" t="s">
        <v>5987</v>
      </c>
      <c r="AV256" s="289" t="s">
        <v>6799</v>
      </c>
      <c r="AW256" s="289"/>
      <c r="AX256" s="295"/>
      <c r="AY256" s="296" t="s">
        <v>427</v>
      </c>
      <c r="AZ256" s="297" t="s">
        <v>426</v>
      </c>
      <c r="BD256"/>
      <c r="BE256"/>
      <c r="BF256" s="289"/>
    </row>
    <row r="257" spans="1:58" ht="44.25" customHeight="1">
      <c r="A257" s="291">
        <v>505</v>
      </c>
      <c r="B257" s="309" t="s">
        <v>967</v>
      </c>
      <c r="C257" s="317" t="s">
        <v>2920</v>
      </c>
      <c r="D257" s="311" t="s">
        <v>3693</v>
      </c>
      <c r="E257" s="289" t="s">
        <v>3694</v>
      </c>
      <c r="F257" s="392"/>
      <c r="G257" s="392"/>
      <c r="H257" s="392"/>
      <c r="I257" s="392"/>
      <c r="J257" s="392" t="s">
        <v>18</v>
      </c>
      <c r="K257" s="392" t="s">
        <v>18</v>
      </c>
      <c r="L257" s="310"/>
      <c r="M257" s="310"/>
      <c r="N257" s="310"/>
      <c r="O257" s="294" t="str">
        <f t="shared" si="108"/>
        <v/>
      </c>
      <c r="P257" s="294" t="str">
        <f t="shared" si="109"/>
        <v/>
      </c>
      <c r="Q257" s="294" t="str">
        <f t="shared" si="110"/>
        <v/>
      </c>
      <c r="R257" s="294" t="str">
        <f t="shared" si="111"/>
        <v>Y</v>
      </c>
      <c r="S257" s="294" t="str">
        <f t="shared" si="112"/>
        <v>Y</v>
      </c>
      <c r="T257" s="294" t="str">
        <f t="shared" si="113"/>
        <v>Y</v>
      </c>
      <c r="U257" s="294" t="str">
        <f t="shared" si="114"/>
        <v>Y</v>
      </c>
      <c r="V257" s="294" t="str">
        <f t="shared" si="115"/>
        <v>Y</v>
      </c>
      <c r="W257" s="294" t="str">
        <f t="shared" si="116"/>
        <v>Y</v>
      </c>
      <c r="X257" s="294" t="str">
        <f t="shared" si="117"/>
        <v/>
      </c>
      <c r="Y257" s="294" t="str">
        <f t="shared" si="118"/>
        <v/>
      </c>
      <c r="Z257" s="294" t="str">
        <f t="shared" si="119"/>
        <v/>
      </c>
      <c r="AA257" s="294" t="str">
        <f t="shared" si="120"/>
        <v>Y</v>
      </c>
      <c r="AB257" s="294" t="str">
        <f t="shared" si="121"/>
        <v>Y</v>
      </c>
      <c r="AC257" s="294" t="str">
        <f t="shared" si="122"/>
        <v>Y</v>
      </c>
      <c r="AD257" s="294" t="str">
        <f t="shared" si="123"/>
        <v>Y</v>
      </c>
      <c r="AE257" s="294" t="str">
        <f t="shared" si="124"/>
        <v>Y</v>
      </c>
      <c r="AF257" s="294" t="str">
        <f t="shared" si="125"/>
        <v>Y</v>
      </c>
      <c r="AG257" s="294" t="str">
        <f t="shared" si="126"/>
        <v/>
      </c>
      <c r="AH257" s="294" t="str">
        <f t="shared" si="127"/>
        <v/>
      </c>
      <c r="AI257" s="294" t="str">
        <f t="shared" si="128"/>
        <v/>
      </c>
      <c r="AJ257" s="294" t="str">
        <f t="shared" si="129"/>
        <v>Y</v>
      </c>
      <c r="AK257" s="294" t="str">
        <f t="shared" si="130"/>
        <v>Y</v>
      </c>
      <c r="AL257" s="294" t="str">
        <f t="shared" si="131"/>
        <v>Y</v>
      </c>
      <c r="AM257" s="294" t="str">
        <f t="shared" si="132"/>
        <v>Y</v>
      </c>
      <c r="AN257" s="294" t="str">
        <f t="shared" si="133"/>
        <v>Y</v>
      </c>
      <c r="AO257" s="294" t="str">
        <f t="shared" si="134"/>
        <v>Y</v>
      </c>
      <c r="AP257" s="289" t="s">
        <v>3695</v>
      </c>
      <c r="AQ257" s="197" t="s">
        <v>424</v>
      </c>
      <c r="AR257" s="289"/>
      <c r="AS257" s="289"/>
      <c r="AT257" s="197" t="s">
        <v>424</v>
      </c>
      <c r="AU257" s="289" t="s">
        <v>5988</v>
      </c>
      <c r="AV257" s="289" t="s">
        <v>6800</v>
      </c>
      <c r="AW257" s="289"/>
      <c r="AX257" s="295"/>
      <c r="AY257" s="296" t="s">
        <v>427</v>
      </c>
      <c r="AZ257" s="297" t="s">
        <v>426</v>
      </c>
      <c r="BD257"/>
      <c r="BE257"/>
      <c r="BF257" s="289"/>
    </row>
    <row r="258" spans="1:58" ht="27" customHeight="1">
      <c r="A258" s="291">
        <v>506</v>
      </c>
      <c r="B258" s="309" t="s">
        <v>969</v>
      </c>
      <c r="C258" s="317" t="s">
        <v>2920</v>
      </c>
      <c r="D258" s="311" t="s">
        <v>3696</v>
      </c>
      <c r="E258" s="289" t="s">
        <v>3697</v>
      </c>
      <c r="F258" s="392"/>
      <c r="G258" s="392"/>
      <c r="H258" s="392"/>
      <c r="I258" s="392"/>
      <c r="J258" s="392"/>
      <c r="K258" s="392" t="s">
        <v>18</v>
      </c>
      <c r="L258" s="310"/>
      <c r="M258" s="310"/>
      <c r="N258" s="310"/>
      <c r="O258" s="294" t="str">
        <f t="shared" si="108"/>
        <v/>
      </c>
      <c r="P258" s="294" t="str">
        <f t="shared" si="109"/>
        <v/>
      </c>
      <c r="Q258" s="294" t="str">
        <f t="shared" si="110"/>
        <v/>
      </c>
      <c r="R258" s="294" t="str">
        <f t="shared" si="111"/>
        <v/>
      </c>
      <c r="S258" s="294" t="str">
        <f t="shared" si="112"/>
        <v/>
      </c>
      <c r="T258" s="294" t="str">
        <f t="shared" si="113"/>
        <v/>
      </c>
      <c r="U258" s="294" t="str">
        <f t="shared" si="114"/>
        <v>Y</v>
      </c>
      <c r="V258" s="294" t="str">
        <f t="shared" si="115"/>
        <v>Y</v>
      </c>
      <c r="W258" s="294" t="str">
        <f t="shared" si="116"/>
        <v>Y</v>
      </c>
      <c r="X258" s="294" t="str">
        <f t="shared" si="117"/>
        <v/>
      </c>
      <c r="Y258" s="294" t="str">
        <f t="shared" si="118"/>
        <v/>
      </c>
      <c r="Z258" s="294" t="str">
        <f t="shared" si="119"/>
        <v/>
      </c>
      <c r="AA258" s="294" t="str">
        <f t="shared" si="120"/>
        <v/>
      </c>
      <c r="AB258" s="294" t="str">
        <f t="shared" si="121"/>
        <v/>
      </c>
      <c r="AC258" s="294" t="str">
        <f t="shared" si="122"/>
        <v/>
      </c>
      <c r="AD258" s="294" t="str">
        <f t="shared" si="123"/>
        <v>Y</v>
      </c>
      <c r="AE258" s="294" t="str">
        <f t="shared" si="124"/>
        <v>Y</v>
      </c>
      <c r="AF258" s="294" t="str">
        <f t="shared" si="125"/>
        <v>Y</v>
      </c>
      <c r="AG258" s="294" t="str">
        <f t="shared" si="126"/>
        <v/>
      </c>
      <c r="AH258" s="294" t="str">
        <f t="shared" si="127"/>
        <v/>
      </c>
      <c r="AI258" s="294" t="str">
        <f t="shared" si="128"/>
        <v/>
      </c>
      <c r="AJ258" s="294" t="str">
        <f t="shared" si="129"/>
        <v/>
      </c>
      <c r="AK258" s="294" t="str">
        <f t="shared" si="130"/>
        <v/>
      </c>
      <c r="AL258" s="294" t="str">
        <f t="shared" si="131"/>
        <v/>
      </c>
      <c r="AM258" s="294" t="str">
        <f t="shared" si="132"/>
        <v>Y</v>
      </c>
      <c r="AN258" s="294" t="str">
        <f t="shared" si="133"/>
        <v>Y</v>
      </c>
      <c r="AO258" s="294" t="str">
        <f t="shared" si="134"/>
        <v>Y</v>
      </c>
      <c r="AP258" s="289" t="s">
        <v>3698</v>
      </c>
      <c r="AQ258" s="197" t="s">
        <v>424</v>
      </c>
      <c r="AR258" s="289"/>
      <c r="AS258" s="289"/>
      <c r="AT258" s="197" t="s">
        <v>424</v>
      </c>
      <c r="AU258" s="289" t="s">
        <v>5989</v>
      </c>
      <c r="AV258" s="289" t="s">
        <v>6801</v>
      </c>
      <c r="AW258" s="289"/>
      <c r="AX258" s="295"/>
      <c r="AY258" s="296" t="s">
        <v>427</v>
      </c>
      <c r="AZ258" s="297" t="s">
        <v>426</v>
      </c>
      <c r="BD258"/>
      <c r="BE258"/>
      <c r="BF258" s="289"/>
    </row>
    <row r="259" spans="1:58" ht="45.75" customHeight="1">
      <c r="A259" s="291">
        <v>507</v>
      </c>
      <c r="B259" s="309" t="s">
        <v>972</v>
      </c>
      <c r="C259" s="317" t="s">
        <v>2920</v>
      </c>
      <c r="D259" s="309" t="s">
        <v>3699</v>
      </c>
      <c r="E259" s="289" t="s">
        <v>3700</v>
      </c>
      <c r="F259" s="392"/>
      <c r="G259" s="392"/>
      <c r="H259" s="392"/>
      <c r="I259" s="392"/>
      <c r="J259" s="392"/>
      <c r="K259" s="392"/>
      <c r="L259" s="310"/>
      <c r="M259" s="310"/>
      <c r="N259" s="310"/>
      <c r="O259" s="294" t="str">
        <f t="shared" si="108"/>
        <v/>
      </c>
      <c r="P259" s="294" t="str">
        <f t="shared" si="109"/>
        <v/>
      </c>
      <c r="Q259" s="294" t="str">
        <f t="shared" si="110"/>
        <v/>
      </c>
      <c r="R259" s="294" t="str">
        <f t="shared" si="111"/>
        <v/>
      </c>
      <c r="S259" s="294" t="str">
        <f t="shared" si="112"/>
        <v/>
      </c>
      <c r="T259" s="294" t="str">
        <f t="shared" si="113"/>
        <v/>
      </c>
      <c r="U259" s="294" t="str">
        <f t="shared" si="114"/>
        <v/>
      </c>
      <c r="V259" s="294" t="str">
        <f t="shared" si="115"/>
        <v/>
      </c>
      <c r="W259" s="294" t="str">
        <f t="shared" si="116"/>
        <v/>
      </c>
      <c r="X259" s="294" t="str">
        <f t="shared" si="117"/>
        <v/>
      </c>
      <c r="Y259" s="294" t="str">
        <f t="shared" si="118"/>
        <v/>
      </c>
      <c r="Z259" s="294" t="str">
        <f t="shared" si="119"/>
        <v/>
      </c>
      <c r="AA259" s="294" t="str">
        <f t="shared" si="120"/>
        <v/>
      </c>
      <c r="AB259" s="294" t="str">
        <f t="shared" si="121"/>
        <v/>
      </c>
      <c r="AC259" s="294" t="str">
        <f t="shared" si="122"/>
        <v/>
      </c>
      <c r="AD259" s="294" t="str">
        <f t="shared" si="123"/>
        <v/>
      </c>
      <c r="AE259" s="294" t="str">
        <f t="shared" si="124"/>
        <v/>
      </c>
      <c r="AF259" s="294" t="str">
        <f t="shared" si="125"/>
        <v/>
      </c>
      <c r="AG259" s="294" t="str">
        <f t="shared" si="126"/>
        <v/>
      </c>
      <c r="AH259" s="294" t="str">
        <f t="shared" si="127"/>
        <v/>
      </c>
      <c r="AI259" s="294" t="str">
        <f t="shared" si="128"/>
        <v/>
      </c>
      <c r="AJ259" s="294" t="str">
        <f t="shared" si="129"/>
        <v/>
      </c>
      <c r="AK259" s="294" t="str">
        <f t="shared" si="130"/>
        <v/>
      </c>
      <c r="AL259" s="294" t="str">
        <f t="shared" si="131"/>
        <v/>
      </c>
      <c r="AM259" s="294" t="str">
        <f t="shared" si="132"/>
        <v/>
      </c>
      <c r="AN259" s="294" t="str">
        <f t="shared" si="133"/>
        <v/>
      </c>
      <c r="AO259" s="294" t="str">
        <f t="shared" si="134"/>
        <v/>
      </c>
      <c r="AP259" s="289" t="s">
        <v>3701</v>
      </c>
      <c r="AQ259" s="197" t="s">
        <v>424</v>
      </c>
      <c r="AR259" s="289" t="s">
        <v>1163</v>
      </c>
      <c r="AS259" s="289"/>
      <c r="AT259" s="197" t="s">
        <v>424</v>
      </c>
      <c r="AU259" s="289" t="s">
        <v>5990</v>
      </c>
      <c r="AV259" s="289" t="s">
        <v>6802</v>
      </c>
      <c r="AW259" s="289" t="s">
        <v>423</v>
      </c>
      <c r="AX259" s="295"/>
      <c r="AY259" s="296" t="s">
        <v>427</v>
      </c>
      <c r="AZ259" s="297" t="s">
        <v>426</v>
      </c>
      <c r="BD259"/>
      <c r="BE259"/>
      <c r="BF259" s="289"/>
    </row>
    <row r="260" spans="1:58" ht="39" customHeight="1">
      <c r="A260" s="291">
        <v>508</v>
      </c>
      <c r="B260" s="309" t="s">
        <v>974</v>
      </c>
      <c r="C260" s="317" t="s">
        <v>2920</v>
      </c>
      <c r="D260" s="309" t="s">
        <v>3702</v>
      </c>
      <c r="E260" s="289" t="s">
        <v>3703</v>
      </c>
      <c r="F260" s="392"/>
      <c r="G260" s="392"/>
      <c r="H260" s="392"/>
      <c r="I260" s="392" t="s">
        <v>18</v>
      </c>
      <c r="J260" s="392" t="s">
        <v>18</v>
      </c>
      <c r="K260" s="392" t="s">
        <v>18</v>
      </c>
      <c r="L260" s="310"/>
      <c r="M260" s="310"/>
      <c r="N260" s="310"/>
      <c r="O260" s="294" t="str">
        <f t="shared" si="108"/>
        <v>Y</v>
      </c>
      <c r="P260" s="294" t="str">
        <f t="shared" si="109"/>
        <v>Y</v>
      </c>
      <c r="Q260" s="294" t="str">
        <f t="shared" si="110"/>
        <v>Y</v>
      </c>
      <c r="R260" s="294" t="str">
        <f t="shared" si="111"/>
        <v>Y</v>
      </c>
      <c r="S260" s="294" t="str">
        <f t="shared" si="112"/>
        <v>Y</v>
      </c>
      <c r="T260" s="294" t="str">
        <f t="shared" si="113"/>
        <v>Y</v>
      </c>
      <c r="U260" s="294" t="str">
        <f t="shared" si="114"/>
        <v>Y</v>
      </c>
      <c r="V260" s="294" t="str">
        <f t="shared" si="115"/>
        <v>Y</v>
      </c>
      <c r="W260" s="294" t="str">
        <f t="shared" si="116"/>
        <v>Y</v>
      </c>
      <c r="X260" s="294" t="str">
        <f t="shared" si="117"/>
        <v>Y</v>
      </c>
      <c r="Y260" s="294" t="str">
        <f t="shared" si="118"/>
        <v>Y</v>
      </c>
      <c r="Z260" s="294" t="str">
        <f t="shared" si="119"/>
        <v>Y</v>
      </c>
      <c r="AA260" s="294" t="str">
        <f t="shared" si="120"/>
        <v>Y</v>
      </c>
      <c r="AB260" s="294" t="str">
        <f t="shared" si="121"/>
        <v>Y</v>
      </c>
      <c r="AC260" s="294" t="str">
        <f t="shared" si="122"/>
        <v>Y</v>
      </c>
      <c r="AD260" s="294" t="str">
        <f t="shared" si="123"/>
        <v>Y</v>
      </c>
      <c r="AE260" s="294" t="str">
        <f t="shared" si="124"/>
        <v>Y</v>
      </c>
      <c r="AF260" s="294" t="str">
        <f t="shared" si="125"/>
        <v>Y</v>
      </c>
      <c r="AG260" s="294" t="str">
        <f t="shared" si="126"/>
        <v>Y</v>
      </c>
      <c r="AH260" s="294" t="str">
        <f t="shared" si="127"/>
        <v>Y</v>
      </c>
      <c r="AI260" s="294" t="str">
        <f t="shared" si="128"/>
        <v>Y</v>
      </c>
      <c r="AJ260" s="294" t="str">
        <f t="shared" si="129"/>
        <v>Y</v>
      </c>
      <c r="AK260" s="294" t="str">
        <f t="shared" si="130"/>
        <v>Y</v>
      </c>
      <c r="AL260" s="294" t="str">
        <f t="shared" si="131"/>
        <v>Y</v>
      </c>
      <c r="AM260" s="294" t="str">
        <f t="shared" si="132"/>
        <v>Y</v>
      </c>
      <c r="AN260" s="294" t="str">
        <f t="shared" si="133"/>
        <v>Y</v>
      </c>
      <c r="AO260" s="294" t="str">
        <f t="shared" si="134"/>
        <v>Y</v>
      </c>
      <c r="AP260" s="289" t="s">
        <v>3704</v>
      </c>
      <c r="AQ260" s="197" t="s">
        <v>1168</v>
      </c>
      <c r="AR260" s="289" t="s">
        <v>1167</v>
      </c>
      <c r="AS260" s="289"/>
      <c r="AT260" s="197" t="s">
        <v>424</v>
      </c>
      <c r="AU260" s="289" t="s">
        <v>5991</v>
      </c>
      <c r="AV260" s="289" t="s">
        <v>6803</v>
      </c>
      <c r="AW260" s="289" t="s">
        <v>1169</v>
      </c>
      <c r="AX260" s="295"/>
      <c r="AY260" s="296" t="s">
        <v>427</v>
      </c>
      <c r="AZ260" s="297" t="s">
        <v>426</v>
      </c>
      <c r="BD260"/>
      <c r="BE260"/>
      <c r="BF260" s="289"/>
    </row>
    <row r="261" spans="1:58" ht="85">
      <c r="A261" s="291">
        <v>509</v>
      </c>
      <c r="B261" s="309" t="s">
        <v>976</v>
      </c>
      <c r="C261" s="317" t="s">
        <v>2920</v>
      </c>
      <c r="D261" s="311" t="s">
        <v>3705</v>
      </c>
      <c r="E261" s="289" t="s">
        <v>3706</v>
      </c>
      <c r="F261" s="392"/>
      <c r="G261" s="392"/>
      <c r="H261" s="392"/>
      <c r="I261" s="392" t="s">
        <v>18</v>
      </c>
      <c r="J261" s="392" t="s">
        <v>18</v>
      </c>
      <c r="K261" s="392" t="s">
        <v>18</v>
      </c>
      <c r="L261" s="310"/>
      <c r="M261" s="310"/>
      <c r="N261" s="310"/>
      <c r="O261" s="294" t="str">
        <f t="shared" si="108"/>
        <v>Y</v>
      </c>
      <c r="P261" s="294" t="str">
        <f t="shared" si="109"/>
        <v>Y</v>
      </c>
      <c r="Q261" s="294" t="str">
        <f t="shared" si="110"/>
        <v>Y</v>
      </c>
      <c r="R261" s="294" t="str">
        <f t="shared" si="111"/>
        <v>Y</v>
      </c>
      <c r="S261" s="294" t="str">
        <f t="shared" si="112"/>
        <v>Y</v>
      </c>
      <c r="T261" s="294" t="str">
        <f t="shared" si="113"/>
        <v>Y</v>
      </c>
      <c r="U261" s="294" t="str">
        <f t="shared" si="114"/>
        <v>Y</v>
      </c>
      <c r="V261" s="294" t="str">
        <f t="shared" si="115"/>
        <v>Y</v>
      </c>
      <c r="W261" s="294" t="str">
        <f t="shared" si="116"/>
        <v>Y</v>
      </c>
      <c r="X261" s="294" t="str">
        <f t="shared" si="117"/>
        <v>Y</v>
      </c>
      <c r="Y261" s="294" t="str">
        <f t="shared" si="118"/>
        <v>Y</v>
      </c>
      <c r="Z261" s="294" t="str">
        <f t="shared" si="119"/>
        <v>Y</v>
      </c>
      <c r="AA261" s="294" t="str">
        <f t="shared" si="120"/>
        <v>Y</v>
      </c>
      <c r="AB261" s="294" t="str">
        <f t="shared" si="121"/>
        <v>Y</v>
      </c>
      <c r="AC261" s="294" t="str">
        <f t="shared" si="122"/>
        <v>Y</v>
      </c>
      <c r="AD261" s="294" t="str">
        <f t="shared" si="123"/>
        <v>Y</v>
      </c>
      <c r="AE261" s="294" t="str">
        <f t="shared" si="124"/>
        <v>Y</v>
      </c>
      <c r="AF261" s="294" t="str">
        <f t="shared" si="125"/>
        <v>Y</v>
      </c>
      <c r="AG261" s="294" t="str">
        <f t="shared" si="126"/>
        <v>Y</v>
      </c>
      <c r="AH261" s="294" t="str">
        <f t="shared" si="127"/>
        <v>Y</v>
      </c>
      <c r="AI261" s="294" t="str">
        <f t="shared" si="128"/>
        <v>Y</v>
      </c>
      <c r="AJ261" s="294" t="str">
        <f t="shared" si="129"/>
        <v>Y</v>
      </c>
      <c r="AK261" s="294" t="str">
        <f t="shared" si="130"/>
        <v>Y</v>
      </c>
      <c r="AL261" s="294" t="str">
        <f t="shared" si="131"/>
        <v>Y</v>
      </c>
      <c r="AM261" s="294" t="str">
        <f t="shared" si="132"/>
        <v>Y</v>
      </c>
      <c r="AN261" s="294" t="str">
        <f t="shared" si="133"/>
        <v>Y</v>
      </c>
      <c r="AO261" s="294" t="str">
        <f t="shared" si="134"/>
        <v>Y</v>
      </c>
      <c r="AP261" s="289">
        <v>0</v>
      </c>
      <c r="AQ261" s="197" t="s">
        <v>424</v>
      </c>
      <c r="AR261" s="289"/>
      <c r="AS261" s="289"/>
      <c r="AT261" s="197" t="s">
        <v>424</v>
      </c>
      <c r="AU261" s="289" t="s">
        <v>5992</v>
      </c>
      <c r="AV261" s="289" t="s">
        <v>6804</v>
      </c>
      <c r="AW261" s="289"/>
      <c r="AX261" s="295"/>
      <c r="AY261" s="296" t="s">
        <v>427</v>
      </c>
      <c r="AZ261" s="297" t="s">
        <v>426</v>
      </c>
      <c r="BD261"/>
      <c r="BE261"/>
      <c r="BF261" s="289"/>
    </row>
    <row r="262" spans="1:58" ht="66.75" customHeight="1">
      <c r="A262" s="291">
        <v>510</v>
      </c>
      <c r="B262" s="312" t="s">
        <v>979</v>
      </c>
      <c r="C262" s="319" t="s">
        <v>2920</v>
      </c>
      <c r="D262" s="315" t="s">
        <v>3707</v>
      </c>
      <c r="E262" s="289" t="s">
        <v>3708</v>
      </c>
      <c r="F262" s="392"/>
      <c r="G262" s="392"/>
      <c r="H262" s="392"/>
      <c r="I262" s="392"/>
      <c r="J262" s="392"/>
      <c r="K262" s="392"/>
      <c r="L262" s="324"/>
      <c r="M262" s="324"/>
      <c r="N262" s="324"/>
      <c r="O262" s="294" t="str">
        <f t="shared" si="108"/>
        <v/>
      </c>
      <c r="P262" s="294" t="str">
        <f t="shared" si="109"/>
        <v/>
      </c>
      <c r="Q262" s="294" t="str">
        <f t="shared" si="110"/>
        <v/>
      </c>
      <c r="R262" s="294" t="str">
        <f t="shared" si="111"/>
        <v/>
      </c>
      <c r="S262" s="294" t="str">
        <f t="shared" si="112"/>
        <v/>
      </c>
      <c r="T262" s="294" t="str">
        <f t="shared" si="113"/>
        <v/>
      </c>
      <c r="U262" s="294" t="str">
        <f t="shared" si="114"/>
        <v/>
      </c>
      <c r="V262" s="294" t="str">
        <f t="shared" si="115"/>
        <v/>
      </c>
      <c r="W262" s="294" t="str">
        <f t="shared" si="116"/>
        <v/>
      </c>
      <c r="X262" s="294" t="str">
        <f t="shared" si="117"/>
        <v/>
      </c>
      <c r="Y262" s="294" t="str">
        <f t="shared" si="118"/>
        <v/>
      </c>
      <c r="Z262" s="294" t="str">
        <f t="shared" si="119"/>
        <v/>
      </c>
      <c r="AA262" s="294" t="str">
        <f t="shared" si="120"/>
        <v/>
      </c>
      <c r="AB262" s="294" t="str">
        <f t="shared" si="121"/>
        <v/>
      </c>
      <c r="AC262" s="294" t="str">
        <f t="shared" si="122"/>
        <v/>
      </c>
      <c r="AD262" s="294" t="str">
        <f t="shared" si="123"/>
        <v/>
      </c>
      <c r="AE262" s="294" t="str">
        <f t="shared" si="124"/>
        <v/>
      </c>
      <c r="AF262" s="294" t="str">
        <f t="shared" si="125"/>
        <v/>
      </c>
      <c r="AG262" s="294" t="str">
        <f t="shared" si="126"/>
        <v/>
      </c>
      <c r="AH262" s="294" t="str">
        <f t="shared" si="127"/>
        <v/>
      </c>
      <c r="AI262" s="294" t="str">
        <f t="shared" si="128"/>
        <v/>
      </c>
      <c r="AJ262" s="294" t="str">
        <f t="shared" si="129"/>
        <v/>
      </c>
      <c r="AK262" s="294" t="str">
        <f t="shared" si="130"/>
        <v/>
      </c>
      <c r="AL262" s="294" t="str">
        <f t="shared" si="131"/>
        <v/>
      </c>
      <c r="AM262" s="294" t="str">
        <f t="shared" si="132"/>
        <v/>
      </c>
      <c r="AN262" s="294" t="str">
        <f t="shared" si="133"/>
        <v/>
      </c>
      <c r="AO262" s="294" t="str">
        <f t="shared" si="134"/>
        <v/>
      </c>
      <c r="AP262" s="289">
        <v>0</v>
      </c>
      <c r="AQ262" s="197" t="s">
        <v>1175</v>
      </c>
      <c r="AR262" s="289"/>
      <c r="AS262" s="289"/>
      <c r="AT262" s="197" t="s">
        <v>424</v>
      </c>
      <c r="AU262" s="289"/>
      <c r="AV262" s="289"/>
      <c r="AW262" s="289"/>
      <c r="AX262" s="295"/>
      <c r="AY262" s="296" t="s">
        <v>427</v>
      </c>
      <c r="AZ262" s="297" t="s">
        <v>426</v>
      </c>
      <c r="BD262"/>
      <c r="BE262"/>
      <c r="BF262" s="289"/>
    </row>
    <row r="263" spans="1:58" ht="74.25" customHeight="1">
      <c r="A263" s="291">
        <v>511</v>
      </c>
      <c r="B263" s="309" t="s">
        <v>982</v>
      </c>
      <c r="C263" s="317" t="s">
        <v>2920</v>
      </c>
      <c r="D263" s="309" t="s">
        <v>3709</v>
      </c>
      <c r="E263" s="289" t="s">
        <v>3710</v>
      </c>
      <c r="F263" s="392"/>
      <c r="G263" s="392"/>
      <c r="H263" s="392"/>
      <c r="I263" s="392" t="s">
        <v>18</v>
      </c>
      <c r="J263" s="392" t="s">
        <v>18</v>
      </c>
      <c r="K263" s="392" t="s">
        <v>18</v>
      </c>
      <c r="L263" s="310"/>
      <c r="M263" s="310"/>
      <c r="N263" s="310"/>
      <c r="O263" s="294" t="str">
        <f t="shared" si="108"/>
        <v>Y</v>
      </c>
      <c r="P263" s="294" t="str">
        <f t="shared" si="109"/>
        <v>Y</v>
      </c>
      <c r="Q263" s="294" t="str">
        <f t="shared" si="110"/>
        <v>Y</v>
      </c>
      <c r="R263" s="294" t="str">
        <f t="shared" si="111"/>
        <v>Y</v>
      </c>
      <c r="S263" s="294" t="str">
        <f t="shared" si="112"/>
        <v>Y</v>
      </c>
      <c r="T263" s="294" t="str">
        <f t="shared" si="113"/>
        <v>Y</v>
      </c>
      <c r="U263" s="294" t="str">
        <f t="shared" si="114"/>
        <v>Y</v>
      </c>
      <c r="V263" s="294" t="str">
        <f t="shared" si="115"/>
        <v>Y</v>
      </c>
      <c r="W263" s="294" t="str">
        <f t="shared" si="116"/>
        <v>Y</v>
      </c>
      <c r="X263" s="294" t="str">
        <f t="shared" si="117"/>
        <v>Y</v>
      </c>
      <c r="Y263" s="294" t="str">
        <f t="shared" si="118"/>
        <v>Y</v>
      </c>
      <c r="Z263" s="294" t="str">
        <f t="shared" si="119"/>
        <v>Y</v>
      </c>
      <c r="AA263" s="294" t="str">
        <f t="shared" si="120"/>
        <v>Y</v>
      </c>
      <c r="AB263" s="294" t="str">
        <f t="shared" si="121"/>
        <v>Y</v>
      </c>
      <c r="AC263" s="294" t="str">
        <f t="shared" si="122"/>
        <v>Y</v>
      </c>
      <c r="AD263" s="294" t="str">
        <f t="shared" si="123"/>
        <v>Y</v>
      </c>
      <c r="AE263" s="294" t="str">
        <f t="shared" si="124"/>
        <v>Y</v>
      </c>
      <c r="AF263" s="294" t="str">
        <f t="shared" si="125"/>
        <v>Y</v>
      </c>
      <c r="AG263" s="294" t="str">
        <f t="shared" si="126"/>
        <v>Y</v>
      </c>
      <c r="AH263" s="294" t="str">
        <f t="shared" si="127"/>
        <v>Y</v>
      </c>
      <c r="AI263" s="294" t="str">
        <f t="shared" si="128"/>
        <v>Y</v>
      </c>
      <c r="AJ263" s="294" t="str">
        <f t="shared" si="129"/>
        <v>Y</v>
      </c>
      <c r="AK263" s="294" t="str">
        <f t="shared" si="130"/>
        <v>Y</v>
      </c>
      <c r="AL263" s="294" t="str">
        <f t="shared" si="131"/>
        <v>Y</v>
      </c>
      <c r="AM263" s="294" t="str">
        <f t="shared" si="132"/>
        <v>Y</v>
      </c>
      <c r="AN263" s="294" t="str">
        <f t="shared" si="133"/>
        <v>Y</v>
      </c>
      <c r="AO263" s="294" t="str">
        <f t="shared" si="134"/>
        <v>Y</v>
      </c>
      <c r="AP263" s="289" t="s">
        <v>3711</v>
      </c>
      <c r="AQ263" s="197" t="s">
        <v>424</v>
      </c>
      <c r="AR263" s="289"/>
      <c r="AS263" s="289"/>
      <c r="AT263" s="197" t="s">
        <v>424</v>
      </c>
      <c r="AU263" s="289" t="s">
        <v>5993</v>
      </c>
      <c r="AV263" s="289" t="s">
        <v>6805</v>
      </c>
      <c r="AW263" s="289"/>
      <c r="AX263" s="295"/>
      <c r="AY263" s="296" t="s">
        <v>427</v>
      </c>
      <c r="AZ263" s="297" t="s">
        <v>426</v>
      </c>
      <c r="BD263"/>
      <c r="BE263"/>
      <c r="BF263" s="289"/>
    </row>
    <row r="264" spans="1:58" ht="85">
      <c r="A264" s="291">
        <v>512</v>
      </c>
      <c r="B264" s="309" t="s">
        <v>987</v>
      </c>
      <c r="C264" s="317" t="s">
        <v>2920</v>
      </c>
      <c r="D264" s="309" t="s">
        <v>3712</v>
      </c>
      <c r="E264" s="289" t="s">
        <v>3713</v>
      </c>
      <c r="F264" s="392"/>
      <c r="G264" s="392"/>
      <c r="H264" s="392"/>
      <c r="I264" s="392"/>
      <c r="J264" s="392" t="s">
        <v>18</v>
      </c>
      <c r="K264" s="392" t="s">
        <v>18</v>
      </c>
      <c r="L264" s="310"/>
      <c r="M264" s="310"/>
      <c r="N264" s="310"/>
      <c r="O264" s="294" t="str">
        <f t="shared" si="108"/>
        <v/>
      </c>
      <c r="P264" s="294" t="str">
        <f t="shared" si="109"/>
        <v/>
      </c>
      <c r="Q264" s="294" t="str">
        <f t="shared" si="110"/>
        <v/>
      </c>
      <c r="R264" s="294" t="str">
        <f t="shared" si="111"/>
        <v>Y</v>
      </c>
      <c r="S264" s="294" t="str">
        <f t="shared" si="112"/>
        <v>Y</v>
      </c>
      <c r="T264" s="294" t="str">
        <f t="shared" si="113"/>
        <v>Y</v>
      </c>
      <c r="U264" s="294" t="str">
        <f t="shared" si="114"/>
        <v>Y</v>
      </c>
      <c r="V264" s="294" t="str">
        <f t="shared" si="115"/>
        <v>Y</v>
      </c>
      <c r="W264" s="294" t="str">
        <f t="shared" si="116"/>
        <v>Y</v>
      </c>
      <c r="X264" s="294" t="str">
        <f t="shared" si="117"/>
        <v/>
      </c>
      <c r="Y264" s="294" t="str">
        <f t="shared" si="118"/>
        <v/>
      </c>
      <c r="Z264" s="294" t="str">
        <f t="shared" si="119"/>
        <v/>
      </c>
      <c r="AA264" s="294" t="str">
        <f t="shared" si="120"/>
        <v>Y</v>
      </c>
      <c r="AB264" s="294" t="str">
        <f t="shared" si="121"/>
        <v>Y</v>
      </c>
      <c r="AC264" s="294" t="str">
        <f t="shared" si="122"/>
        <v>Y</v>
      </c>
      <c r="AD264" s="294" t="str">
        <f t="shared" si="123"/>
        <v>Y</v>
      </c>
      <c r="AE264" s="294" t="str">
        <f t="shared" si="124"/>
        <v>Y</v>
      </c>
      <c r="AF264" s="294" t="str">
        <f t="shared" si="125"/>
        <v>Y</v>
      </c>
      <c r="AG264" s="294" t="str">
        <f t="shared" si="126"/>
        <v/>
      </c>
      <c r="AH264" s="294" t="str">
        <f t="shared" si="127"/>
        <v/>
      </c>
      <c r="AI264" s="294" t="str">
        <f t="shared" si="128"/>
        <v/>
      </c>
      <c r="AJ264" s="294" t="str">
        <f t="shared" si="129"/>
        <v>Y</v>
      </c>
      <c r="AK264" s="294" t="str">
        <f t="shared" si="130"/>
        <v>Y</v>
      </c>
      <c r="AL264" s="294" t="str">
        <f t="shared" si="131"/>
        <v>Y</v>
      </c>
      <c r="AM264" s="294" t="str">
        <f t="shared" si="132"/>
        <v>Y</v>
      </c>
      <c r="AN264" s="294" t="str">
        <f t="shared" si="133"/>
        <v>Y</v>
      </c>
      <c r="AO264" s="294" t="str">
        <f t="shared" si="134"/>
        <v>Y</v>
      </c>
      <c r="AP264" s="289" t="s">
        <v>3714</v>
      </c>
      <c r="AQ264" s="197" t="s">
        <v>424</v>
      </c>
      <c r="AR264" s="289"/>
      <c r="AS264" s="289"/>
      <c r="AT264" s="197" t="s">
        <v>424</v>
      </c>
      <c r="AU264" s="289" t="s">
        <v>5994</v>
      </c>
      <c r="AV264" s="289" t="s">
        <v>6806</v>
      </c>
      <c r="AW264" s="289"/>
      <c r="AX264" s="295"/>
      <c r="AY264" s="296" t="s">
        <v>427</v>
      </c>
      <c r="AZ264" s="297" t="s">
        <v>426</v>
      </c>
      <c r="BD264"/>
      <c r="BE264"/>
      <c r="BF264" s="289"/>
    </row>
    <row r="265" spans="1:58" ht="39" customHeight="1">
      <c r="A265" s="291">
        <v>513</v>
      </c>
      <c r="B265" s="309" t="s">
        <v>989</v>
      </c>
      <c r="C265" s="317" t="s">
        <v>2920</v>
      </c>
      <c r="D265" s="309" t="s">
        <v>3715</v>
      </c>
      <c r="E265" s="289" t="s">
        <v>3716</v>
      </c>
      <c r="F265" s="392"/>
      <c r="G265" s="392"/>
      <c r="H265" s="392"/>
      <c r="I265" s="392"/>
      <c r="J265" s="392"/>
      <c r="K265" s="392" t="s">
        <v>18</v>
      </c>
      <c r="L265" s="310"/>
      <c r="M265" s="310"/>
      <c r="N265" s="310"/>
      <c r="O265" s="294" t="str">
        <f t="shared" si="108"/>
        <v/>
      </c>
      <c r="P265" s="294" t="str">
        <f t="shared" si="109"/>
        <v/>
      </c>
      <c r="Q265" s="294" t="str">
        <f t="shared" si="110"/>
        <v/>
      </c>
      <c r="R265" s="294" t="str">
        <f t="shared" si="111"/>
        <v/>
      </c>
      <c r="S265" s="294" t="str">
        <f t="shared" si="112"/>
        <v/>
      </c>
      <c r="T265" s="294" t="str">
        <f t="shared" si="113"/>
        <v/>
      </c>
      <c r="U265" s="294" t="str">
        <f t="shared" si="114"/>
        <v>Y</v>
      </c>
      <c r="V265" s="294" t="str">
        <f t="shared" si="115"/>
        <v>Y</v>
      </c>
      <c r="W265" s="294" t="str">
        <f t="shared" si="116"/>
        <v>Y</v>
      </c>
      <c r="X265" s="294" t="str">
        <f t="shared" si="117"/>
        <v/>
      </c>
      <c r="Y265" s="294" t="str">
        <f t="shared" si="118"/>
        <v/>
      </c>
      <c r="Z265" s="294" t="str">
        <f t="shared" si="119"/>
        <v/>
      </c>
      <c r="AA265" s="294" t="str">
        <f t="shared" si="120"/>
        <v/>
      </c>
      <c r="AB265" s="294" t="str">
        <f t="shared" si="121"/>
        <v/>
      </c>
      <c r="AC265" s="294" t="str">
        <f t="shared" si="122"/>
        <v/>
      </c>
      <c r="AD265" s="294" t="str">
        <f t="shared" si="123"/>
        <v>Y</v>
      </c>
      <c r="AE265" s="294" t="str">
        <f t="shared" si="124"/>
        <v>Y</v>
      </c>
      <c r="AF265" s="294" t="str">
        <f t="shared" si="125"/>
        <v>Y</v>
      </c>
      <c r="AG265" s="294" t="str">
        <f t="shared" si="126"/>
        <v/>
      </c>
      <c r="AH265" s="294" t="str">
        <f t="shared" si="127"/>
        <v/>
      </c>
      <c r="AI265" s="294" t="str">
        <f t="shared" si="128"/>
        <v/>
      </c>
      <c r="AJ265" s="294" t="str">
        <f t="shared" si="129"/>
        <v/>
      </c>
      <c r="AK265" s="294" t="str">
        <f t="shared" si="130"/>
        <v/>
      </c>
      <c r="AL265" s="294" t="str">
        <f t="shared" si="131"/>
        <v/>
      </c>
      <c r="AM265" s="294" t="str">
        <f t="shared" si="132"/>
        <v>Y</v>
      </c>
      <c r="AN265" s="294" t="str">
        <f t="shared" si="133"/>
        <v>Y</v>
      </c>
      <c r="AO265" s="294" t="str">
        <f t="shared" si="134"/>
        <v>Y</v>
      </c>
      <c r="AP265" s="289" t="s">
        <v>3717</v>
      </c>
      <c r="AQ265" s="197" t="s">
        <v>424</v>
      </c>
      <c r="AR265" s="289"/>
      <c r="AS265" s="289"/>
      <c r="AT265" s="197" t="s">
        <v>424</v>
      </c>
      <c r="AU265" s="289" t="s">
        <v>5995</v>
      </c>
      <c r="AV265" s="289" t="s">
        <v>6807</v>
      </c>
      <c r="AW265" s="289"/>
      <c r="AX265" s="295"/>
      <c r="AY265" s="296" t="s">
        <v>427</v>
      </c>
      <c r="AZ265" s="297" t="s">
        <v>426</v>
      </c>
      <c r="BD265"/>
      <c r="BE265"/>
      <c r="BF265" s="289"/>
    </row>
    <row r="266" spans="1:58" ht="47.25" customHeight="1">
      <c r="A266" s="291">
        <v>514</v>
      </c>
      <c r="B266" s="312" t="s">
        <v>992</v>
      </c>
      <c r="C266" s="319" t="s">
        <v>2920</v>
      </c>
      <c r="D266" s="315" t="s">
        <v>3718</v>
      </c>
      <c r="E266" s="289" t="s">
        <v>3708</v>
      </c>
      <c r="F266" s="392"/>
      <c r="G266" s="392"/>
      <c r="H266" s="392"/>
      <c r="I266" s="392"/>
      <c r="J266" s="392"/>
      <c r="K266" s="392"/>
      <c r="L266" s="324"/>
      <c r="M266" s="324"/>
      <c r="N266" s="324"/>
      <c r="O266" s="294" t="str">
        <f t="shared" si="108"/>
        <v/>
      </c>
      <c r="P266" s="294" t="str">
        <f t="shared" si="109"/>
        <v/>
      </c>
      <c r="Q266" s="294" t="str">
        <f t="shared" si="110"/>
        <v/>
      </c>
      <c r="R266" s="294" t="str">
        <f t="shared" si="111"/>
        <v/>
      </c>
      <c r="S266" s="294" t="str">
        <f t="shared" si="112"/>
        <v/>
      </c>
      <c r="T266" s="294" t="str">
        <f t="shared" si="113"/>
        <v/>
      </c>
      <c r="U266" s="294" t="str">
        <f t="shared" si="114"/>
        <v/>
      </c>
      <c r="V266" s="294" t="str">
        <f t="shared" si="115"/>
        <v/>
      </c>
      <c r="W266" s="294" t="str">
        <f t="shared" si="116"/>
        <v/>
      </c>
      <c r="X266" s="294" t="str">
        <f t="shared" si="117"/>
        <v/>
      </c>
      <c r="Y266" s="294" t="str">
        <f t="shared" si="118"/>
        <v/>
      </c>
      <c r="Z266" s="294" t="str">
        <f t="shared" si="119"/>
        <v/>
      </c>
      <c r="AA266" s="294" t="str">
        <f t="shared" si="120"/>
        <v/>
      </c>
      <c r="AB266" s="294" t="str">
        <f t="shared" si="121"/>
        <v/>
      </c>
      <c r="AC266" s="294" t="str">
        <f t="shared" si="122"/>
        <v/>
      </c>
      <c r="AD266" s="294" t="str">
        <f t="shared" si="123"/>
        <v/>
      </c>
      <c r="AE266" s="294" t="str">
        <f t="shared" si="124"/>
        <v/>
      </c>
      <c r="AF266" s="294" t="str">
        <f t="shared" si="125"/>
        <v/>
      </c>
      <c r="AG266" s="294" t="str">
        <f t="shared" si="126"/>
        <v/>
      </c>
      <c r="AH266" s="294" t="str">
        <f t="shared" si="127"/>
        <v/>
      </c>
      <c r="AI266" s="294" t="str">
        <f t="shared" si="128"/>
        <v/>
      </c>
      <c r="AJ266" s="294" t="str">
        <f t="shared" si="129"/>
        <v/>
      </c>
      <c r="AK266" s="294" t="str">
        <f t="shared" si="130"/>
        <v/>
      </c>
      <c r="AL266" s="294" t="str">
        <f t="shared" si="131"/>
        <v/>
      </c>
      <c r="AM266" s="294" t="str">
        <f t="shared" si="132"/>
        <v/>
      </c>
      <c r="AN266" s="294" t="str">
        <f t="shared" si="133"/>
        <v/>
      </c>
      <c r="AO266" s="294" t="str">
        <f t="shared" si="134"/>
        <v/>
      </c>
      <c r="AP266" s="289">
        <v>0</v>
      </c>
      <c r="AQ266" s="197" t="s">
        <v>424</v>
      </c>
      <c r="AR266" s="289"/>
      <c r="AS266" s="289"/>
      <c r="AT266" s="197" t="s">
        <v>424</v>
      </c>
      <c r="AU266" s="289"/>
      <c r="AV266" s="289"/>
      <c r="AW266" s="289"/>
      <c r="AX266" s="295"/>
      <c r="AY266" s="296" t="s">
        <v>427</v>
      </c>
      <c r="AZ266" s="297" t="s">
        <v>426</v>
      </c>
      <c r="BD266"/>
      <c r="BE266"/>
      <c r="BF266" s="289"/>
    </row>
    <row r="267" spans="1:58" ht="47.25" customHeight="1">
      <c r="A267" s="291">
        <v>515</v>
      </c>
      <c r="B267" s="312" t="s">
        <v>995</v>
      </c>
      <c r="C267" s="319" t="s">
        <v>2920</v>
      </c>
      <c r="D267" s="312" t="s">
        <v>3719</v>
      </c>
      <c r="E267" s="289" t="s">
        <v>3720</v>
      </c>
      <c r="F267" s="392"/>
      <c r="G267" s="392"/>
      <c r="H267" s="392"/>
      <c r="I267" s="392"/>
      <c r="J267" s="392"/>
      <c r="K267" s="392"/>
      <c r="L267" s="324"/>
      <c r="M267" s="324"/>
      <c r="N267" s="324"/>
      <c r="O267" s="294" t="str">
        <f t="shared" si="108"/>
        <v/>
      </c>
      <c r="P267" s="294" t="str">
        <f t="shared" si="109"/>
        <v/>
      </c>
      <c r="Q267" s="294" t="str">
        <f t="shared" si="110"/>
        <v/>
      </c>
      <c r="R267" s="294" t="str">
        <f t="shared" si="111"/>
        <v/>
      </c>
      <c r="S267" s="294" t="str">
        <f t="shared" si="112"/>
        <v/>
      </c>
      <c r="T267" s="294" t="str">
        <f t="shared" si="113"/>
        <v/>
      </c>
      <c r="U267" s="294" t="str">
        <f t="shared" si="114"/>
        <v/>
      </c>
      <c r="V267" s="294" t="str">
        <f t="shared" si="115"/>
        <v/>
      </c>
      <c r="W267" s="294" t="str">
        <f t="shared" si="116"/>
        <v/>
      </c>
      <c r="X267" s="294" t="str">
        <f t="shared" si="117"/>
        <v/>
      </c>
      <c r="Y267" s="294" t="str">
        <f t="shared" si="118"/>
        <v/>
      </c>
      <c r="Z267" s="294" t="str">
        <f t="shared" si="119"/>
        <v/>
      </c>
      <c r="AA267" s="294" t="str">
        <f t="shared" si="120"/>
        <v/>
      </c>
      <c r="AB267" s="294" t="str">
        <f t="shared" si="121"/>
        <v/>
      </c>
      <c r="AC267" s="294" t="str">
        <f t="shared" si="122"/>
        <v/>
      </c>
      <c r="AD267" s="294" t="str">
        <f t="shared" si="123"/>
        <v/>
      </c>
      <c r="AE267" s="294" t="str">
        <f t="shared" si="124"/>
        <v/>
      </c>
      <c r="AF267" s="294" t="str">
        <f t="shared" si="125"/>
        <v/>
      </c>
      <c r="AG267" s="294" t="str">
        <f t="shared" si="126"/>
        <v/>
      </c>
      <c r="AH267" s="294" t="str">
        <f t="shared" si="127"/>
        <v/>
      </c>
      <c r="AI267" s="294" t="str">
        <f t="shared" si="128"/>
        <v/>
      </c>
      <c r="AJ267" s="294" t="str">
        <f t="shared" si="129"/>
        <v/>
      </c>
      <c r="AK267" s="294" t="str">
        <f t="shared" si="130"/>
        <v/>
      </c>
      <c r="AL267" s="294" t="str">
        <f t="shared" si="131"/>
        <v/>
      </c>
      <c r="AM267" s="294" t="str">
        <f t="shared" si="132"/>
        <v/>
      </c>
      <c r="AN267" s="294" t="str">
        <f t="shared" si="133"/>
        <v/>
      </c>
      <c r="AO267" s="294" t="str">
        <f t="shared" si="134"/>
        <v/>
      </c>
      <c r="AP267" s="289">
        <v>0</v>
      </c>
      <c r="AQ267" s="197" t="s">
        <v>424</v>
      </c>
      <c r="AR267" s="289"/>
      <c r="AS267" s="289"/>
      <c r="AT267" s="197" t="s">
        <v>424</v>
      </c>
      <c r="AU267" s="289"/>
      <c r="AV267" s="289"/>
      <c r="AW267" s="289"/>
      <c r="AX267" s="295"/>
      <c r="AY267" s="296" t="s">
        <v>427</v>
      </c>
      <c r="AZ267" s="297" t="s">
        <v>426</v>
      </c>
      <c r="BD267"/>
      <c r="BE267"/>
      <c r="BF267" s="289"/>
    </row>
    <row r="268" spans="1:58" ht="49.5" customHeight="1">
      <c r="A268" s="291">
        <v>516</v>
      </c>
      <c r="B268" s="309" t="s">
        <v>998</v>
      </c>
      <c r="C268" s="317" t="s">
        <v>2920</v>
      </c>
      <c r="D268" s="309" t="s">
        <v>3721</v>
      </c>
      <c r="E268" s="289" t="s">
        <v>3722</v>
      </c>
      <c r="F268" s="392" t="s">
        <v>18</v>
      </c>
      <c r="G268" s="392" t="s">
        <v>18</v>
      </c>
      <c r="H268" s="392" t="s">
        <v>18</v>
      </c>
      <c r="I268" s="392" t="s">
        <v>18</v>
      </c>
      <c r="J268" s="392" t="s">
        <v>18</v>
      </c>
      <c r="K268" s="392" t="s">
        <v>18</v>
      </c>
      <c r="L268" s="310"/>
      <c r="M268" s="310"/>
      <c r="N268" s="310"/>
      <c r="O268" s="294" t="str">
        <f t="shared" ref="O268:O331" si="135">IF(OR(F268=$BF$1, I268=$BF$1, L268=$BF$1), $BF$1,"")</f>
        <v>Y</v>
      </c>
      <c r="P268" s="294" t="str">
        <f t="shared" ref="P268:P331" si="136">IF(OR(F268=$BF$1, I268=$BF$1, M268=$BF$1), $BF$1,"")</f>
        <v>Y</v>
      </c>
      <c r="Q268" s="294" t="str">
        <f t="shared" ref="Q268:Q331" si="137">IF(OR(F268=$BF$1, I268=$BF$1, N268=$BF$1), $BF$1,"")</f>
        <v>Y</v>
      </c>
      <c r="R268" s="294" t="str">
        <f t="shared" ref="R268:R331" si="138">IF(OR(F268=$BF$1, J268=$BF$1, L268=$BF$1), $BF$1, "")</f>
        <v>Y</v>
      </c>
      <c r="S268" s="294" t="str">
        <f t="shared" ref="S268:S331" si="139">IF(OR(F268=$BF$1, J268=$BF$1, M268=$BF$1), $BF$1, "")</f>
        <v>Y</v>
      </c>
      <c r="T268" s="294" t="str">
        <f t="shared" ref="T268:T331" si="140">IF(OR(F268=$BF$1, J268=$BF$1, N268=$BF$1), $BF$1, "")</f>
        <v>Y</v>
      </c>
      <c r="U268" s="294" t="str">
        <f t="shared" ref="U268:U331" si="141">IF(OR(F268=$BF$1, K268=$BF$1, L268=$BF$1), $BF$1, "")</f>
        <v>Y</v>
      </c>
      <c r="V268" s="294" t="str">
        <f t="shared" ref="V268:V331" si="142">IF(OR(F268=$BF$1, K268=$BF$1, M268=$BF$1), $BF$1, "")</f>
        <v>Y</v>
      </c>
      <c r="W268" s="294" t="str">
        <f t="shared" ref="W268:W331" si="143">IF(OR(F268=$BF$1, K268=$BF$1, N268=$BF$1), $BF$1, "")</f>
        <v>Y</v>
      </c>
      <c r="X268" s="294" t="str">
        <f t="shared" ref="X268:X331" si="144">IF(OR(G268=$BF$1, I268=$BF$1, L268=$BF$1), $BF$1, "")</f>
        <v>Y</v>
      </c>
      <c r="Y268" s="294" t="str">
        <f t="shared" ref="Y268:Y331" si="145">IF(OR(G268=$BF$1, I268=$BF$1, M268=$BF$1), $BF$1, "")</f>
        <v>Y</v>
      </c>
      <c r="Z268" s="294" t="str">
        <f t="shared" ref="Z268:Z331" si="146">IF(OR(G268=$BF$1, I268=$BF$1, N268=$BF$1), $BF$1, "")</f>
        <v>Y</v>
      </c>
      <c r="AA268" s="294" t="str">
        <f t="shared" ref="AA268:AA331" si="147">IF(OR(G268=$BF$1, J268=$BF$1, L268=$BF$1), $BF$1, "")</f>
        <v>Y</v>
      </c>
      <c r="AB268" s="294" t="str">
        <f t="shared" ref="AB268:AB331" si="148">IF(OR(G268=$BF$1, J268=$BF$1, M268=$BF$1), $BF$1, "")</f>
        <v>Y</v>
      </c>
      <c r="AC268" s="294" t="str">
        <f t="shared" ref="AC268:AC331" si="149">IF(OR(G268=$BF$1, J268=$BF$1, N268=$BF$1), $BF$1, "")</f>
        <v>Y</v>
      </c>
      <c r="AD268" s="294" t="str">
        <f t="shared" ref="AD268:AD331" si="150">IF(OR(G268=$BF$1, K268=$BF$1, L268=$BF$1), $BF$1, "")</f>
        <v>Y</v>
      </c>
      <c r="AE268" s="294" t="str">
        <f t="shared" ref="AE268:AE331" si="151">IF(OR(G268=$BF$1, K268=$BF$1, M268=$BF$1), $BF$1, "")</f>
        <v>Y</v>
      </c>
      <c r="AF268" s="294" t="str">
        <f t="shared" ref="AF268:AF331" si="152">IF(OR(G268=$BF$1, K268=$BF$1, N268=$BF$1), $BF$1, "")</f>
        <v>Y</v>
      </c>
      <c r="AG268" s="294" t="str">
        <f t="shared" ref="AG268:AG331" si="153">IF(OR(H268=$BF$1, I268=$BF$1, L268=$BF$1), $BF$1, "")</f>
        <v>Y</v>
      </c>
      <c r="AH268" s="294" t="str">
        <f t="shared" ref="AH268:AH331" si="154">IF(OR(H268=$BF$1, I268=$BF$1, M268=$BF$1), $BF$1, "")</f>
        <v>Y</v>
      </c>
      <c r="AI268" s="294" t="str">
        <f t="shared" ref="AI268:AI331" si="155">IF(OR(H268=$BF$1, I268=$BF$1, N268=$BF$1), $BF$1, "")</f>
        <v>Y</v>
      </c>
      <c r="AJ268" s="294" t="str">
        <f t="shared" ref="AJ268:AJ331" si="156">IF(OR(H268=$BF$1, J268=$BF$1, L268=$BF$1), $BF$1, "")</f>
        <v>Y</v>
      </c>
      <c r="AK268" s="294" t="str">
        <f t="shared" ref="AK268:AK331" si="157">IF(OR(H268=$BF$1, J268=$BF$1, M268=$BF$1), $BF$1, "")</f>
        <v>Y</v>
      </c>
      <c r="AL268" s="294" t="str">
        <f t="shared" ref="AL268:AL331" si="158">IF(OR(H268=$BF$1, J268=$BF$1, N268=$BF$1), $BF$1, "")</f>
        <v>Y</v>
      </c>
      <c r="AM268" s="294" t="str">
        <f t="shared" ref="AM268:AM331" si="159">IF(OR(H268=$BF$1, K268=$BF$1, L268=$BF$1), $BF$1, "")</f>
        <v>Y</v>
      </c>
      <c r="AN268" s="294" t="str">
        <f t="shared" ref="AN268:AN331" si="160">IF(OR(H268=$BF$1, K268=$BF$1, M268=$BF$1), $BF$1, "")</f>
        <v>Y</v>
      </c>
      <c r="AO268" s="294" t="str">
        <f t="shared" ref="AO268:AO331" si="161">IF(OR(H268=$BF$1, K268=$BF$1, N268=$BF$1), $BF$1, "")</f>
        <v>Y</v>
      </c>
      <c r="AP268" s="289" t="s">
        <v>3723</v>
      </c>
      <c r="AQ268" s="197" t="s">
        <v>424</v>
      </c>
      <c r="AR268" s="289"/>
      <c r="AS268" s="289"/>
      <c r="AT268" s="197" t="s">
        <v>424</v>
      </c>
      <c r="AU268" s="289" t="s">
        <v>5996</v>
      </c>
      <c r="AV268" s="289" t="s">
        <v>6808</v>
      </c>
      <c r="AW268" s="289"/>
      <c r="AX268" s="295"/>
      <c r="AY268" s="296" t="s">
        <v>427</v>
      </c>
      <c r="AZ268" s="297" t="s">
        <v>426</v>
      </c>
      <c r="BD268"/>
      <c r="BE268"/>
      <c r="BF268" s="289"/>
    </row>
    <row r="269" spans="1:58" ht="45.75" customHeight="1">
      <c r="A269" s="291">
        <v>517</v>
      </c>
      <c r="B269" s="309" t="s">
        <v>1001</v>
      </c>
      <c r="C269" s="317" t="s">
        <v>2920</v>
      </c>
      <c r="D269" s="311" t="s">
        <v>3724</v>
      </c>
      <c r="E269" s="289" t="s">
        <v>3725</v>
      </c>
      <c r="F269" s="392" t="s">
        <v>18</v>
      </c>
      <c r="G269" s="392" t="s">
        <v>18</v>
      </c>
      <c r="H269" s="392" t="s">
        <v>18</v>
      </c>
      <c r="I269" s="392" t="s">
        <v>18</v>
      </c>
      <c r="J269" s="392" t="s">
        <v>18</v>
      </c>
      <c r="K269" s="392" t="s">
        <v>18</v>
      </c>
      <c r="L269" s="310"/>
      <c r="M269" s="310"/>
      <c r="N269" s="310"/>
      <c r="O269" s="294" t="str">
        <f t="shared" si="135"/>
        <v>Y</v>
      </c>
      <c r="P269" s="294" t="str">
        <f t="shared" si="136"/>
        <v>Y</v>
      </c>
      <c r="Q269" s="294" t="str">
        <f t="shared" si="137"/>
        <v>Y</v>
      </c>
      <c r="R269" s="294" t="str">
        <f t="shared" si="138"/>
        <v>Y</v>
      </c>
      <c r="S269" s="294" t="str">
        <f t="shared" si="139"/>
        <v>Y</v>
      </c>
      <c r="T269" s="294" t="str">
        <f t="shared" si="140"/>
        <v>Y</v>
      </c>
      <c r="U269" s="294" t="str">
        <f t="shared" si="141"/>
        <v>Y</v>
      </c>
      <c r="V269" s="294" t="str">
        <f t="shared" si="142"/>
        <v>Y</v>
      </c>
      <c r="W269" s="294" t="str">
        <f t="shared" si="143"/>
        <v>Y</v>
      </c>
      <c r="X269" s="294" t="str">
        <f t="shared" si="144"/>
        <v>Y</v>
      </c>
      <c r="Y269" s="294" t="str">
        <f t="shared" si="145"/>
        <v>Y</v>
      </c>
      <c r="Z269" s="294" t="str">
        <f t="shared" si="146"/>
        <v>Y</v>
      </c>
      <c r="AA269" s="294" t="str">
        <f t="shared" si="147"/>
        <v>Y</v>
      </c>
      <c r="AB269" s="294" t="str">
        <f t="shared" si="148"/>
        <v>Y</v>
      </c>
      <c r="AC269" s="294" t="str">
        <f t="shared" si="149"/>
        <v>Y</v>
      </c>
      <c r="AD269" s="294" t="str">
        <f t="shared" si="150"/>
        <v>Y</v>
      </c>
      <c r="AE269" s="294" t="str">
        <f t="shared" si="151"/>
        <v>Y</v>
      </c>
      <c r="AF269" s="294" t="str">
        <f t="shared" si="152"/>
        <v>Y</v>
      </c>
      <c r="AG269" s="294" t="str">
        <f t="shared" si="153"/>
        <v>Y</v>
      </c>
      <c r="AH269" s="294" t="str">
        <f t="shared" si="154"/>
        <v>Y</v>
      </c>
      <c r="AI269" s="294" t="str">
        <f t="shared" si="155"/>
        <v>Y</v>
      </c>
      <c r="AJ269" s="294" t="str">
        <f t="shared" si="156"/>
        <v>Y</v>
      </c>
      <c r="AK269" s="294" t="str">
        <f t="shared" si="157"/>
        <v>Y</v>
      </c>
      <c r="AL269" s="294" t="str">
        <f t="shared" si="158"/>
        <v>Y</v>
      </c>
      <c r="AM269" s="294" t="str">
        <f t="shared" si="159"/>
        <v>Y</v>
      </c>
      <c r="AN269" s="294" t="str">
        <f t="shared" si="160"/>
        <v>Y</v>
      </c>
      <c r="AO269" s="294" t="str">
        <f t="shared" si="161"/>
        <v>Y</v>
      </c>
      <c r="AP269" s="289" t="s">
        <v>3726</v>
      </c>
      <c r="AQ269" s="197" t="s">
        <v>424</v>
      </c>
      <c r="AR269" s="289"/>
      <c r="AS269" s="289"/>
      <c r="AT269" s="197" t="s">
        <v>424</v>
      </c>
      <c r="AU269" s="289" t="s">
        <v>5997</v>
      </c>
      <c r="AV269" s="289" t="s">
        <v>6809</v>
      </c>
      <c r="AW269" s="289"/>
      <c r="AX269" s="295"/>
      <c r="AY269" s="296" t="s">
        <v>427</v>
      </c>
      <c r="AZ269" s="297" t="s">
        <v>426</v>
      </c>
      <c r="BD269"/>
      <c r="BE269"/>
      <c r="BF269" s="289"/>
    </row>
    <row r="270" spans="1:58" ht="40.5" customHeight="1">
      <c r="A270" s="291">
        <v>518</v>
      </c>
      <c r="B270" s="309" t="s">
        <v>1003</v>
      </c>
      <c r="C270" s="317" t="s">
        <v>2920</v>
      </c>
      <c r="D270" s="309" t="s">
        <v>3727</v>
      </c>
      <c r="E270" s="289" t="s">
        <v>3728</v>
      </c>
      <c r="F270" s="392" t="s">
        <v>18</v>
      </c>
      <c r="G270" s="392" t="s">
        <v>18</v>
      </c>
      <c r="H270" s="392" t="s">
        <v>18</v>
      </c>
      <c r="I270" s="392" t="s">
        <v>18</v>
      </c>
      <c r="J270" s="392" t="s">
        <v>18</v>
      </c>
      <c r="K270" s="392" t="s">
        <v>18</v>
      </c>
      <c r="L270" s="310"/>
      <c r="M270" s="310"/>
      <c r="N270" s="310"/>
      <c r="O270" s="294" t="str">
        <f t="shared" si="135"/>
        <v>Y</v>
      </c>
      <c r="P270" s="294" t="str">
        <f t="shared" si="136"/>
        <v>Y</v>
      </c>
      <c r="Q270" s="294" t="str">
        <f t="shared" si="137"/>
        <v>Y</v>
      </c>
      <c r="R270" s="294" t="str">
        <f t="shared" si="138"/>
        <v>Y</v>
      </c>
      <c r="S270" s="294" t="str">
        <f t="shared" si="139"/>
        <v>Y</v>
      </c>
      <c r="T270" s="294" t="str">
        <f t="shared" si="140"/>
        <v>Y</v>
      </c>
      <c r="U270" s="294" t="str">
        <f t="shared" si="141"/>
        <v>Y</v>
      </c>
      <c r="V270" s="294" t="str">
        <f t="shared" si="142"/>
        <v>Y</v>
      </c>
      <c r="W270" s="294" t="str">
        <f t="shared" si="143"/>
        <v>Y</v>
      </c>
      <c r="X270" s="294" t="str">
        <f t="shared" si="144"/>
        <v>Y</v>
      </c>
      <c r="Y270" s="294" t="str">
        <f t="shared" si="145"/>
        <v>Y</v>
      </c>
      <c r="Z270" s="294" t="str">
        <f t="shared" si="146"/>
        <v>Y</v>
      </c>
      <c r="AA270" s="294" t="str">
        <f t="shared" si="147"/>
        <v>Y</v>
      </c>
      <c r="AB270" s="294" t="str">
        <f t="shared" si="148"/>
        <v>Y</v>
      </c>
      <c r="AC270" s="294" t="str">
        <f t="shared" si="149"/>
        <v>Y</v>
      </c>
      <c r="AD270" s="294" t="str">
        <f t="shared" si="150"/>
        <v>Y</v>
      </c>
      <c r="AE270" s="294" t="str">
        <f t="shared" si="151"/>
        <v>Y</v>
      </c>
      <c r="AF270" s="294" t="str">
        <f t="shared" si="152"/>
        <v>Y</v>
      </c>
      <c r="AG270" s="294" t="str">
        <f t="shared" si="153"/>
        <v>Y</v>
      </c>
      <c r="AH270" s="294" t="str">
        <f t="shared" si="154"/>
        <v>Y</v>
      </c>
      <c r="AI270" s="294" t="str">
        <f t="shared" si="155"/>
        <v>Y</v>
      </c>
      <c r="AJ270" s="294" t="str">
        <f t="shared" si="156"/>
        <v>Y</v>
      </c>
      <c r="AK270" s="294" t="str">
        <f t="shared" si="157"/>
        <v>Y</v>
      </c>
      <c r="AL270" s="294" t="str">
        <f t="shared" si="158"/>
        <v>Y</v>
      </c>
      <c r="AM270" s="294" t="str">
        <f t="shared" si="159"/>
        <v>Y</v>
      </c>
      <c r="AN270" s="294" t="str">
        <f t="shared" si="160"/>
        <v>Y</v>
      </c>
      <c r="AO270" s="294" t="str">
        <f t="shared" si="161"/>
        <v>Y</v>
      </c>
      <c r="AP270" s="289" t="s">
        <v>3729</v>
      </c>
      <c r="AQ270" s="197" t="s">
        <v>424</v>
      </c>
      <c r="AR270" s="289"/>
      <c r="AS270" s="289"/>
      <c r="AT270" s="197" t="s">
        <v>424</v>
      </c>
      <c r="AU270" s="289" t="s">
        <v>5998</v>
      </c>
      <c r="AV270" s="289" t="s">
        <v>6810</v>
      </c>
      <c r="AW270" s="289"/>
      <c r="AX270" s="295"/>
      <c r="AY270" s="296" t="s">
        <v>427</v>
      </c>
      <c r="AZ270" s="297" t="s">
        <v>426</v>
      </c>
      <c r="BD270"/>
      <c r="BE270"/>
      <c r="BF270" s="289"/>
    </row>
    <row r="271" spans="1:58" ht="36" customHeight="1">
      <c r="A271" s="291">
        <v>519</v>
      </c>
      <c r="B271" s="309" t="s">
        <v>1006</v>
      </c>
      <c r="C271" s="309" t="s">
        <v>2920</v>
      </c>
      <c r="D271" s="309" t="s">
        <v>3730</v>
      </c>
      <c r="E271" s="289" t="s">
        <v>3731</v>
      </c>
      <c r="F271" s="392" t="s">
        <v>18</v>
      </c>
      <c r="G271" s="392" t="s">
        <v>18</v>
      </c>
      <c r="H271" s="392" t="s">
        <v>18</v>
      </c>
      <c r="I271" s="392" t="s">
        <v>18</v>
      </c>
      <c r="J271" s="392" t="s">
        <v>18</v>
      </c>
      <c r="K271" s="392" t="s">
        <v>18</v>
      </c>
      <c r="L271" s="310"/>
      <c r="M271" s="310"/>
      <c r="N271" s="310"/>
      <c r="O271" s="294" t="str">
        <f t="shared" si="135"/>
        <v>Y</v>
      </c>
      <c r="P271" s="294" t="str">
        <f t="shared" si="136"/>
        <v>Y</v>
      </c>
      <c r="Q271" s="294" t="str">
        <f t="shared" si="137"/>
        <v>Y</v>
      </c>
      <c r="R271" s="294" t="str">
        <f t="shared" si="138"/>
        <v>Y</v>
      </c>
      <c r="S271" s="294" t="str">
        <f t="shared" si="139"/>
        <v>Y</v>
      </c>
      <c r="T271" s="294" t="str">
        <f t="shared" si="140"/>
        <v>Y</v>
      </c>
      <c r="U271" s="294" t="str">
        <f t="shared" si="141"/>
        <v>Y</v>
      </c>
      <c r="V271" s="294" t="str">
        <f t="shared" si="142"/>
        <v>Y</v>
      </c>
      <c r="W271" s="294" t="str">
        <f t="shared" si="143"/>
        <v>Y</v>
      </c>
      <c r="X271" s="294" t="str">
        <f t="shared" si="144"/>
        <v>Y</v>
      </c>
      <c r="Y271" s="294" t="str">
        <f t="shared" si="145"/>
        <v>Y</v>
      </c>
      <c r="Z271" s="294" t="str">
        <f t="shared" si="146"/>
        <v>Y</v>
      </c>
      <c r="AA271" s="294" t="str">
        <f t="shared" si="147"/>
        <v>Y</v>
      </c>
      <c r="AB271" s="294" t="str">
        <f t="shared" si="148"/>
        <v>Y</v>
      </c>
      <c r="AC271" s="294" t="str">
        <f t="shared" si="149"/>
        <v>Y</v>
      </c>
      <c r="AD271" s="294" t="str">
        <f t="shared" si="150"/>
        <v>Y</v>
      </c>
      <c r="AE271" s="294" t="str">
        <f t="shared" si="151"/>
        <v>Y</v>
      </c>
      <c r="AF271" s="294" t="str">
        <f t="shared" si="152"/>
        <v>Y</v>
      </c>
      <c r="AG271" s="294" t="str">
        <f t="shared" si="153"/>
        <v>Y</v>
      </c>
      <c r="AH271" s="294" t="str">
        <f t="shared" si="154"/>
        <v>Y</v>
      </c>
      <c r="AI271" s="294" t="str">
        <f t="shared" si="155"/>
        <v>Y</v>
      </c>
      <c r="AJ271" s="294" t="str">
        <f t="shared" si="156"/>
        <v>Y</v>
      </c>
      <c r="AK271" s="294" t="str">
        <f t="shared" si="157"/>
        <v>Y</v>
      </c>
      <c r="AL271" s="294" t="str">
        <f t="shared" si="158"/>
        <v>Y</v>
      </c>
      <c r="AM271" s="294" t="str">
        <f t="shared" si="159"/>
        <v>Y</v>
      </c>
      <c r="AN271" s="294" t="str">
        <f t="shared" si="160"/>
        <v>Y</v>
      </c>
      <c r="AO271" s="294" t="str">
        <f t="shared" si="161"/>
        <v>Y</v>
      </c>
      <c r="AP271" s="289" t="s">
        <v>3732</v>
      </c>
      <c r="AQ271" s="197" t="s">
        <v>424</v>
      </c>
      <c r="AR271" s="289"/>
      <c r="AS271" s="289"/>
      <c r="AT271" s="197" t="s">
        <v>424</v>
      </c>
      <c r="AU271" s="289" t="s">
        <v>5999</v>
      </c>
      <c r="AV271" s="289" t="s">
        <v>6811</v>
      </c>
      <c r="AW271" s="289" t="s">
        <v>1196</v>
      </c>
      <c r="AX271" s="295"/>
      <c r="AY271" s="296" t="s">
        <v>427</v>
      </c>
      <c r="AZ271" s="297" t="s">
        <v>426</v>
      </c>
      <c r="BD271"/>
      <c r="BE271"/>
      <c r="BF271" s="289"/>
    </row>
    <row r="272" spans="1:58" ht="59.25" customHeight="1">
      <c r="A272" s="291">
        <v>520</v>
      </c>
      <c r="B272" s="314" t="s">
        <v>3733</v>
      </c>
      <c r="C272" s="314" t="s">
        <v>2920</v>
      </c>
      <c r="D272" s="316" t="s">
        <v>3734</v>
      </c>
      <c r="E272" s="289" t="s">
        <v>3735</v>
      </c>
      <c r="F272" s="392"/>
      <c r="G272" s="392"/>
      <c r="H272" s="392"/>
      <c r="I272" s="392"/>
      <c r="J272" s="392"/>
      <c r="K272" s="392"/>
      <c r="L272" s="310"/>
      <c r="M272" s="310"/>
      <c r="N272" s="310"/>
      <c r="O272" s="294" t="str">
        <f t="shared" si="135"/>
        <v/>
      </c>
      <c r="P272" s="294" t="str">
        <f t="shared" si="136"/>
        <v/>
      </c>
      <c r="Q272" s="294" t="str">
        <f t="shared" si="137"/>
        <v/>
      </c>
      <c r="R272" s="294" t="str">
        <f t="shared" si="138"/>
        <v/>
      </c>
      <c r="S272" s="294" t="str">
        <f t="shared" si="139"/>
        <v/>
      </c>
      <c r="T272" s="294" t="str">
        <f t="shared" si="140"/>
        <v/>
      </c>
      <c r="U272" s="294" t="str">
        <f t="shared" si="141"/>
        <v/>
      </c>
      <c r="V272" s="294" t="str">
        <f t="shared" si="142"/>
        <v/>
      </c>
      <c r="W272" s="294" t="str">
        <f t="shared" si="143"/>
        <v/>
      </c>
      <c r="X272" s="294" t="str">
        <f t="shared" si="144"/>
        <v/>
      </c>
      <c r="Y272" s="294" t="str">
        <f t="shared" si="145"/>
        <v/>
      </c>
      <c r="Z272" s="294" t="str">
        <f t="shared" si="146"/>
        <v/>
      </c>
      <c r="AA272" s="294" t="str">
        <f t="shared" si="147"/>
        <v/>
      </c>
      <c r="AB272" s="294" t="str">
        <f t="shared" si="148"/>
        <v/>
      </c>
      <c r="AC272" s="294" t="str">
        <f t="shared" si="149"/>
        <v/>
      </c>
      <c r="AD272" s="294" t="str">
        <f t="shared" si="150"/>
        <v/>
      </c>
      <c r="AE272" s="294" t="str">
        <f t="shared" si="151"/>
        <v/>
      </c>
      <c r="AF272" s="294" t="str">
        <f t="shared" si="152"/>
        <v/>
      </c>
      <c r="AG272" s="294" t="str">
        <f t="shared" si="153"/>
        <v/>
      </c>
      <c r="AH272" s="294" t="str">
        <f t="shared" si="154"/>
        <v/>
      </c>
      <c r="AI272" s="294" t="str">
        <f t="shared" si="155"/>
        <v/>
      </c>
      <c r="AJ272" s="294" t="str">
        <f t="shared" si="156"/>
        <v/>
      </c>
      <c r="AK272" s="294" t="str">
        <f t="shared" si="157"/>
        <v/>
      </c>
      <c r="AL272" s="294" t="str">
        <f t="shared" si="158"/>
        <v/>
      </c>
      <c r="AM272" s="294" t="str">
        <f t="shared" si="159"/>
        <v/>
      </c>
      <c r="AN272" s="294" t="str">
        <f t="shared" si="160"/>
        <v/>
      </c>
      <c r="AO272" s="294" t="str">
        <f t="shared" si="161"/>
        <v/>
      </c>
      <c r="AP272" s="289" t="s">
        <v>3736</v>
      </c>
      <c r="AQ272" s="197" t="s">
        <v>424</v>
      </c>
      <c r="AR272" s="289"/>
      <c r="AS272" s="289"/>
      <c r="AT272" s="197" t="s">
        <v>424</v>
      </c>
      <c r="AU272" s="289" t="s">
        <v>6000</v>
      </c>
      <c r="AV272" s="289" t="s">
        <v>6812</v>
      </c>
      <c r="AW272" s="289"/>
      <c r="AX272" s="295"/>
      <c r="AY272" s="296" t="s">
        <v>427</v>
      </c>
      <c r="AZ272" s="297" t="s">
        <v>426</v>
      </c>
      <c r="BD272"/>
      <c r="BE272"/>
      <c r="BF272" s="289"/>
    </row>
    <row r="273" spans="1:58" ht="30.75" customHeight="1">
      <c r="A273" s="291">
        <v>521</v>
      </c>
      <c r="B273" s="314" t="s">
        <v>3737</v>
      </c>
      <c r="C273" s="314" t="s">
        <v>2920</v>
      </c>
      <c r="D273" s="316" t="s">
        <v>3738</v>
      </c>
      <c r="E273" s="289" t="s">
        <v>3739</v>
      </c>
      <c r="F273" s="392" t="s">
        <v>18</v>
      </c>
      <c r="G273" s="392" t="s">
        <v>18</v>
      </c>
      <c r="H273" s="392" t="s">
        <v>18</v>
      </c>
      <c r="I273" s="392" t="s">
        <v>18</v>
      </c>
      <c r="J273" s="392" t="s">
        <v>18</v>
      </c>
      <c r="K273" s="392" t="s">
        <v>18</v>
      </c>
      <c r="L273" s="310"/>
      <c r="M273" s="310"/>
      <c r="N273" s="310"/>
      <c r="O273" s="294" t="str">
        <f t="shared" si="135"/>
        <v>Y</v>
      </c>
      <c r="P273" s="294" t="str">
        <f t="shared" si="136"/>
        <v>Y</v>
      </c>
      <c r="Q273" s="294" t="str">
        <f t="shared" si="137"/>
        <v>Y</v>
      </c>
      <c r="R273" s="294" t="str">
        <f t="shared" si="138"/>
        <v>Y</v>
      </c>
      <c r="S273" s="294" t="str">
        <f t="shared" si="139"/>
        <v>Y</v>
      </c>
      <c r="T273" s="294" t="str">
        <f t="shared" si="140"/>
        <v>Y</v>
      </c>
      <c r="U273" s="294" t="str">
        <f t="shared" si="141"/>
        <v>Y</v>
      </c>
      <c r="V273" s="294" t="str">
        <f t="shared" si="142"/>
        <v>Y</v>
      </c>
      <c r="W273" s="294" t="str">
        <f t="shared" si="143"/>
        <v>Y</v>
      </c>
      <c r="X273" s="294" t="str">
        <f t="shared" si="144"/>
        <v>Y</v>
      </c>
      <c r="Y273" s="294" t="str">
        <f t="shared" si="145"/>
        <v>Y</v>
      </c>
      <c r="Z273" s="294" t="str">
        <f t="shared" si="146"/>
        <v>Y</v>
      </c>
      <c r="AA273" s="294" t="str">
        <f t="shared" si="147"/>
        <v>Y</v>
      </c>
      <c r="AB273" s="294" t="str">
        <f t="shared" si="148"/>
        <v>Y</v>
      </c>
      <c r="AC273" s="294" t="str">
        <f t="shared" si="149"/>
        <v>Y</v>
      </c>
      <c r="AD273" s="294" t="str">
        <f t="shared" si="150"/>
        <v>Y</v>
      </c>
      <c r="AE273" s="294" t="str">
        <f t="shared" si="151"/>
        <v>Y</v>
      </c>
      <c r="AF273" s="294" t="str">
        <f t="shared" si="152"/>
        <v>Y</v>
      </c>
      <c r="AG273" s="294" t="str">
        <f t="shared" si="153"/>
        <v>Y</v>
      </c>
      <c r="AH273" s="294" t="str">
        <f t="shared" si="154"/>
        <v>Y</v>
      </c>
      <c r="AI273" s="294" t="str">
        <f t="shared" si="155"/>
        <v>Y</v>
      </c>
      <c r="AJ273" s="294" t="str">
        <f t="shared" si="156"/>
        <v>Y</v>
      </c>
      <c r="AK273" s="294" t="str">
        <f t="shared" si="157"/>
        <v>Y</v>
      </c>
      <c r="AL273" s="294" t="str">
        <f t="shared" si="158"/>
        <v>Y</v>
      </c>
      <c r="AM273" s="294" t="str">
        <f t="shared" si="159"/>
        <v>Y</v>
      </c>
      <c r="AN273" s="294" t="str">
        <f t="shared" si="160"/>
        <v>Y</v>
      </c>
      <c r="AO273" s="294" t="str">
        <f t="shared" si="161"/>
        <v>Y</v>
      </c>
      <c r="AP273" s="289" t="s">
        <v>3740</v>
      </c>
      <c r="AQ273" s="197" t="s">
        <v>424</v>
      </c>
      <c r="AR273" s="289"/>
      <c r="AS273" s="289"/>
      <c r="AT273" s="197" t="s">
        <v>424</v>
      </c>
      <c r="AU273" s="289" t="s">
        <v>6001</v>
      </c>
      <c r="AV273" s="289" t="s">
        <v>6813</v>
      </c>
      <c r="AW273" s="289"/>
      <c r="AX273" s="295"/>
      <c r="AY273" s="296" t="s">
        <v>427</v>
      </c>
      <c r="AZ273" s="297" t="s">
        <v>426</v>
      </c>
      <c r="BD273"/>
      <c r="BE273"/>
      <c r="BF273" s="289"/>
    </row>
    <row r="274" spans="1:58" ht="48.75" customHeight="1">
      <c r="A274" s="291">
        <v>522</v>
      </c>
      <c r="B274" s="309" t="s">
        <v>1010</v>
      </c>
      <c r="C274" s="309" t="s">
        <v>2920</v>
      </c>
      <c r="D274" s="309" t="s">
        <v>3741</v>
      </c>
      <c r="E274" s="289" t="s">
        <v>3742</v>
      </c>
      <c r="F274" s="392"/>
      <c r="G274" s="392"/>
      <c r="H274" s="392"/>
      <c r="I274" s="392" t="s">
        <v>18</v>
      </c>
      <c r="J274" s="392" t="s">
        <v>18</v>
      </c>
      <c r="K274" s="392" t="s">
        <v>18</v>
      </c>
      <c r="L274" s="310"/>
      <c r="M274" s="310"/>
      <c r="N274" s="310"/>
      <c r="O274" s="294" t="str">
        <f t="shared" si="135"/>
        <v>Y</v>
      </c>
      <c r="P274" s="294" t="str">
        <f t="shared" si="136"/>
        <v>Y</v>
      </c>
      <c r="Q274" s="294" t="str">
        <f t="shared" si="137"/>
        <v>Y</v>
      </c>
      <c r="R274" s="294" t="str">
        <f t="shared" si="138"/>
        <v>Y</v>
      </c>
      <c r="S274" s="294" t="str">
        <f t="shared" si="139"/>
        <v>Y</v>
      </c>
      <c r="T274" s="294" t="str">
        <f t="shared" si="140"/>
        <v>Y</v>
      </c>
      <c r="U274" s="294" t="str">
        <f t="shared" si="141"/>
        <v>Y</v>
      </c>
      <c r="V274" s="294" t="str">
        <f t="shared" si="142"/>
        <v>Y</v>
      </c>
      <c r="W274" s="294" t="str">
        <f t="shared" si="143"/>
        <v>Y</v>
      </c>
      <c r="X274" s="294" t="str">
        <f t="shared" si="144"/>
        <v>Y</v>
      </c>
      <c r="Y274" s="294" t="str">
        <f t="shared" si="145"/>
        <v>Y</v>
      </c>
      <c r="Z274" s="294" t="str">
        <f t="shared" si="146"/>
        <v>Y</v>
      </c>
      <c r="AA274" s="294" t="str">
        <f t="shared" si="147"/>
        <v>Y</v>
      </c>
      <c r="AB274" s="294" t="str">
        <f t="shared" si="148"/>
        <v>Y</v>
      </c>
      <c r="AC274" s="294" t="str">
        <f t="shared" si="149"/>
        <v>Y</v>
      </c>
      <c r="AD274" s="294" t="str">
        <f t="shared" si="150"/>
        <v>Y</v>
      </c>
      <c r="AE274" s="294" t="str">
        <f t="shared" si="151"/>
        <v>Y</v>
      </c>
      <c r="AF274" s="294" t="str">
        <f t="shared" si="152"/>
        <v>Y</v>
      </c>
      <c r="AG274" s="294" t="str">
        <f t="shared" si="153"/>
        <v>Y</v>
      </c>
      <c r="AH274" s="294" t="str">
        <f t="shared" si="154"/>
        <v>Y</v>
      </c>
      <c r="AI274" s="294" t="str">
        <f t="shared" si="155"/>
        <v>Y</v>
      </c>
      <c r="AJ274" s="294" t="str">
        <f t="shared" si="156"/>
        <v>Y</v>
      </c>
      <c r="AK274" s="294" t="str">
        <f t="shared" si="157"/>
        <v>Y</v>
      </c>
      <c r="AL274" s="294" t="str">
        <f t="shared" si="158"/>
        <v>Y</v>
      </c>
      <c r="AM274" s="294" t="str">
        <f t="shared" si="159"/>
        <v>Y</v>
      </c>
      <c r="AN274" s="294" t="str">
        <f t="shared" si="160"/>
        <v>Y</v>
      </c>
      <c r="AO274" s="294" t="str">
        <f t="shared" si="161"/>
        <v>Y</v>
      </c>
      <c r="AP274" s="289" t="s">
        <v>3743</v>
      </c>
      <c r="AQ274" s="197" t="s">
        <v>593</v>
      </c>
      <c r="AR274" s="289" t="s">
        <v>1203</v>
      </c>
      <c r="AS274" s="289"/>
      <c r="AT274" s="197" t="s">
        <v>424</v>
      </c>
      <c r="AU274" s="289" t="s">
        <v>7491</v>
      </c>
      <c r="AV274" s="289" t="s">
        <v>6814</v>
      </c>
      <c r="AW274" s="289" t="s">
        <v>1204</v>
      </c>
      <c r="AX274" s="295"/>
      <c r="AY274" s="296" t="s">
        <v>427</v>
      </c>
      <c r="AZ274" s="297" t="s">
        <v>426</v>
      </c>
      <c r="BD274"/>
      <c r="BE274"/>
      <c r="BF274" s="289"/>
    </row>
    <row r="275" spans="1:58" ht="38.25" customHeight="1">
      <c r="A275" s="291">
        <v>523</v>
      </c>
      <c r="B275" s="309" t="s">
        <v>1013</v>
      </c>
      <c r="C275" s="317" t="s">
        <v>2920</v>
      </c>
      <c r="D275" s="309" t="s">
        <v>3744</v>
      </c>
      <c r="E275" s="289" t="s">
        <v>1014</v>
      </c>
      <c r="F275" s="392"/>
      <c r="G275" s="392"/>
      <c r="H275" s="392"/>
      <c r="I275" s="392"/>
      <c r="J275" s="392" t="s">
        <v>18</v>
      </c>
      <c r="K275" s="392" t="s">
        <v>18</v>
      </c>
      <c r="L275" s="310"/>
      <c r="M275" s="310"/>
      <c r="N275" s="310"/>
      <c r="O275" s="294" t="str">
        <f t="shared" si="135"/>
        <v/>
      </c>
      <c r="P275" s="294" t="str">
        <f t="shared" si="136"/>
        <v/>
      </c>
      <c r="Q275" s="294" t="str">
        <f t="shared" si="137"/>
        <v/>
      </c>
      <c r="R275" s="294" t="str">
        <f t="shared" si="138"/>
        <v>Y</v>
      </c>
      <c r="S275" s="294" t="str">
        <f t="shared" si="139"/>
        <v>Y</v>
      </c>
      <c r="T275" s="294" t="str">
        <f t="shared" si="140"/>
        <v>Y</v>
      </c>
      <c r="U275" s="294" t="str">
        <f t="shared" si="141"/>
        <v>Y</v>
      </c>
      <c r="V275" s="294" t="str">
        <f t="shared" si="142"/>
        <v>Y</v>
      </c>
      <c r="W275" s="294" t="str">
        <f t="shared" si="143"/>
        <v>Y</v>
      </c>
      <c r="X275" s="294" t="str">
        <f t="shared" si="144"/>
        <v/>
      </c>
      <c r="Y275" s="294" t="str">
        <f t="shared" si="145"/>
        <v/>
      </c>
      <c r="Z275" s="294" t="str">
        <f t="shared" si="146"/>
        <v/>
      </c>
      <c r="AA275" s="294" t="str">
        <f t="shared" si="147"/>
        <v>Y</v>
      </c>
      <c r="AB275" s="294" t="str">
        <f t="shared" si="148"/>
        <v>Y</v>
      </c>
      <c r="AC275" s="294" t="str">
        <f t="shared" si="149"/>
        <v>Y</v>
      </c>
      <c r="AD275" s="294" t="str">
        <f t="shared" si="150"/>
        <v>Y</v>
      </c>
      <c r="AE275" s="294" t="str">
        <f t="shared" si="151"/>
        <v>Y</v>
      </c>
      <c r="AF275" s="294" t="str">
        <f t="shared" si="152"/>
        <v>Y</v>
      </c>
      <c r="AG275" s="294" t="str">
        <f t="shared" si="153"/>
        <v/>
      </c>
      <c r="AH275" s="294" t="str">
        <f t="shared" si="154"/>
        <v/>
      </c>
      <c r="AI275" s="294" t="str">
        <f t="shared" si="155"/>
        <v/>
      </c>
      <c r="AJ275" s="294" t="str">
        <f t="shared" si="156"/>
        <v>Y</v>
      </c>
      <c r="AK275" s="294" t="str">
        <f t="shared" si="157"/>
        <v>Y</v>
      </c>
      <c r="AL275" s="294" t="str">
        <f t="shared" si="158"/>
        <v>Y</v>
      </c>
      <c r="AM275" s="294" t="str">
        <f t="shared" si="159"/>
        <v>Y</v>
      </c>
      <c r="AN275" s="294" t="str">
        <f t="shared" si="160"/>
        <v>Y</v>
      </c>
      <c r="AO275" s="294" t="str">
        <f t="shared" si="161"/>
        <v>Y</v>
      </c>
      <c r="AP275" s="289">
        <v>0</v>
      </c>
      <c r="AQ275" s="197" t="s">
        <v>424</v>
      </c>
      <c r="AR275" s="289"/>
      <c r="AS275" s="289"/>
      <c r="AT275" s="197" t="s">
        <v>424</v>
      </c>
      <c r="AU275" s="289" t="s">
        <v>6002</v>
      </c>
      <c r="AV275" s="289" t="s">
        <v>6815</v>
      </c>
      <c r="AW275" s="289"/>
      <c r="AX275" s="295"/>
      <c r="AY275" s="296" t="s">
        <v>427</v>
      </c>
      <c r="AZ275" s="297" t="s">
        <v>426</v>
      </c>
      <c r="BD275"/>
      <c r="BE275"/>
      <c r="BF275" s="289"/>
    </row>
    <row r="276" spans="1:58" ht="99">
      <c r="A276" s="291">
        <v>524</v>
      </c>
      <c r="B276" s="323" t="s">
        <v>1015</v>
      </c>
      <c r="C276" s="322" t="s">
        <v>2920</v>
      </c>
      <c r="D276" s="323" t="s">
        <v>3745</v>
      </c>
      <c r="E276" s="289" t="s">
        <v>1016</v>
      </c>
      <c r="F276" s="392"/>
      <c r="G276" s="392"/>
      <c r="H276" s="392"/>
      <c r="I276" s="392" t="s">
        <v>18</v>
      </c>
      <c r="J276" s="392" t="s">
        <v>18</v>
      </c>
      <c r="K276" s="392" t="s">
        <v>18</v>
      </c>
      <c r="L276" s="321"/>
      <c r="M276" s="321"/>
      <c r="N276" s="321"/>
      <c r="O276" s="294" t="str">
        <f t="shared" si="135"/>
        <v>Y</v>
      </c>
      <c r="P276" s="294" t="str">
        <f t="shared" si="136"/>
        <v>Y</v>
      </c>
      <c r="Q276" s="294" t="str">
        <f t="shared" si="137"/>
        <v>Y</v>
      </c>
      <c r="R276" s="294" t="str">
        <f t="shared" si="138"/>
        <v>Y</v>
      </c>
      <c r="S276" s="294" t="str">
        <f t="shared" si="139"/>
        <v>Y</v>
      </c>
      <c r="T276" s="294" t="str">
        <f t="shared" si="140"/>
        <v>Y</v>
      </c>
      <c r="U276" s="294" t="str">
        <f t="shared" si="141"/>
        <v>Y</v>
      </c>
      <c r="V276" s="294" t="str">
        <f t="shared" si="142"/>
        <v>Y</v>
      </c>
      <c r="W276" s="294" t="str">
        <f t="shared" si="143"/>
        <v>Y</v>
      </c>
      <c r="X276" s="294" t="str">
        <f t="shared" si="144"/>
        <v>Y</v>
      </c>
      <c r="Y276" s="294" t="str">
        <f t="shared" si="145"/>
        <v>Y</v>
      </c>
      <c r="Z276" s="294" t="str">
        <f t="shared" si="146"/>
        <v>Y</v>
      </c>
      <c r="AA276" s="294" t="str">
        <f t="shared" si="147"/>
        <v>Y</v>
      </c>
      <c r="AB276" s="294" t="str">
        <f t="shared" si="148"/>
        <v>Y</v>
      </c>
      <c r="AC276" s="294" t="str">
        <f t="shared" si="149"/>
        <v>Y</v>
      </c>
      <c r="AD276" s="294" t="str">
        <f t="shared" si="150"/>
        <v>Y</v>
      </c>
      <c r="AE276" s="294" t="str">
        <f t="shared" si="151"/>
        <v>Y</v>
      </c>
      <c r="AF276" s="294" t="str">
        <f t="shared" si="152"/>
        <v>Y</v>
      </c>
      <c r="AG276" s="294" t="str">
        <f t="shared" si="153"/>
        <v>Y</v>
      </c>
      <c r="AH276" s="294" t="str">
        <f t="shared" si="154"/>
        <v>Y</v>
      </c>
      <c r="AI276" s="294" t="str">
        <f t="shared" si="155"/>
        <v>Y</v>
      </c>
      <c r="AJ276" s="294" t="str">
        <f t="shared" si="156"/>
        <v>Y</v>
      </c>
      <c r="AK276" s="294" t="str">
        <f t="shared" si="157"/>
        <v>Y</v>
      </c>
      <c r="AL276" s="294" t="str">
        <f t="shared" si="158"/>
        <v>Y</v>
      </c>
      <c r="AM276" s="294" t="str">
        <f t="shared" si="159"/>
        <v>Y</v>
      </c>
      <c r="AN276" s="294" t="str">
        <f t="shared" si="160"/>
        <v>Y</v>
      </c>
      <c r="AO276" s="294" t="str">
        <f t="shared" si="161"/>
        <v>Y</v>
      </c>
      <c r="AP276" s="289" t="s">
        <v>3746</v>
      </c>
      <c r="AQ276" s="197" t="s">
        <v>1211</v>
      </c>
      <c r="AR276" s="289"/>
      <c r="AS276" s="289"/>
      <c r="AT276" s="197" t="s">
        <v>424</v>
      </c>
      <c r="AU276" s="289" t="s">
        <v>6003</v>
      </c>
      <c r="AV276" s="289" t="s">
        <v>6816</v>
      </c>
      <c r="AW276" s="289"/>
      <c r="AX276" s="295"/>
      <c r="AY276" s="296" t="s">
        <v>427</v>
      </c>
      <c r="AZ276" s="297" t="s">
        <v>426</v>
      </c>
      <c r="BD276"/>
      <c r="BE276"/>
      <c r="BF276" s="289"/>
    </row>
    <row r="277" spans="1:58" ht="50.25" customHeight="1">
      <c r="A277" s="291">
        <v>525</v>
      </c>
      <c r="B277" s="326" t="s">
        <v>1018</v>
      </c>
      <c r="C277" s="325" t="s">
        <v>2920</v>
      </c>
      <c r="D277" s="326" t="s">
        <v>3747</v>
      </c>
      <c r="E277" s="289" t="s">
        <v>3748</v>
      </c>
      <c r="F277" s="392"/>
      <c r="G277" s="392"/>
      <c r="H277" s="392"/>
      <c r="I277" s="392" t="s">
        <v>18</v>
      </c>
      <c r="J277" s="392" t="s">
        <v>18</v>
      </c>
      <c r="K277" s="392" t="s">
        <v>18</v>
      </c>
      <c r="L277" s="329"/>
      <c r="M277" s="329"/>
      <c r="N277" s="329"/>
      <c r="O277" s="294" t="str">
        <f t="shared" si="135"/>
        <v>Y</v>
      </c>
      <c r="P277" s="294" t="str">
        <f t="shared" si="136"/>
        <v>Y</v>
      </c>
      <c r="Q277" s="294" t="str">
        <f t="shared" si="137"/>
        <v>Y</v>
      </c>
      <c r="R277" s="294" t="str">
        <f t="shared" si="138"/>
        <v>Y</v>
      </c>
      <c r="S277" s="294" t="str">
        <f t="shared" si="139"/>
        <v>Y</v>
      </c>
      <c r="T277" s="294" t="str">
        <f t="shared" si="140"/>
        <v>Y</v>
      </c>
      <c r="U277" s="294" t="str">
        <f t="shared" si="141"/>
        <v>Y</v>
      </c>
      <c r="V277" s="294" t="str">
        <f t="shared" si="142"/>
        <v>Y</v>
      </c>
      <c r="W277" s="294" t="str">
        <f t="shared" si="143"/>
        <v>Y</v>
      </c>
      <c r="X277" s="294" t="str">
        <f t="shared" si="144"/>
        <v>Y</v>
      </c>
      <c r="Y277" s="294" t="str">
        <f t="shared" si="145"/>
        <v>Y</v>
      </c>
      <c r="Z277" s="294" t="str">
        <f t="shared" si="146"/>
        <v>Y</v>
      </c>
      <c r="AA277" s="294" t="str">
        <f t="shared" si="147"/>
        <v>Y</v>
      </c>
      <c r="AB277" s="294" t="str">
        <f t="shared" si="148"/>
        <v>Y</v>
      </c>
      <c r="AC277" s="294" t="str">
        <f t="shared" si="149"/>
        <v>Y</v>
      </c>
      <c r="AD277" s="294" t="str">
        <f t="shared" si="150"/>
        <v>Y</v>
      </c>
      <c r="AE277" s="294" t="str">
        <f t="shared" si="151"/>
        <v>Y</v>
      </c>
      <c r="AF277" s="294" t="str">
        <f t="shared" si="152"/>
        <v>Y</v>
      </c>
      <c r="AG277" s="294" t="str">
        <f t="shared" si="153"/>
        <v>Y</v>
      </c>
      <c r="AH277" s="294" t="str">
        <f t="shared" si="154"/>
        <v>Y</v>
      </c>
      <c r="AI277" s="294" t="str">
        <f t="shared" si="155"/>
        <v>Y</v>
      </c>
      <c r="AJ277" s="294" t="str">
        <f t="shared" si="156"/>
        <v>Y</v>
      </c>
      <c r="AK277" s="294" t="str">
        <f t="shared" si="157"/>
        <v>Y</v>
      </c>
      <c r="AL277" s="294" t="str">
        <f t="shared" si="158"/>
        <v>Y</v>
      </c>
      <c r="AM277" s="294" t="str">
        <f t="shared" si="159"/>
        <v>Y</v>
      </c>
      <c r="AN277" s="294" t="str">
        <f t="shared" si="160"/>
        <v>Y</v>
      </c>
      <c r="AO277" s="294" t="str">
        <f t="shared" si="161"/>
        <v>Y</v>
      </c>
      <c r="AP277" s="289" t="s">
        <v>3749</v>
      </c>
      <c r="AQ277" s="197" t="s">
        <v>1211</v>
      </c>
      <c r="AR277" s="289"/>
      <c r="AS277" s="289"/>
      <c r="AT277" s="197" t="s">
        <v>424</v>
      </c>
      <c r="AU277" s="289" t="s">
        <v>6004</v>
      </c>
      <c r="AV277" s="289" t="s">
        <v>6817</v>
      </c>
      <c r="AW277" s="289"/>
      <c r="AX277" s="295"/>
      <c r="AY277" s="296" t="s">
        <v>427</v>
      </c>
      <c r="AZ277" s="297" t="s">
        <v>426</v>
      </c>
      <c r="BD277"/>
      <c r="BE277"/>
      <c r="BF277" s="289"/>
    </row>
    <row r="278" spans="1:58" ht="32.25" customHeight="1">
      <c r="A278" s="291">
        <v>526</v>
      </c>
      <c r="B278" s="326" t="s">
        <v>1021</v>
      </c>
      <c r="C278" s="325" t="s">
        <v>2920</v>
      </c>
      <c r="D278" s="326" t="s">
        <v>3750</v>
      </c>
      <c r="E278" s="289" t="s">
        <v>3751</v>
      </c>
      <c r="F278" s="392"/>
      <c r="G278" s="392"/>
      <c r="H278" s="392" t="s">
        <v>18</v>
      </c>
      <c r="I278" s="392"/>
      <c r="J278" s="392"/>
      <c r="K278" s="392" t="s">
        <v>18</v>
      </c>
      <c r="L278" s="329"/>
      <c r="M278" s="329"/>
      <c r="N278" s="329"/>
      <c r="O278" s="294" t="str">
        <f t="shared" si="135"/>
        <v/>
      </c>
      <c r="P278" s="294" t="str">
        <f t="shared" si="136"/>
        <v/>
      </c>
      <c r="Q278" s="294" t="str">
        <f t="shared" si="137"/>
        <v/>
      </c>
      <c r="R278" s="294" t="str">
        <f t="shared" si="138"/>
        <v/>
      </c>
      <c r="S278" s="294" t="str">
        <f t="shared" si="139"/>
        <v/>
      </c>
      <c r="T278" s="294" t="str">
        <f t="shared" si="140"/>
        <v/>
      </c>
      <c r="U278" s="294" t="str">
        <f t="shared" si="141"/>
        <v>Y</v>
      </c>
      <c r="V278" s="294" t="str">
        <f t="shared" si="142"/>
        <v>Y</v>
      </c>
      <c r="W278" s="294" t="str">
        <f t="shared" si="143"/>
        <v>Y</v>
      </c>
      <c r="X278" s="294" t="str">
        <f t="shared" si="144"/>
        <v/>
      </c>
      <c r="Y278" s="294" t="str">
        <f t="shared" si="145"/>
        <v/>
      </c>
      <c r="Z278" s="294" t="str">
        <f t="shared" si="146"/>
        <v/>
      </c>
      <c r="AA278" s="294" t="str">
        <f t="shared" si="147"/>
        <v/>
      </c>
      <c r="AB278" s="294" t="str">
        <f t="shared" si="148"/>
        <v/>
      </c>
      <c r="AC278" s="294" t="str">
        <f t="shared" si="149"/>
        <v/>
      </c>
      <c r="AD278" s="294" t="str">
        <f t="shared" si="150"/>
        <v>Y</v>
      </c>
      <c r="AE278" s="294" t="str">
        <f t="shared" si="151"/>
        <v>Y</v>
      </c>
      <c r="AF278" s="294" t="str">
        <f t="shared" si="152"/>
        <v>Y</v>
      </c>
      <c r="AG278" s="294" t="str">
        <f t="shared" si="153"/>
        <v>Y</v>
      </c>
      <c r="AH278" s="294" t="str">
        <f t="shared" si="154"/>
        <v>Y</v>
      </c>
      <c r="AI278" s="294" t="str">
        <f t="shared" si="155"/>
        <v>Y</v>
      </c>
      <c r="AJ278" s="294" t="str">
        <f t="shared" si="156"/>
        <v>Y</v>
      </c>
      <c r="AK278" s="294" t="str">
        <f t="shared" si="157"/>
        <v>Y</v>
      </c>
      <c r="AL278" s="294" t="str">
        <f t="shared" si="158"/>
        <v>Y</v>
      </c>
      <c r="AM278" s="294" t="str">
        <f t="shared" si="159"/>
        <v>Y</v>
      </c>
      <c r="AN278" s="294" t="str">
        <f t="shared" si="160"/>
        <v>Y</v>
      </c>
      <c r="AO278" s="294" t="str">
        <f t="shared" si="161"/>
        <v>Y</v>
      </c>
      <c r="AP278" s="289" t="s">
        <v>3752</v>
      </c>
      <c r="AQ278" s="197" t="s">
        <v>593</v>
      </c>
      <c r="AR278" s="289"/>
      <c r="AS278" s="289"/>
      <c r="AT278" s="197" t="s">
        <v>424</v>
      </c>
      <c r="AU278" s="289" t="s">
        <v>6005</v>
      </c>
      <c r="AV278" s="289" t="s">
        <v>6818</v>
      </c>
      <c r="AW278" s="289"/>
      <c r="AX278" s="295"/>
      <c r="AY278" s="296" t="s">
        <v>427</v>
      </c>
      <c r="AZ278" s="297" t="s">
        <v>426</v>
      </c>
      <c r="BD278"/>
      <c r="BE278"/>
      <c r="BF278" s="289"/>
    </row>
    <row r="279" spans="1:58" ht="34.5" customHeight="1">
      <c r="A279" s="291">
        <v>527</v>
      </c>
      <c r="B279" s="326" t="s">
        <v>1023</v>
      </c>
      <c r="C279" s="325" t="s">
        <v>2920</v>
      </c>
      <c r="D279" s="326" t="s">
        <v>3753</v>
      </c>
      <c r="E279" s="289" t="s">
        <v>3754</v>
      </c>
      <c r="F279" s="392"/>
      <c r="G279" s="392"/>
      <c r="H279" s="392"/>
      <c r="I279" s="392"/>
      <c r="J279" s="392" t="s">
        <v>18</v>
      </c>
      <c r="K279" s="392" t="s">
        <v>18</v>
      </c>
      <c r="L279" s="329"/>
      <c r="M279" s="329"/>
      <c r="N279" s="329"/>
      <c r="O279" s="294" t="str">
        <f t="shared" si="135"/>
        <v/>
      </c>
      <c r="P279" s="294" t="str">
        <f t="shared" si="136"/>
        <v/>
      </c>
      <c r="Q279" s="294" t="str">
        <f t="shared" si="137"/>
        <v/>
      </c>
      <c r="R279" s="294" t="str">
        <f t="shared" si="138"/>
        <v>Y</v>
      </c>
      <c r="S279" s="294" t="str">
        <f t="shared" si="139"/>
        <v>Y</v>
      </c>
      <c r="T279" s="294" t="str">
        <f t="shared" si="140"/>
        <v>Y</v>
      </c>
      <c r="U279" s="294" t="str">
        <f t="shared" si="141"/>
        <v>Y</v>
      </c>
      <c r="V279" s="294" t="str">
        <f t="shared" si="142"/>
        <v>Y</v>
      </c>
      <c r="W279" s="294" t="str">
        <f t="shared" si="143"/>
        <v>Y</v>
      </c>
      <c r="X279" s="294" t="str">
        <f t="shared" si="144"/>
        <v/>
      </c>
      <c r="Y279" s="294" t="str">
        <f t="shared" si="145"/>
        <v/>
      </c>
      <c r="Z279" s="294" t="str">
        <f t="shared" si="146"/>
        <v/>
      </c>
      <c r="AA279" s="294" t="str">
        <f t="shared" si="147"/>
        <v>Y</v>
      </c>
      <c r="AB279" s="294" t="str">
        <f t="shared" si="148"/>
        <v>Y</v>
      </c>
      <c r="AC279" s="294" t="str">
        <f t="shared" si="149"/>
        <v>Y</v>
      </c>
      <c r="AD279" s="294" t="str">
        <f t="shared" si="150"/>
        <v>Y</v>
      </c>
      <c r="AE279" s="294" t="str">
        <f t="shared" si="151"/>
        <v>Y</v>
      </c>
      <c r="AF279" s="294" t="str">
        <f t="shared" si="152"/>
        <v>Y</v>
      </c>
      <c r="AG279" s="294" t="str">
        <f t="shared" si="153"/>
        <v/>
      </c>
      <c r="AH279" s="294" t="str">
        <f t="shared" si="154"/>
        <v/>
      </c>
      <c r="AI279" s="294" t="str">
        <f t="shared" si="155"/>
        <v/>
      </c>
      <c r="AJ279" s="294" t="str">
        <f t="shared" si="156"/>
        <v>Y</v>
      </c>
      <c r="AK279" s="294" t="str">
        <f t="shared" si="157"/>
        <v>Y</v>
      </c>
      <c r="AL279" s="294" t="str">
        <f t="shared" si="158"/>
        <v>Y</v>
      </c>
      <c r="AM279" s="294" t="str">
        <f t="shared" si="159"/>
        <v>Y</v>
      </c>
      <c r="AN279" s="294" t="str">
        <f t="shared" si="160"/>
        <v>Y</v>
      </c>
      <c r="AO279" s="294" t="str">
        <f t="shared" si="161"/>
        <v>Y</v>
      </c>
      <c r="AP279" s="289" t="s">
        <v>3755</v>
      </c>
      <c r="AQ279" s="197" t="s">
        <v>424</v>
      </c>
      <c r="AR279" s="289"/>
      <c r="AS279" s="289"/>
      <c r="AT279" s="197" t="s">
        <v>424</v>
      </c>
      <c r="AU279" s="289" t="s">
        <v>6006</v>
      </c>
      <c r="AV279" s="289" t="s">
        <v>6819</v>
      </c>
      <c r="AW279" s="289"/>
      <c r="AX279" s="295"/>
      <c r="AY279" s="296" t="s">
        <v>427</v>
      </c>
      <c r="AZ279" s="297" t="s">
        <v>426</v>
      </c>
      <c r="BD279"/>
      <c r="BE279"/>
      <c r="BF279" s="289"/>
    </row>
    <row r="280" spans="1:58" ht="33.75" customHeight="1">
      <c r="A280" s="291">
        <v>528</v>
      </c>
      <c r="B280" s="326" t="s">
        <v>1025</v>
      </c>
      <c r="C280" s="325" t="s">
        <v>2920</v>
      </c>
      <c r="D280" s="326" t="s">
        <v>3756</v>
      </c>
      <c r="E280" s="289" t="s">
        <v>1026</v>
      </c>
      <c r="F280" s="392"/>
      <c r="G280" s="392"/>
      <c r="H280" s="392"/>
      <c r="I280" s="392"/>
      <c r="J280" s="392"/>
      <c r="K280" s="392"/>
      <c r="L280" s="329"/>
      <c r="M280" s="329"/>
      <c r="N280" s="329"/>
      <c r="O280" s="294" t="str">
        <f t="shared" si="135"/>
        <v/>
      </c>
      <c r="P280" s="294" t="str">
        <f t="shared" si="136"/>
        <v/>
      </c>
      <c r="Q280" s="294" t="str">
        <f t="shared" si="137"/>
        <v/>
      </c>
      <c r="R280" s="294" t="str">
        <f t="shared" si="138"/>
        <v/>
      </c>
      <c r="S280" s="294" t="str">
        <f t="shared" si="139"/>
        <v/>
      </c>
      <c r="T280" s="294" t="str">
        <f t="shared" si="140"/>
        <v/>
      </c>
      <c r="U280" s="294" t="str">
        <f t="shared" si="141"/>
        <v/>
      </c>
      <c r="V280" s="294" t="str">
        <f t="shared" si="142"/>
        <v/>
      </c>
      <c r="W280" s="294" t="str">
        <f t="shared" si="143"/>
        <v/>
      </c>
      <c r="X280" s="294" t="str">
        <f t="shared" si="144"/>
        <v/>
      </c>
      <c r="Y280" s="294" t="str">
        <f t="shared" si="145"/>
        <v/>
      </c>
      <c r="Z280" s="294" t="str">
        <f t="shared" si="146"/>
        <v/>
      </c>
      <c r="AA280" s="294" t="str">
        <f t="shared" si="147"/>
        <v/>
      </c>
      <c r="AB280" s="294" t="str">
        <f t="shared" si="148"/>
        <v/>
      </c>
      <c r="AC280" s="294" t="str">
        <f t="shared" si="149"/>
        <v/>
      </c>
      <c r="AD280" s="294" t="str">
        <f t="shared" si="150"/>
        <v/>
      </c>
      <c r="AE280" s="294" t="str">
        <f t="shared" si="151"/>
        <v/>
      </c>
      <c r="AF280" s="294" t="str">
        <f t="shared" si="152"/>
        <v/>
      </c>
      <c r="AG280" s="294" t="str">
        <f t="shared" si="153"/>
        <v/>
      </c>
      <c r="AH280" s="294" t="str">
        <f t="shared" si="154"/>
        <v/>
      </c>
      <c r="AI280" s="294" t="str">
        <f t="shared" si="155"/>
        <v/>
      </c>
      <c r="AJ280" s="294" t="str">
        <f t="shared" si="156"/>
        <v/>
      </c>
      <c r="AK280" s="294" t="str">
        <f t="shared" si="157"/>
        <v/>
      </c>
      <c r="AL280" s="294" t="str">
        <f t="shared" si="158"/>
        <v/>
      </c>
      <c r="AM280" s="294" t="str">
        <f t="shared" si="159"/>
        <v/>
      </c>
      <c r="AN280" s="294" t="str">
        <f t="shared" si="160"/>
        <v/>
      </c>
      <c r="AO280" s="294" t="str">
        <f t="shared" si="161"/>
        <v/>
      </c>
      <c r="AP280" s="289" t="s">
        <v>3757</v>
      </c>
      <c r="AQ280" s="197" t="s">
        <v>1168</v>
      </c>
      <c r="AR280" s="289" t="s">
        <v>1221</v>
      </c>
      <c r="AS280" s="289"/>
      <c r="AT280" s="197" t="s">
        <v>424</v>
      </c>
      <c r="AU280" s="289" t="s">
        <v>6007</v>
      </c>
      <c r="AV280" s="289" t="s">
        <v>6820</v>
      </c>
      <c r="AW280" s="289" t="s">
        <v>1222</v>
      </c>
      <c r="AX280" s="295"/>
      <c r="AY280" s="296" t="s">
        <v>427</v>
      </c>
      <c r="AZ280" s="297" t="s">
        <v>426</v>
      </c>
      <c r="BD280"/>
      <c r="BE280"/>
      <c r="BF280" s="289"/>
    </row>
    <row r="281" spans="1:58" ht="31.5" customHeight="1">
      <c r="A281" s="291">
        <v>529</v>
      </c>
      <c r="B281" s="330" t="s">
        <v>3758</v>
      </c>
      <c r="C281" s="318" t="s">
        <v>2920</v>
      </c>
      <c r="D281" s="330" t="s">
        <v>3759</v>
      </c>
      <c r="E281" s="289" t="s">
        <v>3760</v>
      </c>
      <c r="F281" s="392"/>
      <c r="G281" s="392"/>
      <c r="H281" s="392"/>
      <c r="I281" s="392"/>
      <c r="J281" s="392"/>
      <c r="K281" s="392"/>
      <c r="L281" s="329"/>
      <c r="M281" s="329"/>
      <c r="N281" s="329"/>
      <c r="O281" s="294" t="str">
        <f t="shared" si="135"/>
        <v/>
      </c>
      <c r="P281" s="294" t="str">
        <f t="shared" si="136"/>
        <v/>
      </c>
      <c r="Q281" s="294" t="str">
        <f t="shared" si="137"/>
        <v/>
      </c>
      <c r="R281" s="294" t="str">
        <f t="shared" si="138"/>
        <v/>
      </c>
      <c r="S281" s="294" t="str">
        <f t="shared" si="139"/>
        <v/>
      </c>
      <c r="T281" s="294" t="str">
        <f t="shared" si="140"/>
        <v/>
      </c>
      <c r="U281" s="294" t="str">
        <f t="shared" si="141"/>
        <v/>
      </c>
      <c r="V281" s="294" t="str">
        <f t="shared" si="142"/>
        <v/>
      </c>
      <c r="W281" s="294" t="str">
        <f t="shared" si="143"/>
        <v/>
      </c>
      <c r="X281" s="294" t="str">
        <f t="shared" si="144"/>
        <v/>
      </c>
      <c r="Y281" s="294" t="str">
        <f t="shared" si="145"/>
        <v/>
      </c>
      <c r="Z281" s="294" t="str">
        <f t="shared" si="146"/>
        <v/>
      </c>
      <c r="AA281" s="294" t="str">
        <f t="shared" si="147"/>
        <v/>
      </c>
      <c r="AB281" s="294" t="str">
        <f t="shared" si="148"/>
        <v/>
      </c>
      <c r="AC281" s="294" t="str">
        <f t="shared" si="149"/>
        <v/>
      </c>
      <c r="AD281" s="294" t="str">
        <f t="shared" si="150"/>
        <v/>
      </c>
      <c r="AE281" s="294" t="str">
        <f t="shared" si="151"/>
        <v/>
      </c>
      <c r="AF281" s="294" t="str">
        <f t="shared" si="152"/>
        <v/>
      </c>
      <c r="AG281" s="294" t="str">
        <f t="shared" si="153"/>
        <v/>
      </c>
      <c r="AH281" s="294" t="str">
        <f t="shared" si="154"/>
        <v/>
      </c>
      <c r="AI281" s="294" t="str">
        <f t="shared" si="155"/>
        <v/>
      </c>
      <c r="AJ281" s="294" t="str">
        <f t="shared" si="156"/>
        <v/>
      </c>
      <c r="AK281" s="294" t="str">
        <f t="shared" si="157"/>
        <v/>
      </c>
      <c r="AL281" s="294" t="str">
        <f t="shared" si="158"/>
        <v/>
      </c>
      <c r="AM281" s="294" t="str">
        <f t="shared" si="159"/>
        <v/>
      </c>
      <c r="AN281" s="294" t="str">
        <f t="shared" si="160"/>
        <v/>
      </c>
      <c r="AO281" s="294" t="str">
        <f t="shared" si="161"/>
        <v/>
      </c>
      <c r="AP281" s="289" t="s">
        <v>3761</v>
      </c>
      <c r="AQ281" s="197" t="s">
        <v>1211</v>
      </c>
      <c r="AR281" s="289"/>
      <c r="AS281" s="289"/>
      <c r="AT281" s="197" t="s">
        <v>424</v>
      </c>
      <c r="AU281" s="289" t="s">
        <v>6008</v>
      </c>
      <c r="AV281" s="289" t="s">
        <v>6821</v>
      </c>
      <c r="AW281" s="289"/>
      <c r="AX281" s="295"/>
      <c r="AY281" s="296" t="s">
        <v>427</v>
      </c>
      <c r="AZ281" s="297" t="s">
        <v>426</v>
      </c>
      <c r="BD281"/>
      <c r="BE281"/>
      <c r="BF281" s="289"/>
    </row>
    <row r="282" spans="1:58" ht="33.75" customHeight="1">
      <c r="A282" s="291">
        <v>530</v>
      </c>
      <c r="B282" s="330" t="s">
        <v>3762</v>
      </c>
      <c r="C282" s="318" t="s">
        <v>2920</v>
      </c>
      <c r="D282" s="330" t="s">
        <v>3763</v>
      </c>
      <c r="E282" s="289" t="s">
        <v>3764</v>
      </c>
      <c r="F282" s="392"/>
      <c r="G282" s="392"/>
      <c r="H282" s="392"/>
      <c r="I282" s="392"/>
      <c r="J282" s="392"/>
      <c r="K282" s="392"/>
      <c r="L282" s="329"/>
      <c r="M282" s="329"/>
      <c r="N282" s="329"/>
      <c r="O282" s="294" t="str">
        <f t="shared" si="135"/>
        <v/>
      </c>
      <c r="P282" s="294" t="str">
        <f t="shared" si="136"/>
        <v/>
      </c>
      <c r="Q282" s="294" t="str">
        <f t="shared" si="137"/>
        <v/>
      </c>
      <c r="R282" s="294" t="str">
        <f t="shared" si="138"/>
        <v/>
      </c>
      <c r="S282" s="294" t="str">
        <f t="shared" si="139"/>
        <v/>
      </c>
      <c r="T282" s="294" t="str">
        <f t="shared" si="140"/>
        <v/>
      </c>
      <c r="U282" s="294" t="str">
        <f t="shared" si="141"/>
        <v/>
      </c>
      <c r="V282" s="294" t="str">
        <f t="shared" si="142"/>
        <v/>
      </c>
      <c r="W282" s="294" t="str">
        <f t="shared" si="143"/>
        <v/>
      </c>
      <c r="X282" s="294" t="str">
        <f t="shared" si="144"/>
        <v/>
      </c>
      <c r="Y282" s="294" t="str">
        <f t="shared" si="145"/>
        <v/>
      </c>
      <c r="Z282" s="294" t="str">
        <f t="shared" si="146"/>
        <v/>
      </c>
      <c r="AA282" s="294" t="str">
        <f t="shared" si="147"/>
        <v/>
      </c>
      <c r="AB282" s="294" t="str">
        <f t="shared" si="148"/>
        <v/>
      </c>
      <c r="AC282" s="294" t="str">
        <f t="shared" si="149"/>
        <v/>
      </c>
      <c r="AD282" s="294" t="str">
        <f t="shared" si="150"/>
        <v/>
      </c>
      <c r="AE282" s="294" t="str">
        <f t="shared" si="151"/>
        <v/>
      </c>
      <c r="AF282" s="294" t="str">
        <f t="shared" si="152"/>
        <v/>
      </c>
      <c r="AG282" s="294" t="str">
        <f t="shared" si="153"/>
        <v/>
      </c>
      <c r="AH282" s="294" t="str">
        <f t="shared" si="154"/>
        <v/>
      </c>
      <c r="AI282" s="294" t="str">
        <f t="shared" si="155"/>
        <v/>
      </c>
      <c r="AJ282" s="294" t="str">
        <f t="shared" si="156"/>
        <v/>
      </c>
      <c r="AK282" s="294" t="str">
        <f t="shared" si="157"/>
        <v/>
      </c>
      <c r="AL282" s="294" t="str">
        <f t="shared" si="158"/>
        <v/>
      </c>
      <c r="AM282" s="294" t="str">
        <f t="shared" si="159"/>
        <v/>
      </c>
      <c r="AN282" s="294" t="str">
        <f t="shared" si="160"/>
        <v/>
      </c>
      <c r="AO282" s="294" t="str">
        <f t="shared" si="161"/>
        <v/>
      </c>
      <c r="AP282" s="289" t="s">
        <v>3765</v>
      </c>
      <c r="AQ282" s="197" t="s">
        <v>1228</v>
      </c>
      <c r="AR282" s="289"/>
      <c r="AS282" s="289"/>
      <c r="AT282" s="197" t="s">
        <v>424</v>
      </c>
      <c r="AU282" s="289" t="s">
        <v>6009</v>
      </c>
      <c r="AV282" s="289" t="s">
        <v>6822</v>
      </c>
      <c r="AW282" s="289"/>
      <c r="AX282" s="295"/>
      <c r="AY282" s="296" t="s">
        <v>427</v>
      </c>
      <c r="AZ282" s="297" t="s">
        <v>426</v>
      </c>
      <c r="BD282"/>
      <c r="BE282"/>
      <c r="BF282" s="289"/>
    </row>
    <row r="283" spans="1:58" ht="85">
      <c r="A283" s="291">
        <v>531</v>
      </c>
      <c r="B283" s="330" t="s">
        <v>3766</v>
      </c>
      <c r="C283" s="318" t="s">
        <v>2920</v>
      </c>
      <c r="D283" s="330" t="s">
        <v>3767</v>
      </c>
      <c r="E283" s="289" t="s">
        <v>3768</v>
      </c>
      <c r="F283" s="392"/>
      <c r="G283" s="392"/>
      <c r="H283" s="392"/>
      <c r="I283" s="392"/>
      <c r="J283" s="392"/>
      <c r="K283" s="392"/>
      <c r="L283" s="329"/>
      <c r="M283" s="329"/>
      <c r="N283" s="329"/>
      <c r="O283" s="294" t="str">
        <f t="shared" si="135"/>
        <v/>
      </c>
      <c r="P283" s="294" t="str">
        <f t="shared" si="136"/>
        <v/>
      </c>
      <c r="Q283" s="294" t="str">
        <f t="shared" si="137"/>
        <v/>
      </c>
      <c r="R283" s="294" t="str">
        <f t="shared" si="138"/>
        <v/>
      </c>
      <c r="S283" s="294" t="str">
        <f t="shared" si="139"/>
        <v/>
      </c>
      <c r="T283" s="294" t="str">
        <f t="shared" si="140"/>
        <v/>
      </c>
      <c r="U283" s="294" t="str">
        <f t="shared" si="141"/>
        <v/>
      </c>
      <c r="V283" s="294" t="str">
        <f t="shared" si="142"/>
        <v/>
      </c>
      <c r="W283" s="294" t="str">
        <f t="shared" si="143"/>
        <v/>
      </c>
      <c r="X283" s="294" t="str">
        <f t="shared" si="144"/>
        <v/>
      </c>
      <c r="Y283" s="294" t="str">
        <f t="shared" si="145"/>
        <v/>
      </c>
      <c r="Z283" s="294" t="str">
        <f t="shared" si="146"/>
        <v/>
      </c>
      <c r="AA283" s="294" t="str">
        <f t="shared" si="147"/>
        <v/>
      </c>
      <c r="AB283" s="294" t="str">
        <f t="shared" si="148"/>
        <v/>
      </c>
      <c r="AC283" s="294" t="str">
        <f t="shared" si="149"/>
        <v/>
      </c>
      <c r="AD283" s="294" t="str">
        <f t="shared" si="150"/>
        <v/>
      </c>
      <c r="AE283" s="294" t="str">
        <f t="shared" si="151"/>
        <v/>
      </c>
      <c r="AF283" s="294" t="str">
        <f t="shared" si="152"/>
        <v/>
      </c>
      <c r="AG283" s="294" t="str">
        <f t="shared" si="153"/>
        <v/>
      </c>
      <c r="AH283" s="294" t="str">
        <f t="shared" si="154"/>
        <v/>
      </c>
      <c r="AI283" s="294" t="str">
        <f t="shared" si="155"/>
        <v/>
      </c>
      <c r="AJ283" s="294" t="str">
        <f t="shared" si="156"/>
        <v/>
      </c>
      <c r="AK283" s="294" t="str">
        <f t="shared" si="157"/>
        <v/>
      </c>
      <c r="AL283" s="294" t="str">
        <f t="shared" si="158"/>
        <v/>
      </c>
      <c r="AM283" s="294" t="str">
        <f t="shared" si="159"/>
        <v/>
      </c>
      <c r="AN283" s="294" t="str">
        <f t="shared" si="160"/>
        <v/>
      </c>
      <c r="AO283" s="294" t="str">
        <f t="shared" si="161"/>
        <v/>
      </c>
      <c r="AP283" s="289" t="s">
        <v>3769</v>
      </c>
      <c r="AQ283" s="197" t="s">
        <v>1211</v>
      </c>
      <c r="AR283" s="289"/>
      <c r="AS283" s="289"/>
      <c r="AT283" s="197" t="s">
        <v>424</v>
      </c>
      <c r="AU283" s="289" t="s">
        <v>6010</v>
      </c>
      <c r="AV283" s="289" t="s">
        <v>6823</v>
      </c>
      <c r="AW283" s="289"/>
      <c r="AX283" s="295"/>
      <c r="AY283" s="296" t="s">
        <v>427</v>
      </c>
      <c r="AZ283" s="297" t="s">
        <v>426</v>
      </c>
      <c r="BD283"/>
      <c r="BE283"/>
      <c r="BF283" s="289"/>
    </row>
    <row r="284" spans="1:58" ht="92.25" customHeight="1">
      <c r="A284" s="291">
        <v>532</v>
      </c>
      <c r="B284" s="326" t="s">
        <v>1028</v>
      </c>
      <c r="C284" s="325" t="s">
        <v>2920</v>
      </c>
      <c r="D284" s="326" t="s">
        <v>3770</v>
      </c>
      <c r="E284" s="289" t="s">
        <v>3771</v>
      </c>
      <c r="F284" s="392"/>
      <c r="G284" s="392"/>
      <c r="H284" s="392"/>
      <c r="I284" s="392" t="s">
        <v>18</v>
      </c>
      <c r="J284" s="392" t="s">
        <v>18</v>
      </c>
      <c r="K284" s="392" t="s">
        <v>18</v>
      </c>
      <c r="L284" s="329"/>
      <c r="M284" s="329"/>
      <c r="N284" s="329"/>
      <c r="O284" s="294" t="str">
        <f t="shared" si="135"/>
        <v>Y</v>
      </c>
      <c r="P284" s="294" t="str">
        <f t="shared" si="136"/>
        <v>Y</v>
      </c>
      <c r="Q284" s="294" t="str">
        <f t="shared" si="137"/>
        <v>Y</v>
      </c>
      <c r="R284" s="294" t="str">
        <f t="shared" si="138"/>
        <v>Y</v>
      </c>
      <c r="S284" s="294" t="str">
        <f t="shared" si="139"/>
        <v>Y</v>
      </c>
      <c r="T284" s="294" t="str">
        <f t="shared" si="140"/>
        <v>Y</v>
      </c>
      <c r="U284" s="294" t="str">
        <f t="shared" si="141"/>
        <v>Y</v>
      </c>
      <c r="V284" s="294" t="str">
        <f t="shared" si="142"/>
        <v>Y</v>
      </c>
      <c r="W284" s="294" t="str">
        <f t="shared" si="143"/>
        <v>Y</v>
      </c>
      <c r="X284" s="294" t="str">
        <f t="shared" si="144"/>
        <v>Y</v>
      </c>
      <c r="Y284" s="294" t="str">
        <f t="shared" si="145"/>
        <v>Y</v>
      </c>
      <c r="Z284" s="294" t="str">
        <f t="shared" si="146"/>
        <v>Y</v>
      </c>
      <c r="AA284" s="294" t="str">
        <f t="shared" si="147"/>
        <v>Y</v>
      </c>
      <c r="AB284" s="294" t="str">
        <f t="shared" si="148"/>
        <v>Y</v>
      </c>
      <c r="AC284" s="294" t="str">
        <f t="shared" si="149"/>
        <v>Y</v>
      </c>
      <c r="AD284" s="294" t="str">
        <f t="shared" si="150"/>
        <v>Y</v>
      </c>
      <c r="AE284" s="294" t="str">
        <f t="shared" si="151"/>
        <v>Y</v>
      </c>
      <c r="AF284" s="294" t="str">
        <f t="shared" si="152"/>
        <v>Y</v>
      </c>
      <c r="AG284" s="294" t="str">
        <f t="shared" si="153"/>
        <v>Y</v>
      </c>
      <c r="AH284" s="294" t="str">
        <f t="shared" si="154"/>
        <v>Y</v>
      </c>
      <c r="AI284" s="294" t="str">
        <f t="shared" si="155"/>
        <v>Y</v>
      </c>
      <c r="AJ284" s="294" t="str">
        <f t="shared" si="156"/>
        <v>Y</v>
      </c>
      <c r="AK284" s="294" t="str">
        <f t="shared" si="157"/>
        <v>Y</v>
      </c>
      <c r="AL284" s="294" t="str">
        <f t="shared" si="158"/>
        <v>Y</v>
      </c>
      <c r="AM284" s="294" t="str">
        <f t="shared" si="159"/>
        <v>Y</v>
      </c>
      <c r="AN284" s="294" t="str">
        <f t="shared" si="160"/>
        <v>Y</v>
      </c>
      <c r="AO284" s="294" t="str">
        <f t="shared" si="161"/>
        <v>Y</v>
      </c>
      <c r="AP284" s="289" t="s">
        <v>3772</v>
      </c>
      <c r="AQ284" s="197" t="s">
        <v>1211</v>
      </c>
      <c r="AR284" s="289"/>
      <c r="AS284" s="289"/>
      <c r="AT284" s="197" t="s">
        <v>424</v>
      </c>
      <c r="AU284" s="289" t="s">
        <v>7492</v>
      </c>
      <c r="AV284" s="289" t="s">
        <v>6824</v>
      </c>
      <c r="AW284" s="289"/>
      <c r="AX284" s="295"/>
      <c r="AY284" s="296" t="s">
        <v>427</v>
      </c>
      <c r="AZ284" s="297" t="s">
        <v>426</v>
      </c>
      <c r="BD284"/>
      <c r="BE284"/>
      <c r="BF284" s="289"/>
    </row>
    <row r="285" spans="1:58" ht="21.75" customHeight="1">
      <c r="A285" s="291">
        <v>533</v>
      </c>
      <c r="B285" s="326" t="s">
        <v>1031</v>
      </c>
      <c r="C285" s="325" t="s">
        <v>2920</v>
      </c>
      <c r="D285" s="326" t="s">
        <v>3773</v>
      </c>
      <c r="E285" s="289" t="s">
        <v>3774</v>
      </c>
      <c r="F285" s="392"/>
      <c r="G285" s="392"/>
      <c r="H285" s="392"/>
      <c r="I285" s="392"/>
      <c r="J285" s="392"/>
      <c r="K285" s="392"/>
      <c r="L285" s="329"/>
      <c r="M285" s="329"/>
      <c r="N285" s="329"/>
      <c r="O285" s="294" t="str">
        <f t="shared" si="135"/>
        <v/>
      </c>
      <c r="P285" s="294" t="str">
        <f t="shared" si="136"/>
        <v/>
      </c>
      <c r="Q285" s="294" t="str">
        <f t="shared" si="137"/>
        <v/>
      </c>
      <c r="R285" s="294" t="str">
        <f t="shared" si="138"/>
        <v/>
      </c>
      <c r="S285" s="294" t="str">
        <f t="shared" si="139"/>
        <v/>
      </c>
      <c r="T285" s="294" t="str">
        <f t="shared" si="140"/>
        <v/>
      </c>
      <c r="U285" s="294" t="str">
        <f t="shared" si="141"/>
        <v/>
      </c>
      <c r="V285" s="294" t="str">
        <f t="shared" si="142"/>
        <v/>
      </c>
      <c r="W285" s="294" t="str">
        <f t="shared" si="143"/>
        <v/>
      </c>
      <c r="X285" s="294" t="str">
        <f t="shared" si="144"/>
        <v/>
      </c>
      <c r="Y285" s="294" t="str">
        <f t="shared" si="145"/>
        <v/>
      </c>
      <c r="Z285" s="294" t="str">
        <f t="shared" si="146"/>
        <v/>
      </c>
      <c r="AA285" s="294" t="str">
        <f t="shared" si="147"/>
        <v/>
      </c>
      <c r="AB285" s="294" t="str">
        <f t="shared" si="148"/>
        <v/>
      </c>
      <c r="AC285" s="294" t="str">
        <f t="shared" si="149"/>
        <v/>
      </c>
      <c r="AD285" s="294" t="str">
        <f t="shared" si="150"/>
        <v/>
      </c>
      <c r="AE285" s="294" t="str">
        <f t="shared" si="151"/>
        <v/>
      </c>
      <c r="AF285" s="294" t="str">
        <f t="shared" si="152"/>
        <v/>
      </c>
      <c r="AG285" s="294" t="str">
        <f t="shared" si="153"/>
        <v/>
      </c>
      <c r="AH285" s="294" t="str">
        <f t="shared" si="154"/>
        <v/>
      </c>
      <c r="AI285" s="294" t="str">
        <f t="shared" si="155"/>
        <v/>
      </c>
      <c r="AJ285" s="294" t="str">
        <f t="shared" si="156"/>
        <v/>
      </c>
      <c r="AK285" s="294" t="str">
        <f t="shared" si="157"/>
        <v/>
      </c>
      <c r="AL285" s="294" t="str">
        <f t="shared" si="158"/>
        <v/>
      </c>
      <c r="AM285" s="294" t="str">
        <f t="shared" si="159"/>
        <v/>
      </c>
      <c r="AN285" s="294" t="str">
        <f t="shared" si="160"/>
        <v/>
      </c>
      <c r="AO285" s="294" t="str">
        <f t="shared" si="161"/>
        <v/>
      </c>
      <c r="AP285" s="289" t="s">
        <v>3775</v>
      </c>
      <c r="AQ285" s="197" t="s">
        <v>1211</v>
      </c>
      <c r="AR285" s="289"/>
      <c r="AS285" s="289"/>
      <c r="AT285" s="197" t="s">
        <v>424</v>
      </c>
      <c r="AU285" s="289" t="s">
        <v>6011</v>
      </c>
      <c r="AV285" s="289" t="s">
        <v>6825</v>
      </c>
      <c r="AW285" s="289"/>
      <c r="AX285" s="295"/>
      <c r="AY285" s="296" t="s">
        <v>427</v>
      </c>
      <c r="AZ285" s="297" t="s">
        <v>426</v>
      </c>
      <c r="BD285"/>
      <c r="BE285"/>
      <c r="BF285" s="289"/>
    </row>
    <row r="286" spans="1:58" ht="34.5" customHeight="1">
      <c r="A286" s="291">
        <v>534</v>
      </c>
      <c r="B286" s="330" t="s">
        <v>3776</v>
      </c>
      <c r="C286" s="318" t="s">
        <v>2920</v>
      </c>
      <c r="D286" s="330" t="s">
        <v>3777</v>
      </c>
      <c r="E286" s="289" t="s">
        <v>3778</v>
      </c>
      <c r="F286" s="392"/>
      <c r="G286" s="392"/>
      <c r="H286" s="392"/>
      <c r="I286" s="392" t="s">
        <v>18</v>
      </c>
      <c r="J286" s="392" t="s">
        <v>18</v>
      </c>
      <c r="K286" s="392" t="s">
        <v>18</v>
      </c>
      <c r="L286" s="329"/>
      <c r="M286" s="329"/>
      <c r="N286" s="329"/>
      <c r="O286" s="294" t="str">
        <f t="shared" si="135"/>
        <v>Y</v>
      </c>
      <c r="P286" s="294" t="str">
        <f t="shared" si="136"/>
        <v>Y</v>
      </c>
      <c r="Q286" s="294" t="str">
        <f t="shared" si="137"/>
        <v>Y</v>
      </c>
      <c r="R286" s="294" t="str">
        <f t="shared" si="138"/>
        <v>Y</v>
      </c>
      <c r="S286" s="294" t="str">
        <f t="shared" si="139"/>
        <v>Y</v>
      </c>
      <c r="T286" s="294" t="str">
        <f t="shared" si="140"/>
        <v>Y</v>
      </c>
      <c r="U286" s="294" t="str">
        <f t="shared" si="141"/>
        <v>Y</v>
      </c>
      <c r="V286" s="294" t="str">
        <f t="shared" si="142"/>
        <v>Y</v>
      </c>
      <c r="W286" s="294" t="str">
        <f t="shared" si="143"/>
        <v>Y</v>
      </c>
      <c r="X286" s="294" t="str">
        <f t="shared" si="144"/>
        <v>Y</v>
      </c>
      <c r="Y286" s="294" t="str">
        <f t="shared" si="145"/>
        <v>Y</v>
      </c>
      <c r="Z286" s="294" t="str">
        <f t="shared" si="146"/>
        <v>Y</v>
      </c>
      <c r="AA286" s="294" t="str">
        <f t="shared" si="147"/>
        <v>Y</v>
      </c>
      <c r="AB286" s="294" t="str">
        <f t="shared" si="148"/>
        <v>Y</v>
      </c>
      <c r="AC286" s="294" t="str">
        <f t="shared" si="149"/>
        <v>Y</v>
      </c>
      <c r="AD286" s="294" t="str">
        <f t="shared" si="150"/>
        <v>Y</v>
      </c>
      <c r="AE286" s="294" t="str">
        <f t="shared" si="151"/>
        <v>Y</v>
      </c>
      <c r="AF286" s="294" t="str">
        <f t="shared" si="152"/>
        <v>Y</v>
      </c>
      <c r="AG286" s="294" t="str">
        <f t="shared" si="153"/>
        <v>Y</v>
      </c>
      <c r="AH286" s="294" t="str">
        <f t="shared" si="154"/>
        <v>Y</v>
      </c>
      <c r="AI286" s="294" t="str">
        <f t="shared" si="155"/>
        <v>Y</v>
      </c>
      <c r="AJ286" s="294" t="str">
        <f t="shared" si="156"/>
        <v>Y</v>
      </c>
      <c r="AK286" s="294" t="str">
        <f t="shared" si="157"/>
        <v>Y</v>
      </c>
      <c r="AL286" s="294" t="str">
        <f t="shared" si="158"/>
        <v>Y</v>
      </c>
      <c r="AM286" s="294" t="str">
        <f t="shared" si="159"/>
        <v>Y</v>
      </c>
      <c r="AN286" s="294" t="str">
        <f t="shared" si="160"/>
        <v>Y</v>
      </c>
      <c r="AO286" s="294" t="str">
        <f t="shared" si="161"/>
        <v>Y</v>
      </c>
      <c r="AP286" s="289" t="s">
        <v>3779</v>
      </c>
      <c r="AQ286" s="197" t="s">
        <v>1211</v>
      </c>
      <c r="AR286" s="289"/>
      <c r="AS286" s="289"/>
      <c r="AT286" s="197" t="s">
        <v>424</v>
      </c>
      <c r="AU286" s="289" t="s">
        <v>6012</v>
      </c>
      <c r="AV286" s="289" t="s">
        <v>6826</v>
      </c>
      <c r="AW286" s="289"/>
      <c r="AX286" s="295"/>
      <c r="AY286" s="296" t="s">
        <v>427</v>
      </c>
      <c r="AZ286" s="297" t="s">
        <v>426</v>
      </c>
      <c r="BD286"/>
      <c r="BE286"/>
      <c r="BF286" s="289"/>
    </row>
    <row r="287" spans="1:58" ht="46.5" customHeight="1">
      <c r="A287" s="291">
        <v>535</v>
      </c>
      <c r="B287" s="330" t="s">
        <v>3780</v>
      </c>
      <c r="C287" s="318" t="s">
        <v>2920</v>
      </c>
      <c r="D287" s="330" t="s">
        <v>3781</v>
      </c>
      <c r="E287" s="289" t="s">
        <v>3782</v>
      </c>
      <c r="F287" s="392"/>
      <c r="G287" s="392"/>
      <c r="H287" s="392"/>
      <c r="I287" s="392" t="s">
        <v>18</v>
      </c>
      <c r="J287" s="392" t="s">
        <v>18</v>
      </c>
      <c r="K287" s="392" t="s">
        <v>18</v>
      </c>
      <c r="L287" s="329"/>
      <c r="M287" s="329"/>
      <c r="N287" s="329"/>
      <c r="O287" s="294" t="str">
        <f t="shared" si="135"/>
        <v>Y</v>
      </c>
      <c r="P287" s="294" t="str">
        <f t="shared" si="136"/>
        <v>Y</v>
      </c>
      <c r="Q287" s="294" t="str">
        <f t="shared" si="137"/>
        <v>Y</v>
      </c>
      <c r="R287" s="294" t="str">
        <f t="shared" si="138"/>
        <v>Y</v>
      </c>
      <c r="S287" s="294" t="str">
        <f t="shared" si="139"/>
        <v>Y</v>
      </c>
      <c r="T287" s="294" t="str">
        <f t="shared" si="140"/>
        <v>Y</v>
      </c>
      <c r="U287" s="294" t="str">
        <f t="shared" si="141"/>
        <v>Y</v>
      </c>
      <c r="V287" s="294" t="str">
        <f t="shared" si="142"/>
        <v>Y</v>
      </c>
      <c r="W287" s="294" t="str">
        <f t="shared" si="143"/>
        <v>Y</v>
      </c>
      <c r="X287" s="294" t="str">
        <f t="shared" si="144"/>
        <v>Y</v>
      </c>
      <c r="Y287" s="294" t="str">
        <f t="shared" si="145"/>
        <v>Y</v>
      </c>
      <c r="Z287" s="294" t="str">
        <f t="shared" si="146"/>
        <v>Y</v>
      </c>
      <c r="AA287" s="294" t="str">
        <f t="shared" si="147"/>
        <v>Y</v>
      </c>
      <c r="AB287" s="294" t="str">
        <f t="shared" si="148"/>
        <v>Y</v>
      </c>
      <c r="AC287" s="294" t="str">
        <f t="shared" si="149"/>
        <v>Y</v>
      </c>
      <c r="AD287" s="294" t="str">
        <f t="shared" si="150"/>
        <v>Y</v>
      </c>
      <c r="AE287" s="294" t="str">
        <f t="shared" si="151"/>
        <v>Y</v>
      </c>
      <c r="AF287" s="294" t="str">
        <f t="shared" si="152"/>
        <v>Y</v>
      </c>
      <c r="AG287" s="294" t="str">
        <f t="shared" si="153"/>
        <v>Y</v>
      </c>
      <c r="AH287" s="294" t="str">
        <f t="shared" si="154"/>
        <v>Y</v>
      </c>
      <c r="AI287" s="294" t="str">
        <f t="shared" si="155"/>
        <v>Y</v>
      </c>
      <c r="AJ287" s="294" t="str">
        <f t="shared" si="156"/>
        <v>Y</v>
      </c>
      <c r="AK287" s="294" t="str">
        <f t="shared" si="157"/>
        <v>Y</v>
      </c>
      <c r="AL287" s="294" t="str">
        <f t="shared" si="158"/>
        <v>Y</v>
      </c>
      <c r="AM287" s="294" t="str">
        <f t="shared" si="159"/>
        <v>Y</v>
      </c>
      <c r="AN287" s="294" t="str">
        <f t="shared" si="160"/>
        <v>Y</v>
      </c>
      <c r="AO287" s="294" t="str">
        <f t="shared" si="161"/>
        <v>Y</v>
      </c>
      <c r="AP287" s="289" t="s">
        <v>3783</v>
      </c>
      <c r="AQ287" s="197" t="s">
        <v>1211</v>
      </c>
      <c r="AR287" s="289"/>
      <c r="AS287" s="289"/>
      <c r="AT287" s="197" t="s">
        <v>424</v>
      </c>
      <c r="AU287" s="289" t="s">
        <v>6013</v>
      </c>
      <c r="AV287" s="289" t="s">
        <v>6827</v>
      </c>
      <c r="AW287" s="289"/>
      <c r="AX287" s="295"/>
      <c r="AY287" s="296" t="s">
        <v>427</v>
      </c>
      <c r="AZ287" s="297" t="s">
        <v>426</v>
      </c>
      <c r="BD287"/>
      <c r="BE287"/>
      <c r="BF287" s="289"/>
    </row>
    <row r="288" spans="1:58" ht="41.25" customHeight="1">
      <c r="A288" s="291">
        <v>536</v>
      </c>
      <c r="B288" s="330" t="s">
        <v>3784</v>
      </c>
      <c r="C288" s="318" t="s">
        <v>2920</v>
      </c>
      <c r="D288" s="330" t="s">
        <v>3785</v>
      </c>
      <c r="E288" s="289" t="s">
        <v>3786</v>
      </c>
      <c r="F288" s="392" t="s">
        <v>18</v>
      </c>
      <c r="G288" s="392" t="s">
        <v>18</v>
      </c>
      <c r="H288" s="392" t="s">
        <v>18</v>
      </c>
      <c r="I288" s="392" t="s">
        <v>18</v>
      </c>
      <c r="J288" s="392" t="s">
        <v>18</v>
      </c>
      <c r="K288" s="392" t="s">
        <v>18</v>
      </c>
      <c r="L288" s="329"/>
      <c r="M288" s="329"/>
      <c r="N288" s="329"/>
      <c r="O288" s="294" t="str">
        <f t="shared" si="135"/>
        <v>Y</v>
      </c>
      <c r="P288" s="294" t="str">
        <f t="shared" si="136"/>
        <v>Y</v>
      </c>
      <c r="Q288" s="294" t="str">
        <f t="shared" si="137"/>
        <v>Y</v>
      </c>
      <c r="R288" s="294" t="str">
        <f t="shared" si="138"/>
        <v>Y</v>
      </c>
      <c r="S288" s="294" t="str">
        <f t="shared" si="139"/>
        <v>Y</v>
      </c>
      <c r="T288" s="294" t="str">
        <f t="shared" si="140"/>
        <v>Y</v>
      </c>
      <c r="U288" s="294" t="str">
        <f t="shared" si="141"/>
        <v>Y</v>
      </c>
      <c r="V288" s="294" t="str">
        <f t="shared" si="142"/>
        <v>Y</v>
      </c>
      <c r="W288" s="294" t="str">
        <f t="shared" si="143"/>
        <v>Y</v>
      </c>
      <c r="X288" s="294" t="str">
        <f t="shared" si="144"/>
        <v>Y</v>
      </c>
      <c r="Y288" s="294" t="str">
        <f t="shared" si="145"/>
        <v>Y</v>
      </c>
      <c r="Z288" s="294" t="str">
        <f t="shared" si="146"/>
        <v>Y</v>
      </c>
      <c r="AA288" s="294" t="str">
        <f t="shared" si="147"/>
        <v>Y</v>
      </c>
      <c r="AB288" s="294" t="str">
        <f t="shared" si="148"/>
        <v>Y</v>
      </c>
      <c r="AC288" s="294" t="str">
        <f t="shared" si="149"/>
        <v>Y</v>
      </c>
      <c r="AD288" s="294" t="str">
        <f t="shared" si="150"/>
        <v>Y</v>
      </c>
      <c r="AE288" s="294" t="str">
        <f t="shared" si="151"/>
        <v>Y</v>
      </c>
      <c r="AF288" s="294" t="str">
        <f t="shared" si="152"/>
        <v>Y</v>
      </c>
      <c r="AG288" s="294" t="str">
        <f t="shared" si="153"/>
        <v>Y</v>
      </c>
      <c r="AH288" s="294" t="str">
        <f t="shared" si="154"/>
        <v>Y</v>
      </c>
      <c r="AI288" s="294" t="str">
        <f t="shared" si="155"/>
        <v>Y</v>
      </c>
      <c r="AJ288" s="294" t="str">
        <f t="shared" si="156"/>
        <v>Y</v>
      </c>
      <c r="AK288" s="294" t="str">
        <f t="shared" si="157"/>
        <v>Y</v>
      </c>
      <c r="AL288" s="294" t="str">
        <f t="shared" si="158"/>
        <v>Y</v>
      </c>
      <c r="AM288" s="294" t="str">
        <f t="shared" si="159"/>
        <v>Y</v>
      </c>
      <c r="AN288" s="294" t="str">
        <f t="shared" si="160"/>
        <v>Y</v>
      </c>
      <c r="AO288" s="294" t="str">
        <f t="shared" si="161"/>
        <v>Y</v>
      </c>
      <c r="AP288" s="289" t="s">
        <v>3787</v>
      </c>
      <c r="AQ288" s="197" t="s">
        <v>424</v>
      </c>
      <c r="AR288" s="289"/>
      <c r="AS288" s="289"/>
      <c r="AT288" s="197" t="s">
        <v>424</v>
      </c>
      <c r="AU288" s="289" t="s">
        <v>6014</v>
      </c>
      <c r="AV288" s="289" t="s">
        <v>6828</v>
      </c>
      <c r="AW288" s="289"/>
      <c r="AX288" s="295"/>
      <c r="AY288" s="296" t="s">
        <v>427</v>
      </c>
      <c r="AZ288" s="297" t="s">
        <v>426</v>
      </c>
      <c r="BD288"/>
      <c r="BE288"/>
      <c r="BF288" s="289"/>
    </row>
    <row r="289" spans="1:58" ht="39.75" customHeight="1">
      <c r="A289" s="291">
        <v>537</v>
      </c>
      <c r="B289" s="330" t="s">
        <v>3788</v>
      </c>
      <c r="C289" s="318" t="s">
        <v>2920</v>
      </c>
      <c r="D289" s="330" t="s">
        <v>3789</v>
      </c>
      <c r="E289" s="289" t="s">
        <v>3790</v>
      </c>
      <c r="F289" s="392"/>
      <c r="G289" s="392"/>
      <c r="H289" s="392" t="s">
        <v>18</v>
      </c>
      <c r="I289" s="392"/>
      <c r="J289" s="392"/>
      <c r="K289" s="392" t="s">
        <v>18</v>
      </c>
      <c r="L289" s="392"/>
      <c r="M289" s="392"/>
      <c r="N289" s="392"/>
      <c r="O289" s="294" t="str">
        <f t="shared" si="135"/>
        <v/>
      </c>
      <c r="P289" s="294" t="str">
        <f t="shared" si="136"/>
        <v/>
      </c>
      <c r="Q289" s="294" t="str">
        <f t="shared" si="137"/>
        <v/>
      </c>
      <c r="R289" s="294" t="str">
        <f t="shared" si="138"/>
        <v/>
      </c>
      <c r="S289" s="294" t="str">
        <f t="shared" si="139"/>
        <v/>
      </c>
      <c r="T289" s="294" t="str">
        <f t="shared" si="140"/>
        <v/>
      </c>
      <c r="U289" s="294" t="str">
        <f t="shared" si="141"/>
        <v>Y</v>
      </c>
      <c r="V289" s="294" t="str">
        <f t="shared" si="142"/>
        <v>Y</v>
      </c>
      <c r="W289" s="294" t="str">
        <f t="shared" si="143"/>
        <v>Y</v>
      </c>
      <c r="X289" s="294" t="str">
        <f t="shared" si="144"/>
        <v/>
      </c>
      <c r="Y289" s="294" t="str">
        <f t="shared" si="145"/>
        <v/>
      </c>
      <c r="Z289" s="294" t="str">
        <f t="shared" si="146"/>
        <v/>
      </c>
      <c r="AA289" s="294" t="str">
        <f t="shared" si="147"/>
        <v/>
      </c>
      <c r="AB289" s="294" t="str">
        <f t="shared" si="148"/>
        <v/>
      </c>
      <c r="AC289" s="294" t="str">
        <f t="shared" si="149"/>
        <v/>
      </c>
      <c r="AD289" s="294" t="str">
        <f t="shared" si="150"/>
        <v>Y</v>
      </c>
      <c r="AE289" s="294" t="str">
        <f t="shared" si="151"/>
        <v>Y</v>
      </c>
      <c r="AF289" s="294" t="str">
        <f t="shared" si="152"/>
        <v>Y</v>
      </c>
      <c r="AG289" s="294" t="str">
        <f t="shared" si="153"/>
        <v>Y</v>
      </c>
      <c r="AH289" s="294" t="str">
        <f t="shared" si="154"/>
        <v>Y</v>
      </c>
      <c r="AI289" s="294" t="str">
        <f t="shared" si="155"/>
        <v>Y</v>
      </c>
      <c r="AJ289" s="294" t="str">
        <f t="shared" si="156"/>
        <v>Y</v>
      </c>
      <c r="AK289" s="294" t="str">
        <f t="shared" si="157"/>
        <v>Y</v>
      </c>
      <c r="AL289" s="294" t="str">
        <f t="shared" si="158"/>
        <v>Y</v>
      </c>
      <c r="AM289" s="294" t="str">
        <f t="shared" si="159"/>
        <v>Y</v>
      </c>
      <c r="AN289" s="294" t="str">
        <f t="shared" si="160"/>
        <v>Y</v>
      </c>
      <c r="AO289" s="294" t="str">
        <f t="shared" si="161"/>
        <v>Y</v>
      </c>
      <c r="AP289" s="289" t="s">
        <v>3791</v>
      </c>
      <c r="AQ289" s="197" t="s">
        <v>424</v>
      </c>
      <c r="AR289" s="289"/>
      <c r="AS289" s="289"/>
      <c r="AT289" s="197" t="s">
        <v>424</v>
      </c>
      <c r="AU289" s="289" t="s">
        <v>6015</v>
      </c>
      <c r="AV289" s="289" t="s">
        <v>6829</v>
      </c>
      <c r="AW289" s="289"/>
      <c r="AX289" s="295"/>
      <c r="AY289" s="296" t="s">
        <v>427</v>
      </c>
      <c r="AZ289" s="297" t="s">
        <v>426</v>
      </c>
      <c r="BD289"/>
      <c r="BE289"/>
      <c r="BF289" s="289"/>
    </row>
    <row r="290" spans="1:58" ht="31.5" customHeight="1">
      <c r="A290" s="291">
        <v>538</v>
      </c>
      <c r="B290" s="330" t="s">
        <v>3792</v>
      </c>
      <c r="C290" s="318" t="s">
        <v>2920</v>
      </c>
      <c r="D290" s="330" t="s">
        <v>3793</v>
      </c>
      <c r="E290" s="289" t="s">
        <v>3794</v>
      </c>
      <c r="F290" s="392" t="s">
        <v>18</v>
      </c>
      <c r="G290" s="392" t="s">
        <v>18</v>
      </c>
      <c r="H290" s="392" t="s">
        <v>18</v>
      </c>
      <c r="I290" s="392" t="s">
        <v>18</v>
      </c>
      <c r="J290" s="392" t="s">
        <v>18</v>
      </c>
      <c r="K290" s="392" t="s">
        <v>18</v>
      </c>
      <c r="L290" s="392"/>
      <c r="M290" s="392"/>
      <c r="N290" s="392"/>
      <c r="O290" s="294" t="str">
        <f t="shared" si="135"/>
        <v>Y</v>
      </c>
      <c r="P290" s="294" t="str">
        <f t="shared" si="136"/>
        <v>Y</v>
      </c>
      <c r="Q290" s="294" t="str">
        <f t="shared" si="137"/>
        <v>Y</v>
      </c>
      <c r="R290" s="294" t="str">
        <f t="shared" si="138"/>
        <v>Y</v>
      </c>
      <c r="S290" s="294" t="str">
        <f t="shared" si="139"/>
        <v>Y</v>
      </c>
      <c r="T290" s="294" t="str">
        <f t="shared" si="140"/>
        <v>Y</v>
      </c>
      <c r="U290" s="294" t="str">
        <f t="shared" si="141"/>
        <v>Y</v>
      </c>
      <c r="V290" s="294" t="str">
        <f t="shared" si="142"/>
        <v>Y</v>
      </c>
      <c r="W290" s="294" t="str">
        <f t="shared" si="143"/>
        <v>Y</v>
      </c>
      <c r="X290" s="294" t="str">
        <f t="shared" si="144"/>
        <v>Y</v>
      </c>
      <c r="Y290" s="294" t="str">
        <f t="shared" si="145"/>
        <v>Y</v>
      </c>
      <c r="Z290" s="294" t="str">
        <f t="shared" si="146"/>
        <v>Y</v>
      </c>
      <c r="AA290" s="294" t="str">
        <f t="shared" si="147"/>
        <v>Y</v>
      </c>
      <c r="AB290" s="294" t="str">
        <f t="shared" si="148"/>
        <v>Y</v>
      </c>
      <c r="AC290" s="294" t="str">
        <f t="shared" si="149"/>
        <v>Y</v>
      </c>
      <c r="AD290" s="294" t="str">
        <f t="shared" si="150"/>
        <v>Y</v>
      </c>
      <c r="AE290" s="294" t="str">
        <f t="shared" si="151"/>
        <v>Y</v>
      </c>
      <c r="AF290" s="294" t="str">
        <f t="shared" si="152"/>
        <v>Y</v>
      </c>
      <c r="AG290" s="294" t="str">
        <f t="shared" si="153"/>
        <v>Y</v>
      </c>
      <c r="AH290" s="294" t="str">
        <f t="shared" si="154"/>
        <v>Y</v>
      </c>
      <c r="AI290" s="294" t="str">
        <f t="shared" si="155"/>
        <v>Y</v>
      </c>
      <c r="AJ290" s="294" t="str">
        <f t="shared" si="156"/>
        <v>Y</v>
      </c>
      <c r="AK290" s="294" t="str">
        <f t="shared" si="157"/>
        <v>Y</v>
      </c>
      <c r="AL290" s="294" t="str">
        <f t="shared" si="158"/>
        <v>Y</v>
      </c>
      <c r="AM290" s="294" t="str">
        <f t="shared" si="159"/>
        <v>Y</v>
      </c>
      <c r="AN290" s="294" t="str">
        <f t="shared" si="160"/>
        <v>Y</v>
      </c>
      <c r="AO290" s="294" t="str">
        <f t="shared" si="161"/>
        <v>Y</v>
      </c>
      <c r="AP290" s="289" t="s">
        <v>3795</v>
      </c>
      <c r="AQ290" s="197" t="s">
        <v>424</v>
      </c>
      <c r="AR290" s="289" t="s">
        <v>1248</v>
      </c>
      <c r="AS290" s="289"/>
      <c r="AT290" s="197" t="s">
        <v>424</v>
      </c>
      <c r="AU290" s="289" t="s">
        <v>6016</v>
      </c>
      <c r="AV290" s="289" t="s">
        <v>6830</v>
      </c>
      <c r="AW290" s="289"/>
      <c r="AX290" s="295"/>
      <c r="AY290" s="296" t="s">
        <v>427</v>
      </c>
      <c r="AZ290" s="297" t="s">
        <v>426</v>
      </c>
      <c r="BD290"/>
      <c r="BE290"/>
      <c r="BF290" s="289"/>
    </row>
    <row r="291" spans="1:58" ht="49.5" customHeight="1">
      <c r="A291" s="291">
        <v>539</v>
      </c>
      <c r="B291" s="292" t="s">
        <v>1034</v>
      </c>
      <c r="C291" s="325" t="s">
        <v>2921</v>
      </c>
      <c r="D291" s="326" t="s">
        <v>3796</v>
      </c>
      <c r="E291" s="289" t="s">
        <v>3797</v>
      </c>
      <c r="F291" s="393" t="s">
        <v>18</v>
      </c>
      <c r="G291" s="393" t="s">
        <v>18</v>
      </c>
      <c r="H291" s="393" t="s">
        <v>18</v>
      </c>
      <c r="I291" s="393" t="s">
        <v>18</v>
      </c>
      <c r="J291" s="393" t="s">
        <v>18</v>
      </c>
      <c r="K291" s="393" t="s">
        <v>18</v>
      </c>
      <c r="L291" s="393" t="s">
        <v>18</v>
      </c>
      <c r="M291" s="393" t="s">
        <v>18</v>
      </c>
      <c r="N291" s="393" t="s">
        <v>18</v>
      </c>
      <c r="O291" s="294" t="str">
        <f t="shared" si="135"/>
        <v>Y</v>
      </c>
      <c r="P291" s="294" t="str">
        <f t="shared" si="136"/>
        <v>Y</v>
      </c>
      <c r="Q291" s="294" t="str">
        <f t="shared" si="137"/>
        <v>Y</v>
      </c>
      <c r="R291" s="294" t="str">
        <f t="shared" si="138"/>
        <v>Y</v>
      </c>
      <c r="S291" s="294" t="str">
        <f t="shared" si="139"/>
        <v>Y</v>
      </c>
      <c r="T291" s="294" t="str">
        <f t="shared" si="140"/>
        <v>Y</v>
      </c>
      <c r="U291" s="294" t="str">
        <f t="shared" si="141"/>
        <v>Y</v>
      </c>
      <c r="V291" s="294" t="str">
        <f t="shared" si="142"/>
        <v>Y</v>
      </c>
      <c r="W291" s="294" t="str">
        <f t="shared" si="143"/>
        <v>Y</v>
      </c>
      <c r="X291" s="294" t="str">
        <f t="shared" si="144"/>
        <v>Y</v>
      </c>
      <c r="Y291" s="294" t="str">
        <f t="shared" si="145"/>
        <v>Y</v>
      </c>
      <c r="Z291" s="294" t="str">
        <f t="shared" si="146"/>
        <v>Y</v>
      </c>
      <c r="AA291" s="294" t="str">
        <f t="shared" si="147"/>
        <v>Y</v>
      </c>
      <c r="AB291" s="294" t="str">
        <f t="shared" si="148"/>
        <v>Y</v>
      </c>
      <c r="AC291" s="294" t="str">
        <f t="shared" si="149"/>
        <v>Y</v>
      </c>
      <c r="AD291" s="294" t="str">
        <f t="shared" si="150"/>
        <v>Y</v>
      </c>
      <c r="AE291" s="294" t="str">
        <f t="shared" si="151"/>
        <v>Y</v>
      </c>
      <c r="AF291" s="294" t="str">
        <f t="shared" si="152"/>
        <v>Y</v>
      </c>
      <c r="AG291" s="294" t="str">
        <f t="shared" si="153"/>
        <v>Y</v>
      </c>
      <c r="AH291" s="294" t="str">
        <f t="shared" si="154"/>
        <v>Y</v>
      </c>
      <c r="AI291" s="294" t="str">
        <f t="shared" si="155"/>
        <v>Y</v>
      </c>
      <c r="AJ291" s="294" t="str">
        <f t="shared" si="156"/>
        <v>Y</v>
      </c>
      <c r="AK291" s="294" t="str">
        <f t="shared" si="157"/>
        <v>Y</v>
      </c>
      <c r="AL291" s="294" t="str">
        <f t="shared" si="158"/>
        <v>Y</v>
      </c>
      <c r="AM291" s="294" t="str">
        <f t="shared" si="159"/>
        <v>Y</v>
      </c>
      <c r="AN291" s="294" t="str">
        <f t="shared" si="160"/>
        <v>Y</v>
      </c>
      <c r="AO291" s="294" t="str">
        <f t="shared" si="161"/>
        <v>Y</v>
      </c>
      <c r="AP291" s="289" t="s">
        <v>3798</v>
      </c>
      <c r="AQ291" s="197" t="s">
        <v>424</v>
      </c>
      <c r="AR291" s="289" t="s">
        <v>1252</v>
      </c>
      <c r="AS291" s="289"/>
      <c r="AT291" s="197" t="s">
        <v>424</v>
      </c>
      <c r="AU291" s="289" t="s">
        <v>6017</v>
      </c>
      <c r="AV291" s="289" t="s">
        <v>6831</v>
      </c>
      <c r="AW291" s="289" t="s">
        <v>1253</v>
      </c>
      <c r="AX291" s="295"/>
      <c r="AY291" s="296" t="s">
        <v>427</v>
      </c>
      <c r="AZ291" s="297" t="s">
        <v>426</v>
      </c>
      <c r="BD291"/>
      <c r="BE291"/>
      <c r="BF291" s="289"/>
    </row>
    <row r="292" spans="1:58" ht="45" customHeight="1">
      <c r="A292" s="291">
        <v>540</v>
      </c>
      <c r="B292" s="326" t="s">
        <v>1037</v>
      </c>
      <c r="C292" s="325" t="s">
        <v>2921</v>
      </c>
      <c r="D292" s="326" t="s">
        <v>3799</v>
      </c>
      <c r="E292" s="289" t="s">
        <v>3800</v>
      </c>
      <c r="F292" s="393"/>
      <c r="G292" s="393"/>
      <c r="H292" s="393"/>
      <c r="I292" s="393"/>
      <c r="J292" s="393"/>
      <c r="K292" s="393"/>
      <c r="L292" s="393" t="s">
        <v>18</v>
      </c>
      <c r="M292" s="393" t="s">
        <v>18</v>
      </c>
      <c r="N292" s="393" t="s">
        <v>18</v>
      </c>
      <c r="O292" s="294" t="str">
        <f t="shared" si="135"/>
        <v>Y</v>
      </c>
      <c r="P292" s="294" t="str">
        <f t="shared" si="136"/>
        <v>Y</v>
      </c>
      <c r="Q292" s="294" t="str">
        <f t="shared" si="137"/>
        <v>Y</v>
      </c>
      <c r="R292" s="294" t="str">
        <f t="shared" si="138"/>
        <v>Y</v>
      </c>
      <c r="S292" s="294" t="str">
        <f t="shared" si="139"/>
        <v>Y</v>
      </c>
      <c r="T292" s="294" t="str">
        <f t="shared" si="140"/>
        <v>Y</v>
      </c>
      <c r="U292" s="294" t="str">
        <f t="shared" si="141"/>
        <v>Y</v>
      </c>
      <c r="V292" s="294" t="str">
        <f t="shared" si="142"/>
        <v>Y</v>
      </c>
      <c r="W292" s="294" t="str">
        <f t="shared" si="143"/>
        <v>Y</v>
      </c>
      <c r="X292" s="294" t="str">
        <f t="shared" si="144"/>
        <v>Y</v>
      </c>
      <c r="Y292" s="294" t="str">
        <f t="shared" si="145"/>
        <v>Y</v>
      </c>
      <c r="Z292" s="294" t="str">
        <f t="shared" si="146"/>
        <v>Y</v>
      </c>
      <c r="AA292" s="294" t="str">
        <f t="shared" si="147"/>
        <v>Y</v>
      </c>
      <c r="AB292" s="294" t="str">
        <f t="shared" si="148"/>
        <v>Y</v>
      </c>
      <c r="AC292" s="294" t="str">
        <f t="shared" si="149"/>
        <v>Y</v>
      </c>
      <c r="AD292" s="294" t="str">
        <f t="shared" si="150"/>
        <v>Y</v>
      </c>
      <c r="AE292" s="294" t="str">
        <f t="shared" si="151"/>
        <v>Y</v>
      </c>
      <c r="AF292" s="294" t="str">
        <f t="shared" si="152"/>
        <v>Y</v>
      </c>
      <c r="AG292" s="294" t="str">
        <f t="shared" si="153"/>
        <v>Y</v>
      </c>
      <c r="AH292" s="294" t="str">
        <f t="shared" si="154"/>
        <v>Y</v>
      </c>
      <c r="AI292" s="294" t="str">
        <f t="shared" si="155"/>
        <v>Y</v>
      </c>
      <c r="AJ292" s="294" t="str">
        <f t="shared" si="156"/>
        <v>Y</v>
      </c>
      <c r="AK292" s="294" t="str">
        <f t="shared" si="157"/>
        <v>Y</v>
      </c>
      <c r="AL292" s="294" t="str">
        <f t="shared" si="158"/>
        <v>Y</v>
      </c>
      <c r="AM292" s="294" t="str">
        <f t="shared" si="159"/>
        <v>Y</v>
      </c>
      <c r="AN292" s="294" t="str">
        <f t="shared" si="160"/>
        <v>Y</v>
      </c>
      <c r="AO292" s="294" t="str">
        <f t="shared" si="161"/>
        <v>Y</v>
      </c>
      <c r="AP292" s="289" t="s">
        <v>3801</v>
      </c>
      <c r="AQ292" s="197" t="s">
        <v>424</v>
      </c>
      <c r="AR292" s="289" t="s">
        <v>1256</v>
      </c>
      <c r="AS292" s="289"/>
      <c r="AT292" s="197" t="s">
        <v>424</v>
      </c>
      <c r="AU292" s="289" t="s">
        <v>6018</v>
      </c>
      <c r="AV292" s="289" t="s">
        <v>6832</v>
      </c>
      <c r="AW292" s="289" t="s">
        <v>423</v>
      </c>
      <c r="AX292" s="295"/>
      <c r="AY292" s="296" t="s">
        <v>427</v>
      </c>
      <c r="AZ292" s="297" t="s">
        <v>426</v>
      </c>
      <c r="BD292"/>
      <c r="BE292"/>
      <c r="BF292" s="289"/>
    </row>
    <row r="293" spans="1:58" ht="40.5" customHeight="1">
      <c r="A293" s="291">
        <v>541</v>
      </c>
      <c r="B293" s="326" t="s">
        <v>1042</v>
      </c>
      <c r="C293" s="325" t="s">
        <v>2921</v>
      </c>
      <c r="D293" s="326" t="s">
        <v>3802</v>
      </c>
      <c r="E293" s="289" t="s">
        <v>1043</v>
      </c>
      <c r="F293" s="393"/>
      <c r="G293" s="393"/>
      <c r="H293" s="393"/>
      <c r="I293" s="393"/>
      <c r="J293" s="393"/>
      <c r="K293" s="393"/>
      <c r="L293" s="393"/>
      <c r="M293" s="393" t="s">
        <v>18</v>
      </c>
      <c r="N293" s="393" t="s">
        <v>18</v>
      </c>
      <c r="O293" s="294" t="str">
        <f t="shared" si="135"/>
        <v/>
      </c>
      <c r="P293" s="294" t="str">
        <f t="shared" si="136"/>
        <v>Y</v>
      </c>
      <c r="Q293" s="294" t="str">
        <f t="shared" si="137"/>
        <v>Y</v>
      </c>
      <c r="R293" s="294" t="str">
        <f t="shared" si="138"/>
        <v/>
      </c>
      <c r="S293" s="294" t="str">
        <f t="shared" si="139"/>
        <v>Y</v>
      </c>
      <c r="T293" s="294" t="str">
        <f t="shared" si="140"/>
        <v>Y</v>
      </c>
      <c r="U293" s="294" t="str">
        <f t="shared" si="141"/>
        <v/>
      </c>
      <c r="V293" s="294" t="str">
        <f t="shared" si="142"/>
        <v>Y</v>
      </c>
      <c r="W293" s="294" t="str">
        <f t="shared" si="143"/>
        <v>Y</v>
      </c>
      <c r="X293" s="294" t="str">
        <f t="shared" si="144"/>
        <v/>
      </c>
      <c r="Y293" s="294" t="str">
        <f t="shared" si="145"/>
        <v>Y</v>
      </c>
      <c r="Z293" s="294" t="str">
        <f t="shared" si="146"/>
        <v>Y</v>
      </c>
      <c r="AA293" s="294" t="str">
        <f t="shared" si="147"/>
        <v/>
      </c>
      <c r="AB293" s="294" t="str">
        <f t="shared" si="148"/>
        <v>Y</v>
      </c>
      <c r="AC293" s="294" t="str">
        <f t="shared" si="149"/>
        <v>Y</v>
      </c>
      <c r="AD293" s="294" t="str">
        <f t="shared" si="150"/>
        <v/>
      </c>
      <c r="AE293" s="294" t="str">
        <f t="shared" si="151"/>
        <v>Y</v>
      </c>
      <c r="AF293" s="294" t="str">
        <f t="shared" si="152"/>
        <v>Y</v>
      </c>
      <c r="AG293" s="294" t="str">
        <f t="shared" si="153"/>
        <v/>
      </c>
      <c r="AH293" s="294" t="str">
        <f t="shared" si="154"/>
        <v>Y</v>
      </c>
      <c r="AI293" s="294" t="str">
        <f t="shared" si="155"/>
        <v>Y</v>
      </c>
      <c r="AJ293" s="294" t="str">
        <f t="shared" si="156"/>
        <v/>
      </c>
      <c r="AK293" s="294" t="str">
        <f t="shared" si="157"/>
        <v>Y</v>
      </c>
      <c r="AL293" s="294" t="str">
        <f t="shared" si="158"/>
        <v>Y</v>
      </c>
      <c r="AM293" s="294" t="str">
        <f t="shared" si="159"/>
        <v/>
      </c>
      <c r="AN293" s="294" t="str">
        <f t="shared" si="160"/>
        <v>Y</v>
      </c>
      <c r="AO293" s="294" t="str">
        <f t="shared" si="161"/>
        <v>Y</v>
      </c>
      <c r="AP293" s="289" t="s">
        <v>3803</v>
      </c>
      <c r="AQ293" s="197" t="s">
        <v>1260</v>
      </c>
      <c r="AR293" s="289" t="s">
        <v>1059</v>
      </c>
      <c r="AS293" s="289"/>
      <c r="AT293" s="197" t="s">
        <v>424</v>
      </c>
      <c r="AU293" s="289" t="s">
        <v>6019</v>
      </c>
      <c r="AV293" s="289" t="s">
        <v>6833</v>
      </c>
      <c r="AW293" s="289" t="s">
        <v>1261</v>
      </c>
      <c r="AX293" s="295"/>
      <c r="AY293" s="296" t="s">
        <v>427</v>
      </c>
      <c r="AZ293" s="297" t="s">
        <v>426</v>
      </c>
      <c r="BD293"/>
      <c r="BE293"/>
      <c r="BF293" s="289"/>
    </row>
    <row r="294" spans="1:58" ht="85">
      <c r="A294" s="291">
        <v>542</v>
      </c>
      <c r="B294" s="326" t="s">
        <v>1045</v>
      </c>
      <c r="C294" s="325" t="s">
        <v>2921</v>
      </c>
      <c r="D294" s="326" t="s">
        <v>3804</v>
      </c>
      <c r="E294" s="289" t="s">
        <v>1046</v>
      </c>
      <c r="F294" s="393"/>
      <c r="G294" s="393"/>
      <c r="H294" s="393"/>
      <c r="I294" s="393"/>
      <c r="J294" s="393"/>
      <c r="K294" s="393"/>
      <c r="L294" s="393"/>
      <c r="M294" s="393"/>
      <c r="N294" s="393" t="s">
        <v>18</v>
      </c>
      <c r="O294" s="294" t="str">
        <f t="shared" si="135"/>
        <v/>
      </c>
      <c r="P294" s="294" t="str">
        <f t="shared" si="136"/>
        <v/>
      </c>
      <c r="Q294" s="294" t="str">
        <f t="shared" si="137"/>
        <v>Y</v>
      </c>
      <c r="R294" s="294" t="str">
        <f t="shared" si="138"/>
        <v/>
      </c>
      <c r="S294" s="294" t="str">
        <f t="shared" si="139"/>
        <v/>
      </c>
      <c r="T294" s="294" t="str">
        <f t="shared" si="140"/>
        <v>Y</v>
      </c>
      <c r="U294" s="294" t="str">
        <f t="shared" si="141"/>
        <v/>
      </c>
      <c r="V294" s="294" t="str">
        <f t="shared" si="142"/>
        <v/>
      </c>
      <c r="W294" s="294" t="str">
        <f t="shared" si="143"/>
        <v>Y</v>
      </c>
      <c r="X294" s="294" t="str">
        <f t="shared" si="144"/>
        <v/>
      </c>
      <c r="Y294" s="294" t="str">
        <f t="shared" si="145"/>
        <v/>
      </c>
      <c r="Z294" s="294" t="str">
        <f t="shared" si="146"/>
        <v>Y</v>
      </c>
      <c r="AA294" s="294" t="str">
        <f t="shared" si="147"/>
        <v/>
      </c>
      <c r="AB294" s="294" t="str">
        <f t="shared" si="148"/>
        <v/>
      </c>
      <c r="AC294" s="294" t="str">
        <f t="shared" si="149"/>
        <v>Y</v>
      </c>
      <c r="AD294" s="294" t="str">
        <f t="shared" si="150"/>
        <v/>
      </c>
      <c r="AE294" s="294" t="str">
        <f t="shared" si="151"/>
        <v/>
      </c>
      <c r="AF294" s="294" t="str">
        <f t="shared" si="152"/>
        <v>Y</v>
      </c>
      <c r="AG294" s="294" t="str">
        <f t="shared" si="153"/>
        <v/>
      </c>
      <c r="AH294" s="294" t="str">
        <f t="shared" si="154"/>
        <v/>
      </c>
      <c r="AI294" s="294" t="str">
        <f t="shared" si="155"/>
        <v>Y</v>
      </c>
      <c r="AJ294" s="294" t="str">
        <f t="shared" si="156"/>
        <v/>
      </c>
      <c r="AK294" s="294" t="str">
        <f t="shared" si="157"/>
        <v/>
      </c>
      <c r="AL294" s="294" t="str">
        <f t="shared" si="158"/>
        <v>Y</v>
      </c>
      <c r="AM294" s="294" t="str">
        <f t="shared" si="159"/>
        <v/>
      </c>
      <c r="AN294" s="294" t="str">
        <f t="shared" si="160"/>
        <v/>
      </c>
      <c r="AO294" s="294" t="str">
        <f t="shared" si="161"/>
        <v>Y</v>
      </c>
      <c r="AP294" s="289" t="s">
        <v>3805</v>
      </c>
      <c r="AQ294" s="197" t="s">
        <v>424</v>
      </c>
      <c r="AR294" s="289"/>
      <c r="AS294" s="289"/>
      <c r="AT294" s="197" t="s">
        <v>424</v>
      </c>
      <c r="AU294" s="289" t="s">
        <v>6020</v>
      </c>
      <c r="AV294" s="289" t="s">
        <v>6834</v>
      </c>
      <c r="AW294" s="289"/>
      <c r="AX294" s="295"/>
      <c r="AY294" s="296" t="s">
        <v>427</v>
      </c>
      <c r="AZ294" s="297" t="s">
        <v>426</v>
      </c>
      <c r="BD294"/>
      <c r="BE294"/>
      <c r="BF294" s="289"/>
    </row>
    <row r="295" spans="1:58" ht="85">
      <c r="A295" s="291">
        <v>543</v>
      </c>
      <c r="B295" s="326" t="s">
        <v>1047</v>
      </c>
      <c r="C295" s="325" t="s">
        <v>2921</v>
      </c>
      <c r="D295" s="326" t="s">
        <v>3806</v>
      </c>
      <c r="E295" s="289" t="s">
        <v>3807</v>
      </c>
      <c r="F295" s="393"/>
      <c r="G295" s="393"/>
      <c r="H295" s="393"/>
      <c r="I295" s="393"/>
      <c r="J295" s="393"/>
      <c r="K295" s="393"/>
      <c r="L295" s="393"/>
      <c r="M295" s="393" t="s">
        <v>18</v>
      </c>
      <c r="N295" s="393" t="s">
        <v>18</v>
      </c>
      <c r="O295" s="294" t="str">
        <f t="shared" si="135"/>
        <v/>
      </c>
      <c r="P295" s="294" t="str">
        <f t="shared" si="136"/>
        <v>Y</v>
      </c>
      <c r="Q295" s="294" t="str">
        <f t="shared" si="137"/>
        <v>Y</v>
      </c>
      <c r="R295" s="294" t="str">
        <f t="shared" si="138"/>
        <v/>
      </c>
      <c r="S295" s="294" t="str">
        <f t="shared" si="139"/>
        <v>Y</v>
      </c>
      <c r="T295" s="294" t="str">
        <f t="shared" si="140"/>
        <v>Y</v>
      </c>
      <c r="U295" s="294" t="str">
        <f t="shared" si="141"/>
        <v/>
      </c>
      <c r="V295" s="294" t="str">
        <f t="shared" si="142"/>
        <v>Y</v>
      </c>
      <c r="W295" s="294" t="str">
        <f t="shared" si="143"/>
        <v>Y</v>
      </c>
      <c r="X295" s="294" t="str">
        <f t="shared" si="144"/>
        <v/>
      </c>
      <c r="Y295" s="294" t="str">
        <f t="shared" si="145"/>
        <v>Y</v>
      </c>
      <c r="Z295" s="294" t="str">
        <f t="shared" si="146"/>
        <v>Y</v>
      </c>
      <c r="AA295" s="294" t="str">
        <f t="shared" si="147"/>
        <v/>
      </c>
      <c r="AB295" s="294" t="str">
        <f t="shared" si="148"/>
        <v>Y</v>
      </c>
      <c r="AC295" s="294" t="str">
        <f t="shared" si="149"/>
        <v>Y</v>
      </c>
      <c r="AD295" s="294" t="str">
        <f t="shared" si="150"/>
        <v/>
      </c>
      <c r="AE295" s="294" t="str">
        <f t="shared" si="151"/>
        <v>Y</v>
      </c>
      <c r="AF295" s="294" t="str">
        <f t="shared" si="152"/>
        <v>Y</v>
      </c>
      <c r="AG295" s="294" t="str">
        <f t="shared" si="153"/>
        <v/>
      </c>
      <c r="AH295" s="294" t="str">
        <f t="shared" si="154"/>
        <v>Y</v>
      </c>
      <c r="AI295" s="294" t="str">
        <f t="shared" si="155"/>
        <v>Y</v>
      </c>
      <c r="AJ295" s="294" t="str">
        <f t="shared" si="156"/>
        <v/>
      </c>
      <c r="AK295" s="294" t="str">
        <f t="shared" si="157"/>
        <v>Y</v>
      </c>
      <c r="AL295" s="294" t="str">
        <f t="shared" si="158"/>
        <v>Y</v>
      </c>
      <c r="AM295" s="294" t="str">
        <f t="shared" si="159"/>
        <v/>
      </c>
      <c r="AN295" s="294" t="str">
        <f t="shared" si="160"/>
        <v>Y</v>
      </c>
      <c r="AO295" s="294" t="str">
        <f t="shared" si="161"/>
        <v>Y</v>
      </c>
      <c r="AP295" s="289" t="s">
        <v>3808</v>
      </c>
      <c r="AQ295" s="197" t="s">
        <v>424</v>
      </c>
      <c r="AR295" s="289"/>
      <c r="AS295" s="289"/>
      <c r="AT295" s="197" t="s">
        <v>424</v>
      </c>
      <c r="AU295" s="289" t="s">
        <v>6021</v>
      </c>
      <c r="AV295" s="289" t="s">
        <v>6835</v>
      </c>
      <c r="AW295" s="289"/>
      <c r="AX295" s="295"/>
      <c r="AY295" s="296" t="s">
        <v>427</v>
      </c>
      <c r="AZ295" s="297" t="s">
        <v>426</v>
      </c>
      <c r="BD295"/>
      <c r="BE295"/>
      <c r="BF295" s="289"/>
    </row>
    <row r="296" spans="1:58" ht="57" customHeight="1">
      <c r="A296" s="291">
        <v>544</v>
      </c>
      <c r="B296" s="326" t="s">
        <v>1050</v>
      </c>
      <c r="C296" s="325" t="s">
        <v>2921</v>
      </c>
      <c r="D296" s="326" t="s">
        <v>3809</v>
      </c>
      <c r="E296" s="289" t="s">
        <v>3810</v>
      </c>
      <c r="F296" s="393"/>
      <c r="G296" s="393"/>
      <c r="H296" s="393"/>
      <c r="I296" s="393"/>
      <c r="J296" s="393"/>
      <c r="K296" s="393"/>
      <c r="L296" s="393"/>
      <c r="M296" s="393"/>
      <c r="N296" s="393" t="s">
        <v>18</v>
      </c>
      <c r="O296" s="294" t="str">
        <f t="shared" si="135"/>
        <v/>
      </c>
      <c r="P296" s="294" t="str">
        <f t="shared" si="136"/>
        <v/>
      </c>
      <c r="Q296" s="294" t="str">
        <f t="shared" si="137"/>
        <v>Y</v>
      </c>
      <c r="R296" s="294" t="str">
        <f t="shared" si="138"/>
        <v/>
      </c>
      <c r="S296" s="294" t="str">
        <f t="shared" si="139"/>
        <v/>
      </c>
      <c r="T296" s="294" t="str">
        <f t="shared" si="140"/>
        <v>Y</v>
      </c>
      <c r="U296" s="294" t="str">
        <f t="shared" si="141"/>
        <v/>
      </c>
      <c r="V296" s="294" t="str">
        <f t="shared" si="142"/>
        <v/>
      </c>
      <c r="W296" s="294" t="str">
        <f t="shared" si="143"/>
        <v>Y</v>
      </c>
      <c r="X296" s="294" t="str">
        <f t="shared" si="144"/>
        <v/>
      </c>
      <c r="Y296" s="294" t="str">
        <f t="shared" si="145"/>
        <v/>
      </c>
      <c r="Z296" s="294" t="str">
        <f t="shared" si="146"/>
        <v>Y</v>
      </c>
      <c r="AA296" s="294" t="str">
        <f t="shared" si="147"/>
        <v/>
      </c>
      <c r="AB296" s="294" t="str">
        <f t="shared" si="148"/>
        <v/>
      </c>
      <c r="AC296" s="294" t="str">
        <f t="shared" si="149"/>
        <v>Y</v>
      </c>
      <c r="AD296" s="294" t="str">
        <f t="shared" si="150"/>
        <v/>
      </c>
      <c r="AE296" s="294" t="str">
        <f t="shared" si="151"/>
        <v/>
      </c>
      <c r="AF296" s="294" t="str">
        <f t="shared" si="152"/>
        <v>Y</v>
      </c>
      <c r="AG296" s="294" t="str">
        <f t="shared" si="153"/>
        <v/>
      </c>
      <c r="AH296" s="294" t="str">
        <f t="shared" si="154"/>
        <v/>
      </c>
      <c r="AI296" s="294" t="str">
        <f t="shared" si="155"/>
        <v>Y</v>
      </c>
      <c r="AJ296" s="294" t="str">
        <f t="shared" si="156"/>
        <v/>
      </c>
      <c r="AK296" s="294" t="str">
        <f t="shared" si="157"/>
        <v/>
      </c>
      <c r="AL296" s="294" t="str">
        <f t="shared" si="158"/>
        <v>Y</v>
      </c>
      <c r="AM296" s="294" t="str">
        <f t="shared" si="159"/>
        <v/>
      </c>
      <c r="AN296" s="294" t="str">
        <f t="shared" si="160"/>
        <v/>
      </c>
      <c r="AO296" s="294" t="str">
        <f t="shared" si="161"/>
        <v>Y</v>
      </c>
      <c r="AP296" s="289" t="s">
        <v>3811</v>
      </c>
      <c r="AQ296" s="197" t="s">
        <v>1269</v>
      </c>
      <c r="AR296" s="289" t="s">
        <v>1268</v>
      </c>
      <c r="AS296" s="289"/>
      <c r="AT296" s="197" t="s">
        <v>424</v>
      </c>
      <c r="AU296" s="289" t="s">
        <v>6022</v>
      </c>
      <c r="AV296" s="289" t="s">
        <v>6836</v>
      </c>
      <c r="AW296" s="289"/>
      <c r="AX296" s="295"/>
      <c r="AY296" s="296" t="s">
        <v>427</v>
      </c>
      <c r="AZ296" s="297" t="s">
        <v>426</v>
      </c>
      <c r="BD296"/>
      <c r="BE296"/>
      <c r="BF296" s="289"/>
    </row>
    <row r="297" spans="1:58" ht="34.5" customHeight="1">
      <c r="A297" s="291">
        <v>545</v>
      </c>
      <c r="B297" s="326" t="s">
        <v>1052</v>
      </c>
      <c r="C297" s="325" t="s">
        <v>2921</v>
      </c>
      <c r="D297" s="326" t="s">
        <v>3812</v>
      </c>
      <c r="E297" s="289" t="s">
        <v>1053</v>
      </c>
      <c r="F297" s="393"/>
      <c r="G297" s="393"/>
      <c r="H297" s="393"/>
      <c r="I297" s="393"/>
      <c r="J297" s="393"/>
      <c r="K297" s="393"/>
      <c r="L297" s="393"/>
      <c r="M297" s="393"/>
      <c r="N297" s="393" t="s">
        <v>18</v>
      </c>
      <c r="O297" s="294" t="str">
        <f t="shared" si="135"/>
        <v/>
      </c>
      <c r="P297" s="294" t="str">
        <f t="shared" si="136"/>
        <v/>
      </c>
      <c r="Q297" s="294" t="str">
        <f t="shared" si="137"/>
        <v>Y</v>
      </c>
      <c r="R297" s="294" t="str">
        <f t="shared" si="138"/>
        <v/>
      </c>
      <c r="S297" s="294" t="str">
        <f t="shared" si="139"/>
        <v/>
      </c>
      <c r="T297" s="294" t="str">
        <f t="shared" si="140"/>
        <v>Y</v>
      </c>
      <c r="U297" s="294" t="str">
        <f t="shared" si="141"/>
        <v/>
      </c>
      <c r="V297" s="294" t="str">
        <f t="shared" si="142"/>
        <v/>
      </c>
      <c r="W297" s="294" t="str">
        <f t="shared" si="143"/>
        <v>Y</v>
      </c>
      <c r="X297" s="294" t="str">
        <f t="shared" si="144"/>
        <v/>
      </c>
      <c r="Y297" s="294" t="str">
        <f t="shared" si="145"/>
        <v/>
      </c>
      <c r="Z297" s="294" t="str">
        <f t="shared" si="146"/>
        <v>Y</v>
      </c>
      <c r="AA297" s="294" t="str">
        <f t="shared" si="147"/>
        <v/>
      </c>
      <c r="AB297" s="294" t="str">
        <f t="shared" si="148"/>
        <v/>
      </c>
      <c r="AC297" s="294" t="str">
        <f t="shared" si="149"/>
        <v>Y</v>
      </c>
      <c r="AD297" s="294" t="str">
        <f t="shared" si="150"/>
        <v/>
      </c>
      <c r="AE297" s="294" t="str">
        <f t="shared" si="151"/>
        <v/>
      </c>
      <c r="AF297" s="294" t="str">
        <f t="shared" si="152"/>
        <v>Y</v>
      </c>
      <c r="AG297" s="294" t="str">
        <f t="shared" si="153"/>
        <v/>
      </c>
      <c r="AH297" s="294" t="str">
        <f t="shared" si="154"/>
        <v/>
      </c>
      <c r="AI297" s="294" t="str">
        <f t="shared" si="155"/>
        <v>Y</v>
      </c>
      <c r="AJ297" s="294" t="str">
        <f t="shared" si="156"/>
        <v/>
      </c>
      <c r="AK297" s="294" t="str">
        <f t="shared" si="157"/>
        <v/>
      </c>
      <c r="AL297" s="294" t="str">
        <f t="shared" si="158"/>
        <v>Y</v>
      </c>
      <c r="AM297" s="294" t="str">
        <f t="shared" si="159"/>
        <v/>
      </c>
      <c r="AN297" s="294" t="str">
        <f t="shared" si="160"/>
        <v/>
      </c>
      <c r="AO297" s="294" t="str">
        <f t="shared" si="161"/>
        <v>Y</v>
      </c>
      <c r="AP297" s="289" t="s">
        <v>3813</v>
      </c>
      <c r="AQ297" s="197" t="s">
        <v>424</v>
      </c>
      <c r="AR297" s="289"/>
      <c r="AS297" s="289"/>
      <c r="AT297" s="197" t="s">
        <v>424</v>
      </c>
      <c r="AU297" s="289" t="s">
        <v>6023</v>
      </c>
      <c r="AV297" s="289" t="s">
        <v>6837</v>
      </c>
      <c r="AW297" s="289" t="s">
        <v>1274</v>
      </c>
      <c r="AX297" s="295"/>
      <c r="AY297" s="296" t="s">
        <v>427</v>
      </c>
      <c r="AZ297" s="297" t="s">
        <v>426</v>
      </c>
      <c r="BD297"/>
      <c r="BE297"/>
      <c r="BF297" s="289"/>
    </row>
    <row r="298" spans="1:58" ht="38.25" customHeight="1">
      <c r="A298" s="291">
        <v>546</v>
      </c>
      <c r="B298" s="326" t="s">
        <v>1055</v>
      </c>
      <c r="C298" s="325" t="s">
        <v>2921</v>
      </c>
      <c r="D298" s="326" t="s">
        <v>3814</v>
      </c>
      <c r="E298" s="289" t="s">
        <v>3815</v>
      </c>
      <c r="F298" s="393"/>
      <c r="G298" s="393"/>
      <c r="H298" s="393"/>
      <c r="I298" s="393"/>
      <c r="J298" s="393"/>
      <c r="K298" s="393"/>
      <c r="L298" s="393"/>
      <c r="M298" s="393"/>
      <c r="N298" s="393"/>
      <c r="O298" s="294" t="str">
        <f t="shared" si="135"/>
        <v/>
      </c>
      <c r="P298" s="294" t="str">
        <f t="shared" si="136"/>
        <v/>
      </c>
      <c r="Q298" s="294" t="str">
        <f t="shared" si="137"/>
        <v/>
      </c>
      <c r="R298" s="294" t="str">
        <f t="shared" si="138"/>
        <v/>
      </c>
      <c r="S298" s="294" t="str">
        <f t="shared" si="139"/>
        <v/>
      </c>
      <c r="T298" s="294" t="str">
        <f t="shared" si="140"/>
        <v/>
      </c>
      <c r="U298" s="294" t="str">
        <f t="shared" si="141"/>
        <v/>
      </c>
      <c r="V298" s="294" t="str">
        <f t="shared" si="142"/>
        <v/>
      </c>
      <c r="W298" s="294" t="str">
        <f t="shared" si="143"/>
        <v/>
      </c>
      <c r="X298" s="294" t="str">
        <f t="shared" si="144"/>
        <v/>
      </c>
      <c r="Y298" s="294" t="str">
        <f t="shared" si="145"/>
        <v/>
      </c>
      <c r="Z298" s="294" t="str">
        <f t="shared" si="146"/>
        <v/>
      </c>
      <c r="AA298" s="294" t="str">
        <f t="shared" si="147"/>
        <v/>
      </c>
      <c r="AB298" s="294" t="str">
        <f t="shared" si="148"/>
        <v/>
      </c>
      <c r="AC298" s="294" t="str">
        <f t="shared" si="149"/>
        <v/>
      </c>
      <c r="AD298" s="294" t="str">
        <f t="shared" si="150"/>
        <v/>
      </c>
      <c r="AE298" s="294" t="str">
        <f t="shared" si="151"/>
        <v/>
      </c>
      <c r="AF298" s="294" t="str">
        <f t="shared" si="152"/>
        <v/>
      </c>
      <c r="AG298" s="294" t="str">
        <f t="shared" si="153"/>
        <v/>
      </c>
      <c r="AH298" s="294" t="str">
        <f t="shared" si="154"/>
        <v/>
      </c>
      <c r="AI298" s="294" t="str">
        <f t="shared" si="155"/>
        <v/>
      </c>
      <c r="AJ298" s="294" t="str">
        <f t="shared" si="156"/>
        <v/>
      </c>
      <c r="AK298" s="294" t="str">
        <f t="shared" si="157"/>
        <v/>
      </c>
      <c r="AL298" s="294" t="str">
        <f t="shared" si="158"/>
        <v/>
      </c>
      <c r="AM298" s="294" t="str">
        <f t="shared" si="159"/>
        <v/>
      </c>
      <c r="AN298" s="294" t="str">
        <f t="shared" si="160"/>
        <v/>
      </c>
      <c r="AO298" s="294" t="str">
        <f t="shared" si="161"/>
        <v/>
      </c>
      <c r="AP298" s="289" t="s">
        <v>3813</v>
      </c>
      <c r="AQ298" s="197" t="s">
        <v>1269</v>
      </c>
      <c r="AR298" s="289" t="s">
        <v>1276</v>
      </c>
      <c r="AS298" s="289"/>
      <c r="AT298" s="197" t="s">
        <v>424</v>
      </c>
      <c r="AU298" s="289" t="s">
        <v>6024</v>
      </c>
      <c r="AV298" s="289" t="s">
        <v>6838</v>
      </c>
      <c r="AW298" s="289" t="s">
        <v>1278</v>
      </c>
      <c r="AX298" s="295"/>
      <c r="AY298" s="296" t="s">
        <v>427</v>
      </c>
      <c r="AZ298" s="297" t="s">
        <v>426</v>
      </c>
      <c r="BD298"/>
      <c r="BE298"/>
      <c r="BF298" s="289"/>
    </row>
    <row r="299" spans="1:58" ht="32.25" customHeight="1">
      <c r="A299" s="291">
        <v>547</v>
      </c>
      <c r="B299" s="330" t="s">
        <v>3816</v>
      </c>
      <c r="C299" s="331" t="s">
        <v>2921</v>
      </c>
      <c r="D299" s="330" t="s">
        <v>3817</v>
      </c>
      <c r="E299" s="289" t="s">
        <v>3818</v>
      </c>
      <c r="F299" s="393"/>
      <c r="G299" s="393"/>
      <c r="H299" s="393"/>
      <c r="I299" s="393"/>
      <c r="J299" s="393"/>
      <c r="K299" s="393"/>
      <c r="L299" s="393"/>
      <c r="M299" s="393"/>
      <c r="N299" s="393"/>
      <c r="O299" s="294" t="str">
        <f t="shared" si="135"/>
        <v/>
      </c>
      <c r="P299" s="294" t="str">
        <f t="shared" si="136"/>
        <v/>
      </c>
      <c r="Q299" s="294" t="str">
        <f t="shared" si="137"/>
        <v/>
      </c>
      <c r="R299" s="294" t="str">
        <f t="shared" si="138"/>
        <v/>
      </c>
      <c r="S299" s="294" t="str">
        <f t="shared" si="139"/>
        <v/>
      </c>
      <c r="T299" s="294" t="str">
        <f t="shared" si="140"/>
        <v/>
      </c>
      <c r="U299" s="294" t="str">
        <f t="shared" si="141"/>
        <v/>
      </c>
      <c r="V299" s="294" t="str">
        <f t="shared" si="142"/>
        <v/>
      </c>
      <c r="W299" s="294" t="str">
        <f t="shared" si="143"/>
        <v/>
      </c>
      <c r="X299" s="294" t="str">
        <f t="shared" si="144"/>
        <v/>
      </c>
      <c r="Y299" s="294" t="str">
        <f t="shared" si="145"/>
        <v/>
      </c>
      <c r="Z299" s="294" t="str">
        <f t="shared" si="146"/>
        <v/>
      </c>
      <c r="AA299" s="294" t="str">
        <f t="shared" si="147"/>
        <v/>
      </c>
      <c r="AB299" s="294" t="str">
        <f t="shared" si="148"/>
        <v/>
      </c>
      <c r="AC299" s="294" t="str">
        <f t="shared" si="149"/>
        <v/>
      </c>
      <c r="AD299" s="294" t="str">
        <f t="shared" si="150"/>
        <v/>
      </c>
      <c r="AE299" s="294" t="str">
        <f t="shared" si="151"/>
        <v/>
      </c>
      <c r="AF299" s="294" t="str">
        <f t="shared" si="152"/>
        <v/>
      </c>
      <c r="AG299" s="294" t="str">
        <f t="shared" si="153"/>
        <v/>
      </c>
      <c r="AH299" s="294" t="str">
        <f t="shared" si="154"/>
        <v/>
      </c>
      <c r="AI299" s="294" t="str">
        <f t="shared" si="155"/>
        <v/>
      </c>
      <c r="AJ299" s="294" t="str">
        <f t="shared" si="156"/>
        <v/>
      </c>
      <c r="AK299" s="294" t="str">
        <f t="shared" si="157"/>
        <v/>
      </c>
      <c r="AL299" s="294" t="str">
        <f t="shared" si="158"/>
        <v/>
      </c>
      <c r="AM299" s="294" t="str">
        <f t="shared" si="159"/>
        <v/>
      </c>
      <c r="AN299" s="294" t="str">
        <f t="shared" si="160"/>
        <v/>
      </c>
      <c r="AO299" s="294" t="str">
        <f t="shared" si="161"/>
        <v/>
      </c>
      <c r="AP299" s="289" t="s">
        <v>3819</v>
      </c>
      <c r="AQ299" s="197" t="s">
        <v>424</v>
      </c>
      <c r="AR299" s="289"/>
      <c r="AS299" s="289"/>
      <c r="AT299" s="197" t="s">
        <v>424</v>
      </c>
      <c r="AU299" s="289" t="s">
        <v>6025</v>
      </c>
      <c r="AV299" s="289" t="s">
        <v>6839</v>
      </c>
      <c r="AW299" s="289"/>
      <c r="AX299" s="295"/>
      <c r="AY299" s="296" t="s">
        <v>427</v>
      </c>
      <c r="AZ299" s="297" t="s">
        <v>426</v>
      </c>
      <c r="BD299"/>
      <c r="BE299"/>
      <c r="BF299" s="289"/>
    </row>
    <row r="300" spans="1:58" ht="41.25" customHeight="1">
      <c r="A300" s="291">
        <v>548</v>
      </c>
      <c r="B300" s="330" t="s">
        <v>3820</v>
      </c>
      <c r="C300" s="331" t="s">
        <v>2921</v>
      </c>
      <c r="D300" s="330" t="s">
        <v>3821</v>
      </c>
      <c r="E300" s="289" t="s">
        <v>3822</v>
      </c>
      <c r="F300" s="393"/>
      <c r="G300" s="393"/>
      <c r="H300" s="393"/>
      <c r="I300" s="393"/>
      <c r="J300" s="393"/>
      <c r="K300" s="393"/>
      <c r="L300" s="393"/>
      <c r="M300" s="393" t="s">
        <v>18</v>
      </c>
      <c r="N300" s="393" t="s">
        <v>18</v>
      </c>
      <c r="O300" s="294" t="str">
        <f t="shared" si="135"/>
        <v/>
      </c>
      <c r="P300" s="294" t="str">
        <f t="shared" si="136"/>
        <v>Y</v>
      </c>
      <c r="Q300" s="294" t="str">
        <f t="shared" si="137"/>
        <v>Y</v>
      </c>
      <c r="R300" s="294" t="str">
        <f t="shared" si="138"/>
        <v/>
      </c>
      <c r="S300" s="294" t="str">
        <f t="shared" si="139"/>
        <v>Y</v>
      </c>
      <c r="T300" s="294" t="str">
        <f t="shared" si="140"/>
        <v>Y</v>
      </c>
      <c r="U300" s="294" t="str">
        <f t="shared" si="141"/>
        <v/>
      </c>
      <c r="V300" s="294" t="str">
        <f t="shared" si="142"/>
        <v>Y</v>
      </c>
      <c r="W300" s="294" t="str">
        <f t="shared" si="143"/>
        <v>Y</v>
      </c>
      <c r="X300" s="294" t="str">
        <f t="shared" si="144"/>
        <v/>
      </c>
      <c r="Y300" s="294" t="str">
        <f t="shared" si="145"/>
        <v>Y</v>
      </c>
      <c r="Z300" s="294" t="str">
        <f t="shared" si="146"/>
        <v>Y</v>
      </c>
      <c r="AA300" s="294" t="str">
        <f t="shared" si="147"/>
        <v/>
      </c>
      <c r="AB300" s="294" t="str">
        <f t="shared" si="148"/>
        <v>Y</v>
      </c>
      <c r="AC300" s="294" t="str">
        <f t="shared" si="149"/>
        <v>Y</v>
      </c>
      <c r="AD300" s="294" t="str">
        <f t="shared" si="150"/>
        <v/>
      </c>
      <c r="AE300" s="294" t="str">
        <f t="shared" si="151"/>
        <v>Y</v>
      </c>
      <c r="AF300" s="294" t="str">
        <f t="shared" si="152"/>
        <v>Y</v>
      </c>
      <c r="AG300" s="294" t="str">
        <f t="shared" si="153"/>
        <v/>
      </c>
      <c r="AH300" s="294" t="str">
        <f t="shared" si="154"/>
        <v>Y</v>
      </c>
      <c r="AI300" s="294" t="str">
        <f t="shared" si="155"/>
        <v>Y</v>
      </c>
      <c r="AJ300" s="294" t="str">
        <f t="shared" si="156"/>
        <v/>
      </c>
      <c r="AK300" s="294" t="str">
        <f t="shared" si="157"/>
        <v>Y</v>
      </c>
      <c r="AL300" s="294" t="str">
        <f t="shared" si="158"/>
        <v>Y</v>
      </c>
      <c r="AM300" s="294" t="str">
        <f t="shared" si="159"/>
        <v/>
      </c>
      <c r="AN300" s="294" t="str">
        <f t="shared" si="160"/>
        <v>Y</v>
      </c>
      <c r="AO300" s="294" t="str">
        <f t="shared" si="161"/>
        <v>Y</v>
      </c>
      <c r="AP300" s="289" t="s">
        <v>3823</v>
      </c>
      <c r="AQ300" s="197" t="s">
        <v>424</v>
      </c>
      <c r="AR300" s="289"/>
      <c r="AS300" s="289"/>
      <c r="AT300" s="197" t="s">
        <v>424</v>
      </c>
      <c r="AU300" s="289" t="s">
        <v>6026</v>
      </c>
      <c r="AV300" s="289" t="s">
        <v>6840</v>
      </c>
      <c r="AW300" s="289"/>
      <c r="AX300" s="295"/>
      <c r="AY300" s="296" t="s">
        <v>427</v>
      </c>
      <c r="AZ300" s="297" t="s">
        <v>426</v>
      </c>
      <c r="BD300"/>
      <c r="BE300"/>
      <c r="BF300" s="289"/>
    </row>
    <row r="301" spans="1:58" ht="33" customHeight="1">
      <c r="A301" s="291">
        <v>549</v>
      </c>
      <c r="B301" s="326" t="s">
        <v>1057</v>
      </c>
      <c r="C301" s="325" t="s">
        <v>2921</v>
      </c>
      <c r="D301" s="326" t="s">
        <v>3824</v>
      </c>
      <c r="E301" s="289" t="s">
        <v>3825</v>
      </c>
      <c r="F301" s="393"/>
      <c r="G301" s="393"/>
      <c r="H301" s="393"/>
      <c r="I301" s="393"/>
      <c r="J301" s="393"/>
      <c r="K301" s="393"/>
      <c r="L301" s="393" t="s">
        <v>18</v>
      </c>
      <c r="M301" s="393" t="s">
        <v>18</v>
      </c>
      <c r="N301" s="393" t="s">
        <v>18</v>
      </c>
      <c r="O301" s="294" t="str">
        <f t="shared" si="135"/>
        <v>Y</v>
      </c>
      <c r="P301" s="294" t="str">
        <f t="shared" si="136"/>
        <v>Y</v>
      </c>
      <c r="Q301" s="294" t="str">
        <f t="shared" si="137"/>
        <v>Y</v>
      </c>
      <c r="R301" s="294" t="str">
        <f t="shared" si="138"/>
        <v>Y</v>
      </c>
      <c r="S301" s="294" t="str">
        <f t="shared" si="139"/>
        <v>Y</v>
      </c>
      <c r="T301" s="294" t="str">
        <f t="shared" si="140"/>
        <v>Y</v>
      </c>
      <c r="U301" s="294" t="str">
        <f t="shared" si="141"/>
        <v>Y</v>
      </c>
      <c r="V301" s="294" t="str">
        <f t="shared" si="142"/>
        <v>Y</v>
      </c>
      <c r="W301" s="294" t="str">
        <f t="shared" si="143"/>
        <v>Y</v>
      </c>
      <c r="X301" s="294" t="str">
        <f t="shared" si="144"/>
        <v>Y</v>
      </c>
      <c r="Y301" s="294" t="str">
        <f t="shared" si="145"/>
        <v>Y</v>
      </c>
      <c r="Z301" s="294" t="str">
        <f t="shared" si="146"/>
        <v>Y</v>
      </c>
      <c r="AA301" s="294" t="str">
        <f t="shared" si="147"/>
        <v>Y</v>
      </c>
      <c r="AB301" s="294" t="str">
        <f t="shared" si="148"/>
        <v>Y</v>
      </c>
      <c r="AC301" s="294" t="str">
        <f t="shared" si="149"/>
        <v>Y</v>
      </c>
      <c r="AD301" s="294" t="str">
        <f t="shared" si="150"/>
        <v>Y</v>
      </c>
      <c r="AE301" s="294" t="str">
        <f t="shared" si="151"/>
        <v>Y</v>
      </c>
      <c r="AF301" s="294" t="str">
        <f t="shared" si="152"/>
        <v>Y</v>
      </c>
      <c r="AG301" s="294" t="str">
        <f t="shared" si="153"/>
        <v>Y</v>
      </c>
      <c r="AH301" s="294" t="str">
        <f t="shared" si="154"/>
        <v>Y</v>
      </c>
      <c r="AI301" s="294" t="str">
        <f t="shared" si="155"/>
        <v>Y</v>
      </c>
      <c r="AJ301" s="294" t="str">
        <f t="shared" si="156"/>
        <v>Y</v>
      </c>
      <c r="AK301" s="294" t="str">
        <f t="shared" si="157"/>
        <v>Y</v>
      </c>
      <c r="AL301" s="294" t="str">
        <f t="shared" si="158"/>
        <v>Y</v>
      </c>
      <c r="AM301" s="294" t="str">
        <f t="shared" si="159"/>
        <v>Y</v>
      </c>
      <c r="AN301" s="294" t="str">
        <f t="shared" si="160"/>
        <v>Y</v>
      </c>
      <c r="AO301" s="294" t="str">
        <f t="shared" si="161"/>
        <v>Y</v>
      </c>
      <c r="AP301" s="289" t="s">
        <v>3826</v>
      </c>
      <c r="AQ301" s="197" t="s">
        <v>424</v>
      </c>
      <c r="AR301" s="289"/>
      <c r="AS301" s="289"/>
      <c r="AT301" s="197" t="s">
        <v>424</v>
      </c>
      <c r="AU301" s="289" t="s">
        <v>6027</v>
      </c>
      <c r="AV301" s="289" t="s">
        <v>6841</v>
      </c>
      <c r="AW301" s="289"/>
      <c r="AX301" s="295"/>
      <c r="AY301" s="296" t="s">
        <v>427</v>
      </c>
      <c r="AZ301" s="297" t="s">
        <v>426</v>
      </c>
      <c r="BD301"/>
      <c r="BE301"/>
      <c r="BF301" s="289"/>
    </row>
    <row r="302" spans="1:58" ht="85">
      <c r="A302" s="291">
        <v>550</v>
      </c>
      <c r="B302" s="326" t="s">
        <v>1061</v>
      </c>
      <c r="C302" s="325" t="s">
        <v>2921</v>
      </c>
      <c r="D302" s="326" t="s">
        <v>3827</v>
      </c>
      <c r="E302" s="289" t="s">
        <v>3828</v>
      </c>
      <c r="F302" s="393"/>
      <c r="G302" s="393"/>
      <c r="H302" s="393"/>
      <c r="I302" s="393"/>
      <c r="J302" s="393"/>
      <c r="K302" s="393"/>
      <c r="L302" s="393"/>
      <c r="M302" s="393"/>
      <c r="N302" s="393" t="s">
        <v>18</v>
      </c>
      <c r="O302" s="294" t="str">
        <f t="shared" si="135"/>
        <v/>
      </c>
      <c r="P302" s="294" t="str">
        <f t="shared" si="136"/>
        <v/>
      </c>
      <c r="Q302" s="294" t="str">
        <f t="shared" si="137"/>
        <v>Y</v>
      </c>
      <c r="R302" s="294" t="str">
        <f t="shared" si="138"/>
        <v/>
      </c>
      <c r="S302" s="294" t="str">
        <f t="shared" si="139"/>
        <v/>
      </c>
      <c r="T302" s="294" t="str">
        <f t="shared" si="140"/>
        <v>Y</v>
      </c>
      <c r="U302" s="294" t="str">
        <f t="shared" si="141"/>
        <v/>
      </c>
      <c r="V302" s="294" t="str">
        <f t="shared" si="142"/>
        <v/>
      </c>
      <c r="W302" s="294" t="str">
        <f t="shared" si="143"/>
        <v>Y</v>
      </c>
      <c r="X302" s="294" t="str">
        <f t="shared" si="144"/>
        <v/>
      </c>
      <c r="Y302" s="294" t="str">
        <f t="shared" si="145"/>
        <v/>
      </c>
      <c r="Z302" s="294" t="str">
        <f t="shared" si="146"/>
        <v>Y</v>
      </c>
      <c r="AA302" s="294" t="str">
        <f t="shared" si="147"/>
        <v/>
      </c>
      <c r="AB302" s="294" t="str">
        <f t="shared" si="148"/>
        <v/>
      </c>
      <c r="AC302" s="294" t="str">
        <f t="shared" si="149"/>
        <v>Y</v>
      </c>
      <c r="AD302" s="294" t="str">
        <f t="shared" si="150"/>
        <v/>
      </c>
      <c r="AE302" s="294" t="str">
        <f t="shared" si="151"/>
        <v/>
      </c>
      <c r="AF302" s="294" t="str">
        <f t="shared" si="152"/>
        <v>Y</v>
      </c>
      <c r="AG302" s="294" t="str">
        <f t="shared" si="153"/>
        <v/>
      </c>
      <c r="AH302" s="294" t="str">
        <f t="shared" si="154"/>
        <v/>
      </c>
      <c r="AI302" s="294" t="str">
        <f t="shared" si="155"/>
        <v>Y</v>
      </c>
      <c r="AJ302" s="294" t="str">
        <f t="shared" si="156"/>
        <v/>
      </c>
      <c r="AK302" s="294" t="str">
        <f t="shared" si="157"/>
        <v/>
      </c>
      <c r="AL302" s="294" t="str">
        <f t="shared" si="158"/>
        <v>Y</v>
      </c>
      <c r="AM302" s="294" t="str">
        <f t="shared" si="159"/>
        <v/>
      </c>
      <c r="AN302" s="294" t="str">
        <f t="shared" si="160"/>
        <v/>
      </c>
      <c r="AO302" s="294" t="str">
        <f t="shared" si="161"/>
        <v>Y</v>
      </c>
      <c r="AP302" s="289">
        <v>0</v>
      </c>
      <c r="AQ302" s="197" t="s">
        <v>424</v>
      </c>
      <c r="AR302" s="289"/>
      <c r="AS302" s="289"/>
      <c r="AT302" s="197" t="s">
        <v>424</v>
      </c>
      <c r="AU302" s="289" t="s">
        <v>6028</v>
      </c>
      <c r="AV302" s="289" t="s">
        <v>6842</v>
      </c>
      <c r="AW302" s="289"/>
      <c r="AX302" s="295"/>
      <c r="AY302" s="296" t="s">
        <v>427</v>
      </c>
      <c r="AZ302" s="297" t="s">
        <v>426</v>
      </c>
      <c r="BD302"/>
      <c r="BE302"/>
      <c r="BF302" s="289"/>
    </row>
    <row r="303" spans="1:58" ht="85">
      <c r="A303" s="291">
        <v>551</v>
      </c>
      <c r="B303" s="326" t="s">
        <v>1063</v>
      </c>
      <c r="C303" s="325" t="s">
        <v>2921</v>
      </c>
      <c r="D303" s="326" t="s">
        <v>3829</v>
      </c>
      <c r="E303" s="289" t="s">
        <v>3830</v>
      </c>
      <c r="F303" s="393"/>
      <c r="G303" s="393"/>
      <c r="H303" s="393"/>
      <c r="I303" s="393"/>
      <c r="J303" s="393"/>
      <c r="K303" s="393"/>
      <c r="L303" s="393"/>
      <c r="M303" s="393"/>
      <c r="N303" s="393"/>
      <c r="O303" s="294" t="str">
        <f t="shared" si="135"/>
        <v/>
      </c>
      <c r="P303" s="294" t="str">
        <f t="shared" si="136"/>
        <v/>
      </c>
      <c r="Q303" s="294" t="str">
        <f t="shared" si="137"/>
        <v/>
      </c>
      <c r="R303" s="294" t="str">
        <f t="shared" si="138"/>
        <v/>
      </c>
      <c r="S303" s="294" t="str">
        <f t="shared" si="139"/>
        <v/>
      </c>
      <c r="T303" s="294" t="str">
        <f t="shared" si="140"/>
        <v/>
      </c>
      <c r="U303" s="294" t="str">
        <f t="shared" si="141"/>
        <v/>
      </c>
      <c r="V303" s="294" t="str">
        <f t="shared" si="142"/>
        <v/>
      </c>
      <c r="W303" s="294" t="str">
        <f t="shared" si="143"/>
        <v/>
      </c>
      <c r="X303" s="294" t="str">
        <f t="shared" si="144"/>
        <v/>
      </c>
      <c r="Y303" s="294" t="str">
        <f t="shared" si="145"/>
        <v/>
      </c>
      <c r="Z303" s="294" t="str">
        <f t="shared" si="146"/>
        <v/>
      </c>
      <c r="AA303" s="294" t="str">
        <f t="shared" si="147"/>
        <v/>
      </c>
      <c r="AB303" s="294" t="str">
        <f t="shared" si="148"/>
        <v/>
      </c>
      <c r="AC303" s="294" t="str">
        <f t="shared" si="149"/>
        <v/>
      </c>
      <c r="AD303" s="294" t="str">
        <f t="shared" si="150"/>
        <v/>
      </c>
      <c r="AE303" s="294" t="str">
        <f t="shared" si="151"/>
        <v/>
      </c>
      <c r="AF303" s="294" t="str">
        <f t="shared" si="152"/>
        <v/>
      </c>
      <c r="AG303" s="294" t="str">
        <f t="shared" si="153"/>
        <v/>
      </c>
      <c r="AH303" s="294" t="str">
        <f t="shared" si="154"/>
        <v/>
      </c>
      <c r="AI303" s="294" t="str">
        <f t="shared" si="155"/>
        <v/>
      </c>
      <c r="AJ303" s="294" t="str">
        <f t="shared" si="156"/>
        <v/>
      </c>
      <c r="AK303" s="294" t="str">
        <f t="shared" si="157"/>
        <v/>
      </c>
      <c r="AL303" s="294" t="str">
        <f t="shared" si="158"/>
        <v/>
      </c>
      <c r="AM303" s="294" t="str">
        <f t="shared" si="159"/>
        <v/>
      </c>
      <c r="AN303" s="294" t="str">
        <f t="shared" si="160"/>
        <v/>
      </c>
      <c r="AO303" s="294" t="str">
        <f t="shared" si="161"/>
        <v/>
      </c>
      <c r="AP303" s="289">
        <v>0</v>
      </c>
      <c r="AQ303" s="197" t="s">
        <v>791</v>
      </c>
      <c r="AR303" s="289"/>
      <c r="AS303" s="289"/>
      <c r="AT303" s="197" t="s">
        <v>424</v>
      </c>
      <c r="AU303" s="289" t="s">
        <v>6029</v>
      </c>
      <c r="AV303" s="289" t="s">
        <v>6843</v>
      </c>
      <c r="AW303" s="289"/>
      <c r="AX303" s="295"/>
      <c r="AY303" s="296" t="s">
        <v>427</v>
      </c>
      <c r="AZ303" s="297" t="s">
        <v>426</v>
      </c>
      <c r="BD303"/>
      <c r="BE303"/>
      <c r="BF303" s="289"/>
    </row>
    <row r="304" spans="1:58" ht="32.25" customHeight="1">
      <c r="A304" s="291">
        <v>552</v>
      </c>
      <c r="B304" s="326" t="s">
        <v>1065</v>
      </c>
      <c r="C304" s="325" t="s">
        <v>2921</v>
      </c>
      <c r="D304" s="326" t="s">
        <v>3831</v>
      </c>
      <c r="E304" s="289" t="s">
        <v>3832</v>
      </c>
      <c r="F304" s="393"/>
      <c r="G304" s="393"/>
      <c r="H304" s="393"/>
      <c r="I304" s="393"/>
      <c r="J304" s="393"/>
      <c r="K304" s="393"/>
      <c r="L304" s="393" t="s">
        <v>18</v>
      </c>
      <c r="M304" s="393" t="s">
        <v>18</v>
      </c>
      <c r="N304" s="393" t="s">
        <v>18</v>
      </c>
      <c r="O304" s="294" t="str">
        <f t="shared" si="135"/>
        <v>Y</v>
      </c>
      <c r="P304" s="294" t="str">
        <f t="shared" si="136"/>
        <v>Y</v>
      </c>
      <c r="Q304" s="294" t="str">
        <f t="shared" si="137"/>
        <v>Y</v>
      </c>
      <c r="R304" s="294" t="str">
        <f t="shared" si="138"/>
        <v>Y</v>
      </c>
      <c r="S304" s="294" t="str">
        <f t="shared" si="139"/>
        <v>Y</v>
      </c>
      <c r="T304" s="294" t="str">
        <f t="shared" si="140"/>
        <v>Y</v>
      </c>
      <c r="U304" s="294" t="str">
        <f t="shared" si="141"/>
        <v>Y</v>
      </c>
      <c r="V304" s="294" t="str">
        <f t="shared" si="142"/>
        <v>Y</v>
      </c>
      <c r="W304" s="294" t="str">
        <f t="shared" si="143"/>
        <v>Y</v>
      </c>
      <c r="X304" s="294" t="str">
        <f t="shared" si="144"/>
        <v>Y</v>
      </c>
      <c r="Y304" s="294" t="str">
        <f t="shared" si="145"/>
        <v>Y</v>
      </c>
      <c r="Z304" s="294" t="str">
        <f t="shared" si="146"/>
        <v>Y</v>
      </c>
      <c r="AA304" s="294" t="str">
        <f t="shared" si="147"/>
        <v>Y</v>
      </c>
      <c r="AB304" s="294" t="str">
        <f t="shared" si="148"/>
        <v>Y</v>
      </c>
      <c r="AC304" s="294" t="str">
        <f t="shared" si="149"/>
        <v>Y</v>
      </c>
      <c r="AD304" s="294" t="str">
        <f t="shared" si="150"/>
        <v>Y</v>
      </c>
      <c r="AE304" s="294" t="str">
        <f t="shared" si="151"/>
        <v>Y</v>
      </c>
      <c r="AF304" s="294" t="str">
        <f t="shared" si="152"/>
        <v>Y</v>
      </c>
      <c r="AG304" s="294" t="str">
        <f t="shared" si="153"/>
        <v>Y</v>
      </c>
      <c r="AH304" s="294" t="str">
        <f t="shared" si="154"/>
        <v>Y</v>
      </c>
      <c r="AI304" s="294" t="str">
        <f t="shared" si="155"/>
        <v>Y</v>
      </c>
      <c r="AJ304" s="294" t="str">
        <f t="shared" si="156"/>
        <v>Y</v>
      </c>
      <c r="AK304" s="294" t="str">
        <f t="shared" si="157"/>
        <v>Y</v>
      </c>
      <c r="AL304" s="294" t="str">
        <f t="shared" si="158"/>
        <v>Y</v>
      </c>
      <c r="AM304" s="294" t="str">
        <f t="shared" si="159"/>
        <v>Y</v>
      </c>
      <c r="AN304" s="294" t="str">
        <f t="shared" si="160"/>
        <v>Y</v>
      </c>
      <c r="AO304" s="294" t="str">
        <f t="shared" si="161"/>
        <v>Y</v>
      </c>
      <c r="AP304" s="289" t="s">
        <v>3833</v>
      </c>
      <c r="AQ304" s="197" t="s">
        <v>1269</v>
      </c>
      <c r="AR304" s="289" t="s">
        <v>1276</v>
      </c>
      <c r="AS304" s="289"/>
      <c r="AT304" s="197" t="s">
        <v>424</v>
      </c>
      <c r="AU304" s="289" t="s">
        <v>6030</v>
      </c>
      <c r="AV304" s="289" t="s">
        <v>6844</v>
      </c>
      <c r="AW304" s="289"/>
      <c r="AX304" s="295"/>
      <c r="AY304" s="296" t="s">
        <v>427</v>
      </c>
      <c r="AZ304" s="297" t="s">
        <v>426</v>
      </c>
      <c r="BD304"/>
      <c r="BE304"/>
      <c r="BF304" s="289"/>
    </row>
    <row r="305" spans="1:58" ht="24.75" customHeight="1">
      <c r="A305" s="291">
        <v>553</v>
      </c>
      <c r="B305" s="326" t="s">
        <v>1069</v>
      </c>
      <c r="C305" s="325" t="s">
        <v>2921</v>
      </c>
      <c r="D305" s="326" t="s">
        <v>3834</v>
      </c>
      <c r="E305" s="289" t="s">
        <v>3835</v>
      </c>
      <c r="F305" s="393"/>
      <c r="G305" s="393"/>
      <c r="H305" s="393"/>
      <c r="I305" s="393"/>
      <c r="J305" s="393"/>
      <c r="K305" s="393"/>
      <c r="L305" s="393"/>
      <c r="M305" s="393" t="s">
        <v>18</v>
      </c>
      <c r="N305" s="393" t="s">
        <v>18</v>
      </c>
      <c r="O305" s="294" t="str">
        <f t="shared" si="135"/>
        <v/>
      </c>
      <c r="P305" s="294" t="str">
        <f t="shared" si="136"/>
        <v>Y</v>
      </c>
      <c r="Q305" s="294" t="str">
        <f t="shared" si="137"/>
        <v>Y</v>
      </c>
      <c r="R305" s="294" t="str">
        <f t="shared" si="138"/>
        <v/>
      </c>
      <c r="S305" s="294" t="str">
        <f t="shared" si="139"/>
        <v>Y</v>
      </c>
      <c r="T305" s="294" t="str">
        <f t="shared" si="140"/>
        <v>Y</v>
      </c>
      <c r="U305" s="294" t="str">
        <f t="shared" si="141"/>
        <v/>
      </c>
      <c r="V305" s="294" t="str">
        <f t="shared" si="142"/>
        <v>Y</v>
      </c>
      <c r="W305" s="294" t="str">
        <f t="shared" si="143"/>
        <v>Y</v>
      </c>
      <c r="X305" s="294" t="str">
        <f t="shared" si="144"/>
        <v/>
      </c>
      <c r="Y305" s="294" t="str">
        <f t="shared" si="145"/>
        <v>Y</v>
      </c>
      <c r="Z305" s="294" t="str">
        <f t="shared" si="146"/>
        <v>Y</v>
      </c>
      <c r="AA305" s="294" t="str">
        <f t="shared" si="147"/>
        <v/>
      </c>
      <c r="AB305" s="294" t="str">
        <f t="shared" si="148"/>
        <v>Y</v>
      </c>
      <c r="AC305" s="294" t="str">
        <f t="shared" si="149"/>
        <v>Y</v>
      </c>
      <c r="AD305" s="294" t="str">
        <f t="shared" si="150"/>
        <v/>
      </c>
      <c r="AE305" s="294" t="str">
        <f t="shared" si="151"/>
        <v>Y</v>
      </c>
      <c r="AF305" s="294" t="str">
        <f t="shared" si="152"/>
        <v>Y</v>
      </c>
      <c r="AG305" s="294" t="str">
        <f t="shared" si="153"/>
        <v/>
      </c>
      <c r="AH305" s="294" t="str">
        <f t="shared" si="154"/>
        <v>Y</v>
      </c>
      <c r="AI305" s="294" t="str">
        <f t="shared" si="155"/>
        <v>Y</v>
      </c>
      <c r="AJ305" s="294" t="str">
        <f t="shared" si="156"/>
        <v/>
      </c>
      <c r="AK305" s="294" t="str">
        <f t="shared" si="157"/>
        <v>Y</v>
      </c>
      <c r="AL305" s="294" t="str">
        <f t="shared" si="158"/>
        <v>Y</v>
      </c>
      <c r="AM305" s="294" t="str">
        <f t="shared" si="159"/>
        <v/>
      </c>
      <c r="AN305" s="294" t="str">
        <f t="shared" si="160"/>
        <v>Y</v>
      </c>
      <c r="AO305" s="294" t="str">
        <f t="shared" si="161"/>
        <v>Y</v>
      </c>
      <c r="AP305" s="289" t="s">
        <v>3836</v>
      </c>
      <c r="AQ305" s="197" t="s">
        <v>424</v>
      </c>
      <c r="AR305" s="289"/>
      <c r="AS305" s="289"/>
      <c r="AT305" s="197" t="s">
        <v>424</v>
      </c>
      <c r="AU305" s="289" t="s">
        <v>6031</v>
      </c>
      <c r="AV305" s="289" t="s">
        <v>6845</v>
      </c>
      <c r="AW305" s="289" t="s">
        <v>1299</v>
      </c>
      <c r="AX305" s="295"/>
      <c r="AY305" s="296" t="s">
        <v>427</v>
      </c>
      <c r="AZ305" s="297" t="s">
        <v>426</v>
      </c>
      <c r="BD305"/>
      <c r="BE305"/>
      <c r="BF305" s="289"/>
    </row>
    <row r="306" spans="1:58" ht="36.75" customHeight="1">
      <c r="A306" s="291">
        <v>554</v>
      </c>
      <c r="B306" s="326" t="s">
        <v>1071</v>
      </c>
      <c r="C306" s="325" t="s">
        <v>2921</v>
      </c>
      <c r="D306" s="326" t="s">
        <v>3837</v>
      </c>
      <c r="E306" s="289" t="s">
        <v>3838</v>
      </c>
      <c r="F306" s="393"/>
      <c r="G306" s="393"/>
      <c r="H306" s="393"/>
      <c r="I306" s="393"/>
      <c r="J306" s="393"/>
      <c r="K306" s="393"/>
      <c r="L306" s="393"/>
      <c r="M306" s="393"/>
      <c r="N306" s="393" t="s">
        <v>18</v>
      </c>
      <c r="O306" s="294" t="str">
        <f t="shared" si="135"/>
        <v/>
      </c>
      <c r="P306" s="294" t="str">
        <f t="shared" si="136"/>
        <v/>
      </c>
      <c r="Q306" s="294" t="str">
        <f t="shared" si="137"/>
        <v>Y</v>
      </c>
      <c r="R306" s="294" t="str">
        <f t="shared" si="138"/>
        <v/>
      </c>
      <c r="S306" s="294" t="str">
        <f t="shared" si="139"/>
        <v/>
      </c>
      <c r="T306" s="294" t="str">
        <f t="shared" si="140"/>
        <v>Y</v>
      </c>
      <c r="U306" s="294" t="str">
        <f t="shared" si="141"/>
        <v/>
      </c>
      <c r="V306" s="294" t="str">
        <f t="shared" si="142"/>
        <v/>
      </c>
      <c r="W306" s="294" t="str">
        <f t="shared" si="143"/>
        <v>Y</v>
      </c>
      <c r="X306" s="294" t="str">
        <f t="shared" si="144"/>
        <v/>
      </c>
      <c r="Y306" s="294" t="str">
        <f t="shared" si="145"/>
        <v/>
      </c>
      <c r="Z306" s="294" t="str">
        <f t="shared" si="146"/>
        <v>Y</v>
      </c>
      <c r="AA306" s="294" t="str">
        <f t="shared" si="147"/>
        <v/>
      </c>
      <c r="AB306" s="294" t="str">
        <f t="shared" si="148"/>
        <v/>
      </c>
      <c r="AC306" s="294" t="str">
        <f t="shared" si="149"/>
        <v>Y</v>
      </c>
      <c r="AD306" s="294" t="str">
        <f t="shared" si="150"/>
        <v/>
      </c>
      <c r="AE306" s="294" t="str">
        <f t="shared" si="151"/>
        <v/>
      </c>
      <c r="AF306" s="294" t="str">
        <f t="shared" si="152"/>
        <v>Y</v>
      </c>
      <c r="AG306" s="294" t="str">
        <f t="shared" si="153"/>
        <v/>
      </c>
      <c r="AH306" s="294" t="str">
        <f t="shared" si="154"/>
        <v/>
      </c>
      <c r="AI306" s="294" t="str">
        <f t="shared" si="155"/>
        <v>Y</v>
      </c>
      <c r="AJ306" s="294" t="str">
        <f t="shared" si="156"/>
        <v/>
      </c>
      <c r="AK306" s="294" t="str">
        <f t="shared" si="157"/>
        <v/>
      </c>
      <c r="AL306" s="294" t="str">
        <f t="shared" si="158"/>
        <v>Y</v>
      </c>
      <c r="AM306" s="294" t="str">
        <f t="shared" si="159"/>
        <v/>
      </c>
      <c r="AN306" s="294" t="str">
        <f t="shared" si="160"/>
        <v/>
      </c>
      <c r="AO306" s="294" t="str">
        <f t="shared" si="161"/>
        <v>Y</v>
      </c>
      <c r="AP306" s="289" t="s">
        <v>3839</v>
      </c>
      <c r="AQ306" s="197" t="s">
        <v>1269</v>
      </c>
      <c r="AR306" s="289" t="s">
        <v>1301</v>
      </c>
      <c r="AS306" s="289"/>
      <c r="AT306" s="197" t="s">
        <v>424</v>
      </c>
      <c r="AU306" s="289" t="s">
        <v>6032</v>
      </c>
      <c r="AV306" s="289" t="s">
        <v>6846</v>
      </c>
      <c r="AW306" s="289" t="s">
        <v>994</v>
      </c>
      <c r="AX306" s="295"/>
      <c r="AY306" s="296" t="s">
        <v>427</v>
      </c>
      <c r="AZ306" s="297" t="s">
        <v>426</v>
      </c>
      <c r="BD306"/>
      <c r="BE306"/>
      <c r="BF306" s="289"/>
    </row>
    <row r="307" spans="1:58" ht="85">
      <c r="A307" s="291">
        <v>555</v>
      </c>
      <c r="B307" s="326" t="s">
        <v>1073</v>
      </c>
      <c r="C307" s="325" t="s">
        <v>2921</v>
      </c>
      <c r="D307" s="326" t="s">
        <v>3840</v>
      </c>
      <c r="E307" s="289" t="s">
        <v>3841</v>
      </c>
      <c r="F307" s="393"/>
      <c r="G307" s="393"/>
      <c r="H307" s="393"/>
      <c r="I307" s="393"/>
      <c r="J307" s="393"/>
      <c r="K307" s="393"/>
      <c r="L307" s="393"/>
      <c r="M307" s="393"/>
      <c r="N307" s="393"/>
      <c r="O307" s="294" t="str">
        <f t="shared" si="135"/>
        <v/>
      </c>
      <c r="P307" s="294" t="str">
        <f t="shared" si="136"/>
        <v/>
      </c>
      <c r="Q307" s="294" t="str">
        <f t="shared" si="137"/>
        <v/>
      </c>
      <c r="R307" s="294" t="str">
        <f t="shared" si="138"/>
        <v/>
      </c>
      <c r="S307" s="294" t="str">
        <f t="shared" si="139"/>
        <v/>
      </c>
      <c r="T307" s="294" t="str">
        <f t="shared" si="140"/>
        <v/>
      </c>
      <c r="U307" s="294" t="str">
        <f t="shared" si="141"/>
        <v/>
      </c>
      <c r="V307" s="294" t="str">
        <f t="shared" si="142"/>
        <v/>
      </c>
      <c r="W307" s="294" t="str">
        <f t="shared" si="143"/>
        <v/>
      </c>
      <c r="X307" s="294" t="str">
        <f t="shared" si="144"/>
        <v/>
      </c>
      <c r="Y307" s="294" t="str">
        <f t="shared" si="145"/>
        <v/>
      </c>
      <c r="Z307" s="294" t="str">
        <f t="shared" si="146"/>
        <v/>
      </c>
      <c r="AA307" s="294" t="str">
        <f t="shared" si="147"/>
        <v/>
      </c>
      <c r="AB307" s="294" t="str">
        <f t="shared" si="148"/>
        <v/>
      </c>
      <c r="AC307" s="294" t="str">
        <f t="shared" si="149"/>
        <v/>
      </c>
      <c r="AD307" s="294" t="str">
        <f t="shared" si="150"/>
        <v/>
      </c>
      <c r="AE307" s="294" t="str">
        <f t="shared" si="151"/>
        <v/>
      </c>
      <c r="AF307" s="294" t="str">
        <f t="shared" si="152"/>
        <v/>
      </c>
      <c r="AG307" s="294" t="str">
        <f t="shared" si="153"/>
        <v/>
      </c>
      <c r="AH307" s="294" t="str">
        <f t="shared" si="154"/>
        <v/>
      </c>
      <c r="AI307" s="294" t="str">
        <f t="shared" si="155"/>
        <v/>
      </c>
      <c r="AJ307" s="294" t="str">
        <f t="shared" si="156"/>
        <v/>
      </c>
      <c r="AK307" s="294" t="str">
        <f t="shared" si="157"/>
        <v/>
      </c>
      <c r="AL307" s="294" t="str">
        <f t="shared" si="158"/>
        <v/>
      </c>
      <c r="AM307" s="294" t="str">
        <f t="shared" si="159"/>
        <v/>
      </c>
      <c r="AN307" s="294" t="str">
        <f t="shared" si="160"/>
        <v/>
      </c>
      <c r="AO307" s="294" t="str">
        <f t="shared" si="161"/>
        <v/>
      </c>
      <c r="AP307" s="289" t="s">
        <v>3842</v>
      </c>
      <c r="AQ307" s="197" t="s">
        <v>424</v>
      </c>
      <c r="AR307" s="289"/>
      <c r="AS307" s="289"/>
      <c r="AT307" s="197" t="s">
        <v>424</v>
      </c>
      <c r="AU307" s="289" t="s">
        <v>6033</v>
      </c>
      <c r="AV307" s="289" t="s">
        <v>6847</v>
      </c>
      <c r="AW307" s="289"/>
      <c r="AX307" s="295"/>
      <c r="AY307" s="296" t="s">
        <v>427</v>
      </c>
      <c r="AZ307" s="297" t="s">
        <v>426</v>
      </c>
      <c r="BD307"/>
      <c r="BE307"/>
      <c r="BF307" s="289"/>
    </row>
    <row r="308" spans="1:58" ht="85">
      <c r="A308" s="291">
        <v>556</v>
      </c>
      <c r="B308" s="326" t="s">
        <v>1075</v>
      </c>
      <c r="C308" s="325" t="s">
        <v>2921</v>
      </c>
      <c r="D308" s="326" t="s">
        <v>3843</v>
      </c>
      <c r="E308" s="289" t="s">
        <v>1076</v>
      </c>
      <c r="F308" s="393"/>
      <c r="G308" s="393"/>
      <c r="H308" s="393"/>
      <c r="I308" s="393"/>
      <c r="J308" s="393"/>
      <c r="K308" s="393"/>
      <c r="L308" s="393"/>
      <c r="M308" s="393"/>
      <c r="N308" s="393"/>
      <c r="O308" s="294" t="str">
        <f t="shared" si="135"/>
        <v/>
      </c>
      <c r="P308" s="294" t="str">
        <f t="shared" si="136"/>
        <v/>
      </c>
      <c r="Q308" s="294" t="str">
        <f t="shared" si="137"/>
        <v/>
      </c>
      <c r="R308" s="294" t="str">
        <f t="shared" si="138"/>
        <v/>
      </c>
      <c r="S308" s="294" t="str">
        <f t="shared" si="139"/>
        <v/>
      </c>
      <c r="T308" s="294" t="str">
        <f t="shared" si="140"/>
        <v/>
      </c>
      <c r="U308" s="294" t="str">
        <f t="shared" si="141"/>
        <v/>
      </c>
      <c r="V308" s="294" t="str">
        <f t="shared" si="142"/>
        <v/>
      </c>
      <c r="W308" s="294" t="str">
        <f t="shared" si="143"/>
        <v/>
      </c>
      <c r="X308" s="294" t="str">
        <f t="shared" si="144"/>
        <v/>
      </c>
      <c r="Y308" s="294" t="str">
        <f t="shared" si="145"/>
        <v/>
      </c>
      <c r="Z308" s="294" t="str">
        <f t="shared" si="146"/>
        <v/>
      </c>
      <c r="AA308" s="294" t="str">
        <f t="shared" si="147"/>
        <v/>
      </c>
      <c r="AB308" s="294" t="str">
        <f t="shared" si="148"/>
        <v/>
      </c>
      <c r="AC308" s="294" t="str">
        <f t="shared" si="149"/>
        <v/>
      </c>
      <c r="AD308" s="294" t="str">
        <f t="shared" si="150"/>
        <v/>
      </c>
      <c r="AE308" s="294" t="str">
        <f t="shared" si="151"/>
        <v/>
      </c>
      <c r="AF308" s="294" t="str">
        <f t="shared" si="152"/>
        <v/>
      </c>
      <c r="AG308" s="294" t="str">
        <f t="shared" si="153"/>
        <v/>
      </c>
      <c r="AH308" s="294" t="str">
        <f t="shared" si="154"/>
        <v/>
      </c>
      <c r="AI308" s="294" t="str">
        <f t="shared" si="155"/>
        <v/>
      </c>
      <c r="AJ308" s="294" t="str">
        <f t="shared" si="156"/>
        <v/>
      </c>
      <c r="AK308" s="294" t="str">
        <f t="shared" si="157"/>
        <v/>
      </c>
      <c r="AL308" s="294" t="str">
        <f t="shared" si="158"/>
        <v/>
      </c>
      <c r="AM308" s="294" t="str">
        <f t="shared" si="159"/>
        <v/>
      </c>
      <c r="AN308" s="294" t="str">
        <f t="shared" si="160"/>
        <v/>
      </c>
      <c r="AO308" s="294" t="str">
        <f t="shared" si="161"/>
        <v/>
      </c>
      <c r="AP308" s="289" t="s">
        <v>3844</v>
      </c>
      <c r="AQ308" s="197" t="s">
        <v>424</v>
      </c>
      <c r="AR308" s="289"/>
      <c r="AS308" s="289"/>
      <c r="AT308" s="197" t="s">
        <v>424</v>
      </c>
      <c r="AU308" s="289" t="s">
        <v>6034</v>
      </c>
      <c r="AV308" s="289" t="s">
        <v>6848</v>
      </c>
      <c r="AW308" s="289"/>
      <c r="AX308" s="295"/>
      <c r="AY308" s="296" t="s">
        <v>427</v>
      </c>
      <c r="AZ308" s="297" t="s">
        <v>426</v>
      </c>
      <c r="BD308"/>
      <c r="BE308"/>
      <c r="BF308" s="289"/>
    </row>
    <row r="309" spans="1:58" ht="36.75" customHeight="1">
      <c r="A309" s="291">
        <v>557</v>
      </c>
      <c r="B309" s="333" t="s">
        <v>1079</v>
      </c>
      <c r="C309" s="332" t="s">
        <v>2921</v>
      </c>
      <c r="D309" s="333" t="s">
        <v>3845</v>
      </c>
      <c r="E309" s="289" t="s">
        <v>1080</v>
      </c>
      <c r="F309" s="393"/>
      <c r="G309" s="393"/>
      <c r="H309" s="393"/>
      <c r="I309" s="393"/>
      <c r="J309" s="393"/>
      <c r="K309" s="393"/>
      <c r="L309" s="393"/>
      <c r="M309" s="393"/>
      <c r="N309" s="393"/>
      <c r="O309" s="294" t="str">
        <f t="shared" si="135"/>
        <v/>
      </c>
      <c r="P309" s="294" t="str">
        <f t="shared" si="136"/>
        <v/>
      </c>
      <c r="Q309" s="294" t="str">
        <f t="shared" si="137"/>
        <v/>
      </c>
      <c r="R309" s="294" t="str">
        <f t="shared" si="138"/>
        <v/>
      </c>
      <c r="S309" s="294" t="str">
        <f t="shared" si="139"/>
        <v/>
      </c>
      <c r="T309" s="294" t="str">
        <f t="shared" si="140"/>
        <v/>
      </c>
      <c r="U309" s="294" t="str">
        <f t="shared" si="141"/>
        <v/>
      </c>
      <c r="V309" s="294" t="str">
        <f t="shared" si="142"/>
        <v/>
      </c>
      <c r="W309" s="294" t="str">
        <f t="shared" si="143"/>
        <v/>
      </c>
      <c r="X309" s="294" t="str">
        <f t="shared" si="144"/>
        <v/>
      </c>
      <c r="Y309" s="294" t="str">
        <f t="shared" si="145"/>
        <v/>
      </c>
      <c r="Z309" s="294" t="str">
        <f t="shared" si="146"/>
        <v/>
      </c>
      <c r="AA309" s="294" t="str">
        <f t="shared" si="147"/>
        <v/>
      </c>
      <c r="AB309" s="294" t="str">
        <f t="shared" si="148"/>
        <v/>
      </c>
      <c r="AC309" s="294" t="str">
        <f t="shared" si="149"/>
        <v/>
      </c>
      <c r="AD309" s="294" t="str">
        <f t="shared" si="150"/>
        <v/>
      </c>
      <c r="AE309" s="294" t="str">
        <f t="shared" si="151"/>
        <v/>
      </c>
      <c r="AF309" s="294" t="str">
        <f t="shared" si="152"/>
        <v/>
      </c>
      <c r="AG309" s="294" t="str">
        <f t="shared" si="153"/>
        <v/>
      </c>
      <c r="AH309" s="294" t="str">
        <f t="shared" si="154"/>
        <v/>
      </c>
      <c r="AI309" s="294" t="str">
        <f t="shared" si="155"/>
        <v/>
      </c>
      <c r="AJ309" s="294" t="str">
        <f t="shared" si="156"/>
        <v/>
      </c>
      <c r="AK309" s="294" t="str">
        <f t="shared" si="157"/>
        <v/>
      </c>
      <c r="AL309" s="294" t="str">
        <f t="shared" si="158"/>
        <v/>
      </c>
      <c r="AM309" s="294" t="str">
        <f t="shared" si="159"/>
        <v/>
      </c>
      <c r="AN309" s="294" t="str">
        <f t="shared" si="160"/>
        <v/>
      </c>
      <c r="AO309" s="294" t="str">
        <f t="shared" si="161"/>
        <v/>
      </c>
      <c r="AP309" s="289">
        <v>0</v>
      </c>
      <c r="AQ309" s="197" t="s">
        <v>1269</v>
      </c>
      <c r="AR309" s="289"/>
      <c r="AS309" s="289"/>
      <c r="AT309" s="197" t="s">
        <v>424</v>
      </c>
      <c r="AU309" s="289"/>
      <c r="AV309" s="289"/>
      <c r="AW309" s="289" t="s">
        <v>1310</v>
      </c>
      <c r="AX309" s="295"/>
      <c r="AY309" s="296" t="s">
        <v>427</v>
      </c>
      <c r="AZ309" s="297" t="s">
        <v>426</v>
      </c>
      <c r="BD309"/>
      <c r="BE309"/>
      <c r="BF309" s="289"/>
    </row>
    <row r="310" spans="1:58" ht="40.5" customHeight="1">
      <c r="A310" s="291">
        <v>558</v>
      </c>
      <c r="B310" s="326" t="s">
        <v>1082</v>
      </c>
      <c r="C310" s="325" t="s">
        <v>2921</v>
      </c>
      <c r="D310" s="326" t="s">
        <v>3846</v>
      </c>
      <c r="E310" s="289" t="s">
        <v>3847</v>
      </c>
      <c r="F310" s="393"/>
      <c r="G310" s="393"/>
      <c r="H310" s="393"/>
      <c r="I310" s="393"/>
      <c r="J310" s="393"/>
      <c r="K310" s="393"/>
      <c r="L310" s="393"/>
      <c r="M310" s="393" t="s">
        <v>18</v>
      </c>
      <c r="N310" s="393" t="s">
        <v>18</v>
      </c>
      <c r="O310" s="294" t="str">
        <f t="shared" si="135"/>
        <v/>
      </c>
      <c r="P310" s="294" t="str">
        <f t="shared" si="136"/>
        <v>Y</v>
      </c>
      <c r="Q310" s="294" t="str">
        <f t="shared" si="137"/>
        <v>Y</v>
      </c>
      <c r="R310" s="294" t="str">
        <f t="shared" si="138"/>
        <v/>
      </c>
      <c r="S310" s="294" t="str">
        <f t="shared" si="139"/>
        <v>Y</v>
      </c>
      <c r="T310" s="294" t="str">
        <f t="shared" si="140"/>
        <v>Y</v>
      </c>
      <c r="U310" s="294" t="str">
        <f t="shared" si="141"/>
        <v/>
      </c>
      <c r="V310" s="294" t="str">
        <f t="shared" si="142"/>
        <v>Y</v>
      </c>
      <c r="W310" s="294" t="str">
        <f t="shared" si="143"/>
        <v>Y</v>
      </c>
      <c r="X310" s="294" t="str">
        <f t="shared" si="144"/>
        <v/>
      </c>
      <c r="Y310" s="294" t="str">
        <f t="shared" si="145"/>
        <v>Y</v>
      </c>
      <c r="Z310" s="294" t="str">
        <f t="shared" si="146"/>
        <v>Y</v>
      </c>
      <c r="AA310" s="294" t="str">
        <f t="shared" si="147"/>
        <v/>
      </c>
      <c r="AB310" s="294" t="str">
        <f t="shared" si="148"/>
        <v>Y</v>
      </c>
      <c r="AC310" s="294" t="str">
        <f t="shared" si="149"/>
        <v>Y</v>
      </c>
      <c r="AD310" s="294" t="str">
        <f t="shared" si="150"/>
        <v/>
      </c>
      <c r="AE310" s="294" t="str">
        <f t="shared" si="151"/>
        <v>Y</v>
      </c>
      <c r="AF310" s="294" t="str">
        <f t="shared" si="152"/>
        <v>Y</v>
      </c>
      <c r="AG310" s="294" t="str">
        <f t="shared" si="153"/>
        <v/>
      </c>
      <c r="AH310" s="294" t="str">
        <f t="shared" si="154"/>
        <v>Y</v>
      </c>
      <c r="AI310" s="294" t="str">
        <f t="shared" si="155"/>
        <v>Y</v>
      </c>
      <c r="AJ310" s="294" t="str">
        <f t="shared" si="156"/>
        <v/>
      </c>
      <c r="AK310" s="294" t="str">
        <f t="shared" si="157"/>
        <v>Y</v>
      </c>
      <c r="AL310" s="294" t="str">
        <f t="shared" si="158"/>
        <v>Y</v>
      </c>
      <c r="AM310" s="294" t="str">
        <f t="shared" si="159"/>
        <v/>
      </c>
      <c r="AN310" s="294" t="str">
        <f t="shared" si="160"/>
        <v>Y</v>
      </c>
      <c r="AO310" s="294" t="str">
        <f t="shared" si="161"/>
        <v>Y</v>
      </c>
      <c r="AP310" s="289" t="s">
        <v>3848</v>
      </c>
      <c r="AQ310" s="197" t="s">
        <v>424</v>
      </c>
      <c r="AR310" s="289"/>
      <c r="AS310" s="289"/>
      <c r="AT310" s="197" t="s">
        <v>424</v>
      </c>
      <c r="AU310" s="289" t="s">
        <v>6035</v>
      </c>
      <c r="AV310" s="289" t="s">
        <v>6849</v>
      </c>
      <c r="AW310" s="289"/>
      <c r="AX310" s="295"/>
      <c r="AY310" s="296" t="s">
        <v>427</v>
      </c>
      <c r="AZ310" s="297" t="s">
        <v>426</v>
      </c>
      <c r="BD310"/>
      <c r="BE310"/>
      <c r="BF310" s="289"/>
    </row>
    <row r="311" spans="1:58" ht="46.5" customHeight="1">
      <c r="A311" s="291">
        <v>559</v>
      </c>
      <c r="B311" s="326" t="s">
        <v>1087</v>
      </c>
      <c r="C311" s="325" t="s">
        <v>2921</v>
      </c>
      <c r="D311" s="326" t="s">
        <v>3849</v>
      </c>
      <c r="E311" s="289" t="s">
        <v>3850</v>
      </c>
      <c r="F311" s="393"/>
      <c r="G311" s="393"/>
      <c r="H311" s="393"/>
      <c r="I311" s="393"/>
      <c r="J311" s="393"/>
      <c r="K311" s="393"/>
      <c r="L311" s="393"/>
      <c r="M311" s="393" t="s">
        <v>18</v>
      </c>
      <c r="N311" s="393" t="s">
        <v>18</v>
      </c>
      <c r="O311" s="294" t="str">
        <f t="shared" si="135"/>
        <v/>
      </c>
      <c r="P311" s="294" t="str">
        <f t="shared" si="136"/>
        <v>Y</v>
      </c>
      <c r="Q311" s="294" t="str">
        <f t="shared" si="137"/>
        <v>Y</v>
      </c>
      <c r="R311" s="294" t="str">
        <f t="shared" si="138"/>
        <v/>
      </c>
      <c r="S311" s="294" t="str">
        <f t="shared" si="139"/>
        <v>Y</v>
      </c>
      <c r="T311" s="294" t="str">
        <f t="shared" si="140"/>
        <v>Y</v>
      </c>
      <c r="U311" s="294" t="str">
        <f t="shared" si="141"/>
        <v/>
      </c>
      <c r="V311" s="294" t="str">
        <f t="shared" si="142"/>
        <v>Y</v>
      </c>
      <c r="W311" s="294" t="str">
        <f t="shared" si="143"/>
        <v>Y</v>
      </c>
      <c r="X311" s="294" t="str">
        <f t="shared" si="144"/>
        <v/>
      </c>
      <c r="Y311" s="294" t="str">
        <f t="shared" si="145"/>
        <v>Y</v>
      </c>
      <c r="Z311" s="294" t="str">
        <f t="shared" si="146"/>
        <v>Y</v>
      </c>
      <c r="AA311" s="294" t="str">
        <f t="shared" si="147"/>
        <v/>
      </c>
      <c r="AB311" s="294" t="str">
        <f t="shared" si="148"/>
        <v>Y</v>
      </c>
      <c r="AC311" s="294" t="str">
        <f t="shared" si="149"/>
        <v>Y</v>
      </c>
      <c r="AD311" s="294" t="str">
        <f t="shared" si="150"/>
        <v/>
      </c>
      <c r="AE311" s="294" t="str">
        <f t="shared" si="151"/>
        <v>Y</v>
      </c>
      <c r="AF311" s="294" t="str">
        <f t="shared" si="152"/>
        <v>Y</v>
      </c>
      <c r="AG311" s="294" t="str">
        <f t="shared" si="153"/>
        <v/>
      </c>
      <c r="AH311" s="294" t="str">
        <f t="shared" si="154"/>
        <v>Y</v>
      </c>
      <c r="AI311" s="294" t="str">
        <f t="shared" si="155"/>
        <v>Y</v>
      </c>
      <c r="AJ311" s="294" t="str">
        <f t="shared" si="156"/>
        <v/>
      </c>
      <c r="AK311" s="294" t="str">
        <f t="shared" si="157"/>
        <v>Y</v>
      </c>
      <c r="AL311" s="294" t="str">
        <f t="shared" si="158"/>
        <v>Y</v>
      </c>
      <c r="AM311" s="294" t="str">
        <f t="shared" si="159"/>
        <v/>
      </c>
      <c r="AN311" s="294" t="str">
        <f t="shared" si="160"/>
        <v>Y</v>
      </c>
      <c r="AO311" s="294" t="str">
        <f t="shared" si="161"/>
        <v>Y</v>
      </c>
      <c r="AP311" s="289" t="s">
        <v>3851</v>
      </c>
      <c r="AQ311" s="197" t="s">
        <v>1317</v>
      </c>
      <c r="AR311" s="289"/>
      <c r="AS311" s="289"/>
      <c r="AT311" s="197" t="s">
        <v>424</v>
      </c>
      <c r="AU311" s="289" t="s">
        <v>6036</v>
      </c>
      <c r="AV311" s="289" t="s">
        <v>6850</v>
      </c>
      <c r="AW311" s="289"/>
      <c r="AX311" s="295"/>
      <c r="AY311" s="296" t="s">
        <v>427</v>
      </c>
      <c r="AZ311" s="297" t="s">
        <v>426</v>
      </c>
      <c r="BD311"/>
      <c r="BE311"/>
      <c r="BF311" s="289"/>
    </row>
    <row r="312" spans="1:58" ht="42" customHeight="1">
      <c r="A312" s="291">
        <v>560</v>
      </c>
      <c r="B312" s="326" t="s">
        <v>1090</v>
      </c>
      <c r="C312" s="325" t="s">
        <v>2921</v>
      </c>
      <c r="D312" s="326" t="s">
        <v>3852</v>
      </c>
      <c r="E312" s="289" t="s">
        <v>3853</v>
      </c>
      <c r="F312" s="393"/>
      <c r="G312" s="393"/>
      <c r="H312" s="393"/>
      <c r="I312" s="393"/>
      <c r="J312" s="393"/>
      <c r="K312" s="393"/>
      <c r="L312" s="393"/>
      <c r="M312" s="393"/>
      <c r="N312" s="393" t="s">
        <v>18</v>
      </c>
      <c r="O312" s="294" t="str">
        <f t="shared" si="135"/>
        <v/>
      </c>
      <c r="P312" s="294" t="str">
        <f t="shared" si="136"/>
        <v/>
      </c>
      <c r="Q312" s="294" t="str">
        <f t="shared" si="137"/>
        <v>Y</v>
      </c>
      <c r="R312" s="294" t="str">
        <f t="shared" si="138"/>
        <v/>
      </c>
      <c r="S312" s="294" t="str">
        <f t="shared" si="139"/>
        <v/>
      </c>
      <c r="T312" s="294" t="str">
        <f t="shared" si="140"/>
        <v>Y</v>
      </c>
      <c r="U312" s="294" t="str">
        <f t="shared" si="141"/>
        <v/>
      </c>
      <c r="V312" s="294" t="str">
        <f t="shared" si="142"/>
        <v/>
      </c>
      <c r="W312" s="294" t="str">
        <f t="shared" si="143"/>
        <v>Y</v>
      </c>
      <c r="X312" s="294" t="str">
        <f t="shared" si="144"/>
        <v/>
      </c>
      <c r="Y312" s="294" t="str">
        <f t="shared" si="145"/>
        <v/>
      </c>
      <c r="Z312" s="294" t="str">
        <f t="shared" si="146"/>
        <v>Y</v>
      </c>
      <c r="AA312" s="294" t="str">
        <f t="shared" si="147"/>
        <v/>
      </c>
      <c r="AB312" s="294" t="str">
        <f t="shared" si="148"/>
        <v/>
      </c>
      <c r="AC312" s="294" t="str">
        <f t="shared" si="149"/>
        <v>Y</v>
      </c>
      <c r="AD312" s="294" t="str">
        <f t="shared" si="150"/>
        <v/>
      </c>
      <c r="AE312" s="294" t="str">
        <f t="shared" si="151"/>
        <v/>
      </c>
      <c r="AF312" s="294" t="str">
        <f t="shared" si="152"/>
        <v>Y</v>
      </c>
      <c r="AG312" s="294" t="str">
        <f t="shared" si="153"/>
        <v/>
      </c>
      <c r="AH312" s="294" t="str">
        <f t="shared" si="154"/>
        <v/>
      </c>
      <c r="AI312" s="294" t="str">
        <f t="shared" si="155"/>
        <v>Y</v>
      </c>
      <c r="AJ312" s="294" t="str">
        <f t="shared" si="156"/>
        <v/>
      </c>
      <c r="AK312" s="294" t="str">
        <f t="shared" si="157"/>
        <v/>
      </c>
      <c r="AL312" s="294" t="str">
        <f t="shared" si="158"/>
        <v>Y</v>
      </c>
      <c r="AM312" s="294" t="str">
        <f t="shared" si="159"/>
        <v/>
      </c>
      <c r="AN312" s="294" t="str">
        <f t="shared" si="160"/>
        <v/>
      </c>
      <c r="AO312" s="294" t="str">
        <f t="shared" si="161"/>
        <v>Y</v>
      </c>
      <c r="AP312" s="289">
        <v>0</v>
      </c>
      <c r="AQ312" s="197" t="s">
        <v>1269</v>
      </c>
      <c r="AR312" s="289" t="s">
        <v>1276</v>
      </c>
      <c r="AS312" s="289"/>
      <c r="AT312" s="197" t="s">
        <v>424</v>
      </c>
      <c r="AU312" s="289" t="s">
        <v>6037</v>
      </c>
      <c r="AV312" s="289" t="s">
        <v>6851</v>
      </c>
      <c r="AW312" s="289"/>
      <c r="AX312" s="295"/>
      <c r="AY312" s="296" t="s">
        <v>427</v>
      </c>
      <c r="AZ312" s="297" t="s">
        <v>426</v>
      </c>
      <c r="BD312"/>
      <c r="BE312"/>
      <c r="BF312" s="289"/>
    </row>
    <row r="313" spans="1:58" ht="42" customHeight="1">
      <c r="A313" s="291">
        <v>561</v>
      </c>
      <c r="B313" s="326" t="s">
        <v>1092</v>
      </c>
      <c r="C313" s="325" t="s">
        <v>2921</v>
      </c>
      <c r="D313" s="326" t="s">
        <v>3854</v>
      </c>
      <c r="E313" s="289" t="s">
        <v>1093</v>
      </c>
      <c r="F313" s="393"/>
      <c r="G313" s="393"/>
      <c r="H313" s="393"/>
      <c r="I313" s="393"/>
      <c r="J313" s="393"/>
      <c r="K313" s="393"/>
      <c r="L313" s="393"/>
      <c r="M313" s="393" t="s">
        <v>18</v>
      </c>
      <c r="N313" s="393" t="s">
        <v>18</v>
      </c>
      <c r="O313" s="294" t="str">
        <f t="shared" si="135"/>
        <v/>
      </c>
      <c r="P313" s="294" t="str">
        <f t="shared" si="136"/>
        <v>Y</v>
      </c>
      <c r="Q313" s="294" t="str">
        <f t="shared" si="137"/>
        <v>Y</v>
      </c>
      <c r="R313" s="294" t="str">
        <f t="shared" si="138"/>
        <v/>
      </c>
      <c r="S313" s="294" t="str">
        <f t="shared" si="139"/>
        <v>Y</v>
      </c>
      <c r="T313" s="294" t="str">
        <f t="shared" si="140"/>
        <v>Y</v>
      </c>
      <c r="U313" s="294" t="str">
        <f t="shared" si="141"/>
        <v/>
      </c>
      <c r="V313" s="294" t="str">
        <f t="shared" si="142"/>
        <v>Y</v>
      </c>
      <c r="W313" s="294" t="str">
        <f t="shared" si="143"/>
        <v>Y</v>
      </c>
      <c r="X313" s="294" t="str">
        <f t="shared" si="144"/>
        <v/>
      </c>
      <c r="Y313" s="294" t="str">
        <f t="shared" si="145"/>
        <v>Y</v>
      </c>
      <c r="Z313" s="294" t="str">
        <f t="shared" si="146"/>
        <v>Y</v>
      </c>
      <c r="AA313" s="294" t="str">
        <f t="shared" si="147"/>
        <v/>
      </c>
      <c r="AB313" s="294" t="str">
        <f t="shared" si="148"/>
        <v>Y</v>
      </c>
      <c r="AC313" s="294" t="str">
        <f t="shared" si="149"/>
        <v>Y</v>
      </c>
      <c r="AD313" s="294" t="str">
        <f t="shared" si="150"/>
        <v/>
      </c>
      <c r="AE313" s="294" t="str">
        <f t="shared" si="151"/>
        <v>Y</v>
      </c>
      <c r="AF313" s="294" t="str">
        <f t="shared" si="152"/>
        <v>Y</v>
      </c>
      <c r="AG313" s="294" t="str">
        <f t="shared" si="153"/>
        <v/>
      </c>
      <c r="AH313" s="294" t="str">
        <f t="shared" si="154"/>
        <v>Y</v>
      </c>
      <c r="AI313" s="294" t="str">
        <f t="shared" si="155"/>
        <v>Y</v>
      </c>
      <c r="AJ313" s="294" t="str">
        <f t="shared" si="156"/>
        <v/>
      </c>
      <c r="AK313" s="294" t="str">
        <f t="shared" si="157"/>
        <v>Y</v>
      </c>
      <c r="AL313" s="294" t="str">
        <f t="shared" si="158"/>
        <v>Y</v>
      </c>
      <c r="AM313" s="294" t="str">
        <f t="shared" si="159"/>
        <v/>
      </c>
      <c r="AN313" s="294" t="str">
        <f t="shared" si="160"/>
        <v>Y</v>
      </c>
      <c r="AO313" s="294" t="str">
        <f t="shared" si="161"/>
        <v>Y</v>
      </c>
      <c r="AP313" s="289" t="s">
        <v>3855</v>
      </c>
      <c r="AQ313" s="197" t="s">
        <v>424</v>
      </c>
      <c r="AR313" s="289" t="s">
        <v>421</v>
      </c>
      <c r="AS313" s="289"/>
      <c r="AT313" s="197" t="s">
        <v>424</v>
      </c>
      <c r="AU313" s="289" t="s">
        <v>6038</v>
      </c>
      <c r="AV313" s="289" t="s">
        <v>6852</v>
      </c>
      <c r="AW313" s="289" t="s">
        <v>423</v>
      </c>
      <c r="AX313" s="295"/>
      <c r="AY313" s="296" t="s">
        <v>427</v>
      </c>
      <c r="AZ313" s="297" t="s">
        <v>426</v>
      </c>
      <c r="BD313"/>
      <c r="BE313"/>
      <c r="BF313" s="289"/>
    </row>
    <row r="314" spans="1:58" ht="45" customHeight="1">
      <c r="A314" s="291">
        <v>562</v>
      </c>
      <c r="B314" s="326" t="s">
        <v>1095</v>
      </c>
      <c r="C314" s="325" t="s">
        <v>2921</v>
      </c>
      <c r="D314" s="326" t="s">
        <v>3856</v>
      </c>
      <c r="E314" s="289" t="s">
        <v>3857</v>
      </c>
      <c r="F314" s="393"/>
      <c r="G314" s="393" t="s">
        <v>18</v>
      </c>
      <c r="H314" s="393" t="s">
        <v>18</v>
      </c>
      <c r="I314" s="393"/>
      <c r="J314" s="393" t="s">
        <v>18</v>
      </c>
      <c r="K314" s="393" t="s">
        <v>18</v>
      </c>
      <c r="L314" s="393"/>
      <c r="M314" s="393" t="s">
        <v>18</v>
      </c>
      <c r="N314" s="393" t="s">
        <v>18</v>
      </c>
      <c r="O314" s="294" t="str">
        <f t="shared" si="135"/>
        <v/>
      </c>
      <c r="P314" s="294" t="str">
        <f t="shared" si="136"/>
        <v>Y</v>
      </c>
      <c r="Q314" s="294" t="str">
        <f t="shared" si="137"/>
        <v>Y</v>
      </c>
      <c r="R314" s="294" t="str">
        <f t="shared" si="138"/>
        <v>Y</v>
      </c>
      <c r="S314" s="294" t="str">
        <f t="shared" si="139"/>
        <v>Y</v>
      </c>
      <c r="T314" s="294" t="str">
        <f t="shared" si="140"/>
        <v>Y</v>
      </c>
      <c r="U314" s="294" t="str">
        <f t="shared" si="141"/>
        <v>Y</v>
      </c>
      <c r="V314" s="294" t="str">
        <f t="shared" si="142"/>
        <v>Y</v>
      </c>
      <c r="W314" s="294" t="str">
        <f t="shared" si="143"/>
        <v>Y</v>
      </c>
      <c r="X314" s="294" t="str">
        <f t="shared" si="144"/>
        <v>Y</v>
      </c>
      <c r="Y314" s="294" t="str">
        <f t="shared" si="145"/>
        <v>Y</v>
      </c>
      <c r="Z314" s="294" t="str">
        <f t="shared" si="146"/>
        <v>Y</v>
      </c>
      <c r="AA314" s="294" t="str">
        <f t="shared" si="147"/>
        <v>Y</v>
      </c>
      <c r="AB314" s="294" t="str">
        <f t="shared" si="148"/>
        <v>Y</v>
      </c>
      <c r="AC314" s="294" t="str">
        <f t="shared" si="149"/>
        <v>Y</v>
      </c>
      <c r="AD314" s="294" t="str">
        <f t="shared" si="150"/>
        <v>Y</v>
      </c>
      <c r="AE314" s="294" t="str">
        <f t="shared" si="151"/>
        <v>Y</v>
      </c>
      <c r="AF314" s="294" t="str">
        <f t="shared" si="152"/>
        <v>Y</v>
      </c>
      <c r="AG314" s="294" t="str">
        <f t="shared" si="153"/>
        <v>Y</v>
      </c>
      <c r="AH314" s="294" t="str">
        <f t="shared" si="154"/>
        <v>Y</v>
      </c>
      <c r="AI314" s="294" t="str">
        <f t="shared" si="155"/>
        <v>Y</v>
      </c>
      <c r="AJ314" s="294" t="str">
        <f t="shared" si="156"/>
        <v>Y</v>
      </c>
      <c r="AK314" s="294" t="str">
        <f t="shared" si="157"/>
        <v>Y</v>
      </c>
      <c r="AL314" s="294" t="str">
        <f t="shared" si="158"/>
        <v>Y</v>
      </c>
      <c r="AM314" s="294" t="str">
        <f t="shared" si="159"/>
        <v>Y</v>
      </c>
      <c r="AN314" s="294" t="str">
        <f t="shared" si="160"/>
        <v>Y</v>
      </c>
      <c r="AO314" s="294" t="str">
        <f t="shared" si="161"/>
        <v>Y</v>
      </c>
      <c r="AP314" s="289" t="s">
        <v>3858</v>
      </c>
      <c r="AQ314" s="197" t="s">
        <v>1324</v>
      </c>
      <c r="AR314" s="289"/>
      <c r="AS314" s="289"/>
      <c r="AT314" s="197" t="s">
        <v>424</v>
      </c>
      <c r="AU314" s="289" t="s">
        <v>6039</v>
      </c>
      <c r="AV314" s="289" t="s">
        <v>6853</v>
      </c>
      <c r="AW314" s="289" t="s">
        <v>1325</v>
      </c>
      <c r="AX314" s="295"/>
      <c r="AY314" s="296" t="s">
        <v>427</v>
      </c>
      <c r="AZ314" s="297" t="s">
        <v>426</v>
      </c>
      <c r="BD314"/>
      <c r="BE314"/>
      <c r="BF314" s="289"/>
    </row>
    <row r="315" spans="1:58" ht="40.5" customHeight="1">
      <c r="A315" s="291">
        <v>563</v>
      </c>
      <c r="B315" s="326" t="s">
        <v>1099</v>
      </c>
      <c r="C315" s="325" t="s">
        <v>2921</v>
      </c>
      <c r="D315" s="326" t="s">
        <v>3859</v>
      </c>
      <c r="E315" s="289" t="s">
        <v>3860</v>
      </c>
      <c r="F315" s="393"/>
      <c r="G315" s="393"/>
      <c r="H315" s="393"/>
      <c r="I315" s="393"/>
      <c r="J315" s="393"/>
      <c r="K315" s="393"/>
      <c r="L315" s="393"/>
      <c r="M315" s="393" t="s">
        <v>18</v>
      </c>
      <c r="N315" s="393" t="s">
        <v>18</v>
      </c>
      <c r="O315" s="294" t="str">
        <f t="shared" si="135"/>
        <v/>
      </c>
      <c r="P315" s="294" t="str">
        <f t="shared" si="136"/>
        <v>Y</v>
      </c>
      <c r="Q315" s="294" t="str">
        <f t="shared" si="137"/>
        <v>Y</v>
      </c>
      <c r="R315" s="294" t="str">
        <f t="shared" si="138"/>
        <v/>
      </c>
      <c r="S315" s="294" t="str">
        <f t="shared" si="139"/>
        <v>Y</v>
      </c>
      <c r="T315" s="294" t="str">
        <f t="shared" si="140"/>
        <v>Y</v>
      </c>
      <c r="U315" s="294" t="str">
        <f t="shared" si="141"/>
        <v/>
      </c>
      <c r="V315" s="294" t="str">
        <f t="shared" si="142"/>
        <v>Y</v>
      </c>
      <c r="W315" s="294" t="str">
        <f t="shared" si="143"/>
        <v>Y</v>
      </c>
      <c r="X315" s="294" t="str">
        <f t="shared" si="144"/>
        <v/>
      </c>
      <c r="Y315" s="294" t="str">
        <f t="shared" si="145"/>
        <v>Y</v>
      </c>
      <c r="Z315" s="294" t="str">
        <f t="shared" si="146"/>
        <v>Y</v>
      </c>
      <c r="AA315" s="294" t="str">
        <f t="shared" si="147"/>
        <v/>
      </c>
      <c r="AB315" s="294" t="str">
        <f t="shared" si="148"/>
        <v>Y</v>
      </c>
      <c r="AC315" s="294" t="str">
        <f t="shared" si="149"/>
        <v>Y</v>
      </c>
      <c r="AD315" s="294" t="str">
        <f t="shared" si="150"/>
        <v/>
      </c>
      <c r="AE315" s="294" t="str">
        <f t="shared" si="151"/>
        <v>Y</v>
      </c>
      <c r="AF315" s="294" t="str">
        <f t="shared" si="152"/>
        <v>Y</v>
      </c>
      <c r="AG315" s="294" t="str">
        <f t="shared" si="153"/>
        <v/>
      </c>
      <c r="AH315" s="294" t="str">
        <f t="shared" si="154"/>
        <v>Y</v>
      </c>
      <c r="AI315" s="294" t="str">
        <f t="shared" si="155"/>
        <v>Y</v>
      </c>
      <c r="AJ315" s="294" t="str">
        <f t="shared" si="156"/>
        <v/>
      </c>
      <c r="AK315" s="294" t="str">
        <f t="shared" si="157"/>
        <v>Y</v>
      </c>
      <c r="AL315" s="294" t="str">
        <f t="shared" si="158"/>
        <v>Y</v>
      </c>
      <c r="AM315" s="294" t="str">
        <f t="shared" si="159"/>
        <v/>
      </c>
      <c r="AN315" s="294" t="str">
        <f t="shared" si="160"/>
        <v>Y</v>
      </c>
      <c r="AO315" s="294" t="str">
        <f t="shared" si="161"/>
        <v>Y</v>
      </c>
      <c r="AP315" s="289" t="s">
        <v>3861</v>
      </c>
      <c r="AQ315" s="197" t="s">
        <v>424</v>
      </c>
      <c r="AR315" s="289"/>
      <c r="AS315" s="289"/>
      <c r="AT315" s="197" t="s">
        <v>424</v>
      </c>
      <c r="AU315" s="289" t="s">
        <v>6040</v>
      </c>
      <c r="AV315" s="289" t="s">
        <v>6854</v>
      </c>
      <c r="AW315" s="289"/>
      <c r="AX315" s="295"/>
      <c r="AY315" s="296" t="s">
        <v>427</v>
      </c>
      <c r="AZ315" s="297" t="s">
        <v>426</v>
      </c>
      <c r="BD315"/>
      <c r="BE315"/>
      <c r="BF315" s="289"/>
    </row>
    <row r="316" spans="1:58" ht="85">
      <c r="A316" s="291">
        <v>564</v>
      </c>
      <c r="B316" s="326" t="s">
        <v>1102</v>
      </c>
      <c r="C316" s="325" t="s">
        <v>2921</v>
      </c>
      <c r="D316" s="326" t="s">
        <v>3862</v>
      </c>
      <c r="E316" s="289" t="s">
        <v>1103</v>
      </c>
      <c r="F316" s="393"/>
      <c r="G316" s="393"/>
      <c r="H316" s="393"/>
      <c r="I316" s="393"/>
      <c r="J316" s="393"/>
      <c r="K316" s="393"/>
      <c r="L316" s="393"/>
      <c r="M316" s="393" t="s">
        <v>18</v>
      </c>
      <c r="N316" s="393" t="s">
        <v>18</v>
      </c>
      <c r="O316" s="294" t="str">
        <f t="shared" si="135"/>
        <v/>
      </c>
      <c r="P316" s="294" t="str">
        <f t="shared" si="136"/>
        <v>Y</v>
      </c>
      <c r="Q316" s="294" t="str">
        <f t="shared" si="137"/>
        <v>Y</v>
      </c>
      <c r="R316" s="294" t="str">
        <f t="shared" si="138"/>
        <v/>
      </c>
      <c r="S316" s="294" t="str">
        <f t="shared" si="139"/>
        <v>Y</v>
      </c>
      <c r="T316" s="294" t="str">
        <f t="shared" si="140"/>
        <v>Y</v>
      </c>
      <c r="U316" s="294" t="str">
        <f t="shared" si="141"/>
        <v/>
      </c>
      <c r="V316" s="294" t="str">
        <f t="shared" si="142"/>
        <v>Y</v>
      </c>
      <c r="W316" s="294" t="str">
        <f t="shared" si="143"/>
        <v>Y</v>
      </c>
      <c r="X316" s="294" t="str">
        <f t="shared" si="144"/>
        <v/>
      </c>
      <c r="Y316" s="294" t="str">
        <f t="shared" si="145"/>
        <v>Y</v>
      </c>
      <c r="Z316" s="294" t="str">
        <f t="shared" si="146"/>
        <v>Y</v>
      </c>
      <c r="AA316" s="294" t="str">
        <f t="shared" si="147"/>
        <v/>
      </c>
      <c r="AB316" s="294" t="str">
        <f t="shared" si="148"/>
        <v>Y</v>
      </c>
      <c r="AC316" s="294" t="str">
        <f t="shared" si="149"/>
        <v>Y</v>
      </c>
      <c r="AD316" s="294" t="str">
        <f t="shared" si="150"/>
        <v/>
      </c>
      <c r="AE316" s="294" t="str">
        <f t="shared" si="151"/>
        <v>Y</v>
      </c>
      <c r="AF316" s="294" t="str">
        <f t="shared" si="152"/>
        <v>Y</v>
      </c>
      <c r="AG316" s="294" t="str">
        <f t="shared" si="153"/>
        <v/>
      </c>
      <c r="AH316" s="294" t="str">
        <f t="shared" si="154"/>
        <v>Y</v>
      </c>
      <c r="AI316" s="294" t="str">
        <f t="shared" si="155"/>
        <v>Y</v>
      </c>
      <c r="AJ316" s="294" t="str">
        <f t="shared" si="156"/>
        <v/>
      </c>
      <c r="AK316" s="294" t="str">
        <f t="shared" si="157"/>
        <v>Y</v>
      </c>
      <c r="AL316" s="294" t="str">
        <f t="shared" si="158"/>
        <v>Y</v>
      </c>
      <c r="AM316" s="294" t="str">
        <f t="shared" si="159"/>
        <v/>
      </c>
      <c r="AN316" s="294" t="str">
        <f t="shared" si="160"/>
        <v>Y</v>
      </c>
      <c r="AO316" s="294" t="str">
        <f t="shared" si="161"/>
        <v>Y</v>
      </c>
      <c r="AP316" s="289" t="s">
        <v>3863</v>
      </c>
      <c r="AQ316" s="197" t="s">
        <v>424</v>
      </c>
      <c r="AR316" s="289"/>
      <c r="AS316" s="289"/>
      <c r="AT316" s="197" t="s">
        <v>424</v>
      </c>
      <c r="AU316" s="289" t="s">
        <v>6041</v>
      </c>
      <c r="AV316" s="289" t="s">
        <v>6855</v>
      </c>
      <c r="AW316" s="289"/>
      <c r="AX316" s="295"/>
      <c r="AY316" s="296" t="s">
        <v>427</v>
      </c>
      <c r="AZ316" s="297" t="s">
        <v>426</v>
      </c>
      <c r="BD316"/>
      <c r="BE316"/>
      <c r="BF316" s="289"/>
    </row>
    <row r="317" spans="1:58" ht="45" customHeight="1">
      <c r="A317" s="291">
        <v>565</v>
      </c>
      <c r="B317" s="326" t="s">
        <v>1104</v>
      </c>
      <c r="C317" s="325" t="s">
        <v>2921</v>
      </c>
      <c r="D317" s="326" t="s">
        <v>3864</v>
      </c>
      <c r="E317" s="289" t="s">
        <v>3865</v>
      </c>
      <c r="F317" s="393"/>
      <c r="G317" s="393"/>
      <c r="H317" s="393"/>
      <c r="I317" s="393"/>
      <c r="J317" s="393"/>
      <c r="K317" s="393"/>
      <c r="L317" s="393"/>
      <c r="M317" s="393" t="s">
        <v>18</v>
      </c>
      <c r="N317" s="393" t="s">
        <v>18</v>
      </c>
      <c r="O317" s="294" t="str">
        <f t="shared" si="135"/>
        <v/>
      </c>
      <c r="P317" s="294" t="str">
        <f t="shared" si="136"/>
        <v>Y</v>
      </c>
      <c r="Q317" s="294" t="str">
        <f t="shared" si="137"/>
        <v>Y</v>
      </c>
      <c r="R317" s="294" t="str">
        <f t="shared" si="138"/>
        <v/>
      </c>
      <c r="S317" s="294" t="str">
        <f t="shared" si="139"/>
        <v>Y</v>
      </c>
      <c r="T317" s="294" t="str">
        <f t="shared" si="140"/>
        <v>Y</v>
      </c>
      <c r="U317" s="294" t="str">
        <f t="shared" si="141"/>
        <v/>
      </c>
      <c r="V317" s="294" t="str">
        <f t="shared" si="142"/>
        <v>Y</v>
      </c>
      <c r="W317" s="294" t="str">
        <f t="shared" si="143"/>
        <v>Y</v>
      </c>
      <c r="X317" s="294" t="str">
        <f t="shared" si="144"/>
        <v/>
      </c>
      <c r="Y317" s="294" t="str">
        <f t="shared" si="145"/>
        <v>Y</v>
      </c>
      <c r="Z317" s="294" t="str">
        <f t="shared" si="146"/>
        <v>Y</v>
      </c>
      <c r="AA317" s="294" t="str">
        <f t="shared" si="147"/>
        <v/>
      </c>
      <c r="AB317" s="294" t="str">
        <f t="shared" si="148"/>
        <v>Y</v>
      </c>
      <c r="AC317" s="294" t="str">
        <f t="shared" si="149"/>
        <v>Y</v>
      </c>
      <c r="AD317" s="294" t="str">
        <f t="shared" si="150"/>
        <v/>
      </c>
      <c r="AE317" s="294" t="str">
        <f t="shared" si="151"/>
        <v>Y</v>
      </c>
      <c r="AF317" s="294" t="str">
        <f t="shared" si="152"/>
        <v>Y</v>
      </c>
      <c r="AG317" s="294" t="str">
        <f t="shared" si="153"/>
        <v/>
      </c>
      <c r="AH317" s="294" t="str">
        <f t="shared" si="154"/>
        <v>Y</v>
      </c>
      <c r="AI317" s="294" t="str">
        <f t="shared" si="155"/>
        <v>Y</v>
      </c>
      <c r="AJ317" s="294" t="str">
        <f t="shared" si="156"/>
        <v/>
      </c>
      <c r="AK317" s="294" t="str">
        <f t="shared" si="157"/>
        <v>Y</v>
      </c>
      <c r="AL317" s="294" t="str">
        <f t="shared" si="158"/>
        <v>Y</v>
      </c>
      <c r="AM317" s="294" t="str">
        <f t="shared" si="159"/>
        <v/>
      </c>
      <c r="AN317" s="294" t="str">
        <f t="shared" si="160"/>
        <v>Y</v>
      </c>
      <c r="AO317" s="294" t="str">
        <f t="shared" si="161"/>
        <v>Y</v>
      </c>
      <c r="AP317" s="289" t="s">
        <v>3866</v>
      </c>
      <c r="AQ317" s="197" t="s">
        <v>424</v>
      </c>
      <c r="AR317" s="289" t="s">
        <v>1332</v>
      </c>
      <c r="AS317" s="289"/>
      <c r="AT317" s="197" t="s">
        <v>424</v>
      </c>
      <c r="AU317" s="289" t="s">
        <v>6042</v>
      </c>
      <c r="AV317" s="289" t="s">
        <v>6856</v>
      </c>
      <c r="AW317" s="289" t="s">
        <v>1334</v>
      </c>
      <c r="AX317" s="295"/>
      <c r="AY317" s="296" t="s">
        <v>427</v>
      </c>
      <c r="AZ317" s="297" t="s">
        <v>426</v>
      </c>
      <c r="BD317"/>
      <c r="BE317"/>
      <c r="BF317" s="289"/>
    </row>
    <row r="318" spans="1:58" ht="41.25" customHeight="1">
      <c r="A318" s="291">
        <v>566</v>
      </c>
      <c r="B318" s="326" t="s">
        <v>1106</v>
      </c>
      <c r="C318" s="325" t="s">
        <v>2921</v>
      </c>
      <c r="D318" s="326" t="s">
        <v>3867</v>
      </c>
      <c r="E318" s="289" t="s">
        <v>3868</v>
      </c>
      <c r="F318" s="393"/>
      <c r="G318" s="393"/>
      <c r="H318" s="393"/>
      <c r="I318" s="393"/>
      <c r="J318" s="393"/>
      <c r="K318" s="393"/>
      <c r="L318" s="393"/>
      <c r="M318" s="393"/>
      <c r="N318" s="393" t="s">
        <v>18</v>
      </c>
      <c r="O318" s="294" t="str">
        <f t="shared" si="135"/>
        <v/>
      </c>
      <c r="P318" s="294" t="str">
        <f t="shared" si="136"/>
        <v/>
      </c>
      <c r="Q318" s="294" t="str">
        <f t="shared" si="137"/>
        <v>Y</v>
      </c>
      <c r="R318" s="294" t="str">
        <f t="shared" si="138"/>
        <v/>
      </c>
      <c r="S318" s="294" t="str">
        <f t="shared" si="139"/>
        <v/>
      </c>
      <c r="T318" s="294" t="str">
        <f t="shared" si="140"/>
        <v>Y</v>
      </c>
      <c r="U318" s="294" t="str">
        <f t="shared" si="141"/>
        <v/>
      </c>
      <c r="V318" s="294" t="str">
        <f t="shared" si="142"/>
        <v/>
      </c>
      <c r="W318" s="294" t="str">
        <f t="shared" si="143"/>
        <v>Y</v>
      </c>
      <c r="X318" s="294" t="str">
        <f t="shared" si="144"/>
        <v/>
      </c>
      <c r="Y318" s="294" t="str">
        <f t="shared" si="145"/>
        <v/>
      </c>
      <c r="Z318" s="294" t="str">
        <f t="shared" si="146"/>
        <v>Y</v>
      </c>
      <c r="AA318" s="294" t="str">
        <f t="shared" si="147"/>
        <v/>
      </c>
      <c r="AB318" s="294" t="str">
        <f t="shared" si="148"/>
        <v/>
      </c>
      <c r="AC318" s="294" t="str">
        <f t="shared" si="149"/>
        <v>Y</v>
      </c>
      <c r="AD318" s="294" t="str">
        <f t="shared" si="150"/>
        <v/>
      </c>
      <c r="AE318" s="294" t="str">
        <f t="shared" si="151"/>
        <v/>
      </c>
      <c r="AF318" s="294" t="str">
        <f t="shared" si="152"/>
        <v>Y</v>
      </c>
      <c r="AG318" s="294" t="str">
        <f t="shared" si="153"/>
        <v/>
      </c>
      <c r="AH318" s="294" t="str">
        <f t="shared" si="154"/>
        <v/>
      </c>
      <c r="AI318" s="294" t="str">
        <f t="shared" si="155"/>
        <v>Y</v>
      </c>
      <c r="AJ318" s="294" t="str">
        <f t="shared" si="156"/>
        <v/>
      </c>
      <c r="AK318" s="294" t="str">
        <f t="shared" si="157"/>
        <v/>
      </c>
      <c r="AL318" s="294" t="str">
        <f t="shared" si="158"/>
        <v>Y</v>
      </c>
      <c r="AM318" s="294" t="str">
        <f t="shared" si="159"/>
        <v/>
      </c>
      <c r="AN318" s="294" t="str">
        <f t="shared" si="160"/>
        <v/>
      </c>
      <c r="AO318" s="294" t="str">
        <f t="shared" si="161"/>
        <v>Y</v>
      </c>
      <c r="AP318" s="289" t="s">
        <v>3869</v>
      </c>
      <c r="AQ318" s="197" t="s">
        <v>424</v>
      </c>
      <c r="AR318" s="289"/>
      <c r="AS318" s="289"/>
      <c r="AT318" s="197" t="s">
        <v>424</v>
      </c>
      <c r="AU318" s="289" t="s">
        <v>6043</v>
      </c>
      <c r="AV318" s="289" t="s">
        <v>6857</v>
      </c>
      <c r="AW318" s="289"/>
      <c r="AX318" s="295"/>
      <c r="AY318" s="296" t="s">
        <v>427</v>
      </c>
      <c r="AZ318" s="297" t="s">
        <v>426</v>
      </c>
      <c r="BD318"/>
      <c r="BE318"/>
      <c r="BF318" s="289"/>
    </row>
    <row r="319" spans="1:58" ht="85">
      <c r="A319" s="291">
        <v>567</v>
      </c>
      <c r="B319" s="333" t="s">
        <v>1108</v>
      </c>
      <c r="C319" s="332" t="s">
        <v>2921</v>
      </c>
      <c r="D319" s="333" t="s">
        <v>3870</v>
      </c>
      <c r="E319" s="289" t="s">
        <v>3871</v>
      </c>
      <c r="F319" s="393"/>
      <c r="G319" s="393"/>
      <c r="H319" s="393"/>
      <c r="I319" s="393"/>
      <c r="J319" s="393"/>
      <c r="K319" s="393"/>
      <c r="L319" s="393"/>
      <c r="M319" s="393"/>
      <c r="N319" s="393"/>
      <c r="O319" s="294" t="str">
        <f t="shared" si="135"/>
        <v/>
      </c>
      <c r="P319" s="294" t="str">
        <f t="shared" si="136"/>
        <v/>
      </c>
      <c r="Q319" s="294" t="str">
        <f t="shared" si="137"/>
        <v/>
      </c>
      <c r="R319" s="294" t="str">
        <f t="shared" si="138"/>
        <v/>
      </c>
      <c r="S319" s="294" t="str">
        <f t="shared" si="139"/>
        <v/>
      </c>
      <c r="T319" s="294" t="str">
        <f t="shared" si="140"/>
        <v/>
      </c>
      <c r="U319" s="294" t="str">
        <f t="shared" si="141"/>
        <v/>
      </c>
      <c r="V319" s="294" t="str">
        <f t="shared" si="142"/>
        <v/>
      </c>
      <c r="W319" s="294" t="str">
        <f t="shared" si="143"/>
        <v/>
      </c>
      <c r="X319" s="294" t="str">
        <f t="shared" si="144"/>
        <v/>
      </c>
      <c r="Y319" s="294" t="str">
        <f t="shared" si="145"/>
        <v/>
      </c>
      <c r="Z319" s="294" t="str">
        <f t="shared" si="146"/>
        <v/>
      </c>
      <c r="AA319" s="294" t="str">
        <f t="shared" si="147"/>
        <v/>
      </c>
      <c r="AB319" s="294" t="str">
        <f t="shared" si="148"/>
        <v/>
      </c>
      <c r="AC319" s="294" t="str">
        <f t="shared" si="149"/>
        <v/>
      </c>
      <c r="AD319" s="294" t="str">
        <f t="shared" si="150"/>
        <v/>
      </c>
      <c r="AE319" s="294" t="str">
        <f t="shared" si="151"/>
        <v/>
      </c>
      <c r="AF319" s="294" t="str">
        <f t="shared" si="152"/>
        <v/>
      </c>
      <c r="AG319" s="294" t="str">
        <f t="shared" si="153"/>
        <v/>
      </c>
      <c r="AH319" s="294" t="str">
        <f t="shared" si="154"/>
        <v/>
      </c>
      <c r="AI319" s="294" t="str">
        <f t="shared" si="155"/>
        <v/>
      </c>
      <c r="AJ319" s="294" t="str">
        <f t="shared" si="156"/>
        <v/>
      </c>
      <c r="AK319" s="294" t="str">
        <f t="shared" si="157"/>
        <v/>
      </c>
      <c r="AL319" s="294" t="str">
        <f t="shared" si="158"/>
        <v/>
      </c>
      <c r="AM319" s="294" t="str">
        <f t="shared" si="159"/>
        <v/>
      </c>
      <c r="AN319" s="294" t="str">
        <f t="shared" si="160"/>
        <v/>
      </c>
      <c r="AO319" s="294" t="str">
        <f t="shared" si="161"/>
        <v/>
      </c>
      <c r="AP319" s="289">
        <v>0</v>
      </c>
      <c r="AQ319" s="197" t="s">
        <v>424</v>
      </c>
      <c r="AR319" s="289"/>
      <c r="AS319" s="289"/>
      <c r="AT319" s="197" t="s">
        <v>424</v>
      </c>
      <c r="AU319" s="289"/>
      <c r="AV319" s="289"/>
      <c r="AW319" s="289"/>
      <c r="AX319" s="295"/>
      <c r="AY319" s="296" t="s">
        <v>427</v>
      </c>
      <c r="AZ319" s="297" t="s">
        <v>426</v>
      </c>
      <c r="BD319"/>
      <c r="BE319"/>
      <c r="BF319" s="289"/>
    </row>
    <row r="320" spans="1:58" ht="85">
      <c r="A320" s="291">
        <v>568</v>
      </c>
      <c r="B320" s="330" t="s">
        <v>3872</v>
      </c>
      <c r="C320" s="331" t="s">
        <v>2921</v>
      </c>
      <c r="D320" s="330" t="s">
        <v>3873</v>
      </c>
      <c r="E320" s="289" t="s">
        <v>3874</v>
      </c>
      <c r="F320" s="393"/>
      <c r="G320" s="393"/>
      <c r="H320" s="393"/>
      <c r="I320" s="393"/>
      <c r="J320" s="393"/>
      <c r="K320" s="393"/>
      <c r="L320" s="393"/>
      <c r="M320" s="393"/>
      <c r="N320" s="393"/>
      <c r="O320" s="294" t="str">
        <f t="shared" si="135"/>
        <v/>
      </c>
      <c r="P320" s="294" t="str">
        <f t="shared" si="136"/>
        <v/>
      </c>
      <c r="Q320" s="294" t="str">
        <f t="shared" si="137"/>
        <v/>
      </c>
      <c r="R320" s="294" t="str">
        <f t="shared" si="138"/>
        <v/>
      </c>
      <c r="S320" s="294" t="str">
        <f t="shared" si="139"/>
        <v/>
      </c>
      <c r="T320" s="294" t="str">
        <f t="shared" si="140"/>
        <v/>
      </c>
      <c r="U320" s="294" t="str">
        <f t="shared" si="141"/>
        <v/>
      </c>
      <c r="V320" s="294" t="str">
        <f t="shared" si="142"/>
        <v/>
      </c>
      <c r="W320" s="294" t="str">
        <f t="shared" si="143"/>
        <v/>
      </c>
      <c r="X320" s="294" t="str">
        <f t="shared" si="144"/>
        <v/>
      </c>
      <c r="Y320" s="294" t="str">
        <f t="shared" si="145"/>
        <v/>
      </c>
      <c r="Z320" s="294" t="str">
        <f t="shared" si="146"/>
        <v/>
      </c>
      <c r="AA320" s="294" t="str">
        <f t="shared" si="147"/>
        <v/>
      </c>
      <c r="AB320" s="294" t="str">
        <f t="shared" si="148"/>
        <v/>
      </c>
      <c r="AC320" s="294" t="str">
        <f t="shared" si="149"/>
        <v/>
      </c>
      <c r="AD320" s="294" t="str">
        <f t="shared" si="150"/>
        <v/>
      </c>
      <c r="AE320" s="294" t="str">
        <f t="shared" si="151"/>
        <v/>
      </c>
      <c r="AF320" s="294" t="str">
        <f t="shared" si="152"/>
        <v/>
      </c>
      <c r="AG320" s="294" t="str">
        <f t="shared" si="153"/>
        <v/>
      </c>
      <c r="AH320" s="294" t="str">
        <f t="shared" si="154"/>
        <v/>
      </c>
      <c r="AI320" s="294" t="str">
        <f t="shared" si="155"/>
        <v/>
      </c>
      <c r="AJ320" s="294" t="str">
        <f t="shared" si="156"/>
        <v/>
      </c>
      <c r="AK320" s="294" t="str">
        <f t="shared" si="157"/>
        <v/>
      </c>
      <c r="AL320" s="294" t="str">
        <f t="shared" si="158"/>
        <v/>
      </c>
      <c r="AM320" s="294" t="str">
        <f t="shared" si="159"/>
        <v/>
      </c>
      <c r="AN320" s="294" t="str">
        <f t="shared" si="160"/>
        <v/>
      </c>
      <c r="AO320" s="294" t="str">
        <f t="shared" si="161"/>
        <v/>
      </c>
      <c r="AP320" s="289">
        <v>0</v>
      </c>
      <c r="AQ320" s="197" t="s">
        <v>424</v>
      </c>
      <c r="AR320" s="289"/>
      <c r="AS320" s="289"/>
      <c r="AT320" s="197" t="s">
        <v>424</v>
      </c>
      <c r="AU320" s="289" t="s">
        <v>6044</v>
      </c>
      <c r="AV320" s="289" t="s">
        <v>6858</v>
      </c>
      <c r="AW320" s="289"/>
      <c r="AX320" s="295"/>
      <c r="AY320" s="296" t="s">
        <v>427</v>
      </c>
      <c r="AZ320" s="297" t="s">
        <v>426</v>
      </c>
      <c r="BD320"/>
      <c r="BE320"/>
      <c r="BF320" s="289"/>
    </row>
    <row r="321" spans="1:58" ht="127">
      <c r="A321" s="291">
        <v>569</v>
      </c>
      <c r="B321" s="292" t="s">
        <v>3875</v>
      </c>
      <c r="C321" s="325" t="s">
        <v>2921</v>
      </c>
      <c r="D321" s="326" t="s">
        <v>3876</v>
      </c>
      <c r="E321" s="289" t="s">
        <v>3877</v>
      </c>
      <c r="F321" s="393"/>
      <c r="G321" s="393"/>
      <c r="H321" s="393"/>
      <c r="I321" s="393"/>
      <c r="J321" s="393"/>
      <c r="K321" s="393"/>
      <c r="L321" s="393"/>
      <c r="M321" s="393" t="s">
        <v>18</v>
      </c>
      <c r="N321" s="393" t="s">
        <v>18</v>
      </c>
      <c r="O321" s="294" t="str">
        <f t="shared" si="135"/>
        <v/>
      </c>
      <c r="P321" s="294" t="str">
        <f t="shared" si="136"/>
        <v>Y</v>
      </c>
      <c r="Q321" s="294" t="str">
        <f t="shared" si="137"/>
        <v>Y</v>
      </c>
      <c r="R321" s="294" t="str">
        <f t="shared" si="138"/>
        <v/>
      </c>
      <c r="S321" s="294" t="str">
        <f t="shared" si="139"/>
        <v>Y</v>
      </c>
      <c r="T321" s="294" t="str">
        <f t="shared" si="140"/>
        <v>Y</v>
      </c>
      <c r="U321" s="294" t="str">
        <f t="shared" si="141"/>
        <v/>
      </c>
      <c r="V321" s="294" t="str">
        <f t="shared" si="142"/>
        <v>Y</v>
      </c>
      <c r="W321" s="294" t="str">
        <f t="shared" si="143"/>
        <v>Y</v>
      </c>
      <c r="X321" s="294" t="str">
        <f t="shared" si="144"/>
        <v/>
      </c>
      <c r="Y321" s="294" t="str">
        <f t="shared" si="145"/>
        <v>Y</v>
      </c>
      <c r="Z321" s="294" t="str">
        <f t="shared" si="146"/>
        <v>Y</v>
      </c>
      <c r="AA321" s="294" t="str">
        <f t="shared" si="147"/>
        <v/>
      </c>
      <c r="AB321" s="294" t="str">
        <f t="shared" si="148"/>
        <v>Y</v>
      </c>
      <c r="AC321" s="294" t="str">
        <f t="shared" si="149"/>
        <v>Y</v>
      </c>
      <c r="AD321" s="294" t="str">
        <f t="shared" si="150"/>
        <v/>
      </c>
      <c r="AE321" s="294" t="str">
        <f t="shared" si="151"/>
        <v>Y</v>
      </c>
      <c r="AF321" s="294" t="str">
        <f t="shared" si="152"/>
        <v>Y</v>
      </c>
      <c r="AG321" s="294" t="str">
        <f t="shared" si="153"/>
        <v/>
      </c>
      <c r="AH321" s="294" t="str">
        <f t="shared" si="154"/>
        <v>Y</v>
      </c>
      <c r="AI321" s="294" t="str">
        <f t="shared" si="155"/>
        <v>Y</v>
      </c>
      <c r="AJ321" s="294" t="str">
        <f t="shared" si="156"/>
        <v/>
      </c>
      <c r="AK321" s="294" t="str">
        <f t="shared" si="157"/>
        <v>Y</v>
      </c>
      <c r="AL321" s="294" t="str">
        <f t="shared" si="158"/>
        <v>Y</v>
      </c>
      <c r="AM321" s="294" t="str">
        <f t="shared" si="159"/>
        <v/>
      </c>
      <c r="AN321" s="294" t="str">
        <f t="shared" si="160"/>
        <v>Y</v>
      </c>
      <c r="AO321" s="294" t="str">
        <f t="shared" si="161"/>
        <v>Y</v>
      </c>
      <c r="AP321" s="289" t="s">
        <v>3878</v>
      </c>
      <c r="AQ321" s="197" t="s">
        <v>424</v>
      </c>
      <c r="AR321" s="289"/>
      <c r="AS321" s="289"/>
      <c r="AT321" s="197" t="s">
        <v>424</v>
      </c>
      <c r="AU321" s="289"/>
      <c r="AV321" s="289"/>
      <c r="AW321" s="289"/>
      <c r="AX321" s="295"/>
      <c r="AY321" s="296" t="s">
        <v>427</v>
      </c>
      <c r="AZ321" s="297" t="s">
        <v>426</v>
      </c>
      <c r="BD321"/>
      <c r="BE321"/>
      <c r="BF321" s="289"/>
    </row>
    <row r="322" spans="1:58" ht="48" customHeight="1">
      <c r="A322" s="291">
        <v>570</v>
      </c>
      <c r="B322" s="326" t="s">
        <v>1115</v>
      </c>
      <c r="C322" s="325" t="s">
        <v>2921</v>
      </c>
      <c r="D322" s="326" t="s">
        <v>3879</v>
      </c>
      <c r="E322" s="289" t="s">
        <v>3880</v>
      </c>
      <c r="F322" s="393"/>
      <c r="G322" s="393"/>
      <c r="H322" s="393"/>
      <c r="I322" s="393"/>
      <c r="J322" s="393"/>
      <c r="K322" s="393"/>
      <c r="L322" s="393"/>
      <c r="M322" s="393" t="s">
        <v>18</v>
      </c>
      <c r="N322" s="393" t="s">
        <v>18</v>
      </c>
      <c r="O322" s="294" t="str">
        <f t="shared" si="135"/>
        <v/>
      </c>
      <c r="P322" s="294" t="str">
        <f t="shared" si="136"/>
        <v>Y</v>
      </c>
      <c r="Q322" s="294" t="str">
        <f t="shared" si="137"/>
        <v>Y</v>
      </c>
      <c r="R322" s="294" t="str">
        <f t="shared" si="138"/>
        <v/>
      </c>
      <c r="S322" s="294" t="str">
        <f t="shared" si="139"/>
        <v>Y</v>
      </c>
      <c r="T322" s="294" t="str">
        <f t="shared" si="140"/>
        <v>Y</v>
      </c>
      <c r="U322" s="294" t="str">
        <f t="shared" si="141"/>
        <v/>
      </c>
      <c r="V322" s="294" t="str">
        <f t="shared" si="142"/>
        <v>Y</v>
      </c>
      <c r="W322" s="294" t="str">
        <f t="shared" si="143"/>
        <v>Y</v>
      </c>
      <c r="X322" s="294" t="str">
        <f t="shared" si="144"/>
        <v/>
      </c>
      <c r="Y322" s="294" t="str">
        <f t="shared" si="145"/>
        <v>Y</v>
      </c>
      <c r="Z322" s="294" t="str">
        <f t="shared" si="146"/>
        <v>Y</v>
      </c>
      <c r="AA322" s="294" t="str">
        <f t="shared" si="147"/>
        <v/>
      </c>
      <c r="AB322" s="294" t="str">
        <f t="shared" si="148"/>
        <v>Y</v>
      </c>
      <c r="AC322" s="294" t="str">
        <f t="shared" si="149"/>
        <v>Y</v>
      </c>
      <c r="AD322" s="294" t="str">
        <f t="shared" si="150"/>
        <v/>
      </c>
      <c r="AE322" s="294" t="str">
        <f t="shared" si="151"/>
        <v>Y</v>
      </c>
      <c r="AF322" s="294" t="str">
        <f t="shared" si="152"/>
        <v>Y</v>
      </c>
      <c r="AG322" s="294" t="str">
        <f t="shared" si="153"/>
        <v/>
      </c>
      <c r="AH322" s="294" t="str">
        <f t="shared" si="154"/>
        <v>Y</v>
      </c>
      <c r="AI322" s="294" t="str">
        <f t="shared" si="155"/>
        <v>Y</v>
      </c>
      <c r="AJ322" s="294" t="str">
        <f t="shared" si="156"/>
        <v/>
      </c>
      <c r="AK322" s="294" t="str">
        <f t="shared" si="157"/>
        <v>Y</v>
      </c>
      <c r="AL322" s="294" t="str">
        <f t="shared" si="158"/>
        <v>Y</v>
      </c>
      <c r="AM322" s="294" t="str">
        <f t="shared" si="159"/>
        <v/>
      </c>
      <c r="AN322" s="294" t="str">
        <f t="shared" si="160"/>
        <v>Y</v>
      </c>
      <c r="AO322" s="294" t="str">
        <f t="shared" si="161"/>
        <v>Y</v>
      </c>
      <c r="AP322" s="289" t="s">
        <v>3881</v>
      </c>
      <c r="AQ322" s="197" t="s">
        <v>625</v>
      </c>
      <c r="AR322" s="289" t="s">
        <v>1345</v>
      </c>
      <c r="AS322" s="289"/>
      <c r="AT322" s="197" t="s">
        <v>424</v>
      </c>
      <c r="AU322" s="289" t="s">
        <v>6045</v>
      </c>
      <c r="AV322" s="289" t="s">
        <v>6859</v>
      </c>
      <c r="AW322" s="289" t="s">
        <v>1346</v>
      </c>
      <c r="AX322" s="295"/>
      <c r="AY322" s="296" t="s">
        <v>427</v>
      </c>
      <c r="AZ322" s="297" t="s">
        <v>426</v>
      </c>
      <c r="BD322"/>
      <c r="BE322"/>
      <c r="BF322" s="289"/>
    </row>
    <row r="323" spans="1:58" ht="85">
      <c r="A323" s="291">
        <v>571</v>
      </c>
      <c r="B323" s="326" t="s">
        <v>1116</v>
      </c>
      <c r="C323" s="325" t="s">
        <v>2921</v>
      </c>
      <c r="D323" s="326" t="s">
        <v>3882</v>
      </c>
      <c r="E323" s="289" t="s">
        <v>3883</v>
      </c>
      <c r="F323" s="393"/>
      <c r="G323" s="393"/>
      <c r="H323" s="393"/>
      <c r="I323" s="393"/>
      <c r="J323" s="393"/>
      <c r="K323" s="393"/>
      <c r="L323" s="393"/>
      <c r="M323" s="393" t="s">
        <v>18</v>
      </c>
      <c r="N323" s="393" t="s">
        <v>18</v>
      </c>
      <c r="O323" s="294" t="str">
        <f t="shared" si="135"/>
        <v/>
      </c>
      <c r="P323" s="294" t="str">
        <f t="shared" si="136"/>
        <v>Y</v>
      </c>
      <c r="Q323" s="294" t="str">
        <f t="shared" si="137"/>
        <v>Y</v>
      </c>
      <c r="R323" s="294" t="str">
        <f t="shared" si="138"/>
        <v/>
      </c>
      <c r="S323" s="294" t="str">
        <f t="shared" si="139"/>
        <v>Y</v>
      </c>
      <c r="T323" s="294" t="str">
        <f t="shared" si="140"/>
        <v>Y</v>
      </c>
      <c r="U323" s="294" t="str">
        <f t="shared" si="141"/>
        <v/>
      </c>
      <c r="V323" s="294" t="str">
        <f t="shared" si="142"/>
        <v>Y</v>
      </c>
      <c r="W323" s="294" t="str">
        <f t="shared" si="143"/>
        <v>Y</v>
      </c>
      <c r="X323" s="294" t="str">
        <f t="shared" si="144"/>
        <v/>
      </c>
      <c r="Y323" s="294" t="str">
        <f t="shared" si="145"/>
        <v>Y</v>
      </c>
      <c r="Z323" s="294" t="str">
        <f t="shared" si="146"/>
        <v>Y</v>
      </c>
      <c r="AA323" s="294" t="str">
        <f t="shared" si="147"/>
        <v/>
      </c>
      <c r="AB323" s="294" t="str">
        <f t="shared" si="148"/>
        <v>Y</v>
      </c>
      <c r="AC323" s="294" t="str">
        <f t="shared" si="149"/>
        <v>Y</v>
      </c>
      <c r="AD323" s="294" t="str">
        <f t="shared" si="150"/>
        <v/>
      </c>
      <c r="AE323" s="294" t="str">
        <f t="shared" si="151"/>
        <v>Y</v>
      </c>
      <c r="AF323" s="294" t="str">
        <f t="shared" si="152"/>
        <v>Y</v>
      </c>
      <c r="AG323" s="294" t="str">
        <f t="shared" si="153"/>
        <v/>
      </c>
      <c r="AH323" s="294" t="str">
        <f t="shared" si="154"/>
        <v>Y</v>
      </c>
      <c r="AI323" s="294" t="str">
        <f t="shared" si="155"/>
        <v>Y</v>
      </c>
      <c r="AJ323" s="294" t="str">
        <f t="shared" si="156"/>
        <v/>
      </c>
      <c r="AK323" s="294" t="str">
        <f t="shared" si="157"/>
        <v>Y</v>
      </c>
      <c r="AL323" s="294" t="str">
        <f t="shared" si="158"/>
        <v>Y</v>
      </c>
      <c r="AM323" s="294" t="str">
        <f t="shared" si="159"/>
        <v/>
      </c>
      <c r="AN323" s="294" t="str">
        <f t="shared" si="160"/>
        <v>Y</v>
      </c>
      <c r="AO323" s="294" t="str">
        <f t="shared" si="161"/>
        <v>Y</v>
      </c>
      <c r="AP323" s="289">
        <v>0</v>
      </c>
      <c r="AQ323" s="197" t="s">
        <v>625</v>
      </c>
      <c r="AR323" s="289"/>
      <c r="AS323" s="289"/>
      <c r="AT323" s="197" t="s">
        <v>424</v>
      </c>
      <c r="AU323" s="289" t="s">
        <v>6046</v>
      </c>
      <c r="AV323" s="289" t="s">
        <v>6860</v>
      </c>
      <c r="AW323" s="289"/>
      <c r="AX323" s="295"/>
      <c r="AY323" s="296" t="s">
        <v>427</v>
      </c>
      <c r="AZ323" s="297" t="s">
        <v>426</v>
      </c>
      <c r="BD323"/>
      <c r="BE323"/>
      <c r="BF323" s="289"/>
    </row>
    <row r="324" spans="1:58" ht="113">
      <c r="A324" s="291">
        <v>572</v>
      </c>
      <c r="B324" s="326" t="s">
        <v>1118</v>
      </c>
      <c r="C324" s="336" t="s">
        <v>2921</v>
      </c>
      <c r="D324" s="337" t="s">
        <v>3884</v>
      </c>
      <c r="E324" s="289" t="s">
        <v>3885</v>
      </c>
      <c r="F324" s="393"/>
      <c r="G324" s="393"/>
      <c r="H324" s="393"/>
      <c r="I324" s="393"/>
      <c r="J324" s="393"/>
      <c r="K324" s="393"/>
      <c r="L324" s="393"/>
      <c r="M324" s="393"/>
      <c r="N324" s="393" t="s">
        <v>18</v>
      </c>
      <c r="O324" s="294" t="str">
        <f t="shared" si="135"/>
        <v/>
      </c>
      <c r="P324" s="294" t="str">
        <f t="shared" si="136"/>
        <v/>
      </c>
      <c r="Q324" s="294" t="str">
        <f t="shared" si="137"/>
        <v>Y</v>
      </c>
      <c r="R324" s="294" t="str">
        <f t="shared" si="138"/>
        <v/>
      </c>
      <c r="S324" s="294" t="str">
        <f t="shared" si="139"/>
        <v/>
      </c>
      <c r="T324" s="294" t="str">
        <f t="shared" si="140"/>
        <v>Y</v>
      </c>
      <c r="U324" s="294" t="str">
        <f t="shared" si="141"/>
        <v/>
      </c>
      <c r="V324" s="294" t="str">
        <f t="shared" si="142"/>
        <v/>
      </c>
      <c r="W324" s="294" t="str">
        <f t="shared" si="143"/>
        <v>Y</v>
      </c>
      <c r="X324" s="294" t="str">
        <f t="shared" si="144"/>
        <v/>
      </c>
      <c r="Y324" s="294" t="str">
        <f t="shared" si="145"/>
        <v/>
      </c>
      <c r="Z324" s="294" t="str">
        <f t="shared" si="146"/>
        <v>Y</v>
      </c>
      <c r="AA324" s="294" t="str">
        <f t="shared" si="147"/>
        <v/>
      </c>
      <c r="AB324" s="294" t="str">
        <f t="shared" si="148"/>
        <v/>
      </c>
      <c r="AC324" s="294" t="str">
        <f t="shared" si="149"/>
        <v>Y</v>
      </c>
      <c r="AD324" s="294" t="str">
        <f t="shared" si="150"/>
        <v/>
      </c>
      <c r="AE324" s="294" t="str">
        <f t="shared" si="151"/>
        <v/>
      </c>
      <c r="AF324" s="294" t="str">
        <f t="shared" si="152"/>
        <v>Y</v>
      </c>
      <c r="AG324" s="294" t="str">
        <f t="shared" si="153"/>
        <v/>
      </c>
      <c r="AH324" s="294" t="str">
        <f t="shared" si="154"/>
        <v/>
      </c>
      <c r="AI324" s="294" t="str">
        <f t="shared" si="155"/>
        <v>Y</v>
      </c>
      <c r="AJ324" s="294" t="str">
        <f t="shared" si="156"/>
        <v/>
      </c>
      <c r="AK324" s="294" t="str">
        <f t="shared" si="157"/>
        <v/>
      </c>
      <c r="AL324" s="294" t="str">
        <f t="shared" si="158"/>
        <v>Y</v>
      </c>
      <c r="AM324" s="294" t="str">
        <f t="shared" si="159"/>
        <v/>
      </c>
      <c r="AN324" s="294" t="str">
        <f t="shared" si="160"/>
        <v/>
      </c>
      <c r="AO324" s="294" t="str">
        <f t="shared" si="161"/>
        <v>Y</v>
      </c>
      <c r="AP324" s="289" t="s">
        <v>3886</v>
      </c>
      <c r="AQ324" s="197" t="s">
        <v>424</v>
      </c>
      <c r="AR324" s="289"/>
      <c r="AS324" s="289"/>
      <c r="AT324" s="197" t="s">
        <v>424</v>
      </c>
      <c r="AU324" s="289" t="s">
        <v>6047</v>
      </c>
      <c r="AV324" s="289" t="s">
        <v>6861</v>
      </c>
      <c r="AW324" s="289"/>
      <c r="AX324" s="295"/>
      <c r="AY324" s="296" t="s">
        <v>427</v>
      </c>
      <c r="AZ324" s="297" t="s">
        <v>426</v>
      </c>
      <c r="BD324"/>
      <c r="BE324"/>
      <c r="BF324" s="289"/>
    </row>
    <row r="325" spans="1:58" ht="54" customHeight="1">
      <c r="A325" s="291">
        <v>573</v>
      </c>
      <c r="B325" s="326" t="s">
        <v>1120</v>
      </c>
      <c r="C325" s="326" t="s">
        <v>2921</v>
      </c>
      <c r="D325" s="326" t="s">
        <v>3887</v>
      </c>
      <c r="E325" s="289" t="s">
        <v>3888</v>
      </c>
      <c r="F325" s="393"/>
      <c r="G325" s="393"/>
      <c r="H325" s="393"/>
      <c r="I325" s="393"/>
      <c r="J325" s="393"/>
      <c r="K325" s="393"/>
      <c r="L325" s="393"/>
      <c r="M325" s="393"/>
      <c r="N325" s="393" t="s">
        <v>18</v>
      </c>
      <c r="O325" s="294" t="str">
        <f t="shared" si="135"/>
        <v/>
      </c>
      <c r="P325" s="294" t="str">
        <f t="shared" si="136"/>
        <v/>
      </c>
      <c r="Q325" s="294" t="str">
        <f t="shared" si="137"/>
        <v>Y</v>
      </c>
      <c r="R325" s="294" t="str">
        <f t="shared" si="138"/>
        <v/>
      </c>
      <c r="S325" s="294" t="str">
        <f t="shared" si="139"/>
        <v/>
      </c>
      <c r="T325" s="294" t="str">
        <f t="shared" si="140"/>
        <v>Y</v>
      </c>
      <c r="U325" s="294" t="str">
        <f t="shared" si="141"/>
        <v/>
      </c>
      <c r="V325" s="294" t="str">
        <f t="shared" si="142"/>
        <v/>
      </c>
      <c r="W325" s="294" t="str">
        <f t="shared" si="143"/>
        <v>Y</v>
      </c>
      <c r="X325" s="294" t="str">
        <f t="shared" si="144"/>
        <v/>
      </c>
      <c r="Y325" s="294" t="str">
        <f t="shared" si="145"/>
        <v/>
      </c>
      <c r="Z325" s="294" t="str">
        <f t="shared" si="146"/>
        <v>Y</v>
      </c>
      <c r="AA325" s="294" t="str">
        <f t="shared" si="147"/>
        <v/>
      </c>
      <c r="AB325" s="294" t="str">
        <f t="shared" si="148"/>
        <v/>
      </c>
      <c r="AC325" s="294" t="str">
        <f t="shared" si="149"/>
        <v>Y</v>
      </c>
      <c r="AD325" s="294" t="str">
        <f t="shared" si="150"/>
        <v/>
      </c>
      <c r="AE325" s="294" t="str">
        <f t="shared" si="151"/>
        <v/>
      </c>
      <c r="AF325" s="294" t="str">
        <f t="shared" si="152"/>
        <v>Y</v>
      </c>
      <c r="AG325" s="294" t="str">
        <f t="shared" si="153"/>
        <v/>
      </c>
      <c r="AH325" s="294" t="str">
        <f t="shared" si="154"/>
        <v/>
      </c>
      <c r="AI325" s="294" t="str">
        <f t="shared" si="155"/>
        <v>Y</v>
      </c>
      <c r="AJ325" s="294" t="str">
        <f t="shared" si="156"/>
        <v/>
      </c>
      <c r="AK325" s="294" t="str">
        <f t="shared" si="157"/>
        <v/>
      </c>
      <c r="AL325" s="294" t="str">
        <f t="shared" si="158"/>
        <v>Y</v>
      </c>
      <c r="AM325" s="294" t="str">
        <f t="shared" si="159"/>
        <v/>
      </c>
      <c r="AN325" s="294" t="str">
        <f t="shared" si="160"/>
        <v/>
      </c>
      <c r="AO325" s="294" t="str">
        <f t="shared" si="161"/>
        <v>Y</v>
      </c>
      <c r="AP325" s="289" t="s">
        <v>3889</v>
      </c>
      <c r="AQ325" s="197" t="s">
        <v>424</v>
      </c>
      <c r="AR325" s="289"/>
      <c r="AS325" s="289"/>
      <c r="AT325" s="197" t="s">
        <v>424</v>
      </c>
      <c r="AU325" s="289" t="s">
        <v>6048</v>
      </c>
      <c r="AV325" s="289" t="s">
        <v>6862</v>
      </c>
      <c r="AW325" s="289"/>
      <c r="AX325" s="295"/>
      <c r="AY325" s="296" t="s">
        <v>427</v>
      </c>
      <c r="AZ325" s="297" t="s">
        <v>426</v>
      </c>
      <c r="BD325"/>
      <c r="BE325"/>
      <c r="BF325" s="289"/>
    </row>
    <row r="326" spans="1:58" ht="46.5" customHeight="1">
      <c r="A326" s="291">
        <v>574</v>
      </c>
      <c r="B326" s="330" t="s">
        <v>3890</v>
      </c>
      <c r="C326" s="330" t="s">
        <v>2921</v>
      </c>
      <c r="D326" s="330" t="s">
        <v>3891</v>
      </c>
      <c r="E326" s="289" t="s">
        <v>3892</v>
      </c>
      <c r="F326" s="393"/>
      <c r="G326" s="393"/>
      <c r="H326" s="393"/>
      <c r="I326" s="393"/>
      <c r="J326" s="393"/>
      <c r="K326" s="393"/>
      <c r="L326" s="393"/>
      <c r="M326" s="393"/>
      <c r="N326" s="393" t="s">
        <v>18</v>
      </c>
      <c r="O326" s="294" t="str">
        <f t="shared" si="135"/>
        <v/>
      </c>
      <c r="P326" s="294" t="str">
        <f t="shared" si="136"/>
        <v/>
      </c>
      <c r="Q326" s="294" t="str">
        <f t="shared" si="137"/>
        <v>Y</v>
      </c>
      <c r="R326" s="294" t="str">
        <f t="shared" si="138"/>
        <v/>
      </c>
      <c r="S326" s="294" t="str">
        <f t="shared" si="139"/>
        <v/>
      </c>
      <c r="T326" s="294" t="str">
        <f t="shared" si="140"/>
        <v>Y</v>
      </c>
      <c r="U326" s="294" t="str">
        <f t="shared" si="141"/>
        <v/>
      </c>
      <c r="V326" s="294" t="str">
        <f t="shared" si="142"/>
        <v/>
      </c>
      <c r="W326" s="294" t="str">
        <f t="shared" si="143"/>
        <v>Y</v>
      </c>
      <c r="X326" s="294" t="str">
        <f t="shared" si="144"/>
        <v/>
      </c>
      <c r="Y326" s="294" t="str">
        <f t="shared" si="145"/>
        <v/>
      </c>
      <c r="Z326" s="294" t="str">
        <f t="shared" si="146"/>
        <v>Y</v>
      </c>
      <c r="AA326" s="294" t="str">
        <f t="shared" si="147"/>
        <v/>
      </c>
      <c r="AB326" s="294" t="str">
        <f t="shared" si="148"/>
        <v/>
      </c>
      <c r="AC326" s="294" t="str">
        <f t="shared" si="149"/>
        <v>Y</v>
      </c>
      <c r="AD326" s="294" t="str">
        <f t="shared" si="150"/>
        <v/>
      </c>
      <c r="AE326" s="294" t="str">
        <f t="shared" si="151"/>
        <v/>
      </c>
      <c r="AF326" s="294" t="str">
        <f t="shared" si="152"/>
        <v>Y</v>
      </c>
      <c r="AG326" s="294" t="str">
        <f t="shared" si="153"/>
        <v/>
      </c>
      <c r="AH326" s="294" t="str">
        <f t="shared" si="154"/>
        <v/>
      </c>
      <c r="AI326" s="294" t="str">
        <f t="shared" si="155"/>
        <v>Y</v>
      </c>
      <c r="AJ326" s="294" t="str">
        <f t="shared" si="156"/>
        <v/>
      </c>
      <c r="AK326" s="294" t="str">
        <f t="shared" si="157"/>
        <v/>
      </c>
      <c r="AL326" s="294" t="str">
        <f t="shared" si="158"/>
        <v>Y</v>
      </c>
      <c r="AM326" s="294" t="str">
        <f t="shared" si="159"/>
        <v/>
      </c>
      <c r="AN326" s="294" t="str">
        <f t="shared" si="160"/>
        <v/>
      </c>
      <c r="AO326" s="294" t="str">
        <f t="shared" si="161"/>
        <v>Y</v>
      </c>
      <c r="AP326" s="289">
        <v>0</v>
      </c>
      <c r="AQ326" s="197" t="s">
        <v>424</v>
      </c>
      <c r="AR326" s="289"/>
      <c r="AS326" s="289"/>
      <c r="AT326" s="197" t="s">
        <v>424</v>
      </c>
      <c r="AU326" s="289" t="s">
        <v>6049</v>
      </c>
      <c r="AV326" s="289" t="s">
        <v>6863</v>
      </c>
      <c r="AW326" s="289" t="s">
        <v>649</v>
      </c>
      <c r="AX326" s="295"/>
      <c r="AY326" s="296" t="s">
        <v>427</v>
      </c>
      <c r="AZ326" s="297" t="s">
        <v>426</v>
      </c>
      <c r="BD326"/>
      <c r="BE326"/>
      <c r="BF326" s="289"/>
    </row>
    <row r="327" spans="1:58" ht="39.75" customHeight="1">
      <c r="A327" s="291">
        <v>575</v>
      </c>
      <c r="B327" s="326" t="s">
        <v>1122</v>
      </c>
      <c r="C327" s="326" t="s">
        <v>2921</v>
      </c>
      <c r="D327" s="326" t="s">
        <v>3893</v>
      </c>
      <c r="E327" s="289" t="s">
        <v>3894</v>
      </c>
      <c r="F327" s="393" t="s">
        <v>18</v>
      </c>
      <c r="G327" s="393" t="s">
        <v>18</v>
      </c>
      <c r="H327" s="393" t="s">
        <v>18</v>
      </c>
      <c r="I327" s="393" t="s">
        <v>18</v>
      </c>
      <c r="J327" s="393" t="s">
        <v>18</v>
      </c>
      <c r="K327" s="393" t="s">
        <v>18</v>
      </c>
      <c r="L327" s="393" t="s">
        <v>18</v>
      </c>
      <c r="M327" s="393" t="s">
        <v>18</v>
      </c>
      <c r="N327" s="393" t="s">
        <v>18</v>
      </c>
      <c r="O327" s="294" t="str">
        <f t="shared" si="135"/>
        <v>Y</v>
      </c>
      <c r="P327" s="294" t="str">
        <f t="shared" si="136"/>
        <v>Y</v>
      </c>
      <c r="Q327" s="294" t="str">
        <f t="shared" si="137"/>
        <v>Y</v>
      </c>
      <c r="R327" s="294" t="str">
        <f t="shared" si="138"/>
        <v>Y</v>
      </c>
      <c r="S327" s="294" t="str">
        <f t="shared" si="139"/>
        <v>Y</v>
      </c>
      <c r="T327" s="294" t="str">
        <f t="shared" si="140"/>
        <v>Y</v>
      </c>
      <c r="U327" s="294" t="str">
        <f t="shared" si="141"/>
        <v>Y</v>
      </c>
      <c r="V327" s="294" t="str">
        <f t="shared" si="142"/>
        <v>Y</v>
      </c>
      <c r="W327" s="294" t="str">
        <f t="shared" si="143"/>
        <v>Y</v>
      </c>
      <c r="X327" s="294" t="str">
        <f t="shared" si="144"/>
        <v>Y</v>
      </c>
      <c r="Y327" s="294" t="str">
        <f t="shared" si="145"/>
        <v>Y</v>
      </c>
      <c r="Z327" s="294" t="str">
        <f t="shared" si="146"/>
        <v>Y</v>
      </c>
      <c r="AA327" s="294" t="str">
        <f t="shared" si="147"/>
        <v>Y</v>
      </c>
      <c r="AB327" s="294" t="str">
        <f t="shared" si="148"/>
        <v>Y</v>
      </c>
      <c r="AC327" s="294" t="str">
        <f t="shared" si="149"/>
        <v>Y</v>
      </c>
      <c r="AD327" s="294" t="str">
        <f t="shared" si="150"/>
        <v>Y</v>
      </c>
      <c r="AE327" s="294" t="str">
        <f t="shared" si="151"/>
        <v>Y</v>
      </c>
      <c r="AF327" s="294" t="str">
        <f t="shared" si="152"/>
        <v>Y</v>
      </c>
      <c r="AG327" s="294" t="str">
        <f t="shared" si="153"/>
        <v>Y</v>
      </c>
      <c r="AH327" s="294" t="str">
        <f t="shared" si="154"/>
        <v>Y</v>
      </c>
      <c r="AI327" s="294" t="str">
        <f t="shared" si="155"/>
        <v>Y</v>
      </c>
      <c r="AJ327" s="294" t="str">
        <f t="shared" si="156"/>
        <v>Y</v>
      </c>
      <c r="AK327" s="294" t="str">
        <f t="shared" si="157"/>
        <v>Y</v>
      </c>
      <c r="AL327" s="294" t="str">
        <f t="shared" si="158"/>
        <v>Y</v>
      </c>
      <c r="AM327" s="294" t="str">
        <f t="shared" si="159"/>
        <v>Y</v>
      </c>
      <c r="AN327" s="294" t="str">
        <f t="shared" si="160"/>
        <v>Y</v>
      </c>
      <c r="AO327" s="294" t="str">
        <f t="shared" si="161"/>
        <v>Y</v>
      </c>
      <c r="AP327" s="289" t="s">
        <v>3895</v>
      </c>
      <c r="AQ327" s="197" t="s">
        <v>424</v>
      </c>
      <c r="AR327" s="289"/>
      <c r="AS327" s="289"/>
      <c r="AT327" s="197" t="s">
        <v>424</v>
      </c>
      <c r="AU327" s="289" t="s">
        <v>6050</v>
      </c>
      <c r="AV327" s="289" t="s">
        <v>6864</v>
      </c>
      <c r="AW327" s="289"/>
      <c r="AX327" s="295"/>
      <c r="AY327" s="296" t="s">
        <v>427</v>
      </c>
      <c r="AZ327" s="297" t="s">
        <v>426</v>
      </c>
      <c r="BD327"/>
      <c r="BE327"/>
      <c r="BF327" s="289"/>
    </row>
    <row r="328" spans="1:58" ht="85">
      <c r="A328" s="291">
        <v>576</v>
      </c>
      <c r="B328" s="326" t="s">
        <v>1126</v>
      </c>
      <c r="C328" s="326" t="s">
        <v>2921</v>
      </c>
      <c r="D328" s="326" t="s">
        <v>3896</v>
      </c>
      <c r="E328" s="289" t="s">
        <v>3897</v>
      </c>
      <c r="F328" s="393"/>
      <c r="G328" s="393"/>
      <c r="H328" s="393"/>
      <c r="I328" s="393"/>
      <c r="J328" s="393" t="s">
        <v>18</v>
      </c>
      <c r="K328" s="393" t="s">
        <v>18</v>
      </c>
      <c r="L328" s="393"/>
      <c r="M328" s="393" t="s">
        <v>18</v>
      </c>
      <c r="N328" s="393" t="s">
        <v>18</v>
      </c>
      <c r="O328" s="294" t="str">
        <f t="shared" si="135"/>
        <v/>
      </c>
      <c r="P328" s="294" t="str">
        <f t="shared" si="136"/>
        <v>Y</v>
      </c>
      <c r="Q328" s="294" t="str">
        <f t="shared" si="137"/>
        <v>Y</v>
      </c>
      <c r="R328" s="294" t="str">
        <f t="shared" si="138"/>
        <v>Y</v>
      </c>
      <c r="S328" s="294" t="str">
        <f t="shared" si="139"/>
        <v>Y</v>
      </c>
      <c r="T328" s="294" t="str">
        <f t="shared" si="140"/>
        <v>Y</v>
      </c>
      <c r="U328" s="294" t="str">
        <f t="shared" si="141"/>
        <v>Y</v>
      </c>
      <c r="V328" s="294" t="str">
        <f t="shared" si="142"/>
        <v>Y</v>
      </c>
      <c r="W328" s="294" t="str">
        <f t="shared" si="143"/>
        <v>Y</v>
      </c>
      <c r="X328" s="294" t="str">
        <f t="shared" si="144"/>
        <v/>
      </c>
      <c r="Y328" s="294" t="str">
        <f t="shared" si="145"/>
        <v>Y</v>
      </c>
      <c r="Z328" s="294" t="str">
        <f t="shared" si="146"/>
        <v>Y</v>
      </c>
      <c r="AA328" s="294" t="str">
        <f t="shared" si="147"/>
        <v>Y</v>
      </c>
      <c r="AB328" s="294" t="str">
        <f t="shared" si="148"/>
        <v>Y</v>
      </c>
      <c r="AC328" s="294" t="str">
        <f t="shared" si="149"/>
        <v>Y</v>
      </c>
      <c r="AD328" s="294" t="str">
        <f t="shared" si="150"/>
        <v>Y</v>
      </c>
      <c r="AE328" s="294" t="str">
        <f t="shared" si="151"/>
        <v>Y</v>
      </c>
      <c r="AF328" s="294" t="str">
        <f t="shared" si="152"/>
        <v>Y</v>
      </c>
      <c r="AG328" s="294" t="str">
        <f t="shared" si="153"/>
        <v/>
      </c>
      <c r="AH328" s="294" t="str">
        <f t="shared" si="154"/>
        <v>Y</v>
      </c>
      <c r="AI328" s="294" t="str">
        <f t="shared" si="155"/>
        <v>Y</v>
      </c>
      <c r="AJ328" s="294" t="str">
        <f t="shared" si="156"/>
        <v>Y</v>
      </c>
      <c r="AK328" s="294" t="str">
        <f t="shared" si="157"/>
        <v>Y</v>
      </c>
      <c r="AL328" s="294" t="str">
        <f t="shared" si="158"/>
        <v>Y</v>
      </c>
      <c r="AM328" s="294" t="str">
        <f t="shared" si="159"/>
        <v>Y</v>
      </c>
      <c r="AN328" s="294" t="str">
        <f t="shared" si="160"/>
        <v>Y</v>
      </c>
      <c r="AO328" s="294" t="str">
        <f t="shared" si="161"/>
        <v>Y</v>
      </c>
      <c r="AP328" s="289" t="s">
        <v>3898</v>
      </c>
      <c r="AQ328" s="197" t="s">
        <v>625</v>
      </c>
      <c r="AR328" s="289"/>
      <c r="AS328" s="289"/>
      <c r="AT328" s="197" t="s">
        <v>424</v>
      </c>
      <c r="AU328" s="289" t="s">
        <v>6051</v>
      </c>
      <c r="AV328" s="289" t="s">
        <v>6865</v>
      </c>
      <c r="AW328" s="289"/>
      <c r="AX328" s="295"/>
      <c r="AY328" s="296" t="s">
        <v>427</v>
      </c>
      <c r="AZ328" s="297" t="s">
        <v>426</v>
      </c>
      <c r="BD328"/>
      <c r="BE328"/>
      <c r="BF328" s="289"/>
    </row>
    <row r="329" spans="1:58" ht="85">
      <c r="A329" s="291">
        <v>577</v>
      </c>
      <c r="B329" s="292" t="s">
        <v>1128</v>
      </c>
      <c r="C329" s="326" t="s">
        <v>2921</v>
      </c>
      <c r="D329" s="326" t="s">
        <v>3899</v>
      </c>
      <c r="E329" s="289" t="s">
        <v>1129</v>
      </c>
      <c r="F329" s="393"/>
      <c r="G329" s="393"/>
      <c r="H329" s="393"/>
      <c r="I329" s="393"/>
      <c r="J329" s="393"/>
      <c r="K329" s="393"/>
      <c r="L329" s="393"/>
      <c r="M329" s="393"/>
      <c r="N329" s="393" t="s">
        <v>18</v>
      </c>
      <c r="O329" s="294" t="str">
        <f t="shared" si="135"/>
        <v/>
      </c>
      <c r="P329" s="294" t="str">
        <f t="shared" si="136"/>
        <v/>
      </c>
      <c r="Q329" s="294" t="str">
        <f t="shared" si="137"/>
        <v>Y</v>
      </c>
      <c r="R329" s="294" t="str">
        <f t="shared" si="138"/>
        <v/>
      </c>
      <c r="S329" s="294" t="str">
        <f t="shared" si="139"/>
        <v/>
      </c>
      <c r="T329" s="294" t="str">
        <f t="shared" si="140"/>
        <v>Y</v>
      </c>
      <c r="U329" s="294" t="str">
        <f t="shared" si="141"/>
        <v/>
      </c>
      <c r="V329" s="294" t="str">
        <f t="shared" si="142"/>
        <v/>
      </c>
      <c r="W329" s="294" t="str">
        <f t="shared" si="143"/>
        <v>Y</v>
      </c>
      <c r="X329" s="294" t="str">
        <f t="shared" si="144"/>
        <v/>
      </c>
      <c r="Y329" s="294" t="str">
        <f t="shared" si="145"/>
        <v/>
      </c>
      <c r="Z329" s="294" t="str">
        <f t="shared" si="146"/>
        <v>Y</v>
      </c>
      <c r="AA329" s="294" t="str">
        <f t="shared" si="147"/>
        <v/>
      </c>
      <c r="AB329" s="294" t="str">
        <f t="shared" si="148"/>
        <v/>
      </c>
      <c r="AC329" s="294" t="str">
        <f t="shared" si="149"/>
        <v>Y</v>
      </c>
      <c r="AD329" s="294" t="str">
        <f t="shared" si="150"/>
        <v/>
      </c>
      <c r="AE329" s="294" t="str">
        <f t="shared" si="151"/>
        <v/>
      </c>
      <c r="AF329" s="294" t="str">
        <f t="shared" si="152"/>
        <v>Y</v>
      </c>
      <c r="AG329" s="294" t="str">
        <f t="shared" si="153"/>
        <v/>
      </c>
      <c r="AH329" s="294" t="str">
        <f t="shared" si="154"/>
        <v/>
      </c>
      <c r="AI329" s="294" t="str">
        <f t="shared" si="155"/>
        <v>Y</v>
      </c>
      <c r="AJ329" s="294" t="str">
        <f t="shared" si="156"/>
        <v/>
      </c>
      <c r="AK329" s="294" t="str">
        <f t="shared" si="157"/>
        <v/>
      </c>
      <c r="AL329" s="294" t="str">
        <f t="shared" si="158"/>
        <v>Y</v>
      </c>
      <c r="AM329" s="294" t="str">
        <f t="shared" si="159"/>
        <v/>
      </c>
      <c r="AN329" s="294" t="str">
        <f t="shared" si="160"/>
        <v/>
      </c>
      <c r="AO329" s="294" t="str">
        <f t="shared" si="161"/>
        <v>Y</v>
      </c>
      <c r="AP329" s="289" t="s">
        <v>3898</v>
      </c>
      <c r="AQ329" s="197" t="s">
        <v>424</v>
      </c>
      <c r="AR329" s="289"/>
      <c r="AS329" s="289"/>
      <c r="AT329" s="197" t="s">
        <v>424</v>
      </c>
      <c r="AU329" s="289" t="s">
        <v>6052</v>
      </c>
      <c r="AV329" s="289" t="s">
        <v>6866</v>
      </c>
      <c r="AW329" s="289"/>
      <c r="AX329" s="295"/>
      <c r="AY329" s="296" t="s">
        <v>427</v>
      </c>
      <c r="AZ329" s="297" t="s">
        <v>426</v>
      </c>
      <c r="BD329"/>
      <c r="BE329"/>
      <c r="BF329" s="289"/>
    </row>
    <row r="330" spans="1:58" ht="51" customHeight="1">
      <c r="A330" s="291">
        <v>578</v>
      </c>
      <c r="B330" s="326" t="s">
        <v>1130</v>
      </c>
      <c r="C330" s="326" t="s">
        <v>2921</v>
      </c>
      <c r="D330" s="326" t="s">
        <v>3900</v>
      </c>
      <c r="E330" s="289" t="s">
        <v>3901</v>
      </c>
      <c r="F330" s="393"/>
      <c r="G330" s="393"/>
      <c r="H330" s="393"/>
      <c r="I330" s="393"/>
      <c r="J330" s="393"/>
      <c r="K330" s="393"/>
      <c r="L330" s="393"/>
      <c r="M330" s="393"/>
      <c r="N330" s="393" t="s">
        <v>18</v>
      </c>
      <c r="O330" s="294" t="str">
        <f t="shared" si="135"/>
        <v/>
      </c>
      <c r="P330" s="294" t="str">
        <f t="shared" si="136"/>
        <v/>
      </c>
      <c r="Q330" s="294" t="str">
        <f t="shared" si="137"/>
        <v>Y</v>
      </c>
      <c r="R330" s="294" t="str">
        <f t="shared" si="138"/>
        <v/>
      </c>
      <c r="S330" s="294" t="str">
        <f t="shared" si="139"/>
        <v/>
      </c>
      <c r="T330" s="294" t="str">
        <f t="shared" si="140"/>
        <v>Y</v>
      </c>
      <c r="U330" s="294" t="str">
        <f t="shared" si="141"/>
        <v/>
      </c>
      <c r="V330" s="294" t="str">
        <f t="shared" si="142"/>
        <v/>
      </c>
      <c r="W330" s="294" t="str">
        <f t="shared" si="143"/>
        <v>Y</v>
      </c>
      <c r="X330" s="294" t="str">
        <f t="shared" si="144"/>
        <v/>
      </c>
      <c r="Y330" s="294" t="str">
        <f t="shared" si="145"/>
        <v/>
      </c>
      <c r="Z330" s="294" t="str">
        <f t="shared" si="146"/>
        <v>Y</v>
      </c>
      <c r="AA330" s="294" t="str">
        <f t="shared" si="147"/>
        <v/>
      </c>
      <c r="AB330" s="294" t="str">
        <f t="shared" si="148"/>
        <v/>
      </c>
      <c r="AC330" s="294" t="str">
        <f t="shared" si="149"/>
        <v>Y</v>
      </c>
      <c r="AD330" s="294" t="str">
        <f t="shared" si="150"/>
        <v/>
      </c>
      <c r="AE330" s="294" t="str">
        <f t="shared" si="151"/>
        <v/>
      </c>
      <c r="AF330" s="294" t="str">
        <f t="shared" si="152"/>
        <v>Y</v>
      </c>
      <c r="AG330" s="294" t="str">
        <f t="shared" si="153"/>
        <v/>
      </c>
      <c r="AH330" s="294" t="str">
        <f t="shared" si="154"/>
        <v/>
      </c>
      <c r="AI330" s="294" t="str">
        <f t="shared" si="155"/>
        <v>Y</v>
      </c>
      <c r="AJ330" s="294" t="str">
        <f t="shared" si="156"/>
        <v/>
      </c>
      <c r="AK330" s="294" t="str">
        <f t="shared" si="157"/>
        <v/>
      </c>
      <c r="AL330" s="294" t="str">
        <f t="shared" si="158"/>
        <v>Y</v>
      </c>
      <c r="AM330" s="294" t="str">
        <f t="shared" si="159"/>
        <v/>
      </c>
      <c r="AN330" s="294" t="str">
        <f t="shared" si="160"/>
        <v/>
      </c>
      <c r="AO330" s="294" t="str">
        <f t="shared" si="161"/>
        <v>Y</v>
      </c>
      <c r="AP330" s="289" t="s">
        <v>3902</v>
      </c>
      <c r="AQ330" s="197" t="s">
        <v>1360</v>
      </c>
      <c r="AR330" s="289"/>
      <c r="AS330" s="289"/>
      <c r="AT330" s="197" t="s">
        <v>424</v>
      </c>
      <c r="AU330" s="289" t="s">
        <v>6053</v>
      </c>
      <c r="AV330" s="289" t="s">
        <v>6867</v>
      </c>
      <c r="AW330" s="289" t="s">
        <v>1361</v>
      </c>
      <c r="AX330" s="295"/>
      <c r="AY330" s="296" t="s">
        <v>427</v>
      </c>
      <c r="AZ330" s="297" t="s">
        <v>426</v>
      </c>
      <c r="BD330"/>
      <c r="BE330"/>
      <c r="BF330" s="289"/>
    </row>
    <row r="331" spans="1:58" ht="49.5" customHeight="1">
      <c r="A331" s="291">
        <v>579</v>
      </c>
      <c r="B331" s="333" t="s">
        <v>1133</v>
      </c>
      <c r="C331" s="333" t="s">
        <v>2921</v>
      </c>
      <c r="D331" s="333" t="s">
        <v>3903</v>
      </c>
      <c r="E331" s="289" t="s">
        <v>1134</v>
      </c>
      <c r="F331" s="393"/>
      <c r="G331" s="393"/>
      <c r="H331" s="393"/>
      <c r="I331" s="393"/>
      <c r="J331" s="393"/>
      <c r="K331" s="393"/>
      <c r="L331" s="393"/>
      <c r="M331" s="393"/>
      <c r="N331" s="393"/>
      <c r="O331" s="294" t="str">
        <f t="shared" si="135"/>
        <v/>
      </c>
      <c r="P331" s="294" t="str">
        <f t="shared" si="136"/>
        <v/>
      </c>
      <c r="Q331" s="294" t="str">
        <f t="shared" si="137"/>
        <v/>
      </c>
      <c r="R331" s="294" t="str">
        <f t="shared" si="138"/>
        <v/>
      </c>
      <c r="S331" s="294" t="str">
        <f t="shared" si="139"/>
        <v/>
      </c>
      <c r="T331" s="294" t="str">
        <f t="shared" si="140"/>
        <v/>
      </c>
      <c r="U331" s="294" t="str">
        <f t="shared" si="141"/>
        <v/>
      </c>
      <c r="V331" s="294" t="str">
        <f t="shared" si="142"/>
        <v/>
      </c>
      <c r="W331" s="294" t="str">
        <f t="shared" si="143"/>
        <v/>
      </c>
      <c r="X331" s="294" t="str">
        <f t="shared" si="144"/>
        <v/>
      </c>
      <c r="Y331" s="294" t="str">
        <f t="shared" si="145"/>
        <v/>
      </c>
      <c r="Z331" s="294" t="str">
        <f t="shared" si="146"/>
        <v/>
      </c>
      <c r="AA331" s="294" t="str">
        <f t="shared" si="147"/>
        <v/>
      </c>
      <c r="AB331" s="294" t="str">
        <f t="shared" si="148"/>
        <v/>
      </c>
      <c r="AC331" s="294" t="str">
        <f t="shared" si="149"/>
        <v/>
      </c>
      <c r="AD331" s="294" t="str">
        <f t="shared" si="150"/>
        <v/>
      </c>
      <c r="AE331" s="294" t="str">
        <f t="shared" si="151"/>
        <v/>
      </c>
      <c r="AF331" s="294" t="str">
        <f t="shared" si="152"/>
        <v/>
      </c>
      <c r="AG331" s="294" t="str">
        <f t="shared" si="153"/>
        <v/>
      </c>
      <c r="AH331" s="294" t="str">
        <f t="shared" si="154"/>
        <v/>
      </c>
      <c r="AI331" s="294" t="str">
        <f t="shared" si="155"/>
        <v/>
      </c>
      <c r="AJ331" s="294" t="str">
        <f t="shared" si="156"/>
        <v/>
      </c>
      <c r="AK331" s="294" t="str">
        <f t="shared" si="157"/>
        <v/>
      </c>
      <c r="AL331" s="294" t="str">
        <f t="shared" si="158"/>
        <v/>
      </c>
      <c r="AM331" s="294" t="str">
        <f t="shared" si="159"/>
        <v/>
      </c>
      <c r="AN331" s="294" t="str">
        <f t="shared" si="160"/>
        <v/>
      </c>
      <c r="AO331" s="294" t="str">
        <f t="shared" si="161"/>
        <v/>
      </c>
      <c r="AP331" s="289">
        <v>0</v>
      </c>
      <c r="AQ331" s="197" t="s">
        <v>1365</v>
      </c>
      <c r="AR331" s="289"/>
      <c r="AS331" s="289"/>
      <c r="AT331" s="197" t="s">
        <v>424</v>
      </c>
      <c r="AU331" s="289"/>
      <c r="AV331" s="289"/>
      <c r="AW331" s="289"/>
      <c r="AX331" s="295"/>
      <c r="AY331" s="296" t="s">
        <v>427</v>
      </c>
      <c r="AZ331" s="297" t="s">
        <v>426</v>
      </c>
      <c r="BD331"/>
      <c r="BE331"/>
      <c r="BF331" s="289"/>
    </row>
    <row r="332" spans="1:58" ht="57" customHeight="1">
      <c r="A332" s="291">
        <v>580</v>
      </c>
      <c r="B332" s="326" t="s">
        <v>1135</v>
      </c>
      <c r="C332" s="326" t="s">
        <v>2921</v>
      </c>
      <c r="D332" s="326" t="s">
        <v>3904</v>
      </c>
      <c r="E332" s="289" t="s">
        <v>3905</v>
      </c>
      <c r="F332" s="393"/>
      <c r="G332" s="393"/>
      <c r="H332" s="393"/>
      <c r="I332" s="393"/>
      <c r="J332" s="393"/>
      <c r="K332" s="393"/>
      <c r="L332" s="393"/>
      <c r="M332" s="393" t="s">
        <v>18</v>
      </c>
      <c r="N332" s="393" t="s">
        <v>18</v>
      </c>
      <c r="O332" s="294" t="str">
        <f t="shared" ref="O332:O406" si="162">IF(OR(F332=$BF$1, I332=$BF$1, L332=$BF$1), $BF$1,"")</f>
        <v/>
      </c>
      <c r="P332" s="294" t="str">
        <f t="shared" ref="P332:P406" si="163">IF(OR(F332=$BF$1, I332=$BF$1, M332=$BF$1), $BF$1,"")</f>
        <v>Y</v>
      </c>
      <c r="Q332" s="294" t="str">
        <f t="shared" ref="Q332:Q406" si="164">IF(OR(F332=$BF$1, I332=$BF$1, N332=$BF$1), $BF$1,"")</f>
        <v>Y</v>
      </c>
      <c r="R332" s="294" t="str">
        <f t="shared" ref="R332:R406" si="165">IF(OR(F332=$BF$1, J332=$BF$1, L332=$BF$1), $BF$1, "")</f>
        <v/>
      </c>
      <c r="S332" s="294" t="str">
        <f t="shared" ref="S332:S406" si="166">IF(OR(F332=$BF$1, J332=$BF$1, M332=$BF$1), $BF$1, "")</f>
        <v>Y</v>
      </c>
      <c r="T332" s="294" t="str">
        <f t="shared" ref="T332:T406" si="167">IF(OR(F332=$BF$1, J332=$BF$1, N332=$BF$1), $BF$1, "")</f>
        <v>Y</v>
      </c>
      <c r="U332" s="294" t="str">
        <f t="shared" ref="U332:U406" si="168">IF(OR(F332=$BF$1, K332=$BF$1, L332=$BF$1), $BF$1, "")</f>
        <v/>
      </c>
      <c r="V332" s="294" t="str">
        <f t="shared" ref="V332:V406" si="169">IF(OR(F332=$BF$1, K332=$BF$1, M332=$BF$1), $BF$1, "")</f>
        <v>Y</v>
      </c>
      <c r="W332" s="294" t="str">
        <f t="shared" ref="W332:W406" si="170">IF(OR(F332=$BF$1, K332=$BF$1, N332=$BF$1), $BF$1, "")</f>
        <v>Y</v>
      </c>
      <c r="X332" s="294" t="str">
        <f t="shared" ref="X332:X406" si="171">IF(OR(G332=$BF$1, I332=$BF$1, L332=$BF$1), $BF$1, "")</f>
        <v/>
      </c>
      <c r="Y332" s="294" t="str">
        <f t="shared" ref="Y332:Y406" si="172">IF(OR(G332=$BF$1, I332=$BF$1, M332=$BF$1), $BF$1, "")</f>
        <v>Y</v>
      </c>
      <c r="Z332" s="294" t="str">
        <f t="shared" ref="Z332:Z406" si="173">IF(OR(G332=$BF$1, I332=$BF$1, N332=$BF$1), $BF$1, "")</f>
        <v>Y</v>
      </c>
      <c r="AA332" s="294" t="str">
        <f t="shared" ref="AA332:AA406" si="174">IF(OR(G332=$BF$1, J332=$BF$1, L332=$BF$1), $BF$1, "")</f>
        <v/>
      </c>
      <c r="AB332" s="294" t="str">
        <f t="shared" ref="AB332:AB406" si="175">IF(OR(G332=$BF$1, J332=$BF$1, M332=$BF$1), $BF$1, "")</f>
        <v>Y</v>
      </c>
      <c r="AC332" s="294" t="str">
        <f t="shared" ref="AC332:AC406" si="176">IF(OR(G332=$BF$1, J332=$BF$1, N332=$BF$1), $BF$1, "")</f>
        <v>Y</v>
      </c>
      <c r="AD332" s="294" t="str">
        <f t="shared" ref="AD332:AD406" si="177">IF(OR(G332=$BF$1, K332=$BF$1, L332=$BF$1), $BF$1, "")</f>
        <v/>
      </c>
      <c r="AE332" s="294" t="str">
        <f t="shared" ref="AE332:AE406" si="178">IF(OR(G332=$BF$1, K332=$BF$1, M332=$BF$1), $BF$1, "")</f>
        <v>Y</v>
      </c>
      <c r="AF332" s="294" t="str">
        <f t="shared" ref="AF332:AF406" si="179">IF(OR(G332=$BF$1, K332=$BF$1, N332=$BF$1), $BF$1, "")</f>
        <v>Y</v>
      </c>
      <c r="AG332" s="294" t="str">
        <f t="shared" ref="AG332:AG406" si="180">IF(OR(H332=$BF$1, I332=$BF$1, L332=$BF$1), $BF$1, "")</f>
        <v/>
      </c>
      <c r="AH332" s="294" t="str">
        <f t="shared" ref="AH332:AH406" si="181">IF(OR(H332=$BF$1, I332=$BF$1, M332=$BF$1), $BF$1, "")</f>
        <v>Y</v>
      </c>
      <c r="AI332" s="294" t="str">
        <f t="shared" ref="AI332:AI406" si="182">IF(OR(H332=$BF$1, I332=$BF$1, N332=$BF$1), $BF$1, "")</f>
        <v>Y</v>
      </c>
      <c r="AJ332" s="294" t="str">
        <f t="shared" ref="AJ332:AJ406" si="183">IF(OR(H332=$BF$1, J332=$BF$1, L332=$BF$1), $BF$1, "")</f>
        <v/>
      </c>
      <c r="AK332" s="294" t="str">
        <f t="shared" ref="AK332:AK406" si="184">IF(OR(H332=$BF$1, J332=$BF$1, M332=$BF$1), $BF$1, "")</f>
        <v>Y</v>
      </c>
      <c r="AL332" s="294" t="str">
        <f t="shared" ref="AL332:AL406" si="185">IF(OR(H332=$BF$1, J332=$BF$1, N332=$BF$1), $BF$1, "")</f>
        <v>Y</v>
      </c>
      <c r="AM332" s="294" t="str">
        <f t="shared" ref="AM332:AM406" si="186">IF(OR(H332=$BF$1, K332=$BF$1, L332=$BF$1), $BF$1, "")</f>
        <v/>
      </c>
      <c r="AN332" s="294" t="str">
        <f t="shared" ref="AN332:AN406" si="187">IF(OR(H332=$BF$1, K332=$BF$1, M332=$BF$1), $BF$1, "")</f>
        <v>Y</v>
      </c>
      <c r="AO332" s="294" t="str">
        <f t="shared" ref="AO332:AO406" si="188">IF(OR(H332=$BF$1, K332=$BF$1, N332=$BF$1), $BF$1, "")</f>
        <v>Y</v>
      </c>
      <c r="AP332" s="289" t="s">
        <v>3906</v>
      </c>
      <c r="AQ332" s="197" t="s">
        <v>1365</v>
      </c>
      <c r="AR332" s="289"/>
      <c r="AS332" s="289"/>
      <c r="AT332" s="197" t="s">
        <v>424</v>
      </c>
      <c r="AU332" s="289" t="s">
        <v>6054</v>
      </c>
      <c r="AV332" s="289" t="s">
        <v>6868</v>
      </c>
      <c r="AW332" s="289"/>
      <c r="AX332" s="295"/>
      <c r="AY332" s="296" t="s">
        <v>427</v>
      </c>
      <c r="AZ332" s="297" t="s">
        <v>426</v>
      </c>
      <c r="BD332"/>
      <c r="BE332"/>
      <c r="BF332" s="289"/>
    </row>
    <row r="333" spans="1:58" ht="52.5" customHeight="1">
      <c r="A333" s="291">
        <v>581</v>
      </c>
      <c r="B333" s="326" t="s">
        <v>1137</v>
      </c>
      <c r="C333" s="326" t="s">
        <v>2921</v>
      </c>
      <c r="D333" s="326" t="s">
        <v>3907</v>
      </c>
      <c r="E333" s="289" t="s">
        <v>3908</v>
      </c>
      <c r="F333" s="393"/>
      <c r="G333" s="393"/>
      <c r="H333" s="393"/>
      <c r="I333" s="393"/>
      <c r="J333" s="393"/>
      <c r="K333" s="393"/>
      <c r="L333" s="393"/>
      <c r="M333" s="393"/>
      <c r="N333" s="393"/>
      <c r="O333" s="294" t="str">
        <f t="shared" si="162"/>
        <v/>
      </c>
      <c r="P333" s="294" t="str">
        <f t="shared" si="163"/>
        <v/>
      </c>
      <c r="Q333" s="294" t="str">
        <f t="shared" si="164"/>
        <v/>
      </c>
      <c r="R333" s="294" t="str">
        <f t="shared" si="165"/>
        <v/>
      </c>
      <c r="S333" s="294" t="str">
        <f t="shared" si="166"/>
        <v/>
      </c>
      <c r="T333" s="294" t="str">
        <f t="shared" si="167"/>
        <v/>
      </c>
      <c r="U333" s="294" t="str">
        <f t="shared" si="168"/>
        <v/>
      </c>
      <c r="V333" s="294" t="str">
        <f t="shared" si="169"/>
        <v/>
      </c>
      <c r="W333" s="294" t="str">
        <f t="shared" si="170"/>
        <v/>
      </c>
      <c r="X333" s="294" t="str">
        <f t="shared" si="171"/>
        <v/>
      </c>
      <c r="Y333" s="294" t="str">
        <f t="shared" si="172"/>
        <v/>
      </c>
      <c r="Z333" s="294" t="str">
        <f t="shared" si="173"/>
        <v/>
      </c>
      <c r="AA333" s="294" t="str">
        <f t="shared" si="174"/>
        <v/>
      </c>
      <c r="AB333" s="294" t="str">
        <f t="shared" si="175"/>
        <v/>
      </c>
      <c r="AC333" s="294" t="str">
        <f t="shared" si="176"/>
        <v/>
      </c>
      <c r="AD333" s="294" t="str">
        <f t="shared" si="177"/>
        <v/>
      </c>
      <c r="AE333" s="294" t="str">
        <f t="shared" si="178"/>
        <v/>
      </c>
      <c r="AF333" s="294" t="str">
        <f t="shared" si="179"/>
        <v/>
      </c>
      <c r="AG333" s="294" t="str">
        <f t="shared" si="180"/>
        <v/>
      </c>
      <c r="AH333" s="294" t="str">
        <f t="shared" si="181"/>
        <v/>
      </c>
      <c r="AI333" s="294" t="str">
        <f t="shared" si="182"/>
        <v/>
      </c>
      <c r="AJ333" s="294" t="str">
        <f t="shared" si="183"/>
        <v/>
      </c>
      <c r="AK333" s="294" t="str">
        <f t="shared" si="184"/>
        <v/>
      </c>
      <c r="AL333" s="294" t="str">
        <f t="shared" si="185"/>
        <v/>
      </c>
      <c r="AM333" s="294" t="str">
        <f t="shared" si="186"/>
        <v/>
      </c>
      <c r="AN333" s="294" t="str">
        <f t="shared" si="187"/>
        <v/>
      </c>
      <c r="AO333" s="294" t="str">
        <f t="shared" si="188"/>
        <v/>
      </c>
      <c r="AP333" s="289" t="s">
        <v>3909</v>
      </c>
      <c r="AQ333" s="197" t="s">
        <v>1365</v>
      </c>
      <c r="AR333" s="289"/>
      <c r="AS333" s="289"/>
      <c r="AT333" s="197" t="s">
        <v>424</v>
      </c>
      <c r="AU333" s="289" t="s">
        <v>6055</v>
      </c>
      <c r="AV333" s="289" t="s">
        <v>6869</v>
      </c>
      <c r="AW333" s="289"/>
      <c r="AX333" s="295"/>
      <c r="AY333" s="296" t="s">
        <v>427</v>
      </c>
      <c r="AZ333" s="297" t="s">
        <v>426</v>
      </c>
      <c r="BD333"/>
      <c r="BE333"/>
      <c r="BF333" s="289"/>
    </row>
    <row r="334" spans="1:58" ht="46.5" customHeight="1">
      <c r="A334" s="291">
        <v>582</v>
      </c>
      <c r="B334" s="330" t="s">
        <v>3910</v>
      </c>
      <c r="C334" s="330" t="s">
        <v>2921</v>
      </c>
      <c r="D334" s="338" t="s">
        <v>3911</v>
      </c>
      <c r="E334" s="289" t="s">
        <v>3912</v>
      </c>
      <c r="F334" s="393"/>
      <c r="G334" s="393"/>
      <c r="H334" s="393"/>
      <c r="I334" s="393"/>
      <c r="J334" s="393"/>
      <c r="K334" s="393"/>
      <c r="L334" s="393"/>
      <c r="M334" s="393"/>
      <c r="N334" s="393"/>
      <c r="O334" s="294" t="str">
        <f t="shared" si="162"/>
        <v/>
      </c>
      <c r="P334" s="294" t="str">
        <f t="shared" si="163"/>
        <v/>
      </c>
      <c r="Q334" s="294" t="str">
        <f t="shared" si="164"/>
        <v/>
      </c>
      <c r="R334" s="294" t="str">
        <f t="shared" si="165"/>
        <v/>
      </c>
      <c r="S334" s="294" t="str">
        <f t="shared" si="166"/>
        <v/>
      </c>
      <c r="T334" s="294" t="str">
        <f t="shared" si="167"/>
        <v/>
      </c>
      <c r="U334" s="294" t="str">
        <f t="shared" si="168"/>
        <v/>
      </c>
      <c r="V334" s="294" t="str">
        <f t="shared" si="169"/>
        <v/>
      </c>
      <c r="W334" s="294" t="str">
        <f t="shared" si="170"/>
        <v/>
      </c>
      <c r="X334" s="294" t="str">
        <f t="shared" si="171"/>
        <v/>
      </c>
      <c r="Y334" s="294" t="str">
        <f t="shared" si="172"/>
        <v/>
      </c>
      <c r="Z334" s="294" t="str">
        <f t="shared" si="173"/>
        <v/>
      </c>
      <c r="AA334" s="294" t="str">
        <f t="shared" si="174"/>
        <v/>
      </c>
      <c r="AB334" s="294" t="str">
        <f t="shared" si="175"/>
        <v/>
      </c>
      <c r="AC334" s="294" t="str">
        <f t="shared" si="176"/>
        <v/>
      </c>
      <c r="AD334" s="294" t="str">
        <f t="shared" si="177"/>
        <v/>
      </c>
      <c r="AE334" s="294" t="str">
        <f t="shared" si="178"/>
        <v/>
      </c>
      <c r="AF334" s="294" t="str">
        <f t="shared" si="179"/>
        <v/>
      </c>
      <c r="AG334" s="294" t="str">
        <f t="shared" si="180"/>
        <v/>
      </c>
      <c r="AH334" s="294" t="str">
        <f t="shared" si="181"/>
        <v/>
      </c>
      <c r="AI334" s="294" t="str">
        <f t="shared" si="182"/>
        <v/>
      </c>
      <c r="AJ334" s="294" t="str">
        <f t="shared" si="183"/>
        <v/>
      </c>
      <c r="AK334" s="294" t="str">
        <f t="shared" si="184"/>
        <v/>
      </c>
      <c r="AL334" s="294" t="str">
        <f t="shared" si="185"/>
        <v/>
      </c>
      <c r="AM334" s="294" t="str">
        <f t="shared" si="186"/>
        <v/>
      </c>
      <c r="AN334" s="294" t="str">
        <f t="shared" si="187"/>
        <v/>
      </c>
      <c r="AO334" s="294" t="str">
        <f t="shared" si="188"/>
        <v/>
      </c>
      <c r="AP334" s="289" t="s">
        <v>3913</v>
      </c>
      <c r="AQ334" s="197" t="s">
        <v>424</v>
      </c>
      <c r="AR334" s="289"/>
      <c r="AS334" s="289"/>
      <c r="AT334" s="197" t="s">
        <v>424</v>
      </c>
      <c r="AU334" s="289" t="s">
        <v>6056</v>
      </c>
      <c r="AV334" s="289" t="s">
        <v>6870</v>
      </c>
      <c r="AW334" s="289"/>
      <c r="AX334" s="295"/>
      <c r="AY334" s="296" t="s">
        <v>427</v>
      </c>
      <c r="AZ334" s="297" t="s">
        <v>426</v>
      </c>
      <c r="BD334"/>
      <c r="BE334"/>
      <c r="BF334" s="289"/>
    </row>
    <row r="335" spans="1:58" ht="39.75" customHeight="1">
      <c r="A335" s="291">
        <v>583</v>
      </c>
      <c r="B335" s="326" t="s">
        <v>1140</v>
      </c>
      <c r="C335" s="326" t="s">
        <v>2921</v>
      </c>
      <c r="D335" s="326" t="s">
        <v>3914</v>
      </c>
      <c r="E335" s="289" t="s">
        <v>1141</v>
      </c>
      <c r="F335" s="393"/>
      <c r="G335" s="393"/>
      <c r="H335" s="393"/>
      <c r="I335" s="393"/>
      <c r="J335" s="393"/>
      <c r="K335" s="393"/>
      <c r="L335" s="393" t="s">
        <v>18</v>
      </c>
      <c r="M335" s="393" t="s">
        <v>18</v>
      </c>
      <c r="N335" s="393" t="s">
        <v>18</v>
      </c>
      <c r="O335" s="294" t="str">
        <f t="shared" si="162"/>
        <v>Y</v>
      </c>
      <c r="P335" s="294" t="str">
        <f t="shared" si="163"/>
        <v>Y</v>
      </c>
      <c r="Q335" s="294" t="str">
        <f t="shared" si="164"/>
        <v>Y</v>
      </c>
      <c r="R335" s="294" t="str">
        <f t="shared" si="165"/>
        <v>Y</v>
      </c>
      <c r="S335" s="294" t="str">
        <f t="shared" si="166"/>
        <v>Y</v>
      </c>
      <c r="T335" s="294" t="str">
        <f t="shared" si="167"/>
        <v>Y</v>
      </c>
      <c r="U335" s="294" t="str">
        <f t="shared" si="168"/>
        <v>Y</v>
      </c>
      <c r="V335" s="294" t="str">
        <f t="shared" si="169"/>
        <v>Y</v>
      </c>
      <c r="W335" s="294" t="str">
        <f t="shared" si="170"/>
        <v>Y</v>
      </c>
      <c r="X335" s="294" t="str">
        <f t="shared" si="171"/>
        <v>Y</v>
      </c>
      <c r="Y335" s="294" t="str">
        <f t="shared" si="172"/>
        <v>Y</v>
      </c>
      <c r="Z335" s="294" t="str">
        <f t="shared" si="173"/>
        <v>Y</v>
      </c>
      <c r="AA335" s="294" t="str">
        <f t="shared" si="174"/>
        <v>Y</v>
      </c>
      <c r="AB335" s="294" t="str">
        <f t="shared" si="175"/>
        <v>Y</v>
      </c>
      <c r="AC335" s="294" t="str">
        <f t="shared" si="176"/>
        <v>Y</v>
      </c>
      <c r="AD335" s="294" t="str">
        <f t="shared" si="177"/>
        <v>Y</v>
      </c>
      <c r="AE335" s="294" t="str">
        <f t="shared" si="178"/>
        <v>Y</v>
      </c>
      <c r="AF335" s="294" t="str">
        <f t="shared" si="179"/>
        <v>Y</v>
      </c>
      <c r="AG335" s="294" t="str">
        <f t="shared" si="180"/>
        <v>Y</v>
      </c>
      <c r="AH335" s="294" t="str">
        <f t="shared" si="181"/>
        <v>Y</v>
      </c>
      <c r="AI335" s="294" t="str">
        <f t="shared" si="182"/>
        <v>Y</v>
      </c>
      <c r="AJ335" s="294" t="str">
        <f t="shared" si="183"/>
        <v>Y</v>
      </c>
      <c r="AK335" s="294" t="str">
        <f t="shared" si="184"/>
        <v>Y</v>
      </c>
      <c r="AL335" s="294" t="str">
        <f t="shared" si="185"/>
        <v>Y</v>
      </c>
      <c r="AM335" s="294" t="str">
        <f t="shared" si="186"/>
        <v>Y</v>
      </c>
      <c r="AN335" s="294" t="str">
        <f t="shared" si="187"/>
        <v>Y</v>
      </c>
      <c r="AO335" s="294" t="str">
        <f t="shared" si="188"/>
        <v>Y</v>
      </c>
      <c r="AP335" s="289" t="s">
        <v>3915</v>
      </c>
      <c r="AQ335" s="197" t="s">
        <v>1373</v>
      </c>
      <c r="AR335" s="289"/>
      <c r="AS335" s="289"/>
      <c r="AT335" s="197" t="s">
        <v>424</v>
      </c>
      <c r="AU335" s="289" t="s">
        <v>6057</v>
      </c>
      <c r="AV335" s="289" t="s">
        <v>6871</v>
      </c>
      <c r="AW335" s="289" t="s">
        <v>1097</v>
      </c>
      <c r="AX335" s="295"/>
      <c r="AY335" s="296" t="s">
        <v>427</v>
      </c>
      <c r="AZ335" s="297" t="s">
        <v>426</v>
      </c>
      <c r="BD335"/>
      <c r="BE335"/>
      <c r="BF335" s="289"/>
    </row>
    <row r="336" spans="1:58" ht="69" customHeight="1">
      <c r="A336" s="291">
        <v>584</v>
      </c>
      <c r="B336" s="333" t="s">
        <v>1145</v>
      </c>
      <c r="C336" s="333" t="s">
        <v>2921</v>
      </c>
      <c r="D336" s="333" t="s">
        <v>3916</v>
      </c>
      <c r="E336" s="289" t="s">
        <v>1146</v>
      </c>
      <c r="F336" s="393"/>
      <c r="G336" s="393"/>
      <c r="H336" s="393"/>
      <c r="I336" s="393"/>
      <c r="J336" s="393"/>
      <c r="K336" s="393"/>
      <c r="L336" s="393"/>
      <c r="M336" s="393"/>
      <c r="N336" s="393"/>
      <c r="O336" s="294" t="str">
        <f t="shared" si="162"/>
        <v/>
      </c>
      <c r="P336" s="294" t="str">
        <f t="shared" si="163"/>
        <v/>
      </c>
      <c r="Q336" s="294" t="str">
        <f t="shared" si="164"/>
        <v/>
      </c>
      <c r="R336" s="294" t="str">
        <f t="shared" si="165"/>
        <v/>
      </c>
      <c r="S336" s="294" t="str">
        <f t="shared" si="166"/>
        <v/>
      </c>
      <c r="T336" s="294" t="str">
        <f t="shared" si="167"/>
        <v/>
      </c>
      <c r="U336" s="294" t="str">
        <f t="shared" si="168"/>
        <v/>
      </c>
      <c r="V336" s="294" t="str">
        <f t="shared" si="169"/>
        <v/>
      </c>
      <c r="W336" s="294" t="str">
        <f t="shared" si="170"/>
        <v/>
      </c>
      <c r="X336" s="294" t="str">
        <f t="shared" si="171"/>
        <v/>
      </c>
      <c r="Y336" s="294" t="str">
        <f t="shared" si="172"/>
        <v/>
      </c>
      <c r="Z336" s="294" t="str">
        <f t="shared" si="173"/>
        <v/>
      </c>
      <c r="AA336" s="294" t="str">
        <f t="shared" si="174"/>
        <v/>
      </c>
      <c r="AB336" s="294" t="str">
        <f t="shared" si="175"/>
        <v/>
      </c>
      <c r="AC336" s="294" t="str">
        <f t="shared" si="176"/>
        <v/>
      </c>
      <c r="AD336" s="294" t="str">
        <f t="shared" si="177"/>
        <v/>
      </c>
      <c r="AE336" s="294" t="str">
        <f t="shared" si="178"/>
        <v/>
      </c>
      <c r="AF336" s="294" t="str">
        <f t="shared" si="179"/>
        <v/>
      </c>
      <c r="AG336" s="294" t="str">
        <f t="shared" si="180"/>
        <v/>
      </c>
      <c r="AH336" s="294" t="str">
        <f t="shared" si="181"/>
        <v/>
      </c>
      <c r="AI336" s="294" t="str">
        <f t="shared" si="182"/>
        <v/>
      </c>
      <c r="AJ336" s="294" t="str">
        <f t="shared" si="183"/>
        <v/>
      </c>
      <c r="AK336" s="294" t="str">
        <f t="shared" si="184"/>
        <v/>
      </c>
      <c r="AL336" s="294" t="str">
        <f t="shared" si="185"/>
        <v/>
      </c>
      <c r="AM336" s="294" t="str">
        <f t="shared" si="186"/>
        <v/>
      </c>
      <c r="AN336" s="294" t="str">
        <f t="shared" si="187"/>
        <v/>
      </c>
      <c r="AO336" s="294" t="str">
        <f t="shared" si="188"/>
        <v/>
      </c>
      <c r="AP336" s="289">
        <v>0</v>
      </c>
      <c r="AQ336" s="197" t="s">
        <v>424</v>
      </c>
      <c r="AR336" s="289" t="s">
        <v>421</v>
      </c>
      <c r="AS336" s="289"/>
      <c r="AT336" s="197" t="s">
        <v>424</v>
      </c>
      <c r="AU336" s="289"/>
      <c r="AV336" s="289"/>
      <c r="AW336" s="289" t="s">
        <v>423</v>
      </c>
      <c r="AX336" s="295"/>
      <c r="AY336" s="296" t="s">
        <v>427</v>
      </c>
      <c r="AZ336" s="297" t="s">
        <v>426</v>
      </c>
      <c r="BD336"/>
      <c r="BE336"/>
      <c r="BF336" s="289"/>
    </row>
    <row r="337" spans="1:58" ht="48" customHeight="1">
      <c r="A337" s="291">
        <v>585</v>
      </c>
      <c r="B337" s="326" t="s">
        <v>1147</v>
      </c>
      <c r="C337" s="326" t="s">
        <v>2921</v>
      </c>
      <c r="D337" s="326" t="s">
        <v>3917</v>
      </c>
      <c r="E337" s="289" t="s">
        <v>1148</v>
      </c>
      <c r="F337" s="393"/>
      <c r="G337" s="393"/>
      <c r="H337" s="393"/>
      <c r="I337" s="393"/>
      <c r="J337" s="393" t="s">
        <v>18</v>
      </c>
      <c r="K337" s="393" t="s">
        <v>18</v>
      </c>
      <c r="L337" s="393"/>
      <c r="M337" s="393" t="s">
        <v>18</v>
      </c>
      <c r="N337" s="393" t="s">
        <v>18</v>
      </c>
      <c r="O337" s="294" t="str">
        <f t="shared" si="162"/>
        <v/>
      </c>
      <c r="P337" s="294" t="str">
        <f t="shared" si="163"/>
        <v>Y</v>
      </c>
      <c r="Q337" s="294" t="str">
        <f t="shared" si="164"/>
        <v>Y</v>
      </c>
      <c r="R337" s="294" t="str">
        <f t="shared" si="165"/>
        <v>Y</v>
      </c>
      <c r="S337" s="294" t="str">
        <f t="shared" si="166"/>
        <v>Y</v>
      </c>
      <c r="T337" s="294" t="str">
        <f t="shared" si="167"/>
        <v>Y</v>
      </c>
      <c r="U337" s="294" t="str">
        <f t="shared" si="168"/>
        <v>Y</v>
      </c>
      <c r="V337" s="294" t="str">
        <f t="shared" si="169"/>
        <v>Y</v>
      </c>
      <c r="W337" s="294" t="str">
        <f t="shared" si="170"/>
        <v>Y</v>
      </c>
      <c r="X337" s="294" t="str">
        <f t="shared" si="171"/>
        <v/>
      </c>
      <c r="Y337" s="294" t="str">
        <f t="shared" si="172"/>
        <v>Y</v>
      </c>
      <c r="Z337" s="294" t="str">
        <f t="shared" si="173"/>
        <v>Y</v>
      </c>
      <c r="AA337" s="294" t="str">
        <f t="shared" si="174"/>
        <v>Y</v>
      </c>
      <c r="AB337" s="294" t="str">
        <f t="shared" si="175"/>
        <v>Y</v>
      </c>
      <c r="AC337" s="294" t="str">
        <f t="shared" si="176"/>
        <v>Y</v>
      </c>
      <c r="AD337" s="294" t="str">
        <f t="shared" si="177"/>
        <v>Y</v>
      </c>
      <c r="AE337" s="294" t="str">
        <f t="shared" si="178"/>
        <v>Y</v>
      </c>
      <c r="AF337" s="294" t="str">
        <f t="shared" si="179"/>
        <v>Y</v>
      </c>
      <c r="AG337" s="294" t="str">
        <f t="shared" si="180"/>
        <v/>
      </c>
      <c r="AH337" s="294" t="str">
        <f t="shared" si="181"/>
        <v>Y</v>
      </c>
      <c r="AI337" s="294" t="str">
        <f t="shared" si="182"/>
        <v>Y</v>
      </c>
      <c r="AJ337" s="294" t="str">
        <f t="shared" si="183"/>
        <v>Y</v>
      </c>
      <c r="AK337" s="294" t="str">
        <f t="shared" si="184"/>
        <v>Y</v>
      </c>
      <c r="AL337" s="294" t="str">
        <f t="shared" si="185"/>
        <v>Y</v>
      </c>
      <c r="AM337" s="294" t="str">
        <f t="shared" si="186"/>
        <v>Y</v>
      </c>
      <c r="AN337" s="294" t="str">
        <f t="shared" si="187"/>
        <v>Y</v>
      </c>
      <c r="AO337" s="294" t="str">
        <f t="shared" si="188"/>
        <v>Y</v>
      </c>
      <c r="AP337" s="289" t="s">
        <v>3918</v>
      </c>
      <c r="AQ337" s="197" t="s">
        <v>424</v>
      </c>
      <c r="AR337" s="289" t="s">
        <v>1380</v>
      </c>
      <c r="AS337" s="289"/>
      <c r="AT337" s="197" t="s">
        <v>424</v>
      </c>
      <c r="AU337" s="289" t="s">
        <v>6058</v>
      </c>
      <c r="AV337" s="289" t="s">
        <v>6872</v>
      </c>
      <c r="AW337" s="289" t="s">
        <v>1381</v>
      </c>
      <c r="AX337" s="295"/>
      <c r="AY337" s="296" t="s">
        <v>427</v>
      </c>
      <c r="AZ337" s="297" t="s">
        <v>426</v>
      </c>
      <c r="BD337"/>
      <c r="BE337"/>
      <c r="BF337" s="289"/>
    </row>
    <row r="338" spans="1:58" ht="29.25" customHeight="1">
      <c r="A338" s="291">
        <v>586</v>
      </c>
      <c r="B338" s="333" t="s">
        <v>1151</v>
      </c>
      <c r="C338" s="339" t="s">
        <v>2921</v>
      </c>
      <c r="D338" s="339" t="s">
        <v>3919</v>
      </c>
      <c r="E338" s="289" t="s">
        <v>3920</v>
      </c>
      <c r="F338" s="393"/>
      <c r="G338" s="393"/>
      <c r="H338" s="393"/>
      <c r="I338" s="393"/>
      <c r="J338" s="393"/>
      <c r="K338" s="393"/>
      <c r="L338" s="393"/>
      <c r="M338" s="393"/>
      <c r="N338" s="393"/>
      <c r="O338" s="294" t="str">
        <f t="shared" si="162"/>
        <v/>
      </c>
      <c r="P338" s="294" t="str">
        <f t="shared" si="163"/>
        <v/>
      </c>
      <c r="Q338" s="294" t="str">
        <f t="shared" si="164"/>
        <v/>
      </c>
      <c r="R338" s="294" t="str">
        <f t="shared" si="165"/>
        <v/>
      </c>
      <c r="S338" s="294" t="str">
        <f t="shared" si="166"/>
        <v/>
      </c>
      <c r="T338" s="294" t="str">
        <f t="shared" si="167"/>
        <v/>
      </c>
      <c r="U338" s="294" t="str">
        <f t="shared" si="168"/>
        <v/>
      </c>
      <c r="V338" s="294" t="str">
        <f t="shared" si="169"/>
        <v/>
      </c>
      <c r="W338" s="294" t="str">
        <f t="shared" si="170"/>
        <v/>
      </c>
      <c r="X338" s="294" t="str">
        <f t="shared" si="171"/>
        <v/>
      </c>
      <c r="Y338" s="294" t="str">
        <f t="shared" si="172"/>
        <v/>
      </c>
      <c r="Z338" s="294" t="str">
        <f t="shared" si="173"/>
        <v/>
      </c>
      <c r="AA338" s="294" t="str">
        <f t="shared" si="174"/>
        <v/>
      </c>
      <c r="AB338" s="294" t="str">
        <f t="shared" si="175"/>
        <v/>
      </c>
      <c r="AC338" s="294" t="str">
        <f t="shared" si="176"/>
        <v/>
      </c>
      <c r="AD338" s="294" t="str">
        <f t="shared" si="177"/>
        <v/>
      </c>
      <c r="AE338" s="294" t="str">
        <f t="shared" si="178"/>
        <v/>
      </c>
      <c r="AF338" s="294" t="str">
        <f t="shared" si="179"/>
        <v/>
      </c>
      <c r="AG338" s="294" t="str">
        <f t="shared" si="180"/>
        <v/>
      </c>
      <c r="AH338" s="294" t="str">
        <f t="shared" si="181"/>
        <v/>
      </c>
      <c r="AI338" s="294" t="str">
        <f t="shared" si="182"/>
        <v/>
      </c>
      <c r="AJ338" s="294" t="str">
        <f t="shared" si="183"/>
        <v/>
      </c>
      <c r="AK338" s="294" t="str">
        <f t="shared" si="184"/>
        <v/>
      </c>
      <c r="AL338" s="294" t="str">
        <f t="shared" si="185"/>
        <v/>
      </c>
      <c r="AM338" s="294" t="str">
        <f t="shared" si="186"/>
        <v/>
      </c>
      <c r="AN338" s="294" t="str">
        <f t="shared" si="187"/>
        <v/>
      </c>
      <c r="AO338" s="294" t="str">
        <f t="shared" si="188"/>
        <v/>
      </c>
      <c r="AP338" s="289">
        <v>0</v>
      </c>
      <c r="AQ338" s="197" t="s">
        <v>424</v>
      </c>
      <c r="AR338" s="289"/>
      <c r="AS338" s="289"/>
      <c r="AT338" s="197" t="s">
        <v>424</v>
      </c>
      <c r="AU338" s="289"/>
      <c r="AV338" s="289"/>
      <c r="AW338" s="289"/>
      <c r="AX338" s="295"/>
      <c r="AY338" s="296" t="s">
        <v>427</v>
      </c>
      <c r="AZ338" s="297" t="s">
        <v>426</v>
      </c>
      <c r="BD338"/>
      <c r="BE338"/>
      <c r="BF338" s="289"/>
    </row>
    <row r="339" spans="1:58" ht="48" customHeight="1">
      <c r="A339" s="291">
        <v>587</v>
      </c>
      <c r="B339" s="341" t="s">
        <v>1154</v>
      </c>
      <c r="C339" s="326" t="s">
        <v>2921</v>
      </c>
      <c r="D339" s="326" t="s">
        <v>3921</v>
      </c>
      <c r="E339" s="289" t="s">
        <v>3922</v>
      </c>
      <c r="F339" s="393"/>
      <c r="G339" s="393"/>
      <c r="H339" s="393"/>
      <c r="I339" s="393"/>
      <c r="J339" s="393"/>
      <c r="K339" s="393" t="s">
        <v>18</v>
      </c>
      <c r="L339" s="393"/>
      <c r="M339" s="393"/>
      <c r="N339" s="393" t="s">
        <v>18</v>
      </c>
      <c r="O339" s="294" t="str">
        <f t="shared" si="162"/>
        <v/>
      </c>
      <c r="P339" s="294" t="str">
        <f t="shared" si="163"/>
        <v/>
      </c>
      <c r="Q339" s="294" t="str">
        <f t="shared" si="164"/>
        <v>Y</v>
      </c>
      <c r="R339" s="294" t="str">
        <f t="shared" si="165"/>
        <v/>
      </c>
      <c r="S339" s="294" t="str">
        <f t="shared" si="166"/>
        <v/>
      </c>
      <c r="T339" s="294" t="str">
        <f t="shared" si="167"/>
        <v>Y</v>
      </c>
      <c r="U339" s="294" t="str">
        <f t="shared" si="168"/>
        <v>Y</v>
      </c>
      <c r="V339" s="294" t="str">
        <f t="shared" si="169"/>
        <v>Y</v>
      </c>
      <c r="W339" s="294" t="str">
        <f t="shared" si="170"/>
        <v>Y</v>
      </c>
      <c r="X339" s="294" t="str">
        <f t="shared" si="171"/>
        <v/>
      </c>
      <c r="Y339" s="294" t="str">
        <f t="shared" si="172"/>
        <v/>
      </c>
      <c r="Z339" s="294" t="str">
        <f t="shared" si="173"/>
        <v>Y</v>
      </c>
      <c r="AA339" s="294" t="str">
        <f t="shared" si="174"/>
        <v/>
      </c>
      <c r="AB339" s="294" t="str">
        <f t="shared" si="175"/>
        <v/>
      </c>
      <c r="AC339" s="294" t="str">
        <f t="shared" si="176"/>
        <v>Y</v>
      </c>
      <c r="AD339" s="294" t="str">
        <f t="shared" si="177"/>
        <v>Y</v>
      </c>
      <c r="AE339" s="294" t="str">
        <f t="shared" si="178"/>
        <v>Y</v>
      </c>
      <c r="AF339" s="294" t="str">
        <f t="shared" si="179"/>
        <v>Y</v>
      </c>
      <c r="AG339" s="294" t="str">
        <f t="shared" si="180"/>
        <v/>
      </c>
      <c r="AH339" s="294" t="str">
        <f t="shared" si="181"/>
        <v/>
      </c>
      <c r="AI339" s="294" t="str">
        <f t="shared" si="182"/>
        <v>Y</v>
      </c>
      <c r="AJ339" s="294" t="str">
        <f t="shared" si="183"/>
        <v/>
      </c>
      <c r="AK339" s="294" t="str">
        <f t="shared" si="184"/>
        <v/>
      </c>
      <c r="AL339" s="294" t="str">
        <f t="shared" si="185"/>
        <v>Y</v>
      </c>
      <c r="AM339" s="294" t="str">
        <f t="shared" si="186"/>
        <v>Y</v>
      </c>
      <c r="AN339" s="294" t="str">
        <f t="shared" si="187"/>
        <v>Y</v>
      </c>
      <c r="AO339" s="294" t="str">
        <f t="shared" si="188"/>
        <v>Y</v>
      </c>
      <c r="AP339" s="289" t="s">
        <v>3923</v>
      </c>
      <c r="AQ339" s="197" t="s">
        <v>424</v>
      </c>
      <c r="AR339" s="289"/>
      <c r="AS339" s="289"/>
      <c r="AT339" s="197" t="s">
        <v>424</v>
      </c>
      <c r="AU339" s="289" t="s">
        <v>6059</v>
      </c>
      <c r="AV339" s="289" t="s">
        <v>6873</v>
      </c>
      <c r="AW339" s="289"/>
      <c r="AX339" s="295"/>
      <c r="AY339" s="296" t="s">
        <v>427</v>
      </c>
      <c r="AZ339" s="297" t="s">
        <v>426</v>
      </c>
      <c r="BD339"/>
      <c r="BE339"/>
      <c r="BF339" s="289"/>
    </row>
    <row r="340" spans="1:58" ht="43.5" customHeight="1">
      <c r="A340" s="291">
        <v>588</v>
      </c>
      <c r="B340" s="342" t="s">
        <v>1156</v>
      </c>
      <c r="C340" s="333" t="s">
        <v>2921</v>
      </c>
      <c r="D340" s="333" t="s">
        <v>3924</v>
      </c>
      <c r="E340" s="289" t="s">
        <v>3925</v>
      </c>
      <c r="F340" s="393"/>
      <c r="G340" s="393"/>
      <c r="H340" s="393"/>
      <c r="I340" s="393"/>
      <c r="J340" s="393"/>
      <c r="K340" s="393"/>
      <c r="L340" s="393"/>
      <c r="M340" s="393"/>
      <c r="N340" s="393"/>
      <c r="O340" s="294" t="str">
        <f t="shared" si="162"/>
        <v/>
      </c>
      <c r="P340" s="294" t="str">
        <f t="shared" si="163"/>
        <v/>
      </c>
      <c r="Q340" s="294" t="str">
        <f t="shared" si="164"/>
        <v/>
      </c>
      <c r="R340" s="294" t="str">
        <f t="shared" si="165"/>
        <v/>
      </c>
      <c r="S340" s="294" t="str">
        <f t="shared" si="166"/>
        <v/>
      </c>
      <c r="T340" s="294" t="str">
        <f t="shared" si="167"/>
        <v/>
      </c>
      <c r="U340" s="294" t="str">
        <f t="shared" si="168"/>
        <v/>
      </c>
      <c r="V340" s="294" t="str">
        <f t="shared" si="169"/>
        <v/>
      </c>
      <c r="W340" s="294" t="str">
        <f t="shared" si="170"/>
        <v/>
      </c>
      <c r="X340" s="294" t="str">
        <f t="shared" si="171"/>
        <v/>
      </c>
      <c r="Y340" s="294" t="str">
        <f t="shared" si="172"/>
        <v/>
      </c>
      <c r="Z340" s="294" t="str">
        <f t="shared" si="173"/>
        <v/>
      </c>
      <c r="AA340" s="294" t="str">
        <f t="shared" si="174"/>
        <v/>
      </c>
      <c r="AB340" s="294" t="str">
        <f t="shared" si="175"/>
        <v/>
      </c>
      <c r="AC340" s="294" t="str">
        <f t="shared" si="176"/>
        <v/>
      </c>
      <c r="AD340" s="294" t="str">
        <f t="shared" si="177"/>
        <v/>
      </c>
      <c r="AE340" s="294" t="str">
        <f t="shared" si="178"/>
        <v/>
      </c>
      <c r="AF340" s="294" t="str">
        <f t="shared" si="179"/>
        <v/>
      </c>
      <c r="AG340" s="294" t="str">
        <f t="shared" si="180"/>
        <v/>
      </c>
      <c r="AH340" s="294" t="str">
        <f t="shared" si="181"/>
        <v/>
      </c>
      <c r="AI340" s="294" t="str">
        <f t="shared" si="182"/>
        <v/>
      </c>
      <c r="AJ340" s="294" t="str">
        <f t="shared" si="183"/>
        <v/>
      </c>
      <c r="AK340" s="294" t="str">
        <f t="shared" si="184"/>
        <v/>
      </c>
      <c r="AL340" s="294" t="str">
        <f t="shared" si="185"/>
        <v/>
      </c>
      <c r="AM340" s="294" t="str">
        <f t="shared" si="186"/>
        <v/>
      </c>
      <c r="AN340" s="294" t="str">
        <f t="shared" si="187"/>
        <v/>
      </c>
      <c r="AO340" s="294" t="str">
        <f t="shared" si="188"/>
        <v/>
      </c>
      <c r="AP340" s="289">
        <v>0</v>
      </c>
      <c r="AQ340" s="197" t="s">
        <v>609</v>
      </c>
      <c r="AR340" s="289" t="s">
        <v>673</v>
      </c>
      <c r="AS340" s="289"/>
      <c r="AT340" s="197" t="s">
        <v>424</v>
      </c>
      <c r="AU340" s="289"/>
      <c r="AV340" s="289"/>
      <c r="AW340" s="289" t="s">
        <v>1389</v>
      </c>
      <c r="AX340" s="295"/>
      <c r="AY340" s="296" t="s">
        <v>427</v>
      </c>
      <c r="AZ340" s="297" t="s">
        <v>426</v>
      </c>
      <c r="BD340"/>
      <c r="BE340"/>
      <c r="BF340" s="289"/>
    </row>
    <row r="341" spans="1:58" ht="39.75" customHeight="1">
      <c r="A341" s="291">
        <v>589</v>
      </c>
      <c r="B341" s="341" t="s">
        <v>1159</v>
      </c>
      <c r="C341" s="326" t="s">
        <v>2921</v>
      </c>
      <c r="D341" s="326" t="s">
        <v>3926</v>
      </c>
      <c r="E341" s="289" t="s">
        <v>1160</v>
      </c>
      <c r="F341" s="393"/>
      <c r="G341" s="393"/>
      <c r="H341" s="393"/>
      <c r="I341" s="393"/>
      <c r="J341" s="393"/>
      <c r="K341" s="393"/>
      <c r="L341" s="393"/>
      <c r="M341" s="393"/>
      <c r="N341" s="393"/>
      <c r="O341" s="294" t="str">
        <f t="shared" si="162"/>
        <v/>
      </c>
      <c r="P341" s="294" t="str">
        <f t="shared" si="163"/>
        <v/>
      </c>
      <c r="Q341" s="294" t="str">
        <f t="shared" si="164"/>
        <v/>
      </c>
      <c r="R341" s="294" t="str">
        <f t="shared" si="165"/>
        <v/>
      </c>
      <c r="S341" s="294" t="str">
        <f t="shared" si="166"/>
        <v/>
      </c>
      <c r="T341" s="294" t="str">
        <f t="shared" si="167"/>
        <v/>
      </c>
      <c r="U341" s="294" t="str">
        <f t="shared" si="168"/>
        <v/>
      </c>
      <c r="V341" s="294" t="str">
        <f t="shared" si="169"/>
        <v/>
      </c>
      <c r="W341" s="294" t="str">
        <f t="shared" si="170"/>
        <v/>
      </c>
      <c r="X341" s="294" t="str">
        <f t="shared" si="171"/>
        <v/>
      </c>
      <c r="Y341" s="294" t="str">
        <f t="shared" si="172"/>
        <v/>
      </c>
      <c r="Z341" s="294" t="str">
        <f t="shared" si="173"/>
        <v/>
      </c>
      <c r="AA341" s="294" t="str">
        <f t="shared" si="174"/>
        <v/>
      </c>
      <c r="AB341" s="294" t="str">
        <f t="shared" si="175"/>
        <v/>
      </c>
      <c r="AC341" s="294" t="str">
        <f t="shared" si="176"/>
        <v/>
      </c>
      <c r="AD341" s="294" t="str">
        <f t="shared" si="177"/>
        <v/>
      </c>
      <c r="AE341" s="294" t="str">
        <f t="shared" si="178"/>
        <v/>
      </c>
      <c r="AF341" s="294" t="str">
        <f t="shared" si="179"/>
        <v/>
      </c>
      <c r="AG341" s="294" t="str">
        <f t="shared" si="180"/>
        <v/>
      </c>
      <c r="AH341" s="294" t="str">
        <f t="shared" si="181"/>
        <v/>
      </c>
      <c r="AI341" s="294" t="str">
        <f t="shared" si="182"/>
        <v/>
      </c>
      <c r="AJ341" s="294" t="str">
        <f t="shared" si="183"/>
        <v/>
      </c>
      <c r="AK341" s="294" t="str">
        <f t="shared" si="184"/>
        <v/>
      </c>
      <c r="AL341" s="294" t="str">
        <f t="shared" si="185"/>
        <v/>
      </c>
      <c r="AM341" s="294" t="str">
        <f t="shared" si="186"/>
        <v/>
      </c>
      <c r="AN341" s="294" t="str">
        <f t="shared" si="187"/>
        <v/>
      </c>
      <c r="AO341" s="294" t="str">
        <f t="shared" si="188"/>
        <v/>
      </c>
      <c r="AP341" s="289" t="s">
        <v>3927</v>
      </c>
      <c r="AQ341" s="197" t="s">
        <v>1393</v>
      </c>
      <c r="AR341" s="289" t="s">
        <v>1392</v>
      </c>
      <c r="AS341" s="289"/>
      <c r="AT341" s="197" t="s">
        <v>424</v>
      </c>
      <c r="AU341" s="289" t="s">
        <v>6060</v>
      </c>
      <c r="AV341" s="289" t="s">
        <v>6874</v>
      </c>
      <c r="AW341" s="289" t="s">
        <v>1389</v>
      </c>
      <c r="AX341" s="295"/>
      <c r="AY341" s="296" t="s">
        <v>427</v>
      </c>
      <c r="AZ341" s="297" t="s">
        <v>426</v>
      </c>
      <c r="BD341"/>
      <c r="BE341"/>
      <c r="BF341" s="289"/>
    </row>
    <row r="342" spans="1:58" ht="49.5" customHeight="1">
      <c r="A342" s="291">
        <v>590</v>
      </c>
      <c r="B342" s="345" t="s">
        <v>3928</v>
      </c>
      <c r="C342" s="330" t="s">
        <v>2921</v>
      </c>
      <c r="D342" s="330" t="s">
        <v>3929</v>
      </c>
      <c r="E342" s="289" t="s">
        <v>3930</v>
      </c>
      <c r="F342" s="393"/>
      <c r="G342" s="393"/>
      <c r="H342" s="393"/>
      <c r="I342" s="393"/>
      <c r="J342" s="393"/>
      <c r="K342" s="393"/>
      <c r="L342" s="393"/>
      <c r="M342" s="393"/>
      <c r="N342" s="393"/>
      <c r="O342" s="294" t="str">
        <f t="shared" si="162"/>
        <v/>
      </c>
      <c r="P342" s="294" t="str">
        <f t="shared" si="163"/>
        <v/>
      </c>
      <c r="Q342" s="294" t="str">
        <f t="shared" si="164"/>
        <v/>
      </c>
      <c r="R342" s="294" t="str">
        <f t="shared" si="165"/>
        <v/>
      </c>
      <c r="S342" s="294" t="str">
        <f t="shared" si="166"/>
        <v/>
      </c>
      <c r="T342" s="294" t="str">
        <f t="shared" si="167"/>
        <v/>
      </c>
      <c r="U342" s="294" t="str">
        <f t="shared" si="168"/>
        <v/>
      </c>
      <c r="V342" s="294" t="str">
        <f t="shared" si="169"/>
        <v/>
      </c>
      <c r="W342" s="294" t="str">
        <f t="shared" si="170"/>
        <v/>
      </c>
      <c r="X342" s="294" t="str">
        <f t="shared" si="171"/>
        <v/>
      </c>
      <c r="Y342" s="294" t="str">
        <f t="shared" si="172"/>
        <v/>
      </c>
      <c r="Z342" s="294" t="str">
        <f t="shared" si="173"/>
        <v/>
      </c>
      <c r="AA342" s="294" t="str">
        <f t="shared" si="174"/>
        <v/>
      </c>
      <c r="AB342" s="294" t="str">
        <f t="shared" si="175"/>
        <v/>
      </c>
      <c r="AC342" s="294" t="str">
        <f t="shared" si="176"/>
        <v/>
      </c>
      <c r="AD342" s="294" t="str">
        <f t="shared" si="177"/>
        <v/>
      </c>
      <c r="AE342" s="294" t="str">
        <f t="shared" si="178"/>
        <v/>
      </c>
      <c r="AF342" s="294" t="str">
        <f t="shared" si="179"/>
        <v/>
      </c>
      <c r="AG342" s="294" t="str">
        <f t="shared" si="180"/>
        <v/>
      </c>
      <c r="AH342" s="294" t="str">
        <f t="shared" si="181"/>
        <v/>
      </c>
      <c r="AI342" s="294" t="str">
        <f t="shared" si="182"/>
        <v/>
      </c>
      <c r="AJ342" s="294" t="str">
        <f t="shared" si="183"/>
        <v/>
      </c>
      <c r="AK342" s="294" t="str">
        <f t="shared" si="184"/>
        <v/>
      </c>
      <c r="AL342" s="294" t="str">
        <f t="shared" si="185"/>
        <v/>
      </c>
      <c r="AM342" s="294" t="str">
        <f t="shared" si="186"/>
        <v/>
      </c>
      <c r="AN342" s="294" t="str">
        <f t="shared" si="187"/>
        <v/>
      </c>
      <c r="AO342" s="294" t="str">
        <f t="shared" si="188"/>
        <v/>
      </c>
      <c r="AP342" s="289" t="s">
        <v>3931</v>
      </c>
      <c r="AQ342" s="197" t="s">
        <v>1397</v>
      </c>
      <c r="AR342" s="289"/>
      <c r="AS342" s="289"/>
      <c r="AT342" s="197" t="s">
        <v>424</v>
      </c>
      <c r="AU342" s="289" t="s">
        <v>6061</v>
      </c>
      <c r="AV342" s="289" t="s">
        <v>6875</v>
      </c>
      <c r="AW342" s="289"/>
      <c r="AX342" s="295"/>
      <c r="AY342" s="296" t="s">
        <v>427</v>
      </c>
      <c r="AZ342" s="297" t="s">
        <v>426</v>
      </c>
      <c r="BD342"/>
      <c r="BE342"/>
      <c r="BF342" s="289"/>
    </row>
    <row r="343" spans="1:58" ht="39.75" customHeight="1">
      <c r="A343" s="291">
        <v>591</v>
      </c>
      <c r="B343" s="345" t="s">
        <v>3932</v>
      </c>
      <c r="C343" s="330" t="s">
        <v>2921</v>
      </c>
      <c r="D343" s="330" t="s">
        <v>3933</v>
      </c>
      <c r="E343" s="289" t="s">
        <v>3934</v>
      </c>
      <c r="F343" s="393"/>
      <c r="G343" s="393"/>
      <c r="H343" s="393"/>
      <c r="I343" s="393"/>
      <c r="J343" s="393"/>
      <c r="K343" s="393"/>
      <c r="L343" s="393"/>
      <c r="M343" s="393"/>
      <c r="N343" s="393"/>
      <c r="O343" s="294" t="str">
        <f t="shared" si="162"/>
        <v/>
      </c>
      <c r="P343" s="294" t="str">
        <f t="shared" si="163"/>
        <v/>
      </c>
      <c r="Q343" s="294" t="str">
        <f t="shared" si="164"/>
        <v/>
      </c>
      <c r="R343" s="294" t="str">
        <f t="shared" si="165"/>
        <v/>
      </c>
      <c r="S343" s="294" t="str">
        <f t="shared" si="166"/>
        <v/>
      </c>
      <c r="T343" s="294" t="str">
        <f t="shared" si="167"/>
        <v/>
      </c>
      <c r="U343" s="294" t="str">
        <f t="shared" si="168"/>
        <v/>
      </c>
      <c r="V343" s="294" t="str">
        <f t="shared" si="169"/>
        <v/>
      </c>
      <c r="W343" s="294" t="str">
        <f t="shared" si="170"/>
        <v/>
      </c>
      <c r="X343" s="294" t="str">
        <f t="shared" si="171"/>
        <v/>
      </c>
      <c r="Y343" s="294" t="str">
        <f t="shared" si="172"/>
        <v/>
      </c>
      <c r="Z343" s="294" t="str">
        <f t="shared" si="173"/>
        <v/>
      </c>
      <c r="AA343" s="294" t="str">
        <f t="shared" si="174"/>
        <v/>
      </c>
      <c r="AB343" s="294" t="str">
        <f t="shared" si="175"/>
        <v/>
      </c>
      <c r="AC343" s="294" t="str">
        <f t="shared" si="176"/>
        <v/>
      </c>
      <c r="AD343" s="294" t="str">
        <f t="shared" si="177"/>
        <v/>
      </c>
      <c r="AE343" s="294" t="str">
        <f t="shared" si="178"/>
        <v/>
      </c>
      <c r="AF343" s="294" t="str">
        <f t="shared" si="179"/>
        <v/>
      </c>
      <c r="AG343" s="294" t="str">
        <f t="shared" si="180"/>
        <v/>
      </c>
      <c r="AH343" s="294" t="str">
        <f t="shared" si="181"/>
        <v/>
      </c>
      <c r="AI343" s="294" t="str">
        <f t="shared" si="182"/>
        <v/>
      </c>
      <c r="AJ343" s="294" t="str">
        <f t="shared" si="183"/>
        <v/>
      </c>
      <c r="AK343" s="294" t="str">
        <f t="shared" si="184"/>
        <v/>
      </c>
      <c r="AL343" s="294" t="str">
        <f t="shared" si="185"/>
        <v/>
      </c>
      <c r="AM343" s="294" t="str">
        <f t="shared" si="186"/>
        <v/>
      </c>
      <c r="AN343" s="294" t="str">
        <f t="shared" si="187"/>
        <v/>
      </c>
      <c r="AO343" s="294" t="str">
        <f t="shared" si="188"/>
        <v/>
      </c>
      <c r="AP343" s="289" t="s">
        <v>3935</v>
      </c>
      <c r="AQ343" s="197" t="s">
        <v>424</v>
      </c>
      <c r="AR343" s="289" t="s">
        <v>1399</v>
      </c>
      <c r="AS343" s="289"/>
      <c r="AT343" s="197" t="s">
        <v>424</v>
      </c>
      <c r="AU343" s="289" t="s">
        <v>6062</v>
      </c>
      <c r="AV343" s="289" t="s">
        <v>6876</v>
      </c>
      <c r="AW343" s="289" t="s">
        <v>1400</v>
      </c>
      <c r="AX343" s="295"/>
      <c r="AY343" s="296" t="s">
        <v>427</v>
      </c>
      <c r="AZ343" s="297" t="s">
        <v>426</v>
      </c>
      <c r="BD343"/>
      <c r="BE343"/>
      <c r="BF343" s="289"/>
    </row>
    <row r="344" spans="1:58" ht="66.75" customHeight="1">
      <c r="A344" s="291">
        <v>592</v>
      </c>
      <c r="B344" s="345" t="s">
        <v>3936</v>
      </c>
      <c r="C344" s="330" t="s">
        <v>2921</v>
      </c>
      <c r="D344" s="330" t="s">
        <v>3937</v>
      </c>
      <c r="E344" s="289" t="s">
        <v>3938</v>
      </c>
      <c r="F344" s="393"/>
      <c r="G344" s="393"/>
      <c r="H344" s="393"/>
      <c r="I344" s="393"/>
      <c r="J344" s="393"/>
      <c r="K344" s="393"/>
      <c r="L344" s="393"/>
      <c r="M344" s="393"/>
      <c r="N344" s="393"/>
      <c r="O344" s="294" t="str">
        <f t="shared" si="162"/>
        <v/>
      </c>
      <c r="P344" s="294" t="str">
        <f t="shared" si="163"/>
        <v/>
      </c>
      <c r="Q344" s="294" t="str">
        <f t="shared" si="164"/>
        <v/>
      </c>
      <c r="R344" s="294" t="str">
        <f t="shared" si="165"/>
        <v/>
      </c>
      <c r="S344" s="294" t="str">
        <f t="shared" si="166"/>
        <v/>
      </c>
      <c r="T344" s="294" t="str">
        <f t="shared" si="167"/>
        <v/>
      </c>
      <c r="U344" s="294" t="str">
        <f t="shared" si="168"/>
        <v/>
      </c>
      <c r="V344" s="294" t="str">
        <f t="shared" si="169"/>
        <v/>
      </c>
      <c r="W344" s="294" t="str">
        <f t="shared" si="170"/>
        <v/>
      </c>
      <c r="X344" s="294" t="str">
        <f t="shared" si="171"/>
        <v/>
      </c>
      <c r="Y344" s="294" t="str">
        <f t="shared" si="172"/>
        <v/>
      </c>
      <c r="Z344" s="294" t="str">
        <f t="shared" si="173"/>
        <v/>
      </c>
      <c r="AA344" s="294" t="str">
        <f t="shared" si="174"/>
        <v/>
      </c>
      <c r="AB344" s="294" t="str">
        <f t="shared" si="175"/>
        <v/>
      </c>
      <c r="AC344" s="294" t="str">
        <f t="shared" si="176"/>
        <v/>
      </c>
      <c r="AD344" s="294" t="str">
        <f t="shared" si="177"/>
        <v/>
      </c>
      <c r="AE344" s="294" t="str">
        <f t="shared" si="178"/>
        <v/>
      </c>
      <c r="AF344" s="294" t="str">
        <f t="shared" si="179"/>
        <v/>
      </c>
      <c r="AG344" s="294" t="str">
        <f t="shared" si="180"/>
        <v/>
      </c>
      <c r="AH344" s="294" t="str">
        <f t="shared" si="181"/>
        <v/>
      </c>
      <c r="AI344" s="294" t="str">
        <f t="shared" si="182"/>
        <v/>
      </c>
      <c r="AJ344" s="294" t="str">
        <f t="shared" si="183"/>
        <v/>
      </c>
      <c r="AK344" s="294" t="str">
        <f t="shared" si="184"/>
        <v/>
      </c>
      <c r="AL344" s="294" t="str">
        <f t="shared" si="185"/>
        <v/>
      </c>
      <c r="AM344" s="294" t="str">
        <f t="shared" si="186"/>
        <v/>
      </c>
      <c r="AN344" s="294" t="str">
        <f t="shared" si="187"/>
        <v/>
      </c>
      <c r="AO344" s="294" t="str">
        <f t="shared" si="188"/>
        <v/>
      </c>
      <c r="AP344" s="289" t="s">
        <v>3939</v>
      </c>
      <c r="AQ344" s="197" t="s">
        <v>424</v>
      </c>
      <c r="AR344" s="289"/>
      <c r="AS344" s="289"/>
      <c r="AT344" s="197" t="s">
        <v>424</v>
      </c>
      <c r="AU344" s="289" t="s">
        <v>6063</v>
      </c>
      <c r="AV344" s="289" t="s">
        <v>6877</v>
      </c>
      <c r="AW344" s="289"/>
      <c r="AX344" s="295"/>
      <c r="AY344" s="296" t="s">
        <v>427</v>
      </c>
      <c r="AZ344" s="297" t="s">
        <v>426</v>
      </c>
      <c r="BD344"/>
      <c r="BE344"/>
      <c r="BF344" s="289"/>
    </row>
    <row r="345" spans="1:58" ht="36" customHeight="1">
      <c r="A345" s="380"/>
      <c r="B345" s="389" t="s">
        <v>7465</v>
      </c>
      <c r="C345" s="330" t="s">
        <v>7684</v>
      </c>
      <c r="D345" s="330" t="s">
        <v>7515</v>
      </c>
      <c r="E345" s="381" t="s">
        <v>7516</v>
      </c>
      <c r="F345" s="382"/>
      <c r="G345" s="383"/>
      <c r="H345" s="383"/>
      <c r="I345" s="383"/>
      <c r="J345" s="383"/>
      <c r="K345" s="383"/>
      <c r="L345" s="383"/>
      <c r="M345" s="383"/>
      <c r="N345" s="383"/>
      <c r="O345" s="384" t="str">
        <f t="shared" ref="O345:O355" si="189">IF(OR(F345=$BF$1, I345=$BF$1, L345=$BF$1), $BF$1,"")</f>
        <v/>
      </c>
      <c r="P345" s="384" t="str">
        <f t="shared" ref="P345:P355" si="190">IF(OR(F345=$BF$1, I345=$BF$1, M345=$BF$1), $BF$1,"")</f>
        <v/>
      </c>
      <c r="Q345" s="384" t="str">
        <f t="shared" ref="Q345:Q355" si="191">IF(OR(F345=$BF$1, I345=$BF$1, N345=$BF$1), $BF$1,"")</f>
        <v/>
      </c>
      <c r="R345" s="384" t="str">
        <f t="shared" ref="R345:R355" si="192">IF(OR(F345="Y", J345="Y", L345="Y"), $BF$1, "")</f>
        <v/>
      </c>
      <c r="S345" s="384" t="str">
        <f t="shared" ref="S345:S355" si="193">IF(OR(F345="Y", J345="Y", M345="Y"), $BF$1, "")</f>
        <v/>
      </c>
      <c r="T345" s="384" t="str">
        <f t="shared" ref="T345:T355" si="194">IF(OR(F345="Y", J345="Y", N345="Y"), $BF$1, "")</f>
        <v/>
      </c>
      <c r="U345" s="384" t="str">
        <f t="shared" ref="U345:U355" si="195">IF(OR(F345="Y", K345="Y", L345="Y"), $BF$1, "")</f>
        <v/>
      </c>
      <c r="V345" s="384" t="str">
        <f t="shared" ref="V345:V355" si="196">IF(OR(F345="Y", K345="Y", M345="Y"), $BF$1, "")</f>
        <v/>
      </c>
      <c r="W345" s="384" t="str">
        <f t="shared" ref="W345:W355" si="197">IF(OR(F345="Y", K345="Y", N345="Y"), $BF$1, "")</f>
        <v/>
      </c>
      <c r="X345" s="384" t="str">
        <f t="shared" ref="X345:X355" si="198">IF(OR(G345="Y", I345="Y", L345="Y"), $BF$1, "")</f>
        <v/>
      </c>
      <c r="Y345" s="384" t="str">
        <f t="shared" ref="Y345:Y355" si="199">IF(OR(G345="Y", I345="Y", M345="Y"), $BF$1, "")</f>
        <v/>
      </c>
      <c r="Z345" s="384" t="str">
        <f t="shared" ref="Z345:Z355" si="200">IF(OR(G345="Y", I345="Y", N345="Y"), $BF$1, "")</f>
        <v/>
      </c>
      <c r="AA345" s="384" t="str">
        <f t="shared" ref="AA345:AA355" si="201">IF(OR(G345="Y", J345="Y", L345="Y"), $BF$1, "")</f>
        <v/>
      </c>
      <c r="AB345" s="384" t="str">
        <f t="shared" ref="AB345:AB355" si="202">IF(OR(G345="Y", J345="Y", M345="Y"), $BF$1, "")</f>
        <v/>
      </c>
      <c r="AC345" s="384" t="str">
        <f t="shared" ref="AC345:AC355" si="203">IF(OR(G345="Y", J345="Y", N345="Y"), $BF$1, "")</f>
        <v/>
      </c>
      <c r="AD345" s="384" t="str">
        <f t="shared" ref="AD345:AD355" si="204">IF(OR(G345="Y", K345="Y", L345="Y"), $BF$1, "")</f>
        <v/>
      </c>
      <c r="AE345" s="384" t="str">
        <f t="shared" ref="AE345:AE355" si="205">IF(OR(G345="Y", K345="Y", M345="Y"), $BF$1, "")</f>
        <v/>
      </c>
      <c r="AF345" s="384" t="str">
        <f t="shared" ref="AF345:AF355" si="206">IF(OR(G345="Y", K345="Y", N345="Y"), $BF$1, "")</f>
        <v/>
      </c>
      <c r="AG345" s="384" t="str">
        <f t="shared" ref="AG345:AG355" si="207">IF(OR(H345="Y", I345="Y", L345="Y"), $BF$1, "")</f>
        <v/>
      </c>
      <c r="AH345" s="384" t="str">
        <f t="shared" ref="AH345:AH355" si="208">IF(OR(H345="Y", I345="Y", M345="Y"), $BF$1, "")</f>
        <v/>
      </c>
      <c r="AI345" s="384" t="str">
        <f t="shared" ref="AI345:AI355" si="209">IF(OR(H345="Y", I345="Y", N345="Y"), $BF$1, "")</f>
        <v/>
      </c>
      <c r="AJ345" s="384" t="str">
        <f t="shared" ref="AJ345:AJ355" si="210">IF(OR(H345="Y", J345="Y", L345="Y"), $BF$1, "")</f>
        <v/>
      </c>
      <c r="AK345" s="384" t="str">
        <f t="shared" ref="AK345:AK355" si="211">IF(OR(H345="Y", J345="Y", M345="Y"), $BF$1, "")</f>
        <v/>
      </c>
      <c r="AL345" s="384" t="str">
        <f t="shared" ref="AL345:AL355" si="212">IF(OR(H345="Y", J345="Y", N345="Y"), $BF$1, "")</f>
        <v/>
      </c>
      <c r="AM345" s="384" t="str">
        <f t="shared" ref="AM345:AM355" si="213">IF(OR(H345="Y", K345="Y", L345="Y"), $BF$1, "")</f>
        <v/>
      </c>
      <c r="AN345" s="384" t="str">
        <f t="shared" ref="AN345:AN355" si="214">IF(OR(H345="Y", K345="Y", M345="Y"), $BF$1, "")</f>
        <v/>
      </c>
      <c r="AO345" s="384" t="str">
        <f t="shared" ref="AO345:AO355" si="215">IF(OR(H345="Y", K345="Y", N345="Y"), $BF$1, "")</f>
        <v/>
      </c>
      <c r="AP345" s="381"/>
      <c r="AQ345" s="379"/>
      <c r="AR345" s="381"/>
      <c r="AS345" s="381"/>
      <c r="AT345" s="379"/>
      <c r="AU345" s="385" t="s">
        <v>7577</v>
      </c>
      <c r="AV345" s="381"/>
      <c r="AW345" s="381"/>
      <c r="AX345" s="386"/>
      <c r="AY345" s="387"/>
      <c r="AZ345" s="388"/>
      <c r="BA345" s="197" t="s">
        <v>18</v>
      </c>
      <c r="BD345"/>
      <c r="BE345"/>
      <c r="BF345" s="289"/>
    </row>
    <row r="346" spans="1:58" ht="36" customHeight="1">
      <c r="A346" s="380"/>
      <c r="B346" s="389" t="s">
        <v>7675</v>
      </c>
      <c r="C346" s="330" t="s">
        <v>7684</v>
      </c>
      <c r="D346" s="330" t="s">
        <v>7517</v>
      </c>
      <c r="E346" s="381" t="s">
        <v>7518</v>
      </c>
      <c r="F346" s="382"/>
      <c r="G346" s="383"/>
      <c r="H346" s="383"/>
      <c r="I346" s="383"/>
      <c r="J346" s="383"/>
      <c r="K346" s="383"/>
      <c r="L346" s="383"/>
      <c r="M346" s="383"/>
      <c r="N346" s="383"/>
      <c r="O346" s="384" t="str">
        <f t="shared" si="189"/>
        <v/>
      </c>
      <c r="P346" s="384" t="str">
        <f t="shared" si="190"/>
        <v/>
      </c>
      <c r="Q346" s="384" t="str">
        <f t="shared" si="191"/>
        <v/>
      </c>
      <c r="R346" s="384" t="str">
        <f t="shared" si="192"/>
        <v/>
      </c>
      <c r="S346" s="384" t="str">
        <f t="shared" si="193"/>
        <v/>
      </c>
      <c r="T346" s="384" t="str">
        <f t="shared" si="194"/>
        <v/>
      </c>
      <c r="U346" s="384" t="str">
        <f t="shared" si="195"/>
        <v/>
      </c>
      <c r="V346" s="384" t="str">
        <f t="shared" si="196"/>
        <v/>
      </c>
      <c r="W346" s="384" t="str">
        <f t="shared" si="197"/>
        <v/>
      </c>
      <c r="X346" s="384" t="str">
        <f t="shared" si="198"/>
        <v/>
      </c>
      <c r="Y346" s="384" t="str">
        <f t="shared" si="199"/>
        <v/>
      </c>
      <c r="Z346" s="384" t="str">
        <f t="shared" si="200"/>
        <v/>
      </c>
      <c r="AA346" s="384" t="str">
        <f t="shared" si="201"/>
        <v/>
      </c>
      <c r="AB346" s="384" t="str">
        <f t="shared" si="202"/>
        <v/>
      </c>
      <c r="AC346" s="384" t="str">
        <f t="shared" si="203"/>
        <v/>
      </c>
      <c r="AD346" s="384" t="str">
        <f t="shared" si="204"/>
        <v/>
      </c>
      <c r="AE346" s="384" t="str">
        <f t="shared" si="205"/>
        <v/>
      </c>
      <c r="AF346" s="384" t="str">
        <f t="shared" si="206"/>
        <v/>
      </c>
      <c r="AG346" s="384" t="str">
        <f t="shared" si="207"/>
        <v/>
      </c>
      <c r="AH346" s="384" t="str">
        <f t="shared" si="208"/>
        <v/>
      </c>
      <c r="AI346" s="384" t="str">
        <f t="shared" si="209"/>
        <v/>
      </c>
      <c r="AJ346" s="384" t="str">
        <f t="shared" si="210"/>
        <v/>
      </c>
      <c r="AK346" s="384" t="str">
        <f t="shared" si="211"/>
        <v/>
      </c>
      <c r="AL346" s="384" t="str">
        <f t="shared" si="212"/>
        <v/>
      </c>
      <c r="AM346" s="384" t="str">
        <f t="shared" si="213"/>
        <v/>
      </c>
      <c r="AN346" s="384" t="str">
        <f t="shared" si="214"/>
        <v/>
      </c>
      <c r="AO346" s="384" t="str">
        <f t="shared" si="215"/>
        <v/>
      </c>
      <c r="AP346" s="381"/>
      <c r="AQ346" s="379"/>
      <c r="AR346" s="381"/>
      <c r="AS346" s="381"/>
      <c r="AT346" s="379"/>
      <c r="AU346" s="385" t="s">
        <v>7578</v>
      </c>
      <c r="AV346" s="381"/>
      <c r="AW346" s="381"/>
      <c r="AX346" s="386"/>
      <c r="AY346" s="387"/>
      <c r="AZ346" s="388"/>
      <c r="BA346" s="197" t="s">
        <v>18</v>
      </c>
      <c r="BD346"/>
      <c r="BE346"/>
      <c r="BF346" s="289"/>
    </row>
    <row r="347" spans="1:58" ht="33.75" customHeight="1">
      <c r="A347" s="380"/>
      <c r="B347" s="389" t="s">
        <v>7674</v>
      </c>
      <c r="C347" s="330" t="s">
        <v>7684</v>
      </c>
      <c r="D347" s="330" t="s">
        <v>7519</v>
      </c>
      <c r="E347" s="381" t="s">
        <v>7520</v>
      </c>
      <c r="F347" s="382"/>
      <c r="G347" s="383"/>
      <c r="H347" s="383"/>
      <c r="I347" s="383"/>
      <c r="J347" s="383"/>
      <c r="K347" s="383"/>
      <c r="L347" s="383"/>
      <c r="M347" s="383"/>
      <c r="N347" s="383"/>
      <c r="O347" s="384" t="str">
        <f t="shared" si="189"/>
        <v/>
      </c>
      <c r="P347" s="384" t="str">
        <f t="shared" si="190"/>
        <v/>
      </c>
      <c r="Q347" s="384" t="str">
        <f t="shared" si="191"/>
        <v/>
      </c>
      <c r="R347" s="384" t="str">
        <f t="shared" si="192"/>
        <v/>
      </c>
      <c r="S347" s="384" t="str">
        <f t="shared" si="193"/>
        <v/>
      </c>
      <c r="T347" s="384" t="str">
        <f t="shared" si="194"/>
        <v/>
      </c>
      <c r="U347" s="384" t="str">
        <f t="shared" si="195"/>
        <v/>
      </c>
      <c r="V347" s="384" t="str">
        <f t="shared" si="196"/>
        <v/>
      </c>
      <c r="W347" s="384" t="str">
        <f t="shared" si="197"/>
        <v/>
      </c>
      <c r="X347" s="384" t="str">
        <f t="shared" si="198"/>
        <v/>
      </c>
      <c r="Y347" s="384" t="str">
        <f t="shared" si="199"/>
        <v/>
      </c>
      <c r="Z347" s="384" t="str">
        <f t="shared" si="200"/>
        <v/>
      </c>
      <c r="AA347" s="384" t="str">
        <f t="shared" si="201"/>
        <v/>
      </c>
      <c r="AB347" s="384" t="str">
        <f t="shared" si="202"/>
        <v/>
      </c>
      <c r="AC347" s="384" t="str">
        <f t="shared" si="203"/>
        <v/>
      </c>
      <c r="AD347" s="384" t="str">
        <f t="shared" si="204"/>
        <v/>
      </c>
      <c r="AE347" s="384" t="str">
        <f t="shared" si="205"/>
        <v/>
      </c>
      <c r="AF347" s="384" t="str">
        <f t="shared" si="206"/>
        <v/>
      </c>
      <c r="AG347" s="384" t="str">
        <f t="shared" si="207"/>
        <v/>
      </c>
      <c r="AH347" s="384" t="str">
        <f t="shared" si="208"/>
        <v/>
      </c>
      <c r="AI347" s="384" t="str">
        <f t="shared" si="209"/>
        <v/>
      </c>
      <c r="AJ347" s="384" t="str">
        <f t="shared" si="210"/>
        <v/>
      </c>
      <c r="AK347" s="384" t="str">
        <f t="shared" si="211"/>
        <v/>
      </c>
      <c r="AL347" s="384" t="str">
        <f t="shared" si="212"/>
        <v/>
      </c>
      <c r="AM347" s="384" t="str">
        <f t="shared" si="213"/>
        <v/>
      </c>
      <c r="AN347" s="384" t="str">
        <f t="shared" si="214"/>
        <v/>
      </c>
      <c r="AO347" s="384" t="str">
        <f t="shared" si="215"/>
        <v/>
      </c>
      <c r="AP347" s="381"/>
      <c r="AQ347" s="379"/>
      <c r="AR347" s="381"/>
      <c r="AS347" s="381"/>
      <c r="AT347" s="379"/>
      <c r="AU347" s="385" t="s">
        <v>7579</v>
      </c>
      <c r="AV347" s="381"/>
      <c r="AW347" s="381"/>
      <c r="AX347" s="386"/>
      <c r="AY347" s="387"/>
      <c r="AZ347" s="388"/>
      <c r="BA347" s="197" t="s">
        <v>18</v>
      </c>
      <c r="BD347"/>
      <c r="BE347"/>
      <c r="BF347" s="289"/>
    </row>
    <row r="348" spans="1:58" ht="28.5" customHeight="1">
      <c r="A348" s="380"/>
      <c r="B348" s="389" t="s">
        <v>7466</v>
      </c>
      <c r="C348" s="330" t="s">
        <v>7684</v>
      </c>
      <c r="D348" s="330" t="s">
        <v>7521</v>
      </c>
      <c r="E348" s="381" t="s">
        <v>7522</v>
      </c>
      <c r="F348" s="382"/>
      <c r="G348" s="383"/>
      <c r="H348" s="383"/>
      <c r="I348" s="383"/>
      <c r="J348" s="383"/>
      <c r="K348" s="383"/>
      <c r="L348" s="383"/>
      <c r="M348" s="383"/>
      <c r="N348" s="383"/>
      <c r="O348" s="384" t="str">
        <f t="shared" si="189"/>
        <v/>
      </c>
      <c r="P348" s="384" t="str">
        <f t="shared" si="190"/>
        <v/>
      </c>
      <c r="Q348" s="384" t="str">
        <f t="shared" si="191"/>
        <v/>
      </c>
      <c r="R348" s="384" t="str">
        <f t="shared" si="192"/>
        <v/>
      </c>
      <c r="S348" s="384" t="str">
        <f t="shared" si="193"/>
        <v/>
      </c>
      <c r="T348" s="384" t="str">
        <f t="shared" si="194"/>
        <v/>
      </c>
      <c r="U348" s="384" t="str">
        <f t="shared" si="195"/>
        <v/>
      </c>
      <c r="V348" s="384" t="str">
        <f t="shared" si="196"/>
        <v/>
      </c>
      <c r="W348" s="384" t="str">
        <f t="shared" si="197"/>
        <v/>
      </c>
      <c r="X348" s="384" t="str">
        <f t="shared" si="198"/>
        <v/>
      </c>
      <c r="Y348" s="384" t="str">
        <f t="shared" si="199"/>
        <v/>
      </c>
      <c r="Z348" s="384" t="str">
        <f t="shared" si="200"/>
        <v/>
      </c>
      <c r="AA348" s="384" t="str">
        <f t="shared" si="201"/>
        <v/>
      </c>
      <c r="AB348" s="384" t="str">
        <f t="shared" si="202"/>
        <v/>
      </c>
      <c r="AC348" s="384" t="str">
        <f t="shared" si="203"/>
        <v/>
      </c>
      <c r="AD348" s="384" t="str">
        <f t="shared" si="204"/>
        <v/>
      </c>
      <c r="AE348" s="384" t="str">
        <f t="shared" si="205"/>
        <v/>
      </c>
      <c r="AF348" s="384" t="str">
        <f t="shared" si="206"/>
        <v/>
      </c>
      <c r="AG348" s="384" t="str">
        <f t="shared" si="207"/>
        <v/>
      </c>
      <c r="AH348" s="384" t="str">
        <f t="shared" si="208"/>
        <v/>
      </c>
      <c r="AI348" s="384" t="str">
        <f t="shared" si="209"/>
        <v/>
      </c>
      <c r="AJ348" s="384" t="str">
        <f t="shared" si="210"/>
        <v/>
      </c>
      <c r="AK348" s="384" t="str">
        <f t="shared" si="211"/>
        <v/>
      </c>
      <c r="AL348" s="384" t="str">
        <f t="shared" si="212"/>
        <v/>
      </c>
      <c r="AM348" s="384" t="str">
        <f t="shared" si="213"/>
        <v/>
      </c>
      <c r="AN348" s="384" t="str">
        <f t="shared" si="214"/>
        <v/>
      </c>
      <c r="AO348" s="384" t="str">
        <f t="shared" si="215"/>
        <v/>
      </c>
      <c r="AP348" s="381"/>
      <c r="AQ348" s="379"/>
      <c r="AR348" s="381"/>
      <c r="AS348" s="381"/>
      <c r="AT348" s="379"/>
      <c r="AU348" s="385" t="s">
        <v>7580</v>
      </c>
      <c r="AV348" s="381"/>
      <c r="AW348" s="381"/>
      <c r="AX348" s="386"/>
      <c r="AY348" s="387"/>
      <c r="AZ348" s="388"/>
      <c r="BA348" s="197" t="s">
        <v>18</v>
      </c>
      <c r="BD348"/>
      <c r="BE348"/>
      <c r="BF348" s="289"/>
    </row>
    <row r="349" spans="1:58" ht="34.5" customHeight="1">
      <c r="A349" s="380"/>
      <c r="B349" s="389" t="s">
        <v>7676</v>
      </c>
      <c r="C349" s="330" t="s">
        <v>7684</v>
      </c>
      <c r="D349" s="330" t="s">
        <v>7523</v>
      </c>
      <c r="E349" s="381" t="s">
        <v>7524</v>
      </c>
      <c r="F349" s="382"/>
      <c r="G349" s="383"/>
      <c r="H349" s="383"/>
      <c r="I349" s="383"/>
      <c r="J349" s="383"/>
      <c r="K349" s="383"/>
      <c r="L349" s="383"/>
      <c r="M349" s="383"/>
      <c r="N349" s="383"/>
      <c r="O349" s="384" t="str">
        <f t="shared" si="189"/>
        <v/>
      </c>
      <c r="P349" s="384" t="str">
        <f t="shared" si="190"/>
        <v/>
      </c>
      <c r="Q349" s="384" t="str">
        <f t="shared" si="191"/>
        <v/>
      </c>
      <c r="R349" s="384" t="str">
        <f t="shared" si="192"/>
        <v/>
      </c>
      <c r="S349" s="384" t="str">
        <f t="shared" si="193"/>
        <v/>
      </c>
      <c r="T349" s="384" t="str">
        <f t="shared" si="194"/>
        <v/>
      </c>
      <c r="U349" s="384" t="str">
        <f t="shared" si="195"/>
        <v/>
      </c>
      <c r="V349" s="384" t="str">
        <f t="shared" si="196"/>
        <v/>
      </c>
      <c r="W349" s="384" t="str">
        <f t="shared" si="197"/>
        <v/>
      </c>
      <c r="X349" s="384" t="str">
        <f t="shared" si="198"/>
        <v/>
      </c>
      <c r="Y349" s="384" t="str">
        <f t="shared" si="199"/>
        <v/>
      </c>
      <c r="Z349" s="384" t="str">
        <f t="shared" si="200"/>
        <v/>
      </c>
      <c r="AA349" s="384" t="str">
        <f t="shared" si="201"/>
        <v/>
      </c>
      <c r="AB349" s="384" t="str">
        <f t="shared" si="202"/>
        <v/>
      </c>
      <c r="AC349" s="384" t="str">
        <f t="shared" si="203"/>
        <v/>
      </c>
      <c r="AD349" s="384" t="str">
        <f t="shared" si="204"/>
        <v/>
      </c>
      <c r="AE349" s="384" t="str">
        <f t="shared" si="205"/>
        <v/>
      </c>
      <c r="AF349" s="384" t="str">
        <f t="shared" si="206"/>
        <v/>
      </c>
      <c r="AG349" s="384" t="str">
        <f t="shared" si="207"/>
        <v/>
      </c>
      <c r="AH349" s="384" t="str">
        <f t="shared" si="208"/>
        <v/>
      </c>
      <c r="AI349" s="384" t="str">
        <f t="shared" si="209"/>
        <v/>
      </c>
      <c r="AJ349" s="384" t="str">
        <f t="shared" si="210"/>
        <v/>
      </c>
      <c r="AK349" s="384" t="str">
        <f t="shared" si="211"/>
        <v/>
      </c>
      <c r="AL349" s="384" t="str">
        <f t="shared" si="212"/>
        <v/>
      </c>
      <c r="AM349" s="384" t="str">
        <f t="shared" si="213"/>
        <v/>
      </c>
      <c r="AN349" s="384" t="str">
        <f t="shared" si="214"/>
        <v/>
      </c>
      <c r="AO349" s="384" t="str">
        <f t="shared" si="215"/>
        <v/>
      </c>
      <c r="AP349" s="381"/>
      <c r="AQ349" s="379"/>
      <c r="AR349" s="381"/>
      <c r="AS349" s="381"/>
      <c r="AT349" s="379"/>
      <c r="AU349" s="385" t="s">
        <v>7581</v>
      </c>
      <c r="AV349" s="381"/>
      <c r="AW349" s="381"/>
      <c r="AX349" s="386"/>
      <c r="AY349" s="387"/>
      <c r="AZ349" s="388"/>
      <c r="BA349" s="197" t="s">
        <v>18</v>
      </c>
      <c r="BD349"/>
      <c r="BE349"/>
      <c r="BF349" s="289"/>
    </row>
    <row r="350" spans="1:58" ht="32.25" customHeight="1">
      <c r="A350" s="380"/>
      <c r="B350" s="389" t="s">
        <v>7467</v>
      </c>
      <c r="C350" s="330" t="s">
        <v>7685</v>
      </c>
      <c r="D350" s="330" t="s">
        <v>7527</v>
      </c>
      <c r="E350" s="381" t="s">
        <v>7525</v>
      </c>
      <c r="F350" s="382"/>
      <c r="G350" s="383"/>
      <c r="H350" s="383"/>
      <c r="I350" s="383"/>
      <c r="J350" s="383"/>
      <c r="K350" s="383"/>
      <c r="L350" s="383"/>
      <c r="M350" s="383"/>
      <c r="N350" s="383"/>
      <c r="O350" s="384" t="str">
        <f t="shared" si="189"/>
        <v/>
      </c>
      <c r="P350" s="384" t="str">
        <f t="shared" si="190"/>
        <v/>
      </c>
      <c r="Q350" s="384" t="str">
        <f t="shared" si="191"/>
        <v/>
      </c>
      <c r="R350" s="384" t="str">
        <f t="shared" si="192"/>
        <v/>
      </c>
      <c r="S350" s="384" t="str">
        <f t="shared" si="193"/>
        <v/>
      </c>
      <c r="T350" s="384" t="str">
        <f t="shared" si="194"/>
        <v/>
      </c>
      <c r="U350" s="384" t="str">
        <f t="shared" si="195"/>
        <v/>
      </c>
      <c r="V350" s="384" t="str">
        <f t="shared" si="196"/>
        <v/>
      </c>
      <c r="W350" s="384" t="str">
        <f t="shared" si="197"/>
        <v/>
      </c>
      <c r="X350" s="384" t="str">
        <f t="shared" si="198"/>
        <v/>
      </c>
      <c r="Y350" s="384" t="str">
        <f t="shared" si="199"/>
        <v/>
      </c>
      <c r="Z350" s="384" t="str">
        <f t="shared" si="200"/>
        <v/>
      </c>
      <c r="AA350" s="384" t="str">
        <f t="shared" si="201"/>
        <v/>
      </c>
      <c r="AB350" s="384" t="str">
        <f t="shared" si="202"/>
        <v/>
      </c>
      <c r="AC350" s="384" t="str">
        <f t="shared" si="203"/>
        <v/>
      </c>
      <c r="AD350" s="384" t="str">
        <f t="shared" si="204"/>
        <v/>
      </c>
      <c r="AE350" s="384" t="str">
        <f t="shared" si="205"/>
        <v/>
      </c>
      <c r="AF350" s="384" t="str">
        <f t="shared" si="206"/>
        <v/>
      </c>
      <c r="AG350" s="384" t="str">
        <f t="shared" si="207"/>
        <v/>
      </c>
      <c r="AH350" s="384" t="str">
        <f t="shared" si="208"/>
        <v/>
      </c>
      <c r="AI350" s="384" t="str">
        <f t="shared" si="209"/>
        <v/>
      </c>
      <c r="AJ350" s="384" t="str">
        <f t="shared" si="210"/>
        <v/>
      </c>
      <c r="AK350" s="384" t="str">
        <f t="shared" si="211"/>
        <v/>
      </c>
      <c r="AL350" s="384" t="str">
        <f t="shared" si="212"/>
        <v/>
      </c>
      <c r="AM350" s="384" t="str">
        <f t="shared" si="213"/>
        <v/>
      </c>
      <c r="AN350" s="384" t="str">
        <f t="shared" si="214"/>
        <v/>
      </c>
      <c r="AO350" s="384" t="str">
        <f t="shared" si="215"/>
        <v/>
      </c>
      <c r="AP350" s="381"/>
      <c r="AQ350" s="379"/>
      <c r="AR350" s="381"/>
      <c r="AS350" s="381"/>
      <c r="AT350" s="379"/>
      <c r="AU350" s="385" t="s">
        <v>7582</v>
      </c>
      <c r="AV350" s="381"/>
      <c r="AW350" s="381"/>
      <c r="AX350" s="386"/>
      <c r="AY350" s="387"/>
      <c r="AZ350" s="388"/>
      <c r="BA350" s="197" t="s">
        <v>18</v>
      </c>
      <c r="BD350"/>
      <c r="BE350"/>
      <c r="BF350" s="289"/>
    </row>
    <row r="351" spans="1:58" ht="22.5" customHeight="1">
      <c r="A351" s="380"/>
      <c r="B351" s="389" t="s">
        <v>7677</v>
      </c>
      <c r="C351" s="330" t="s">
        <v>7685</v>
      </c>
      <c r="D351" s="330" t="s">
        <v>7526</v>
      </c>
      <c r="E351" s="381" t="s">
        <v>7528</v>
      </c>
      <c r="F351" s="382"/>
      <c r="G351" s="383"/>
      <c r="H351" s="383"/>
      <c r="I351" s="383"/>
      <c r="J351" s="383"/>
      <c r="K351" s="383"/>
      <c r="L351" s="383"/>
      <c r="M351" s="383"/>
      <c r="N351" s="383"/>
      <c r="O351" s="384" t="str">
        <f t="shared" si="189"/>
        <v/>
      </c>
      <c r="P351" s="384" t="str">
        <f t="shared" si="190"/>
        <v/>
      </c>
      <c r="Q351" s="384" t="str">
        <f t="shared" si="191"/>
        <v/>
      </c>
      <c r="R351" s="384" t="str">
        <f t="shared" si="192"/>
        <v/>
      </c>
      <c r="S351" s="384" t="str">
        <f t="shared" si="193"/>
        <v/>
      </c>
      <c r="T351" s="384" t="str">
        <f t="shared" si="194"/>
        <v/>
      </c>
      <c r="U351" s="384" t="str">
        <f t="shared" si="195"/>
        <v/>
      </c>
      <c r="V351" s="384" t="str">
        <f t="shared" si="196"/>
        <v/>
      </c>
      <c r="W351" s="384" t="str">
        <f t="shared" si="197"/>
        <v/>
      </c>
      <c r="X351" s="384" t="str">
        <f t="shared" si="198"/>
        <v/>
      </c>
      <c r="Y351" s="384" t="str">
        <f t="shared" si="199"/>
        <v/>
      </c>
      <c r="Z351" s="384" t="str">
        <f t="shared" si="200"/>
        <v/>
      </c>
      <c r="AA351" s="384" t="str">
        <f t="shared" si="201"/>
        <v/>
      </c>
      <c r="AB351" s="384" t="str">
        <f t="shared" si="202"/>
        <v/>
      </c>
      <c r="AC351" s="384" t="str">
        <f t="shared" si="203"/>
        <v/>
      </c>
      <c r="AD351" s="384" t="str">
        <f t="shared" si="204"/>
        <v/>
      </c>
      <c r="AE351" s="384" t="str">
        <f t="shared" si="205"/>
        <v/>
      </c>
      <c r="AF351" s="384" t="str">
        <f t="shared" si="206"/>
        <v/>
      </c>
      <c r="AG351" s="384" t="str">
        <f t="shared" si="207"/>
        <v/>
      </c>
      <c r="AH351" s="384" t="str">
        <f t="shared" si="208"/>
        <v/>
      </c>
      <c r="AI351" s="384" t="str">
        <f t="shared" si="209"/>
        <v/>
      </c>
      <c r="AJ351" s="384" t="str">
        <f t="shared" si="210"/>
        <v/>
      </c>
      <c r="AK351" s="384" t="str">
        <f t="shared" si="211"/>
        <v/>
      </c>
      <c r="AL351" s="384" t="str">
        <f t="shared" si="212"/>
        <v/>
      </c>
      <c r="AM351" s="384" t="str">
        <f t="shared" si="213"/>
        <v/>
      </c>
      <c r="AN351" s="384" t="str">
        <f t="shared" si="214"/>
        <v/>
      </c>
      <c r="AO351" s="384" t="str">
        <f t="shared" si="215"/>
        <v/>
      </c>
      <c r="AP351" s="381"/>
      <c r="AQ351" s="379"/>
      <c r="AR351" s="381"/>
      <c r="AS351" s="381"/>
      <c r="AT351" s="379"/>
      <c r="AU351" s="385" t="s">
        <v>7583</v>
      </c>
      <c r="AV351" s="381"/>
      <c r="AW351" s="381"/>
      <c r="AX351" s="386"/>
      <c r="AY351" s="387"/>
      <c r="AZ351" s="388"/>
      <c r="BA351" s="197" t="s">
        <v>18</v>
      </c>
      <c r="BD351"/>
      <c r="BE351"/>
      <c r="BF351" s="289"/>
    </row>
    <row r="352" spans="1:58" ht="24.75" customHeight="1">
      <c r="A352" s="380"/>
      <c r="B352" s="389" t="s">
        <v>7468</v>
      </c>
      <c r="C352" s="330" t="s">
        <v>7685</v>
      </c>
      <c r="D352" s="330" t="s">
        <v>7529</v>
      </c>
      <c r="E352" s="381" t="s">
        <v>7530</v>
      </c>
      <c r="F352" s="382"/>
      <c r="G352" s="383"/>
      <c r="H352" s="383"/>
      <c r="I352" s="383"/>
      <c r="J352" s="383"/>
      <c r="K352" s="383"/>
      <c r="L352" s="383"/>
      <c r="M352" s="383"/>
      <c r="N352" s="383"/>
      <c r="O352" s="384" t="str">
        <f t="shared" si="189"/>
        <v/>
      </c>
      <c r="P352" s="384" t="str">
        <f t="shared" si="190"/>
        <v/>
      </c>
      <c r="Q352" s="384" t="str">
        <f t="shared" si="191"/>
        <v/>
      </c>
      <c r="R352" s="384" t="str">
        <f t="shared" si="192"/>
        <v/>
      </c>
      <c r="S352" s="384" t="str">
        <f t="shared" si="193"/>
        <v/>
      </c>
      <c r="T352" s="384" t="str">
        <f t="shared" si="194"/>
        <v/>
      </c>
      <c r="U352" s="384" t="str">
        <f t="shared" si="195"/>
        <v/>
      </c>
      <c r="V352" s="384" t="str">
        <f t="shared" si="196"/>
        <v/>
      </c>
      <c r="W352" s="384" t="str">
        <f t="shared" si="197"/>
        <v/>
      </c>
      <c r="X352" s="384" t="str">
        <f t="shared" si="198"/>
        <v/>
      </c>
      <c r="Y352" s="384" t="str">
        <f t="shared" si="199"/>
        <v/>
      </c>
      <c r="Z352" s="384" t="str">
        <f t="shared" si="200"/>
        <v/>
      </c>
      <c r="AA352" s="384" t="str">
        <f t="shared" si="201"/>
        <v/>
      </c>
      <c r="AB352" s="384" t="str">
        <f t="shared" si="202"/>
        <v/>
      </c>
      <c r="AC352" s="384" t="str">
        <f t="shared" si="203"/>
        <v/>
      </c>
      <c r="AD352" s="384" t="str">
        <f t="shared" si="204"/>
        <v/>
      </c>
      <c r="AE352" s="384" t="str">
        <f t="shared" si="205"/>
        <v/>
      </c>
      <c r="AF352" s="384" t="str">
        <f t="shared" si="206"/>
        <v/>
      </c>
      <c r="AG352" s="384" t="str">
        <f t="shared" si="207"/>
        <v/>
      </c>
      <c r="AH352" s="384" t="str">
        <f t="shared" si="208"/>
        <v/>
      </c>
      <c r="AI352" s="384" t="str">
        <f t="shared" si="209"/>
        <v/>
      </c>
      <c r="AJ352" s="384" t="str">
        <f t="shared" si="210"/>
        <v/>
      </c>
      <c r="AK352" s="384" t="str">
        <f t="shared" si="211"/>
        <v/>
      </c>
      <c r="AL352" s="384" t="str">
        <f t="shared" si="212"/>
        <v/>
      </c>
      <c r="AM352" s="384" t="str">
        <f t="shared" si="213"/>
        <v/>
      </c>
      <c r="AN352" s="384" t="str">
        <f t="shared" si="214"/>
        <v/>
      </c>
      <c r="AO352" s="384" t="str">
        <f t="shared" si="215"/>
        <v/>
      </c>
      <c r="AP352" s="381"/>
      <c r="AQ352" s="379"/>
      <c r="AR352" s="381"/>
      <c r="AS352" s="381"/>
      <c r="AT352" s="379"/>
      <c r="AU352" s="385" t="s">
        <v>7584</v>
      </c>
      <c r="AV352" s="381"/>
      <c r="AW352" s="381"/>
      <c r="AX352" s="386"/>
      <c r="AY352" s="387"/>
      <c r="AZ352" s="388"/>
      <c r="BA352" s="197" t="s">
        <v>18</v>
      </c>
      <c r="BD352"/>
      <c r="BE352"/>
      <c r="BF352" s="289"/>
    </row>
    <row r="353" spans="1:58" ht="24.75" customHeight="1">
      <c r="A353" s="380"/>
      <c r="B353" s="389" t="s">
        <v>7678</v>
      </c>
      <c r="C353" s="330" t="s">
        <v>7685</v>
      </c>
      <c r="D353" s="330" t="s">
        <v>7531</v>
      </c>
      <c r="E353" s="381" t="s">
        <v>7532</v>
      </c>
      <c r="F353" s="382"/>
      <c r="G353" s="383"/>
      <c r="H353" s="383"/>
      <c r="I353" s="383"/>
      <c r="J353" s="383"/>
      <c r="K353" s="383"/>
      <c r="L353" s="383"/>
      <c r="M353" s="383"/>
      <c r="N353" s="383"/>
      <c r="O353" s="384" t="str">
        <f t="shared" si="189"/>
        <v/>
      </c>
      <c r="P353" s="384" t="str">
        <f t="shared" si="190"/>
        <v/>
      </c>
      <c r="Q353" s="384" t="str">
        <f t="shared" si="191"/>
        <v/>
      </c>
      <c r="R353" s="384" t="str">
        <f t="shared" si="192"/>
        <v/>
      </c>
      <c r="S353" s="384" t="str">
        <f t="shared" si="193"/>
        <v/>
      </c>
      <c r="T353" s="384" t="str">
        <f t="shared" si="194"/>
        <v/>
      </c>
      <c r="U353" s="384" t="str">
        <f t="shared" si="195"/>
        <v/>
      </c>
      <c r="V353" s="384" t="str">
        <f t="shared" si="196"/>
        <v/>
      </c>
      <c r="W353" s="384" t="str">
        <f t="shared" si="197"/>
        <v/>
      </c>
      <c r="X353" s="384" t="str">
        <f t="shared" si="198"/>
        <v/>
      </c>
      <c r="Y353" s="384" t="str">
        <f t="shared" si="199"/>
        <v/>
      </c>
      <c r="Z353" s="384" t="str">
        <f t="shared" si="200"/>
        <v/>
      </c>
      <c r="AA353" s="384" t="str">
        <f t="shared" si="201"/>
        <v/>
      </c>
      <c r="AB353" s="384" t="str">
        <f t="shared" si="202"/>
        <v/>
      </c>
      <c r="AC353" s="384" t="str">
        <f t="shared" si="203"/>
        <v/>
      </c>
      <c r="AD353" s="384" t="str">
        <f t="shared" si="204"/>
        <v/>
      </c>
      <c r="AE353" s="384" t="str">
        <f t="shared" si="205"/>
        <v/>
      </c>
      <c r="AF353" s="384" t="str">
        <f t="shared" si="206"/>
        <v/>
      </c>
      <c r="AG353" s="384" t="str">
        <f t="shared" si="207"/>
        <v/>
      </c>
      <c r="AH353" s="384" t="str">
        <f t="shared" si="208"/>
        <v/>
      </c>
      <c r="AI353" s="384" t="str">
        <f t="shared" si="209"/>
        <v/>
      </c>
      <c r="AJ353" s="384" t="str">
        <f t="shared" si="210"/>
        <v/>
      </c>
      <c r="AK353" s="384" t="str">
        <f t="shared" si="211"/>
        <v/>
      </c>
      <c r="AL353" s="384" t="str">
        <f t="shared" si="212"/>
        <v/>
      </c>
      <c r="AM353" s="384" t="str">
        <f t="shared" si="213"/>
        <v/>
      </c>
      <c r="AN353" s="384" t="str">
        <f t="shared" si="214"/>
        <v/>
      </c>
      <c r="AO353" s="384" t="str">
        <f t="shared" si="215"/>
        <v/>
      </c>
      <c r="AP353" s="381"/>
      <c r="AQ353" s="379"/>
      <c r="AR353" s="381"/>
      <c r="AS353" s="381"/>
      <c r="AT353" s="379"/>
      <c r="AU353" s="385" t="s">
        <v>7585</v>
      </c>
      <c r="AV353" s="381"/>
      <c r="AW353" s="381"/>
      <c r="AX353" s="386"/>
      <c r="AY353" s="387"/>
      <c r="AZ353" s="388"/>
      <c r="BA353" s="197" t="s">
        <v>18</v>
      </c>
      <c r="BD353"/>
      <c r="BE353"/>
      <c r="BF353" s="289"/>
    </row>
    <row r="354" spans="1:58" ht="27" customHeight="1">
      <c r="A354" s="380"/>
      <c r="B354" s="389" t="s">
        <v>7469</v>
      </c>
      <c r="C354" s="330" t="s">
        <v>7685</v>
      </c>
      <c r="D354" s="330" t="s">
        <v>7533</v>
      </c>
      <c r="E354" s="381" t="s">
        <v>7534</v>
      </c>
      <c r="F354" s="382"/>
      <c r="G354" s="383"/>
      <c r="H354" s="383"/>
      <c r="I354" s="383"/>
      <c r="J354" s="383"/>
      <c r="K354" s="383"/>
      <c r="L354" s="383"/>
      <c r="M354" s="383"/>
      <c r="N354" s="383"/>
      <c r="O354" s="384" t="str">
        <f t="shared" si="189"/>
        <v/>
      </c>
      <c r="P354" s="384" t="str">
        <f t="shared" si="190"/>
        <v/>
      </c>
      <c r="Q354" s="384" t="str">
        <f t="shared" si="191"/>
        <v/>
      </c>
      <c r="R354" s="384" t="str">
        <f t="shared" si="192"/>
        <v/>
      </c>
      <c r="S354" s="384" t="str">
        <f t="shared" si="193"/>
        <v/>
      </c>
      <c r="T354" s="384" t="str">
        <f t="shared" si="194"/>
        <v/>
      </c>
      <c r="U354" s="384" t="str">
        <f t="shared" si="195"/>
        <v/>
      </c>
      <c r="V354" s="384" t="str">
        <f t="shared" si="196"/>
        <v/>
      </c>
      <c r="W354" s="384" t="str">
        <f t="shared" si="197"/>
        <v/>
      </c>
      <c r="X354" s="384" t="str">
        <f t="shared" si="198"/>
        <v/>
      </c>
      <c r="Y354" s="384" t="str">
        <f t="shared" si="199"/>
        <v/>
      </c>
      <c r="Z354" s="384" t="str">
        <f t="shared" si="200"/>
        <v/>
      </c>
      <c r="AA354" s="384" t="str">
        <f t="shared" si="201"/>
        <v/>
      </c>
      <c r="AB354" s="384" t="str">
        <f t="shared" si="202"/>
        <v/>
      </c>
      <c r="AC354" s="384" t="str">
        <f t="shared" si="203"/>
        <v/>
      </c>
      <c r="AD354" s="384" t="str">
        <f t="shared" si="204"/>
        <v/>
      </c>
      <c r="AE354" s="384" t="str">
        <f t="shared" si="205"/>
        <v/>
      </c>
      <c r="AF354" s="384" t="str">
        <f t="shared" si="206"/>
        <v/>
      </c>
      <c r="AG354" s="384" t="str">
        <f t="shared" si="207"/>
        <v/>
      </c>
      <c r="AH354" s="384" t="str">
        <f t="shared" si="208"/>
        <v/>
      </c>
      <c r="AI354" s="384" t="str">
        <f t="shared" si="209"/>
        <v/>
      </c>
      <c r="AJ354" s="384" t="str">
        <f t="shared" si="210"/>
        <v/>
      </c>
      <c r="AK354" s="384" t="str">
        <f t="shared" si="211"/>
        <v/>
      </c>
      <c r="AL354" s="384" t="str">
        <f t="shared" si="212"/>
        <v/>
      </c>
      <c r="AM354" s="384" t="str">
        <f t="shared" si="213"/>
        <v/>
      </c>
      <c r="AN354" s="384" t="str">
        <f t="shared" si="214"/>
        <v/>
      </c>
      <c r="AO354" s="384" t="str">
        <f t="shared" si="215"/>
        <v/>
      </c>
      <c r="AP354" s="381"/>
      <c r="AQ354" s="379"/>
      <c r="AR354" s="381"/>
      <c r="AS354" s="381"/>
      <c r="AT354" s="379"/>
      <c r="AU354" s="385" t="s">
        <v>7586</v>
      </c>
      <c r="AV354" s="381"/>
      <c r="AW354" s="381"/>
      <c r="AX354" s="386"/>
      <c r="AY354" s="387"/>
      <c r="AZ354" s="388"/>
      <c r="BA354" s="197" t="s">
        <v>18</v>
      </c>
      <c r="BD354"/>
      <c r="BE354"/>
      <c r="BF354" s="289"/>
    </row>
    <row r="355" spans="1:58" ht="28.5" customHeight="1">
      <c r="A355" s="380"/>
      <c r="B355" s="389" t="s">
        <v>7679</v>
      </c>
      <c r="C355" s="330" t="s">
        <v>7685</v>
      </c>
      <c r="D355" s="330" t="s">
        <v>7535</v>
      </c>
      <c r="E355" s="381" t="s">
        <v>7536</v>
      </c>
      <c r="F355" s="382"/>
      <c r="G355" s="383"/>
      <c r="H355" s="383"/>
      <c r="I355" s="383"/>
      <c r="J355" s="383"/>
      <c r="K355" s="383"/>
      <c r="L355" s="383"/>
      <c r="M355" s="383"/>
      <c r="N355" s="383"/>
      <c r="O355" s="384" t="str">
        <f t="shared" si="189"/>
        <v/>
      </c>
      <c r="P355" s="384" t="str">
        <f t="shared" si="190"/>
        <v/>
      </c>
      <c r="Q355" s="384" t="str">
        <f t="shared" si="191"/>
        <v/>
      </c>
      <c r="R355" s="384" t="str">
        <f t="shared" si="192"/>
        <v/>
      </c>
      <c r="S355" s="384" t="str">
        <f t="shared" si="193"/>
        <v/>
      </c>
      <c r="T355" s="384" t="str">
        <f t="shared" si="194"/>
        <v/>
      </c>
      <c r="U355" s="384" t="str">
        <f t="shared" si="195"/>
        <v/>
      </c>
      <c r="V355" s="384" t="str">
        <f t="shared" si="196"/>
        <v/>
      </c>
      <c r="W355" s="384" t="str">
        <f t="shared" si="197"/>
        <v/>
      </c>
      <c r="X355" s="384" t="str">
        <f t="shared" si="198"/>
        <v/>
      </c>
      <c r="Y355" s="384" t="str">
        <f t="shared" si="199"/>
        <v/>
      </c>
      <c r="Z355" s="384" t="str">
        <f t="shared" si="200"/>
        <v/>
      </c>
      <c r="AA355" s="384" t="str">
        <f t="shared" si="201"/>
        <v/>
      </c>
      <c r="AB355" s="384" t="str">
        <f t="shared" si="202"/>
        <v/>
      </c>
      <c r="AC355" s="384" t="str">
        <f t="shared" si="203"/>
        <v/>
      </c>
      <c r="AD355" s="384" t="str">
        <f t="shared" si="204"/>
        <v/>
      </c>
      <c r="AE355" s="384" t="str">
        <f t="shared" si="205"/>
        <v/>
      </c>
      <c r="AF355" s="384" t="str">
        <f t="shared" si="206"/>
        <v/>
      </c>
      <c r="AG355" s="384" t="str">
        <f t="shared" si="207"/>
        <v/>
      </c>
      <c r="AH355" s="384" t="str">
        <f t="shared" si="208"/>
        <v/>
      </c>
      <c r="AI355" s="384" t="str">
        <f t="shared" si="209"/>
        <v/>
      </c>
      <c r="AJ355" s="384" t="str">
        <f t="shared" si="210"/>
        <v/>
      </c>
      <c r="AK355" s="384" t="str">
        <f t="shared" si="211"/>
        <v/>
      </c>
      <c r="AL355" s="384" t="str">
        <f t="shared" si="212"/>
        <v/>
      </c>
      <c r="AM355" s="384" t="str">
        <f t="shared" si="213"/>
        <v/>
      </c>
      <c r="AN355" s="384" t="str">
        <f t="shared" si="214"/>
        <v/>
      </c>
      <c r="AO355" s="384" t="str">
        <f t="shared" si="215"/>
        <v/>
      </c>
      <c r="AP355" s="381"/>
      <c r="AQ355" s="379"/>
      <c r="AR355" s="381"/>
      <c r="AS355" s="381"/>
      <c r="AT355" s="379"/>
      <c r="AU355" s="385" t="s">
        <v>7587</v>
      </c>
      <c r="AV355" s="381"/>
      <c r="AW355" s="381"/>
      <c r="AX355" s="386"/>
      <c r="AY355" s="387"/>
      <c r="AZ355" s="388"/>
      <c r="BA355" s="197" t="s">
        <v>18</v>
      </c>
      <c r="BD355"/>
      <c r="BE355"/>
      <c r="BF355" s="289"/>
    </row>
    <row r="356" spans="1:58" ht="30.75" customHeight="1">
      <c r="A356" s="291">
        <v>593</v>
      </c>
      <c r="B356" s="346" t="s">
        <v>1162</v>
      </c>
      <c r="C356" s="326" t="s">
        <v>219</v>
      </c>
      <c r="D356" s="326" t="s">
        <v>3940</v>
      </c>
      <c r="E356" s="289" t="s">
        <v>3941</v>
      </c>
      <c r="F356" s="394" t="s">
        <v>18</v>
      </c>
      <c r="G356" s="394" t="s">
        <v>18</v>
      </c>
      <c r="H356" s="394" t="s">
        <v>18</v>
      </c>
      <c r="I356" s="394" t="s">
        <v>18</v>
      </c>
      <c r="J356" s="394" t="s">
        <v>18</v>
      </c>
      <c r="K356" s="394" t="s">
        <v>18</v>
      </c>
      <c r="L356" s="329"/>
      <c r="M356" s="329"/>
      <c r="N356" s="329"/>
      <c r="O356" s="294" t="str">
        <f t="shared" si="162"/>
        <v>Y</v>
      </c>
      <c r="P356" s="294" t="str">
        <f t="shared" si="163"/>
        <v>Y</v>
      </c>
      <c r="Q356" s="294" t="str">
        <f t="shared" si="164"/>
        <v>Y</v>
      </c>
      <c r="R356" s="294" t="str">
        <f t="shared" si="165"/>
        <v>Y</v>
      </c>
      <c r="S356" s="294" t="str">
        <f t="shared" si="166"/>
        <v>Y</v>
      </c>
      <c r="T356" s="294" t="str">
        <f t="shared" si="167"/>
        <v>Y</v>
      </c>
      <c r="U356" s="294" t="str">
        <f t="shared" si="168"/>
        <v>Y</v>
      </c>
      <c r="V356" s="294" t="str">
        <f t="shared" si="169"/>
        <v>Y</v>
      </c>
      <c r="W356" s="294" t="str">
        <f t="shared" si="170"/>
        <v>Y</v>
      </c>
      <c r="X356" s="294" t="str">
        <f t="shared" si="171"/>
        <v>Y</v>
      </c>
      <c r="Y356" s="294" t="str">
        <f t="shared" si="172"/>
        <v>Y</v>
      </c>
      <c r="Z356" s="294" t="str">
        <f t="shared" si="173"/>
        <v>Y</v>
      </c>
      <c r="AA356" s="294" t="str">
        <f t="shared" si="174"/>
        <v>Y</v>
      </c>
      <c r="AB356" s="294" t="str">
        <f t="shared" si="175"/>
        <v>Y</v>
      </c>
      <c r="AC356" s="294" t="str">
        <f t="shared" si="176"/>
        <v>Y</v>
      </c>
      <c r="AD356" s="294" t="str">
        <f t="shared" si="177"/>
        <v>Y</v>
      </c>
      <c r="AE356" s="294" t="str">
        <f t="shared" si="178"/>
        <v>Y</v>
      </c>
      <c r="AF356" s="294" t="str">
        <f t="shared" si="179"/>
        <v>Y</v>
      </c>
      <c r="AG356" s="294" t="str">
        <f t="shared" si="180"/>
        <v>Y</v>
      </c>
      <c r="AH356" s="294" t="str">
        <f t="shared" si="181"/>
        <v>Y</v>
      </c>
      <c r="AI356" s="294" t="str">
        <f t="shared" si="182"/>
        <v>Y</v>
      </c>
      <c r="AJ356" s="294" t="str">
        <f t="shared" si="183"/>
        <v>Y</v>
      </c>
      <c r="AK356" s="294" t="str">
        <f t="shared" si="184"/>
        <v>Y</v>
      </c>
      <c r="AL356" s="294" t="str">
        <f t="shared" si="185"/>
        <v>Y</v>
      </c>
      <c r="AM356" s="294" t="str">
        <f t="shared" si="186"/>
        <v>Y</v>
      </c>
      <c r="AN356" s="294" t="str">
        <f t="shared" si="187"/>
        <v>Y</v>
      </c>
      <c r="AO356" s="294" t="str">
        <f t="shared" si="188"/>
        <v>Y</v>
      </c>
      <c r="AP356" s="289" t="s">
        <v>3942</v>
      </c>
      <c r="AQ356" s="197" t="s">
        <v>424</v>
      </c>
      <c r="AR356" s="289"/>
      <c r="AS356" s="289"/>
      <c r="AT356" s="197" t="s">
        <v>424</v>
      </c>
      <c r="AU356" s="289" t="s">
        <v>7493</v>
      </c>
      <c r="AV356" s="289" t="s">
        <v>6878</v>
      </c>
      <c r="AW356" s="289"/>
      <c r="AX356" s="295"/>
      <c r="AY356" s="296" t="s">
        <v>427</v>
      </c>
      <c r="AZ356" s="297" t="s">
        <v>426</v>
      </c>
      <c r="BD356"/>
      <c r="BE356"/>
      <c r="BF356" s="289"/>
    </row>
    <row r="357" spans="1:58" ht="30" customHeight="1">
      <c r="A357" s="291">
        <v>594</v>
      </c>
      <c r="B357" s="341" t="s">
        <v>1165</v>
      </c>
      <c r="C357" s="326" t="s">
        <v>219</v>
      </c>
      <c r="D357" s="326" t="s">
        <v>3943</v>
      </c>
      <c r="E357" s="289" t="s">
        <v>1166</v>
      </c>
      <c r="F357" s="394" t="s">
        <v>18</v>
      </c>
      <c r="G357" s="394" t="s">
        <v>18</v>
      </c>
      <c r="H357" s="394" t="s">
        <v>18</v>
      </c>
      <c r="I357" s="394" t="s">
        <v>18</v>
      </c>
      <c r="J357" s="394" t="s">
        <v>18</v>
      </c>
      <c r="K357" s="394" t="s">
        <v>18</v>
      </c>
      <c r="L357" s="329"/>
      <c r="M357" s="329"/>
      <c r="N357" s="329"/>
      <c r="O357" s="294" t="str">
        <f t="shared" si="162"/>
        <v>Y</v>
      </c>
      <c r="P357" s="294" t="str">
        <f t="shared" si="163"/>
        <v>Y</v>
      </c>
      <c r="Q357" s="294" t="str">
        <f t="shared" si="164"/>
        <v>Y</v>
      </c>
      <c r="R357" s="294" t="str">
        <f t="shared" si="165"/>
        <v>Y</v>
      </c>
      <c r="S357" s="294" t="str">
        <f t="shared" si="166"/>
        <v>Y</v>
      </c>
      <c r="T357" s="294" t="str">
        <f t="shared" si="167"/>
        <v>Y</v>
      </c>
      <c r="U357" s="294" t="str">
        <f t="shared" si="168"/>
        <v>Y</v>
      </c>
      <c r="V357" s="294" t="str">
        <f t="shared" si="169"/>
        <v>Y</v>
      </c>
      <c r="W357" s="294" t="str">
        <f t="shared" si="170"/>
        <v>Y</v>
      </c>
      <c r="X357" s="294" t="str">
        <f t="shared" si="171"/>
        <v>Y</v>
      </c>
      <c r="Y357" s="294" t="str">
        <f t="shared" si="172"/>
        <v>Y</v>
      </c>
      <c r="Z357" s="294" t="str">
        <f t="shared" si="173"/>
        <v>Y</v>
      </c>
      <c r="AA357" s="294" t="str">
        <f t="shared" si="174"/>
        <v>Y</v>
      </c>
      <c r="AB357" s="294" t="str">
        <f t="shared" si="175"/>
        <v>Y</v>
      </c>
      <c r="AC357" s="294" t="str">
        <f t="shared" si="176"/>
        <v>Y</v>
      </c>
      <c r="AD357" s="294" t="str">
        <f t="shared" si="177"/>
        <v>Y</v>
      </c>
      <c r="AE357" s="294" t="str">
        <f t="shared" si="178"/>
        <v>Y</v>
      </c>
      <c r="AF357" s="294" t="str">
        <f t="shared" si="179"/>
        <v>Y</v>
      </c>
      <c r="AG357" s="294" t="str">
        <f t="shared" si="180"/>
        <v>Y</v>
      </c>
      <c r="AH357" s="294" t="str">
        <f t="shared" si="181"/>
        <v>Y</v>
      </c>
      <c r="AI357" s="294" t="str">
        <f t="shared" si="182"/>
        <v>Y</v>
      </c>
      <c r="AJ357" s="294" t="str">
        <f t="shared" si="183"/>
        <v>Y</v>
      </c>
      <c r="AK357" s="294" t="str">
        <f t="shared" si="184"/>
        <v>Y</v>
      </c>
      <c r="AL357" s="294" t="str">
        <f t="shared" si="185"/>
        <v>Y</v>
      </c>
      <c r="AM357" s="294" t="str">
        <f t="shared" si="186"/>
        <v>Y</v>
      </c>
      <c r="AN357" s="294" t="str">
        <f t="shared" si="187"/>
        <v>Y</v>
      </c>
      <c r="AO357" s="294" t="str">
        <f t="shared" si="188"/>
        <v>Y</v>
      </c>
      <c r="AP357" s="289" t="s">
        <v>3944</v>
      </c>
      <c r="AQ357" s="197" t="s">
        <v>424</v>
      </c>
      <c r="AR357" s="289"/>
      <c r="AS357" s="289"/>
      <c r="AT357" s="197" t="s">
        <v>424</v>
      </c>
      <c r="AU357" s="289" t="s">
        <v>6064</v>
      </c>
      <c r="AV357" s="289" t="s">
        <v>6879</v>
      </c>
      <c r="AW357" s="289"/>
      <c r="AX357" s="295"/>
      <c r="AY357" s="296" t="s">
        <v>427</v>
      </c>
      <c r="AZ357" s="297" t="s">
        <v>426</v>
      </c>
      <c r="BD357"/>
      <c r="BE357"/>
      <c r="BF357" s="289"/>
    </row>
    <row r="358" spans="1:58" ht="28.5" customHeight="1">
      <c r="A358" s="291">
        <v>595</v>
      </c>
      <c r="B358" s="341" t="s">
        <v>1171</v>
      </c>
      <c r="C358" s="326" t="s">
        <v>219</v>
      </c>
      <c r="D358" s="326" t="s">
        <v>3945</v>
      </c>
      <c r="E358" s="289" t="s">
        <v>3946</v>
      </c>
      <c r="F358" s="394" t="s">
        <v>18</v>
      </c>
      <c r="G358" s="394" t="s">
        <v>18</v>
      </c>
      <c r="H358" s="394" t="s">
        <v>18</v>
      </c>
      <c r="I358" s="394" t="s">
        <v>18</v>
      </c>
      <c r="J358" s="394" t="s">
        <v>18</v>
      </c>
      <c r="K358" s="394" t="s">
        <v>18</v>
      </c>
      <c r="L358" s="329"/>
      <c r="M358" s="329"/>
      <c r="N358" s="329"/>
      <c r="O358" s="294" t="str">
        <f t="shared" si="162"/>
        <v>Y</v>
      </c>
      <c r="P358" s="294" t="str">
        <f t="shared" si="163"/>
        <v>Y</v>
      </c>
      <c r="Q358" s="294" t="str">
        <f t="shared" si="164"/>
        <v>Y</v>
      </c>
      <c r="R358" s="294" t="str">
        <f t="shared" si="165"/>
        <v>Y</v>
      </c>
      <c r="S358" s="294" t="str">
        <f t="shared" si="166"/>
        <v>Y</v>
      </c>
      <c r="T358" s="294" t="str">
        <f t="shared" si="167"/>
        <v>Y</v>
      </c>
      <c r="U358" s="294" t="str">
        <f t="shared" si="168"/>
        <v>Y</v>
      </c>
      <c r="V358" s="294" t="str">
        <f t="shared" si="169"/>
        <v>Y</v>
      </c>
      <c r="W358" s="294" t="str">
        <f t="shared" si="170"/>
        <v>Y</v>
      </c>
      <c r="X358" s="294" t="str">
        <f t="shared" si="171"/>
        <v>Y</v>
      </c>
      <c r="Y358" s="294" t="str">
        <f t="shared" si="172"/>
        <v>Y</v>
      </c>
      <c r="Z358" s="294" t="str">
        <f t="shared" si="173"/>
        <v>Y</v>
      </c>
      <c r="AA358" s="294" t="str">
        <f t="shared" si="174"/>
        <v>Y</v>
      </c>
      <c r="AB358" s="294" t="str">
        <f t="shared" si="175"/>
        <v>Y</v>
      </c>
      <c r="AC358" s="294" t="str">
        <f t="shared" si="176"/>
        <v>Y</v>
      </c>
      <c r="AD358" s="294" t="str">
        <f t="shared" si="177"/>
        <v>Y</v>
      </c>
      <c r="AE358" s="294" t="str">
        <f t="shared" si="178"/>
        <v>Y</v>
      </c>
      <c r="AF358" s="294" t="str">
        <f t="shared" si="179"/>
        <v>Y</v>
      </c>
      <c r="AG358" s="294" t="str">
        <f t="shared" si="180"/>
        <v>Y</v>
      </c>
      <c r="AH358" s="294" t="str">
        <f t="shared" si="181"/>
        <v>Y</v>
      </c>
      <c r="AI358" s="294" t="str">
        <f t="shared" si="182"/>
        <v>Y</v>
      </c>
      <c r="AJ358" s="294" t="str">
        <f t="shared" si="183"/>
        <v>Y</v>
      </c>
      <c r="AK358" s="294" t="str">
        <f t="shared" si="184"/>
        <v>Y</v>
      </c>
      <c r="AL358" s="294" t="str">
        <f t="shared" si="185"/>
        <v>Y</v>
      </c>
      <c r="AM358" s="294" t="str">
        <f t="shared" si="186"/>
        <v>Y</v>
      </c>
      <c r="AN358" s="294" t="str">
        <f t="shared" si="187"/>
        <v>Y</v>
      </c>
      <c r="AO358" s="294" t="str">
        <f t="shared" si="188"/>
        <v>Y</v>
      </c>
      <c r="AP358" s="289" t="s">
        <v>3250</v>
      </c>
      <c r="AQ358" s="197" t="s">
        <v>424</v>
      </c>
      <c r="AR358" s="289"/>
      <c r="AS358" s="289"/>
      <c r="AT358" s="197" t="s">
        <v>424</v>
      </c>
      <c r="AU358" s="289" t="s">
        <v>6065</v>
      </c>
      <c r="AV358" s="289" t="s">
        <v>6880</v>
      </c>
      <c r="AW358" s="289" t="s">
        <v>1413</v>
      </c>
      <c r="AX358" s="295"/>
      <c r="AY358" s="296" t="s">
        <v>427</v>
      </c>
      <c r="AZ358" s="297" t="s">
        <v>426</v>
      </c>
      <c r="BD358"/>
      <c r="BE358"/>
      <c r="BF358" s="289"/>
    </row>
    <row r="359" spans="1:58" ht="31.5" customHeight="1">
      <c r="A359" s="291">
        <v>596</v>
      </c>
      <c r="B359" s="341" t="s">
        <v>1173</v>
      </c>
      <c r="C359" s="326" t="s">
        <v>219</v>
      </c>
      <c r="D359" s="326" t="s">
        <v>3947</v>
      </c>
      <c r="E359" s="289" t="s">
        <v>3948</v>
      </c>
      <c r="F359" s="394" t="s">
        <v>18</v>
      </c>
      <c r="G359" s="394" t="s">
        <v>18</v>
      </c>
      <c r="H359" s="394" t="s">
        <v>18</v>
      </c>
      <c r="I359" s="394" t="s">
        <v>18</v>
      </c>
      <c r="J359" s="394" t="s">
        <v>18</v>
      </c>
      <c r="K359" s="394" t="s">
        <v>18</v>
      </c>
      <c r="L359" s="329"/>
      <c r="M359" s="329"/>
      <c r="N359" s="329"/>
      <c r="O359" s="294" t="str">
        <f t="shared" si="162"/>
        <v>Y</v>
      </c>
      <c r="P359" s="294" t="str">
        <f t="shared" si="163"/>
        <v>Y</v>
      </c>
      <c r="Q359" s="294" t="str">
        <f t="shared" si="164"/>
        <v>Y</v>
      </c>
      <c r="R359" s="294" t="str">
        <f t="shared" si="165"/>
        <v>Y</v>
      </c>
      <c r="S359" s="294" t="str">
        <f t="shared" si="166"/>
        <v>Y</v>
      </c>
      <c r="T359" s="294" t="str">
        <f t="shared" si="167"/>
        <v>Y</v>
      </c>
      <c r="U359" s="294" t="str">
        <f t="shared" si="168"/>
        <v>Y</v>
      </c>
      <c r="V359" s="294" t="str">
        <f t="shared" si="169"/>
        <v>Y</v>
      </c>
      <c r="W359" s="294" t="str">
        <f t="shared" si="170"/>
        <v>Y</v>
      </c>
      <c r="X359" s="294" t="str">
        <f t="shared" si="171"/>
        <v>Y</v>
      </c>
      <c r="Y359" s="294" t="str">
        <f t="shared" si="172"/>
        <v>Y</v>
      </c>
      <c r="Z359" s="294" t="str">
        <f t="shared" si="173"/>
        <v>Y</v>
      </c>
      <c r="AA359" s="294" t="str">
        <f t="shared" si="174"/>
        <v>Y</v>
      </c>
      <c r="AB359" s="294" t="str">
        <f t="shared" si="175"/>
        <v>Y</v>
      </c>
      <c r="AC359" s="294" t="str">
        <f t="shared" si="176"/>
        <v>Y</v>
      </c>
      <c r="AD359" s="294" t="str">
        <f t="shared" si="177"/>
        <v>Y</v>
      </c>
      <c r="AE359" s="294" t="str">
        <f t="shared" si="178"/>
        <v>Y</v>
      </c>
      <c r="AF359" s="294" t="str">
        <f t="shared" si="179"/>
        <v>Y</v>
      </c>
      <c r="AG359" s="294" t="str">
        <f t="shared" si="180"/>
        <v>Y</v>
      </c>
      <c r="AH359" s="294" t="str">
        <f t="shared" si="181"/>
        <v>Y</v>
      </c>
      <c r="AI359" s="294" t="str">
        <f t="shared" si="182"/>
        <v>Y</v>
      </c>
      <c r="AJ359" s="294" t="str">
        <f t="shared" si="183"/>
        <v>Y</v>
      </c>
      <c r="AK359" s="294" t="str">
        <f t="shared" si="184"/>
        <v>Y</v>
      </c>
      <c r="AL359" s="294" t="str">
        <f t="shared" si="185"/>
        <v>Y</v>
      </c>
      <c r="AM359" s="294" t="str">
        <f t="shared" si="186"/>
        <v>Y</v>
      </c>
      <c r="AN359" s="294" t="str">
        <f t="shared" si="187"/>
        <v>Y</v>
      </c>
      <c r="AO359" s="294" t="str">
        <f t="shared" si="188"/>
        <v>Y</v>
      </c>
      <c r="AP359" s="289">
        <v>0</v>
      </c>
      <c r="AQ359" s="197" t="s">
        <v>1324</v>
      </c>
      <c r="AR359" s="289" t="s">
        <v>1415</v>
      </c>
      <c r="AS359" s="289"/>
      <c r="AT359" s="197" t="s">
        <v>424</v>
      </c>
      <c r="AU359" s="289" t="s">
        <v>6066</v>
      </c>
      <c r="AV359" s="289" t="s">
        <v>6881</v>
      </c>
      <c r="AW359" s="289"/>
      <c r="AX359" s="295"/>
      <c r="AY359" s="296" t="s">
        <v>427</v>
      </c>
      <c r="AZ359" s="297" t="s">
        <v>426</v>
      </c>
      <c r="BD359"/>
      <c r="BE359"/>
      <c r="BF359" s="289"/>
    </row>
    <row r="360" spans="1:58" ht="85">
      <c r="A360" s="291">
        <v>597</v>
      </c>
      <c r="B360" s="341" t="s">
        <v>1176</v>
      </c>
      <c r="C360" s="326" t="s">
        <v>219</v>
      </c>
      <c r="D360" s="326" t="s">
        <v>3949</v>
      </c>
      <c r="E360" s="289" t="s">
        <v>3950</v>
      </c>
      <c r="F360" s="394"/>
      <c r="G360" s="394" t="s">
        <v>18</v>
      </c>
      <c r="H360" s="394" t="s">
        <v>18</v>
      </c>
      <c r="I360" s="394"/>
      <c r="J360" s="394" t="s">
        <v>18</v>
      </c>
      <c r="K360" s="394" t="s">
        <v>18</v>
      </c>
      <c r="L360" s="329"/>
      <c r="M360" s="329"/>
      <c r="N360" s="329"/>
      <c r="O360" s="294" t="str">
        <f t="shared" si="162"/>
        <v/>
      </c>
      <c r="P360" s="294" t="str">
        <f t="shared" si="163"/>
        <v/>
      </c>
      <c r="Q360" s="294" t="str">
        <f t="shared" si="164"/>
        <v/>
      </c>
      <c r="R360" s="294" t="str">
        <f t="shared" si="165"/>
        <v>Y</v>
      </c>
      <c r="S360" s="294" t="str">
        <f t="shared" si="166"/>
        <v>Y</v>
      </c>
      <c r="T360" s="294" t="str">
        <f t="shared" si="167"/>
        <v>Y</v>
      </c>
      <c r="U360" s="294" t="str">
        <f t="shared" si="168"/>
        <v>Y</v>
      </c>
      <c r="V360" s="294" t="str">
        <f t="shared" si="169"/>
        <v>Y</v>
      </c>
      <c r="W360" s="294" t="str">
        <f t="shared" si="170"/>
        <v>Y</v>
      </c>
      <c r="X360" s="294" t="str">
        <f t="shared" si="171"/>
        <v>Y</v>
      </c>
      <c r="Y360" s="294" t="str">
        <f t="shared" si="172"/>
        <v>Y</v>
      </c>
      <c r="Z360" s="294" t="str">
        <f t="shared" si="173"/>
        <v>Y</v>
      </c>
      <c r="AA360" s="294" t="str">
        <f t="shared" si="174"/>
        <v>Y</v>
      </c>
      <c r="AB360" s="294" t="str">
        <f t="shared" si="175"/>
        <v>Y</v>
      </c>
      <c r="AC360" s="294" t="str">
        <f t="shared" si="176"/>
        <v>Y</v>
      </c>
      <c r="AD360" s="294" t="str">
        <f t="shared" si="177"/>
        <v>Y</v>
      </c>
      <c r="AE360" s="294" t="str">
        <f t="shared" si="178"/>
        <v>Y</v>
      </c>
      <c r="AF360" s="294" t="str">
        <f t="shared" si="179"/>
        <v>Y</v>
      </c>
      <c r="AG360" s="294" t="str">
        <f t="shared" si="180"/>
        <v>Y</v>
      </c>
      <c r="AH360" s="294" t="str">
        <f t="shared" si="181"/>
        <v>Y</v>
      </c>
      <c r="AI360" s="294" t="str">
        <f t="shared" si="182"/>
        <v>Y</v>
      </c>
      <c r="AJ360" s="294" t="str">
        <f t="shared" si="183"/>
        <v>Y</v>
      </c>
      <c r="AK360" s="294" t="str">
        <f t="shared" si="184"/>
        <v>Y</v>
      </c>
      <c r="AL360" s="294" t="str">
        <f t="shared" si="185"/>
        <v>Y</v>
      </c>
      <c r="AM360" s="294" t="str">
        <f t="shared" si="186"/>
        <v>Y</v>
      </c>
      <c r="AN360" s="294" t="str">
        <f t="shared" si="187"/>
        <v>Y</v>
      </c>
      <c r="AO360" s="294" t="str">
        <f t="shared" si="188"/>
        <v>Y</v>
      </c>
      <c r="AP360" s="289">
        <v>0</v>
      </c>
      <c r="AQ360" s="197" t="s">
        <v>1419</v>
      </c>
      <c r="AR360" s="289"/>
      <c r="AS360" s="289"/>
      <c r="AT360" s="197" t="s">
        <v>424</v>
      </c>
      <c r="AU360" s="289" t="s">
        <v>6067</v>
      </c>
      <c r="AV360" s="289" t="s">
        <v>6882</v>
      </c>
      <c r="AW360" s="289"/>
      <c r="AX360" s="295"/>
      <c r="AY360" s="296" t="s">
        <v>427</v>
      </c>
      <c r="AZ360" s="297" t="s">
        <v>426</v>
      </c>
      <c r="BD360"/>
      <c r="BE360"/>
      <c r="BF360" s="289"/>
    </row>
    <row r="361" spans="1:58" ht="85">
      <c r="A361" s="291">
        <v>598</v>
      </c>
      <c r="B361" s="341" t="s">
        <v>1178</v>
      </c>
      <c r="C361" s="326" t="s">
        <v>219</v>
      </c>
      <c r="D361" s="326" t="s">
        <v>3951</v>
      </c>
      <c r="E361" s="289" t="s">
        <v>3952</v>
      </c>
      <c r="F361" s="394"/>
      <c r="G361" s="394" t="s">
        <v>18</v>
      </c>
      <c r="H361" s="394" t="s">
        <v>18</v>
      </c>
      <c r="I361" s="394"/>
      <c r="J361" s="394" t="s">
        <v>18</v>
      </c>
      <c r="K361" s="394" t="s">
        <v>18</v>
      </c>
      <c r="L361" s="329"/>
      <c r="M361" s="329"/>
      <c r="N361" s="329"/>
      <c r="O361" s="294" t="str">
        <f t="shared" si="162"/>
        <v/>
      </c>
      <c r="P361" s="294" t="str">
        <f t="shared" si="163"/>
        <v/>
      </c>
      <c r="Q361" s="294" t="str">
        <f t="shared" si="164"/>
        <v/>
      </c>
      <c r="R361" s="294" t="str">
        <f t="shared" si="165"/>
        <v>Y</v>
      </c>
      <c r="S361" s="294" t="str">
        <f t="shared" si="166"/>
        <v>Y</v>
      </c>
      <c r="T361" s="294" t="str">
        <f t="shared" si="167"/>
        <v>Y</v>
      </c>
      <c r="U361" s="294" t="str">
        <f t="shared" si="168"/>
        <v>Y</v>
      </c>
      <c r="V361" s="294" t="str">
        <f t="shared" si="169"/>
        <v>Y</v>
      </c>
      <c r="W361" s="294" t="str">
        <f t="shared" si="170"/>
        <v>Y</v>
      </c>
      <c r="X361" s="294" t="str">
        <f t="shared" si="171"/>
        <v>Y</v>
      </c>
      <c r="Y361" s="294" t="str">
        <f t="shared" si="172"/>
        <v>Y</v>
      </c>
      <c r="Z361" s="294" t="str">
        <f t="shared" si="173"/>
        <v>Y</v>
      </c>
      <c r="AA361" s="294" t="str">
        <f t="shared" si="174"/>
        <v>Y</v>
      </c>
      <c r="AB361" s="294" t="str">
        <f t="shared" si="175"/>
        <v>Y</v>
      </c>
      <c r="AC361" s="294" t="str">
        <f t="shared" si="176"/>
        <v>Y</v>
      </c>
      <c r="AD361" s="294" t="str">
        <f t="shared" si="177"/>
        <v>Y</v>
      </c>
      <c r="AE361" s="294" t="str">
        <f t="shared" si="178"/>
        <v>Y</v>
      </c>
      <c r="AF361" s="294" t="str">
        <f t="shared" si="179"/>
        <v>Y</v>
      </c>
      <c r="AG361" s="294" t="str">
        <f t="shared" si="180"/>
        <v>Y</v>
      </c>
      <c r="AH361" s="294" t="str">
        <f t="shared" si="181"/>
        <v>Y</v>
      </c>
      <c r="AI361" s="294" t="str">
        <f t="shared" si="182"/>
        <v>Y</v>
      </c>
      <c r="AJ361" s="294" t="str">
        <f t="shared" si="183"/>
        <v>Y</v>
      </c>
      <c r="AK361" s="294" t="str">
        <f t="shared" si="184"/>
        <v>Y</v>
      </c>
      <c r="AL361" s="294" t="str">
        <f t="shared" si="185"/>
        <v>Y</v>
      </c>
      <c r="AM361" s="294" t="str">
        <f t="shared" si="186"/>
        <v>Y</v>
      </c>
      <c r="AN361" s="294" t="str">
        <f t="shared" si="187"/>
        <v>Y</v>
      </c>
      <c r="AO361" s="294" t="str">
        <f t="shared" si="188"/>
        <v>Y</v>
      </c>
      <c r="AP361" s="289">
        <v>0</v>
      </c>
      <c r="AQ361" s="197" t="s">
        <v>424</v>
      </c>
      <c r="AR361" s="289"/>
      <c r="AS361" s="289"/>
      <c r="AT361" s="197" t="s">
        <v>424</v>
      </c>
      <c r="AU361" s="289" t="s">
        <v>6068</v>
      </c>
      <c r="AV361" s="289" t="s">
        <v>6883</v>
      </c>
      <c r="AW361" s="289"/>
      <c r="AX361" s="295"/>
      <c r="AY361" s="296" t="s">
        <v>427</v>
      </c>
      <c r="AZ361" s="297" t="s">
        <v>426</v>
      </c>
      <c r="BD361"/>
      <c r="BE361"/>
      <c r="BF361" s="289"/>
    </row>
    <row r="362" spans="1:58" ht="32.25" customHeight="1">
      <c r="A362" s="291">
        <v>599</v>
      </c>
      <c r="B362" s="341" t="s">
        <v>1180</v>
      </c>
      <c r="C362" s="326" t="s">
        <v>219</v>
      </c>
      <c r="D362" s="326" t="s">
        <v>3953</v>
      </c>
      <c r="E362" s="289" t="s">
        <v>3954</v>
      </c>
      <c r="F362" s="394" t="s">
        <v>18</v>
      </c>
      <c r="G362" s="394" t="s">
        <v>18</v>
      </c>
      <c r="H362" s="394" t="s">
        <v>18</v>
      </c>
      <c r="I362" s="394" t="s">
        <v>18</v>
      </c>
      <c r="J362" s="394" t="s">
        <v>18</v>
      </c>
      <c r="K362" s="394" t="s">
        <v>18</v>
      </c>
      <c r="L362" s="329"/>
      <c r="M362" s="329"/>
      <c r="N362" s="329"/>
      <c r="O362" s="294" t="str">
        <f t="shared" si="162"/>
        <v>Y</v>
      </c>
      <c r="P362" s="294" t="str">
        <f t="shared" si="163"/>
        <v>Y</v>
      </c>
      <c r="Q362" s="294" t="str">
        <f t="shared" si="164"/>
        <v>Y</v>
      </c>
      <c r="R362" s="294" t="str">
        <f t="shared" si="165"/>
        <v>Y</v>
      </c>
      <c r="S362" s="294" t="str">
        <f t="shared" si="166"/>
        <v>Y</v>
      </c>
      <c r="T362" s="294" t="str">
        <f t="shared" si="167"/>
        <v>Y</v>
      </c>
      <c r="U362" s="294" t="str">
        <f t="shared" si="168"/>
        <v>Y</v>
      </c>
      <c r="V362" s="294" t="str">
        <f t="shared" si="169"/>
        <v>Y</v>
      </c>
      <c r="W362" s="294" t="str">
        <f t="shared" si="170"/>
        <v>Y</v>
      </c>
      <c r="X362" s="294" t="str">
        <f t="shared" si="171"/>
        <v>Y</v>
      </c>
      <c r="Y362" s="294" t="str">
        <f t="shared" si="172"/>
        <v>Y</v>
      </c>
      <c r="Z362" s="294" t="str">
        <f t="shared" si="173"/>
        <v>Y</v>
      </c>
      <c r="AA362" s="294" t="str">
        <f t="shared" si="174"/>
        <v>Y</v>
      </c>
      <c r="AB362" s="294" t="str">
        <f t="shared" si="175"/>
        <v>Y</v>
      </c>
      <c r="AC362" s="294" t="str">
        <f t="shared" si="176"/>
        <v>Y</v>
      </c>
      <c r="AD362" s="294" t="str">
        <f t="shared" si="177"/>
        <v>Y</v>
      </c>
      <c r="AE362" s="294" t="str">
        <f t="shared" si="178"/>
        <v>Y</v>
      </c>
      <c r="AF362" s="294" t="str">
        <f t="shared" si="179"/>
        <v>Y</v>
      </c>
      <c r="AG362" s="294" t="str">
        <f t="shared" si="180"/>
        <v>Y</v>
      </c>
      <c r="AH362" s="294" t="str">
        <f t="shared" si="181"/>
        <v>Y</v>
      </c>
      <c r="AI362" s="294" t="str">
        <f t="shared" si="182"/>
        <v>Y</v>
      </c>
      <c r="AJ362" s="294" t="str">
        <f t="shared" si="183"/>
        <v>Y</v>
      </c>
      <c r="AK362" s="294" t="str">
        <f t="shared" si="184"/>
        <v>Y</v>
      </c>
      <c r="AL362" s="294" t="str">
        <f t="shared" si="185"/>
        <v>Y</v>
      </c>
      <c r="AM362" s="294" t="str">
        <f t="shared" si="186"/>
        <v>Y</v>
      </c>
      <c r="AN362" s="294" t="str">
        <f t="shared" si="187"/>
        <v>Y</v>
      </c>
      <c r="AO362" s="294" t="str">
        <f t="shared" si="188"/>
        <v>Y</v>
      </c>
      <c r="AP362" s="289" t="s">
        <v>3955</v>
      </c>
      <c r="AQ362" s="197" t="s">
        <v>424</v>
      </c>
      <c r="AR362" s="289"/>
      <c r="AS362" s="289"/>
      <c r="AT362" s="197" t="s">
        <v>424</v>
      </c>
      <c r="AU362" s="289" t="s">
        <v>6069</v>
      </c>
      <c r="AV362" s="289" t="s">
        <v>6884</v>
      </c>
      <c r="AW362" s="289" t="s">
        <v>1425</v>
      </c>
      <c r="AX362" s="295"/>
      <c r="AY362" s="296" t="s">
        <v>427</v>
      </c>
      <c r="AZ362" s="297" t="s">
        <v>426</v>
      </c>
      <c r="BD362"/>
      <c r="BE362"/>
      <c r="BF362" s="289"/>
    </row>
    <row r="363" spans="1:58" ht="85">
      <c r="A363" s="291">
        <v>600</v>
      </c>
      <c r="B363" s="341" t="s">
        <v>1181</v>
      </c>
      <c r="C363" s="326" t="s">
        <v>219</v>
      </c>
      <c r="D363" s="326" t="s">
        <v>3956</v>
      </c>
      <c r="E363" s="289" t="s">
        <v>3957</v>
      </c>
      <c r="F363" s="394"/>
      <c r="G363" s="394"/>
      <c r="H363" s="394"/>
      <c r="I363" s="394"/>
      <c r="J363" s="394"/>
      <c r="K363" s="394"/>
      <c r="L363" s="329"/>
      <c r="M363" s="329"/>
      <c r="N363" s="329"/>
      <c r="O363" s="294" t="str">
        <f t="shared" si="162"/>
        <v/>
      </c>
      <c r="P363" s="294" t="str">
        <f t="shared" si="163"/>
        <v/>
      </c>
      <c r="Q363" s="294" t="str">
        <f t="shared" si="164"/>
        <v/>
      </c>
      <c r="R363" s="294" t="str">
        <f t="shared" si="165"/>
        <v/>
      </c>
      <c r="S363" s="294" t="str">
        <f t="shared" si="166"/>
        <v/>
      </c>
      <c r="T363" s="294" t="str">
        <f t="shared" si="167"/>
        <v/>
      </c>
      <c r="U363" s="294" t="str">
        <f t="shared" si="168"/>
        <v/>
      </c>
      <c r="V363" s="294" t="str">
        <f t="shared" si="169"/>
        <v/>
      </c>
      <c r="W363" s="294" t="str">
        <f t="shared" si="170"/>
        <v/>
      </c>
      <c r="X363" s="294" t="str">
        <f t="shared" si="171"/>
        <v/>
      </c>
      <c r="Y363" s="294" t="str">
        <f t="shared" si="172"/>
        <v/>
      </c>
      <c r="Z363" s="294" t="str">
        <f t="shared" si="173"/>
        <v/>
      </c>
      <c r="AA363" s="294" t="str">
        <f t="shared" si="174"/>
        <v/>
      </c>
      <c r="AB363" s="294" t="str">
        <f t="shared" si="175"/>
        <v/>
      </c>
      <c r="AC363" s="294" t="str">
        <f t="shared" si="176"/>
        <v/>
      </c>
      <c r="AD363" s="294" t="str">
        <f t="shared" si="177"/>
        <v/>
      </c>
      <c r="AE363" s="294" t="str">
        <f t="shared" si="178"/>
        <v/>
      </c>
      <c r="AF363" s="294" t="str">
        <f t="shared" si="179"/>
        <v/>
      </c>
      <c r="AG363" s="294" t="str">
        <f t="shared" si="180"/>
        <v/>
      </c>
      <c r="AH363" s="294" t="str">
        <f t="shared" si="181"/>
        <v/>
      </c>
      <c r="AI363" s="294" t="str">
        <f t="shared" si="182"/>
        <v/>
      </c>
      <c r="AJ363" s="294" t="str">
        <f t="shared" si="183"/>
        <v/>
      </c>
      <c r="AK363" s="294" t="str">
        <f t="shared" si="184"/>
        <v/>
      </c>
      <c r="AL363" s="294" t="str">
        <f t="shared" si="185"/>
        <v/>
      </c>
      <c r="AM363" s="294" t="str">
        <f t="shared" si="186"/>
        <v/>
      </c>
      <c r="AN363" s="294" t="str">
        <f t="shared" si="187"/>
        <v/>
      </c>
      <c r="AO363" s="294" t="str">
        <f t="shared" si="188"/>
        <v/>
      </c>
      <c r="AP363" s="289" t="s">
        <v>3250</v>
      </c>
      <c r="AQ363" s="197" t="s">
        <v>1428</v>
      </c>
      <c r="AR363" s="289"/>
      <c r="AS363" s="289"/>
      <c r="AT363" s="197" t="s">
        <v>424</v>
      </c>
      <c r="AU363" s="289" t="s">
        <v>6070</v>
      </c>
      <c r="AV363" s="289" t="s">
        <v>6885</v>
      </c>
      <c r="AW363" s="289"/>
      <c r="AX363" s="295"/>
      <c r="AY363" s="296" t="s">
        <v>427</v>
      </c>
      <c r="AZ363" s="297" t="s">
        <v>426</v>
      </c>
      <c r="BD363"/>
      <c r="BE363"/>
      <c r="BF363" s="289"/>
    </row>
    <row r="364" spans="1:58" ht="85">
      <c r="A364" s="291">
        <v>601</v>
      </c>
      <c r="B364" s="341" t="s">
        <v>1183</v>
      </c>
      <c r="C364" s="326" t="s">
        <v>219</v>
      </c>
      <c r="D364" s="326" t="s">
        <v>3958</v>
      </c>
      <c r="E364" s="289" t="s">
        <v>3959</v>
      </c>
      <c r="F364" s="394"/>
      <c r="G364" s="394"/>
      <c r="H364" s="394"/>
      <c r="I364" s="394"/>
      <c r="J364" s="394"/>
      <c r="K364" s="394"/>
      <c r="L364" s="329"/>
      <c r="M364" s="329"/>
      <c r="N364" s="329"/>
      <c r="O364" s="294" t="str">
        <f t="shared" si="162"/>
        <v/>
      </c>
      <c r="P364" s="294" t="str">
        <f t="shared" si="163"/>
        <v/>
      </c>
      <c r="Q364" s="294" t="str">
        <f t="shared" si="164"/>
        <v/>
      </c>
      <c r="R364" s="294" t="str">
        <f t="shared" si="165"/>
        <v/>
      </c>
      <c r="S364" s="294" t="str">
        <f t="shared" si="166"/>
        <v/>
      </c>
      <c r="T364" s="294" t="str">
        <f t="shared" si="167"/>
        <v/>
      </c>
      <c r="U364" s="294" t="str">
        <f t="shared" si="168"/>
        <v/>
      </c>
      <c r="V364" s="294" t="str">
        <f t="shared" si="169"/>
        <v/>
      </c>
      <c r="W364" s="294" t="str">
        <f t="shared" si="170"/>
        <v/>
      </c>
      <c r="X364" s="294" t="str">
        <f t="shared" si="171"/>
        <v/>
      </c>
      <c r="Y364" s="294" t="str">
        <f t="shared" si="172"/>
        <v/>
      </c>
      <c r="Z364" s="294" t="str">
        <f t="shared" si="173"/>
        <v/>
      </c>
      <c r="AA364" s="294" t="str">
        <f t="shared" si="174"/>
        <v/>
      </c>
      <c r="AB364" s="294" t="str">
        <f t="shared" si="175"/>
        <v/>
      </c>
      <c r="AC364" s="294" t="str">
        <f t="shared" si="176"/>
        <v/>
      </c>
      <c r="AD364" s="294" t="str">
        <f t="shared" si="177"/>
        <v/>
      </c>
      <c r="AE364" s="294" t="str">
        <f t="shared" si="178"/>
        <v/>
      </c>
      <c r="AF364" s="294" t="str">
        <f t="shared" si="179"/>
        <v/>
      </c>
      <c r="AG364" s="294" t="str">
        <f t="shared" si="180"/>
        <v/>
      </c>
      <c r="AH364" s="294" t="str">
        <f t="shared" si="181"/>
        <v/>
      </c>
      <c r="AI364" s="294" t="str">
        <f t="shared" si="182"/>
        <v/>
      </c>
      <c r="AJ364" s="294" t="str">
        <f t="shared" si="183"/>
        <v/>
      </c>
      <c r="AK364" s="294" t="str">
        <f t="shared" si="184"/>
        <v/>
      </c>
      <c r="AL364" s="294" t="str">
        <f t="shared" si="185"/>
        <v/>
      </c>
      <c r="AM364" s="294" t="str">
        <f t="shared" si="186"/>
        <v/>
      </c>
      <c r="AN364" s="294" t="str">
        <f t="shared" si="187"/>
        <v/>
      </c>
      <c r="AO364" s="294" t="str">
        <f t="shared" si="188"/>
        <v/>
      </c>
      <c r="AP364" s="289" t="s">
        <v>3960</v>
      </c>
      <c r="AQ364" s="197" t="s">
        <v>1419</v>
      </c>
      <c r="AR364" s="289"/>
      <c r="AS364" s="289"/>
      <c r="AT364" s="197" t="s">
        <v>424</v>
      </c>
      <c r="AU364" s="289" t="s">
        <v>6071</v>
      </c>
      <c r="AV364" s="289" t="s">
        <v>6886</v>
      </c>
      <c r="AW364" s="289"/>
      <c r="AX364" s="295"/>
      <c r="AY364" s="296" t="s">
        <v>427</v>
      </c>
      <c r="AZ364" s="297" t="s">
        <v>426</v>
      </c>
      <c r="BD364"/>
      <c r="BE364"/>
      <c r="BF364" s="289"/>
    </row>
    <row r="365" spans="1:58" ht="85">
      <c r="A365" s="291">
        <v>602</v>
      </c>
      <c r="B365" s="341" t="s">
        <v>1185</v>
      </c>
      <c r="C365" s="326" t="s">
        <v>219</v>
      </c>
      <c r="D365" s="326" t="s">
        <v>3961</v>
      </c>
      <c r="E365" s="289" t="s">
        <v>3962</v>
      </c>
      <c r="F365" s="394" t="s">
        <v>18</v>
      </c>
      <c r="G365" s="394" t="s">
        <v>18</v>
      </c>
      <c r="H365" s="394" t="s">
        <v>18</v>
      </c>
      <c r="I365" s="394" t="s">
        <v>18</v>
      </c>
      <c r="J365" s="394" t="s">
        <v>18</v>
      </c>
      <c r="K365" s="394" t="s">
        <v>18</v>
      </c>
      <c r="L365" s="329"/>
      <c r="M365" s="329"/>
      <c r="N365" s="329"/>
      <c r="O365" s="294" t="str">
        <f t="shared" si="162"/>
        <v>Y</v>
      </c>
      <c r="P365" s="294" t="str">
        <f t="shared" si="163"/>
        <v>Y</v>
      </c>
      <c r="Q365" s="294" t="str">
        <f t="shared" si="164"/>
        <v>Y</v>
      </c>
      <c r="R365" s="294" t="str">
        <f t="shared" si="165"/>
        <v>Y</v>
      </c>
      <c r="S365" s="294" t="str">
        <f t="shared" si="166"/>
        <v>Y</v>
      </c>
      <c r="T365" s="294" t="str">
        <f t="shared" si="167"/>
        <v>Y</v>
      </c>
      <c r="U365" s="294" t="str">
        <f t="shared" si="168"/>
        <v>Y</v>
      </c>
      <c r="V365" s="294" t="str">
        <f t="shared" si="169"/>
        <v>Y</v>
      </c>
      <c r="W365" s="294" t="str">
        <f t="shared" si="170"/>
        <v>Y</v>
      </c>
      <c r="X365" s="294" t="str">
        <f t="shared" si="171"/>
        <v>Y</v>
      </c>
      <c r="Y365" s="294" t="str">
        <f t="shared" si="172"/>
        <v>Y</v>
      </c>
      <c r="Z365" s="294" t="str">
        <f t="shared" si="173"/>
        <v>Y</v>
      </c>
      <c r="AA365" s="294" t="str">
        <f t="shared" si="174"/>
        <v>Y</v>
      </c>
      <c r="AB365" s="294" t="str">
        <f t="shared" si="175"/>
        <v>Y</v>
      </c>
      <c r="AC365" s="294" t="str">
        <f t="shared" si="176"/>
        <v>Y</v>
      </c>
      <c r="AD365" s="294" t="str">
        <f t="shared" si="177"/>
        <v>Y</v>
      </c>
      <c r="AE365" s="294" t="str">
        <f t="shared" si="178"/>
        <v>Y</v>
      </c>
      <c r="AF365" s="294" t="str">
        <f t="shared" si="179"/>
        <v>Y</v>
      </c>
      <c r="AG365" s="294" t="str">
        <f t="shared" si="180"/>
        <v>Y</v>
      </c>
      <c r="AH365" s="294" t="str">
        <f t="shared" si="181"/>
        <v>Y</v>
      </c>
      <c r="AI365" s="294" t="str">
        <f t="shared" si="182"/>
        <v>Y</v>
      </c>
      <c r="AJ365" s="294" t="str">
        <f t="shared" si="183"/>
        <v>Y</v>
      </c>
      <c r="AK365" s="294" t="str">
        <f t="shared" si="184"/>
        <v>Y</v>
      </c>
      <c r="AL365" s="294" t="str">
        <f t="shared" si="185"/>
        <v>Y</v>
      </c>
      <c r="AM365" s="294" t="str">
        <f t="shared" si="186"/>
        <v>Y</v>
      </c>
      <c r="AN365" s="294" t="str">
        <f t="shared" si="187"/>
        <v>Y</v>
      </c>
      <c r="AO365" s="294" t="str">
        <f t="shared" si="188"/>
        <v>Y</v>
      </c>
      <c r="AP365" s="289">
        <v>0</v>
      </c>
      <c r="AQ365" s="197" t="s">
        <v>1433</v>
      </c>
      <c r="AR365" s="289"/>
      <c r="AS365" s="289"/>
      <c r="AT365" s="197" t="s">
        <v>424</v>
      </c>
      <c r="AU365" s="289" t="s">
        <v>6072</v>
      </c>
      <c r="AV365" s="289" t="s">
        <v>6887</v>
      </c>
      <c r="AW365" s="289"/>
      <c r="AX365" s="295"/>
      <c r="AY365" s="296" t="s">
        <v>427</v>
      </c>
      <c r="AZ365" s="297" t="s">
        <v>426</v>
      </c>
      <c r="BD365"/>
      <c r="BE365"/>
      <c r="BF365" s="289"/>
    </row>
    <row r="366" spans="1:58" ht="32.25" customHeight="1">
      <c r="A366" s="291">
        <v>603</v>
      </c>
      <c r="B366" s="341" t="s">
        <v>1188</v>
      </c>
      <c r="C366" s="326" t="s">
        <v>219</v>
      </c>
      <c r="D366" s="326" t="s">
        <v>3963</v>
      </c>
      <c r="E366" s="289" t="s">
        <v>3964</v>
      </c>
      <c r="F366" s="394"/>
      <c r="G366" s="394" t="s">
        <v>18</v>
      </c>
      <c r="H366" s="394" t="s">
        <v>18</v>
      </c>
      <c r="I366" s="394"/>
      <c r="J366" s="394" t="s">
        <v>18</v>
      </c>
      <c r="K366" s="394" t="s">
        <v>18</v>
      </c>
      <c r="L366" s="329"/>
      <c r="M366" s="329"/>
      <c r="N366" s="329"/>
      <c r="O366" s="294" t="str">
        <f t="shared" si="162"/>
        <v/>
      </c>
      <c r="P366" s="294" t="str">
        <f t="shared" si="163"/>
        <v/>
      </c>
      <c r="Q366" s="294" t="str">
        <f t="shared" si="164"/>
        <v/>
      </c>
      <c r="R366" s="294" t="str">
        <f t="shared" si="165"/>
        <v>Y</v>
      </c>
      <c r="S366" s="294" t="str">
        <f t="shared" si="166"/>
        <v>Y</v>
      </c>
      <c r="T366" s="294" t="str">
        <f t="shared" si="167"/>
        <v>Y</v>
      </c>
      <c r="U366" s="294" t="str">
        <f t="shared" si="168"/>
        <v>Y</v>
      </c>
      <c r="V366" s="294" t="str">
        <f t="shared" si="169"/>
        <v>Y</v>
      </c>
      <c r="W366" s="294" t="str">
        <f t="shared" si="170"/>
        <v>Y</v>
      </c>
      <c r="X366" s="294" t="str">
        <f t="shared" si="171"/>
        <v>Y</v>
      </c>
      <c r="Y366" s="294" t="str">
        <f t="shared" si="172"/>
        <v>Y</v>
      </c>
      <c r="Z366" s="294" t="str">
        <f t="shared" si="173"/>
        <v>Y</v>
      </c>
      <c r="AA366" s="294" t="str">
        <f t="shared" si="174"/>
        <v>Y</v>
      </c>
      <c r="AB366" s="294" t="str">
        <f t="shared" si="175"/>
        <v>Y</v>
      </c>
      <c r="AC366" s="294" t="str">
        <f t="shared" si="176"/>
        <v>Y</v>
      </c>
      <c r="AD366" s="294" t="str">
        <f t="shared" si="177"/>
        <v>Y</v>
      </c>
      <c r="AE366" s="294" t="str">
        <f t="shared" si="178"/>
        <v>Y</v>
      </c>
      <c r="AF366" s="294" t="str">
        <f t="shared" si="179"/>
        <v>Y</v>
      </c>
      <c r="AG366" s="294" t="str">
        <f t="shared" si="180"/>
        <v>Y</v>
      </c>
      <c r="AH366" s="294" t="str">
        <f t="shared" si="181"/>
        <v>Y</v>
      </c>
      <c r="AI366" s="294" t="str">
        <f t="shared" si="182"/>
        <v>Y</v>
      </c>
      <c r="AJ366" s="294" t="str">
        <f t="shared" si="183"/>
        <v>Y</v>
      </c>
      <c r="AK366" s="294" t="str">
        <f t="shared" si="184"/>
        <v>Y</v>
      </c>
      <c r="AL366" s="294" t="str">
        <f t="shared" si="185"/>
        <v>Y</v>
      </c>
      <c r="AM366" s="294" t="str">
        <f t="shared" si="186"/>
        <v>Y</v>
      </c>
      <c r="AN366" s="294" t="str">
        <f t="shared" si="187"/>
        <v>Y</v>
      </c>
      <c r="AO366" s="294" t="str">
        <f t="shared" si="188"/>
        <v>Y</v>
      </c>
      <c r="AP366" s="289" t="s">
        <v>3965</v>
      </c>
      <c r="AQ366" s="197" t="s">
        <v>424</v>
      </c>
      <c r="AR366" s="289" t="s">
        <v>421</v>
      </c>
      <c r="AS366" s="289"/>
      <c r="AT366" s="197" t="s">
        <v>424</v>
      </c>
      <c r="AU366" s="289" t="s">
        <v>6073</v>
      </c>
      <c r="AV366" s="289" t="s">
        <v>6888</v>
      </c>
      <c r="AW366" s="289" t="s">
        <v>423</v>
      </c>
      <c r="AX366" s="295"/>
      <c r="AY366" s="296" t="s">
        <v>427</v>
      </c>
      <c r="AZ366" s="297" t="s">
        <v>426</v>
      </c>
      <c r="BD366"/>
      <c r="BE366"/>
      <c r="BF366" s="289"/>
    </row>
    <row r="367" spans="1:58" ht="45.75" customHeight="1">
      <c r="A367" s="291">
        <v>604</v>
      </c>
      <c r="B367" s="345" t="s">
        <v>3966</v>
      </c>
      <c r="C367" s="330" t="s">
        <v>219</v>
      </c>
      <c r="D367" s="330" t="s">
        <v>3967</v>
      </c>
      <c r="E367" s="289" t="s">
        <v>3968</v>
      </c>
      <c r="F367" s="394"/>
      <c r="G367" s="394"/>
      <c r="H367" s="394"/>
      <c r="I367" s="394"/>
      <c r="J367" s="394"/>
      <c r="K367" s="394"/>
      <c r="L367" s="329"/>
      <c r="M367" s="329"/>
      <c r="N367" s="329"/>
      <c r="O367" s="294" t="str">
        <f t="shared" si="162"/>
        <v/>
      </c>
      <c r="P367" s="294" t="str">
        <f t="shared" si="163"/>
        <v/>
      </c>
      <c r="Q367" s="294" t="str">
        <f t="shared" si="164"/>
        <v/>
      </c>
      <c r="R367" s="294" t="str">
        <f t="shared" si="165"/>
        <v/>
      </c>
      <c r="S367" s="294" t="str">
        <f t="shared" si="166"/>
        <v/>
      </c>
      <c r="T367" s="294" t="str">
        <f t="shared" si="167"/>
        <v/>
      </c>
      <c r="U367" s="294" t="str">
        <f t="shared" si="168"/>
        <v/>
      </c>
      <c r="V367" s="294" t="str">
        <f t="shared" si="169"/>
        <v/>
      </c>
      <c r="W367" s="294" t="str">
        <f t="shared" si="170"/>
        <v/>
      </c>
      <c r="X367" s="294" t="str">
        <f t="shared" si="171"/>
        <v/>
      </c>
      <c r="Y367" s="294" t="str">
        <f t="shared" si="172"/>
        <v/>
      </c>
      <c r="Z367" s="294" t="str">
        <f t="shared" si="173"/>
        <v/>
      </c>
      <c r="AA367" s="294" t="str">
        <f t="shared" si="174"/>
        <v/>
      </c>
      <c r="AB367" s="294" t="str">
        <f t="shared" si="175"/>
        <v/>
      </c>
      <c r="AC367" s="294" t="str">
        <f t="shared" si="176"/>
        <v/>
      </c>
      <c r="AD367" s="294" t="str">
        <f t="shared" si="177"/>
        <v/>
      </c>
      <c r="AE367" s="294" t="str">
        <f t="shared" si="178"/>
        <v/>
      </c>
      <c r="AF367" s="294" t="str">
        <f t="shared" si="179"/>
        <v/>
      </c>
      <c r="AG367" s="294" t="str">
        <f t="shared" si="180"/>
        <v/>
      </c>
      <c r="AH367" s="294" t="str">
        <f t="shared" si="181"/>
        <v/>
      </c>
      <c r="AI367" s="294" t="str">
        <f t="shared" si="182"/>
        <v/>
      </c>
      <c r="AJ367" s="294" t="str">
        <f t="shared" si="183"/>
        <v/>
      </c>
      <c r="AK367" s="294" t="str">
        <f t="shared" si="184"/>
        <v/>
      </c>
      <c r="AL367" s="294" t="str">
        <f t="shared" si="185"/>
        <v/>
      </c>
      <c r="AM367" s="294" t="str">
        <f t="shared" si="186"/>
        <v/>
      </c>
      <c r="AN367" s="294" t="str">
        <f t="shared" si="187"/>
        <v/>
      </c>
      <c r="AO367" s="294" t="str">
        <f t="shared" si="188"/>
        <v/>
      </c>
      <c r="AP367" s="289" t="s">
        <v>3969</v>
      </c>
      <c r="AQ367" s="197" t="s">
        <v>1438</v>
      </c>
      <c r="AR367" s="289"/>
      <c r="AS367" s="289"/>
      <c r="AT367" s="197" t="s">
        <v>424</v>
      </c>
      <c r="AU367" s="289" t="s">
        <v>6074</v>
      </c>
      <c r="AV367" s="289" t="s">
        <v>6889</v>
      </c>
      <c r="AW367" s="289" t="s">
        <v>1439</v>
      </c>
      <c r="AX367" s="295"/>
      <c r="AY367" s="296" t="s">
        <v>427</v>
      </c>
      <c r="AZ367" s="297" t="s">
        <v>426</v>
      </c>
      <c r="BD367"/>
      <c r="BE367"/>
      <c r="BF367" s="289"/>
    </row>
    <row r="368" spans="1:58" ht="85">
      <c r="A368" s="291">
        <v>605</v>
      </c>
      <c r="B368" s="345" t="s">
        <v>3970</v>
      </c>
      <c r="C368" s="330" t="s">
        <v>219</v>
      </c>
      <c r="D368" s="330" t="s">
        <v>3971</v>
      </c>
      <c r="E368" s="289" t="s">
        <v>3972</v>
      </c>
      <c r="F368" s="394" t="s">
        <v>18</v>
      </c>
      <c r="G368" s="394" t="s">
        <v>18</v>
      </c>
      <c r="H368" s="394" t="s">
        <v>18</v>
      </c>
      <c r="I368" s="394" t="s">
        <v>18</v>
      </c>
      <c r="J368" s="394" t="s">
        <v>18</v>
      </c>
      <c r="K368" s="394" t="s">
        <v>18</v>
      </c>
      <c r="L368" s="329"/>
      <c r="M368" s="329"/>
      <c r="N368" s="329"/>
      <c r="O368" s="294" t="str">
        <f t="shared" si="162"/>
        <v>Y</v>
      </c>
      <c r="P368" s="294" t="str">
        <f t="shared" si="163"/>
        <v>Y</v>
      </c>
      <c r="Q368" s="294" t="str">
        <f t="shared" si="164"/>
        <v>Y</v>
      </c>
      <c r="R368" s="294" t="str">
        <f t="shared" si="165"/>
        <v>Y</v>
      </c>
      <c r="S368" s="294" t="str">
        <f t="shared" si="166"/>
        <v>Y</v>
      </c>
      <c r="T368" s="294" t="str">
        <f t="shared" si="167"/>
        <v>Y</v>
      </c>
      <c r="U368" s="294" t="str">
        <f t="shared" si="168"/>
        <v>Y</v>
      </c>
      <c r="V368" s="294" t="str">
        <f t="shared" si="169"/>
        <v>Y</v>
      </c>
      <c r="W368" s="294" t="str">
        <f t="shared" si="170"/>
        <v>Y</v>
      </c>
      <c r="X368" s="294" t="str">
        <f t="shared" si="171"/>
        <v>Y</v>
      </c>
      <c r="Y368" s="294" t="str">
        <f t="shared" si="172"/>
        <v>Y</v>
      </c>
      <c r="Z368" s="294" t="str">
        <f t="shared" si="173"/>
        <v>Y</v>
      </c>
      <c r="AA368" s="294" t="str">
        <f t="shared" si="174"/>
        <v>Y</v>
      </c>
      <c r="AB368" s="294" t="str">
        <f t="shared" si="175"/>
        <v>Y</v>
      </c>
      <c r="AC368" s="294" t="str">
        <f t="shared" si="176"/>
        <v>Y</v>
      </c>
      <c r="AD368" s="294" t="str">
        <f t="shared" si="177"/>
        <v>Y</v>
      </c>
      <c r="AE368" s="294" t="str">
        <f t="shared" si="178"/>
        <v>Y</v>
      </c>
      <c r="AF368" s="294" t="str">
        <f t="shared" si="179"/>
        <v>Y</v>
      </c>
      <c r="AG368" s="294" t="str">
        <f t="shared" si="180"/>
        <v>Y</v>
      </c>
      <c r="AH368" s="294" t="str">
        <f t="shared" si="181"/>
        <v>Y</v>
      </c>
      <c r="AI368" s="294" t="str">
        <f t="shared" si="182"/>
        <v>Y</v>
      </c>
      <c r="AJ368" s="294" t="str">
        <f t="shared" si="183"/>
        <v>Y</v>
      </c>
      <c r="AK368" s="294" t="str">
        <f t="shared" si="184"/>
        <v>Y</v>
      </c>
      <c r="AL368" s="294" t="str">
        <f t="shared" si="185"/>
        <v>Y</v>
      </c>
      <c r="AM368" s="294" t="str">
        <f t="shared" si="186"/>
        <v>Y</v>
      </c>
      <c r="AN368" s="294" t="str">
        <f t="shared" si="187"/>
        <v>Y</v>
      </c>
      <c r="AO368" s="294" t="str">
        <f t="shared" si="188"/>
        <v>Y</v>
      </c>
      <c r="AP368" s="289" t="s">
        <v>3973</v>
      </c>
      <c r="AQ368" s="197" t="s">
        <v>1443</v>
      </c>
      <c r="AR368" s="289"/>
      <c r="AS368" s="289"/>
      <c r="AT368" s="197" t="s">
        <v>424</v>
      </c>
      <c r="AU368" s="289" t="s">
        <v>6075</v>
      </c>
      <c r="AV368" s="289" t="s">
        <v>6890</v>
      </c>
      <c r="AW368" s="289"/>
      <c r="AX368" s="295"/>
      <c r="AY368" s="296" t="s">
        <v>427</v>
      </c>
      <c r="AZ368" s="297" t="s">
        <v>426</v>
      </c>
      <c r="BD368"/>
      <c r="BE368"/>
      <c r="BF368" s="289"/>
    </row>
    <row r="369" spans="1:58" ht="31.5" customHeight="1">
      <c r="A369" s="291">
        <v>606</v>
      </c>
      <c r="B369" s="345" t="s">
        <v>3974</v>
      </c>
      <c r="C369" s="330" t="s">
        <v>219</v>
      </c>
      <c r="D369" s="330" t="s">
        <v>3975</v>
      </c>
      <c r="E369" s="289" t="s">
        <v>3976</v>
      </c>
      <c r="F369" s="394" t="s">
        <v>18</v>
      </c>
      <c r="G369" s="394" t="s">
        <v>18</v>
      </c>
      <c r="H369" s="394" t="s">
        <v>18</v>
      </c>
      <c r="I369" s="394" t="s">
        <v>18</v>
      </c>
      <c r="J369" s="394" t="s">
        <v>18</v>
      </c>
      <c r="K369" s="394" t="s">
        <v>18</v>
      </c>
      <c r="L369" s="329"/>
      <c r="M369" s="329"/>
      <c r="N369" s="329"/>
      <c r="O369" s="294" t="str">
        <f t="shared" si="162"/>
        <v>Y</v>
      </c>
      <c r="P369" s="294" t="str">
        <f t="shared" si="163"/>
        <v>Y</v>
      </c>
      <c r="Q369" s="294" t="str">
        <f t="shared" si="164"/>
        <v>Y</v>
      </c>
      <c r="R369" s="294" t="str">
        <f t="shared" si="165"/>
        <v>Y</v>
      </c>
      <c r="S369" s="294" t="str">
        <f t="shared" si="166"/>
        <v>Y</v>
      </c>
      <c r="T369" s="294" t="str">
        <f t="shared" si="167"/>
        <v>Y</v>
      </c>
      <c r="U369" s="294" t="str">
        <f t="shared" si="168"/>
        <v>Y</v>
      </c>
      <c r="V369" s="294" t="str">
        <f t="shared" si="169"/>
        <v>Y</v>
      </c>
      <c r="W369" s="294" t="str">
        <f t="shared" si="170"/>
        <v>Y</v>
      </c>
      <c r="X369" s="294" t="str">
        <f t="shared" si="171"/>
        <v>Y</v>
      </c>
      <c r="Y369" s="294" t="str">
        <f t="shared" si="172"/>
        <v>Y</v>
      </c>
      <c r="Z369" s="294" t="str">
        <f t="shared" si="173"/>
        <v>Y</v>
      </c>
      <c r="AA369" s="294" t="str">
        <f t="shared" si="174"/>
        <v>Y</v>
      </c>
      <c r="AB369" s="294" t="str">
        <f t="shared" si="175"/>
        <v>Y</v>
      </c>
      <c r="AC369" s="294" t="str">
        <f t="shared" si="176"/>
        <v>Y</v>
      </c>
      <c r="AD369" s="294" t="str">
        <f t="shared" si="177"/>
        <v>Y</v>
      </c>
      <c r="AE369" s="294" t="str">
        <f t="shared" si="178"/>
        <v>Y</v>
      </c>
      <c r="AF369" s="294" t="str">
        <f t="shared" si="179"/>
        <v>Y</v>
      </c>
      <c r="AG369" s="294" t="str">
        <f t="shared" si="180"/>
        <v>Y</v>
      </c>
      <c r="AH369" s="294" t="str">
        <f t="shared" si="181"/>
        <v>Y</v>
      </c>
      <c r="AI369" s="294" t="str">
        <f t="shared" si="182"/>
        <v>Y</v>
      </c>
      <c r="AJ369" s="294" t="str">
        <f t="shared" si="183"/>
        <v>Y</v>
      </c>
      <c r="AK369" s="294" t="str">
        <f t="shared" si="184"/>
        <v>Y</v>
      </c>
      <c r="AL369" s="294" t="str">
        <f t="shared" si="185"/>
        <v>Y</v>
      </c>
      <c r="AM369" s="294" t="str">
        <f t="shared" si="186"/>
        <v>Y</v>
      </c>
      <c r="AN369" s="294" t="str">
        <f t="shared" si="187"/>
        <v>Y</v>
      </c>
      <c r="AO369" s="294" t="str">
        <f t="shared" si="188"/>
        <v>Y</v>
      </c>
      <c r="AP369" s="289" t="s">
        <v>3977</v>
      </c>
      <c r="AQ369" s="197" t="s">
        <v>1447</v>
      </c>
      <c r="AR369" s="289"/>
      <c r="AS369" s="289"/>
      <c r="AT369" s="197" t="s">
        <v>424</v>
      </c>
      <c r="AU369" s="289" t="s">
        <v>6076</v>
      </c>
      <c r="AV369" s="289" t="s">
        <v>6891</v>
      </c>
      <c r="AW369" s="289"/>
      <c r="AX369" s="295"/>
      <c r="AY369" s="296" t="s">
        <v>427</v>
      </c>
      <c r="AZ369" s="297" t="s">
        <v>426</v>
      </c>
      <c r="BD369"/>
      <c r="BE369"/>
      <c r="BF369" s="289"/>
    </row>
    <row r="370" spans="1:58" ht="197">
      <c r="A370" s="291">
        <v>607</v>
      </c>
      <c r="B370" s="345" t="s">
        <v>3978</v>
      </c>
      <c r="C370" s="330" t="s">
        <v>219</v>
      </c>
      <c r="D370" s="330" t="s">
        <v>3979</v>
      </c>
      <c r="E370" s="289" t="s">
        <v>3980</v>
      </c>
      <c r="F370" s="394"/>
      <c r="G370" s="394"/>
      <c r="H370" s="394"/>
      <c r="I370" s="394"/>
      <c r="J370" s="394"/>
      <c r="K370" s="394"/>
      <c r="L370" s="329"/>
      <c r="M370" s="329"/>
      <c r="N370" s="329"/>
      <c r="O370" s="294" t="str">
        <f t="shared" si="162"/>
        <v/>
      </c>
      <c r="P370" s="294" t="str">
        <f t="shared" si="163"/>
        <v/>
      </c>
      <c r="Q370" s="294" t="str">
        <f t="shared" si="164"/>
        <v/>
      </c>
      <c r="R370" s="294" t="str">
        <f t="shared" si="165"/>
        <v/>
      </c>
      <c r="S370" s="294" t="str">
        <f t="shared" si="166"/>
        <v/>
      </c>
      <c r="T370" s="294" t="str">
        <f t="shared" si="167"/>
        <v/>
      </c>
      <c r="U370" s="294" t="str">
        <f t="shared" si="168"/>
        <v/>
      </c>
      <c r="V370" s="294" t="str">
        <f t="shared" si="169"/>
        <v/>
      </c>
      <c r="W370" s="294" t="str">
        <f t="shared" si="170"/>
        <v/>
      </c>
      <c r="X370" s="294" t="str">
        <f t="shared" si="171"/>
        <v/>
      </c>
      <c r="Y370" s="294" t="str">
        <f t="shared" si="172"/>
        <v/>
      </c>
      <c r="Z370" s="294" t="str">
        <f t="shared" si="173"/>
        <v/>
      </c>
      <c r="AA370" s="294" t="str">
        <f t="shared" si="174"/>
        <v/>
      </c>
      <c r="AB370" s="294" t="str">
        <f t="shared" si="175"/>
        <v/>
      </c>
      <c r="AC370" s="294" t="str">
        <f t="shared" si="176"/>
        <v/>
      </c>
      <c r="AD370" s="294" t="str">
        <f t="shared" si="177"/>
        <v/>
      </c>
      <c r="AE370" s="294" t="str">
        <f t="shared" si="178"/>
        <v/>
      </c>
      <c r="AF370" s="294" t="str">
        <f t="shared" si="179"/>
        <v/>
      </c>
      <c r="AG370" s="294" t="str">
        <f t="shared" si="180"/>
        <v/>
      </c>
      <c r="AH370" s="294" t="str">
        <f t="shared" si="181"/>
        <v/>
      </c>
      <c r="AI370" s="294" t="str">
        <f t="shared" si="182"/>
        <v/>
      </c>
      <c r="AJ370" s="294" t="str">
        <f t="shared" si="183"/>
        <v/>
      </c>
      <c r="AK370" s="294" t="str">
        <f t="shared" si="184"/>
        <v/>
      </c>
      <c r="AL370" s="294" t="str">
        <f t="shared" si="185"/>
        <v/>
      </c>
      <c r="AM370" s="294" t="str">
        <f t="shared" si="186"/>
        <v/>
      </c>
      <c r="AN370" s="294" t="str">
        <f t="shared" si="187"/>
        <v/>
      </c>
      <c r="AO370" s="294" t="str">
        <f t="shared" si="188"/>
        <v/>
      </c>
      <c r="AP370" s="289" t="s">
        <v>3981</v>
      </c>
      <c r="AQ370" s="197" t="s">
        <v>1450</v>
      </c>
      <c r="AR370" s="289"/>
      <c r="AS370" s="289"/>
      <c r="AT370" s="197" t="s">
        <v>424</v>
      </c>
      <c r="AU370" s="289" t="s">
        <v>6077</v>
      </c>
      <c r="AV370" s="289" t="s">
        <v>6892</v>
      </c>
      <c r="AW370" s="289"/>
      <c r="AX370" s="295"/>
      <c r="AY370" s="296" t="s">
        <v>427</v>
      </c>
      <c r="AZ370" s="297" t="s">
        <v>426</v>
      </c>
      <c r="BD370"/>
      <c r="BE370"/>
      <c r="BF370" s="289"/>
    </row>
    <row r="371" spans="1:58" ht="36" customHeight="1">
      <c r="A371" s="291">
        <v>608</v>
      </c>
      <c r="B371" s="341" t="s">
        <v>1190</v>
      </c>
      <c r="C371" s="326" t="s">
        <v>219</v>
      </c>
      <c r="D371" s="326" t="s">
        <v>3982</v>
      </c>
      <c r="E371" s="289" t="s">
        <v>3983</v>
      </c>
      <c r="F371" s="394" t="s">
        <v>18</v>
      </c>
      <c r="G371" s="394" t="s">
        <v>18</v>
      </c>
      <c r="H371" s="394" t="s">
        <v>18</v>
      </c>
      <c r="I371" s="394" t="s">
        <v>18</v>
      </c>
      <c r="J371" s="394" t="s">
        <v>18</v>
      </c>
      <c r="K371" s="394" t="s">
        <v>18</v>
      </c>
      <c r="L371" s="329"/>
      <c r="M371" s="329"/>
      <c r="N371" s="329"/>
      <c r="O371" s="294" t="str">
        <f t="shared" si="162"/>
        <v>Y</v>
      </c>
      <c r="P371" s="294" t="str">
        <f t="shared" si="163"/>
        <v>Y</v>
      </c>
      <c r="Q371" s="294" t="str">
        <f t="shared" si="164"/>
        <v>Y</v>
      </c>
      <c r="R371" s="294" t="str">
        <f t="shared" si="165"/>
        <v>Y</v>
      </c>
      <c r="S371" s="294" t="str">
        <f t="shared" si="166"/>
        <v>Y</v>
      </c>
      <c r="T371" s="294" t="str">
        <f t="shared" si="167"/>
        <v>Y</v>
      </c>
      <c r="U371" s="294" t="str">
        <f t="shared" si="168"/>
        <v>Y</v>
      </c>
      <c r="V371" s="294" t="str">
        <f t="shared" si="169"/>
        <v>Y</v>
      </c>
      <c r="W371" s="294" t="str">
        <f t="shared" si="170"/>
        <v>Y</v>
      </c>
      <c r="X371" s="294" t="str">
        <f t="shared" si="171"/>
        <v>Y</v>
      </c>
      <c r="Y371" s="294" t="str">
        <f t="shared" si="172"/>
        <v>Y</v>
      </c>
      <c r="Z371" s="294" t="str">
        <f t="shared" si="173"/>
        <v>Y</v>
      </c>
      <c r="AA371" s="294" t="str">
        <f t="shared" si="174"/>
        <v>Y</v>
      </c>
      <c r="AB371" s="294" t="str">
        <f t="shared" si="175"/>
        <v>Y</v>
      </c>
      <c r="AC371" s="294" t="str">
        <f t="shared" si="176"/>
        <v>Y</v>
      </c>
      <c r="AD371" s="294" t="str">
        <f t="shared" si="177"/>
        <v>Y</v>
      </c>
      <c r="AE371" s="294" t="str">
        <f t="shared" si="178"/>
        <v>Y</v>
      </c>
      <c r="AF371" s="294" t="str">
        <f t="shared" si="179"/>
        <v>Y</v>
      </c>
      <c r="AG371" s="294" t="str">
        <f t="shared" si="180"/>
        <v>Y</v>
      </c>
      <c r="AH371" s="294" t="str">
        <f t="shared" si="181"/>
        <v>Y</v>
      </c>
      <c r="AI371" s="294" t="str">
        <f t="shared" si="182"/>
        <v>Y</v>
      </c>
      <c r="AJ371" s="294" t="str">
        <f t="shared" si="183"/>
        <v>Y</v>
      </c>
      <c r="AK371" s="294" t="str">
        <f t="shared" si="184"/>
        <v>Y</v>
      </c>
      <c r="AL371" s="294" t="str">
        <f t="shared" si="185"/>
        <v>Y</v>
      </c>
      <c r="AM371" s="294" t="str">
        <f t="shared" si="186"/>
        <v>Y</v>
      </c>
      <c r="AN371" s="294" t="str">
        <f t="shared" si="187"/>
        <v>Y</v>
      </c>
      <c r="AO371" s="294" t="str">
        <f t="shared" si="188"/>
        <v>Y</v>
      </c>
      <c r="AP371" s="289" t="s">
        <v>3984</v>
      </c>
      <c r="AQ371" s="197" t="s">
        <v>1453</v>
      </c>
      <c r="AR371" s="289" t="s">
        <v>1452</v>
      </c>
      <c r="AS371" s="289"/>
      <c r="AT371" s="197" t="s">
        <v>424</v>
      </c>
      <c r="AU371" s="289" t="s">
        <v>6078</v>
      </c>
      <c r="AV371" s="289" t="s">
        <v>6893</v>
      </c>
      <c r="AW371" s="289" t="s">
        <v>1454</v>
      </c>
      <c r="AX371" s="295"/>
      <c r="AY371" s="296" t="s">
        <v>427</v>
      </c>
      <c r="AZ371" s="297" t="s">
        <v>426</v>
      </c>
      <c r="BD371"/>
      <c r="BE371"/>
      <c r="BF371" s="289"/>
    </row>
    <row r="372" spans="1:58" ht="37.5" customHeight="1">
      <c r="A372" s="291">
        <v>609</v>
      </c>
      <c r="B372" s="341" t="s">
        <v>1193</v>
      </c>
      <c r="C372" s="326" t="s">
        <v>219</v>
      </c>
      <c r="D372" s="326" t="s">
        <v>3985</v>
      </c>
      <c r="E372" s="289" t="s">
        <v>3986</v>
      </c>
      <c r="F372" s="394"/>
      <c r="G372" s="394" t="s">
        <v>18</v>
      </c>
      <c r="H372" s="394" t="s">
        <v>18</v>
      </c>
      <c r="I372" s="394"/>
      <c r="J372" s="394" t="s">
        <v>18</v>
      </c>
      <c r="K372" s="394" t="s">
        <v>18</v>
      </c>
      <c r="L372" s="329"/>
      <c r="M372" s="329"/>
      <c r="N372" s="329"/>
      <c r="O372" s="294" t="str">
        <f t="shared" si="162"/>
        <v/>
      </c>
      <c r="P372" s="294" t="str">
        <f t="shared" si="163"/>
        <v/>
      </c>
      <c r="Q372" s="294" t="str">
        <f t="shared" si="164"/>
        <v/>
      </c>
      <c r="R372" s="294" t="str">
        <f t="shared" si="165"/>
        <v>Y</v>
      </c>
      <c r="S372" s="294" t="str">
        <f t="shared" si="166"/>
        <v>Y</v>
      </c>
      <c r="T372" s="294" t="str">
        <f t="shared" si="167"/>
        <v>Y</v>
      </c>
      <c r="U372" s="294" t="str">
        <f t="shared" si="168"/>
        <v>Y</v>
      </c>
      <c r="V372" s="294" t="str">
        <f t="shared" si="169"/>
        <v>Y</v>
      </c>
      <c r="W372" s="294" t="str">
        <f t="shared" si="170"/>
        <v>Y</v>
      </c>
      <c r="X372" s="294" t="str">
        <f t="shared" si="171"/>
        <v>Y</v>
      </c>
      <c r="Y372" s="294" t="str">
        <f t="shared" si="172"/>
        <v>Y</v>
      </c>
      <c r="Z372" s="294" t="str">
        <f t="shared" si="173"/>
        <v>Y</v>
      </c>
      <c r="AA372" s="294" t="str">
        <f t="shared" si="174"/>
        <v>Y</v>
      </c>
      <c r="AB372" s="294" t="str">
        <f t="shared" si="175"/>
        <v>Y</v>
      </c>
      <c r="AC372" s="294" t="str">
        <f t="shared" si="176"/>
        <v>Y</v>
      </c>
      <c r="AD372" s="294" t="str">
        <f t="shared" si="177"/>
        <v>Y</v>
      </c>
      <c r="AE372" s="294" t="str">
        <f t="shared" si="178"/>
        <v>Y</v>
      </c>
      <c r="AF372" s="294" t="str">
        <f t="shared" si="179"/>
        <v>Y</v>
      </c>
      <c r="AG372" s="294" t="str">
        <f t="shared" si="180"/>
        <v>Y</v>
      </c>
      <c r="AH372" s="294" t="str">
        <f t="shared" si="181"/>
        <v>Y</v>
      </c>
      <c r="AI372" s="294" t="str">
        <f t="shared" si="182"/>
        <v>Y</v>
      </c>
      <c r="AJ372" s="294" t="str">
        <f t="shared" si="183"/>
        <v>Y</v>
      </c>
      <c r="AK372" s="294" t="str">
        <f t="shared" si="184"/>
        <v>Y</v>
      </c>
      <c r="AL372" s="294" t="str">
        <f t="shared" si="185"/>
        <v>Y</v>
      </c>
      <c r="AM372" s="294" t="str">
        <f t="shared" si="186"/>
        <v>Y</v>
      </c>
      <c r="AN372" s="294" t="str">
        <f t="shared" si="187"/>
        <v>Y</v>
      </c>
      <c r="AO372" s="294" t="str">
        <f t="shared" si="188"/>
        <v>Y</v>
      </c>
      <c r="AP372" s="289" t="s">
        <v>3987</v>
      </c>
      <c r="AQ372" s="197" t="s">
        <v>424</v>
      </c>
      <c r="AR372" s="289"/>
      <c r="AS372" s="289"/>
      <c r="AT372" s="197" t="s">
        <v>424</v>
      </c>
      <c r="AU372" s="289" t="s">
        <v>6079</v>
      </c>
      <c r="AV372" s="289" t="s">
        <v>6894</v>
      </c>
      <c r="AW372" s="289"/>
      <c r="AX372" s="295"/>
      <c r="AY372" s="296" t="s">
        <v>427</v>
      </c>
      <c r="AZ372" s="297" t="s">
        <v>426</v>
      </c>
      <c r="BD372"/>
      <c r="BE372"/>
      <c r="BF372" s="289"/>
    </row>
    <row r="373" spans="1:58" ht="34.5" customHeight="1">
      <c r="A373" s="291">
        <v>610</v>
      </c>
      <c r="B373" s="342" t="s">
        <v>1197</v>
      </c>
      <c r="C373" s="333" t="s">
        <v>219</v>
      </c>
      <c r="D373" s="333" t="s">
        <v>3988</v>
      </c>
      <c r="E373" s="289" t="s">
        <v>3989</v>
      </c>
      <c r="F373" s="394"/>
      <c r="G373" s="394"/>
      <c r="H373" s="394"/>
      <c r="I373" s="394"/>
      <c r="J373" s="394"/>
      <c r="K373" s="394"/>
      <c r="L373" s="335"/>
      <c r="M373" s="335"/>
      <c r="N373" s="335"/>
      <c r="O373" s="294" t="str">
        <f t="shared" si="162"/>
        <v/>
      </c>
      <c r="P373" s="294" t="str">
        <f t="shared" si="163"/>
        <v/>
      </c>
      <c r="Q373" s="294" t="str">
        <f t="shared" si="164"/>
        <v/>
      </c>
      <c r="R373" s="294" t="str">
        <f t="shared" si="165"/>
        <v/>
      </c>
      <c r="S373" s="294" t="str">
        <f t="shared" si="166"/>
        <v/>
      </c>
      <c r="T373" s="294" t="str">
        <f t="shared" si="167"/>
        <v/>
      </c>
      <c r="U373" s="294" t="str">
        <f t="shared" si="168"/>
        <v/>
      </c>
      <c r="V373" s="294" t="str">
        <f t="shared" si="169"/>
        <v/>
      </c>
      <c r="W373" s="294" t="str">
        <f t="shared" si="170"/>
        <v/>
      </c>
      <c r="X373" s="294" t="str">
        <f t="shared" si="171"/>
        <v/>
      </c>
      <c r="Y373" s="294" t="str">
        <f t="shared" si="172"/>
        <v/>
      </c>
      <c r="Z373" s="294" t="str">
        <f t="shared" si="173"/>
        <v/>
      </c>
      <c r="AA373" s="294" t="str">
        <f t="shared" si="174"/>
        <v/>
      </c>
      <c r="AB373" s="294" t="str">
        <f t="shared" si="175"/>
        <v/>
      </c>
      <c r="AC373" s="294" t="str">
        <f t="shared" si="176"/>
        <v/>
      </c>
      <c r="AD373" s="294" t="str">
        <f t="shared" si="177"/>
        <v/>
      </c>
      <c r="AE373" s="294" t="str">
        <f t="shared" si="178"/>
        <v/>
      </c>
      <c r="AF373" s="294" t="str">
        <f t="shared" si="179"/>
        <v/>
      </c>
      <c r="AG373" s="294" t="str">
        <f t="shared" si="180"/>
        <v/>
      </c>
      <c r="AH373" s="294" t="str">
        <f t="shared" si="181"/>
        <v/>
      </c>
      <c r="AI373" s="294" t="str">
        <f t="shared" si="182"/>
        <v/>
      </c>
      <c r="AJ373" s="294" t="str">
        <f t="shared" si="183"/>
        <v/>
      </c>
      <c r="AK373" s="294" t="str">
        <f t="shared" si="184"/>
        <v/>
      </c>
      <c r="AL373" s="294" t="str">
        <f t="shared" si="185"/>
        <v/>
      </c>
      <c r="AM373" s="294" t="str">
        <f t="shared" si="186"/>
        <v/>
      </c>
      <c r="AN373" s="294" t="str">
        <f t="shared" si="187"/>
        <v/>
      </c>
      <c r="AO373" s="294" t="str">
        <f t="shared" si="188"/>
        <v/>
      </c>
      <c r="AP373" s="289">
        <v>0</v>
      </c>
      <c r="AQ373" s="197" t="s">
        <v>424</v>
      </c>
      <c r="AR373" s="289"/>
      <c r="AS373" s="289"/>
      <c r="AT373" s="197" t="s">
        <v>424</v>
      </c>
      <c r="AU373" s="289"/>
      <c r="AV373" s="289"/>
      <c r="AW373" s="289"/>
      <c r="AX373" s="295"/>
      <c r="AY373" s="296" t="s">
        <v>427</v>
      </c>
      <c r="AZ373" s="297" t="s">
        <v>426</v>
      </c>
      <c r="BD373"/>
      <c r="BE373"/>
      <c r="BF373" s="289"/>
    </row>
    <row r="374" spans="1:58" ht="85">
      <c r="A374" s="291">
        <v>611</v>
      </c>
      <c r="B374" s="341" t="s">
        <v>1199</v>
      </c>
      <c r="C374" s="326" t="s">
        <v>219</v>
      </c>
      <c r="D374" s="326" t="s">
        <v>3990</v>
      </c>
      <c r="E374" s="289" t="s">
        <v>3991</v>
      </c>
      <c r="F374" s="394"/>
      <c r="G374" s="394"/>
      <c r="H374" s="394"/>
      <c r="I374" s="394"/>
      <c r="J374" s="394"/>
      <c r="K374" s="394"/>
      <c r="L374" s="329"/>
      <c r="M374" s="329"/>
      <c r="N374" s="329"/>
      <c r="O374" s="294" t="str">
        <f t="shared" si="162"/>
        <v/>
      </c>
      <c r="P374" s="294" t="str">
        <f t="shared" si="163"/>
        <v/>
      </c>
      <c r="Q374" s="294" t="str">
        <f t="shared" si="164"/>
        <v/>
      </c>
      <c r="R374" s="294" t="str">
        <f t="shared" si="165"/>
        <v/>
      </c>
      <c r="S374" s="294" t="str">
        <f t="shared" si="166"/>
        <v/>
      </c>
      <c r="T374" s="294" t="str">
        <f t="shared" si="167"/>
        <v/>
      </c>
      <c r="U374" s="294" t="str">
        <f t="shared" si="168"/>
        <v/>
      </c>
      <c r="V374" s="294" t="str">
        <f t="shared" si="169"/>
        <v/>
      </c>
      <c r="W374" s="294" t="str">
        <f t="shared" si="170"/>
        <v/>
      </c>
      <c r="X374" s="294" t="str">
        <f t="shared" si="171"/>
        <v/>
      </c>
      <c r="Y374" s="294" t="str">
        <f t="shared" si="172"/>
        <v/>
      </c>
      <c r="Z374" s="294" t="str">
        <f t="shared" si="173"/>
        <v/>
      </c>
      <c r="AA374" s="294" t="str">
        <f t="shared" si="174"/>
        <v/>
      </c>
      <c r="AB374" s="294" t="str">
        <f t="shared" si="175"/>
        <v/>
      </c>
      <c r="AC374" s="294" t="str">
        <f t="shared" si="176"/>
        <v/>
      </c>
      <c r="AD374" s="294" t="str">
        <f t="shared" si="177"/>
        <v/>
      </c>
      <c r="AE374" s="294" t="str">
        <f t="shared" si="178"/>
        <v/>
      </c>
      <c r="AF374" s="294" t="str">
        <f t="shared" si="179"/>
        <v/>
      </c>
      <c r="AG374" s="294" t="str">
        <f t="shared" si="180"/>
        <v/>
      </c>
      <c r="AH374" s="294" t="str">
        <f t="shared" si="181"/>
        <v/>
      </c>
      <c r="AI374" s="294" t="str">
        <f t="shared" si="182"/>
        <v/>
      </c>
      <c r="AJ374" s="294" t="str">
        <f t="shared" si="183"/>
        <v/>
      </c>
      <c r="AK374" s="294" t="str">
        <f t="shared" si="184"/>
        <v/>
      </c>
      <c r="AL374" s="294" t="str">
        <f t="shared" si="185"/>
        <v/>
      </c>
      <c r="AM374" s="294" t="str">
        <f t="shared" si="186"/>
        <v/>
      </c>
      <c r="AN374" s="294" t="str">
        <f t="shared" si="187"/>
        <v/>
      </c>
      <c r="AO374" s="294" t="str">
        <f t="shared" si="188"/>
        <v/>
      </c>
      <c r="AP374" s="289" t="s">
        <v>3992</v>
      </c>
      <c r="AQ374" s="197" t="s">
        <v>1447</v>
      </c>
      <c r="AR374" s="289"/>
      <c r="AS374" s="289"/>
      <c r="AT374" s="197" t="s">
        <v>424</v>
      </c>
      <c r="AU374" s="289" t="s">
        <v>6080</v>
      </c>
      <c r="AV374" s="289" t="s">
        <v>6895</v>
      </c>
      <c r="AW374" s="289"/>
      <c r="AX374" s="295"/>
      <c r="AY374" s="296" t="s">
        <v>427</v>
      </c>
      <c r="AZ374" s="297" t="s">
        <v>426</v>
      </c>
      <c r="BD374"/>
      <c r="BE374"/>
      <c r="BF374" s="289"/>
    </row>
    <row r="375" spans="1:58" ht="85">
      <c r="A375" s="291">
        <v>612</v>
      </c>
      <c r="B375" s="345" t="s">
        <v>3993</v>
      </c>
      <c r="C375" s="330" t="s">
        <v>219</v>
      </c>
      <c r="D375" s="330" t="s">
        <v>3994</v>
      </c>
      <c r="E375" s="289" t="s">
        <v>3995</v>
      </c>
      <c r="F375" s="394"/>
      <c r="G375" s="394"/>
      <c r="H375" s="394"/>
      <c r="I375" s="394"/>
      <c r="J375" s="394"/>
      <c r="K375" s="394"/>
      <c r="L375" s="329"/>
      <c r="M375" s="329"/>
      <c r="N375" s="329"/>
      <c r="O375" s="294" t="str">
        <f t="shared" si="162"/>
        <v/>
      </c>
      <c r="P375" s="294" t="str">
        <f t="shared" si="163"/>
        <v/>
      </c>
      <c r="Q375" s="294" t="str">
        <f t="shared" si="164"/>
        <v/>
      </c>
      <c r="R375" s="294" t="str">
        <f t="shared" si="165"/>
        <v/>
      </c>
      <c r="S375" s="294" t="str">
        <f t="shared" si="166"/>
        <v/>
      </c>
      <c r="T375" s="294" t="str">
        <f t="shared" si="167"/>
        <v/>
      </c>
      <c r="U375" s="294" t="str">
        <f t="shared" si="168"/>
        <v/>
      </c>
      <c r="V375" s="294" t="str">
        <f t="shared" si="169"/>
        <v/>
      </c>
      <c r="W375" s="294" t="str">
        <f t="shared" si="170"/>
        <v/>
      </c>
      <c r="X375" s="294" t="str">
        <f t="shared" si="171"/>
        <v/>
      </c>
      <c r="Y375" s="294" t="str">
        <f t="shared" si="172"/>
        <v/>
      </c>
      <c r="Z375" s="294" t="str">
        <f t="shared" si="173"/>
        <v/>
      </c>
      <c r="AA375" s="294" t="str">
        <f t="shared" si="174"/>
        <v/>
      </c>
      <c r="AB375" s="294" t="str">
        <f t="shared" si="175"/>
        <v/>
      </c>
      <c r="AC375" s="294" t="str">
        <f t="shared" si="176"/>
        <v/>
      </c>
      <c r="AD375" s="294" t="str">
        <f t="shared" si="177"/>
        <v/>
      </c>
      <c r="AE375" s="294" t="str">
        <f t="shared" si="178"/>
        <v/>
      </c>
      <c r="AF375" s="294" t="str">
        <f t="shared" si="179"/>
        <v/>
      </c>
      <c r="AG375" s="294" t="str">
        <f t="shared" si="180"/>
        <v/>
      </c>
      <c r="AH375" s="294" t="str">
        <f t="shared" si="181"/>
        <v/>
      </c>
      <c r="AI375" s="294" t="str">
        <f t="shared" si="182"/>
        <v/>
      </c>
      <c r="AJ375" s="294" t="str">
        <f t="shared" si="183"/>
        <v/>
      </c>
      <c r="AK375" s="294" t="str">
        <f t="shared" si="184"/>
        <v/>
      </c>
      <c r="AL375" s="294" t="str">
        <f t="shared" si="185"/>
        <v/>
      </c>
      <c r="AM375" s="294" t="str">
        <f t="shared" si="186"/>
        <v/>
      </c>
      <c r="AN375" s="294" t="str">
        <f t="shared" si="187"/>
        <v/>
      </c>
      <c r="AO375" s="294" t="str">
        <f t="shared" si="188"/>
        <v/>
      </c>
      <c r="AP375" s="289" t="s">
        <v>3996</v>
      </c>
      <c r="AQ375" s="197" t="s">
        <v>424</v>
      </c>
      <c r="AR375" s="289"/>
      <c r="AS375" s="289"/>
      <c r="AT375" s="197" t="s">
        <v>424</v>
      </c>
      <c r="AU375" s="289" t="s">
        <v>6081</v>
      </c>
      <c r="AV375" s="289" t="s">
        <v>6896</v>
      </c>
      <c r="AW375" s="289"/>
      <c r="AX375" s="295"/>
      <c r="AY375" s="296" t="s">
        <v>427</v>
      </c>
      <c r="AZ375" s="297" t="s">
        <v>426</v>
      </c>
      <c r="BD375"/>
      <c r="BE375"/>
      <c r="BF375" s="289"/>
    </row>
    <row r="376" spans="1:58" ht="155">
      <c r="A376" s="291">
        <v>613</v>
      </c>
      <c r="B376" s="341" t="s">
        <v>1202</v>
      </c>
      <c r="C376" s="326" t="s">
        <v>219</v>
      </c>
      <c r="D376" s="326" t="s">
        <v>3997</v>
      </c>
      <c r="E376" s="289" t="s">
        <v>3998</v>
      </c>
      <c r="F376" s="394" t="s">
        <v>18</v>
      </c>
      <c r="G376" s="394" t="s">
        <v>18</v>
      </c>
      <c r="H376" s="394" t="s">
        <v>18</v>
      </c>
      <c r="I376" s="394" t="s">
        <v>18</v>
      </c>
      <c r="J376" s="394" t="s">
        <v>18</v>
      </c>
      <c r="K376" s="394" t="s">
        <v>18</v>
      </c>
      <c r="L376" s="329"/>
      <c r="M376" s="329"/>
      <c r="N376" s="329"/>
      <c r="O376" s="294" t="str">
        <f t="shared" si="162"/>
        <v>Y</v>
      </c>
      <c r="P376" s="294" t="str">
        <f t="shared" si="163"/>
        <v>Y</v>
      </c>
      <c r="Q376" s="294" t="str">
        <f t="shared" si="164"/>
        <v>Y</v>
      </c>
      <c r="R376" s="294" t="str">
        <f t="shared" si="165"/>
        <v>Y</v>
      </c>
      <c r="S376" s="294" t="str">
        <f t="shared" si="166"/>
        <v>Y</v>
      </c>
      <c r="T376" s="294" t="str">
        <f t="shared" si="167"/>
        <v>Y</v>
      </c>
      <c r="U376" s="294" t="str">
        <f t="shared" si="168"/>
        <v>Y</v>
      </c>
      <c r="V376" s="294" t="str">
        <f t="shared" si="169"/>
        <v>Y</v>
      </c>
      <c r="W376" s="294" t="str">
        <f t="shared" si="170"/>
        <v>Y</v>
      </c>
      <c r="X376" s="294" t="str">
        <f t="shared" si="171"/>
        <v>Y</v>
      </c>
      <c r="Y376" s="294" t="str">
        <f t="shared" si="172"/>
        <v>Y</v>
      </c>
      <c r="Z376" s="294" t="str">
        <f t="shared" si="173"/>
        <v>Y</v>
      </c>
      <c r="AA376" s="294" t="str">
        <f t="shared" si="174"/>
        <v>Y</v>
      </c>
      <c r="AB376" s="294" t="str">
        <f t="shared" si="175"/>
        <v>Y</v>
      </c>
      <c r="AC376" s="294" t="str">
        <f t="shared" si="176"/>
        <v>Y</v>
      </c>
      <c r="AD376" s="294" t="str">
        <f t="shared" si="177"/>
        <v>Y</v>
      </c>
      <c r="AE376" s="294" t="str">
        <f t="shared" si="178"/>
        <v>Y</v>
      </c>
      <c r="AF376" s="294" t="str">
        <f t="shared" si="179"/>
        <v>Y</v>
      </c>
      <c r="AG376" s="294" t="str">
        <f t="shared" si="180"/>
        <v>Y</v>
      </c>
      <c r="AH376" s="294" t="str">
        <f t="shared" si="181"/>
        <v>Y</v>
      </c>
      <c r="AI376" s="294" t="str">
        <f t="shared" si="182"/>
        <v>Y</v>
      </c>
      <c r="AJ376" s="294" t="str">
        <f t="shared" si="183"/>
        <v>Y</v>
      </c>
      <c r="AK376" s="294" t="str">
        <f t="shared" si="184"/>
        <v>Y</v>
      </c>
      <c r="AL376" s="294" t="str">
        <f t="shared" si="185"/>
        <v>Y</v>
      </c>
      <c r="AM376" s="294" t="str">
        <f t="shared" si="186"/>
        <v>Y</v>
      </c>
      <c r="AN376" s="294" t="str">
        <f t="shared" si="187"/>
        <v>Y</v>
      </c>
      <c r="AO376" s="294" t="str">
        <f t="shared" si="188"/>
        <v>Y</v>
      </c>
      <c r="AP376" s="289" t="s">
        <v>3999</v>
      </c>
      <c r="AQ376" s="197" t="s">
        <v>424</v>
      </c>
      <c r="AR376" s="289"/>
      <c r="AS376" s="289"/>
      <c r="AT376" s="197" t="s">
        <v>424</v>
      </c>
      <c r="AU376" s="289" t="s">
        <v>6082</v>
      </c>
      <c r="AV376" s="289" t="s">
        <v>6897</v>
      </c>
      <c r="AW376" s="289"/>
      <c r="AX376" s="295"/>
      <c r="AY376" s="296" t="s">
        <v>427</v>
      </c>
      <c r="AZ376" s="297" t="s">
        <v>426</v>
      </c>
      <c r="BD376"/>
      <c r="BE376"/>
      <c r="BF376" s="289"/>
    </row>
    <row r="377" spans="1:58" ht="85">
      <c r="A377" s="291">
        <v>614</v>
      </c>
      <c r="B377" s="341" t="s">
        <v>1206</v>
      </c>
      <c r="C377" s="326" t="s">
        <v>219</v>
      </c>
      <c r="D377" s="326" t="s">
        <v>4000</v>
      </c>
      <c r="E377" s="289" t="s">
        <v>4001</v>
      </c>
      <c r="F377" s="394"/>
      <c r="G377" s="394"/>
      <c r="H377" s="394"/>
      <c r="I377" s="394"/>
      <c r="J377" s="394"/>
      <c r="K377" s="394"/>
      <c r="L377" s="329"/>
      <c r="M377" s="329"/>
      <c r="N377" s="329"/>
      <c r="O377" s="294" t="str">
        <f t="shared" si="162"/>
        <v/>
      </c>
      <c r="P377" s="294" t="str">
        <f t="shared" si="163"/>
        <v/>
      </c>
      <c r="Q377" s="294" t="str">
        <f t="shared" si="164"/>
        <v/>
      </c>
      <c r="R377" s="294" t="str">
        <f t="shared" si="165"/>
        <v/>
      </c>
      <c r="S377" s="294" t="str">
        <f t="shared" si="166"/>
        <v/>
      </c>
      <c r="T377" s="294" t="str">
        <f t="shared" si="167"/>
        <v/>
      </c>
      <c r="U377" s="294" t="str">
        <f t="shared" si="168"/>
        <v/>
      </c>
      <c r="V377" s="294" t="str">
        <f t="shared" si="169"/>
        <v/>
      </c>
      <c r="W377" s="294" t="str">
        <f t="shared" si="170"/>
        <v/>
      </c>
      <c r="X377" s="294" t="str">
        <f t="shared" si="171"/>
        <v/>
      </c>
      <c r="Y377" s="294" t="str">
        <f t="shared" si="172"/>
        <v/>
      </c>
      <c r="Z377" s="294" t="str">
        <f t="shared" si="173"/>
        <v/>
      </c>
      <c r="AA377" s="294" t="str">
        <f t="shared" si="174"/>
        <v/>
      </c>
      <c r="AB377" s="294" t="str">
        <f t="shared" si="175"/>
        <v/>
      </c>
      <c r="AC377" s="294" t="str">
        <f t="shared" si="176"/>
        <v/>
      </c>
      <c r="AD377" s="294" t="str">
        <f t="shared" si="177"/>
        <v/>
      </c>
      <c r="AE377" s="294" t="str">
        <f t="shared" si="178"/>
        <v/>
      </c>
      <c r="AF377" s="294" t="str">
        <f t="shared" si="179"/>
        <v/>
      </c>
      <c r="AG377" s="294" t="str">
        <f t="shared" si="180"/>
        <v/>
      </c>
      <c r="AH377" s="294" t="str">
        <f t="shared" si="181"/>
        <v/>
      </c>
      <c r="AI377" s="294" t="str">
        <f t="shared" si="182"/>
        <v/>
      </c>
      <c r="AJ377" s="294" t="str">
        <f t="shared" si="183"/>
        <v/>
      </c>
      <c r="AK377" s="294" t="str">
        <f t="shared" si="184"/>
        <v/>
      </c>
      <c r="AL377" s="294" t="str">
        <f t="shared" si="185"/>
        <v/>
      </c>
      <c r="AM377" s="294" t="str">
        <f t="shared" si="186"/>
        <v/>
      </c>
      <c r="AN377" s="294" t="str">
        <f t="shared" si="187"/>
        <v/>
      </c>
      <c r="AO377" s="294" t="str">
        <f t="shared" si="188"/>
        <v/>
      </c>
      <c r="AP377" s="289" t="s">
        <v>4002</v>
      </c>
      <c r="AQ377" s="197" t="s">
        <v>876</v>
      </c>
      <c r="AR377" s="289"/>
      <c r="AS377" s="289"/>
      <c r="AT377" s="197" t="s">
        <v>424</v>
      </c>
      <c r="AU377" s="289" t="s">
        <v>6083</v>
      </c>
      <c r="AV377" s="289" t="s">
        <v>6898</v>
      </c>
      <c r="AW377" s="289" t="s">
        <v>915</v>
      </c>
      <c r="AX377" s="295"/>
      <c r="AY377" s="296" t="s">
        <v>427</v>
      </c>
      <c r="AZ377" s="297" t="s">
        <v>426</v>
      </c>
      <c r="BD377"/>
      <c r="BE377"/>
      <c r="BF377" s="289"/>
    </row>
    <row r="378" spans="1:58" ht="33.75" customHeight="1">
      <c r="A378" s="291">
        <v>615</v>
      </c>
      <c r="B378" s="341" t="s">
        <v>1209</v>
      </c>
      <c r="C378" s="326" t="s">
        <v>219</v>
      </c>
      <c r="D378" s="326" t="s">
        <v>4003</v>
      </c>
      <c r="E378" s="289" t="s">
        <v>4004</v>
      </c>
      <c r="F378" s="394"/>
      <c r="G378" s="394"/>
      <c r="H378" s="394"/>
      <c r="I378" s="394"/>
      <c r="J378" s="394"/>
      <c r="K378" s="394"/>
      <c r="L378" s="329"/>
      <c r="M378" s="329"/>
      <c r="N378" s="329"/>
      <c r="O378" s="294" t="str">
        <f t="shared" si="162"/>
        <v/>
      </c>
      <c r="P378" s="294" t="str">
        <f t="shared" si="163"/>
        <v/>
      </c>
      <c r="Q378" s="294" t="str">
        <f t="shared" si="164"/>
        <v/>
      </c>
      <c r="R378" s="294" t="str">
        <f t="shared" si="165"/>
        <v/>
      </c>
      <c r="S378" s="294" t="str">
        <f t="shared" si="166"/>
        <v/>
      </c>
      <c r="T378" s="294" t="str">
        <f t="shared" si="167"/>
        <v/>
      </c>
      <c r="U378" s="294" t="str">
        <f t="shared" si="168"/>
        <v/>
      </c>
      <c r="V378" s="294" t="str">
        <f t="shared" si="169"/>
        <v/>
      </c>
      <c r="W378" s="294" t="str">
        <f t="shared" si="170"/>
        <v/>
      </c>
      <c r="X378" s="294" t="str">
        <f t="shared" si="171"/>
        <v/>
      </c>
      <c r="Y378" s="294" t="str">
        <f t="shared" si="172"/>
        <v/>
      </c>
      <c r="Z378" s="294" t="str">
        <f t="shared" si="173"/>
        <v/>
      </c>
      <c r="AA378" s="294" t="str">
        <f t="shared" si="174"/>
        <v/>
      </c>
      <c r="AB378" s="294" t="str">
        <f t="shared" si="175"/>
        <v/>
      </c>
      <c r="AC378" s="294" t="str">
        <f t="shared" si="176"/>
        <v/>
      </c>
      <c r="AD378" s="294" t="str">
        <f t="shared" si="177"/>
        <v/>
      </c>
      <c r="AE378" s="294" t="str">
        <f t="shared" si="178"/>
        <v/>
      </c>
      <c r="AF378" s="294" t="str">
        <f t="shared" si="179"/>
        <v/>
      </c>
      <c r="AG378" s="294" t="str">
        <f t="shared" si="180"/>
        <v/>
      </c>
      <c r="AH378" s="294" t="str">
        <f t="shared" si="181"/>
        <v/>
      </c>
      <c r="AI378" s="294" t="str">
        <f t="shared" si="182"/>
        <v/>
      </c>
      <c r="AJ378" s="294" t="str">
        <f t="shared" si="183"/>
        <v/>
      </c>
      <c r="AK378" s="294" t="str">
        <f t="shared" si="184"/>
        <v/>
      </c>
      <c r="AL378" s="294" t="str">
        <f t="shared" si="185"/>
        <v/>
      </c>
      <c r="AM378" s="294" t="str">
        <f t="shared" si="186"/>
        <v/>
      </c>
      <c r="AN378" s="294" t="str">
        <f t="shared" si="187"/>
        <v/>
      </c>
      <c r="AO378" s="294" t="str">
        <f t="shared" si="188"/>
        <v/>
      </c>
      <c r="AP378" s="289">
        <v>0</v>
      </c>
      <c r="AQ378" s="197" t="s">
        <v>424</v>
      </c>
      <c r="AR378" s="289" t="s">
        <v>1472</v>
      </c>
      <c r="AS378" s="289"/>
      <c r="AT378" s="197" t="s">
        <v>424</v>
      </c>
      <c r="AU378" s="289" t="s">
        <v>6084</v>
      </c>
      <c r="AV378" s="289" t="s">
        <v>6899</v>
      </c>
      <c r="AW378" s="289" t="s">
        <v>1473</v>
      </c>
      <c r="AX378" s="295"/>
      <c r="AY378" s="296" t="s">
        <v>427</v>
      </c>
      <c r="AZ378" s="297" t="s">
        <v>426</v>
      </c>
      <c r="BD378"/>
      <c r="BE378"/>
      <c r="BF378" s="289"/>
    </row>
    <row r="379" spans="1:58" ht="39" customHeight="1">
      <c r="A379" s="291">
        <v>616</v>
      </c>
      <c r="B379" s="341" t="s">
        <v>1212</v>
      </c>
      <c r="C379" s="326" t="s">
        <v>219</v>
      </c>
      <c r="D379" s="326" t="s">
        <v>4005</v>
      </c>
      <c r="E379" s="289" t="s">
        <v>1213</v>
      </c>
      <c r="F379" s="394"/>
      <c r="G379" s="394"/>
      <c r="H379" s="394"/>
      <c r="I379" s="394"/>
      <c r="J379" s="394"/>
      <c r="K379" s="394"/>
      <c r="L379" s="329"/>
      <c r="M379" s="329"/>
      <c r="N379" s="329"/>
      <c r="O379" s="294" t="str">
        <f t="shared" si="162"/>
        <v/>
      </c>
      <c r="P379" s="294" t="str">
        <f t="shared" si="163"/>
        <v/>
      </c>
      <c r="Q379" s="294" t="str">
        <f t="shared" si="164"/>
        <v/>
      </c>
      <c r="R379" s="294" t="str">
        <f t="shared" si="165"/>
        <v/>
      </c>
      <c r="S379" s="294" t="str">
        <f t="shared" si="166"/>
        <v/>
      </c>
      <c r="T379" s="294" t="str">
        <f t="shared" si="167"/>
        <v/>
      </c>
      <c r="U379" s="294" t="str">
        <f t="shared" si="168"/>
        <v/>
      </c>
      <c r="V379" s="294" t="str">
        <f t="shared" si="169"/>
        <v/>
      </c>
      <c r="W379" s="294" t="str">
        <f t="shared" si="170"/>
        <v/>
      </c>
      <c r="X379" s="294" t="str">
        <f t="shared" si="171"/>
        <v/>
      </c>
      <c r="Y379" s="294" t="str">
        <f t="shared" si="172"/>
        <v/>
      </c>
      <c r="Z379" s="294" t="str">
        <f t="shared" si="173"/>
        <v/>
      </c>
      <c r="AA379" s="294" t="str">
        <f t="shared" si="174"/>
        <v/>
      </c>
      <c r="AB379" s="294" t="str">
        <f t="shared" si="175"/>
        <v/>
      </c>
      <c r="AC379" s="294" t="str">
        <f t="shared" si="176"/>
        <v/>
      </c>
      <c r="AD379" s="294" t="str">
        <f t="shared" si="177"/>
        <v/>
      </c>
      <c r="AE379" s="294" t="str">
        <f t="shared" si="178"/>
        <v/>
      </c>
      <c r="AF379" s="294" t="str">
        <f t="shared" si="179"/>
        <v/>
      </c>
      <c r="AG379" s="294" t="str">
        <f t="shared" si="180"/>
        <v/>
      </c>
      <c r="AH379" s="294" t="str">
        <f t="shared" si="181"/>
        <v/>
      </c>
      <c r="AI379" s="294" t="str">
        <f t="shared" si="182"/>
        <v/>
      </c>
      <c r="AJ379" s="294" t="str">
        <f t="shared" si="183"/>
        <v/>
      </c>
      <c r="AK379" s="294" t="str">
        <f t="shared" si="184"/>
        <v/>
      </c>
      <c r="AL379" s="294" t="str">
        <f t="shared" si="185"/>
        <v/>
      </c>
      <c r="AM379" s="294" t="str">
        <f t="shared" si="186"/>
        <v/>
      </c>
      <c r="AN379" s="294" t="str">
        <f t="shared" si="187"/>
        <v/>
      </c>
      <c r="AO379" s="294" t="str">
        <f t="shared" si="188"/>
        <v/>
      </c>
      <c r="AP379" s="289" t="s">
        <v>4006</v>
      </c>
      <c r="AQ379" s="197" t="s">
        <v>1478</v>
      </c>
      <c r="AR379" s="289"/>
      <c r="AS379" s="289"/>
      <c r="AT379" s="197" t="s">
        <v>424</v>
      </c>
      <c r="AU379" s="289" t="s">
        <v>6085</v>
      </c>
      <c r="AV379" s="289" t="s">
        <v>6900</v>
      </c>
      <c r="AW379" s="289"/>
      <c r="AX379" s="295"/>
      <c r="AY379" s="296" t="s">
        <v>427</v>
      </c>
      <c r="AZ379" s="297" t="s">
        <v>426</v>
      </c>
      <c r="BD379"/>
      <c r="BE379"/>
      <c r="BF379" s="289"/>
    </row>
    <row r="380" spans="1:58" ht="45.75" customHeight="1">
      <c r="A380" s="291">
        <v>617</v>
      </c>
      <c r="B380" s="341" t="s">
        <v>1214</v>
      </c>
      <c r="C380" s="326" t="s">
        <v>219</v>
      </c>
      <c r="D380" s="326" t="s">
        <v>4007</v>
      </c>
      <c r="E380" s="289" t="s">
        <v>4008</v>
      </c>
      <c r="F380" s="394" t="s">
        <v>18</v>
      </c>
      <c r="G380" s="394" t="s">
        <v>18</v>
      </c>
      <c r="H380" s="394" t="s">
        <v>18</v>
      </c>
      <c r="I380" s="394" t="s">
        <v>18</v>
      </c>
      <c r="J380" s="394" t="s">
        <v>18</v>
      </c>
      <c r="K380" s="394" t="s">
        <v>18</v>
      </c>
      <c r="L380" s="329"/>
      <c r="M380" s="329"/>
      <c r="N380" s="329"/>
      <c r="O380" s="294" t="str">
        <f t="shared" si="162"/>
        <v>Y</v>
      </c>
      <c r="P380" s="294" t="str">
        <f t="shared" si="163"/>
        <v>Y</v>
      </c>
      <c r="Q380" s="294" t="str">
        <f t="shared" si="164"/>
        <v>Y</v>
      </c>
      <c r="R380" s="294" t="str">
        <f t="shared" si="165"/>
        <v>Y</v>
      </c>
      <c r="S380" s="294" t="str">
        <f t="shared" si="166"/>
        <v>Y</v>
      </c>
      <c r="T380" s="294" t="str">
        <f t="shared" si="167"/>
        <v>Y</v>
      </c>
      <c r="U380" s="294" t="str">
        <f t="shared" si="168"/>
        <v>Y</v>
      </c>
      <c r="V380" s="294" t="str">
        <f t="shared" si="169"/>
        <v>Y</v>
      </c>
      <c r="W380" s="294" t="str">
        <f t="shared" si="170"/>
        <v>Y</v>
      </c>
      <c r="X380" s="294" t="str">
        <f t="shared" si="171"/>
        <v>Y</v>
      </c>
      <c r="Y380" s="294" t="str">
        <f t="shared" si="172"/>
        <v>Y</v>
      </c>
      <c r="Z380" s="294" t="str">
        <f t="shared" si="173"/>
        <v>Y</v>
      </c>
      <c r="AA380" s="294" t="str">
        <f t="shared" si="174"/>
        <v>Y</v>
      </c>
      <c r="AB380" s="294" t="str">
        <f t="shared" si="175"/>
        <v>Y</v>
      </c>
      <c r="AC380" s="294" t="str">
        <f t="shared" si="176"/>
        <v>Y</v>
      </c>
      <c r="AD380" s="294" t="str">
        <f t="shared" si="177"/>
        <v>Y</v>
      </c>
      <c r="AE380" s="294" t="str">
        <f t="shared" si="178"/>
        <v>Y</v>
      </c>
      <c r="AF380" s="294" t="str">
        <f t="shared" si="179"/>
        <v>Y</v>
      </c>
      <c r="AG380" s="294" t="str">
        <f t="shared" si="180"/>
        <v>Y</v>
      </c>
      <c r="AH380" s="294" t="str">
        <f t="shared" si="181"/>
        <v>Y</v>
      </c>
      <c r="AI380" s="294" t="str">
        <f t="shared" si="182"/>
        <v>Y</v>
      </c>
      <c r="AJ380" s="294" t="str">
        <f t="shared" si="183"/>
        <v>Y</v>
      </c>
      <c r="AK380" s="294" t="str">
        <f t="shared" si="184"/>
        <v>Y</v>
      </c>
      <c r="AL380" s="294" t="str">
        <f t="shared" si="185"/>
        <v>Y</v>
      </c>
      <c r="AM380" s="294" t="str">
        <f t="shared" si="186"/>
        <v>Y</v>
      </c>
      <c r="AN380" s="294" t="str">
        <f t="shared" si="187"/>
        <v>Y</v>
      </c>
      <c r="AO380" s="294" t="str">
        <f t="shared" si="188"/>
        <v>Y</v>
      </c>
      <c r="AP380" s="289" t="s">
        <v>4009</v>
      </c>
      <c r="AQ380" s="197" t="s">
        <v>424</v>
      </c>
      <c r="AR380" s="289"/>
      <c r="AS380" s="289"/>
      <c r="AT380" s="197" t="s">
        <v>424</v>
      </c>
      <c r="AU380" s="289" t="s">
        <v>6086</v>
      </c>
      <c r="AV380" s="289" t="s">
        <v>6901</v>
      </c>
      <c r="AW380" s="289"/>
      <c r="AX380" s="295"/>
      <c r="AY380" s="296" t="s">
        <v>427</v>
      </c>
      <c r="AZ380" s="297" t="s">
        <v>426</v>
      </c>
      <c r="BD380"/>
      <c r="BE380"/>
      <c r="BF380" s="289"/>
    </row>
    <row r="381" spans="1:58" ht="99">
      <c r="A381" s="291">
        <v>618</v>
      </c>
      <c r="B381" s="341" t="s">
        <v>1217</v>
      </c>
      <c r="C381" s="326" t="s">
        <v>219</v>
      </c>
      <c r="D381" s="326" t="s">
        <v>4010</v>
      </c>
      <c r="E381" s="289" t="s">
        <v>4011</v>
      </c>
      <c r="F381" s="394"/>
      <c r="G381" s="394"/>
      <c r="H381" s="394"/>
      <c r="I381" s="394"/>
      <c r="J381" s="394"/>
      <c r="K381" s="394"/>
      <c r="L381" s="329"/>
      <c r="M381" s="329"/>
      <c r="N381" s="329"/>
      <c r="O381" s="294" t="str">
        <f t="shared" si="162"/>
        <v/>
      </c>
      <c r="P381" s="294" t="str">
        <f t="shared" si="163"/>
        <v/>
      </c>
      <c r="Q381" s="294" t="str">
        <f t="shared" si="164"/>
        <v/>
      </c>
      <c r="R381" s="294" t="str">
        <f t="shared" si="165"/>
        <v/>
      </c>
      <c r="S381" s="294" t="str">
        <f t="shared" si="166"/>
        <v/>
      </c>
      <c r="T381" s="294" t="str">
        <f t="shared" si="167"/>
        <v/>
      </c>
      <c r="U381" s="294" t="str">
        <f t="shared" si="168"/>
        <v/>
      </c>
      <c r="V381" s="294" t="str">
        <f t="shared" si="169"/>
        <v/>
      </c>
      <c r="W381" s="294" t="str">
        <f t="shared" si="170"/>
        <v/>
      </c>
      <c r="X381" s="294" t="str">
        <f t="shared" si="171"/>
        <v/>
      </c>
      <c r="Y381" s="294" t="str">
        <f t="shared" si="172"/>
        <v/>
      </c>
      <c r="Z381" s="294" t="str">
        <f t="shared" si="173"/>
        <v/>
      </c>
      <c r="AA381" s="294" t="str">
        <f t="shared" si="174"/>
        <v/>
      </c>
      <c r="AB381" s="294" t="str">
        <f t="shared" si="175"/>
        <v/>
      </c>
      <c r="AC381" s="294" t="str">
        <f t="shared" si="176"/>
        <v/>
      </c>
      <c r="AD381" s="294" t="str">
        <f t="shared" si="177"/>
        <v/>
      </c>
      <c r="AE381" s="294" t="str">
        <f t="shared" si="178"/>
        <v/>
      </c>
      <c r="AF381" s="294" t="str">
        <f t="shared" si="179"/>
        <v/>
      </c>
      <c r="AG381" s="294" t="str">
        <f t="shared" si="180"/>
        <v/>
      </c>
      <c r="AH381" s="294" t="str">
        <f t="shared" si="181"/>
        <v/>
      </c>
      <c r="AI381" s="294" t="str">
        <f t="shared" si="182"/>
        <v/>
      </c>
      <c r="AJ381" s="294" t="str">
        <f t="shared" si="183"/>
        <v/>
      </c>
      <c r="AK381" s="294" t="str">
        <f t="shared" si="184"/>
        <v/>
      </c>
      <c r="AL381" s="294" t="str">
        <f t="shared" si="185"/>
        <v/>
      </c>
      <c r="AM381" s="294" t="str">
        <f t="shared" si="186"/>
        <v/>
      </c>
      <c r="AN381" s="294" t="str">
        <f t="shared" si="187"/>
        <v/>
      </c>
      <c r="AO381" s="294" t="str">
        <f t="shared" si="188"/>
        <v/>
      </c>
      <c r="AP381" s="289" t="s">
        <v>4012</v>
      </c>
      <c r="AQ381" s="197" t="s">
        <v>424</v>
      </c>
      <c r="AR381" s="289"/>
      <c r="AS381" s="289"/>
      <c r="AT381" s="197" t="s">
        <v>424</v>
      </c>
      <c r="AU381" s="289" t="s">
        <v>6087</v>
      </c>
      <c r="AV381" s="289" t="s">
        <v>6902</v>
      </c>
      <c r="AW381" s="289"/>
      <c r="AX381" s="295"/>
      <c r="AY381" s="296" t="s">
        <v>427</v>
      </c>
      <c r="AZ381" s="297" t="s">
        <v>426</v>
      </c>
      <c r="BD381"/>
      <c r="BE381"/>
      <c r="BF381" s="289"/>
    </row>
    <row r="382" spans="1:58" ht="85">
      <c r="A382" s="291">
        <v>619</v>
      </c>
      <c r="B382" s="345" t="s">
        <v>4013</v>
      </c>
      <c r="C382" s="330" t="s">
        <v>219</v>
      </c>
      <c r="D382" s="330" t="s">
        <v>4014</v>
      </c>
      <c r="E382" s="289" t="s">
        <v>4015</v>
      </c>
      <c r="F382" s="394"/>
      <c r="G382" s="394"/>
      <c r="H382" s="394"/>
      <c r="I382" s="394"/>
      <c r="J382" s="394"/>
      <c r="K382" s="394"/>
      <c r="L382" s="329"/>
      <c r="M382" s="329"/>
      <c r="N382" s="329"/>
      <c r="O382" s="294" t="str">
        <f t="shared" si="162"/>
        <v/>
      </c>
      <c r="P382" s="294" t="str">
        <f t="shared" si="163"/>
        <v/>
      </c>
      <c r="Q382" s="294" t="str">
        <f t="shared" si="164"/>
        <v/>
      </c>
      <c r="R382" s="294" t="str">
        <f t="shared" si="165"/>
        <v/>
      </c>
      <c r="S382" s="294" t="str">
        <f t="shared" si="166"/>
        <v/>
      </c>
      <c r="T382" s="294" t="str">
        <f t="shared" si="167"/>
        <v/>
      </c>
      <c r="U382" s="294" t="str">
        <f t="shared" si="168"/>
        <v/>
      </c>
      <c r="V382" s="294" t="str">
        <f t="shared" si="169"/>
        <v/>
      </c>
      <c r="W382" s="294" t="str">
        <f t="shared" si="170"/>
        <v/>
      </c>
      <c r="X382" s="294" t="str">
        <f t="shared" si="171"/>
        <v/>
      </c>
      <c r="Y382" s="294" t="str">
        <f t="shared" si="172"/>
        <v/>
      </c>
      <c r="Z382" s="294" t="str">
        <f t="shared" si="173"/>
        <v/>
      </c>
      <c r="AA382" s="294" t="str">
        <f t="shared" si="174"/>
        <v/>
      </c>
      <c r="AB382" s="294" t="str">
        <f t="shared" si="175"/>
        <v/>
      </c>
      <c r="AC382" s="294" t="str">
        <f t="shared" si="176"/>
        <v/>
      </c>
      <c r="AD382" s="294" t="str">
        <f t="shared" si="177"/>
        <v/>
      </c>
      <c r="AE382" s="294" t="str">
        <f t="shared" si="178"/>
        <v/>
      </c>
      <c r="AF382" s="294" t="str">
        <f t="shared" si="179"/>
        <v/>
      </c>
      <c r="AG382" s="294" t="str">
        <f t="shared" si="180"/>
        <v/>
      </c>
      <c r="AH382" s="294" t="str">
        <f t="shared" si="181"/>
        <v/>
      </c>
      <c r="AI382" s="294" t="str">
        <f t="shared" si="182"/>
        <v/>
      </c>
      <c r="AJ382" s="294" t="str">
        <f t="shared" si="183"/>
        <v/>
      </c>
      <c r="AK382" s="294" t="str">
        <f t="shared" si="184"/>
        <v/>
      </c>
      <c r="AL382" s="294" t="str">
        <f t="shared" si="185"/>
        <v/>
      </c>
      <c r="AM382" s="294" t="str">
        <f t="shared" si="186"/>
        <v/>
      </c>
      <c r="AN382" s="294" t="str">
        <f t="shared" si="187"/>
        <v/>
      </c>
      <c r="AO382" s="294" t="str">
        <f t="shared" si="188"/>
        <v/>
      </c>
      <c r="AP382" s="289" t="s">
        <v>4016</v>
      </c>
      <c r="AQ382" s="197" t="s">
        <v>424</v>
      </c>
      <c r="AR382" s="289"/>
      <c r="AS382" s="289"/>
      <c r="AT382" s="197" t="s">
        <v>424</v>
      </c>
      <c r="AU382" s="289" t="s">
        <v>6088</v>
      </c>
      <c r="AV382" s="289" t="s">
        <v>6903</v>
      </c>
      <c r="AW382" s="289"/>
      <c r="AX382" s="295"/>
      <c r="AY382" s="296" t="s">
        <v>427</v>
      </c>
      <c r="AZ382" s="297" t="s">
        <v>426</v>
      </c>
      <c r="BD382"/>
      <c r="BE382"/>
      <c r="BF382" s="289"/>
    </row>
    <row r="383" spans="1:58" ht="35.25" customHeight="1">
      <c r="A383" s="291">
        <v>620</v>
      </c>
      <c r="B383" s="345" t="s">
        <v>4017</v>
      </c>
      <c r="C383" s="330" t="s">
        <v>219</v>
      </c>
      <c r="D383" s="330" t="s">
        <v>4018</v>
      </c>
      <c r="E383" s="289" t="s">
        <v>4019</v>
      </c>
      <c r="F383" s="394"/>
      <c r="G383" s="394"/>
      <c r="H383" s="394"/>
      <c r="I383" s="394"/>
      <c r="J383" s="394"/>
      <c r="K383" s="394"/>
      <c r="L383" s="329"/>
      <c r="M383" s="329"/>
      <c r="N383" s="329"/>
      <c r="O383" s="294" t="str">
        <f t="shared" si="162"/>
        <v/>
      </c>
      <c r="P383" s="294" t="str">
        <f t="shared" si="163"/>
        <v/>
      </c>
      <c r="Q383" s="294" t="str">
        <f t="shared" si="164"/>
        <v/>
      </c>
      <c r="R383" s="294" t="str">
        <f t="shared" si="165"/>
        <v/>
      </c>
      <c r="S383" s="294" t="str">
        <f t="shared" si="166"/>
        <v/>
      </c>
      <c r="T383" s="294" t="str">
        <f t="shared" si="167"/>
        <v/>
      </c>
      <c r="U383" s="294" t="str">
        <f t="shared" si="168"/>
        <v/>
      </c>
      <c r="V383" s="294" t="str">
        <f t="shared" si="169"/>
        <v/>
      </c>
      <c r="W383" s="294" t="str">
        <f t="shared" si="170"/>
        <v/>
      </c>
      <c r="X383" s="294" t="str">
        <f t="shared" si="171"/>
        <v/>
      </c>
      <c r="Y383" s="294" t="str">
        <f t="shared" si="172"/>
        <v/>
      </c>
      <c r="Z383" s="294" t="str">
        <f t="shared" si="173"/>
        <v/>
      </c>
      <c r="AA383" s="294" t="str">
        <f t="shared" si="174"/>
        <v/>
      </c>
      <c r="AB383" s="294" t="str">
        <f t="shared" si="175"/>
        <v/>
      </c>
      <c r="AC383" s="294" t="str">
        <f t="shared" si="176"/>
        <v/>
      </c>
      <c r="AD383" s="294" t="str">
        <f t="shared" si="177"/>
        <v/>
      </c>
      <c r="AE383" s="294" t="str">
        <f t="shared" si="178"/>
        <v/>
      </c>
      <c r="AF383" s="294" t="str">
        <f t="shared" si="179"/>
        <v/>
      </c>
      <c r="AG383" s="294" t="str">
        <f t="shared" si="180"/>
        <v/>
      </c>
      <c r="AH383" s="294" t="str">
        <f t="shared" si="181"/>
        <v/>
      </c>
      <c r="AI383" s="294" t="str">
        <f t="shared" si="182"/>
        <v/>
      </c>
      <c r="AJ383" s="294" t="str">
        <f t="shared" si="183"/>
        <v/>
      </c>
      <c r="AK383" s="294" t="str">
        <f t="shared" si="184"/>
        <v/>
      </c>
      <c r="AL383" s="294" t="str">
        <f t="shared" si="185"/>
        <v/>
      </c>
      <c r="AM383" s="294" t="str">
        <f t="shared" si="186"/>
        <v/>
      </c>
      <c r="AN383" s="294" t="str">
        <f t="shared" si="187"/>
        <v/>
      </c>
      <c r="AO383" s="294" t="str">
        <f t="shared" si="188"/>
        <v/>
      </c>
      <c r="AP383" s="289" t="s">
        <v>4020</v>
      </c>
      <c r="AQ383" s="197" t="s">
        <v>1490</v>
      </c>
      <c r="AR383" s="289"/>
      <c r="AS383" s="289"/>
      <c r="AT383" s="197" t="s">
        <v>424</v>
      </c>
      <c r="AU383" s="289" t="s">
        <v>6089</v>
      </c>
      <c r="AV383" s="289" t="s">
        <v>6904</v>
      </c>
      <c r="AW383" s="289"/>
      <c r="AX383" s="295"/>
      <c r="AY383" s="296" t="s">
        <v>427</v>
      </c>
      <c r="AZ383" s="297" t="s">
        <v>426</v>
      </c>
      <c r="BD383"/>
      <c r="BE383"/>
      <c r="BF383" s="289"/>
    </row>
    <row r="384" spans="1:58" ht="320">
      <c r="A384" s="291">
        <v>621</v>
      </c>
      <c r="B384" s="341" t="s">
        <v>1220</v>
      </c>
      <c r="C384" s="326" t="s">
        <v>219</v>
      </c>
      <c r="D384" s="326" t="s">
        <v>4021</v>
      </c>
      <c r="E384" s="289" t="s">
        <v>4022</v>
      </c>
      <c r="F384" s="394" t="s">
        <v>18</v>
      </c>
      <c r="G384" s="394" t="s">
        <v>18</v>
      </c>
      <c r="H384" s="394" t="s">
        <v>18</v>
      </c>
      <c r="I384" s="394" t="s">
        <v>18</v>
      </c>
      <c r="J384" s="394" t="s">
        <v>18</v>
      </c>
      <c r="K384" s="394" t="s">
        <v>18</v>
      </c>
      <c r="L384" s="329"/>
      <c r="M384" s="329"/>
      <c r="N384" s="329"/>
      <c r="O384" s="294" t="str">
        <f t="shared" si="162"/>
        <v>Y</v>
      </c>
      <c r="P384" s="294" t="str">
        <f t="shared" si="163"/>
        <v>Y</v>
      </c>
      <c r="Q384" s="294" t="str">
        <f t="shared" si="164"/>
        <v>Y</v>
      </c>
      <c r="R384" s="294" t="str">
        <f t="shared" si="165"/>
        <v>Y</v>
      </c>
      <c r="S384" s="294" t="str">
        <f t="shared" si="166"/>
        <v>Y</v>
      </c>
      <c r="T384" s="294" t="str">
        <f t="shared" si="167"/>
        <v>Y</v>
      </c>
      <c r="U384" s="294" t="str">
        <f t="shared" si="168"/>
        <v>Y</v>
      </c>
      <c r="V384" s="294" t="str">
        <f t="shared" si="169"/>
        <v>Y</v>
      </c>
      <c r="W384" s="294" t="str">
        <f t="shared" si="170"/>
        <v>Y</v>
      </c>
      <c r="X384" s="294" t="str">
        <f t="shared" si="171"/>
        <v>Y</v>
      </c>
      <c r="Y384" s="294" t="str">
        <f t="shared" si="172"/>
        <v>Y</v>
      </c>
      <c r="Z384" s="294" t="str">
        <f t="shared" si="173"/>
        <v>Y</v>
      </c>
      <c r="AA384" s="294" t="str">
        <f t="shared" si="174"/>
        <v>Y</v>
      </c>
      <c r="AB384" s="294" t="str">
        <f t="shared" si="175"/>
        <v>Y</v>
      </c>
      <c r="AC384" s="294" t="str">
        <f t="shared" si="176"/>
        <v>Y</v>
      </c>
      <c r="AD384" s="294" t="str">
        <f t="shared" si="177"/>
        <v>Y</v>
      </c>
      <c r="AE384" s="294" t="str">
        <f t="shared" si="178"/>
        <v>Y</v>
      </c>
      <c r="AF384" s="294" t="str">
        <f t="shared" si="179"/>
        <v>Y</v>
      </c>
      <c r="AG384" s="294" t="str">
        <f t="shared" si="180"/>
        <v>Y</v>
      </c>
      <c r="AH384" s="294" t="str">
        <f t="shared" si="181"/>
        <v>Y</v>
      </c>
      <c r="AI384" s="294" t="str">
        <f t="shared" si="182"/>
        <v>Y</v>
      </c>
      <c r="AJ384" s="294" t="str">
        <f t="shared" si="183"/>
        <v>Y</v>
      </c>
      <c r="AK384" s="294" t="str">
        <f t="shared" si="184"/>
        <v>Y</v>
      </c>
      <c r="AL384" s="294" t="str">
        <f t="shared" si="185"/>
        <v>Y</v>
      </c>
      <c r="AM384" s="294" t="str">
        <f t="shared" si="186"/>
        <v>Y</v>
      </c>
      <c r="AN384" s="294" t="str">
        <f t="shared" si="187"/>
        <v>Y</v>
      </c>
      <c r="AO384" s="294" t="str">
        <f t="shared" si="188"/>
        <v>Y</v>
      </c>
      <c r="AP384" s="289" t="s">
        <v>4023</v>
      </c>
      <c r="AQ384" s="197" t="s">
        <v>424</v>
      </c>
      <c r="AR384" s="289"/>
      <c r="AS384" s="289"/>
      <c r="AT384" s="197" t="s">
        <v>424</v>
      </c>
      <c r="AU384" s="289" t="s">
        <v>7709</v>
      </c>
      <c r="AV384" s="289" t="s">
        <v>6905</v>
      </c>
      <c r="AW384" s="289"/>
      <c r="AX384" s="295"/>
      <c r="AY384" s="296" t="s">
        <v>427</v>
      </c>
      <c r="AZ384" s="297" t="s">
        <v>426</v>
      </c>
      <c r="BD384"/>
      <c r="BE384"/>
      <c r="BF384" s="289"/>
    </row>
    <row r="385" spans="1:58" ht="281">
      <c r="A385" s="291">
        <v>622</v>
      </c>
      <c r="B385" s="341" t="s">
        <v>1224</v>
      </c>
      <c r="C385" s="326" t="s">
        <v>219</v>
      </c>
      <c r="D385" s="326" t="s">
        <v>4024</v>
      </c>
      <c r="E385" s="289" t="s">
        <v>4025</v>
      </c>
      <c r="F385" s="394" t="s">
        <v>18</v>
      </c>
      <c r="G385" s="394" t="s">
        <v>18</v>
      </c>
      <c r="H385" s="394" t="s">
        <v>18</v>
      </c>
      <c r="I385" s="394" t="s">
        <v>18</v>
      </c>
      <c r="J385" s="394" t="s">
        <v>18</v>
      </c>
      <c r="K385" s="394" t="s">
        <v>18</v>
      </c>
      <c r="L385" s="329"/>
      <c r="M385" s="329"/>
      <c r="N385" s="329"/>
      <c r="O385" s="294" t="str">
        <f t="shared" si="162"/>
        <v>Y</v>
      </c>
      <c r="P385" s="294" t="str">
        <f t="shared" si="163"/>
        <v>Y</v>
      </c>
      <c r="Q385" s="294" t="str">
        <f t="shared" si="164"/>
        <v>Y</v>
      </c>
      <c r="R385" s="294" t="str">
        <f t="shared" si="165"/>
        <v>Y</v>
      </c>
      <c r="S385" s="294" t="str">
        <f t="shared" si="166"/>
        <v>Y</v>
      </c>
      <c r="T385" s="294" t="str">
        <f t="shared" si="167"/>
        <v>Y</v>
      </c>
      <c r="U385" s="294" t="str">
        <f t="shared" si="168"/>
        <v>Y</v>
      </c>
      <c r="V385" s="294" t="str">
        <f t="shared" si="169"/>
        <v>Y</v>
      </c>
      <c r="W385" s="294" t="str">
        <f t="shared" si="170"/>
        <v>Y</v>
      </c>
      <c r="X385" s="294" t="str">
        <f t="shared" si="171"/>
        <v>Y</v>
      </c>
      <c r="Y385" s="294" t="str">
        <f t="shared" si="172"/>
        <v>Y</v>
      </c>
      <c r="Z385" s="294" t="str">
        <f t="shared" si="173"/>
        <v>Y</v>
      </c>
      <c r="AA385" s="294" t="str">
        <f t="shared" si="174"/>
        <v>Y</v>
      </c>
      <c r="AB385" s="294" t="str">
        <f t="shared" si="175"/>
        <v>Y</v>
      </c>
      <c r="AC385" s="294" t="str">
        <f t="shared" si="176"/>
        <v>Y</v>
      </c>
      <c r="AD385" s="294" t="str">
        <f t="shared" si="177"/>
        <v>Y</v>
      </c>
      <c r="AE385" s="294" t="str">
        <f t="shared" si="178"/>
        <v>Y</v>
      </c>
      <c r="AF385" s="294" t="str">
        <f t="shared" si="179"/>
        <v>Y</v>
      </c>
      <c r="AG385" s="294" t="str">
        <f t="shared" si="180"/>
        <v>Y</v>
      </c>
      <c r="AH385" s="294" t="str">
        <f t="shared" si="181"/>
        <v>Y</v>
      </c>
      <c r="AI385" s="294" t="str">
        <f t="shared" si="182"/>
        <v>Y</v>
      </c>
      <c r="AJ385" s="294" t="str">
        <f t="shared" si="183"/>
        <v>Y</v>
      </c>
      <c r="AK385" s="294" t="str">
        <f t="shared" si="184"/>
        <v>Y</v>
      </c>
      <c r="AL385" s="294" t="str">
        <f t="shared" si="185"/>
        <v>Y</v>
      </c>
      <c r="AM385" s="294" t="str">
        <f t="shared" si="186"/>
        <v>Y</v>
      </c>
      <c r="AN385" s="294" t="str">
        <f t="shared" si="187"/>
        <v>Y</v>
      </c>
      <c r="AO385" s="294" t="str">
        <f t="shared" si="188"/>
        <v>Y</v>
      </c>
      <c r="AP385" s="289" t="s">
        <v>4026</v>
      </c>
      <c r="AQ385" s="197" t="s">
        <v>424</v>
      </c>
      <c r="AR385" s="289"/>
      <c r="AS385" s="289"/>
      <c r="AT385" s="197" t="s">
        <v>424</v>
      </c>
      <c r="AU385" s="289" t="s">
        <v>6090</v>
      </c>
      <c r="AV385" s="289" t="s">
        <v>6906</v>
      </c>
      <c r="AW385" s="289"/>
      <c r="AX385" s="295"/>
      <c r="AY385" s="296" t="s">
        <v>427</v>
      </c>
      <c r="AZ385" s="297" t="s">
        <v>426</v>
      </c>
      <c r="BD385"/>
      <c r="BE385"/>
      <c r="BF385" s="289"/>
    </row>
    <row r="386" spans="1:58" ht="31.5" customHeight="1">
      <c r="A386" s="291">
        <v>623</v>
      </c>
      <c r="B386" s="341" t="s">
        <v>1226</v>
      </c>
      <c r="C386" s="326" t="s">
        <v>219</v>
      </c>
      <c r="D386" s="326" t="s">
        <v>4027</v>
      </c>
      <c r="E386" s="289" t="s">
        <v>4028</v>
      </c>
      <c r="F386" s="394"/>
      <c r="G386" s="394" t="s">
        <v>18</v>
      </c>
      <c r="H386" s="394" t="s">
        <v>18</v>
      </c>
      <c r="I386" s="394"/>
      <c r="J386" s="394" t="s">
        <v>18</v>
      </c>
      <c r="K386" s="394" t="s">
        <v>18</v>
      </c>
      <c r="L386" s="329"/>
      <c r="M386" s="329"/>
      <c r="N386" s="329"/>
      <c r="O386" s="294" t="str">
        <f t="shared" si="162"/>
        <v/>
      </c>
      <c r="P386" s="294" t="str">
        <f t="shared" si="163"/>
        <v/>
      </c>
      <c r="Q386" s="294" t="str">
        <f t="shared" si="164"/>
        <v/>
      </c>
      <c r="R386" s="294" t="str">
        <f t="shared" si="165"/>
        <v>Y</v>
      </c>
      <c r="S386" s="294" t="str">
        <f t="shared" si="166"/>
        <v>Y</v>
      </c>
      <c r="T386" s="294" t="str">
        <f t="shared" si="167"/>
        <v>Y</v>
      </c>
      <c r="U386" s="294" t="str">
        <f t="shared" si="168"/>
        <v>Y</v>
      </c>
      <c r="V386" s="294" t="str">
        <f t="shared" si="169"/>
        <v>Y</v>
      </c>
      <c r="W386" s="294" t="str">
        <f t="shared" si="170"/>
        <v>Y</v>
      </c>
      <c r="X386" s="294" t="str">
        <f t="shared" si="171"/>
        <v>Y</v>
      </c>
      <c r="Y386" s="294" t="str">
        <f t="shared" si="172"/>
        <v>Y</v>
      </c>
      <c r="Z386" s="294" t="str">
        <f t="shared" si="173"/>
        <v>Y</v>
      </c>
      <c r="AA386" s="294" t="str">
        <f t="shared" si="174"/>
        <v>Y</v>
      </c>
      <c r="AB386" s="294" t="str">
        <f t="shared" si="175"/>
        <v>Y</v>
      </c>
      <c r="AC386" s="294" t="str">
        <f t="shared" si="176"/>
        <v>Y</v>
      </c>
      <c r="AD386" s="294" t="str">
        <f t="shared" si="177"/>
        <v>Y</v>
      </c>
      <c r="AE386" s="294" t="str">
        <f t="shared" si="178"/>
        <v>Y</v>
      </c>
      <c r="AF386" s="294" t="str">
        <f t="shared" si="179"/>
        <v>Y</v>
      </c>
      <c r="AG386" s="294" t="str">
        <f t="shared" si="180"/>
        <v>Y</v>
      </c>
      <c r="AH386" s="294" t="str">
        <f t="shared" si="181"/>
        <v>Y</v>
      </c>
      <c r="AI386" s="294" t="str">
        <f t="shared" si="182"/>
        <v>Y</v>
      </c>
      <c r="AJ386" s="294" t="str">
        <f t="shared" si="183"/>
        <v>Y</v>
      </c>
      <c r="AK386" s="294" t="str">
        <f t="shared" si="184"/>
        <v>Y</v>
      </c>
      <c r="AL386" s="294" t="str">
        <f t="shared" si="185"/>
        <v>Y</v>
      </c>
      <c r="AM386" s="294" t="str">
        <f t="shared" si="186"/>
        <v>Y</v>
      </c>
      <c r="AN386" s="294" t="str">
        <f t="shared" si="187"/>
        <v>Y</v>
      </c>
      <c r="AO386" s="294" t="str">
        <f t="shared" si="188"/>
        <v>Y</v>
      </c>
      <c r="AP386" s="289" t="s">
        <v>4029</v>
      </c>
      <c r="AQ386" s="197" t="s">
        <v>1497</v>
      </c>
      <c r="AR386" s="289"/>
      <c r="AS386" s="289"/>
      <c r="AT386" s="197" t="s">
        <v>424</v>
      </c>
      <c r="AU386" s="289" t="s">
        <v>6091</v>
      </c>
      <c r="AV386" s="289" t="s">
        <v>6907</v>
      </c>
      <c r="AW386" s="289"/>
      <c r="AX386" s="295"/>
      <c r="AY386" s="296" t="s">
        <v>427</v>
      </c>
      <c r="AZ386" s="297" t="s">
        <v>426</v>
      </c>
      <c r="BD386"/>
      <c r="BE386"/>
      <c r="BF386" s="289"/>
    </row>
    <row r="387" spans="1:58" ht="85">
      <c r="A387" s="291">
        <v>624</v>
      </c>
      <c r="B387" s="341" t="s">
        <v>1229</v>
      </c>
      <c r="C387" s="326" t="s">
        <v>219</v>
      </c>
      <c r="D387" s="326" t="s">
        <v>4030</v>
      </c>
      <c r="E387" s="289" t="s">
        <v>4031</v>
      </c>
      <c r="F387" s="394"/>
      <c r="G387" s="394"/>
      <c r="H387" s="394"/>
      <c r="I387" s="394"/>
      <c r="J387" s="394" t="s">
        <v>18</v>
      </c>
      <c r="K387" s="394" t="s">
        <v>18</v>
      </c>
      <c r="L387" s="329"/>
      <c r="M387" s="329"/>
      <c r="N387" s="329"/>
      <c r="O387" s="294" t="str">
        <f t="shared" si="162"/>
        <v/>
      </c>
      <c r="P387" s="294" t="str">
        <f t="shared" si="163"/>
        <v/>
      </c>
      <c r="Q387" s="294" t="str">
        <f t="shared" si="164"/>
        <v/>
      </c>
      <c r="R387" s="294" t="str">
        <f t="shared" si="165"/>
        <v>Y</v>
      </c>
      <c r="S387" s="294" t="str">
        <f t="shared" si="166"/>
        <v>Y</v>
      </c>
      <c r="T387" s="294" t="str">
        <f t="shared" si="167"/>
        <v>Y</v>
      </c>
      <c r="U387" s="294" t="str">
        <f t="shared" si="168"/>
        <v>Y</v>
      </c>
      <c r="V387" s="294" t="str">
        <f t="shared" si="169"/>
        <v>Y</v>
      </c>
      <c r="W387" s="294" t="str">
        <f t="shared" si="170"/>
        <v>Y</v>
      </c>
      <c r="X387" s="294" t="str">
        <f t="shared" si="171"/>
        <v/>
      </c>
      <c r="Y387" s="294" t="str">
        <f t="shared" si="172"/>
        <v/>
      </c>
      <c r="Z387" s="294" t="str">
        <f t="shared" si="173"/>
        <v/>
      </c>
      <c r="AA387" s="294" t="str">
        <f t="shared" si="174"/>
        <v>Y</v>
      </c>
      <c r="AB387" s="294" t="str">
        <f t="shared" si="175"/>
        <v>Y</v>
      </c>
      <c r="AC387" s="294" t="str">
        <f t="shared" si="176"/>
        <v>Y</v>
      </c>
      <c r="AD387" s="294" t="str">
        <f t="shared" si="177"/>
        <v>Y</v>
      </c>
      <c r="AE387" s="294" t="str">
        <f t="shared" si="178"/>
        <v>Y</v>
      </c>
      <c r="AF387" s="294" t="str">
        <f t="shared" si="179"/>
        <v>Y</v>
      </c>
      <c r="AG387" s="294" t="str">
        <f t="shared" si="180"/>
        <v/>
      </c>
      <c r="AH387" s="294" t="str">
        <f t="shared" si="181"/>
        <v/>
      </c>
      <c r="AI387" s="294" t="str">
        <f t="shared" si="182"/>
        <v/>
      </c>
      <c r="AJ387" s="294" t="str">
        <f t="shared" si="183"/>
        <v>Y</v>
      </c>
      <c r="AK387" s="294" t="str">
        <f t="shared" si="184"/>
        <v>Y</v>
      </c>
      <c r="AL387" s="294" t="str">
        <f t="shared" si="185"/>
        <v>Y</v>
      </c>
      <c r="AM387" s="294" t="str">
        <f t="shared" si="186"/>
        <v>Y</v>
      </c>
      <c r="AN387" s="294" t="str">
        <f t="shared" si="187"/>
        <v>Y</v>
      </c>
      <c r="AO387" s="294" t="str">
        <f t="shared" si="188"/>
        <v>Y</v>
      </c>
      <c r="AP387" s="289">
        <v>0</v>
      </c>
      <c r="AQ387" s="197" t="s">
        <v>424</v>
      </c>
      <c r="AR387" s="289"/>
      <c r="AS387" s="289"/>
      <c r="AT387" s="197" t="s">
        <v>424</v>
      </c>
      <c r="AU387" s="289" t="s">
        <v>6092</v>
      </c>
      <c r="AV387" s="289" t="s">
        <v>6908</v>
      </c>
      <c r="AW387" s="289"/>
      <c r="AX387" s="295"/>
      <c r="AY387" s="296" t="s">
        <v>427</v>
      </c>
      <c r="AZ387" s="297" t="s">
        <v>426</v>
      </c>
      <c r="BD387"/>
      <c r="BE387"/>
      <c r="BF387" s="289"/>
    </row>
    <row r="388" spans="1:58" ht="85">
      <c r="A388" s="291">
        <v>625</v>
      </c>
      <c r="B388" s="341" t="s">
        <v>1231</v>
      </c>
      <c r="C388" s="326" t="s">
        <v>219</v>
      </c>
      <c r="D388" s="326" t="s">
        <v>4032</v>
      </c>
      <c r="E388" s="289" t="s">
        <v>4033</v>
      </c>
      <c r="F388" s="394" t="s">
        <v>18</v>
      </c>
      <c r="G388" s="394" t="s">
        <v>18</v>
      </c>
      <c r="H388" s="394" t="s">
        <v>18</v>
      </c>
      <c r="I388" s="394" t="s">
        <v>18</v>
      </c>
      <c r="J388" s="394" t="s">
        <v>18</v>
      </c>
      <c r="K388" s="394" t="s">
        <v>18</v>
      </c>
      <c r="L388" s="329"/>
      <c r="M388" s="329"/>
      <c r="N388" s="329"/>
      <c r="O388" s="294" t="str">
        <f t="shared" si="162"/>
        <v>Y</v>
      </c>
      <c r="P388" s="294" t="str">
        <f t="shared" si="163"/>
        <v>Y</v>
      </c>
      <c r="Q388" s="294" t="str">
        <f t="shared" si="164"/>
        <v>Y</v>
      </c>
      <c r="R388" s="294" t="str">
        <f t="shared" si="165"/>
        <v>Y</v>
      </c>
      <c r="S388" s="294" t="str">
        <f t="shared" si="166"/>
        <v>Y</v>
      </c>
      <c r="T388" s="294" t="str">
        <f t="shared" si="167"/>
        <v>Y</v>
      </c>
      <c r="U388" s="294" t="str">
        <f t="shared" si="168"/>
        <v>Y</v>
      </c>
      <c r="V388" s="294" t="str">
        <f t="shared" si="169"/>
        <v>Y</v>
      </c>
      <c r="W388" s="294" t="str">
        <f t="shared" si="170"/>
        <v>Y</v>
      </c>
      <c r="X388" s="294" t="str">
        <f t="shared" si="171"/>
        <v>Y</v>
      </c>
      <c r="Y388" s="294" t="str">
        <f t="shared" si="172"/>
        <v>Y</v>
      </c>
      <c r="Z388" s="294" t="str">
        <f t="shared" si="173"/>
        <v>Y</v>
      </c>
      <c r="AA388" s="294" t="str">
        <f t="shared" si="174"/>
        <v>Y</v>
      </c>
      <c r="AB388" s="294" t="str">
        <f t="shared" si="175"/>
        <v>Y</v>
      </c>
      <c r="AC388" s="294" t="str">
        <f t="shared" si="176"/>
        <v>Y</v>
      </c>
      <c r="AD388" s="294" t="str">
        <f t="shared" si="177"/>
        <v>Y</v>
      </c>
      <c r="AE388" s="294" t="str">
        <f t="shared" si="178"/>
        <v>Y</v>
      </c>
      <c r="AF388" s="294" t="str">
        <f t="shared" si="179"/>
        <v>Y</v>
      </c>
      <c r="AG388" s="294" t="str">
        <f t="shared" si="180"/>
        <v>Y</v>
      </c>
      <c r="AH388" s="294" t="str">
        <f t="shared" si="181"/>
        <v>Y</v>
      </c>
      <c r="AI388" s="294" t="str">
        <f t="shared" si="182"/>
        <v>Y</v>
      </c>
      <c r="AJ388" s="294" t="str">
        <f t="shared" si="183"/>
        <v>Y</v>
      </c>
      <c r="AK388" s="294" t="str">
        <f t="shared" si="184"/>
        <v>Y</v>
      </c>
      <c r="AL388" s="294" t="str">
        <f t="shared" si="185"/>
        <v>Y</v>
      </c>
      <c r="AM388" s="294" t="str">
        <f t="shared" si="186"/>
        <v>Y</v>
      </c>
      <c r="AN388" s="294" t="str">
        <f t="shared" si="187"/>
        <v>Y</v>
      </c>
      <c r="AO388" s="294" t="str">
        <f t="shared" si="188"/>
        <v>Y</v>
      </c>
      <c r="AP388" s="289" t="s">
        <v>4034</v>
      </c>
      <c r="AQ388" s="197" t="s">
        <v>424</v>
      </c>
      <c r="AR388" s="289"/>
      <c r="AS388" s="289"/>
      <c r="AT388" s="197" t="s">
        <v>424</v>
      </c>
      <c r="AU388" s="289" t="s">
        <v>6093</v>
      </c>
      <c r="AV388" s="289" t="s">
        <v>6909</v>
      </c>
      <c r="AW388" s="289"/>
      <c r="AX388" s="295"/>
      <c r="AY388" s="296" t="s">
        <v>427</v>
      </c>
      <c r="AZ388" s="297" t="s">
        <v>426</v>
      </c>
      <c r="BD388"/>
      <c r="BE388"/>
      <c r="BF388" s="289"/>
    </row>
    <row r="389" spans="1:58" ht="21.75" customHeight="1">
      <c r="A389" s="291">
        <v>626</v>
      </c>
      <c r="B389" s="341" t="s">
        <v>1233</v>
      </c>
      <c r="C389" s="326" t="s">
        <v>219</v>
      </c>
      <c r="D389" s="326" t="s">
        <v>4035</v>
      </c>
      <c r="E389" s="289" t="s">
        <v>4036</v>
      </c>
      <c r="F389" s="394"/>
      <c r="G389" s="394"/>
      <c r="H389" s="394"/>
      <c r="I389" s="394"/>
      <c r="J389" s="394"/>
      <c r="K389" s="394"/>
      <c r="L389" s="329"/>
      <c r="M389" s="329"/>
      <c r="N389" s="329"/>
      <c r="O389" s="294" t="str">
        <f t="shared" si="162"/>
        <v/>
      </c>
      <c r="P389" s="294" t="str">
        <f t="shared" si="163"/>
        <v/>
      </c>
      <c r="Q389" s="294" t="str">
        <f t="shared" si="164"/>
        <v/>
      </c>
      <c r="R389" s="294" t="str">
        <f t="shared" si="165"/>
        <v/>
      </c>
      <c r="S389" s="294" t="str">
        <f t="shared" si="166"/>
        <v/>
      </c>
      <c r="T389" s="294" t="str">
        <f t="shared" si="167"/>
        <v/>
      </c>
      <c r="U389" s="294" t="str">
        <f t="shared" si="168"/>
        <v/>
      </c>
      <c r="V389" s="294" t="str">
        <f t="shared" si="169"/>
        <v/>
      </c>
      <c r="W389" s="294" t="str">
        <f t="shared" si="170"/>
        <v/>
      </c>
      <c r="X389" s="294" t="str">
        <f t="shared" si="171"/>
        <v/>
      </c>
      <c r="Y389" s="294" t="str">
        <f t="shared" si="172"/>
        <v/>
      </c>
      <c r="Z389" s="294" t="str">
        <f t="shared" si="173"/>
        <v/>
      </c>
      <c r="AA389" s="294" t="str">
        <f t="shared" si="174"/>
        <v/>
      </c>
      <c r="AB389" s="294" t="str">
        <f t="shared" si="175"/>
        <v/>
      </c>
      <c r="AC389" s="294" t="str">
        <f t="shared" si="176"/>
        <v/>
      </c>
      <c r="AD389" s="294" t="str">
        <f t="shared" si="177"/>
        <v/>
      </c>
      <c r="AE389" s="294" t="str">
        <f t="shared" si="178"/>
        <v/>
      </c>
      <c r="AF389" s="294" t="str">
        <f t="shared" si="179"/>
        <v/>
      </c>
      <c r="AG389" s="294" t="str">
        <f t="shared" si="180"/>
        <v/>
      </c>
      <c r="AH389" s="294" t="str">
        <f t="shared" si="181"/>
        <v/>
      </c>
      <c r="AI389" s="294" t="str">
        <f t="shared" si="182"/>
        <v/>
      </c>
      <c r="AJ389" s="294" t="str">
        <f t="shared" si="183"/>
        <v/>
      </c>
      <c r="AK389" s="294" t="str">
        <f t="shared" si="184"/>
        <v/>
      </c>
      <c r="AL389" s="294" t="str">
        <f t="shared" si="185"/>
        <v/>
      </c>
      <c r="AM389" s="294" t="str">
        <f t="shared" si="186"/>
        <v/>
      </c>
      <c r="AN389" s="294" t="str">
        <f t="shared" si="187"/>
        <v/>
      </c>
      <c r="AO389" s="294" t="str">
        <f t="shared" si="188"/>
        <v/>
      </c>
      <c r="AP389" s="289" t="s">
        <v>4037</v>
      </c>
      <c r="AQ389" s="197" t="s">
        <v>424</v>
      </c>
      <c r="AR389" s="289"/>
      <c r="AS389" s="289"/>
      <c r="AT389" s="197" t="s">
        <v>424</v>
      </c>
      <c r="AU389" s="289" t="s">
        <v>6094</v>
      </c>
      <c r="AV389" s="289" t="s">
        <v>6910</v>
      </c>
      <c r="AW389" s="289"/>
      <c r="AX389" s="295"/>
      <c r="AY389" s="296" t="s">
        <v>427</v>
      </c>
      <c r="AZ389" s="297" t="s">
        <v>426</v>
      </c>
      <c r="BD389"/>
      <c r="BE389"/>
      <c r="BF389" s="289"/>
    </row>
    <row r="390" spans="1:58" ht="85">
      <c r="A390" s="291">
        <v>627</v>
      </c>
      <c r="B390" s="341" t="s">
        <v>1236</v>
      </c>
      <c r="C390" s="326" t="s">
        <v>219</v>
      </c>
      <c r="D390" s="326" t="s">
        <v>4038</v>
      </c>
      <c r="E390" s="289" t="s">
        <v>4039</v>
      </c>
      <c r="F390" s="394"/>
      <c r="G390" s="394"/>
      <c r="H390" s="394"/>
      <c r="I390" s="394"/>
      <c r="J390" s="394"/>
      <c r="K390" s="394"/>
      <c r="L390" s="329"/>
      <c r="M390" s="329"/>
      <c r="N390" s="329"/>
      <c r="O390" s="294" t="str">
        <f t="shared" si="162"/>
        <v/>
      </c>
      <c r="P390" s="294" t="str">
        <f t="shared" si="163"/>
        <v/>
      </c>
      <c r="Q390" s="294" t="str">
        <f t="shared" si="164"/>
        <v/>
      </c>
      <c r="R390" s="294" t="str">
        <f t="shared" si="165"/>
        <v/>
      </c>
      <c r="S390" s="294" t="str">
        <f t="shared" si="166"/>
        <v/>
      </c>
      <c r="T390" s="294" t="str">
        <f t="shared" si="167"/>
        <v/>
      </c>
      <c r="U390" s="294" t="str">
        <f t="shared" si="168"/>
        <v/>
      </c>
      <c r="V390" s="294" t="str">
        <f t="shared" si="169"/>
        <v/>
      </c>
      <c r="W390" s="294" t="str">
        <f t="shared" si="170"/>
        <v/>
      </c>
      <c r="X390" s="294" t="str">
        <f t="shared" si="171"/>
        <v/>
      </c>
      <c r="Y390" s="294" t="str">
        <f t="shared" si="172"/>
        <v/>
      </c>
      <c r="Z390" s="294" t="str">
        <f t="shared" si="173"/>
        <v/>
      </c>
      <c r="AA390" s="294" t="str">
        <f t="shared" si="174"/>
        <v/>
      </c>
      <c r="AB390" s="294" t="str">
        <f t="shared" si="175"/>
        <v/>
      </c>
      <c r="AC390" s="294" t="str">
        <f t="shared" si="176"/>
        <v/>
      </c>
      <c r="AD390" s="294" t="str">
        <f t="shared" si="177"/>
        <v/>
      </c>
      <c r="AE390" s="294" t="str">
        <f t="shared" si="178"/>
        <v/>
      </c>
      <c r="AF390" s="294" t="str">
        <f t="shared" si="179"/>
        <v/>
      </c>
      <c r="AG390" s="294" t="str">
        <f t="shared" si="180"/>
        <v/>
      </c>
      <c r="AH390" s="294" t="str">
        <f t="shared" si="181"/>
        <v/>
      </c>
      <c r="AI390" s="294" t="str">
        <f t="shared" si="182"/>
        <v/>
      </c>
      <c r="AJ390" s="294" t="str">
        <f t="shared" si="183"/>
        <v/>
      </c>
      <c r="AK390" s="294" t="str">
        <f t="shared" si="184"/>
        <v/>
      </c>
      <c r="AL390" s="294" t="str">
        <f t="shared" si="185"/>
        <v/>
      </c>
      <c r="AM390" s="294" t="str">
        <f t="shared" si="186"/>
        <v/>
      </c>
      <c r="AN390" s="294" t="str">
        <f t="shared" si="187"/>
        <v/>
      </c>
      <c r="AO390" s="294" t="str">
        <f t="shared" si="188"/>
        <v/>
      </c>
      <c r="AP390" s="289" t="s">
        <v>4040</v>
      </c>
      <c r="AQ390" s="197" t="s">
        <v>424</v>
      </c>
      <c r="AR390" s="289"/>
      <c r="AS390" s="289"/>
      <c r="AT390" s="197" t="s">
        <v>424</v>
      </c>
      <c r="AU390" s="289" t="s">
        <v>6095</v>
      </c>
      <c r="AV390" s="289" t="s">
        <v>6911</v>
      </c>
      <c r="AW390" s="289"/>
      <c r="AX390" s="295"/>
      <c r="AY390" s="296" t="s">
        <v>427</v>
      </c>
      <c r="AZ390" s="297" t="s">
        <v>426</v>
      </c>
      <c r="BD390"/>
      <c r="BE390"/>
      <c r="BF390" s="289"/>
    </row>
    <row r="391" spans="1:58" ht="85">
      <c r="A391" s="291">
        <v>628</v>
      </c>
      <c r="B391" s="341" t="s">
        <v>1238</v>
      </c>
      <c r="C391" s="326" t="s">
        <v>219</v>
      </c>
      <c r="D391" s="326" t="s">
        <v>4041</v>
      </c>
      <c r="E391" s="289" t="s">
        <v>1239</v>
      </c>
      <c r="F391" s="394" t="s">
        <v>18</v>
      </c>
      <c r="G391" s="394" t="s">
        <v>18</v>
      </c>
      <c r="H391" s="394" t="s">
        <v>18</v>
      </c>
      <c r="I391" s="394"/>
      <c r="J391" s="394"/>
      <c r="K391" s="394"/>
      <c r="L391" s="329"/>
      <c r="M391" s="329"/>
      <c r="N391" s="329"/>
      <c r="O391" s="294" t="str">
        <f t="shared" si="162"/>
        <v>Y</v>
      </c>
      <c r="P391" s="294" t="str">
        <f t="shared" si="163"/>
        <v>Y</v>
      </c>
      <c r="Q391" s="294" t="str">
        <f t="shared" si="164"/>
        <v>Y</v>
      </c>
      <c r="R391" s="294" t="str">
        <f t="shared" si="165"/>
        <v>Y</v>
      </c>
      <c r="S391" s="294" t="str">
        <f t="shared" si="166"/>
        <v>Y</v>
      </c>
      <c r="T391" s="294" t="str">
        <f t="shared" si="167"/>
        <v>Y</v>
      </c>
      <c r="U391" s="294" t="str">
        <f t="shared" si="168"/>
        <v>Y</v>
      </c>
      <c r="V391" s="294" t="str">
        <f t="shared" si="169"/>
        <v>Y</v>
      </c>
      <c r="W391" s="294" t="str">
        <f t="shared" si="170"/>
        <v>Y</v>
      </c>
      <c r="X391" s="294" t="str">
        <f t="shared" si="171"/>
        <v>Y</v>
      </c>
      <c r="Y391" s="294" t="str">
        <f t="shared" si="172"/>
        <v>Y</v>
      </c>
      <c r="Z391" s="294" t="str">
        <f t="shared" si="173"/>
        <v>Y</v>
      </c>
      <c r="AA391" s="294" t="str">
        <f t="shared" si="174"/>
        <v>Y</v>
      </c>
      <c r="AB391" s="294" t="str">
        <f t="shared" si="175"/>
        <v>Y</v>
      </c>
      <c r="AC391" s="294" t="str">
        <f t="shared" si="176"/>
        <v>Y</v>
      </c>
      <c r="AD391" s="294" t="str">
        <f t="shared" si="177"/>
        <v>Y</v>
      </c>
      <c r="AE391" s="294" t="str">
        <f t="shared" si="178"/>
        <v>Y</v>
      </c>
      <c r="AF391" s="294" t="str">
        <f t="shared" si="179"/>
        <v>Y</v>
      </c>
      <c r="AG391" s="294" t="str">
        <f t="shared" si="180"/>
        <v>Y</v>
      </c>
      <c r="AH391" s="294" t="str">
        <f t="shared" si="181"/>
        <v>Y</v>
      </c>
      <c r="AI391" s="294" t="str">
        <f t="shared" si="182"/>
        <v>Y</v>
      </c>
      <c r="AJ391" s="294" t="str">
        <f t="shared" si="183"/>
        <v>Y</v>
      </c>
      <c r="AK391" s="294" t="str">
        <f t="shared" si="184"/>
        <v>Y</v>
      </c>
      <c r="AL391" s="294" t="str">
        <f t="shared" si="185"/>
        <v>Y</v>
      </c>
      <c r="AM391" s="294" t="str">
        <f t="shared" si="186"/>
        <v>Y</v>
      </c>
      <c r="AN391" s="294" t="str">
        <f t="shared" si="187"/>
        <v>Y</v>
      </c>
      <c r="AO391" s="294" t="str">
        <f t="shared" si="188"/>
        <v>Y</v>
      </c>
      <c r="AP391" s="289" t="s">
        <v>4042</v>
      </c>
      <c r="AQ391" s="197" t="s">
        <v>1510</v>
      </c>
      <c r="AR391" s="289"/>
      <c r="AS391" s="289"/>
      <c r="AT391" s="197" t="s">
        <v>424</v>
      </c>
      <c r="AU391" s="289" t="s">
        <v>6096</v>
      </c>
      <c r="AV391" s="289" t="s">
        <v>6912</v>
      </c>
      <c r="AW391" s="289"/>
      <c r="AX391" s="295"/>
      <c r="AY391" s="296" t="s">
        <v>427</v>
      </c>
      <c r="AZ391" s="297" t="s">
        <v>426</v>
      </c>
      <c r="BD391"/>
      <c r="BE391"/>
      <c r="BF391" s="289"/>
    </row>
    <row r="392" spans="1:58" ht="32.25" customHeight="1">
      <c r="A392" s="291">
        <v>629</v>
      </c>
      <c r="B392" s="341" t="s">
        <v>1241</v>
      </c>
      <c r="C392" s="326" t="s">
        <v>219</v>
      </c>
      <c r="D392" s="326" t="s">
        <v>4043</v>
      </c>
      <c r="E392" s="289" t="s">
        <v>4044</v>
      </c>
      <c r="F392" s="394" t="s">
        <v>18</v>
      </c>
      <c r="G392" s="394" t="s">
        <v>18</v>
      </c>
      <c r="H392" s="394" t="s">
        <v>18</v>
      </c>
      <c r="I392" s="394" t="s">
        <v>18</v>
      </c>
      <c r="J392" s="394" t="s">
        <v>18</v>
      </c>
      <c r="K392" s="394" t="s">
        <v>18</v>
      </c>
      <c r="L392" s="329"/>
      <c r="M392" s="329"/>
      <c r="N392" s="329"/>
      <c r="O392" s="294" t="str">
        <f t="shared" si="162"/>
        <v>Y</v>
      </c>
      <c r="P392" s="294" t="str">
        <f t="shared" si="163"/>
        <v>Y</v>
      </c>
      <c r="Q392" s="294" t="str">
        <f t="shared" si="164"/>
        <v>Y</v>
      </c>
      <c r="R392" s="294" t="str">
        <f t="shared" si="165"/>
        <v>Y</v>
      </c>
      <c r="S392" s="294" t="str">
        <f t="shared" si="166"/>
        <v>Y</v>
      </c>
      <c r="T392" s="294" t="str">
        <f t="shared" si="167"/>
        <v>Y</v>
      </c>
      <c r="U392" s="294" t="str">
        <f t="shared" si="168"/>
        <v>Y</v>
      </c>
      <c r="V392" s="294" t="str">
        <f t="shared" si="169"/>
        <v>Y</v>
      </c>
      <c r="W392" s="294" t="str">
        <f t="shared" si="170"/>
        <v>Y</v>
      </c>
      <c r="X392" s="294" t="str">
        <f t="shared" si="171"/>
        <v>Y</v>
      </c>
      <c r="Y392" s="294" t="str">
        <f t="shared" si="172"/>
        <v>Y</v>
      </c>
      <c r="Z392" s="294" t="str">
        <f t="shared" si="173"/>
        <v>Y</v>
      </c>
      <c r="AA392" s="294" t="str">
        <f t="shared" si="174"/>
        <v>Y</v>
      </c>
      <c r="AB392" s="294" t="str">
        <f t="shared" si="175"/>
        <v>Y</v>
      </c>
      <c r="AC392" s="294" t="str">
        <f t="shared" si="176"/>
        <v>Y</v>
      </c>
      <c r="AD392" s="294" t="str">
        <f t="shared" si="177"/>
        <v>Y</v>
      </c>
      <c r="AE392" s="294" t="str">
        <f t="shared" si="178"/>
        <v>Y</v>
      </c>
      <c r="AF392" s="294" t="str">
        <f t="shared" si="179"/>
        <v>Y</v>
      </c>
      <c r="AG392" s="294" t="str">
        <f t="shared" si="180"/>
        <v>Y</v>
      </c>
      <c r="AH392" s="294" t="str">
        <f t="shared" si="181"/>
        <v>Y</v>
      </c>
      <c r="AI392" s="294" t="str">
        <f t="shared" si="182"/>
        <v>Y</v>
      </c>
      <c r="AJ392" s="294" t="str">
        <f t="shared" si="183"/>
        <v>Y</v>
      </c>
      <c r="AK392" s="294" t="str">
        <f t="shared" si="184"/>
        <v>Y</v>
      </c>
      <c r="AL392" s="294" t="str">
        <f t="shared" si="185"/>
        <v>Y</v>
      </c>
      <c r="AM392" s="294" t="str">
        <f t="shared" si="186"/>
        <v>Y</v>
      </c>
      <c r="AN392" s="294" t="str">
        <f t="shared" si="187"/>
        <v>Y</v>
      </c>
      <c r="AO392" s="294" t="str">
        <f t="shared" si="188"/>
        <v>Y</v>
      </c>
      <c r="AP392" s="289" t="s">
        <v>4045</v>
      </c>
      <c r="AQ392" s="197" t="s">
        <v>1513</v>
      </c>
      <c r="AR392" s="289"/>
      <c r="AS392" s="289"/>
      <c r="AT392" s="197" t="s">
        <v>424</v>
      </c>
      <c r="AU392" s="289" t="s">
        <v>6097</v>
      </c>
      <c r="AV392" s="289" t="s">
        <v>6913</v>
      </c>
      <c r="AW392" s="289"/>
      <c r="AX392" s="295"/>
      <c r="AY392" s="296" t="s">
        <v>427</v>
      </c>
      <c r="AZ392" s="297" t="s">
        <v>426</v>
      </c>
      <c r="BD392"/>
      <c r="BE392"/>
      <c r="BF392" s="289"/>
    </row>
    <row r="393" spans="1:58" ht="85">
      <c r="A393" s="291">
        <v>630</v>
      </c>
      <c r="B393" s="348" t="s">
        <v>4046</v>
      </c>
      <c r="C393" s="330" t="s">
        <v>219</v>
      </c>
      <c r="D393" s="330" t="s">
        <v>4047</v>
      </c>
      <c r="E393" s="289" t="s">
        <v>4048</v>
      </c>
      <c r="F393" s="394"/>
      <c r="G393" s="394"/>
      <c r="H393" s="394"/>
      <c r="I393" s="394"/>
      <c r="J393" s="394"/>
      <c r="K393" s="394"/>
      <c r="L393" s="329"/>
      <c r="M393" s="329"/>
      <c r="N393" s="329"/>
      <c r="O393" s="294" t="str">
        <f t="shared" si="162"/>
        <v/>
      </c>
      <c r="P393" s="294" t="str">
        <f t="shared" si="163"/>
        <v/>
      </c>
      <c r="Q393" s="294" t="str">
        <f t="shared" si="164"/>
        <v/>
      </c>
      <c r="R393" s="294" t="str">
        <f t="shared" si="165"/>
        <v/>
      </c>
      <c r="S393" s="294" t="str">
        <f t="shared" si="166"/>
        <v/>
      </c>
      <c r="T393" s="294" t="str">
        <f t="shared" si="167"/>
        <v/>
      </c>
      <c r="U393" s="294" t="str">
        <f t="shared" si="168"/>
        <v/>
      </c>
      <c r="V393" s="294" t="str">
        <f t="shared" si="169"/>
        <v/>
      </c>
      <c r="W393" s="294" t="str">
        <f t="shared" si="170"/>
        <v/>
      </c>
      <c r="X393" s="294" t="str">
        <f t="shared" si="171"/>
        <v/>
      </c>
      <c r="Y393" s="294" t="str">
        <f t="shared" si="172"/>
        <v/>
      </c>
      <c r="Z393" s="294" t="str">
        <f t="shared" si="173"/>
        <v/>
      </c>
      <c r="AA393" s="294" t="str">
        <f t="shared" si="174"/>
        <v/>
      </c>
      <c r="AB393" s="294" t="str">
        <f t="shared" si="175"/>
        <v/>
      </c>
      <c r="AC393" s="294" t="str">
        <f t="shared" si="176"/>
        <v/>
      </c>
      <c r="AD393" s="294" t="str">
        <f t="shared" si="177"/>
        <v/>
      </c>
      <c r="AE393" s="294" t="str">
        <f t="shared" si="178"/>
        <v/>
      </c>
      <c r="AF393" s="294" t="str">
        <f t="shared" si="179"/>
        <v/>
      </c>
      <c r="AG393" s="294" t="str">
        <f t="shared" si="180"/>
        <v/>
      </c>
      <c r="AH393" s="294" t="str">
        <f t="shared" si="181"/>
        <v/>
      </c>
      <c r="AI393" s="294" t="str">
        <f t="shared" si="182"/>
        <v/>
      </c>
      <c r="AJ393" s="294" t="str">
        <f t="shared" si="183"/>
        <v/>
      </c>
      <c r="AK393" s="294" t="str">
        <f t="shared" si="184"/>
        <v/>
      </c>
      <c r="AL393" s="294" t="str">
        <f t="shared" si="185"/>
        <v/>
      </c>
      <c r="AM393" s="294" t="str">
        <f t="shared" si="186"/>
        <v/>
      </c>
      <c r="AN393" s="294" t="str">
        <f t="shared" si="187"/>
        <v/>
      </c>
      <c r="AO393" s="294" t="str">
        <f t="shared" si="188"/>
        <v/>
      </c>
      <c r="AP393" s="289" t="s">
        <v>4049</v>
      </c>
      <c r="AQ393" s="197" t="s">
        <v>424</v>
      </c>
      <c r="AR393" s="289"/>
      <c r="AS393" s="289"/>
      <c r="AT393" s="197" t="s">
        <v>424</v>
      </c>
      <c r="AU393" s="289" t="s">
        <v>6098</v>
      </c>
      <c r="AV393" s="289" t="s">
        <v>6914</v>
      </c>
      <c r="AW393" s="289"/>
      <c r="AX393" s="295"/>
      <c r="AY393" s="296" t="s">
        <v>427</v>
      </c>
      <c r="AZ393" s="297" t="s">
        <v>426</v>
      </c>
      <c r="BD393"/>
      <c r="BE393"/>
      <c r="BF393" s="289"/>
    </row>
    <row r="394" spans="1:58" ht="29.25" customHeight="1">
      <c r="A394" s="291">
        <v>631</v>
      </c>
      <c r="B394" s="345" t="s">
        <v>4050</v>
      </c>
      <c r="C394" s="330" t="s">
        <v>219</v>
      </c>
      <c r="D394" s="330" t="s">
        <v>4051</v>
      </c>
      <c r="E394" s="289" t="s">
        <v>4052</v>
      </c>
      <c r="F394" s="394"/>
      <c r="G394" s="394"/>
      <c r="H394" s="394"/>
      <c r="I394" s="394"/>
      <c r="J394" s="394"/>
      <c r="K394" s="394"/>
      <c r="L394" s="329"/>
      <c r="M394" s="329"/>
      <c r="N394" s="329"/>
      <c r="O394" s="294" t="str">
        <f t="shared" si="162"/>
        <v/>
      </c>
      <c r="P394" s="294" t="str">
        <f t="shared" si="163"/>
        <v/>
      </c>
      <c r="Q394" s="294" t="str">
        <f t="shared" si="164"/>
        <v/>
      </c>
      <c r="R394" s="294" t="str">
        <f t="shared" si="165"/>
        <v/>
      </c>
      <c r="S394" s="294" t="str">
        <f t="shared" si="166"/>
        <v/>
      </c>
      <c r="T394" s="294" t="str">
        <f t="shared" si="167"/>
        <v/>
      </c>
      <c r="U394" s="294" t="str">
        <f t="shared" si="168"/>
        <v/>
      </c>
      <c r="V394" s="294" t="str">
        <f t="shared" si="169"/>
        <v/>
      </c>
      <c r="W394" s="294" t="str">
        <f t="shared" si="170"/>
        <v/>
      </c>
      <c r="X394" s="294" t="str">
        <f t="shared" si="171"/>
        <v/>
      </c>
      <c r="Y394" s="294" t="str">
        <f t="shared" si="172"/>
        <v/>
      </c>
      <c r="Z394" s="294" t="str">
        <f t="shared" si="173"/>
        <v/>
      </c>
      <c r="AA394" s="294" t="str">
        <f t="shared" si="174"/>
        <v/>
      </c>
      <c r="AB394" s="294" t="str">
        <f t="shared" si="175"/>
        <v/>
      </c>
      <c r="AC394" s="294" t="str">
        <f t="shared" si="176"/>
        <v/>
      </c>
      <c r="AD394" s="294" t="str">
        <f t="shared" si="177"/>
        <v/>
      </c>
      <c r="AE394" s="294" t="str">
        <f t="shared" si="178"/>
        <v/>
      </c>
      <c r="AF394" s="294" t="str">
        <f t="shared" si="179"/>
        <v/>
      </c>
      <c r="AG394" s="294" t="str">
        <f t="shared" si="180"/>
        <v/>
      </c>
      <c r="AH394" s="294" t="str">
        <f t="shared" si="181"/>
        <v/>
      </c>
      <c r="AI394" s="294" t="str">
        <f t="shared" si="182"/>
        <v/>
      </c>
      <c r="AJ394" s="294" t="str">
        <f t="shared" si="183"/>
        <v/>
      </c>
      <c r="AK394" s="294" t="str">
        <f t="shared" si="184"/>
        <v/>
      </c>
      <c r="AL394" s="294" t="str">
        <f t="shared" si="185"/>
        <v/>
      </c>
      <c r="AM394" s="294" t="str">
        <f t="shared" si="186"/>
        <v/>
      </c>
      <c r="AN394" s="294" t="str">
        <f t="shared" si="187"/>
        <v/>
      </c>
      <c r="AO394" s="294" t="str">
        <f t="shared" si="188"/>
        <v/>
      </c>
      <c r="AP394" s="289" t="s">
        <v>4053</v>
      </c>
      <c r="AQ394" s="197" t="s">
        <v>1519</v>
      </c>
      <c r="AR394" s="289"/>
      <c r="AS394" s="289"/>
      <c r="AT394" s="197" t="s">
        <v>424</v>
      </c>
      <c r="AU394" s="289" t="s">
        <v>6099</v>
      </c>
      <c r="AV394" s="289" t="s">
        <v>6915</v>
      </c>
      <c r="AW394" s="289"/>
      <c r="AX394" s="295"/>
      <c r="AY394" s="296" t="s">
        <v>427</v>
      </c>
      <c r="AZ394" s="297" t="s">
        <v>426</v>
      </c>
      <c r="BD394"/>
      <c r="BE394"/>
      <c r="BF394" s="289"/>
    </row>
    <row r="395" spans="1:58" ht="85">
      <c r="A395" s="291">
        <v>632</v>
      </c>
      <c r="B395" s="345" t="s">
        <v>4054</v>
      </c>
      <c r="C395" s="330" t="s">
        <v>219</v>
      </c>
      <c r="D395" s="330" t="s">
        <v>4055</v>
      </c>
      <c r="E395" s="289" t="s">
        <v>4056</v>
      </c>
      <c r="F395" s="394"/>
      <c r="G395" s="394"/>
      <c r="H395" s="394"/>
      <c r="I395" s="394" t="s">
        <v>18</v>
      </c>
      <c r="J395" s="394" t="s">
        <v>18</v>
      </c>
      <c r="K395" s="394" t="s">
        <v>18</v>
      </c>
      <c r="L395" s="329"/>
      <c r="M395" s="329"/>
      <c r="N395" s="329"/>
      <c r="O395" s="294" t="str">
        <f t="shared" si="162"/>
        <v>Y</v>
      </c>
      <c r="P395" s="294" t="str">
        <f t="shared" si="163"/>
        <v>Y</v>
      </c>
      <c r="Q395" s="294" t="str">
        <f t="shared" si="164"/>
        <v>Y</v>
      </c>
      <c r="R395" s="294" t="str">
        <f t="shared" si="165"/>
        <v>Y</v>
      </c>
      <c r="S395" s="294" t="str">
        <f t="shared" si="166"/>
        <v>Y</v>
      </c>
      <c r="T395" s="294" t="str">
        <f t="shared" si="167"/>
        <v>Y</v>
      </c>
      <c r="U395" s="294" t="str">
        <f t="shared" si="168"/>
        <v>Y</v>
      </c>
      <c r="V395" s="294" t="str">
        <f t="shared" si="169"/>
        <v>Y</v>
      </c>
      <c r="W395" s="294" t="str">
        <f t="shared" si="170"/>
        <v>Y</v>
      </c>
      <c r="X395" s="294" t="str">
        <f t="shared" si="171"/>
        <v>Y</v>
      </c>
      <c r="Y395" s="294" t="str">
        <f t="shared" si="172"/>
        <v>Y</v>
      </c>
      <c r="Z395" s="294" t="str">
        <f t="shared" si="173"/>
        <v>Y</v>
      </c>
      <c r="AA395" s="294" t="str">
        <f t="shared" si="174"/>
        <v>Y</v>
      </c>
      <c r="AB395" s="294" t="str">
        <f t="shared" si="175"/>
        <v>Y</v>
      </c>
      <c r="AC395" s="294" t="str">
        <f t="shared" si="176"/>
        <v>Y</v>
      </c>
      <c r="AD395" s="294" t="str">
        <f t="shared" si="177"/>
        <v>Y</v>
      </c>
      <c r="AE395" s="294" t="str">
        <f t="shared" si="178"/>
        <v>Y</v>
      </c>
      <c r="AF395" s="294" t="str">
        <f t="shared" si="179"/>
        <v>Y</v>
      </c>
      <c r="AG395" s="294" t="str">
        <f t="shared" si="180"/>
        <v>Y</v>
      </c>
      <c r="AH395" s="294" t="str">
        <f t="shared" si="181"/>
        <v>Y</v>
      </c>
      <c r="AI395" s="294" t="str">
        <f t="shared" si="182"/>
        <v>Y</v>
      </c>
      <c r="AJ395" s="294" t="str">
        <f t="shared" si="183"/>
        <v>Y</v>
      </c>
      <c r="AK395" s="294" t="str">
        <f t="shared" si="184"/>
        <v>Y</v>
      </c>
      <c r="AL395" s="294" t="str">
        <f t="shared" si="185"/>
        <v>Y</v>
      </c>
      <c r="AM395" s="294" t="str">
        <f t="shared" si="186"/>
        <v>Y</v>
      </c>
      <c r="AN395" s="294" t="str">
        <f t="shared" si="187"/>
        <v>Y</v>
      </c>
      <c r="AO395" s="294" t="str">
        <f t="shared" si="188"/>
        <v>Y</v>
      </c>
      <c r="AP395" s="289" t="s">
        <v>4057</v>
      </c>
      <c r="AQ395" s="197" t="s">
        <v>1523</v>
      </c>
      <c r="AR395" s="289"/>
      <c r="AS395" s="289"/>
      <c r="AT395" s="197" t="s">
        <v>424</v>
      </c>
      <c r="AU395" s="289" t="s">
        <v>6100</v>
      </c>
      <c r="AV395" s="289" t="s">
        <v>6916</v>
      </c>
      <c r="AW395" s="289"/>
      <c r="AX395" s="295"/>
      <c r="AY395" s="296" t="s">
        <v>427</v>
      </c>
      <c r="AZ395" s="297" t="s">
        <v>426</v>
      </c>
      <c r="BD395"/>
      <c r="BE395"/>
      <c r="BF395" s="289"/>
    </row>
    <row r="396" spans="1:58" ht="37.5" customHeight="1">
      <c r="A396" s="291">
        <v>633</v>
      </c>
      <c r="B396" s="345" t="s">
        <v>4058</v>
      </c>
      <c r="C396" s="330" t="s">
        <v>219</v>
      </c>
      <c r="D396" s="330" t="s">
        <v>4059</v>
      </c>
      <c r="E396" s="289" t="s">
        <v>4060</v>
      </c>
      <c r="F396" s="394"/>
      <c r="G396" s="394"/>
      <c r="H396" s="394"/>
      <c r="I396" s="394"/>
      <c r="J396" s="394"/>
      <c r="K396" s="394"/>
      <c r="L396" s="329"/>
      <c r="M396" s="329"/>
      <c r="N396" s="329"/>
      <c r="O396" s="294" t="str">
        <f t="shared" si="162"/>
        <v/>
      </c>
      <c r="P396" s="294" t="str">
        <f t="shared" si="163"/>
        <v/>
      </c>
      <c r="Q396" s="294" t="str">
        <f t="shared" si="164"/>
        <v/>
      </c>
      <c r="R396" s="294" t="str">
        <f t="shared" si="165"/>
        <v/>
      </c>
      <c r="S396" s="294" t="str">
        <f t="shared" si="166"/>
        <v/>
      </c>
      <c r="T396" s="294" t="str">
        <f t="shared" si="167"/>
        <v/>
      </c>
      <c r="U396" s="294" t="str">
        <f t="shared" si="168"/>
        <v/>
      </c>
      <c r="V396" s="294" t="str">
        <f t="shared" si="169"/>
        <v/>
      </c>
      <c r="W396" s="294" t="str">
        <f t="shared" si="170"/>
        <v/>
      </c>
      <c r="X396" s="294" t="str">
        <f t="shared" si="171"/>
        <v/>
      </c>
      <c r="Y396" s="294" t="str">
        <f t="shared" si="172"/>
        <v/>
      </c>
      <c r="Z396" s="294" t="str">
        <f t="shared" si="173"/>
        <v/>
      </c>
      <c r="AA396" s="294" t="str">
        <f t="shared" si="174"/>
        <v/>
      </c>
      <c r="AB396" s="294" t="str">
        <f t="shared" si="175"/>
        <v/>
      </c>
      <c r="AC396" s="294" t="str">
        <f t="shared" si="176"/>
        <v/>
      </c>
      <c r="AD396" s="294" t="str">
        <f t="shared" si="177"/>
        <v/>
      </c>
      <c r="AE396" s="294" t="str">
        <f t="shared" si="178"/>
        <v/>
      </c>
      <c r="AF396" s="294" t="str">
        <f t="shared" si="179"/>
        <v/>
      </c>
      <c r="AG396" s="294" t="str">
        <f t="shared" si="180"/>
        <v/>
      </c>
      <c r="AH396" s="294" t="str">
        <f t="shared" si="181"/>
        <v/>
      </c>
      <c r="AI396" s="294" t="str">
        <f t="shared" si="182"/>
        <v/>
      </c>
      <c r="AJ396" s="294" t="str">
        <f t="shared" si="183"/>
        <v/>
      </c>
      <c r="AK396" s="294" t="str">
        <f t="shared" si="184"/>
        <v/>
      </c>
      <c r="AL396" s="294" t="str">
        <f t="shared" si="185"/>
        <v/>
      </c>
      <c r="AM396" s="294" t="str">
        <f t="shared" si="186"/>
        <v/>
      </c>
      <c r="AN396" s="294" t="str">
        <f t="shared" si="187"/>
        <v/>
      </c>
      <c r="AO396" s="294" t="str">
        <f t="shared" si="188"/>
        <v/>
      </c>
      <c r="AP396" s="289" t="s">
        <v>4061</v>
      </c>
      <c r="AQ396" s="197" t="s">
        <v>1523</v>
      </c>
      <c r="AR396" s="289"/>
      <c r="AS396" s="289"/>
      <c r="AT396" s="197" t="s">
        <v>424</v>
      </c>
      <c r="AU396" s="289" t="s">
        <v>6101</v>
      </c>
      <c r="AV396" s="289" t="s">
        <v>6917</v>
      </c>
      <c r="AW396" s="289"/>
      <c r="AX396" s="295"/>
      <c r="AY396" s="296" t="s">
        <v>427</v>
      </c>
      <c r="AZ396" s="297" t="s">
        <v>426</v>
      </c>
      <c r="BD396"/>
      <c r="BE396"/>
      <c r="BF396" s="289"/>
    </row>
    <row r="397" spans="1:58" ht="39.75" customHeight="1">
      <c r="A397" s="291">
        <v>634</v>
      </c>
      <c r="B397" s="345" t="s">
        <v>4062</v>
      </c>
      <c r="C397" s="330" t="s">
        <v>219</v>
      </c>
      <c r="D397" s="330" t="s">
        <v>4063</v>
      </c>
      <c r="E397" s="289" t="s">
        <v>4064</v>
      </c>
      <c r="F397" s="394" t="s">
        <v>18</v>
      </c>
      <c r="G397" s="394" t="s">
        <v>18</v>
      </c>
      <c r="H397" s="394" t="s">
        <v>18</v>
      </c>
      <c r="I397" s="394" t="s">
        <v>18</v>
      </c>
      <c r="J397" s="394" t="s">
        <v>18</v>
      </c>
      <c r="K397" s="394" t="s">
        <v>18</v>
      </c>
      <c r="L397" s="329"/>
      <c r="M397" s="329"/>
      <c r="N397" s="329"/>
      <c r="O397" s="294" t="str">
        <f t="shared" si="162"/>
        <v>Y</v>
      </c>
      <c r="P397" s="294" t="str">
        <f t="shared" si="163"/>
        <v>Y</v>
      </c>
      <c r="Q397" s="294" t="str">
        <f t="shared" si="164"/>
        <v>Y</v>
      </c>
      <c r="R397" s="294" t="str">
        <f t="shared" si="165"/>
        <v>Y</v>
      </c>
      <c r="S397" s="294" t="str">
        <f t="shared" si="166"/>
        <v>Y</v>
      </c>
      <c r="T397" s="294" t="str">
        <f t="shared" si="167"/>
        <v>Y</v>
      </c>
      <c r="U397" s="294" t="str">
        <f t="shared" si="168"/>
        <v>Y</v>
      </c>
      <c r="V397" s="294" t="str">
        <f t="shared" si="169"/>
        <v>Y</v>
      </c>
      <c r="W397" s="294" t="str">
        <f t="shared" si="170"/>
        <v>Y</v>
      </c>
      <c r="X397" s="294" t="str">
        <f t="shared" si="171"/>
        <v>Y</v>
      </c>
      <c r="Y397" s="294" t="str">
        <f t="shared" si="172"/>
        <v>Y</v>
      </c>
      <c r="Z397" s="294" t="str">
        <f t="shared" si="173"/>
        <v>Y</v>
      </c>
      <c r="AA397" s="294" t="str">
        <f t="shared" si="174"/>
        <v>Y</v>
      </c>
      <c r="AB397" s="294" t="str">
        <f t="shared" si="175"/>
        <v>Y</v>
      </c>
      <c r="AC397" s="294" t="str">
        <f t="shared" si="176"/>
        <v>Y</v>
      </c>
      <c r="AD397" s="294" t="str">
        <f t="shared" si="177"/>
        <v>Y</v>
      </c>
      <c r="AE397" s="294" t="str">
        <f t="shared" si="178"/>
        <v>Y</v>
      </c>
      <c r="AF397" s="294" t="str">
        <f t="shared" si="179"/>
        <v>Y</v>
      </c>
      <c r="AG397" s="294" t="str">
        <f t="shared" si="180"/>
        <v>Y</v>
      </c>
      <c r="AH397" s="294" t="str">
        <f t="shared" si="181"/>
        <v>Y</v>
      </c>
      <c r="AI397" s="294" t="str">
        <f t="shared" si="182"/>
        <v>Y</v>
      </c>
      <c r="AJ397" s="294" t="str">
        <f t="shared" si="183"/>
        <v>Y</v>
      </c>
      <c r="AK397" s="294" t="str">
        <f t="shared" si="184"/>
        <v>Y</v>
      </c>
      <c r="AL397" s="294" t="str">
        <f t="shared" si="185"/>
        <v>Y</v>
      </c>
      <c r="AM397" s="294" t="str">
        <f t="shared" si="186"/>
        <v>Y</v>
      </c>
      <c r="AN397" s="294" t="str">
        <f t="shared" si="187"/>
        <v>Y</v>
      </c>
      <c r="AO397" s="294" t="str">
        <f t="shared" si="188"/>
        <v>Y</v>
      </c>
      <c r="AP397" s="289">
        <v>0</v>
      </c>
      <c r="AQ397" s="197" t="s">
        <v>1529</v>
      </c>
      <c r="AR397" s="289"/>
      <c r="AS397" s="289"/>
      <c r="AT397" s="197" t="s">
        <v>424</v>
      </c>
      <c r="AU397" s="289" t="s">
        <v>6102</v>
      </c>
      <c r="AV397" s="289" t="s">
        <v>6918</v>
      </c>
      <c r="AW397" s="289"/>
      <c r="AX397" s="295"/>
      <c r="AY397" s="296" t="s">
        <v>427</v>
      </c>
      <c r="AZ397" s="297" t="s">
        <v>426</v>
      </c>
      <c r="BD397"/>
      <c r="BE397"/>
      <c r="BF397" s="289"/>
    </row>
    <row r="398" spans="1:58" ht="85">
      <c r="A398" s="291">
        <v>635</v>
      </c>
      <c r="B398" s="345" t="s">
        <v>4065</v>
      </c>
      <c r="C398" s="330" t="s">
        <v>219</v>
      </c>
      <c r="D398" s="330" t="s">
        <v>4066</v>
      </c>
      <c r="E398" s="289" t="s">
        <v>4067</v>
      </c>
      <c r="F398" s="394" t="s">
        <v>18</v>
      </c>
      <c r="G398" s="394" t="s">
        <v>18</v>
      </c>
      <c r="H398" s="394" t="s">
        <v>18</v>
      </c>
      <c r="I398" s="394" t="s">
        <v>18</v>
      </c>
      <c r="J398" s="394" t="s">
        <v>18</v>
      </c>
      <c r="K398" s="394" t="s">
        <v>18</v>
      </c>
      <c r="L398" s="329"/>
      <c r="M398" s="329"/>
      <c r="N398" s="329"/>
      <c r="O398" s="294" t="str">
        <f t="shared" si="162"/>
        <v>Y</v>
      </c>
      <c r="P398" s="294" t="str">
        <f t="shared" si="163"/>
        <v>Y</v>
      </c>
      <c r="Q398" s="294" t="str">
        <f t="shared" si="164"/>
        <v>Y</v>
      </c>
      <c r="R398" s="294" t="str">
        <f t="shared" si="165"/>
        <v>Y</v>
      </c>
      <c r="S398" s="294" t="str">
        <f t="shared" si="166"/>
        <v>Y</v>
      </c>
      <c r="T398" s="294" t="str">
        <f t="shared" si="167"/>
        <v>Y</v>
      </c>
      <c r="U398" s="294" t="str">
        <f t="shared" si="168"/>
        <v>Y</v>
      </c>
      <c r="V398" s="294" t="str">
        <f t="shared" si="169"/>
        <v>Y</v>
      </c>
      <c r="W398" s="294" t="str">
        <f t="shared" si="170"/>
        <v>Y</v>
      </c>
      <c r="X398" s="294" t="str">
        <f t="shared" si="171"/>
        <v>Y</v>
      </c>
      <c r="Y398" s="294" t="str">
        <f t="shared" si="172"/>
        <v>Y</v>
      </c>
      <c r="Z398" s="294" t="str">
        <f t="shared" si="173"/>
        <v>Y</v>
      </c>
      <c r="AA398" s="294" t="str">
        <f t="shared" si="174"/>
        <v>Y</v>
      </c>
      <c r="AB398" s="294" t="str">
        <f t="shared" si="175"/>
        <v>Y</v>
      </c>
      <c r="AC398" s="294" t="str">
        <f t="shared" si="176"/>
        <v>Y</v>
      </c>
      <c r="AD398" s="294" t="str">
        <f t="shared" si="177"/>
        <v>Y</v>
      </c>
      <c r="AE398" s="294" t="str">
        <f t="shared" si="178"/>
        <v>Y</v>
      </c>
      <c r="AF398" s="294" t="str">
        <f t="shared" si="179"/>
        <v>Y</v>
      </c>
      <c r="AG398" s="294" t="str">
        <f t="shared" si="180"/>
        <v>Y</v>
      </c>
      <c r="AH398" s="294" t="str">
        <f t="shared" si="181"/>
        <v>Y</v>
      </c>
      <c r="AI398" s="294" t="str">
        <f t="shared" si="182"/>
        <v>Y</v>
      </c>
      <c r="AJ398" s="294" t="str">
        <f t="shared" si="183"/>
        <v>Y</v>
      </c>
      <c r="AK398" s="294" t="str">
        <f t="shared" si="184"/>
        <v>Y</v>
      </c>
      <c r="AL398" s="294" t="str">
        <f t="shared" si="185"/>
        <v>Y</v>
      </c>
      <c r="AM398" s="294" t="str">
        <f t="shared" si="186"/>
        <v>Y</v>
      </c>
      <c r="AN398" s="294" t="str">
        <f t="shared" si="187"/>
        <v>Y</v>
      </c>
      <c r="AO398" s="294" t="str">
        <f t="shared" si="188"/>
        <v>Y</v>
      </c>
      <c r="AP398" s="289">
        <v>0</v>
      </c>
      <c r="AQ398" s="197" t="s">
        <v>1533</v>
      </c>
      <c r="AR398" s="289"/>
      <c r="AS398" s="289"/>
      <c r="AT398" s="197" t="s">
        <v>424</v>
      </c>
      <c r="AU398" s="289" t="s">
        <v>6103</v>
      </c>
      <c r="AV398" s="289" t="s">
        <v>6919</v>
      </c>
      <c r="AW398" s="289"/>
      <c r="AX398" s="295"/>
      <c r="AY398" s="296" t="s">
        <v>427</v>
      </c>
      <c r="AZ398" s="297" t="s">
        <v>426</v>
      </c>
      <c r="BD398"/>
      <c r="BE398"/>
      <c r="BF398" s="289"/>
    </row>
    <row r="399" spans="1:58" ht="36" customHeight="1">
      <c r="A399" s="291">
        <v>636</v>
      </c>
      <c r="B399" s="345" t="s">
        <v>4068</v>
      </c>
      <c r="C399" s="330" t="s">
        <v>219</v>
      </c>
      <c r="D399" s="330" t="s">
        <v>4069</v>
      </c>
      <c r="E399" s="289" t="s">
        <v>4070</v>
      </c>
      <c r="F399" s="394"/>
      <c r="G399" s="394"/>
      <c r="H399" s="394"/>
      <c r="I399" s="394"/>
      <c r="J399" s="394"/>
      <c r="K399" s="394"/>
      <c r="L399" s="329"/>
      <c r="M399" s="329"/>
      <c r="N399" s="329"/>
      <c r="O399" s="294" t="str">
        <f t="shared" si="162"/>
        <v/>
      </c>
      <c r="P399" s="294" t="str">
        <f t="shared" si="163"/>
        <v/>
      </c>
      <c r="Q399" s="294" t="str">
        <f t="shared" si="164"/>
        <v/>
      </c>
      <c r="R399" s="294" t="str">
        <f t="shared" si="165"/>
        <v/>
      </c>
      <c r="S399" s="294" t="str">
        <f t="shared" si="166"/>
        <v/>
      </c>
      <c r="T399" s="294" t="str">
        <f t="shared" si="167"/>
        <v/>
      </c>
      <c r="U399" s="294" t="str">
        <f t="shared" si="168"/>
        <v/>
      </c>
      <c r="V399" s="294" t="str">
        <f t="shared" si="169"/>
        <v/>
      </c>
      <c r="W399" s="294" t="str">
        <f t="shared" si="170"/>
        <v/>
      </c>
      <c r="X399" s="294" t="str">
        <f t="shared" si="171"/>
        <v/>
      </c>
      <c r="Y399" s="294" t="str">
        <f t="shared" si="172"/>
        <v/>
      </c>
      <c r="Z399" s="294" t="str">
        <f t="shared" si="173"/>
        <v/>
      </c>
      <c r="AA399" s="294" t="str">
        <f t="shared" si="174"/>
        <v/>
      </c>
      <c r="AB399" s="294" t="str">
        <f t="shared" si="175"/>
        <v/>
      </c>
      <c r="AC399" s="294" t="str">
        <f t="shared" si="176"/>
        <v/>
      </c>
      <c r="AD399" s="294" t="str">
        <f t="shared" si="177"/>
        <v/>
      </c>
      <c r="AE399" s="294" t="str">
        <f t="shared" si="178"/>
        <v/>
      </c>
      <c r="AF399" s="294" t="str">
        <f t="shared" si="179"/>
        <v/>
      </c>
      <c r="AG399" s="294" t="str">
        <f t="shared" si="180"/>
        <v/>
      </c>
      <c r="AH399" s="294" t="str">
        <f t="shared" si="181"/>
        <v/>
      </c>
      <c r="AI399" s="294" t="str">
        <f t="shared" si="182"/>
        <v/>
      </c>
      <c r="AJ399" s="294" t="str">
        <f t="shared" si="183"/>
        <v/>
      </c>
      <c r="AK399" s="294" t="str">
        <f t="shared" si="184"/>
        <v/>
      </c>
      <c r="AL399" s="294" t="str">
        <f t="shared" si="185"/>
        <v/>
      </c>
      <c r="AM399" s="294" t="str">
        <f t="shared" si="186"/>
        <v/>
      </c>
      <c r="AN399" s="294" t="str">
        <f t="shared" si="187"/>
        <v/>
      </c>
      <c r="AO399" s="294" t="str">
        <f t="shared" si="188"/>
        <v/>
      </c>
      <c r="AP399" s="289" t="s">
        <v>4071</v>
      </c>
      <c r="AQ399" s="197" t="s">
        <v>1536</v>
      </c>
      <c r="AR399" s="289"/>
      <c r="AS399" s="289"/>
      <c r="AT399" s="197" t="s">
        <v>424</v>
      </c>
      <c r="AU399" s="289" t="s">
        <v>6104</v>
      </c>
      <c r="AV399" s="289" t="s">
        <v>6920</v>
      </c>
      <c r="AW399" s="289"/>
      <c r="AX399" s="295"/>
      <c r="AY399" s="296" t="s">
        <v>427</v>
      </c>
      <c r="AZ399" s="297" t="s">
        <v>426</v>
      </c>
      <c r="BD399"/>
      <c r="BE399"/>
      <c r="BF399" s="289"/>
    </row>
    <row r="400" spans="1:58" ht="155">
      <c r="A400" s="291">
        <v>637</v>
      </c>
      <c r="B400" s="341" t="s">
        <v>1243</v>
      </c>
      <c r="C400" s="326" t="s">
        <v>219</v>
      </c>
      <c r="D400" s="326" t="s">
        <v>4072</v>
      </c>
      <c r="E400" s="289" t="s">
        <v>4073</v>
      </c>
      <c r="F400" s="394" t="s">
        <v>18</v>
      </c>
      <c r="G400" s="394" t="s">
        <v>18</v>
      </c>
      <c r="H400" s="394" t="s">
        <v>18</v>
      </c>
      <c r="I400" s="394"/>
      <c r="J400" s="394"/>
      <c r="K400" s="394"/>
      <c r="L400" s="329"/>
      <c r="M400" s="329"/>
      <c r="N400" s="329"/>
      <c r="O400" s="294" t="str">
        <f t="shared" si="162"/>
        <v>Y</v>
      </c>
      <c r="P400" s="294" t="str">
        <f t="shared" si="163"/>
        <v>Y</v>
      </c>
      <c r="Q400" s="294" t="str">
        <f t="shared" si="164"/>
        <v>Y</v>
      </c>
      <c r="R400" s="294" t="str">
        <f t="shared" si="165"/>
        <v>Y</v>
      </c>
      <c r="S400" s="294" t="str">
        <f t="shared" si="166"/>
        <v>Y</v>
      </c>
      <c r="T400" s="294" t="str">
        <f t="shared" si="167"/>
        <v>Y</v>
      </c>
      <c r="U400" s="294" t="str">
        <f t="shared" si="168"/>
        <v>Y</v>
      </c>
      <c r="V400" s="294" t="str">
        <f t="shared" si="169"/>
        <v>Y</v>
      </c>
      <c r="W400" s="294" t="str">
        <f t="shared" si="170"/>
        <v>Y</v>
      </c>
      <c r="X400" s="294" t="str">
        <f t="shared" si="171"/>
        <v>Y</v>
      </c>
      <c r="Y400" s="294" t="str">
        <f t="shared" si="172"/>
        <v>Y</v>
      </c>
      <c r="Z400" s="294" t="str">
        <f t="shared" si="173"/>
        <v>Y</v>
      </c>
      <c r="AA400" s="294" t="str">
        <f t="shared" si="174"/>
        <v>Y</v>
      </c>
      <c r="AB400" s="294" t="str">
        <f t="shared" si="175"/>
        <v>Y</v>
      </c>
      <c r="AC400" s="294" t="str">
        <f t="shared" si="176"/>
        <v>Y</v>
      </c>
      <c r="AD400" s="294" t="str">
        <f t="shared" si="177"/>
        <v>Y</v>
      </c>
      <c r="AE400" s="294" t="str">
        <f t="shared" si="178"/>
        <v>Y</v>
      </c>
      <c r="AF400" s="294" t="str">
        <f t="shared" si="179"/>
        <v>Y</v>
      </c>
      <c r="AG400" s="294" t="str">
        <f t="shared" si="180"/>
        <v>Y</v>
      </c>
      <c r="AH400" s="294" t="str">
        <f t="shared" si="181"/>
        <v>Y</v>
      </c>
      <c r="AI400" s="294" t="str">
        <f t="shared" si="182"/>
        <v>Y</v>
      </c>
      <c r="AJ400" s="294" t="str">
        <f t="shared" si="183"/>
        <v>Y</v>
      </c>
      <c r="AK400" s="294" t="str">
        <f t="shared" si="184"/>
        <v>Y</v>
      </c>
      <c r="AL400" s="294" t="str">
        <f t="shared" si="185"/>
        <v>Y</v>
      </c>
      <c r="AM400" s="294" t="str">
        <f t="shared" si="186"/>
        <v>Y</v>
      </c>
      <c r="AN400" s="294" t="str">
        <f t="shared" si="187"/>
        <v>Y</v>
      </c>
      <c r="AO400" s="294" t="str">
        <f t="shared" si="188"/>
        <v>Y</v>
      </c>
      <c r="AP400" s="289" t="s">
        <v>4074</v>
      </c>
      <c r="AQ400" s="197" t="s">
        <v>1540</v>
      </c>
      <c r="AR400" s="289"/>
      <c r="AS400" s="289"/>
      <c r="AT400" s="197" t="s">
        <v>424</v>
      </c>
      <c r="AU400" s="289" t="s">
        <v>6105</v>
      </c>
      <c r="AV400" s="289" t="s">
        <v>6921</v>
      </c>
      <c r="AW400" s="289"/>
      <c r="AX400" s="295"/>
      <c r="AY400" s="296" t="s">
        <v>427</v>
      </c>
      <c r="AZ400" s="297" t="s">
        <v>426</v>
      </c>
      <c r="BD400"/>
      <c r="BE400"/>
      <c r="BF400" s="289"/>
    </row>
    <row r="401" spans="1:58" ht="85">
      <c r="A401" s="291">
        <v>638</v>
      </c>
      <c r="B401" s="341" t="s">
        <v>1246</v>
      </c>
      <c r="C401" s="326" t="s">
        <v>219</v>
      </c>
      <c r="D401" s="326" t="s">
        <v>4075</v>
      </c>
      <c r="E401" s="289" t="s">
        <v>4076</v>
      </c>
      <c r="F401" s="394" t="s">
        <v>18</v>
      </c>
      <c r="G401" s="394" t="s">
        <v>18</v>
      </c>
      <c r="H401" s="394" t="s">
        <v>18</v>
      </c>
      <c r="I401" s="394" t="s">
        <v>18</v>
      </c>
      <c r="J401" s="394" t="s">
        <v>18</v>
      </c>
      <c r="K401" s="394" t="s">
        <v>18</v>
      </c>
      <c r="L401" s="329"/>
      <c r="M401" s="329"/>
      <c r="N401" s="329"/>
      <c r="O401" s="294" t="str">
        <f t="shared" si="162"/>
        <v>Y</v>
      </c>
      <c r="P401" s="294" t="str">
        <f t="shared" si="163"/>
        <v>Y</v>
      </c>
      <c r="Q401" s="294" t="str">
        <f t="shared" si="164"/>
        <v>Y</v>
      </c>
      <c r="R401" s="294" t="str">
        <f t="shared" si="165"/>
        <v>Y</v>
      </c>
      <c r="S401" s="294" t="str">
        <f t="shared" si="166"/>
        <v>Y</v>
      </c>
      <c r="T401" s="294" t="str">
        <f t="shared" si="167"/>
        <v>Y</v>
      </c>
      <c r="U401" s="294" t="str">
        <f t="shared" si="168"/>
        <v>Y</v>
      </c>
      <c r="V401" s="294" t="str">
        <f t="shared" si="169"/>
        <v>Y</v>
      </c>
      <c r="W401" s="294" t="str">
        <f t="shared" si="170"/>
        <v>Y</v>
      </c>
      <c r="X401" s="294" t="str">
        <f t="shared" si="171"/>
        <v>Y</v>
      </c>
      <c r="Y401" s="294" t="str">
        <f t="shared" si="172"/>
        <v>Y</v>
      </c>
      <c r="Z401" s="294" t="str">
        <f t="shared" si="173"/>
        <v>Y</v>
      </c>
      <c r="AA401" s="294" t="str">
        <f t="shared" si="174"/>
        <v>Y</v>
      </c>
      <c r="AB401" s="294" t="str">
        <f t="shared" si="175"/>
        <v>Y</v>
      </c>
      <c r="AC401" s="294" t="str">
        <f t="shared" si="176"/>
        <v>Y</v>
      </c>
      <c r="AD401" s="294" t="str">
        <f t="shared" si="177"/>
        <v>Y</v>
      </c>
      <c r="AE401" s="294" t="str">
        <f t="shared" si="178"/>
        <v>Y</v>
      </c>
      <c r="AF401" s="294" t="str">
        <f t="shared" si="179"/>
        <v>Y</v>
      </c>
      <c r="AG401" s="294" t="str">
        <f t="shared" si="180"/>
        <v>Y</v>
      </c>
      <c r="AH401" s="294" t="str">
        <f t="shared" si="181"/>
        <v>Y</v>
      </c>
      <c r="AI401" s="294" t="str">
        <f t="shared" si="182"/>
        <v>Y</v>
      </c>
      <c r="AJ401" s="294" t="str">
        <f t="shared" si="183"/>
        <v>Y</v>
      </c>
      <c r="AK401" s="294" t="str">
        <f t="shared" si="184"/>
        <v>Y</v>
      </c>
      <c r="AL401" s="294" t="str">
        <f t="shared" si="185"/>
        <v>Y</v>
      </c>
      <c r="AM401" s="294" t="str">
        <f t="shared" si="186"/>
        <v>Y</v>
      </c>
      <c r="AN401" s="294" t="str">
        <f t="shared" si="187"/>
        <v>Y</v>
      </c>
      <c r="AO401" s="294" t="str">
        <f t="shared" si="188"/>
        <v>Y</v>
      </c>
      <c r="AP401" s="289" t="s">
        <v>4077</v>
      </c>
      <c r="AQ401" s="197" t="s">
        <v>1543</v>
      </c>
      <c r="AR401" s="289"/>
      <c r="AS401" s="289"/>
      <c r="AT401" s="197" t="s">
        <v>424</v>
      </c>
      <c r="AU401" s="289" t="s">
        <v>6106</v>
      </c>
      <c r="AV401" s="289" t="s">
        <v>6922</v>
      </c>
      <c r="AW401" s="289"/>
      <c r="AX401" s="295"/>
      <c r="AY401" s="296" t="s">
        <v>427</v>
      </c>
      <c r="AZ401" s="297" t="s">
        <v>426</v>
      </c>
      <c r="BD401"/>
      <c r="BE401"/>
      <c r="BF401" s="289"/>
    </row>
    <row r="402" spans="1:58" ht="169">
      <c r="A402" s="291">
        <v>639</v>
      </c>
      <c r="B402" s="341" t="s">
        <v>1250</v>
      </c>
      <c r="C402" s="326" t="s">
        <v>219</v>
      </c>
      <c r="D402" s="326" t="s">
        <v>4078</v>
      </c>
      <c r="E402" s="289" t="s">
        <v>1251</v>
      </c>
      <c r="F402" s="394" t="s">
        <v>18</v>
      </c>
      <c r="G402" s="394" t="s">
        <v>18</v>
      </c>
      <c r="H402" s="394" t="s">
        <v>18</v>
      </c>
      <c r="I402" s="394" t="s">
        <v>18</v>
      </c>
      <c r="J402" s="394" t="s">
        <v>18</v>
      </c>
      <c r="K402" s="394" t="s">
        <v>18</v>
      </c>
      <c r="L402" s="329"/>
      <c r="M402" s="329"/>
      <c r="N402" s="329"/>
      <c r="O402" s="294" t="str">
        <f t="shared" si="162"/>
        <v>Y</v>
      </c>
      <c r="P402" s="294" t="str">
        <f t="shared" si="163"/>
        <v>Y</v>
      </c>
      <c r="Q402" s="294" t="str">
        <f t="shared" si="164"/>
        <v>Y</v>
      </c>
      <c r="R402" s="294" t="str">
        <f t="shared" si="165"/>
        <v>Y</v>
      </c>
      <c r="S402" s="294" t="str">
        <f t="shared" si="166"/>
        <v>Y</v>
      </c>
      <c r="T402" s="294" t="str">
        <f t="shared" si="167"/>
        <v>Y</v>
      </c>
      <c r="U402" s="294" t="str">
        <f t="shared" si="168"/>
        <v>Y</v>
      </c>
      <c r="V402" s="294" t="str">
        <f t="shared" si="169"/>
        <v>Y</v>
      </c>
      <c r="W402" s="294" t="str">
        <f t="shared" si="170"/>
        <v>Y</v>
      </c>
      <c r="X402" s="294" t="str">
        <f t="shared" si="171"/>
        <v>Y</v>
      </c>
      <c r="Y402" s="294" t="str">
        <f t="shared" si="172"/>
        <v>Y</v>
      </c>
      <c r="Z402" s="294" t="str">
        <f t="shared" si="173"/>
        <v>Y</v>
      </c>
      <c r="AA402" s="294" t="str">
        <f t="shared" si="174"/>
        <v>Y</v>
      </c>
      <c r="AB402" s="294" t="str">
        <f t="shared" si="175"/>
        <v>Y</v>
      </c>
      <c r="AC402" s="294" t="str">
        <f t="shared" si="176"/>
        <v>Y</v>
      </c>
      <c r="AD402" s="294" t="str">
        <f t="shared" si="177"/>
        <v>Y</v>
      </c>
      <c r="AE402" s="294" t="str">
        <f t="shared" si="178"/>
        <v>Y</v>
      </c>
      <c r="AF402" s="294" t="str">
        <f t="shared" si="179"/>
        <v>Y</v>
      </c>
      <c r="AG402" s="294" t="str">
        <f t="shared" si="180"/>
        <v>Y</v>
      </c>
      <c r="AH402" s="294" t="str">
        <f t="shared" si="181"/>
        <v>Y</v>
      </c>
      <c r="AI402" s="294" t="str">
        <f t="shared" si="182"/>
        <v>Y</v>
      </c>
      <c r="AJ402" s="294" t="str">
        <f t="shared" si="183"/>
        <v>Y</v>
      </c>
      <c r="AK402" s="294" t="str">
        <f t="shared" si="184"/>
        <v>Y</v>
      </c>
      <c r="AL402" s="294" t="str">
        <f t="shared" si="185"/>
        <v>Y</v>
      </c>
      <c r="AM402" s="294" t="str">
        <f t="shared" si="186"/>
        <v>Y</v>
      </c>
      <c r="AN402" s="294" t="str">
        <f t="shared" si="187"/>
        <v>Y</v>
      </c>
      <c r="AO402" s="294" t="str">
        <f t="shared" si="188"/>
        <v>Y</v>
      </c>
      <c r="AP402" s="289" t="s">
        <v>4079</v>
      </c>
      <c r="AQ402" s="197" t="s">
        <v>424</v>
      </c>
      <c r="AR402" s="289"/>
      <c r="AS402" s="289"/>
      <c r="AT402" s="197" t="s">
        <v>424</v>
      </c>
      <c r="AU402" s="289" t="s">
        <v>6107</v>
      </c>
      <c r="AV402" s="289" t="s">
        <v>6923</v>
      </c>
      <c r="AW402" s="289"/>
      <c r="AX402" s="295"/>
      <c r="AY402" s="296" t="s">
        <v>427</v>
      </c>
      <c r="AZ402" s="297" t="s">
        <v>426</v>
      </c>
      <c r="BD402"/>
      <c r="BE402"/>
      <c r="BF402" s="289"/>
    </row>
    <row r="403" spans="1:58" ht="85">
      <c r="A403" s="291">
        <v>640</v>
      </c>
      <c r="B403" s="345" t="s">
        <v>4080</v>
      </c>
      <c r="C403" s="330" t="s">
        <v>219</v>
      </c>
      <c r="D403" s="330" t="s">
        <v>4081</v>
      </c>
      <c r="E403" s="289" t="s">
        <v>4082</v>
      </c>
      <c r="F403" s="394" t="s">
        <v>18</v>
      </c>
      <c r="G403" s="394" t="s">
        <v>18</v>
      </c>
      <c r="H403" s="394" t="s">
        <v>18</v>
      </c>
      <c r="I403" s="394" t="s">
        <v>18</v>
      </c>
      <c r="J403" s="394" t="s">
        <v>18</v>
      </c>
      <c r="K403" s="394" t="s">
        <v>18</v>
      </c>
      <c r="L403" s="329"/>
      <c r="M403" s="329"/>
      <c r="N403" s="329"/>
      <c r="O403" s="294" t="str">
        <f t="shared" si="162"/>
        <v>Y</v>
      </c>
      <c r="P403" s="294" t="str">
        <f t="shared" si="163"/>
        <v>Y</v>
      </c>
      <c r="Q403" s="294" t="str">
        <f t="shared" si="164"/>
        <v>Y</v>
      </c>
      <c r="R403" s="294" t="str">
        <f t="shared" si="165"/>
        <v>Y</v>
      </c>
      <c r="S403" s="294" t="str">
        <f t="shared" si="166"/>
        <v>Y</v>
      </c>
      <c r="T403" s="294" t="str">
        <f t="shared" si="167"/>
        <v>Y</v>
      </c>
      <c r="U403" s="294" t="str">
        <f t="shared" si="168"/>
        <v>Y</v>
      </c>
      <c r="V403" s="294" t="str">
        <f t="shared" si="169"/>
        <v>Y</v>
      </c>
      <c r="W403" s="294" t="str">
        <f t="shared" si="170"/>
        <v>Y</v>
      </c>
      <c r="X403" s="294" t="str">
        <f t="shared" si="171"/>
        <v>Y</v>
      </c>
      <c r="Y403" s="294" t="str">
        <f t="shared" si="172"/>
        <v>Y</v>
      </c>
      <c r="Z403" s="294" t="str">
        <f t="shared" si="173"/>
        <v>Y</v>
      </c>
      <c r="AA403" s="294" t="str">
        <f t="shared" si="174"/>
        <v>Y</v>
      </c>
      <c r="AB403" s="294" t="str">
        <f t="shared" si="175"/>
        <v>Y</v>
      </c>
      <c r="AC403" s="294" t="str">
        <f t="shared" si="176"/>
        <v>Y</v>
      </c>
      <c r="AD403" s="294" t="str">
        <f t="shared" si="177"/>
        <v>Y</v>
      </c>
      <c r="AE403" s="294" t="str">
        <f t="shared" si="178"/>
        <v>Y</v>
      </c>
      <c r="AF403" s="294" t="str">
        <f t="shared" si="179"/>
        <v>Y</v>
      </c>
      <c r="AG403" s="294" t="str">
        <f t="shared" si="180"/>
        <v>Y</v>
      </c>
      <c r="AH403" s="294" t="str">
        <f t="shared" si="181"/>
        <v>Y</v>
      </c>
      <c r="AI403" s="294" t="str">
        <f t="shared" si="182"/>
        <v>Y</v>
      </c>
      <c r="AJ403" s="294" t="str">
        <f t="shared" si="183"/>
        <v>Y</v>
      </c>
      <c r="AK403" s="294" t="str">
        <f t="shared" si="184"/>
        <v>Y</v>
      </c>
      <c r="AL403" s="294" t="str">
        <f t="shared" si="185"/>
        <v>Y</v>
      </c>
      <c r="AM403" s="294" t="str">
        <f t="shared" si="186"/>
        <v>Y</v>
      </c>
      <c r="AN403" s="294" t="str">
        <f t="shared" si="187"/>
        <v>Y</v>
      </c>
      <c r="AO403" s="294" t="str">
        <f t="shared" si="188"/>
        <v>Y</v>
      </c>
      <c r="AP403" s="289" t="s">
        <v>4083</v>
      </c>
      <c r="AQ403" s="197" t="s">
        <v>1548</v>
      </c>
      <c r="AR403" s="289"/>
      <c r="AS403" s="289"/>
      <c r="AT403" s="197" t="s">
        <v>424</v>
      </c>
      <c r="AU403" s="289" t="s">
        <v>6108</v>
      </c>
      <c r="AV403" s="289" t="s">
        <v>6924</v>
      </c>
      <c r="AW403" s="289"/>
      <c r="AX403" s="295"/>
      <c r="AY403" s="296" t="s">
        <v>427</v>
      </c>
      <c r="AZ403" s="297" t="s">
        <v>426</v>
      </c>
      <c r="BD403"/>
      <c r="BE403"/>
      <c r="BF403" s="289"/>
    </row>
    <row r="404" spans="1:58" ht="42.75" customHeight="1">
      <c r="A404" s="291">
        <v>641</v>
      </c>
      <c r="B404" s="345" t="s">
        <v>4084</v>
      </c>
      <c r="C404" s="330" t="s">
        <v>219</v>
      </c>
      <c r="D404" s="330" t="s">
        <v>4085</v>
      </c>
      <c r="E404" s="289" t="s">
        <v>4086</v>
      </c>
      <c r="F404" s="394"/>
      <c r="G404" s="394"/>
      <c r="H404" s="394"/>
      <c r="I404" s="394" t="s">
        <v>18</v>
      </c>
      <c r="J404" s="394" t="s">
        <v>18</v>
      </c>
      <c r="K404" s="394" t="s">
        <v>18</v>
      </c>
      <c r="L404" s="329"/>
      <c r="M404" s="329"/>
      <c r="N404" s="329"/>
      <c r="O404" s="294" t="str">
        <f t="shared" si="162"/>
        <v>Y</v>
      </c>
      <c r="P404" s="294" t="str">
        <f t="shared" si="163"/>
        <v>Y</v>
      </c>
      <c r="Q404" s="294" t="str">
        <f t="shared" si="164"/>
        <v>Y</v>
      </c>
      <c r="R404" s="294" t="str">
        <f t="shared" si="165"/>
        <v>Y</v>
      </c>
      <c r="S404" s="294" t="str">
        <f t="shared" si="166"/>
        <v>Y</v>
      </c>
      <c r="T404" s="294" t="str">
        <f t="shared" si="167"/>
        <v>Y</v>
      </c>
      <c r="U404" s="294" t="str">
        <f t="shared" si="168"/>
        <v>Y</v>
      </c>
      <c r="V404" s="294" t="str">
        <f t="shared" si="169"/>
        <v>Y</v>
      </c>
      <c r="W404" s="294" t="str">
        <f t="shared" si="170"/>
        <v>Y</v>
      </c>
      <c r="X404" s="294" t="str">
        <f t="shared" si="171"/>
        <v>Y</v>
      </c>
      <c r="Y404" s="294" t="str">
        <f t="shared" si="172"/>
        <v>Y</v>
      </c>
      <c r="Z404" s="294" t="str">
        <f t="shared" si="173"/>
        <v>Y</v>
      </c>
      <c r="AA404" s="294" t="str">
        <f t="shared" si="174"/>
        <v>Y</v>
      </c>
      <c r="AB404" s="294" t="str">
        <f t="shared" si="175"/>
        <v>Y</v>
      </c>
      <c r="AC404" s="294" t="str">
        <f t="shared" si="176"/>
        <v>Y</v>
      </c>
      <c r="AD404" s="294" t="str">
        <f t="shared" si="177"/>
        <v>Y</v>
      </c>
      <c r="AE404" s="294" t="str">
        <f t="shared" si="178"/>
        <v>Y</v>
      </c>
      <c r="AF404" s="294" t="str">
        <f t="shared" si="179"/>
        <v>Y</v>
      </c>
      <c r="AG404" s="294" t="str">
        <f t="shared" si="180"/>
        <v>Y</v>
      </c>
      <c r="AH404" s="294" t="str">
        <f t="shared" si="181"/>
        <v>Y</v>
      </c>
      <c r="AI404" s="294" t="str">
        <f t="shared" si="182"/>
        <v>Y</v>
      </c>
      <c r="AJ404" s="294" t="str">
        <f t="shared" si="183"/>
        <v>Y</v>
      </c>
      <c r="AK404" s="294" t="str">
        <f t="shared" si="184"/>
        <v>Y</v>
      </c>
      <c r="AL404" s="294" t="str">
        <f t="shared" si="185"/>
        <v>Y</v>
      </c>
      <c r="AM404" s="294" t="str">
        <f t="shared" si="186"/>
        <v>Y</v>
      </c>
      <c r="AN404" s="294" t="str">
        <f t="shared" si="187"/>
        <v>Y</v>
      </c>
      <c r="AO404" s="294" t="str">
        <f t="shared" si="188"/>
        <v>Y</v>
      </c>
      <c r="AP404" s="289" t="s">
        <v>4087</v>
      </c>
      <c r="AQ404" s="197" t="s">
        <v>1550</v>
      </c>
      <c r="AR404" s="289"/>
      <c r="AS404" s="289"/>
      <c r="AT404" s="197" t="s">
        <v>424</v>
      </c>
      <c r="AU404" s="289" t="s">
        <v>6109</v>
      </c>
      <c r="AV404" s="289" t="s">
        <v>6925</v>
      </c>
      <c r="AW404" s="289"/>
      <c r="AX404" s="295"/>
      <c r="AY404" s="296" t="s">
        <v>427</v>
      </c>
      <c r="AZ404" s="297" t="s">
        <v>426</v>
      </c>
      <c r="BD404"/>
      <c r="BE404"/>
      <c r="BF404" s="289"/>
    </row>
    <row r="405" spans="1:58" ht="85">
      <c r="A405" s="291">
        <v>642</v>
      </c>
      <c r="B405" s="345" t="s">
        <v>4088</v>
      </c>
      <c r="C405" s="330" t="s">
        <v>219</v>
      </c>
      <c r="D405" s="330" t="s">
        <v>4089</v>
      </c>
      <c r="E405" s="289" t="s">
        <v>4090</v>
      </c>
      <c r="F405" s="394"/>
      <c r="G405" s="394"/>
      <c r="H405" s="394"/>
      <c r="I405" s="394" t="s">
        <v>18</v>
      </c>
      <c r="J405" s="394" t="s">
        <v>18</v>
      </c>
      <c r="K405" s="394" t="s">
        <v>18</v>
      </c>
      <c r="L405" s="329"/>
      <c r="M405" s="329"/>
      <c r="N405" s="329"/>
      <c r="O405" s="294" t="str">
        <f t="shared" si="162"/>
        <v>Y</v>
      </c>
      <c r="P405" s="294" t="str">
        <f t="shared" si="163"/>
        <v>Y</v>
      </c>
      <c r="Q405" s="294" t="str">
        <f t="shared" si="164"/>
        <v>Y</v>
      </c>
      <c r="R405" s="294" t="str">
        <f t="shared" si="165"/>
        <v>Y</v>
      </c>
      <c r="S405" s="294" t="str">
        <f t="shared" si="166"/>
        <v>Y</v>
      </c>
      <c r="T405" s="294" t="str">
        <f t="shared" si="167"/>
        <v>Y</v>
      </c>
      <c r="U405" s="294" t="str">
        <f t="shared" si="168"/>
        <v>Y</v>
      </c>
      <c r="V405" s="294" t="str">
        <f t="shared" si="169"/>
        <v>Y</v>
      </c>
      <c r="W405" s="294" t="str">
        <f t="shared" si="170"/>
        <v>Y</v>
      </c>
      <c r="X405" s="294" t="str">
        <f t="shared" si="171"/>
        <v>Y</v>
      </c>
      <c r="Y405" s="294" t="str">
        <f t="shared" si="172"/>
        <v>Y</v>
      </c>
      <c r="Z405" s="294" t="str">
        <f t="shared" si="173"/>
        <v>Y</v>
      </c>
      <c r="AA405" s="294" t="str">
        <f t="shared" si="174"/>
        <v>Y</v>
      </c>
      <c r="AB405" s="294" t="str">
        <f t="shared" si="175"/>
        <v>Y</v>
      </c>
      <c r="AC405" s="294" t="str">
        <f t="shared" si="176"/>
        <v>Y</v>
      </c>
      <c r="AD405" s="294" t="str">
        <f t="shared" si="177"/>
        <v>Y</v>
      </c>
      <c r="AE405" s="294" t="str">
        <f t="shared" si="178"/>
        <v>Y</v>
      </c>
      <c r="AF405" s="294" t="str">
        <f t="shared" si="179"/>
        <v>Y</v>
      </c>
      <c r="AG405" s="294" t="str">
        <f t="shared" si="180"/>
        <v>Y</v>
      </c>
      <c r="AH405" s="294" t="str">
        <f t="shared" si="181"/>
        <v>Y</v>
      </c>
      <c r="AI405" s="294" t="str">
        <f t="shared" si="182"/>
        <v>Y</v>
      </c>
      <c r="AJ405" s="294" t="str">
        <f t="shared" si="183"/>
        <v>Y</v>
      </c>
      <c r="AK405" s="294" t="str">
        <f t="shared" si="184"/>
        <v>Y</v>
      </c>
      <c r="AL405" s="294" t="str">
        <f t="shared" si="185"/>
        <v>Y</v>
      </c>
      <c r="AM405" s="294" t="str">
        <f t="shared" si="186"/>
        <v>Y</v>
      </c>
      <c r="AN405" s="294" t="str">
        <f t="shared" si="187"/>
        <v>Y</v>
      </c>
      <c r="AO405" s="294" t="str">
        <f t="shared" si="188"/>
        <v>Y</v>
      </c>
      <c r="AP405" s="289" t="s">
        <v>4091</v>
      </c>
      <c r="AQ405" s="197" t="s">
        <v>1555</v>
      </c>
      <c r="AR405" s="289"/>
      <c r="AS405" s="289"/>
      <c r="AT405" s="197" t="s">
        <v>424</v>
      </c>
      <c r="AU405" s="289" t="s">
        <v>6110</v>
      </c>
      <c r="AV405" s="289" t="s">
        <v>6926</v>
      </c>
      <c r="AW405" s="289"/>
      <c r="AX405" s="295"/>
      <c r="AY405" s="296" t="s">
        <v>427</v>
      </c>
      <c r="AZ405" s="297" t="s">
        <v>426</v>
      </c>
      <c r="BD405"/>
      <c r="BE405"/>
      <c r="BF405" s="289"/>
    </row>
    <row r="406" spans="1:58" ht="113">
      <c r="A406" s="291">
        <v>643</v>
      </c>
      <c r="B406" s="345" t="s">
        <v>4092</v>
      </c>
      <c r="C406" s="330" t="s">
        <v>219</v>
      </c>
      <c r="D406" s="330" t="s">
        <v>4093</v>
      </c>
      <c r="E406" s="289" t="s">
        <v>4094</v>
      </c>
      <c r="F406" s="394"/>
      <c r="G406" s="394"/>
      <c r="H406" s="394"/>
      <c r="I406" s="394" t="s">
        <v>18</v>
      </c>
      <c r="J406" s="394" t="s">
        <v>18</v>
      </c>
      <c r="K406" s="394" t="s">
        <v>18</v>
      </c>
      <c r="L406" s="329"/>
      <c r="M406" s="329"/>
      <c r="N406" s="329"/>
      <c r="O406" s="294" t="str">
        <f t="shared" si="162"/>
        <v>Y</v>
      </c>
      <c r="P406" s="294" t="str">
        <f t="shared" si="163"/>
        <v>Y</v>
      </c>
      <c r="Q406" s="294" t="str">
        <f t="shared" si="164"/>
        <v>Y</v>
      </c>
      <c r="R406" s="294" t="str">
        <f t="shared" si="165"/>
        <v>Y</v>
      </c>
      <c r="S406" s="294" t="str">
        <f t="shared" si="166"/>
        <v>Y</v>
      </c>
      <c r="T406" s="294" t="str">
        <f t="shared" si="167"/>
        <v>Y</v>
      </c>
      <c r="U406" s="294" t="str">
        <f t="shared" si="168"/>
        <v>Y</v>
      </c>
      <c r="V406" s="294" t="str">
        <f t="shared" si="169"/>
        <v>Y</v>
      </c>
      <c r="W406" s="294" t="str">
        <f t="shared" si="170"/>
        <v>Y</v>
      </c>
      <c r="X406" s="294" t="str">
        <f t="shared" si="171"/>
        <v>Y</v>
      </c>
      <c r="Y406" s="294" t="str">
        <f t="shared" si="172"/>
        <v>Y</v>
      </c>
      <c r="Z406" s="294" t="str">
        <f t="shared" si="173"/>
        <v>Y</v>
      </c>
      <c r="AA406" s="294" t="str">
        <f t="shared" si="174"/>
        <v>Y</v>
      </c>
      <c r="AB406" s="294" t="str">
        <f t="shared" si="175"/>
        <v>Y</v>
      </c>
      <c r="AC406" s="294" t="str">
        <f t="shared" si="176"/>
        <v>Y</v>
      </c>
      <c r="AD406" s="294" t="str">
        <f t="shared" si="177"/>
        <v>Y</v>
      </c>
      <c r="AE406" s="294" t="str">
        <f t="shared" si="178"/>
        <v>Y</v>
      </c>
      <c r="AF406" s="294" t="str">
        <f t="shared" si="179"/>
        <v>Y</v>
      </c>
      <c r="AG406" s="294" t="str">
        <f t="shared" si="180"/>
        <v>Y</v>
      </c>
      <c r="AH406" s="294" t="str">
        <f t="shared" si="181"/>
        <v>Y</v>
      </c>
      <c r="AI406" s="294" t="str">
        <f t="shared" si="182"/>
        <v>Y</v>
      </c>
      <c r="AJ406" s="294" t="str">
        <f t="shared" si="183"/>
        <v>Y</v>
      </c>
      <c r="AK406" s="294" t="str">
        <f t="shared" si="184"/>
        <v>Y</v>
      </c>
      <c r="AL406" s="294" t="str">
        <f t="shared" si="185"/>
        <v>Y</v>
      </c>
      <c r="AM406" s="294" t="str">
        <f t="shared" si="186"/>
        <v>Y</v>
      </c>
      <c r="AN406" s="294" t="str">
        <f t="shared" si="187"/>
        <v>Y</v>
      </c>
      <c r="AO406" s="294" t="str">
        <f t="shared" si="188"/>
        <v>Y</v>
      </c>
      <c r="AP406" s="289" t="s">
        <v>4095</v>
      </c>
      <c r="AQ406" s="197" t="s">
        <v>1559</v>
      </c>
      <c r="AR406" s="289"/>
      <c r="AS406" s="289"/>
      <c r="AT406" s="197" t="s">
        <v>424</v>
      </c>
      <c r="AU406" s="289" t="s">
        <v>6111</v>
      </c>
      <c r="AV406" s="289" t="s">
        <v>6927</v>
      </c>
      <c r="AW406" s="289"/>
      <c r="AX406" s="295"/>
      <c r="AY406" s="296" t="s">
        <v>427</v>
      </c>
      <c r="AZ406" s="297" t="s">
        <v>426</v>
      </c>
      <c r="BD406"/>
      <c r="BE406"/>
      <c r="BF406" s="289"/>
    </row>
    <row r="407" spans="1:58" ht="42.75" customHeight="1">
      <c r="A407" s="291">
        <v>644</v>
      </c>
      <c r="B407" s="345" t="s">
        <v>4096</v>
      </c>
      <c r="C407" s="330" t="s">
        <v>219</v>
      </c>
      <c r="D407" s="330" t="s">
        <v>4097</v>
      </c>
      <c r="E407" s="289" t="s">
        <v>4098</v>
      </c>
      <c r="F407" s="394"/>
      <c r="G407" s="394"/>
      <c r="H407" s="394"/>
      <c r="I407" s="394"/>
      <c r="J407" s="394"/>
      <c r="K407" s="394"/>
      <c r="L407" s="329"/>
      <c r="M407" s="329"/>
      <c r="N407" s="329"/>
      <c r="O407" s="294" t="str">
        <f t="shared" ref="O407:O476" si="216">IF(OR(F407=$BF$1, I407=$BF$1, L407=$BF$1), $BF$1,"")</f>
        <v/>
      </c>
      <c r="P407" s="294" t="str">
        <f t="shared" ref="P407:P476" si="217">IF(OR(F407=$BF$1, I407=$BF$1, M407=$BF$1), $BF$1,"")</f>
        <v/>
      </c>
      <c r="Q407" s="294" t="str">
        <f t="shared" ref="Q407:Q476" si="218">IF(OR(F407=$BF$1, I407=$BF$1, N407=$BF$1), $BF$1,"")</f>
        <v/>
      </c>
      <c r="R407" s="294" t="str">
        <f t="shared" ref="R407:R476" si="219">IF(OR(F407=$BF$1, J407=$BF$1, L407=$BF$1), $BF$1, "")</f>
        <v/>
      </c>
      <c r="S407" s="294" t="str">
        <f t="shared" ref="S407:S476" si="220">IF(OR(F407=$BF$1, J407=$BF$1, M407=$BF$1), $BF$1, "")</f>
        <v/>
      </c>
      <c r="T407" s="294" t="str">
        <f t="shared" ref="T407:T476" si="221">IF(OR(F407=$BF$1, J407=$BF$1, N407=$BF$1), $BF$1, "")</f>
        <v/>
      </c>
      <c r="U407" s="294" t="str">
        <f t="shared" ref="U407:U476" si="222">IF(OR(F407=$BF$1, K407=$BF$1, L407=$BF$1), $BF$1, "")</f>
        <v/>
      </c>
      <c r="V407" s="294" t="str">
        <f t="shared" ref="V407:V476" si="223">IF(OR(F407=$BF$1, K407=$BF$1, M407=$BF$1), $BF$1, "")</f>
        <v/>
      </c>
      <c r="W407" s="294" t="str">
        <f t="shared" ref="W407:W476" si="224">IF(OR(F407=$BF$1, K407=$BF$1, N407=$BF$1), $BF$1, "")</f>
        <v/>
      </c>
      <c r="X407" s="294" t="str">
        <f t="shared" ref="X407:X476" si="225">IF(OR(G407=$BF$1, I407=$BF$1, L407=$BF$1), $BF$1, "")</f>
        <v/>
      </c>
      <c r="Y407" s="294" t="str">
        <f t="shared" ref="Y407:Y476" si="226">IF(OR(G407=$BF$1, I407=$BF$1, M407=$BF$1), $BF$1, "")</f>
        <v/>
      </c>
      <c r="Z407" s="294" t="str">
        <f t="shared" ref="Z407:Z476" si="227">IF(OR(G407=$BF$1, I407=$BF$1, N407=$BF$1), $BF$1, "")</f>
        <v/>
      </c>
      <c r="AA407" s="294" t="str">
        <f t="shared" ref="AA407:AA476" si="228">IF(OR(G407=$BF$1, J407=$BF$1, L407=$BF$1), $BF$1, "")</f>
        <v/>
      </c>
      <c r="AB407" s="294" t="str">
        <f t="shared" ref="AB407:AB476" si="229">IF(OR(G407=$BF$1, J407=$BF$1, M407=$BF$1), $BF$1, "")</f>
        <v/>
      </c>
      <c r="AC407" s="294" t="str">
        <f t="shared" ref="AC407:AC476" si="230">IF(OR(G407=$BF$1, J407=$BF$1, N407=$BF$1), $BF$1, "")</f>
        <v/>
      </c>
      <c r="AD407" s="294" t="str">
        <f t="shared" ref="AD407:AD476" si="231">IF(OR(G407=$BF$1, K407=$BF$1, L407=$BF$1), $BF$1, "")</f>
        <v/>
      </c>
      <c r="AE407" s="294" t="str">
        <f t="shared" ref="AE407:AE476" si="232">IF(OR(G407=$BF$1, K407=$BF$1, M407=$BF$1), $BF$1, "")</f>
        <v/>
      </c>
      <c r="AF407" s="294" t="str">
        <f t="shared" ref="AF407:AF476" si="233">IF(OR(G407=$BF$1, K407=$BF$1, N407=$BF$1), $BF$1, "")</f>
        <v/>
      </c>
      <c r="AG407" s="294" t="str">
        <f t="shared" ref="AG407:AG476" si="234">IF(OR(H407=$BF$1, I407=$BF$1, L407=$BF$1), $BF$1, "")</f>
        <v/>
      </c>
      <c r="AH407" s="294" t="str">
        <f t="shared" ref="AH407:AH476" si="235">IF(OR(H407=$BF$1, I407=$BF$1, M407=$BF$1), $BF$1, "")</f>
        <v/>
      </c>
      <c r="AI407" s="294" t="str">
        <f t="shared" ref="AI407:AI476" si="236">IF(OR(H407=$BF$1, I407=$BF$1, N407=$BF$1), $BF$1, "")</f>
        <v/>
      </c>
      <c r="AJ407" s="294" t="str">
        <f t="shared" ref="AJ407:AJ476" si="237">IF(OR(H407=$BF$1, J407=$BF$1, L407=$BF$1), $BF$1, "")</f>
        <v/>
      </c>
      <c r="AK407" s="294" t="str">
        <f t="shared" ref="AK407:AK476" si="238">IF(OR(H407=$BF$1, J407=$BF$1, M407=$BF$1), $BF$1, "")</f>
        <v/>
      </c>
      <c r="AL407" s="294" t="str">
        <f t="shared" ref="AL407:AL476" si="239">IF(OR(H407=$BF$1, J407=$BF$1, N407=$BF$1), $BF$1, "")</f>
        <v/>
      </c>
      <c r="AM407" s="294" t="str">
        <f t="shared" ref="AM407:AM476" si="240">IF(OR(H407=$BF$1, K407=$BF$1, L407=$BF$1), $BF$1, "")</f>
        <v/>
      </c>
      <c r="AN407" s="294" t="str">
        <f t="shared" ref="AN407:AN476" si="241">IF(OR(H407=$BF$1, K407=$BF$1, M407=$BF$1), $BF$1, "")</f>
        <v/>
      </c>
      <c r="AO407" s="294" t="str">
        <f t="shared" ref="AO407:AO476" si="242">IF(OR(H407=$BF$1, K407=$BF$1, N407=$BF$1), $BF$1, "")</f>
        <v/>
      </c>
      <c r="AP407" s="289" t="s">
        <v>4099</v>
      </c>
      <c r="AQ407" s="197" t="s">
        <v>424</v>
      </c>
      <c r="AR407" s="289"/>
      <c r="AS407" s="289"/>
      <c r="AT407" s="197" t="s">
        <v>424</v>
      </c>
      <c r="AU407" s="289" t="s">
        <v>6112</v>
      </c>
      <c r="AV407" s="289" t="s">
        <v>6928</v>
      </c>
      <c r="AW407" s="289"/>
      <c r="AX407" s="295"/>
      <c r="AY407" s="296" t="s">
        <v>427</v>
      </c>
      <c r="AZ407" s="297" t="s">
        <v>426</v>
      </c>
      <c r="BD407"/>
      <c r="BE407"/>
      <c r="BF407" s="289"/>
    </row>
    <row r="408" spans="1:58" ht="113">
      <c r="A408" s="291">
        <v>645</v>
      </c>
      <c r="B408" s="345" t="s">
        <v>4100</v>
      </c>
      <c r="C408" s="330" t="s">
        <v>219</v>
      </c>
      <c r="D408" s="330" t="s">
        <v>4101</v>
      </c>
      <c r="E408" s="289" t="s">
        <v>4102</v>
      </c>
      <c r="F408" s="394"/>
      <c r="G408" s="394"/>
      <c r="H408" s="394"/>
      <c r="I408" s="394"/>
      <c r="J408" s="394"/>
      <c r="K408" s="394"/>
      <c r="L408" s="329"/>
      <c r="M408" s="329"/>
      <c r="N408" s="329"/>
      <c r="O408" s="294" t="str">
        <f t="shared" si="216"/>
        <v/>
      </c>
      <c r="P408" s="294" t="str">
        <f t="shared" si="217"/>
        <v/>
      </c>
      <c r="Q408" s="294" t="str">
        <f t="shared" si="218"/>
        <v/>
      </c>
      <c r="R408" s="294" t="str">
        <f t="shared" si="219"/>
        <v/>
      </c>
      <c r="S408" s="294" t="str">
        <f t="shared" si="220"/>
        <v/>
      </c>
      <c r="T408" s="294" t="str">
        <f t="shared" si="221"/>
        <v/>
      </c>
      <c r="U408" s="294" t="str">
        <f t="shared" si="222"/>
        <v/>
      </c>
      <c r="V408" s="294" t="str">
        <f t="shared" si="223"/>
        <v/>
      </c>
      <c r="W408" s="294" t="str">
        <f t="shared" si="224"/>
        <v/>
      </c>
      <c r="X408" s="294" t="str">
        <f t="shared" si="225"/>
        <v/>
      </c>
      <c r="Y408" s="294" t="str">
        <f t="shared" si="226"/>
        <v/>
      </c>
      <c r="Z408" s="294" t="str">
        <f t="shared" si="227"/>
        <v/>
      </c>
      <c r="AA408" s="294" t="str">
        <f t="shared" si="228"/>
        <v/>
      </c>
      <c r="AB408" s="294" t="str">
        <f t="shared" si="229"/>
        <v/>
      </c>
      <c r="AC408" s="294" t="str">
        <f t="shared" si="230"/>
        <v/>
      </c>
      <c r="AD408" s="294" t="str">
        <f t="shared" si="231"/>
        <v/>
      </c>
      <c r="AE408" s="294" t="str">
        <f t="shared" si="232"/>
        <v/>
      </c>
      <c r="AF408" s="294" t="str">
        <f t="shared" si="233"/>
        <v/>
      </c>
      <c r="AG408" s="294" t="str">
        <f t="shared" si="234"/>
        <v/>
      </c>
      <c r="AH408" s="294" t="str">
        <f t="shared" si="235"/>
        <v/>
      </c>
      <c r="AI408" s="294" t="str">
        <f t="shared" si="236"/>
        <v/>
      </c>
      <c r="AJ408" s="294" t="str">
        <f t="shared" si="237"/>
        <v/>
      </c>
      <c r="AK408" s="294" t="str">
        <f t="shared" si="238"/>
        <v/>
      </c>
      <c r="AL408" s="294" t="str">
        <f t="shared" si="239"/>
        <v/>
      </c>
      <c r="AM408" s="294" t="str">
        <f t="shared" si="240"/>
        <v/>
      </c>
      <c r="AN408" s="294" t="str">
        <f t="shared" si="241"/>
        <v/>
      </c>
      <c r="AO408" s="294" t="str">
        <f t="shared" si="242"/>
        <v/>
      </c>
      <c r="AP408" s="289" t="s">
        <v>4103</v>
      </c>
      <c r="AQ408" s="197" t="s">
        <v>424</v>
      </c>
      <c r="AR408" s="289"/>
      <c r="AS408" s="289"/>
      <c r="AT408" s="197" t="s">
        <v>424</v>
      </c>
      <c r="AU408" s="289" t="s">
        <v>6113</v>
      </c>
      <c r="AV408" s="289" t="s">
        <v>6929</v>
      </c>
      <c r="AW408" s="289"/>
      <c r="AX408" s="295"/>
      <c r="AY408" s="296" t="s">
        <v>427</v>
      </c>
      <c r="AZ408" s="297" t="s">
        <v>426</v>
      </c>
      <c r="BD408"/>
      <c r="BE408"/>
      <c r="BF408" s="289"/>
    </row>
    <row r="409" spans="1:58" ht="42.75" customHeight="1">
      <c r="A409" s="291">
        <v>646</v>
      </c>
      <c r="B409" s="345" t="s">
        <v>4104</v>
      </c>
      <c r="C409" s="330" t="s">
        <v>219</v>
      </c>
      <c r="D409" s="330" t="s">
        <v>4105</v>
      </c>
      <c r="E409" s="289" t="s">
        <v>4106</v>
      </c>
      <c r="F409" s="394"/>
      <c r="G409" s="394"/>
      <c r="H409" s="394"/>
      <c r="I409" s="394"/>
      <c r="J409" s="394"/>
      <c r="K409" s="394"/>
      <c r="L409" s="329"/>
      <c r="M409" s="329"/>
      <c r="N409" s="329"/>
      <c r="O409" s="294" t="str">
        <f t="shared" si="216"/>
        <v/>
      </c>
      <c r="P409" s="294" t="str">
        <f t="shared" si="217"/>
        <v/>
      </c>
      <c r="Q409" s="294" t="str">
        <f t="shared" si="218"/>
        <v/>
      </c>
      <c r="R409" s="294" t="str">
        <f t="shared" si="219"/>
        <v/>
      </c>
      <c r="S409" s="294" t="str">
        <f t="shared" si="220"/>
        <v/>
      </c>
      <c r="T409" s="294" t="str">
        <f t="shared" si="221"/>
        <v/>
      </c>
      <c r="U409" s="294" t="str">
        <f t="shared" si="222"/>
        <v/>
      </c>
      <c r="V409" s="294" t="str">
        <f t="shared" si="223"/>
        <v/>
      </c>
      <c r="W409" s="294" t="str">
        <f t="shared" si="224"/>
        <v/>
      </c>
      <c r="X409" s="294" t="str">
        <f t="shared" si="225"/>
        <v/>
      </c>
      <c r="Y409" s="294" t="str">
        <f t="shared" si="226"/>
        <v/>
      </c>
      <c r="Z409" s="294" t="str">
        <f t="shared" si="227"/>
        <v/>
      </c>
      <c r="AA409" s="294" t="str">
        <f t="shared" si="228"/>
        <v/>
      </c>
      <c r="AB409" s="294" t="str">
        <f t="shared" si="229"/>
        <v/>
      </c>
      <c r="AC409" s="294" t="str">
        <f t="shared" si="230"/>
        <v/>
      </c>
      <c r="AD409" s="294" t="str">
        <f t="shared" si="231"/>
        <v/>
      </c>
      <c r="AE409" s="294" t="str">
        <f t="shared" si="232"/>
        <v/>
      </c>
      <c r="AF409" s="294" t="str">
        <f t="shared" si="233"/>
        <v/>
      </c>
      <c r="AG409" s="294" t="str">
        <f t="shared" si="234"/>
        <v/>
      </c>
      <c r="AH409" s="294" t="str">
        <f t="shared" si="235"/>
        <v/>
      </c>
      <c r="AI409" s="294" t="str">
        <f t="shared" si="236"/>
        <v/>
      </c>
      <c r="AJ409" s="294" t="str">
        <f t="shared" si="237"/>
        <v/>
      </c>
      <c r="AK409" s="294" t="str">
        <f t="shared" si="238"/>
        <v/>
      </c>
      <c r="AL409" s="294" t="str">
        <f t="shared" si="239"/>
        <v/>
      </c>
      <c r="AM409" s="294" t="str">
        <f t="shared" si="240"/>
        <v/>
      </c>
      <c r="AN409" s="294" t="str">
        <f t="shared" si="241"/>
        <v/>
      </c>
      <c r="AO409" s="294" t="str">
        <f t="shared" si="242"/>
        <v/>
      </c>
      <c r="AP409" s="289">
        <v>0</v>
      </c>
      <c r="AQ409" s="197" t="s">
        <v>424</v>
      </c>
      <c r="AR409" s="289"/>
      <c r="AS409" s="289"/>
      <c r="AT409" s="197" t="s">
        <v>424</v>
      </c>
      <c r="AU409" s="289" t="s">
        <v>6114</v>
      </c>
      <c r="AV409" s="289" t="s">
        <v>6930</v>
      </c>
      <c r="AW409" s="289"/>
      <c r="AX409" s="295"/>
      <c r="AY409" s="296" t="s">
        <v>427</v>
      </c>
      <c r="AZ409" s="297" t="s">
        <v>426</v>
      </c>
      <c r="BD409"/>
      <c r="BE409"/>
      <c r="BF409" s="289"/>
    </row>
    <row r="410" spans="1:58" ht="46.5" customHeight="1">
      <c r="A410" s="291">
        <v>647</v>
      </c>
      <c r="B410" s="345" t="s">
        <v>4107</v>
      </c>
      <c r="C410" s="330" t="s">
        <v>219</v>
      </c>
      <c r="D410" s="330" t="s">
        <v>4108</v>
      </c>
      <c r="E410" s="289" t="s">
        <v>4109</v>
      </c>
      <c r="F410" s="394"/>
      <c r="G410" s="394"/>
      <c r="H410" s="394"/>
      <c r="I410" s="394"/>
      <c r="J410" s="394"/>
      <c r="K410" s="394"/>
      <c r="L410" s="329"/>
      <c r="M410" s="329"/>
      <c r="N410" s="329"/>
      <c r="O410" s="294" t="str">
        <f t="shared" si="216"/>
        <v/>
      </c>
      <c r="P410" s="294" t="str">
        <f t="shared" si="217"/>
        <v/>
      </c>
      <c r="Q410" s="294" t="str">
        <f t="shared" si="218"/>
        <v/>
      </c>
      <c r="R410" s="294" t="str">
        <f t="shared" si="219"/>
        <v/>
      </c>
      <c r="S410" s="294" t="str">
        <f t="shared" si="220"/>
        <v/>
      </c>
      <c r="T410" s="294" t="str">
        <f t="shared" si="221"/>
        <v/>
      </c>
      <c r="U410" s="294" t="str">
        <f t="shared" si="222"/>
        <v/>
      </c>
      <c r="V410" s="294" t="str">
        <f t="shared" si="223"/>
        <v/>
      </c>
      <c r="W410" s="294" t="str">
        <f t="shared" si="224"/>
        <v/>
      </c>
      <c r="X410" s="294" t="str">
        <f t="shared" si="225"/>
        <v/>
      </c>
      <c r="Y410" s="294" t="str">
        <f t="shared" si="226"/>
        <v/>
      </c>
      <c r="Z410" s="294" t="str">
        <f t="shared" si="227"/>
        <v/>
      </c>
      <c r="AA410" s="294" t="str">
        <f t="shared" si="228"/>
        <v/>
      </c>
      <c r="AB410" s="294" t="str">
        <f t="shared" si="229"/>
        <v/>
      </c>
      <c r="AC410" s="294" t="str">
        <f t="shared" si="230"/>
        <v/>
      </c>
      <c r="AD410" s="294" t="str">
        <f t="shared" si="231"/>
        <v/>
      </c>
      <c r="AE410" s="294" t="str">
        <f t="shared" si="232"/>
        <v/>
      </c>
      <c r="AF410" s="294" t="str">
        <f t="shared" si="233"/>
        <v/>
      </c>
      <c r="AG410" s="294" t="str">
        <f t="shared" si="234"/>
        <v/>
      </c>
      <c r="AH410" s="294" t="str">
        <f t="shared" si="235"/>
        <v/>
      </c>
      <c r="AI410" s="294" t="str">
        <f t="shared" si="236"/>
        <v/>
      </c>
      <c r="AJ410" s="294" t="str">
        <f t="shared" si="237"/>
        <v/>
      </c>
      <c r="AK410" s="294" t="str">
        <f t="shared" si="238"/>
        <v/>
      </c>
      <c r="AL410" s="294" t="str">
        <f t="shared" si="239"/>
        <v/>
      </c>
      <c r="AM410" s="294" t="str">
        <f t="shared" si="240"/>
        <v/>
      </c>
      <c r="AN410" s="294" t="str">
        <f t="shared" si="241"/>
        <v/>
      </c>
      <c r="AO410" s="294" t="str">
        <f t="shared" si="242"/>
        <v/>
      </c>
      <c r="AP410" s="289" t="s">
        <v>4110</v>
      </c>
      <c r="AQ410" s="197" t="s">
        <v>424</v>
      </c>
      <c r="AR410" s="289" t="s">
        <v>1571</v>
      </c>
      <c r="AS410" s="289"/>
      <c r="AT410" s="197" t="s">
        <v>424</v>
      </c>
      <c r="AU410" s="289" t="s">
        <v>6115</v>
      </c>
      <c r="AV410" s="289" t="s">
        <v>6931</v>
      </c>
      <c r="AW410" s="289"/>
      <c r="AX410" s="295"/>
      <c r="AY410" s="296" t="s">
        <v>427</v>
      </c>
      <c r="AZ410" s="297" t="s">
        <v>426</v>
      </c>
      <c r="BD410"/>
      <c r="BE410"/>
      <c r="BF410" s="289"/>
    </row>
    <row r="411" spans="1:58" ht="45" customHeight="1">
      <c r="A411" s="291">
        <v>648</v>
      </c>
      <c r="B411" s="345" t="s">
        <v>4111</v>
      </c>
      <c r="C411" s="330" t="s">
        <v>219</v>
      </c>
      <c r="D411" s="330" t="s">
        <v>4112</v>
      </c>
      <c r="E411" s="289" t="s">
        <v>4113</v>
      </c>
      <c r="F411" s="394"/>
      <c r="G411" s="394"/>
      <c r="H411" s="394" t="s">
        <v>18</v>
      </c>
      <c r="I411" s="394"/>
      <c r="J411" s="394"/>
      <c r="K411" s="394" t="s">
        <v>18</v>
      </c>
      <c r="L411" s="329"/>
      <c r="M411" s="329"/>
      <c r="N411" s="329"/>
      <c r="O411" s="294" t="str">
        <f t="shared" si="216"/>
        <v/>
      </c>
      <c r="P411" s="294" t="str">
        <f t="shared" si="217"/>
        <v/>
      </c>
      <c r="Q411" s="294" t="str">
        <f t="shared" si="218"/>
        <v/>
      </c>
      <c r="R411" s="294" t="str">
        <f t="shared" si="219"/>
        <v/>
      </c>
      <c r="S411" s="294" t="str">
        <f t="shared" si="220"/>
        <v/>
      </c>
      <c r="T411" s="294" t="str">
        <f t="shared" si="221"/>
        <v/>
      </c>
      <c r="U411" s="294" t="str">
        <f t="shared" si="222"/>
        <v>Y</v>
      </c>
      <c r="V411" s="294" t="str">
        <f t="shared" si="223"/>
        <v>Y</v>
      </c>
      <c r="W411" s="294" t="str">
        <f t="shared" si="224"/>
        <v>Y</v>
      </c>
      <c r="X411" s="294" t="str">
        <f t="shared" si="225"/>
        <v/>
      </c>
      <c r="Y411" s="294" t="str">
        <f t="shared" si="226"/>
        <v/>
      </c>
      <c r="Z411" s="294" t="str">
        <f t="shared" si="227"/>
        <v/>
      </c>
      <c r="AA411" s="294" t="str">
        <f t="shared" si="228"/>
        <v/>
      </c>
      <c r="AB411" s="294" t="str">
        <f t="shared" si="229"/>
        <v/>
      </c>
      <c r="AC411" s="294" t="str">
        <f t="shared" si="230"/>
        <v/>
      </c>
      <c r="AD411" s="294" t="str">
        <f t="shared" si="231"/>
        <v>Y</v>
      </c>
      <c r="AE411" s="294" t="str">
        <f t="shared" si="232"/>
        <v>Y</v>
      </c>
      <c r="AF411" s="294" t="str">
        <f t="shared" si="233"/>
        <v>Y</v>
      </c>
      <c r="AG411" s="294" t="str">
        <f t="shared" si="234"/>
        <v>Y</v>
      </c>
      <c r="AH411" s="294" t="str">
        <f t="shared" si="235"/>
        <v>Y</v>
      </c>
      <c r="AI411" s="294" t="str">
        <f t="shared" si="236"/>
        <v>Y</v>
      </c>
      <c r="AJ411" s="294" t="str">
        <f t="shared" si="237"/>
        <v>Y</v>
      </c>
      <c r="AK411" s="294" t="str">
        <f t="shared" si="238"/>
        <v>Y</v>
      </c>
      <c r="AL411" s="294" t="str">
        <f t="shared" si="239"/>
        <v>Y</v>
      </c>
      <c r="AM411" s="294" t="str">
        <f t="shared" si="240"/>
        <v>Y</v>
      </c>
      <c r="AN411" s="294" t="str">
        <f t="shared" si="241"/>
        <v>Y</v>
      </c>
      <c r="AO411" s="294" t="str">
        <f t="shared" si="242"/>
        <v>Y</v>
      </c>
      <c r="AP411" s="289" t="s">
        <v>4114</v>
      </c>
      <c r="AQ411" s="197" t="s">
        <v>424</v>
      </c>
      <c r="AR411" s="289"/>
      <c r="AS411" s="289"/>
      <c r="AT411" s="197" t="s">
        <v>424</v>
      </c>
      <c r="AU411" s="289" t="s">
        <v>6116</v>
      </c>
      <c r="AV411" s="289" t="s">
        <v>6932</v>
      </c>
      <c r="AW411" s="289"/>
      <c r="AX411" s="295"/>
      <c r="AY411" s="296" t="s">
        <v>427</v>
      </c>
      <c r="AZ411" s="297" t="s">
        <v>426</v>
      </c>
      <c r="BD411"/>
      <c r="BE411"/>
      <c r="BF411" s="289"/>
    </row>
    <row r="412" spans="1:58" ht="85">
      <c r="A412" s="291">
        <v>649</v>
      </c>
      <c r="B412" s="345" t="s">
        <v>4115</v>
      </c>
      <c r="C412" s="330" t="s">
        <v>219</v>
      </c>
      <c r="D412" s="330" t="s">
        <v>4116</v>
      </c>
      <c r="E412" s="289" t="s">
        <v>4117</v>
      </c>
      <c r="F412" s="394"/>
      <c r="G412" s="394"/>
      <c r="H412" s="394" t="s">
        <v>18</v>
      </c>
      <c r="I412" s="394"/>
      <c r="J412" s="394"/>
      <c r="K412" s="394" t="s">
        <v>18</v>
      </c>
      <c r="L412" s="329"/>
      <c r="M412" s="329"/>
      <c r="N412" s="329"/>
      <c r="O412" s="294" t="str">
        <f t="shared" si="216"/>
        <v/>
      </c>
      <c r="P412" s="294" t="str">
        <f t="shared" si="217"/>
        <v/>
      </c>
      <c r="Q412" s="294" t="str">
        <f t="shared" si="218"/>
        <v/>
      </c>
      <c r="R412" s="294" t="str">
        <f t="shared" si="219"/>
        <v/>
      </c>
      <c r="S412" s="294" t="str">
        <f t="shared" si="220"/>
        <v/>
      </c>
      <c r="T412" s="294" t="str">
        <f t="shared" si="221"/>
        <v/>
      </c>
      <c r="U412" s="294" t="str">
        <f t="shared" si="222"/>
        <v>Y</v>
      </c>
      <c r="V412" s="294" t="str">
        <f t="shared" si="223"/>
        <v>Y</v>
      </c>
      <c r="W412" s="294" t="str">
        <f t="shared" si="224"/>
        <v>Y</v>
      </c>
      <c r="X412" s="294" t="str">
        <f t="shared" si="225"/>
        <v/>
      </c>
      <c r="Y412" s="294" t="str">
        <f t="shared" si="226"/>
        <v/>
      </c>
      <c r="Z412" s="294" t="str">
        <f t="shared" si="227"/>
        <v/>
      </c>
      <c r="AA412" s="294" t="str">
        <f t="shared" si="228"/>
        <v/>
      </c>
      <c r="AB412" s="294" t="str">
        <f t="shared" si="229"/>
        <v/>
      </c>
      <c r="AC412" s="294" t="str">
        <f t="shared" si="230"/>
        <v/>
      </c>
      <c r="AD412" s="294" t="str">
        <f t="shared" si="231"/>
        <v>Y</v>
      </c>
      <c r="AE412" s="294" t="str">
        <f t="shared" si="232"/>
        <v>Y</v>
      </c>
      <c r="AF412" s="294" t="str">
        <f t="shared" si="233"/>
        <v>Y</v>
      </c>
      <c r="AG412" s="294" t="str">
        <f t="shared" si="234"/>
        <v>Y</v>
      </c>
      <c r="AH412" s="294" t="str">
        <f t="shared" si="235"/>
        <v>Y</v>
      </c>
      <c r="AI412" s="294" t="str">
        <f t="shared" si="236"/>
        <v>Y</v>
      </c>
      <c r="AJ412" s="294" t="str">
        <f t="shared" si="237"/>
        <v>Y</v>
      </c>
      <c r="AK412" s="294" t="str">
        <f t="shared" si="238"/>
        <v>Y</v>
      </c>
      <c r="AL412" s="294" t="str">
        <f t="shared" si="239"/>
        <v>Y</v>
      </c>
      <c r="AM412" s="294" t="str">
        <f t="shared" si="240"/>
        <v>Y</v>
      </c>
      <c r="AN412" s="294" t="str">
        <f t="shared" si="241"/>
        <v>Y</v>
      </c>
      <c r="AO412" s="294" t="str">
        <f t="shared" si="242"/>
        <v>Y</v>
      </c>
      <c r="AP412" s="289" t="s">
        <v>4118</v>
      </c>
      <c r="AQ412" s="197" t="s">
        <v>424</v>
      </c>
      <c r="AR412" s="289"/>
      <c r="AS412" s="289"/>
      <c r="AT412" s="197" t="s">
        <v>424</v>
      </c>
      <c r="AU412" s="289" t="s">
        <v>6117</v>
      </c>
      <c r="AV412" s="289" t="s">
        <v>6933</v>
      </c>
      <c r="AW412" s="289"/>
      <c r="AX412" s="295"/>
      <c r="AY412" s="296" t="s">
        <v>427</v>
      </c>
      <c r="AZ412" s="297" t="s">
        <v>426</v>
      </c>
      <c r="BD412"/>
      <c r="BE412"/>
      <c r="BF412" s="289"/>
    </row>
    <row r="413" spans="1:58" ht="154">
      <c r="A413" s="380"/>
      <c r="B413" s="389" t="s">
        <v>7470</v>
      </c>
      <c r="C413" s="330" t="s">
        <v>7686</v>
      </c>
      <c r="D413" s="330" t="s">
        <v>7537</v>
      </c>
      <c r="E413" s="381" t="s">
        <v>7538</v>
      </c>
      <c r="F413" s="382"/>
      <c r="G413" s="383"/>
      <c r="H413" s="383"/>
      <c r="I413" s="383"/>
      <c r="J413" s="383"/>
      <c r="K413" s="383"/>
      <c r="L413" s="383"/>
      <c r="M413" s="383"/>
      <c r="N413" s="383"/>
      <c r="O413" s="384" t="str">
        <f t="shared" ref="O413:O418" si="243">IF(OR(F413=$BF$1, I413=$BF$1, L413=$BF$1), $BF$1,"")</f>
        <v/>
      </c>
      <c r="P413" s="384" t="str">
        <f t="shared" ref="P413:P418" si="244">IF(OR(F413=$BF$1, I413=$BF$1, M413=$BF$1), $BF$1,"")</f>
        <v/>
      </c>
      <c r="Q413" s="384" t="str">
        <f t="shared" ref="Q413:Q418" si="245">IF(OR(F413=$BF$1, I413=$BF$1, N413=$BF$1), $BF$1,"")</f>
        <v/>
      </c>
      <c r="R413" s="384" t="str">
        <f t="shared" ref="R413:R418" si="246">IF(OR(F413="Y", J413="Y", L413="Y"), $BF$1, "")</f>
        <v/>
      </c>
      <c r="S413" s="384" t="str">
        <f t="shared" ref="S413:S418" si="247">IF(OR(F413="Y", J413="Y", M413="Y"), $BF$1, "")</f>
        <v/>
      </c>
      <c r="T413" s="384" t="str">
        <f t="shared" ref="T413:T418" si="248">IF(OR(F413="Y", J413="Y", N413="Y"), $BF$1, "")</f>
        <v/>
      </c>
      <c r="U413" s="384" t="str">
        <f t="shared" ref="U413:U418" si="249">IF(OR(F413="Y", K413="Y", L413="Y"), $BF$1, "")</f>
        <v/>
      </c>
      <c r="V413" s="384" t="str">
        <f t="shared" ref="V413:V418" si="250">IF(OR(F413="Y", K413="Y", M413="Y"), $BF$1, "")</f>
        <v/>
      </c>
      <c r="W413" s="384" t="str">
        <f t="shared" ref="W413:W418" si="251">IF(OR(F413="Y", K413="Y", N413="Y"), $BF$1, "")</f>
        <v/>
      </c>
      <c r="X413" s="384" t="str">
        <f t="shared" ref="X413:X418" si="252">IF(OR(G413="Y", I413="Y", L413="Y"), $BF$1, "")</f>
        <v/>
      </c>
      <c r="Y413" s="384" t="str">
        <f t="shared" ref="Y413:Y418" si="253">IF(OR(G413="Y", I413="Y", M413="Y"), $BF$1, "")</f>
        <v/>
      </c>
      <c r="Z413" s="384" t="str">
        <f t="shared" ref="Z413:Z418" si="254">IF(OR(G413="Y", I413="Y", N413="Y"), $BF$1, "")</f>
        <v/>
      </c>
      <c r="AA413" s="384" t="str">
        <f t="shared" ref="AA413:AA418" si="255">IF(OR(G413="Y", J413="Y", L413="Y"), $BF$1, "")</f>
        <v/>
      </c>
      <c r="AB413" s="384" t="str">
        <f t="shared" ref="AB413:AB418" si="256">IF(OR(G413="Y", J413="Y", M413="Y"), $BF$1, "")</f>
        <v/>
      </c>
      <c r="AC413" s="384" t="str">
        <f t="shared" ref="AC413:AC418" si="257">IF(OR(G413="Y", J413="Y", N413="Y"), $BF$1, "")</f>
        <v/>
      </c>
      <c r="AD413" s="384" t="str">
        <f t="shared" ref="AD413:AD418" si="258">IF(OR(G413="Y", K413="Y", L413="Y"), $BF$1, "")</f>
        <v/>
      </c>
      <c r="AE413" s="384" t="str">
        <f t="shared" ref="AE413:AE418" si="259">IF(OR(G413="Y", K413="Y", M413="Y"), $BF$1, "")</f>
        <v/>
      </c>
      <c r="AF413" s="384" t="str">
        <f t="shared" ref="AF413:AF418" si="260">IF(OR(G413="Y", K413="Y", N413="Y"), $BF$1, "")</f>
        <v/>
      </c>
      <c r="AG413" s="384" t="str">
        <f t="shared" ref="AG413:AG418" si="261">IF(OR(H413="Y", I413="Y", L413="Y"), $BF$1, "")</f>
        <v/>
      </c>
      <c r="AH413" s="384" t="str">
        <f t="shared" ref="AH413:AH418" si="262">IF(OR(H413="Y", I413="Y", M413="Y"), $BF$1, "")</f>
        <v/>
      </c>
      <c r="AI413" s="384" t="str">
        <f t="shared" ref="AI413:AI418" si="263">IF(OR(H413="Y", I413="Y", N413="Y"), $BF$1, "")</f>
        <v/>
      </c>
      <c r="AJ413" s="384" t="str">
        <f t="shared" ref="AJ413:AJ418" si="264">IF(OR(H413="Y", J413="Y", L413="Y"), $BF$1, "")</f>
        <v/>
      </c>
      <c r="AK413" s="384" t="str">
        <f t="shared" ref="AK413:AK418" si="265">IF(OR(H413="Y", J413="Y", M413="Y"), $BF$1, "")</f>
        <v/>
      </c>
      <c r="AL413" s="384" t="str">
        <f t="shared" ref="AL413:AL418" si="266">IF(OR(H413="Y", J413="Y", N413="Y"), $BF$1, "")</f>
        <v/>
      </c>
      <c r="AM413" s="384" t="str">
        <f t="shared" ref="AM413:AM418" si="267">IF(OR(H413="Y", K413="Y", L413="Y"), $BF$1, "")</f>
        <v/>
      </c>
      <c r="AN413" s="384" t="str">
        <f t="shared" ref="AN413:AN418" si="268">IF(OR(H413="Y", K413="Y", M413="Y"), $BF$1, "")</f>
        <v/>
      </c>
      <c r="AO413" s="384" t="str">
        <f t="shared" ref="AO413:AO418" si="269">IF(OR(H413="Y", K413="Y", N413="Y"), $BF$1, "")</f>
        <v/>
      </c>
      <c r="AP413" s="381"/>
      <c r="AQ413" s="379"/>
      <c r="AR413" s="381"/>
      <c r="AS413" s="381"/>
      <c r="AT413" s="379"/>
      <c r="AU413" s="385" t="s">
        <v>7588</v>
      </c>
      <c r="AV413" s="381"/>
      <c r="AW413" s="381"/>
      <c r="AX413" s="386"/>
      <c r="AY413" s="387"/>
      <c r="AZ413" s="388"/>
      <c r="BA413" s="197" t="s">
        <v>18</v>
      </c>
      <c r="BD413"/>
      <c r="BE413"/>
      <c r="BF413" s="289"/>
    </row>
    <row r="414" spans="1:58" ht="42">
      <c r="A414" s="380"/>
      <c r="B414" s="389" t="s">
        <v>7680</v>
      </c>
      <c r="C414" s="330" t="s">
        <v>7686</v>
      </c>
      <c r="D414" s="330" t="s">
        <v>7539</v>
      </c>
      <c r="E414" s="381" t="s">
        <v>7540</v>
      </c>
      <c r="F414" s="382"/>
      <c r="G414" s="383"/>
      <c r="H414" s="383"/>
      <c r="I414" s="383"/>
      <c r="J414" s="383"/>
      <c r="K414" s="383"/>
      <c r="L414" s="383"/>
      <c r="M414" s="383"/>
      <c r="N414" s="383"/>
      <c r="O414" s="384" t="str">
        <f t="shared" si="243"/>
        <v/>
      </c>
      <c r="P414" s="384" t="str">
        <f t="shared" si="244"/>
        <v/>
      </c>
      <c r="Q414" s="384" t="str">
        <f t="shared" si="245"/>
        <v/>
      </c>
      <c r="R414" s="384" t="str">
        <f t="shared" si="246"/>
        <v/>
      </c>
      <c r="S414" s="384" t="str">
        <f t="shared" si="247"/>
        <v/>
      </c>
      <c r="T414" s="384" t="str">
        <f t="shared" si="248"/>
        <v/>
      </c>
      <c r="U414" s="384" t="str">
        <f t="shared" si="249"/>
        <v/>
      </c>
      <c r="V414" s="384" t="str">
        <f t="shared" si="250"/>
        <v/>
      </c>
      <c r="W414" s="384" t="str">
        <f t="shared" si="251"/>
        <v/>
      </c>
      <c r="X414" s="384" t="str">
        <f t="shared" si="252"/>
        <v/>
      </c>
      <c r="Y414" s="384" t="str">
        <f t="shared" si="253"/>
        <v/>
      </c>
      <c r="Z414" s="384" t="str">
        <f t="shared" si="254"/>
        <v/>
      </c>
      <c r="AA414" s="384" t="str">
        <f t="shared" si="255"/>
        <v/>
      </c>
      <c r="AB414" s="384" t="str">
        <f t="shared" si="256"/>
        <v/>
      </c>
      <c r="AC414" s="384" t="str">
        <f t="shared" si="257"/>
        <v/>
      </c>
      <c r="AD414" s="384" t="str">
        <f t="shared" si="258"/>
        <v/>
      </c>
      <c r="AE414" s="384" t="str">
        <f t="shared" si="259"/>
        <v/>
      </c>
      <c r="AF414" s="384" t="str">
        <f t="shared" si="260"/>
        <v/>
      </c>
      <c r="AG414" s="384" t="str">
        <f t="shared" si="261"/>
        <v/>
      </c>
      <c r="AH414" s="384" t="str">
        <f t="shared" si="262"/>
        <v/>
      </c>
      <c r="AI414" s="384" t="str">
        <f t="shared" si="263"/>
        <v/>
      </c>
      <c r="AJ414" s="384" t="str">
        <f t="shared" si="264"/>
        <v/>
      </c>
      <c r="AK414" s="384" t="str">
        <f t="shared" si="265"/>
        <v/>
      </c>
      <c r="AL414" s="384" t="str">
        <f t="shared" si="266"/>
        <v/>
      </c>
      <c r="AM414" s="384" t="str">
        <f t="shared" si="267"/>
        <v/>
      </c>
      <c r="AN414" s="384" t="str">
        <f t="shared" si="268"/>
        <v/>
      </c>
      <c r="AO414" s="384" t="str">
        <f t="shared" si="269"/>
        <v/>
      </c>
      <c r="AP414" s="381"/>
      <c r="AQ414" s="379"/>
      <c r="AR414" s="381"/>
      <c r="AS414" s="381"/>
      <c r="AT414" s="379"/>
      <c r="AU414" s="385" t="s">
        <v>7589</v>
      </c>
      <c r="AV414" s="381"/>
      <c r="AW414" s="381"/>
      <c r="AX414" s="386"/>
      <c r="AY414" s="387"/>
      <c r="AZ414" s="388"/>
      <c r="BA414" s="197" t="s">
        <v>18</v>
      </c>
      <c r="BD414"/>
      <c r="BE414"/>
      <c r="BF414" s="289"/>
    </row>
    <row r="415" spans="1:58" ht="112">
      <c r="A415" s="380"/>
      <c r="B415" s="389" t="s">
        <v>7471</v>
      </c>
      <c r="C415" s="330" t="s">
        <v>7686</v>
      </c>
      <c r="D415" s="330" t="s">
        <v>7541</v>
      </c>
      <c r="E415" s="381" t="s">
        <v>7542</v>
      </c>
      <c r="F415" s="382"/>
      <c r="G415" s="383"/>
      <c r="H415" s="383"/>
      <c r="I415" s="383"/>
      <c r="J415" s="383"/>
      <c r="K415" s="383"/>
      <c r="L415" s="383"/>
      <c r="M415" s="383"/>
      <c r="N415" s="383"/>
      <c r="O415" s="384" t="str">
        <f t="shared" si="243"/>
        <v/>
      </c>
      <c r="P415" s="384" t="str">
        <f t="shared" si="244"/>
        <v/>
      </c>
      <c r="Q415" s="384" t="str">
        <f t="shared" si="245"/>
        <v/>
      </c>
      <c r="R415" s="384" t="str">
        <f t="shared" si="246"/>
        <v/>
      </c>
      <c r="S415" s="384" t="str">
        <f t="shared" si="247"/>
        <v/>
      </c>
      <c r="T415" s="384" t="str">
        <f t="shared" si="248"/>
        <v/>
      </c>
      <c r="U415" s="384" t="str">
        <f t="shared" si="249"/>
        <v/>
      </c>
      <c r="V415" s="384" t="str">
        <f t="shared" si="250"/>
        <v/>
      </c>
      <c r="W415" s="384" t="str">
        <f t="shared" si="251"/>
        <v/>
      </c>
      <c r="X415" s="384" t="str">
        <f t="shared" si="252"/>
        <v/>
      </c>
      <c r="Y415" s="384" t="str">
        <f t="shared" si="253"/>
        <v/>
      </c>
      <c r="Z415" s="384" t="str">
        <f t="shared" si="254"/>
        <v/>
      </c>
      <c r="AA415" s="384" t="str">
        <f t="shared" si="255"/>
        <v/>
      </c>
      <c r="AB415" s="384" t="str">
        <f t="shared" si="256"/>
        <v/>
      </c>
      <c r="AC415" s="384" t="str">
        <f t="shared" si="257"/>
        <v/>
      </c>
      <c r="AD415" s="384" t="str">
        <f t="shared" si="258"/>
        <v/>
      </c>
      <c r="AE415" s="384" t="str">
        <f t="shared" si="259"/>
        <v/>
      </c>
      <c r="AF415" s="384" t="str">
        <f t="shared" si="260"/>
        <v/>
      </c>
      <c r="AG415" s="384" t="str">
        <f t="shared" si="261"/>
        <v/>
      </c>
      <c r="AH415" s="384" t="str">
        <f t="shared" si="262"/>
        <v/>
      </c>
      <c r="AI415" s="384" t="str">
        <f t="shared" si="263"/>
        <v/>
      </c>
      <c r="AJ415" s="384" t="str">
        <f t="shared" si="264"/>
        <v/>
      </c>
      <c r="AK415" s="384" t="str">
        <f t="shared" si="265"/>
        <v/>
      </c>
      <c r="AL415" s="384" t="str">
        <f t="shared" si="266"/>
        <v/>
      </c>
      <c r="AM415" s="384" t="str">
        <f t="shared" si="267"/>
        <v/>
      </c>
      <c r="AN415" s="384" t="str">
        <f t="shared" si="268"/>
        <v/>
      </c>
      <c r="AO415" s="384" t="str">
        <f t="shared" si="269"/>
        <v/>
      </c>
      <c r="AP415" s="381"/>
      <c r="AQ415" s="379"/>
      <c r="AR415" s="381"/>
      <c r="AS415" s="381"/>
      <c r="AT415" s="379"/>
      <c r="AU415" s="385" t="s">
        <v>7590</v>
      </c>
      <c r="AV415" s="381"/>
      <c r="AW415" s="381"/>
      <c r="AX415" s="386"/>
      <c r="AY415" s="387"/>
      <c r="AZ415" s="388"/>
      <c r="BA415" s="197" t="s">
        <v>18</v>
      </c>
      <c r="BD415"/>
      <c r="BE415"/>
      <c r="BF415" s="289"/>
    </row>
    <row r="416" spans="1:58" ht="84">
      <c r="A416" s="380"/>
      <c r="B416" s="389" t="s">
        <v>7472</v>
      </c>
      <c r="C416" s="330" t="s">
        <v>7686</v>
      </c>
      <c r="D416" s="330" t="s">
        <v>7543</v>
      </c>
      <c r="E416" s="381" t="s">
        <v>7544</v>
      </c>
      <c r="F416" s="382"/>
      <c r="G416" s="383"/>
      <c r="H416" s="383"/>
      <c r="I416" s="383"/>
      <c r="J416" s="383"/>
      <c r="K416" s="383"/>
      <c r="L416" s="383"/>
      <c r="M416" s="383"/>
      <c r="N416" s="383"/>
      <c r="O416" s="384" t="str">
        <f t="shared" si="243"/>
        <v/>
      </c>
      <c r="P416" s="384" t="str">
        <f t="shared" si="244"/>
        <v/>
      </c>
      <c r="Q416" s="384" t="str">
        <f t="shared" si="245"/>
        <v/>
      </c>
      <c r="R416" s="384" t="str">
        <f t="shared" si="246"/>
        <v/>
      </c>
      <c r="S416" s="384" t="str">
        <f t="shared" si="247"/>
        <v/>
      </c>
      <c r="T416" s="384" t="str">
        <f t="shared" si="248"/>
        <v/>
      </c>
      <c r="U416" s="384" t="str">
        <f t="shared" si="249"/>
        <v/>
      </c>
      <c r="V416" s="384" t="str">
        <f t="shared" si="250"/>
        <v/>
      </c>
      <c r="W416" s="384" t="str">
        <f t="shared" si="251"/>
        <v/>
      </c>
      <c r="X416" s="384" t="str">
        <f t="shared" si="252"/>
        <v/>
      </c>
      <c r="Y416" s="384" t="str">
        <f t="shared" si="253"/>
        <v/>
      </c>
      <c r="Z416" s="384" t="str">
        <f t="shared" si="254"/>
        <v/>
      </c>
      <c r="AA416" s="384" t="str">
        <f t="shared" si="255"/>
        <v/>
      </c>
      <c r="AB416" s="384" t="str">
        <f t="shared" si="256"/>
        <v/>
      </c>
      <c r="AC416" s="384" t="str">
        <f t="shared" si="257"/>
        <v/>
      </c>
      <c r="AD416" s="384" t="str">
        <f t="shared" si="258"/>
        <v/>
      </c>
      <c r="AE416" s="384" t="str">
        <f t="shared" si="259"/>
        <v/>
      </c>
      <c r="AF416" s="384" t="str">
        <f t="shared" si="260"/>
        <v/>
      </c>
      <c r="AG416" s="384" t="str">
        <f t="shared" si="261"/>
        <v/>
      </c>
      <c r="AH416" s="384" t="str">
        <f t="shared" si="262"/>
        <v/>
      </c>
      <c r="AI416" s="384" t="str">
        <f t="shared" si="263"/>
        <v/>
      </c>
      <c r="AJ416" s="384" t="str">
        <f t="shared" si="264"/>
        <v/>
      </c>
      <c r="AK416" s="384" t="str">
        <f t="shared" si="265"/>
        <v/>
      </c>
      <c r="AL416" s="384" t="str">
        <f t="shared" si="266"/>
        <v/>
      </c>
      <c r="AM416" s="384" t="str">
        <f t="shared" si="267"/>
        <v/>
      </c>
      <c r="AN416" s="384" t="str">
        <f t="shared" si="268"/>
        <v/>
      </c>
      <c r="AO416" s="384" t="str">
        <f t="shared" si="269"/>
        <v/>
      </c>
      <c r="AP416" s="381"/>
      <c r="AQ416" s="379"/>
      <c r="AR416" s="381"/>
      <c r="AS416" s="381"/>
      <c r="AT416" s="379"/>
      <c r="AU416" s="385" t="s">
        <v>7591</v>
      </c>
      <c r="AV416" s="381"/>
      <c r="AW416" s="381"/>
      <c r="AX416" s="386"/>
      <c r="AY416" s="387"/>
      <c r="AZ416" s="388"/>
      <c r="BA416" s="197" t="s">
        <v>18</v>
      </c>
      <c r="BD416"/>
      <c r="BE416"/>
      <c r="BF416" s="289"/>
    </row>
    <row r="417" spans="1:58" ht="42">
      <c r="A417" s="380"/>
      <c r="B417" s="389" t="s">
        <v>7473</v>
      </c>
      <c r="C417" s="330" t="s">
        <v>7686</v>
      </c>
      <c r="D417" s="330" t="s">
        <v>7545</v>
      </c>
      <c r="E417" s="381" t="s">
        <v>7546</v>
      </c>
      <c r="F417" s="382"/>
      <c r="G417" s="383"/>
      <c r="H417" s="383"/>
      <c r="I417" s="383"/>
      <c r="J417" s="383"/>
      <c r="K417" s="383"/>
      <c r="L417" s="383"/>
      <c r="M417" s="383"/>
      <c r="N417" s="383"/>
      <c r="O417" s="384" t="str">
        <f t="shared" si="243"/>
        <v/>
      </c>
      <c r="P417" s="384" t="str">
        <f t="shared" si="244"/>
        <v/>
      </c>
      <c r="Q417" s="384" t="str">
        <f t="shared" si="245"/>
        <v/>
      </c>
      <c r="R417" s="384" t="str">
        <f t="shared" si="246"/>
        <v/>
      </c>
      <c r="S417" s="384" t="str">
        <f t="shared" si="247"/>
        <v/>
      </c>
      <c r="T417" s="384" t="str">
        <f t="shared" si="248"/>
        <v/>
      </c>
      <c r="U417" s="384" t="str">
        <f t="shared" si="249"/>
        <v/>
      </c>
      <c r="V417" s="384" t="str">
        <f t="shared" si="250"/>
        <v/>
      </c>
      <c r="W417" s="384" t="str">
        <f t="shared" si="251"/>
        <v/>
      </c>
      <c r="X417" s="384" t="str">
        <f t="shared" si="252"/>
        <v/>
      </c>
      <c r="Y417" s="384" t="str">
        <f t="shared" si="253"/>
        <v/>
      </c>
      <c r="Z417" s="384" t="str">
        <f t="shared" si="254"/>
        <v/>
      </c>
      <c r="AA417" s="384" t="str">
        <f t="shared" si="255"/>
        <v/>
      </c>
      <c r="AB417" s="384" t="str">
        <f t="shared" si="256"/>
        <v/>
      </c>
      <c r="AC417" s="384" t="str">
        <f t="shared" si="257"/>
        <v/>
      </c>
      <c r="AD417" s="384" t="str">
        <f t="shared" si="258"/>
        <v/>
      </c>
      <c r="AE417" s="384" t="str">
        <f t="shared" si="259"/>
        <v/>
      </c>
      <c r="AF417" s="384" t="str">
        <f t="shared" si="260"/>
        <v/>
      </c>
      <c r="AG417" s="384" t="str">
        <f t="shared" si="261"/>
        <v/>
      </c>
      <c r="AH417" s="384" t="str">
        <f t="shared" si="262"/>
        <v/>
      </c>
      <c r="AI417" s="384" t="str">
        <f t="shared" si="263"/>
        <v/>
      </c>
      <c r="AJ417" s="384" t="str">
        <f t="shared" si="264"/>
        <v/>
      </c>
      <c r="AK417" s="384" t="str">
        <f t="shared" si="265"/>
        <v/>
      </c>
      <c r="AL417" s="384" t="str">
        <f t="shared" si="266"/>
        <v/>
      </c>
      <c r="AM417" s="384" t="str">
        <f t="shared" si="267"/>
        <v/>
      </c>
      <c r="AN417" s="384" t="str">
        <f t="shared" si="268"/>
        <v/>
      </c>
      <c r="AO417" s="384" t="str">
        <f t="shared" si="269"/>
        <v/>
      </c>
      <c r="AP417" s="381"/>
      <c r="AQ417" s="379"/>
      <c r="AR417" s="381"/>
      <c r="AS417" s="381"/>
      <c r="AT417" s="379"/>
      <c r="AU417" s="385" t="s">
        <v>7592</v>
      </c>
      <c r="AV417" s="381"/>
      <c r="AW417" s="381"/>
      <c r="AX417" s="386"/>
      <c r="AY417" s="387"/>
      <c r="AZ417" s="388"/>
      <c r="BA417" s="197" t="s">
        <v>18</v>
      </c>
      <c r="BD417"/>
      <c r="BE417"/>
      <c r="BF417" s="289"/>
    </row>
    <row r="418" spans="1:58" ht="42">
      <c r="A418" s="380"/>
      <c r="B418" s="389" t="s">
        <v>7681</v>
      </c>
      <c r="C418" s="330" t="s">
        <v>7686</v>
      </c>
      <c r="D418" s="330" t="s">
        <v>7547</v>
      </c>
      <c r="E418" s="381" t="s">
        <v>7548</v>
      </c>
      <c r="F418" s="382"/>
      <c r="G418" s="383"/>
      <c r="H418" s="383"/>
      <c r="I418" s="383"/>
      <c r="J418" s="383"/>
      <c r="K418" s="383"/>
      <c r="L418" s="383"/>
      <c r="M418" s="383"/>
      <c r="N418" s="383"/>
      <c r="O418" s="384" t="str">
        <f t="shared" si="243"/>
        <v/>
      </c>
      <c r="P418" s="384" t="str">
        <f t="shared" si="244"/>
        <v/>
      </c>
      <c r="Q418" s="384" t="str">
        <f t="shared" si="245"/>
        <v/>
      </c>
      <c r="R418" s="384" t="str">
        <f t="shared" si="246"/>
        <v/>
      </c>
      <c r="S418" s="384" t="str">
        <f t="shared" si="247"/>
        <v/>
      </c>
      <c r="T418" s="384" t="str">
        <f t="shared" si="248"/>
        <v/>
      </c>
      <c r="U418" s="384" t="str">
        <f t="shared" si="249"/>
        <v/>
      </c>
      <c r="V418" s="384" t="str">
        <f t="shared" si="250"/>
        <v/>
      </c>
      <c r="W418" s="384" t="str">
        <f t="shared" si="251"/>
        <v/>
      </c>
      <c r="X418" s="384" t="str">
        <f t="shared" si="252"/>
        <v/>
      </c>
      <c r="Y418" s="384" t="str">
        <f t="shared" si="253"/>
        <v/>
      </c>
      <c r="Z418" s="384" t="str">
        <f t="shared" si="254"/>
        <v/>
      </c>
      <c r="AA418" s="384" t="str">
        <f t="shared" si="255"/>
        <v/>
      </c>
      <c r="AB418" s="384" t="str">
        <f t="shared" si="256"/>
        <v/>
      </c>
      <c r="AC418" s="384" t="str">
        <f t="shared" si="257"/>
        <v/>
      </c>
      <c r="AD418" s="384" t="str">
        <f t="shared" si="258"/>
        <v/>
      </c>
      <c r="AE418" s="384" t="str">
        <f t="shared" si="259"/>
        <v/>
      </c>
      <c r="AF418" s="384" t="str">
        <f t="shared" si="260"/>
        <v/>
      </c>
      <c r="AG418" s="384" t="str">
        <f t="shared" si="261"/>
        <v/>
      </c>
      <c r="AH418" s="384" t="str">
        <f t="shared" si="262"/>
        <v/>
      </c>
      <c r="AI418" s="384" t="str">
        <f t="shared" si="263"/>
        <v/>
      </c>
      <c r="AJ418" s="384" t="str">
        <f t="shared" si="264"/>
        <v/>
      </c>
      <c r="AK418" s="384" t="str">
        <f t="shared" si="265"/>
        <v/>
      </c>
      <c r="AL418" s="384" t="str">
        <f t="shared" si="266"/>
        <v/>
      </c>
      <c r="AM418" s="384" t="str">
        <f t="shared" si="267"/>
        <v/>
      </c>
      <c r="AN418" s="384" t="str">
        <f t="shared" si="268"/>
        <v/>
      </c>
      <c r="AO418" s="384" t="str">
        <f t="shared" si="269"/>
        <v/>
      </c>
      <c r="AP418" s="381"/>
      <c r="AQ418" s="379"/>
      <c r="AR418" s="381"/>
      <c r="AS418" s="381"/>
      <c r="AT418" s="379"/>
      <c r="AU418" s="385" t="s">
        <v>7593</v>
      </c>
      <c r="AV418" s="381"/>
      <c r="AW418" s="381"/>
      <c r="AX418" s="386"/>
      <c r="AY418" s="387"/>
      <c r="AZ418" s="388"/>
      <c r="BA418" s="197" t="s">
        <v>18</v>
      </c>
      <c r="BD418"/>
      <c r="BE418"/>
      <c r="BF418" s="289"/>
    </row>
    <row r="419" spans="1:58" ht="31.5" customHeight="1">
      <c r="A419" s="291">
        <v>650</v>
      </c>
      <c r="B419" s="346" t="s">
        <v>1255</v>
      </c>
      <c r="C419" s="326" t="s">
        <v>2922</v>
      </c>
      <c r="D419" s="326" t="s">
        <v>4119</v>
      </c>
      <c r="E419" s="289" t="s">
        <v>4120</v>
      </c>
      <c r="F419" s="395" t="s">
        <v>18</v>
      </c>
      <c r="G419" s="395" t="s">
        <v>18</v>
      </c>
      <c r="H419" s="395" t="s">
        <v>18</v>
      </c>
      <c r="I419" s="395" t="s">
        <v>18</v>
      </c>
      <c r="J419" s="395" t="s">
        <v>18</v>
      </c>
      <c r="K419" s="395" t="s">
        <v>18</v>
      </c>
      <c r="L419" s="395" t="s">
        <v>18</v>
      </c>
      <c r="M419" s="395" t="s">
        <v>18</v>
      </c>
      <c r="N419" s="395" t="s">
        <v>18</v>
      </c>
      <c r="O419" s="294" t="str">
        <f t="shared" si="216"/>
        <v>Y</v>
      </c>
      <c r="P419" s="294" t="str">
        <f t="shared" si="217"/>
        <v>Y</v>
      </c>
      <c r="Q419" s="294" t="str">
        <f t="shared" si="218"/>
        <v>Y</v>
      </c>
      <c r="R419" s="294" t="str">
        <f t="shared" si="219"/>
        <v>Y</v>
      </c>
      <c r="S419" s="294" t="str">
        <f t="shared" si="220"/>
        <v>Y</v>
      </c>
      <c r="T419" s="294" t="str">
        <f t="shared" si="221"/>
        <v>Y</v>
      </c>
      <c r="U419" s="294" t="str">
        <f t="shared" si="222"/>
        <v>Y</v>
      </c>
      <c r="V419" s="294" t="str">
        <f t="shared" si="223"/>
        <v>Y</v>
      </c>
      <c r="W419" s="294" t="str">
        <f t="shared" si="224"/>
        <v>Y</v>
      </c>
      <c r="X419" s="294" t="str">
        <f t="shared" si="225"/>
        <v>Y</v>
      </c>
      <c r="Y419" s="294" t="str">
        <f t="shared" si="226"/>
        <v>Y</v>
      </c>
      <c r="Z419" s="294" t="str">
        <f t="shared" si="227"/>
        <v>Y</v>
      </c>
      <c r="AA419" s="294" t="str">
        <f t="shared" si="228"/>
        <v>Y</v>
      </c>
      <c r="AB419" s="294" t="str">
        <f t="shared" si="229"/>
        <v>Y</v>
      </c>
      <c r="AC419" s="294" t="str">
        <f t="shared" si="230"/>
        <v>Y</v>
      </c>
      <c r="AD419" s="294" t="str">
        <f t="shared" si="231"/>
        <v>Y</v>
      </c>
      <c r="AE419" s="294" t="str">
        <f t="shared" si="232"/>
        <v>Y</v>
      </c>
      <c r="AF419" s="294" t="str">
        <f t="shared" si="233"/>
        <v>Y</v>
      </c>
      <c r="AG419" s="294" t="str">
        <f t="shared" si="234"/>
        <v>Y</v>
      </c>
      <c r="AH419" s="294" t="str">
        <f t="shared" si="235"/>
        <v>Y</v>
      </c>
      <c r="AI419" s="294" t="str">
        <f t="shared" si="236"/>
        <v>Y</v>
      </c>
      <c r="AJ419" s="294" t="str">
        <f t="shared" si="237"/>
        <v>Y</v>
      </c>
      <c r="AK419" s="294" t="str">
        <f t="shared" si="238"/>
        <v>Y</v>
      </c>
      <c r="AL419" s="294" t="str">
        <f t="shared" si="239"/>
        <v>Y</v>
      </c>
      <c r="AM419" s="294" t="str">
        <f t="shared" si="240"/>
        <v>Y</v>
      </c>
      <c r="AN419" s="294" t="str">
        <f t="shared" si="241"/>
        <v>Y</v>
      </c>
      <c r="AO419" s="294" t="str">
        <f t="shared" si="242"/>
        <v>Y</v>
      </c>
      <c r="AP419" s="289" t="s">
        <v>4121</v>
      </c>
      <c r="AQ419" s="197" t="s">
        <v>424</v>
      </c>
      <c r="AR419" s="289" t="s">
        <v>673</v>
      </c>
      <c r="AS419" s="289"/>
      <c r="AT419" s="197" t="s">
        <v>424</v>
      </c>
      <c r="AU419" s="289" t="s">
        <v>6118</v>
      </c>
      <c r="AV419" s="289" t="s">
        <v>6934</v>
      </c>
      <c r="AW419" s="289"/>
      <c r="AX419" s="295"/>
      <c r="AY419" s="296" t="s">
        <v>427</v>
      </c>
      <c r="AZ419" s="297" t="s">
        <v>426</v>
      </c>
      <c r="BD419"/>
      <c r="BE419"/>
      <c r="BF419" s="289"/>
    </row>
    <row r="420" spans="1:58" ht="127">
      <c r="A420" s="291">
        <v>651</v>
      </c>
      <c r="B420" s="341" t="s">
        <v>1258</v>
      </c>
      <c r="C420" s="326" t="s">
        <v>2922</v>
      </c>
      <c r="D420" s="326" t="s">
        <v>4122</v>
      </c>
      <c r="E420" s="289" t="s">
        <v>4123</v>
      </c>
      <c r="F420" s="395" t="s">
        <v>18</v>
      </c>
      <c r="G420" s="395" t="s">
        <v>18</v>
      </c>
      <c r="H420" s="395" t="s">
        <v>18</v>
      </c>
      <c r="I420" s="395" t="s">
        <v>18</v>
      </c>
      <c r="J420" s="395" t="s">
        <v>18</v>
      </c>
      <c r="K420" s="395" t="s">
        <v>18</v>
      </c>
      <c r="L420" s="395" t="s">
        <v>18</v>
      </c>
      <c r="M420" s="395" t="s">
        <v>18</v>
      </c>
      <c r="N420" s="395" t="s">
        <v>18</v>
      </c>
      <c r="O420" s="294" t="str">
        <f t="shared" si="216"/>
        <v>Y</v>
      </c>
      <c r="P420" s="294" t="str">
        <f t="shared" si="217"/>
        <v>Y</v>
      </c>
      <c r="Q420" s="294" t="str">
        <f t="shared" si="218"/>
        <v>Y</v>
      </c>
      <c r="R420" s="294" t="str">
        <f t="shared" si="219"/>
        <v>Y</v>
      </c>
      <c r="S420" s="294" t="str">
        <f t="shared" si="220"/>
        <v>Y</v>
      </c>
      <c r="T420" s="294" t="str">
        <f t="shared" si="221"/>
        <v>Y</v>
      </c>
      <c r="U420" s="294" t="str">
        <f t="shared" si="222"/>
        <v>Y</v>
      </c>
      <c r="V420" s="294" t="str">
        <f t="shared" si="223"/>
        <v>Y</v>
      </c>
      <c r="W420" s="294" t="str">
        <f t="shared" si="224"/>
        <v>Y</v>
      </c>
      <c r="X420" s="294" t="str">
        <f t="shared" si="225"/>
        <v>Y</v>
      </c>
      <c r="Y420" s="294" t="str">
        <f t="shared" si="226"/>
        <v>Y</v>
      </c>
      <c r="Z420" s="294" t="str">
        <f t="shared" si="227"/>
        <v>Y</v>
      </c>
      <c r="AA420" s="294" t="str">
        <f t="shared" si="228"/>
        <v>Y</v>
      </c>
      <c r="AB420" s="294" t="str">
        <f t="shared" si="229"/>
        <v>Y</v>
      </c>
      <c r="AC420" s="294" t="str">
        <f t="shared" si="230"/>
        <v>Y</v>
      </c>
      <c r="AD420" s="294" t="str">
        <f t="shared" si="231"/>
        <v>Y</v>
      </c>
      <c r="AE420" s="294" t="str">
        <f t="shared" si="232"/>
        <v>Y</v>
      </c>
      <c r="AF420" s="294" t="str">
        <f t="shared" si="233"/>
        <v>Y</v>
      </c>
      <c r="AG420" s="294" t="str">
        <f t="shared" si="234"/>
        <v>Y</v>
      </c>
      <c r="AH420" s="294" t="str">
        <f t="shared" si="235"/>
        <v>Y</v>
      </c>
      <c r="AI420" s="294" t="str">
        <f t="shared" si="236"/>
        <v>Y</v>
      </c>
      <c r="AJ420" s="294" t="str">
        <f t="shared" si="237"/>
        <v>Y</v>
      </c>
      <c r="AK420" s="294" t="str">
        <f t="shared" si="238"/>
        <v>Y</v>
      </c>
      <c r="AL420" s="294" t="str">
        <f t="shared" si="239"/>
        <v>Y</v>
      </c>
      <c r="AM420" s="294" t="str">
        <f t="shared" si="240"/>
        <v>Y</v>
      </c>
      <c r="AN420" s="294" t="str">
        <f t="shared" si="241"/>
        <v>Y</v>
      </c>
      <c r="AO420" s="294" t="str">
        <f t="shared" si="242"/>
        <v>Y</v>
      </c>
      <c r="AP420" s="289" t="s">
        <v>4124</v>
      </c>
      <c r="AQ420" s="197" t="s">
        <v>659</v>
      </c>
      <c r="AR420" s="289"/>
      <c r="AS420" s="289"/>
      <c r="AT420" s="197" t="s">
        <v>424</v>
      </c>
      <c r="AU420" s="289" t="s">
        <v>6119</v>
      </c>
      <c r="AV420" s="289" t="s">
        <v>6935</v>
      </c>
      <c r="AW420" s="289"/>
      <c r="AX420" s="295"/>
      <c r="AY420" s="296" t="s">
        <v>427</v>
      </c>
      <c r="AZ420" s="297" t="s">
        <v>426</v>
      </c>
      <c r="BD420"/>
      <c r="BE420"/>
      <c r="BF420" s="289"/>
    </row>
    <row r="421" spans="1:58" ht="42" customHeight="1">
      <c r="A421" s="291">
        <v>652</v>
      </c>
      <c r="B421" s="341" t="s">
        <v>1263</v>
      </c>
      <c r="C421" s="326" t="s">
        <v>2922</v>
      </c>
      <c r="D421" s="326" t="s">
        <v>4125</v>
      </c>
      <c r="E421" s="289" t="s">
        <v>4126</v>
      </c>
      <c r="F421" s="395"/>
      <c r="G421" s="395"/>
      <c r="H421" s="395" t="s">
        <v>18</v>
      </c>
      <c r="I421" s="395"/>
      <c r="J421" s="395"/>
      <c r="K421" s="395" t="s">
        <v>18</v>
      </c>
      <c r="L421" s="395"/>
      <c r="M421" s="395"/>
      <c r="N421" s="395" t="s">
        <v>18</v>
      </c>
      <c r="O421" s="294" t="str">
        <f t="shared" si="216"/>
        <v/>
      </c>
      <c r="P421" s="294" t="str">
        <f t="shared" si="217"/>
        <v/>
      </c>
      <c r="Q421" s="294" t="str">
        <f t="shared" si="218"/>
        <v>Y</v>
      </c>
      <c r="R421" s="294" t="str">
        <f t="shared" si="219"/>
        <v/>
      </c>
      <c r="S421" s="294" t="str">
        <f t="shared" si="220"/>
        <v/>
      </c>
      <c r="T421" s="294" t="str">
        <f t="shared" si="221"/>
        <v>Y</v>
      </c>
      <c r="U421" s="294" t="str">
        <f t="shared" si="222"/>
        <v>Y</v>
      </c>
      <c r="V421" s="294" t="str">
        <f t="shared" si="223"/>
        <v>Y</v>
      </c>
      <c r="W421" s="294" t="str">
        <f t="shared" si="224"/>
        <v>Y</v>
      </c>
      <c r="X421" s="294" t="str">
        <f t="shared" si="225"/>
        <v/>
      </c>
      <c r="Y421" s="294" t="str">
        <f t="shared" si="226"/>
        <v/>
      </c>
      <c r="Z421" s="294" t="str">
        <f t="shared" si="227"/>
        <v>Y</v>
      </c>
      <c r="AA421" s="294" t="str">
        <f t="shared" si="228"/>
        <v/>
      </c>
      <c r="AB421" s="294" t="str">
        <f t="shared" si="229"/>
        <v/>
      </c>
      <c r="AC421" s="294" t="str">
        <f t="shared" si="230"/>
        <v>Y</v>
      </c>
      <c r="AD421" s="294" t="str">
        <f t="shared" si="231"/>
        <v>Y</v>
      </c>
      <c r="AE421" s="294" t="str">
        <f t="shared" si="232"/>
        <v>Y</v>
      </c>
      <c r="AF421" s="294" t="str">
        <f t="shared" si="233"/>
        <v>Y</v>
      </c>
      <c r="AG421" s="294" t="str">
        <f t="shared" si="234"/>
        <v>Y</v>
      </c>
      <c r="AH421" s="294" t="str">
        <f t="shared" si="235"/>
        <v>Y</v>
      </c>
      <c r="AI421" s="294" t="str">
        <f t="shared" si="236"/>
        <v>Y</v>
      </c>
      <c r="AJ421" s="294" t="str">
        <f t="shared" si="237"/>
        <v>Y</v>
      </c>
      <c r="AK421" s="294" t="str">
        <f t="shared" si="238"/>
        <v>Y</v>
      </c>
      <c r="AL421" s="294" t="str">
        <f t="shared" si="239"/>
        <v>Y</v>
      </c>
      <c r="AM421" s="294" t="str">
        <f t="shared" si="240"/>
        <v>Y</v>
      </c>
      <c r="AN421" s="294" t="str">
        <f t="shared" si="241"/>
        <v>Y</v>
      </c>
      <c r="AO421" s="294" t="str">
        <f t="shared" si="242"/>
        <v>Y</v>
      </c>
      <c r="AP421" s="289">
        <v>0</v>
      </c>
      <c r="AQ421" s="197" t="s">
        <v>424</v>
      </c>
      <c r="AR421" s="289" t="s">
        <v>1584</v>
      </c>
      <c r="AS421" s="289"/>
      <c r="AT421" s="197" t="s">
        <v>424</v>
      </c>
      <c r="AU421" s="289" t="s">
        <v>6120</v>
      </c>
      <c r="AV421" s="289" t="s">
        <v>6936</v>
      </c>
      <c r="AW421" s="289" t="s">
        <v>423</v>
      </c>
      <c r="AX421" s="295"/>
      <c r="AY421" s="296" t="s">
        <v>427</v>
      </c>
      <c r="AZ421" s="297" t="s">
        <v>426</v>
      </c>
      <c r="BD421"/>
      <c r="BE421"/>
      <c r="BF421" s="289"/>
    </row>
    <row r="422" spans="1:58" ht="36.75" customHeight="1">
      <c r="A422" s="291">
        <v>653</v>
      </c>
      <c r="B422" s="341" t="s">
        <v>1265</v>
      </c>
      <c r="C422" s="326" t="s">
        <v>2922</v>
      </c>
      <c r="D422" s="326" t="s">
        <v>4127</v>
      </c>
      <c r="E422" s="289" t="s">
        <v>4128</v>
      </c>
      <c r="F422" s="395"/>
      <c r="G422" s="395"/>
      <c r="H422" s="395"/>
      <c r="I422" s="395"/>
      <c r="J422" s="395"/>
      <c r="K422" s="395" t="s">
        <v>18</v>
      </c>
      <c r="L422" s="395"/>
      <c r="M422" s="395"/>
      <c r="N422" s="395" t="s">
        <v>18</v>
      </c>
      <c r="O422" s="294" t="str">
        <f t="shared" si="216"/>
        <v/>
      </c>
      <c r="P422" s="294" t="str">
        <f t="shared" si="217"/>
        <v/>
      </c>
      <c r="Q422" s="294" t="str">
        <f t="shared" si="218"/>
        <v>Y</v>
      </c>
      <c r="R422" s="294" t="str">
        <f t="shared" si="219"/>
        <v/>
      </c>
      <c r="S422" s="294" t="str">
        <f t="shared" si="220"/>
        <v/>
      </c>
      <c r="T422" s="294" t="str">
        <f t="shared" si="221"/>
        <v>Y</v>
      </c>
      <c r="U422" s="294" t="str">
        <f t="shared" si="222"/>
        <v>Y</v>
      </c>
      <c r="V422" s="294" t="str">
        <f t="shared" si="223"/>
        <v>Y</v>
      </c>
      <c r="W422" s="294" t="str">
        <f t="shared" si="224"/>
        <v>Y</v>
      </c>
      <c r="X422" s="294" t="str">
        <f t="shared" si="225"/>
        <v/>
      </c>
      <c r="Y422" s="294" t="str">
        <f t="shared" si="226"/>
        <v/>
      </c>
      <c r="Z422" s="294" t="str">
        <f t="shared" si="227"/>
        <v>Y</v>
      </c>
      <c r="AA422" s="294" t="str">
        <f t="shared" si="228"/>
        <v/>
      </c>
      <c r="AB422" s="294" t="str">
        <f t="shared" si="229"/>
        <v/>
      </c>
      <c r="AC422" s="294" t="str">
        <f t="shared" si="230"/>
        <v>Y</v>
      </c>
      <c r="AD422" s="294" t="str">
        <f t="shared" si="231"/>
        <v>Y</v>
      </c>
      <c r="AE422" s="294" t="str">
        <f t="shared" si="232"/>
        <v>Y</v>
      </c>
      <c r="AF422" s="294" t="str">
        <f t="shared" si="233"/>
        <v>Y</v>
      </c>
      <c r="AG422" s="294" t="str">
        <f t="shared" si="234"/>
        <v/>
      </c>
      <c r="AH422" s="294" t="str">
        <f t="shared" si="235"/>
        <v/>
      </c>
      <c r="AI422" s="294" t="str">
        <f t="shared" si="236"/>
        <v>Y</v>
      </c>
      <c r="AJ422" s="294" t="str">
        <f t="shared" si="237"/>
        <v/>
      </c>
      <c r="AK422" s="294" t="str">
        <f t="shared" si="238"/>
        <v/>
      </c>
      <c r="AL422" s="294" t="str">
        <f t="shared" si="239"/>
        <v>Y</v>
      </c>
      <c r="AM422" s="294" t="str">
        <f t="shared" si="240"/>
        <v>Y</v>
      </c>
      <c r="AN422" s="294" t="str">
        <f t="shared" si="241"/>
        <v>Y</v>
      </c>
      <c r="AO422" s="294" t="str">
        <f t="shared" si="242"/>
        <v>Y</v>
      </c>
      <c r="AP422" s="289">
        <v>0</v>
      </c>
      <c r="AQ422" s="197" t="s">
        <v>1589</v>
      </c>
      <c r="AR422" s="289" t="s">
        <v>1587</v>
      </c>
      <c r="AS422" s="289"/>
      <c r="AT422" s="197" t="s">
        <v>424</v>
      </c>
      <c r="AU422" s="289" t="s">
        <v>6121</v>
      </c>
      <c r="AV422" s="289" t="s">
        <v>6937</v>
      </c>
      <c r="AW422" s="289" t="s">
        <v>1590</v>
      </c>
      <c r="AX422" s="295"/>
      <c r="AY422" s="296" t="s">
        <v>427</v>
      </c>
      <c r="AZ422" s="297" t="s">
        <v>426</v>
      </c>
      <c r="BD422"/>
      <c r="BE422"/>
      <c r="BF422" s="289"/>
    </row>
    <row r="423" spans="1:58" ht="48" customHeight="1">
      <c r="A423" s="291">
        <v>654</v>
      </c>
      <c r="B423" s="341" t="s">
        <v>1266</v>
      </c>
      <c r="C423" s="326" t="s">
        <v>2922</v>
      </c>
      <c r="D423" s="326" t="s">
        <v>4129</v>
      </c>
      <c r="E423" s="289" t="s">
        <v>4130</v>
      </c>
      <c r="F423" s="395" t="s">
        <v>18</v>
      </c>
      <c r="G423" s="395" t="s">
        <v>18</v>
      </c>
      <c r="H423" s="395" t="s">
        <v>18</v>
      </c>
      <c r="I423" s="395" t="s">
        <v>18</v>
      </c>
      <c r="J423" s="395" t="s">
        <v>18</v>
      </c>
      <c r="K423" s="395" t="s">
        <v>18</v>
      </c>
      <c r="L423" s="395" t="s">
        <v>18</v>
      </c>
      <c r="M423" s="395" t="s">
        <v>18</v>
      </c>
      <c r="N423" s="395" t="s">
        <v>18</v>
      </c>
      <c r="O423" s="294" t="str">
        <f t="shared" si="216"/>
        <v>Y</v>
      </c>
      <c r="P423" s="294" t="str">
        <f t="shared" si="217"/>
        <v>Y</v>
      </c>
      <c r="Q423" s="294" t="str">
        <f t="shared" si="218"/>
        <v>Y</v>
      </c>
      <c r="R423" s="294" t="str">
        <f t="shared" si="219"/>
        <v>Y</v>
      </c>
      <c r="S423" s="294" t="str">
        <f t="shared" si="220"/>
        <v>Y</v>
      </c>
      <c r="T423" s="294" t="str">
        <f t="shared" si="221"/>
        <v>Y</v>
      </c>
      <c r="U423" s="294" t="str">
        <f t="shared" si="222"/>
        <v>Y</v>
      </c>
      <c r="V423" s="294" t="str">
        <f t="shared" si="223"/>
        <v>Y</v>
      </c>
      <c r="W423" s="294" t="str">
        <f t="shared" si="224"/>
        <v>Y</v>
      </c>
      <c r="X423" s="294" t="str">
        <f t="shared" si="225"/>
        <v>Y</v>
      </c>
      <c r="Y423" s="294" t="str">
        <f t="shared" si="226"/>
        <v>Y</v>
      </c>
      <c r="Z423" s="294" t="str">
        <f t="shared" si="227"/>
        <v>Y</v>
      </c>
      <c r="AA423" s="294" t="str">
        <f t="shared" si="228"/>
        <v>Y</v>
      </c>
      <c r="AB423" s="294" t="str">
        <f t="shared" si="229"/>
        <v>Y</v>
      </c>
      <c r="AC423" s="294" t="str">
        <f t="shared" si="230"/>
        <v>Y</v>
      </c>
      <c r="AD423" s="294" t="str">
        <f t="shared" si="231"/>
        <v>Y</v>
      </c>
      <c r="AE423" s="294" t="str">
        <f t="shared" si="232"/>
        <v>Y</v>
      </c>
      <c r="AF423" s="294" t="str">
        <f t="shared" si="233"/>
        <v>Y</v>
      </c>
      <c r="AG423" s="294" t="str">
        <f t="shared" si="234"/>
        <v>Y</v>
      </c>
      <c r="AH423" s="294" t="str">
        <f t="shared" si="235"/>
        <v>Y</v>
      </c>
      <c r="AI423" s="294" t="str">
        <f t="shared" si="236"/>
        <v>Y</v>
      </c>
      <c r="AJ423" s="294" t="str">
        <f t="shared" si="237"/>
        <v>Y</v>
      </c>
      <c r="AK423" s="294" t="str">
        <f t="shared" si="238"/>
        <v>Y</v>
      </c>
      <c r="AL423" s="294" t="str">
        <f t="shared" si="239"/>
        <v>Y</v>
      </c>
      <c r="AM423" s="294" t="str">
        <f t="shared" si="240"/>
        <v>Y</v>
      </c>
      <c r="AN423" s="294" t="str">
        <f t="shared" si="241"/>
        <v>Y</v>
      </c>
      <c r="AO423" s="294" t="str">
        <f t="shared" si="242"/>
        <v>Y</v>
      </c>
      <c r="AP423" s="289" t="s">
        <v>4131</v>
      </c>
      <c r="AQ423" s="197" t="s">
        <v>424</v>
      </c>
      <c r="AR423" s="289"/>
      <c r="AS423" s="289"/>
      <c r="AT423" s="197" t="s">
        <v>424</v>
      </c>
      <c r="AU423" s="289" t="s">
        <v>6122</v>
      </c>
      <c r="AV423" s="289" t="s">
        <v>6938</v>
      </c>
      <c r="AW423" s="289"/>
      <c r="AX423" s="295"/>
      <c r="AY423" s="296" t="s">
        <v>427</v>
      </c>
      <c r="AZ423" s="297" t="s">
        <v>426</v>
      </c>
      <c r="BD423"/>
      <c r="BE423"/>
      <c r="BF423" s="289"/>
    </row>
    <row r="424" spans="1:58" ht="37.5" customHeight="1">
      <c r="A424" s="291">
        <v>655</v>
      </c>
      <c r="B424" s="341" t="s">
        <v>1271</v>
      </c>
      <c r="C424" s="326" t="s">
        <v>2922</v>
      </c>
      <c r="D424" s="326" t="s">
        <v>4132</v>
      </c>
      <c r="E424" s="289" t="s">
        <v>4133</v>
      </c>
      <c r="F424" s="395"/>
      <c r="G424" s="395"/>
      <c r="H424" s="395"/>
      <c r="I424" s="395"/>
      <c r="J424" s="395"/>
      <c r="K424" s="395"/>
      <c r="L424" s="395"/>
      <c r="M424" s="395"/>
      <c r="N424" s="395"/>
      <c r="O424" s="294" t="str">
        <f t="shared" si="216"/>
        <v/>
      </c>
      <c r="P424" s="294" t="str">
        <f t="shared" si="217"/>
        <v/>
      </c>
      <c r="Q424" s="294" t="str">
        <f t="shared" si="218"/>
        <v/>
      </c>
      <c r="R424" s="294" t="str">
        <f t="shared" si="219"/>
        <v/>
      </c>
      <c r="S424" s="294" t="str">
        <f t="shared" si="220"/>
        <v/>
      </c>
      <c r="T424" s="294" t="str">
        <f t="shared" si="221"/>
        <v/>
      </c>
      <c r="U424" s="294" t="str">
        <f t="shared" si="222"/>
        <v/>
      </c>
      <c r="V424" s="294" t="str">
        <f t="shared" si="223"/>
        <v/>
      </c>
      <c r="W424" s="294" t="str">
        <f t="shared" si="224"/>
        <v/>
      </c>
      <c r="X424" s="294" t="str">
        <f t="shared" si="225"/>
        <v/>
      </c>
      <c r="Y424" s="294" t="str">
        <f t="shared" si="226"/>
        <v/>
      </c>
      <c r="Z424" s="294" t="str">
        <f t="shared" si="227"/>
        <v/>
      </c>
      <c r="AA424" s="294" t="str">
        <f t="shared" si="228"/>
        <v/>
      </c>
      <c r="AB424" s="294" t="str">
        <f t="shared" si="229"/>
        <v/>
      </c>
      <c r="AC424" s="294" t="str">
        <f t="shared" si="230"/>
        <v/>
      </c>
      <c r="AD424" s="294" t="str">
        <f t="shared" si="231"/>
        <v/>
      </c>
      <c r="AE424" s="294" t="str">
        <f t="shared" si="232"/>
        <v/>
      </c>
      <c r="AF424" s="294" t="str">
        <f t="shared" si="233"/>
        <v/>
      </c>
      <c r="AG424" s="294" t="str">
        <f t="shared" si="234"/>
        <v/>
      </c>
      <c r="AH424" s="294" t="str">
        <f t="shared" si="235"/>
        <v/>
      </c>
      <c r="AI424" s="294" t="str">
        <f t="shared" si="236"/>
        <v/>
      </c>
      <c r="AJ424" s="294" t="str">
        <f t="shared" si="237"/>
        <v/>
      </c>
      <c r="AK424" s="294" t="str">
        <f t="shared" si="238"/>
        <v/>
      </c>
      <c r="AL424" s="294" t="str">
        <f t="shared" si="239"/>
        <v/>
      </c>
      <c r="AM424" s="294" t="str">
        <f t="shared" si="240"/>
        <v/>
      </c>
      <c r="AN424" s="294" t="str">
        <f t="shared" si="241"/>
        <v/>
      </c>
      <c r="AO424" s="294" t="str">
        <f t="shared" si="242"/>
        <v/>
      </c>
      <c r="AP424" s="289" t="s">
        <v>4134</v>
      </c>
      <c r="AQ424" s="197" t="s">
        <v>1596</v>
      </c>
      <c r="AR424" s="289"/>
      <c r="AS424" s="289"/>
      <c r="AT424" s="197" t="s">
        <v>424</v>
      </c>
      <c r="AU424" s="289" t="s">
        <v>6123</v>
      </c>
      <c r="AV424" s="289" t="s">
        <v>6939</v>
      </c>
      <c r="AW424" s="289"/>
      <c r="AX424" s="295"/>
      <c r="AY424" s="296" t="s">
        <v>427</v>
      </c>
      <c r="AZ424" s="297" t="s">
        <v>426</v>
      </c>
      <c r="BD424"/>
      <c r="BE424"/>
      <c r="BF424" s="289"/>
    </row>
    <row r="425" spans="1:58" ht="85">
      <c r="A425" s="291">
        <v>656</v>
      </c>
      <c r="B425" s="345" t="s">
        <v>4135</v>
      </c>
      <c r="C425" s="330" t="s">
        <v>2922</v>
      </c>
      <c r="D425" s="330" t="s">
        <v>4136</v>
      </c>
      <c r="E425" s="289" t="s">
        <v>4137</v>
      </c>
      <c r="F425" s="395"/>
      <c r="G425" s="395" t="s">
        <v>18</v>
      </c>
      <c r="H425" s="395" t="s">
        <v>18</v>
      </c>
      <c r="I425" s="395"/>
      <c r="J425" s="395" t="s">
        <v>18</v>
      </c>
      <c r="K425" s="395" t="s">
        <v>18</v>
      </c>
      <c r="L425" s="395"/>
      <c r="M425" s="395" t="s">
        <v>18</v>
      </c>
      <c r="N425" s="395" t="s">
        <v>18</v>
      </c>
      <c r="O425" s="294" t="str">
        <f t="shared" si="216"/>
        <v/>
      </c>
      <c r="P425" s="294" t="str">
        <f t="shared" si="217"/>
        <v>Y</v>
      </c>
      <c r="Q425" s="294" t="str">
        <f t="shared" si="218"/>
        <v>Y</v>
      </c>
      <c r="R425" s="294" t="str">
        <f t="shared" si="219"/>
        <v>Y</v>
      </c>
      <c r="S425" s="294" t="str">
        <f t="shared" si="220"/>
        <v>Y</v>
      </c>
      <c r="T425" s="294" t="str">
        <f t="shared" si="221"/>
        <v>Y</v>
      </c>
      <c r="U425" s="294" t="str">
        <f t="shared" si="222"/>
        <v>Y</v>
      </c>
      <c r="V425" s="294" t="str">
        <f t="shared" si="223"/>
        <v>Y</v>
      </c>
      <c r="W425" s="294" t="str">
        <f t="shared" si="224"/>
        <v>Y</v>
      </c>
      <c r="X425" s="294" t="str">
        <f t="shared" si="225"/>
        <v>Y</v>
      </c>
      <c r="Y425" s="294" t="str">
        <f t="shared" si="226"/>
        <v>Y</v>
      </c>
      <c r="Z425" s="294" t="str">
        <f t="shared" si="227"/>
        <v>Y</v>
      </c>
      <c r="AA425" s="294" t="str">
        <f t="shared" si="228"/>
        <v>Y</v>
      </c>
      <c r="AB425" s="294" t="str">
        <f t="shared" si="229"/>
        <v>Y</v>
      </c>
      <c r="AC425" s="294" t="str">
        <f t="shared" si="230"/>
        <v>Y</v>
      </c>
      <c r="AD425" s="294" t="str">
        <f t="shared" si="231"/>
        <v>Y</v>
      </c>
      <c r="AE425" s="294" t="str">
        <f t="shared" si="232"/>
        <v>Y</v>
      </c>
      <c r="AF425" s="294" t="str">
        <f t="shared" si="233"/>
        <v>Y</v>
      </c>
      <c r="AG425" s="294" t="str">
        <f t="shared" si="234"/>
        <v>Y</v>
      </c>
      <c r="AH425" s="294" t="str">
        <f t="shared" si="235"/>
        <v>Y</v>
      </c>
      <c r="AI425" s="294" t="str">
        <f t="shared" si="236"/>
        <v>Y</v>
      </c>
      <c r="AJ425" s="294" t="str">
        <f t="shared" si="237"/>
        <v>Y</v>
      </c>
      <c r="AK425" s="294" t="str">
        <f t="shared" si="238"/>
        <v>Y</v>
      </c>
      <c r="AL425" s="294" t="str">
        <f t="shared" si="239"/>
        <v>Y</v>
      </c>
      <c r="AM425" s="294" t="str">
        <f t="shared" si="240"/>
        <v>Y</v>
      </c>
      <c r="AN425" s="294" t="str">
        <f t="shared" si="241"/>
        <v>Y</v>
      </c>
      <c r="AO425" s="294" t="str">
        <f t="shared" si="242"/>
        <v>Y</v>
      </c>
      <c r="AP425" s="289" t="s">
        <v>4138</v>
      </c>
      <c r="AQ425" s="197" t="s">
        <v>424</v>
      </c>
      <c r="AR425" s="289"/>
      <c r="AS425" s="289"/>
      <c r="AT425" s="197" t="s">
        <v>424</v>
      </c>
      <c r="AU425" s="289" t="s">
        <v>6124</v>
      </c>
      <c r="AV425" s="289" t="s">
        <v>6940</v>
      </c>
      <c r="AW425" s="289"/>
      <c r="AX425" s="295"/>
      <c r="AY425" s="296" t="s">
        <v>427</v>
      </c>
      <c r="AZ425" s="297" t="s">
        <v>426</v>
      </c>
      <c r="BD425"/>
      <c r="BE425"/>
      <c r="BF425" s="289"/>
    </row>
    <row r="426" spans="1:58" ht="39" customHeight="1">
      <c r="A426" s="291">
        <v>657</v>
      </c>
      <c r="B426" s="341" t="s">
        <v>1275</v>
      </c>
      <c r="C426" s="326" t="s">
        <v>2922</v>
      </c>
      <c r="D426" s="326" t="s">
        <v>4139</v>
      </c>
      <c r="E426" s="289" t="s">
        <v>4140</v>
      </c>
      <c r="F426" s="395" t="s">
        <v>18</v>
      </c>
      <c r="G426" s="395" t="s">
        <v>18</v>
      </c>
      <c r="H426" s="395" t="s">
        <v>18</v>
      </c>
      <c r="I426" s="395" t="s">
        <v>18</v>
      </c>
      <c r="J426" s="395" t="s">
        <v>18</v>
      </c>
      <c r="K426" s="395" t="s">
        <v>18</v>
      </c>
      <c r="L426" s="395" t="s">
        <v>18</v>
      </c>
      <c r="M426" s="395" t="s">
        <v>18</v>
      </c>
      <c r="N426" s="395" t="s">
        <v>18</v>
      </c>
      <c r="O426" s="294" t="str">
        <f t="shared" si="216"/>
        <v>Y</v>
      </c>
      <c r="P426" s="294" t="str">
        <f t="shared" si="217"/>
        <v>Y</v>
      </c>
      <c r="Q426" s="294" t="str">
        <f t="shared" si="218"/>
        <v>Y</v>
      </c>
      <c r="R426" s="294" t="str">
        <f t="shared" si="219"/>
        <v>Y</v>
      </c>
      <c r="S426" s="294" t="str">
        <f t="shared" si="220"/>
        <v>Y</v>
      </c>
      <c r="T426" s="294" t="str">
        <f t="shared" si="221"/>
        <v>Y</v>
      </c>
      <c r="U426" s="294" t="str">
        <f t="shared" si="222"/>
        <v>Y</v>
      </c>
      <c r="V426" s="294" t="str">
        <f t="shared" si="223"/>
        <v>Y</v>
      </c>
      <c r="W426" s="294" t="str">
        <f t="shared" si="224"/>
        <v>Y</v>
      </c>
      <c r="X426" s="294" t="str">
        <f t="shared" si="225"/>
        <v>Y</v>
      </c>
      <c r="Y426" s="294" t="str">
        <f t="shared" si="226"/>
        <v>Y</v>
      </c>
      <c r="Z426" s="294" t="str">
        <f t="shared" si="227"/>
        <v>Y</v>
      </c>
      <c r="AA426" s="294" t="str">
        <f t="shared" si="228"/>
        <v>Y</v>
      </c>
      <c r="AB426" s="294" t="str">
        <f t="shared" si="229"/>
        <v>Y</v>
      </c>
      <c r="AC426" s="294" t="str">
        <f t="shared" si="230"/>
        <v>Y</v>
      </c>
      <c r="AD426" s="294" t="str">
        <f t="shared" si="231"/>
        <v>Y</v>
      </c>
      <c r="AE426" s="294" t="str">
        <f t="shared" si="232"/>
        <v>Y</v>
      </c>
      <c r="AF426" s="294" t="str">
        <f t="shared" si="233"/>
        <v>Y</v>
      </c>
      <c r="AG426" s="294" t="str">
        <f t="shared" si="234"/>
        <v>Y</v>
      </c>
      <c r="AH426" s="294" t="str">
        <f t="shared" si="235"/>
        <v>Y</v>
      </c>
      <c r="AI426" s="294" t="str">
        <f t="shared" si="236"/>
        <v>Y</v>
      </c>
      <c r="AJ426" s="294" t="str">
        <f t="shared" si="237"/>
        <v>Y</v>
      </c>
      <c r="AK426" s="294" t="str">
        <f t="shared" si="238"/>
        <v>Y</v>
      </c>
      <c r="AL426" s="294" t="str">
        <f t="shared" si="239"/>
        <v>Y</v>
      </c>
      <c r="AM426" s="294" t="str">
        <f t="shared" si="240"/>
        <v>Y</v>
      </c>
      <c r="AN426" s="294" t="str">
        <f t="shared" si="241"/>
        <v>Y</v>
      </c>
      <c r="AO426" s="294" t="str">
        <f t="shared" si="242"/>
        <v>Y</v>
      </c>
      <c r="AP426" s="289" t="s">
        <v>4141</v>
      </c>
      <c r="AQ426" s="197" t="s">
        <v>1602</v>
      </c>
      <c r="AR426" s="289" t="s">
        <v>1601</v>
      </c>
      <c r="AS426" s="289"/>
      <c r="AT426" s="197" t="s">
        <v>424</v>
      </c>
      <c r="AU426" s="289" t="s">
        <v>6125</v>
      </c>
      <c r="AV426" s="289" t="s">
        <v>6941</v>
      </c>
      <c r="AW426" s="289" t="s">
        <v>1603</v>
      </c>
      <c r="AX426" s="295"/>
      <c r="AY426" s="296" t="s">
        <v>427</v>
      </c>
      <c r="AZ426" s="297" t="s">
        <v>426</v>
      </c>
      <c r="BD426"/>
      <c r="BE426"/>
      <c r="BF426" s="289"/>
    </row>
    <row r="427" spans="1:58" ht="85">
      <c r="A427" s="291">
        <v>658</v>
      </c>
      <c r="B427" s="341" t="s">
        <v>1280</v>
      </c>
      <c r="C427" s="326" t="s">
        <v>2922</v>
      </c>
      <c r="D427" s="326" t="s">
        <v>4142</v>
      </c>
      <c r="E427" s="289" t="s">
        <v>1281</v>
      </c>
      <c r="F427" s="395"/>
      <c r="G427" s="395" t="s">
        <v>18</v>
      </c>
      <c r="H427" s="395" t="s">
        <v>18</v>
      </c>
      <c r="I427" s="395"/>
      <c r="J427" s="395" t="s">
        <v>18</v>
      </c>
      <c r="K427" s="395" t="s">
        <v>18</v>
      </c>
      <c r="L427" s="395"/>
      <c r="M427" s="395" t="s">
        <v>18</v>
      </c>
      <c r="N427" s="395" t="s">
        <v>18</v>
      </c>
      <c r="O427" s="294" t="str">
        <f t="shared" si="216"/>
        <v/>
      </c>
      <c r="P427" s="294" t="str">
        <f t="shared" si="217"/>
        <v>Y</v>
      </c>
      <c r="Q427" s="294" t="str">
        <f t="shared" si="218"/>
        <v>Y</v>
      </c>
      <c r="R427" s="294" t="str">
        <f t="shared" si="219"/>
        <v>Y</v>
      </c>
      <c r="S427" s="294" t="str">
        <f t="shared" si="220"/>
        <v>Y</v>
      </c>
      <c r="T427" s="294" t="str">
        <f t="shared" si="221"/>
        <v>Y</v>
      </c>
      <c r="U427" s="294" t="str">
        <f t="shared" si="222"/>
        <v>Y</v>
      </c>
      <c r="V427" s="294" t="str">
        <f t="shared" si="223"/>
        <v>Y</v>
      </c>
      <c r="W427" s="294" t="str">
        <f t="shared" si="224"/>
        <v>Y</v>
      </c>
      <c r="X427" s="294" t="str">
        <f t="shared" si="225"/>
        <v>Y</v>
      </c>
      <c r="Y427" s="294" t="str">
        <f t="shared" si="226"/>
        <v>Y</v>
      </c>
      <c r="Z427" s="294" t="str">
        <f t="shared" si="227"/>
        <v>Y</v>
      </c>
      <c r="AA427" s="294" t="str">
        <f t="shared" si="228"/>
        <v>Y</v>
      </c>
      <c r="AB427" s="294" t="str">
        <f t="shared" si="229"/>
        <v>Y</v>
      </c>
      <c r="AC427" s="294" t="str">
        <f t="shared" si="230"/>
        <v>Y</v>
      </c>
      <c r="AD427" s="294" t="str">
        <f t="shared" si="231"/>
        <v>Y</v>
      </c>
      <c r="AE427" s="294" t="str">
        <f t="shared" si="232"/>
        <v>Y</v>
      </c>
      <c r="AF427" s="294" t="str">
        <f t="shared" si="233"/>
        <v>Y</v>
      </c>
      <c r="AG427" s="294" t="str">
        <f t="shared" si="234"/>
        <v>Y</v>
      </c>
      <c r="AH427" s="294" t="str">
        <f t="shared" si="235"/>
        <v>Y</v>
      </c>
      <c r="AI427" s="294" t="str">
        <f t="shared" si="236"/>
        <v>Y</v>
      </c>
      <c r="AJ427" s="294" t="str">
        <f t="shared" si="237"/>
        <v>Y</v>
      </c>
      <c r="AK427" s="294" t="str">
        <f t="shared" si="238"/>
        <v>Y</v>
      </c>
      <c r="AL427" s="294" t="str">
        <f t="shared" si="239"/>
        <v>Y</v>
      </c>
      <c r="AM427" s="294" t="str">
        <f t="shared" si="240"/>
        <v>Y</v>
      </c>
      <c r="AN427" s="294" t="str">
        <f t="shared" si="241"/>
        <v>Y</v>
      </c>
      <c r="AO427" s="294" t="str">
        <f t="shared" si="242"/>
        <v>Y</v>
      </c>
      <c r="AP427" s="289" t="s">
        <v>4143</v>
      </c>
      <c r="AQ427" s="197" t="s">
        <v>424</v>
      </c>
      <c r="AR427" s="289"/>
      <c r="AS427" s="289"/>
      <c r="AT427" s="197" t="s">
        <v>424</v>
      </c>
      <c r="AU427" s="289" t="s">
        <v>6126</v>
      </c>
      <c r="AV427" s="289" t="s">
        <v>6942</v>
      </c>
      <c r="AW427" s="289"/>
      <c r="AX427" s="295"/>
      <c r="AY427" s="296" t="s">
        <v>427</v>
      </c>
      <c r="AZ427" s="297" t="s">
        <v>426</v>
      </c>
      <c r="BD427"/>
      <c r="BE427"/>
      <c r="BF427" s="289"/>
    </row>
    <row r="428" spans="1:58" ht="30.75" customHeight="1">
      <c r="A428" s="291">
        <v>659</v>
      </c>
      <c r="B428" s="341" t="s">
        <v>1283</v>
      </c>
      <c r="C428" s="326" t="s">
        <v>2922</v>
      </c>
      <c r="D428" s="326" t="s">
        <v>4144</v>
      </c>
      <c r="E428" s="289" t="s">
        <v>4145</v>
      </c>
      <c r="F428" s="395"/>
      <c r="G428" s="395"/>
      <c r="H428" s="395"/>
      <c r="I428" s="395"/>
      <c r="J428" s="395"/>
      <c r="K428" s="395"/>
      <c r="L428" s="395"/>
      <c r="M428" s="395"/>
      <c r="N428" s="395"/>
      <c r="O428" s="294" t="str">
        <f t="shared" si="216"/>
        <v/>
      </c>
      <c r="P428" s="294" t="str">
        <f t="shared" si="217"/>
        <v/>
      </c>
      <c r="Q428" s="294" t="str">
        <f t="shared" si="218"/>
        <v/>
      </c>
      <c r="R428" s="294" t="str">
        <f t="shared" si="219"/>
        <v/>
      </c>
      <c r="S428" s="294" t="str">
        <f t="shared" si="220"/>
        <v/>
      </c>
      <c r="T428" s="294" t="str">
        <f t="shared" si="221"/>
        <v/>
      </c>
      <c r="U428" s="294" t="str">
        <f t="shared" si="222"/>
        <v/>
      </c>
      <c r="V428" s="294" t="str">
        <f t="shared" si="223"/>
        <v/>
      </c>
      <c r="W428" s="294" t="str">
        <f t="shared" si="224"/>
        <v/>
      </c>
      <c r="X428" s="294" t="str">
        <f t="shared" si="225"/>
        <v/>
      </c>
      <c r="Y428" s="294" t="str">
        <f t="shared" si="226"/>
        <v/>
      </c>
      <c r="Z428" s="294" t="str">
        <f t="shared" si="227"/>
        <v/>
      </c>
      <c r="AA428" s="294" t="str">
        <f t="shared" si="228"/>
        <v/>
      </c>
      <c r="AB428" s="294" t="str">
        <f t="shared" si="229"/>
        <v/>
      </c>
      <c r="AC428" s="294" t="str">
        <f t="shared" si="230"/>
        <v/>
      </c>
      <c r="AD428" s="294" t="str">
        <f t="shared" si="231"/>
        <v/>
      </c>
      <c r="AE428" s="294" t="str">
        <f t="shared" si="232"/>
        <v/>
      </c>
      <c r="AF428" s="294" t="str">
        <f t="shared" si="233"/>
        <v/>
      </c>
      <c r="AG428" s="294" t="str">
        <f t="shared" si="234"/>
        <v/>
      </c>
      <c r="AH428" s="294" t="str">
        <f t="shared" si="235"/>
        <v/>
      </c>
      <c r="AI428" s="294" t="str">
        <f t="shared" si="236"/>
        <v/>
      </c>
      <c r="AJ428" s="294" t="str">
        <f t="shared" si="237"/>
        <v/>
      </c>
      <c r="AK428" s="294" t="str">
        <f t="shared" si="238"/>
        <v/>
      </c>
      <c r="AL428" s="294" t="str">
        <f t="shared" si="239"/>
        <v/>
      </c>
      <c r="AM428" s="294" t="str">
        <f t="shared" si="240"/>
        <v/>
      </c>
      <c r="AN428" s="294" t="str">
        <f t="shared" si="241"/>
        <v/>
      </c>
      <c r="AO428" s="294" t="str">
        <f t="shared" si="242"/>
        <v/>
      </c>
      <c r="AP428" s="289" t="s">
        <v>4146</v>
      </c>
      <c r="AQ428" s="197" t="s">
        <v>424</v>
      </c>
      <c r="AR428" s="289" t="s">
        <v>1609</v>
      </c>
      <c r="AS428" s="289"/>
      <c r="AT428" s="197" t="s">
        <v>424</v>
      </c>
      <c r="AU428" s="289" t="s">
        <v>6128</v>
      </c>
      <c r="AV428" s="289" t="s">
        <v>6944</v>
      </c>
      <c r="AW428" s="289"/>
      <c r="AX428" s="295"/>
      <c r="AY428" s="296" t="s">
        <v>427</v>
      </c>
      <c r="AZ428" s="297" t="s">
        <v>426</v>
      </c>
      <c r="BD428"/>
      <c r="BE428"/>
      <c r="BF428" s="289"/>
    </row>
    <row r="429" spans="1:58" ht="46.5" customHeight="1">
      <c r="A429" s="291">
        <v>660</v>
      </c>
      <c r="B429" s="341" t="s">
        <v>1286</v>
      </c>
      <c r="C429" s="326" t="s">
        <v>2922</v>
      </c>
      <c r="D429" s="326" t="s">
        <v>4147</v>
      </c>
      <c r="E429" s="289" t="s">
        <v>4148</v>
      </c>
      <c r="F429" s="395"/>
      <c r="G429" s="395" t="s">
        <v>18</v>
      </c>
      <c r="H429" s="395" t="s">
        <v>18</v>
      </c>
      <c r="I429" s="395"/>
      <c r="J429" s="395" t="s">
        <v>18</v>
      </c>
      <c r="K429" s="395" t="s">
        <v>18</v>
      </c>
      <c r="L429" s="395"/>
      <c r="M429" s="395" t="s">
        <v>18</v>
      </c>
      <c r="N429" s="395" t="s">
        <v>18</v>
      </c>
      <c r="O429" s="294" t="str">
        <f t="shared" si="216"/>
        <v/>
      </c>
      <c r="P429" s="294" t="str">
        <f t="shared" si="217"/>
        <v>Y</v>
      </c>
      <c r="Q429" s="294" t="str">
        <f t="shared" si="218"/>
        <v>Y</v>
      </c>
      <c r="R429" s="294" t="str">
        <f t="shared" si="219"/>
        <v>Y</v>
      </c>
      <c r="S429" s="294" t="str">
        <f t="shared" si="220"/>
        <v>Y</v>
      </c>
      <c r="T429" s="294" t="str">
        <f t="shared" si="221"/>
        <v>Y</v>
      </c>
      <c r="U429" s="294" t="str">
        <f t="shared" si="222"/>
        <v>Y</v>
      </c>
      <c r="V429" s="294" t="str">
        <f t="shared" si="223"/>
        <v>Y</v>
      </c>
      <c r="W429" s="294" t="str">
        <f t="shared" si="224"/>
        <v>Y</v>
      </c>
      <c r="X429" s="294" t="str">
        <f t="shared" si="225"/>
        <v>Y</v>
      </c>
      <c r="Y429" s="294" t="str">
        <f t="shared" si="226"/>
        <v>Y</v>
      </c>
      <c r="Z429" s="294" t="str">
        <f t="shared" si="227"/>
        <v>Y</v>
      </c>
      <c r="AA429" s="294" t="str">
        <f t="shared" si="228"/>
        <v>Y</v>
      </c>
      <c r="AB429" s="294" t="str">
        <f t="shared" si="229"/>
        <v>Y</v>
      </c>
      <c r="AC429" s="294" t="str">
        <f t="shared" si="230"/>
        <v>Y</v>
      </c>
      <c r="AD429" s="294" t="str">
        <f t="shared" si="231"/>
        <v>Y</v>
      </c>
      <c r="AE429" s="294" t="str">
        <f t="shared" si="232"/>
        <v>Y</v>
      </c>
      <c r="AF429" s="294" t="str">
        <f t="shared" si="233"/>
        <v>Y</v>
      </c>
      <c r="AG429" s="294" t="str">
        <f t="shared" si="234"/>
        <v>Y</v>
      </c>
      <c r="AH429" s="294" t="str">
        <f t="shared" si="235"/>
        <v>Y</v>
      </c>
      <c r="AI429" s="294" t="str">
        <f t="shared" si="236"/>
        <v>Y</v>
      </c>
      <c r="AJ429" s="294" t="str">
        <f t="shared" si="237"/>
        <v>Y</v>
      </c>
      <c r="AK429" s="294" t="str">
        <f t="shared" si="238"/>
        <v>Y</v>
      </c>
      <c r="AL429" s="294" t="str">
        <f t="shared" si="239"/>
        <v>Y</v>
      </c>
      <c r="AM429" s="294" t="str">
        <f t="shared" si="240"/>
        <v>Y</v>
      </c>
      <c r="AN429" s="294" t="str">
        <f t="shared" si="241"/>
        <v>Y</v>
      </c>
      <c r="AO429" s="294" t="str">
        <f t="shared" si="242"/>
        <v>Y</v>
      </c>
      <c r="AP429" s="289" t="s">
        <v>4149</v>
      </c>
      <c r="AQ429" s="197" t="s">
        <v>424</v>
      </c>
      <c r="AR429" s="289"/>
      <c r="AS429" s="289"/>
      <c r="AT429" s="197" t="s">
        <v>424</v>
      </c>
      <c r="AU429" s="289" t="s">
        <v>6129</v>
      </c>
      <c r="AV429" s="289" t="s">
        <v>6945</v>
      </c>
      <c r="AW429" s="289"/>
      <c r="AX429" s="295"/>
      <c r="AY429" s="296" t="s">
        <v>427</v>
      </c>
      <c r="AZ429" s="297" t="s">
        <v>426</v>
      </c>
      <c r="BD429"/>
      <c r="BE429"/>
      <c r="BF429" s="289"/>
    </row>
    <row r="430" spans="1:58" ht="51.75" customHeight="1">
      <c r="A430" s="291">
        <v>661</v>
      </c>
      <c r="B430" s="346" t="s">
        <v>4150</v>
      </c>
      <c r="C430" s="326" t="s">
        <v>2922</v>
      </c>
      <c r="D430" s="326" t="s">
        <v>4151</v>
      </c>
      <c r="E430" s="289" t="s">
        <v>1290</v>
      </c>
      <c r="F430" s="395" t="s">
        <v>18</v>
      </c>
      <c r="G430" s="395" t="s">
        <v>18</v>
      </c>
      <c r="H430" s="395" t="s">
        <v>18</v>
      </c>
      <c r="I430" s="395" t="s">
        <v>18</v>
      </c>
      <c r="J430" s="395" t="s">
        <v>18</v>
      </c>
      <c r="K430" s="395" t="s">
        <v>18</v>
      </c>
      <c r="L430" s="395" t="s">
        <v>18</v>
      </c>
      <c r="M430" s="395" t="s">
        <v>18</v>
      </c>
      <c r="N430" s="395" t="s">
        <v>18</v>
      </c>
      <c r="O430" s="294" t="str">
        <f t="shared" si="216"/>
        <v>Y</v>
      </c>
      <c r="P430" s="294" t="str">
        <f t="shared" si="217"/>
        <v>Y</v>
      </c>
      <c r="Q430" s="294" t="str">
        <f t="shared" si="218"/>
        <v>Y</v>
      </c>
      <c r="R430" s="294" t="str">
        <f t="shared" si="219"/>
        <v>Y</v>
      </c>
      <c r="S430" s="294" t="str">
        <f t="shared" si="220"/>
        <v>Y</v>
      </c>
      <c r="T430" s="294" t="str">
        <f t="shared" si="221"/>
        <v>Y</v>
      </c>
      <c r="U430" s="294" t="str">
        <f t="shared" si="222"/>
        <v>Y</v>
      </c>
      <c r="V430" s="294" t="str">
        <f t="shared" si="223"/>
        <v>Y</v>
      </c>
      <c r="W430" s="294" t="str">
        <f t="shared" si="224"/>
        <v>Y</v>
      </c>
      <c r="X430" s="294" t="str">
        <f t="shared" si="225"/>
        <v>Y</v>
      </c>
      <c r="Y430" s="294" t="str">
        <f t="shared" si="226"/>
        <v>Y</v>
      </c>
      <c r="Z430" s="294" t="str">
        <f t="shared" si="227"/>
        <v>Y</v>
      </c>
      <c r="AA430" s="294" t="str">
        <f t="shared" si="228"/>
        <v>Y</v>
      </c>
      <c r="AB430" s="294" t="str">
        <f t="shared" si="229"/>
        <v>Y</v>
      </c>
      <c r="AC430" s="294" t="str">
        <f t="shared" si="230"/>
        <v>Y</v>
      </c>
      <c r="AD430" s="294" t="str">
        <f t="shared" si="231"/>
        <v>Y</v>
      </c>
      <c r="AE430" s="294" t="str">
        <f t="shared" si="232"/>
        <v>Y</v>
      </c>
      <c r="AF430" s="294" t="str">
        <f t="shared" si="233"/>
        <v>Y</v>
      </c>
      <c r="AG430" s="294" t="str">
        <f t="shared" si="234"/>
        <v>Y</v>
      </c>
      <c r="AH430" s="294" t="str">
        <f t="shared" si="235"/>
        <v>Y</v>
      </c>
      <c r="AI430" s="294" t="str">
        <f t="shared" si="236"/>
        <v>Y</v>
      </c>
      <c r="AJ430" s="294" t="str">
        <f t="shared" si="237"/>
        <v>Y</v>
      </c>
      <c r="AK430" s="294" t="str">
        <f t="shared" si="238"/>
        <v>Y</v>
      </c>
      <c r="AL430" s="294" t="str">
        <f t="shared" si="239"/>
        <v>Y</v>
      </c>
      <c r="AM430" s="294" t="str">
        <f t="shared" si="240"/>
        <v>Y</v>
      </c>
      <c r="AN430" s="294" t="str">
        <f t="shared" si="241"/>
        <v>Y</v>
      </c>
      <c r="AO430" s="294" t="str">
        <f t="shared" si="242"/>
        <v>Y</v>
      </c>
      <c r="AP430" s="289" t="s">
        <v>4152</v>
      </c>
      <c r="AQ430" s="197" t="s">
        <v>424</v>
      </c>
      <c r="AR430" s="289"/>
      <c r="AS430" s="289"/>
      <c r="AT430" s="197" t="s">
        <v>424</v>
      </c>
      <c r="AU430" s="289"/>
      <c r="AV430" s="289"/>
      <c r="AW430" s="289" t="s">
        <v>1615</v>
      </c>
      <c r="AX430" s="295"/>
      <c r="AY430" s="296" t="s">
        <v>427</v>
      </c>
      <c r="AZ430" s="297" t="s">
        <v>426</v>
      </c>
      <c r="BD430"/>
      <c r="BE430"/>
      <c r="BF430" s="289"/>
    </row>
    <row r="431" spans="1:58" ht="46.5" customHeight="1">
      <c r="A431" s="291">
        <v>662</v>
      </c>
      <c r="B431" s="341" t="s">
        <v>1291</v>
      </c>
      <c r="C431" s="326" t="s">
        <v>2922</v>
      </c>
      <c r="D431" s="326" t="s">
        <v>4153</v>
      </c>
      <c r="E431" s="289" t="s">
        <v>4154</v>
      </c>
      <c r="F431" s="395"/>
      <c r="G431" s="395"/>
      <c r="H431" s="395"/>
      <c r="I431" s="395"/>
      <c r="J431" s="395"/>
      <c r="K431" s="395"/>
      <c r="L431" s="395"/>
      <c r="M431" s="395"/>
      <c r="N431" s="395"/>
      <c r="O431" s="294" t="str">
        <f t="shared" si="216"/>
        <v/>
      </c>
      <c r="P431" s="294" t="str">
        <f t="shared" si="217"/>
        <v/>
      </c>
      <c r="Q431" s="294" t="str">
        <f t="shared" si="218"/>
        <v/>
      </c>
      <c r="R431" s="294" t="str">
        <f t="shared" si="219"/>
        <v/>
      </c>
      <c r="S431" s="294" t="str">
        <f t="shared" si="220"/>
        <v/>
      </c>
      <c r="T431" s="294" t="str">
        <f t="shared" si="221"/>
        <v/>
      </c>
      <c r="U431" s="294" t="str">
        <f t="shared" si="222"/>
        <v/>
      </c>
      <c r="V431" s="294" t="str">
        <f t="shared" si="223"/>
        <v/>
      </c>
      <c r="W431" s="294" t="str">
        <f t="shared" si="224"/>
        <v/>
      </c>
      <c r="X431" s="294" t="str">
        <f t="shared" si="225"/>
        <v/>
      </c>
      <c r="Y431" s="294" t="str">
        <f t="shared" si="226"/>
        <v/>
      </c>
      <c r="Z431" s="294" t="str">
        <f t="shared" si="227"/>
        <v/>
      </c>
      <c r="AA431" s="294" t="str">
        <f t="shared" si="228"/>
        <v/>
      </c>
      <c r="AB431" s="294" t="str">
        <f t="shared" si="229"/>
        <v/>
      </c>
      <c r="AC431" s="294" t="str">
        <f t="shared" si="230"/>
        <v/>
      </c>
      <c r="AD431" s="294" t="str">
        <f t="shared" si="231"/>
        <v/>
      </c>
      <c r="AE431" s="294" t="str">
        <f t="shared" si="232"/>
        <v/>
      </c>
      <c r="AF431" s="294" t="str">
        <f t="shared" si="233"/>
        <v/>
      </c>
      <c r="AG431" s="294" t="str">
        <f t="shared" si="234"/>
        <v/>
      </c>
      <c r="AH431" s="294" t="str">
        <f t="shared" si="235"/>
        <v/>
      </c>
      <c r="AI431" s="294" t="str">
        <f t="shared" si="236"/>
        <v/>
      </c>
      <c r="AJ431" s="294" t="str">
        <f t="shared" si="237"/>
        <v/>
      </c>
      <c r="AK431" s="294" t="str">
        <f t="shared" si="238"/>
        <v/>
      </c>
      <c r="AL431" s="294" t="str">
        <f t="shared" si="239"/>
        <v/>
      </c>
      <c r="AM431" s="294" t="str">
        <f t="shared" si="240"/>
        <v/>
      </c>
      <c r="AN431" s="294" t="str">
        <f t="shared" si="241"/>
        <v/>
      </c>
      <c r="AO431" s="294" t="str">
        <f t="shared" si="242"/>
        <v/>
      </c>
      <c r="AP431" s="289">
        <v>0</v>
      </c>
      <c r="AQ431" s="197" t="s">
        <v>424</v>
      </c>
      <c r="AR431" s="289"/>
      <c r="AS431" s="289"/>
      <c r="AT431" s="197" t="s">
        <v>424</v>
      </c>
      <c r="AU431" s="289" t="s">
        <v>6130</v>
      </c>
      <c r="AV431" s="289" t="s">
        <v>6946</v>
      </c>
      <c r="AW431" s="289"/>
      <c r="AX431" s="295"/>
      <c r="AY431" s="296" t="s">
        <v>427</v>
      </c>
      <c r="AZ431" s="297" t="s">
        <v>426</v>
      </c>
      <c r="BD431"/>
      <c r="BE431"/>
      <c r="BF431" s="289"/>
    </row>
    <row r="432" spans="1:58" ht="47.25" customHeight="1">
      <c r="A432" s="291">
        <v>663</v>
      </c>
      <c r="B432" s="345" t="s">
        <v>4155</v>
      </c>
      <c r="C432" s="330" t="s">
        <v>2922</v>
      </c>
      <c r="D432" s="330" t="s">
        <v>4156</v>
      </c>
      <c r="E432" s="289" t="s">
        <v>4157</v>
      </c>
      <c r="F432" s="395" t="s">
        <v>18</v>
      </c>
      <c r="G432" s="395" t="s">
        <v>18</v>
      </c>
      <c r="H432" s="395" t="s">
        <v>18</v>
      </c>
      <c r="I432" s="395" t="s">
        <v>18</v>
      </c>
      <c r="J432" s="395" t="s">
        <v>18</v>
      </c>
      <c r="K432" s="395" t="s">
        <v>18</v>
      </c>
      <c r="L432" s="395" t="s">
        <v>18</v>
      </c>
      <c r="M432" s="395" t="s">
        <v>18</v>
      </c>
      <c r="N432" s="395" t="s">
        <v>18</v>
      </c>
      <c r="O432" s="294" t="str">
        <f t="shared" si="216"/>
        <v>Y</v>
      </c>
      <c r="P432" s="294" t="str">
        <f t="shared" si="217"/>
        <v>Y</v>
      </c>
      <c r="Q432" s="294" t="str">
        <f t="shared" si="218"/>
        <v>Y</v>
      </c>
      <c r="R432" s="294" t="str">
        <f t="shared" si="219"/>
        <v>Y</v>
      </c>
      <c r="S432" s="294" t="str">
        <f t="shared" si="220"/>
        <v>Y</v>
      </c>
      <c r="T432" s="294" t="str">
        <f t="shared" si="221"/>
        <v>Y</v>
      </c>
      <c r="U432" s="294" t="str">
        <f t="shared" si="222"/>
        <v>Y</v>
      </c>
      <c r="V432" s="294" t="str">
        <f t="shared" si="223"/>
        <v>Y</v>
      </c>
      <c r="W432" s="294" t="str">
        <f t="shared" si="224"/>
        <v>Y</v>
      </c>
      <c r="X432" s="294" t="str">
        <f t="shared" si="225"/>
        <v>Y</v>
      </c>
      <c r="Y432" s="294" t="str">
        <f t="shared" si="226"/>
        <v>Y</v>
      </c>
      <c r="Z432" s="294" t="str">
        <f t="shared" si="227"/>
        <v>Y</v>
      </c>
      <c r="AA432" s="294" t="str">
        <f t="shared" si="228"/>
        <v>Y</v>
      </c>
      <c r="AB432" s="294" t="str">
        <f t="shared" si="229"/>
        <v>Y</v>
      </c>
      <c r="AC432" s="294" t="str">
        <f t="shared" si="230"/>
        <v>Y</v>
      </c>
      <c r="AD432" s="294" t="str">
        <f t="shared" si="231"/>
        <v>Y</v>
      </c>
      <c r="AE432" s="294" t="str">
        <f t="shared" si="232"/>
        <v>Y</v>
      </c>
      <c r="AF432" s="294" t="str">
        <f t="shared" si="233"/>
        <v>Y</v>
      </c>
      <c r="AG432" s="294" t="str">
        <f t="shared" si="234"/>
        <v>Y</v>
      </c>
      <c r="AH432" s="294" t="str">
        <f t="shared" si="235"/>
        <v>Y</v>
      </c>
      <c r="AI432" s="294" t="str">
        <f t="shared" si="236"/>
        <v>Y</v>
      </c>
      <c r="AJ432" s="294" t="str">
        <f t="shared" si="237"/>
        <v>Y</v>
      </c>
      <c r="AK432" s="294" t="str">
        <f t="shared" si="238"/>
        <v>Y</v>
      </c>
      <c r="AL432" s="294" t="str">
        <f t="shared" si="239"/>
        <v>Y</v>
      </c>
      <c r="AM432" s="294" t="str">
        <f t="shared" si="240"/>
        <v>Y</v>
      </c>
      <c r="AN432" s="294" t="str">
        <f t="shared" si="241"/>
        <v>Y</v>
      </c>
      <c r="AO432" s="294" t="str">
        <f t="shared" si="242"/>
        <v>Y</v>
      </c>
      <c r="AP432" s="289" t="s">
        <v>4158</v>
      </c>
      <c r="AQ432" s="197" t="s">
        <v>424</v>
      </c>
      <c r="AR432" s="289"/>
      <c r="AS432" s="289"/>
      <c r="AT432" s="197" t="s">
        <v>424</v>
      </c>
      <c r="AU432" s="289" t="s">
        <v>6131</v>
      </c>
      <c r="AV432" s="289" t="s">
        <v>6947</v>
      </c>
      <c r="AW432" s="289" t="s">
        <v>1622</v>
      </c>
      <c r="AX432" s="295"/>
      <c r="AY432" s="296" t="s">
        <v>427</v>
      </c>
      <c r="AZ432" s="297" t="s">
        <v>426</v>
      </c>
      <c r="BD432"/>
      <c r="BE432"/>
      <c r="BF432" s="289"/>
    </row>
    <row r="433" spans="1:58" ht="39.75" customHeight="1">
      <c r="A433" s="291">
        <v>664</v>
      </c>
      <c r="B433" s="345" t="s">
        <v>4159</v>
      </c>
      <c r="C433" s="330" t="s">
        <v>2922</v>
      </c>
      <c r="D433" s="330" t="s">
        <v>4160</v>
      </c>
      <c r="E433" s="289" t="s">
        <v>4161</v>
      </c>
      <c r="F433" s="395" t="s">
        <v>18</v>
      </c>
      <c r="G433" s="395" t="s">
        <v>18</v>
      </c>
      <c r="H433" s="395" t="s">
        <v>18</v>
      </c>
      <c r="I433" s="395" t="s">
        <v>18</v>
      </c>
      <c r="J433" s="395" t="s">
        <v>18</v>
      </c>
      <c r="K433" s="395" t="s">
        <v>18</v>
      </c>
      <c r="L433" s="395" t="s">
        <v>18</v>
      </c>
      <c r="M433" s="395" t="s">
        <v>18</v>
      </c>
      <c r="N433" s="395" t="s">
        <v>18</v>
      </c>
      <c r="O433" s="294" t="str">
        <f t="shared" si="216"/>
        <v>Y</v>
      </c>
      <c r="P433" s="294" t="str">
        <f t="shared" si="217"/>
        <v>Y</v>
      </c>
      <c r="Q433" s="294" t="str">
        <f t="shared" si="218"/>
        <v>Y</v>
      </c>
      <c r="R433" s="294" t="str">
        <f t="shared" si="219"/>
        <v>Y</v>
      </c>
      <c r="S433" s="294" t="str">
        <f t="shared" si="220"/>
        <v>Y</v>
      </c>
      <c r="T433" s="294" t="str">
        <f t="shared" si="221"/>
        <v>Y</v>
      </c>
      <c r="U433" s="294" t="str">
        <f t="shared" si="222"/>
        <v>Y</v>
      </c>
      <c r="V433" s="294" t="str">
        <f t="shared" si="223"/>
        <v>Y</v>
      </c>
      <c r="W433" s="294" t="str">
        <f t="shared" si="224"/>
        <v>Y</v>
      </c>
      <c r="X433" s="294" t="str">
        <f t="shared" si="225"/>
        <v>Y</v>
      </c>
      <c r="Y433" s="294" t="str">
        <f t="shared" si="226"/>
        <v>Y</v>
      </c>
      <c r="Z433" s="294" t="str">
        <f t="shared" si="227"/>
        <v>Y</v>
      </c>
      <c r="AA433" s="294" t="str">
        <f t="shared" si="228"/>
        <v>Y</v>
      </c>
      <c r="AB433" s="294" t="str">
        <f t="shared" si="229"/>
        <v>Y</v>
      </c>
      <c r="AC433" s="294" t="str">
        <f t="shared" si="230"/>
        <v>Y</v>
      </c>
      <c r="AD433" s="294" t="str">
        <f t="shared" si="231"/>
        <v>Y</v>
      </c>
      <c r="AE433" s="294" t="str">
        <f t="shared" si="232"/>
        <v>Y</v>
      </c>
      <c r="AF433" s="294" t="str">
        <f t="shared" si="233"/>
        <v>Y</v>
      </c>
      <c r="AG433" s="294" t="str">
        <f t="shared" si="234"/>
        <v>Y</v>
      </c>
      <c r="AH433" s="294" t="str">
        <f t="shared" si="235"/>
        <v>Y</v>
      </c>
      <c r="AI433" s="294" t="str">
        <f t="shared" si="236"/>
        <v>Y</v>
      </c>
      <c r="AJ433" s="294" t="str">
        <f t="shared" si="237"/>
        <v>Y</v>
      </c>
      <c r="AK433" s="294" t="str">
        <f t="shared" si="238"/>
        <v>Y</v>
      </c>
      <c r="AL433" s="294" t="str">
        <f t="shared" si="239"/>
        <v>Y</v>
      </c>
      <c r="AM433" s="294" t="str">
        <f t="shared" si="240"/>
        <v>Y</v>
      </c>
      <c r="AN433" s="294" t="str">
        <f t="shared" si="241"/>
        <v>Y</v>
      </c>
      <c r="AO433" s="294" t="str">
        <f t="shared" si="242"/>
        <v>Y</v>
      </c>
      <c r="AP433" s="289" t="s">
        <v>4162</v>
      </c>
      <c r="AQ433" s="197" t="s">
        <v>424</v>
      </c>
      <c r="AR433" s="289" t="s">
        <v>894</v>
      </c>
      <c r="AS433" s="289"/>
      <c r="AT433" s="197" t="s">
        <v>424</v>
      </c>
      <c r="AU433" s="289" t="s">
        <v>6132</v>
      </c>
      <c r="AV433" s="289" t="s">
        <v>6948</v>
      </c>
      <c r="AW433" s="289" t="s">
        <v>1626</v>
      </c>
      <c r="AX433" s="295"/>
      <c r="AY433" s="296" t="s">
        <v>427</v>
      </c>
      <c r="AZ433" s="297" t="s">
        <v>426</v>
      </c>
      <c r="BD433"/>
      <c r="BE433"/>
      <c r="BF433" s="289"/>
    </row>
    <row r="434" spans="1:58" ht="48.75" customHeight="1">
      <c r="A434" s="291">
        <v>665</v>
      </c>
      <c r="B434" s="345" t="s">
        <v>4163</v>
      </c>
      <c r="C434" s="330" t="s">
        <v>2922</v>
      </c>
      <c r="D434" s="330" t="s">
        <v>4164</v>
      </c>
      <c r="E434" s="289" t="s">
        <v>4165</v>
      </c>
      <c r="F434" s="395" t="s">
        <v>18</v>
      </c>
      <c r="G434" s="395" t="s">
        <v>18</v>
      </c>
      <c r="H434" s="395" t="s">
        <v>18</v>
      </c>
      <c r="I434" s="395" t="s">
        <v>18</v>
      </c>
      <c r="J434" s="395" t="s">
        <v>18</v>
      </c>
      <c r="K434" s="395" t="s">
        <v>18</v>
      </c>
      <c r="L434" s="395" t="s">
        <v>18</v>
      </c>
      <c r="M434" s="395" t="s">
        <v>18</v>
      </c>
      <c r="N434" s="395" t="s">
        <v>18</v>
      </c>
      <c r="O434" s="294" t="str">
        <f t="shared" si="216"/>
        <v>Y</v>
      </c>
      <c r="P434" s="294" t="str">
        <f t="shared" si="217"/>
        <v>Y</v>
      </c>
      <c r="Q434" s="294" t="str">
        <f t="shared" si="218"/>
        <v>Y</v>
      </c>
      <c r="R434" s="294" t="str">
        <f t="shared" si="219"/>
        <v>Y</v>
      </c>
      <c r="S434" s="294" t="str">
        <f t="shared" si="220"/>
        <v>Y</v>
      </c>
      <c r="T434" s="294" t="str">
        <f t="shared" si="221"/>
        <v>Y</v>
      </c>
      <c r="U434" s="294" t="str">
        <f t="shared" si="222"/>
        <v>Y</v>
      </c>
      <c r="V434" s="294" t="str">
        <f t="shared" si="223"/>
        <v>Y</v>
      </c>
      <c r="W434" s="294" t="str">
        <f t="shared" si="224"/>
        <v>Y</v>
      </c>
      <c r="X434" s="294" t="str">
        <f t="shared" si="225"/>
        <v>Y</v>
      </c>
      <c r="Y434" s="294" t="str">
        <f t="shared" si="226"/>
        <v>Y</v>
      </c>
      <c r="Z434" s="294" t="str">
        <f t="shared" si="227"/>
        <v>Y</v>
      </c>
      <c r="AA434" s="294" t="str">
        <f t="shared" si="228"/>
        <v>Y</v>
      </c>
      <c r="AB434" s="294" t="str">
        <f t="shared" si="229"/>
        <v>Y</v>
      </c>
      <c r="AC434" s="294" t="str">
        <f t="shared" si="230"/>
        <v>Y</v>
      </c>
      <c r="AD434" s="294" t="str">
        <f t="shared" si="231"/>
        <v>Y</v>
      </c>
      <c r="AE434" s="294" t="str">
        <f t="shared" si="232"/>
        <v>Y</v>
      </c>
      <c r="AF434" s="294" t="str">
        <f t="shared" si="233"/>
        <v>Y</v>
      </c>
      <c r="AG434" s="294" t="str">
        <f t="shared" si="234"/>
        <v>Y</v>
      </c>
      <c r="AH434" s="294" t="str">
        <f t="shared" si="235"/>
        <v>Y</v>
      </c>
      <c r="AI434" s="294" t="str">
        <f t="shared" si="236"/>
        <v>Y</v>
      </c>
      <c r="AJ434" s="294" t="str">
        <f t="shared" si="237"/>
        <v>Y</v>
      </c>
      <c r="AK434" s="294" t="str">
        <f t="shared" si="238"/>
        <v>Y</v>
      </c>
      <c r="AL434" s="294" t="str">
        <f t="shared" si="239"/>
        <v>Y</v>
      </c>
      <c r="AM434" s="294" t="str">
        <f t="shared" si="240"/>
        <v>Y</v>
      </c>
      <c r="AN434" s="294" t="str">
        <f t="shared" si="241"/>
        <v>Y</v>
      </c>
      <c r="AO434" s="294" t="str">
        <f t="shared" si="242"/>
        <v>Y</v>
      </c>
      <c r="AP434" s="289" t="s">
        <v>4166</v>
      </c>
      <c r="AQ434" s="197" t="s">
        <v>424</v>
      </c>
      <c r="AR434" s="289"/>
      <c r="AS434" s="289"/>
      <c r="AT434" s="197" t="s">
        <v>424</v>
      </c>
      <c r="AU434" s="289" t="s">
        <v>6133</v>
      </c>
      <c r="AV434" s="289" t="s">
        <v>6949</v>
      </c>
      <c r="AW434" s="289"/>
      <c r="AX434" s="295"/>
      <c r="AY434" s="296" t="s">
        <v>427</v>
      </c>
      <c r="AZ434" s="297" t="s">
        <v>426</v>
      </c>
      <c r="BD434"/>
      <c r="BE434"/>
      <c r="BF434" s="289"/>
    </row>
    <row r="435" spans="1:58" ht="41.25" customHeight="1">
      <c r="A435" s="291">
        <v>666</v>
      </c>
      <c r="B435" s="345" t="s">
        <v>4167</v>
      </c>
      <c r="C435" s="330" t="s">
        <v>2922</v>
      </c>
      <c r="D435" s="330" t="s">
        <v>4168</v>
      </c>
      <c r="E435" s="289" t="s">
        <v>4169</v>
      </c>
      <c r="F435" s="395"/>
      <c r="G435" s="395"/>
      <c r="H435" s="395"/>
      <c r="I435" s="395"/>
      <c r="J435" s="395"/>
      <c r="K435" s="395"/>
      <c r="L435" s="395"/>
      <c r="M435" s="395"/>
      <c r="N435" s="395"/>
      <c r="O435" s="294" t="str">
        <f t="shared" si="216"/>
        <v/>
      </c>
      <c r="P435" s="294" t="str">
        <f t="shared" si="217"/>
        <v/>
      </c>
      <c r="Q435" s="294" t="str">
        <f t="shared" si="218"/>
        <v/>
      </c>
      <c r="R435" s="294" t="str">
        <f t="shared" si="219"/>
        <v/>
      </c>
      <c r="S435" s="294" t="str">
        <f t="shared" si="220"/>
        <v/>
      </c>
      <c r="T435" s="294" t="str">
        <f t="shared" si="221"/>
        <v/>
      </c>
      <c r="U435" s="294" t="str">
        <f t="shared" si="222"/>
        <v/>
      </c>
      <c r="V435" s="294" t="str">
        <f t="shared" si="223"/>
        <v/>
      </c>
      <c r="W435" s="294" t="str">
        <f t="shared" si="224"/>
        <v/>
      </c>
      <c r="X435" s="294" t="str">
        <f t="shared" si="225"/>
        <v/>
      </c>
      <c r="Y435" s="294" t="str">
        <f t="shared" si="226"/>
        <v/>
      </c>
      <c r="Z435" s="294" t="str">
        <f t="shared" si="227"/>
        <v/>
      </c>
      <c r="AA435" s="294" t="str">
        <f t="shared" si="228"/>
        <v/>
      </c>
      <c r="AB435" s="294" t="str">
        <f t="shared" si="229"/>
        <v/>
      </c>
      <c r="AC435" s="294" t="str">
        <f t="shared" si="230"/>
        <v/>
      </c>
      <c r="AD435" s="294" t="str">
        <f t="shared" si="231"/>
        <v/>
      </c>
      <c r="AE435" s="294" t="str">
        <f t="shared" si="232"/>
        <v/>
      </c>
      <c r="AF435" s="294" t="str">
        <f t="shared" si="233"/>
        <v/>
      </c>
      <c r="AG435" s="294" t="str">
        <f t="shared" si="234"/>
        <v/>
      </c>
      <c r="AH435" s="294" t="str">
        <f t="shared" si="235"/>
        <v/>
      </c>
      <c r="AI435" s="294" t="str">
        <f t="shared" si="236"/>
        <v/>
      </c>
      <c r="AJ435" s="294" t="str">
        <f t="shared" si="237"/>
        <v/>
      </c>
      <c r="AK435" s="294" t="str">
        <f t="shared" si="238"/>
        <v/>
      </c>
      <c r="AL435" s="294" t="str">
        <f t="shared" si="239"/>
        <v/>
      </c>
      <c r="AM435" s="294" t="str">
        <f t="shared" si="240"/>
        <v/>
      </c>
      <c r="AN435" s="294" t="str">
        <f t="shared" si="241"/>
        <v/>
      </c>
      <c r="AO435" s="294" t="str">
        <f t="shared" si="242"/>
        <v/>
      </c>
      <c r="AP435" s="289" t="s">
        <v>4170</v>
      </c>
      <c r="AQ435" s="197" t="s">
        <v>424</v>
      </c>
      <c r="AR435" s="289" t="s">
        <v>1633</v>
      </c>
      <c r="AS435" s="289"/>
      <c r="AT435" s="197" t="s">
        <v>424</v>
      </c>
      <c r="AU435" s="289" t="s">
        <v>6134</v>
      </c>
      <c r="AV435" s="289" t="s">
        <v>6950</v>
      </c>
      <c r="AW435" s="289"/>
      <c r="AX435" s="295"/>
      <c r="AY435" s="296" t="s">
        <v>427</v>
      </c>
      <c r="AZ435" s="297" t="s">
        <v>426</v>
      </c>
      <c r="BD435"/>
      <c r="BE435"/>
      <c r="BF435" s="289"/>
    </row>
    <row r="436" spans="1:58" ht="41.25" customHeight="1">
      <c r="A436" s="291">
        <v>667</v>
      </c>
      <c r="B436" s="345" t="s">
        <v>4171</v>
      </c>
      <c r="C436" s="330" t="s">
        <v>2922</v>
      </c>
      <c r="D436" s="330" t="s">
        <v>4172</v>
      </c>
      <c r="E436" s="289" t="s">
        <v>4173</v>
      </c>
      <c r="F436" s="395"/>
      <c r="G436" s="395"/>
      <c r="H436" s="395"/>
      <c r="I436" s="395"/>
      <c r="J436" s="395"/>
      <c r="K436" s="395"/>
      <c r="L436" s="395"/>
      <c r="M436" s="395"/>
      <c r="N436" s="395"/>
      <c r="O436" s="294" t="str">
        <f t="shared" si="216"/>
        <v/>
      </c>
      <c r="P436" s="294" t="str">
        <f t="shared" si="217"/>
        <v/>
      </c>
      <c r="Q436" s="294" t="str">
        <f t="shared" si="218"/>
        <v/>
      </c>
      <c r="R436" s="294" t="str">
        <f t="shared" si="219"/>
        <v/>
      </c>
      <c r="S436" s="294" t="str">
        <f t="shared" si="220"/>
        <v/>
      </c>
      <c r="T436" s="294" t="str">
        <f t="shared" si="221"/>
        <v/>
      </c>
      <c r="U436" s="294" t="str">
        <f t="shared" si="222"/>
        <v/>
      </c>
      <c r="V436" s="294" t="str">
        <f t="shared" si="223"/>
        <v/>
      </c>
      <c r="W436" s="294" t="str">
        <f t="shared" si="224"/>
        <v/>
      </c>
      <c r="X436" s="294" t="str">
        <f t="shared" si="225"/>
        <v/>
      </c>
      <c r="Y436" s="294" t="str">
        <f t="shared" si="226"/>
        <v/>
      </c>
      <c r="Z436" s="294" t="str">
        <f t="shared" si="227"/>
        <v/>
      </c>
      <c r="AA436" s="294" t="str">
        <f t="shared" si="228"/>
        <v/>
      </c>
      <c r="AB436" s="294" t="str">
        <f t="shared" si="229"/>
        <v/>
      </c>
      <c r="AC436" s="294" t="str">
        <f t="shared" si="230"/>
        <v/>
      </c>
      <c r="AD436" s="294" t="str">
        <f t="shared" si="231"/>
        <v/>
      </c>
      <c r="AE436" s="294" t="str">
        <f t="shared" si="232"/>
        <v/>
      </c>
      <c r="AF436" s="294" t="str">
        <f t="shared" si="233"/>
        <v/>
      </c>
      <c r="AG436" s="294" t="str">
        <f t="shared" si="234"/>
        <v/>
      </c>
      <c r="AH436" s="294" t="str">
        <f t="shared" si="235"/>
        <v/>
      </c>
      <c r="AI436" s="294" t="str">
        <f t="shared" si="236"/>
        <v/>
      </c>
      <c r="AJ436" s="294" t="str">
        <f t="shared" si="237"/>
        <v/>
      </c>
      <c r="AK436" s="294" t="str">
        <f t="shared" si="238"/>
        <v/>
      </c>
      <c r="AL436" s="294" t="str">
        <f t="shared" si="239"/>
        <v/>
      </c>
      <c r="AM436" s="294" t="str">
        <f t="shared" si="240"/>
        <v/>
      </c>
      <c r="AN436" s="294" t="str">
        <f t="shared" si="241"/>
        <v/>
      </c>
      <c r="AO436" s="294" t="str">
        <f t="shared" si="242"/>
        <v/>
      </c>
      <c r="AP436" s="289" t="s">
        <v>4174</v>
      </c>
      <c r="AQ436" s="197" t="s">
        <v>424</v>
      </c>
      <c r="AR436" s="289" t="s">
        <v>1638</v>
      </c>
      <c r="AS436" s="289"/>
      <c r="AT436" s="197" t="s">
        <v>424</v>
      </c>
      <c r="AU436" s="289" t="s">
        <v>6127</v>
      </c>
      <c r="AV436" s="289" t="s">
        <v>6943</v>
      </c>
      <c r="AW436" s="289" t="s">
        <v>1639</v>
      </c>
      <c r="AX436" s="295"/>
      <c r="AY436" s="296" t="s">
        <v>427</v>
      </c>
      <c r="AZ436" s="297" t="s">
        <v>426</v>
      </c>
      <c r="BD436"/>
      <c r="BE436"/>
      <c r="BF436" s="289"/>
    </row>
    <row r="437" spans="1:58" ht="48" customHeight="1">
      <c r="A437" s="291">
        <v>668</v>
      </c>
      <c r="B437" s="341" t="s">
        <v>1293</v>
      </c>
      <c r="C437" s="326" t="s">
        <v>2922</v>
      </c>
      <c r="D437" s="326" t="s">
        <v>4175</v>
      </c>
      <c r="E437" s="289" t="s">
        <v>1294</v>
      </c>
      <c r="F437" s="395" t="s">
        <v>18</v>
      </c>
      <c r="G437" s="395" t="s">
        <v>18</v>
      </c>
      <c r="H437" s="395" t="s">
        <v>18</v>
      </c>
      <c r="I437" s="395" t="s">
        <v>18</v>
      </c>
      <c r="J437" s="395" t="s">
        <v>18</v>
      </c>
      <c r="K437" s="395" t="s">
        <v>18</v>
      </c>
      <c r="L437" s="395" t="s">
        <v>18</v>
      </c>
      <c r="M437" s="395" t="s">
        <v>18</v>
      </c>
      <c r="N437" s="395" t="s">
        <v>18</v>
      </c>
      <c r="O437" s="294" t="str">
        <f t="shared" si="216"/>
        <v>Y</v>
      </c>
      <c r="P437" s="294" t="str">
        <f t="shared" si="217"/>
        <v>Y</v>
      </c>
      <c r="Q437" s="294" t="str">
        <f t="shared" si="218"/>
        <v>Y</v>
      </c>
      <c r="R437" s="294" t="str">
        <f t="shared" si="219"/>
        <v>Y</v>
      </c>
      <c r="S437" s="294" t="str">
        <f t="shared" si="220"/>
        <v>Y</v>
      </c>
      <c r="T437" s="294" t="str">
        <f t="shared" si="221"/>
        <v>Y</v>
      </c>
      <c r="U437" s="294" t="str">
        <f t="shared" si="222"/>
        <v>Y</v>
      </c>
      <c r="V437" s="294" t="str">
        <f t="shared" si="223"/>
        <v>Y</v>
      </c>
      <c r="W437" s="294" t="str">
        <f t="shared" si="224"/>
        <v>Y</v>
      </c>
      <c r="X437" s="294" t="str">
        <f t="shared" si="225"/>
        <v>Y</v>
      </c>
      <c r="Y437" s="294" t="str">
        <f t="shared" si="226"/>
        <v>Y</v>
      </c>
      <c r="Z437" s="294" t="str">
        <f t="shared" si="227"/>
        <v>Y</v>
      </c>
      <c r="AA437" s="294" t="str">
        <f t="shared" si="228"/>
        <v>Y</v>
      </c>
      <c r="AB437" s="294" t="str">
        <f t="shared" si="229"/>
        <v>Y</v>
      </c>
      <c r="AC437" s="294" t="str">
        <f t="shared" si="230"/>
        <v>Y</v>
      </c>
      <c r="AD437" s="294" t="str">
        <f t="shared" si="231"/>
        <v>Y</v>
      </c>
      <c r="AE437" s="294" t="str">
        <f t="shared" si="232"/>
        <v>Y</v>
      </c>
      <c r="AF437" s="294" t="str">
        <f t="shared" si="233"/>
        <v>Y</v>
      </c>
      <c r="AG437" s="294" t="str">
        <f t="shared" si="234"/>
        <v>Y</v>
      </c>
      <c r="AH437" s="294" t="str">
        <f t="shared" si="235"/>
        <v>Y</v>
      </c>
      <c r="AI437" s="294" t="str">
        <f t="shared" si="236"/>
        <v>Y</v>
      </c>
      <c r="AJ437" s="294" t="str">
        <f t="shared" si="237"/>
        <v>Y</v>
      </c>
      <c r="AK437" s="294" t="str">
        <f t="shared" si="238"/>
        <v>Y</v>
      </c>
      <c r="AL437" s="294" t="str">
        <f t="shared" si="239"/>
        <v>Y</v>
      </c>
      <c r="AM437" s="294" t="str">
        <f t="shared" si="240"/>
        <v>Y</v>
      </c>
      <c r="AN437" s="294" t="str">
        <f t="shared" si="241"/>
        <v>Y</v>
      </c>
      <c r="AO437" s="294" t="str">
        <f t="shared" si="242"/>
        <v>Y</v>
      </c>
      <c r="AP437" s="289" t="s">
        <v>4176</v>
      </c>
      <c r="AQ437" s="197" t="s">
        <v>424</v>
      </c>
      <c r="AR437" s="289" t="s">
        <v>1643</v>
      </c>
      <c r="AS437" s="289"/>
      <c r="AT437" s="197" t="s">
        <v>424</v>
      </c>
      <c r="AU437" s="289" t="s">
        <v>6135</v>
      </c>
      <c r="AV437" s="289" t="s">
        <v>6951</v>
      </c>
      <c r="AW437" s="289" t="s">
        <v>1645</v>
      </c>
      <c r="AX437" s="295"/>
      <c r="AY437" s="296" t="s">
        <v>427</v>
      </c>
      <c r="AZ437" s="297" t="s">
        <v>426</v>
      </c>
      <c r="BD437"/>
      <c r="BE437"/>
      <c r="BF437" s="289"/>
    </row>
    <row r="438" spans="1:58" ht="45.75" customHeight="1">
      <c r="A438" s="291">
        <v>669</v>
      </c>
      <c r="B438" s="341" t="s">
        <v>1296</v>
      </c>
      <c r="C438" s="326" t="s">
        <v>2922</v>
      </c>
      <c r="D438" s="326" t="s">
        <v>4177</v>
      </c>
      <c r="E438" s="289" t="s">
        <v>1297</v>
      </c>
      <c r="F438" s="395"/>
      <c r="G438" s="395"/>
      <c r="H438" s="395" t="s">
        <v>18</v>
      </c>
      <c r="I438" s="395"/>
      <c r="J438" s="395"/>
      <c r="K438" s="395" t="s">
        <v>18</v>
      </c>
      <c r="L438" s="395"/>
      <c r="M438" s="395"/>
      <c r="N438" s="395" t="s">
        <v>18</v>
      </c>
      <c r="O438" s="294" t="str">
        <f t="shared" si="216"/>
        <v/>
      </c>
      <c r="P438" s="294" t="str">
        <f t="shared" si="217"/>
        <v/>
      </c>
      <c r="Q438" s="294" t="str">
        <f t="shared" si="218"/>
        <v>Y</v>
      </c>
      <c r="R438" s="294" t="str">
        <f t="shared" si="219"/>
        <v/>
      </c>
      <c r="S438" s="294" t="str">
        <f t="shared" si="220"/>
        <v/>
      </c>
      <c r="T438" s="294" t="str">
        <f t="shared" si="221"/>
        <v>Y</v>
      </c>
      <c r="U438" s="294" t="str">
        <f t="shared" si="222"/>
        <v>Y</v>
      </c>
      <c r="V438" s="294" t="str">
        <f t="shared" si="223"/>
        <v>Y</v>
      </c>
      <c r="W438" s="294" t="str">
        <f t="shared" si="224"/>
        <v>Y</v>
      </c>
      <c r="X438" s="294" t="str">
        <f t="shared" si="225"/>
        <v/>
      </c>
      <c r="Y438" s="294" t="str">
        <f t="shared" si="226"/>
        <v/>
      </c>
      <c r="Z438" s="294" t="str">
        <f t="shared" si="227"/>
        <v>Y</v>
      </c>
      <c r="AA438" s="294" t="str">
        <f t="shared" si="228"/>
        <v/>
      </c>
      <c r="AB438" s="294" t="str">
        <f t="shared" si="229"/>
        <v/>
      </c>
      <c r="AC438" s="294" t="str">
        <f t="shared" si="230"/>
        <v>Y</v>
      </c>
      <c r="AD438" s="294" t="str">
        <f t="shared" si="231"/>
        <v>Y</v>
      </c>
      <c r="AE438" s="294" t="str">
        <f t="shared" si="232"/>
        <v>Y</v>
      </c>
      <c r="AF438" s="294" t="str">
        <f t="shared" si="233"/>
        <v>Y</v>
      </c>
      <c r="AG438" s="294" t="str">
        <f t="shared" si="234"/>
        <v>Y</v>
      </c>
      <c r="AH438" s="294" t="str">
        <f t="shared" si="235"/>
        <v>Y</v>
      </c>
      <c r="AI438" s="294" t="str">
        <f t="shared" si="236"/>
        <v>Y</v>
      </c>
      <c r="AJ438" s="294" t="str">
        <f t="shared" si="237"/>
        <v>Y</v>
      </c>
      <c r="AK438" s="294" t="str">
        <f t="shared" si="238"/>
        <v>Y</v>
      </c>
      <c r="AL438" s="294" t="str">
        <f t="shared" si="239"/>
        <v>Y</v>
      </c>
      <c r="AM438" s="294" t="str">
        <f t="shared" si="240"/>
        <v>Y</v>
      </c>
      <c r="AN438" s="294" t="str">
        <f t="shared" si="241"/>
        <v>Y</v>
      </c>
      <c r="AO438" s="294" t="str">
        <f t="shared" si="242"/>
        <v>Y</v>
      </c>
      <c r="AP438" s="289" t="s">
        <v>4178</v>
      </c>
      <c r="AQ438" s="197" t="s">
        <v>424</v>
      </c>
      <c r="AR438" s="289" t="s">
        <v>1648</v>
      </c>
      <c r="AS438" s="289"/>
      <c r="AT438" s="197" t="s">
        <v>424</v>
      </c>
      <c r="AU438" s="289" t="s">
        <v>6136</v>
      </c>
      <c r="AV438" s="289" t="s">
        <v>6952</v>
      </c>
      <c r="AW438" s="289" t="s">
        <v>1649</v>
      </c>
      <c r="AX438" s="295"/>
      <c r="AY438" s="296" t="s">
        <v>427</v>
      </c>
      <c r="AZ438" s="297" t="s">
        <v>426</v>
      </c>
      <c r="BD438"/>
      <c r="BE438"/>
      <c r="BF438" s="289"/>
    </row>
    <row r="439" spans="1:58" ht="42" customHeight="1">
      <c r="A439" s="291">
        <v>670</v>
      </c>
      <c r="B439" s="341" t="s">
        <v>1300</v>
      </c>
      <c r="C439" s="326" t="s">
        <v>2922</v>
      </c>
      <c r="D439" s="326" t="s">
        <v>4179</v>
      </c>
      <c r="E439" s="289" t="s">
        <v>4180</v>
      </c>
      <c r="F439" s="395" t="s">
        <v>18</v>
      </c>
      <c r="G439" s="395" t="s">
        <v>18</v>
      </c>
      <c r="H439" s="395" t="s">
        <v>18</v>
      </c>
      <c r="I439" s="395" t="s">
        <v>18</v>
      </c>
      <c r="J439" s="395" t="s">
        <v>18</v>
      </c>
      <c r="K439" s="395" t="s">
        <v>18</v>
      </c>
      <c r="L439" s="395" t="s">
        <v>18</v>
      </c>
      <c r="M439" s="395" t="s">
        <v>18</v>
      </c>
      <c r="N439" s="395" t="s">
        <v>18</v>
      </c>
      <c r="O439" s="294" t="str">
        <f t="shared" si="216"/>
        <v>Y</v>
      </c>
      <c r="P439" s="294" t="str">
        <f t="shared" si="217"/>
        <v>Y</v>
      </c>
      <c r="Q439" s="294" t="str">
        <f t="shared" si="218"/>
        <v>Y</v>
      </c>
      <c r="R439" s="294" t="str">
        <f t="shared" si="219"/>
        <v>Y</v>
      </c>
      <c r="S439" s="294" t="str">
        <f t="shared" si="220"/>
        <v>Y</v>
      </c>
      <c r="T439" s="294" t="str">
        <f t="shared" si="221"/>
        <v>Y</v>
      </c>
      <c r="U439" s="294" t="str">
        <f t="shared" si="222"/>
        <v>Y</v>
      </c>
      <c r="V439" s="294" t="str">
        <f t="shared" si="223"/>
        <v>Y</v>
      </c>
      <c r="W439" s="294" t="str">
        <f t="shared" si="224"/>
        <v>Y</v>
      </c>
      <c r="X439" s="294" t="str">
        <f t="shared" si="225"/>
        <v>Y</v>
      </c>
      <c r="Y439" s="294" t="str">
        <f t="shared" si="226"/>
        <v>Y</v>
      </c>
      <c r="Z439" s="294" t="str">
        <f t="shared" si="227"/>
        <v>Y</v>
      </c>
      <c r="AA439" s="294" t="str">
        <f t="shared" si="228"/>
        <v>Y</v>
      </c>
      <c r="AB439" s="294" t="str">
        <f t="shared" si="229"/>
        <v>Y</v>
      </c>
      <c r="AC439" s="294" t="str">
        <f t="shared" si="230"/>
        <v>Y</v>
      </c>
      <c r="AD439" s="294" t="str">
        <f t="shared" si="231"/>
        <v>Y</v>
      </c>
      <c r="AE439" s="294" t="str">
        <f t="shared" si="232"/>
        <v>Y</v>
      </c>
      <c r="AF439" s="294" t="str">
        <f t="shared" si="233"/>
        <v>Y</v>
      </c>
      <c r="AG439" s="294" t="str">
        <f t="shared" si="234"/>
        <v>Y</v>
      </c>
      <c r="AH439" s="294" t="str">
        <f t="shared" si="235"/>
        <v>Y</v>
      </c>
      <c r="AI439" s="294" t="str">
        <f t="shared" si="236"/>
        <v>Y</v>
      </c>
      <c r="AJ439" s="294" t="str">
        <f t="shared" si="237"/>
        <v>Y</v>
      </c>
      <c r="AK439" s="294" t="str">
        <f t="shared" si="238"/>
        <v>Y</v>
      </c>
      <c r="AL439" s="294" t="str">
        <f t="shared" si="239"/>
        <v>Y</v>
      </c>
      <c r="AM439" s="294" t="str">
        <f t="shared" si="240"/>
        <v>Y</v>
      </c>
      <c r="AN439" s="294" t="str">
        <f t="shared" si="241"/>
        <v>Y</v>
      </c>
      <c r="AO439" s="294" t="str">
        <f t="shared" si="242"/>
        <v>Y</v>
      </c>
      <c r="AP439" s="289" t="s">
        <v>4181</v>
      </c>
      <c r="AQ439" s="197" t="s">
        <v>1589</v>
      </c>
      <c r="AR439" s="289" t="s">
        <v>1652</v>
      </c>
      <c r="AS439" s="289"/>
      <c r="AT439" s="197" t="s">
        <v>424</v>
      </c>
      <c r="AU439" s="289" t="s">
        <v>6137</v>
      </c>
      <c r="AV439" s="289" t="s">
        <v>6953</v>
      </c>
      <c r="AW439" s="289" t="s">
        <v>1653</v>
      </c>
      <c r="AX439" s="295"/>
      <c r="AY439" s="296" t="s">
        <v>427</v>
      </c>
      <c r="AZ439" s="297" t="s">
        <v>426</v>
      </c>
      <c r="BD439"/>
      <c r="BE439"/>
      <c r="BF439" s="289"/>
    </row>
    <row r="440" spans="1:58" ht="40.5" customHeight="1">
      <c r="A440" s="291">
        <v>671</v>
      </c>
      <c r="B440" s="341" t="s">
        <v>1303</v>
      </c>
      <c r="C440" s="326" t="s">
        <v>2922</v>
      </c>
      <c r="D440" s="326" t="s">
        <v>4182</v>
      </c>
      <c r="E440" s="289" t="s">
        <v>1304</v>
      </c>
      <c r="F440" s="395"/>
      <c r="G440" s="395" t="s">
        <v>18</v>
      </c>
      <c r="H440" s="395" t="s">
        <v>18</v>
      </c>
      <c r="I440" s="395"/>
      <c r="J440" s="395" t="s">
        <v>18</v>
      </c>
      <c r="K440" s="395" t="s">
        <v>18</v>
      </c>
      <c r="L440" s="395"/>
      <c r="M440" s="395" t="s">
        <v>18</v>
      </c>
      <c r="N440" s="395" t="s">
        <v>18</v>
      </c>
      <c r="O440" s="294" t="str">
        <f t="shared" si="216"/>
        <v/>
      </c>
      <c r="P440" s="294" t="str">
        <f t="shared" si="217"/>
        <v>Y</v>
      </c>
      <c r="Q440" s="294" t="str">
        <f t="shared" si="218"/>
        <v>Y</v>
      </c>
      <c r="R440" s="294" t="str">
        <f t="shared" si="219"/>
        <v>Y</v>
      </c>
      <c r="S440" s="294" t="str">
        <f t="shared" si="220"/>
        <v>Y</v>
      </c>
      <c r="T440" s="294" t="str">
        <f t="shared" si="221"/>
        <v>Y</v>
      </c>
      <c r="U440" s="294" t="str">
        <f t="shared" si="222"/>
        <v>Y</v>
      </c>
      <c r="V440" s="294" t="str">
        <f t="shared" si="223"/>
        <v>Y</v>
      </c>
      <c r="W440" s="294" t="str">
        <f t="shared" si="224"/>
        <v>Y</v>
      </c>
      <c r="X440" s="294" t="str">
        <f t="shared" si="225"/>
        <v>Y</v>
      </c>
      <c r="Y440" s="294" t="str">
        <f t="shared" si="226"/>
        <v>Y</v>
      </c>
      <c r="Z440" s="294" t="str">
        <f t="shared" si="227"/>
        <v>Y</v>
      </c>
      <c r="AA440" s="294" t="str">
        <f t="shared" si="228"/>
        <v>Y</v>
      </c>
      <c r="AB440" s="294" t="str">
        <f t="shared" si="229"/>
        <v>Y</v>
      </c>
      <c r="AC440" s="294" t="str">
        <f t="shared" si="230"/>
        <v>Y</v>
      </c>
      <c r="AD440" s="294" t="str">
        <f t="shared" si="231"/>
        <v>Y</v>
      </c>
      <c r="AE440" s="294" t="str">
        <f t="shared" si="232"/>
        <v>Y</v>
      </c>
      <c r="AF440" s="294" t="str">
        <f t="shared" si="233"/>
        <v>Y</v>
      </c>
      <c r="AG440" s="294" t="str">
        <f t="shared" si="234"/>
        <v>Y</v>
      </c>
      <c r="AH440" s="294" t="str">
        <f t="shared" si="235"/>
        <v>Y</v>
      </c>
      <c r="AI440" s="294" t="str">
        <f t="shared" si="236"/>
        <v>Y</v>
      </c>
      <c r="AJ440" s="294" t="str">
        <f t="shared" si="237"/>
        <v>Y</v>
      </c>
      <c r="AK440" s="294" t="str">
        <f t="shared" si="238"/>
        <v>Y</v>
      </c>
      <c r="AL440" s="294" t="str">
        <f t="shared" si="239"/>
        <v>Y</v>
      </c>
      <c r="AM440" s="294" t="str">
        <f t="shared" si="240"/>
        <v>Y</v>
      </c>
      <c r="AN440" s="294" t="str">
        <f t="shared" si="241"/>
        <v>Y</v>
      </c>
      <c r="AO440" s="294" t="str">
        <f t="shared" si="242"/>
        <v>Y</v>
      </c>
      <c r="AP440" s="289" t="s">
        <v>4183</v>
      </c>
      <c r="AQ440" s="197" t="s">
        <v>424</v>
      </c>
      <c r="AR440" s="289" t="s">
        <v>1399</v>
      </c>
      <c r="AS440" s="289"/>
      <c r="AT440" s="197" t="s">
        <v>424</v>
      </c>
      <c r="AU440" s="289" t="s">
        <v>6138</v>
      </c>
      <c r="AV440" s="289" t="s">
        <v>6954</v>
      </c>
      <c r="AW440" s="289" t="s">
        <v>1656</v>
      </c>
      <c r="AX440" s="295"/>
      <c r="AY440" s="296" t="s">
        <v>427</v>
      </c>
      <c r="AZ440" s="297" t="s">
        <v>426</v>
      </c>
      <c r="BD440"/>
      <c r="BE440"/>
      <c r="BF440" s="289"/>
    </row>
    <row r="441" spans="1:58" ht="42.75" customHeight="1">
      <c r="A441" s="291">
        <v>672</v>
      </c>
      <c r="B441" s="341" t="s">
        <v>1305</v>
      </c>
      <c r="C441" s="326" t="s">
        <v>2922</v>
      </c>
      <c r="D441" s="326" t="s">
        <v>4184</v>
      </c>
      <c r="E441" s="289" t="s">
        <v>4185</v>
      </c>
      <c r="F441" s="395" t="s">
        <v>18</v>
      </c>
      <c r="G441" s="395" t="s">
        <v>18</v>
      </c>
      <c r="H441" s="395" t="s">
        <v>18</v>
      </c>
      <c r="I441" s="395" t="s">
        <v>18</v>
      </c>
      <c r="J441" s="395" t="s">
        <v>18</v>
      </c>
      <c r="K441" s="395" t="s">
        <v>18</v>
      </c>
      <c r="L441" s="395" t="s">
        <v>18</v>
      </c>
      <c r="M441" s="395" t="s">
        <v>18</v>
      </c>
      <c r="N441" s="395" t="s">
        <v>18</v>
      </c>
      <c r="O441" s="294" t="str">
        <f t="shared" si="216"/>
        <v>Y</v>
      </c>
      <c r="P441" s="294" t="str">
        <f t="shared" si="217"/>
        <v>Y</v>
      </c>
      <c r="Q441" s="294" t="str">
        <f t="shared" si="218"/>
        <v>Y</v>
      </c>
      <c r="R441" s="294" t="str">
        <f t="shared" si="219"/>
        <v>Y</v>
      </c>
      <c r="S441" s="294" t="str">
        <f t="shared" si="220"/>
        <v>Y</v>
      </c>
      <c r="T441" s="294" t="str">
        <f t="shared" si="221"/>
        <v>Y</v>
      </c>
      <c r="U441" s="294" t="str">
        <f t="shared" si="222"/>
        <v>Y</v>
      </c>
      <c r="V441" s="294" t="str">
        <f t="shared" si="223"/>
        <v>Y</v>
      </c>
      <c r="W441" s="294" t="str">
        <f t="shared" si="224"/>
        <v>Y</v>
      </c>
      <c r="X441" s="294" t="str">
        <f t="shared" si="225"/>
        <v>Y</v>
      </c>
      <c r="Y441" s="294" t="str">
        <f t="shared" si="226"/>
        <v>Y</v>
      </c>
      <c r="Z441" s="294" t="str">
        <f t="shared" si="227"/>
        <v>Y</v>
      </c>
      <c r="AA441" s="294" t="str">
        <f t="shared" si="228"/>
        <v>Y</v>
      </c>
      <c r="AB441" s="294" t="str">
        <f t="shared" si="229"/>
        <v>Y</v>
      </c>
      <c r="AC441" s="294" t="str">
        <f t="shared" si="230"/>
        <v>Y</v>
      </c>
      <c r="AD441" s="294" t="str">
        <f t="shared" si="231"/>
        <v>Y</v>
      </c>
      <c r="AE441" s="294" t="str">
        <f t="shared" si="232"/>
        <v>Y</v>
      </c>
      <c r="AF441" s="294" t="str">
        <f t="shared" si="233"/>
        <v>Y</v>
      </c>
      <c r="AG441" s="294" t="str">
        <f t="shared" si="234"/>
        <v>Y</v>
      </c>
      <c r="AH441" s="294" t="str">
        <f t="shared" si="235"/>
        <v>Y</v>
      </c>
      <c r="AI441" s="294" t="str">
        <f t="shared" si="236"/>
        <v>Y</v>
      </c>
      <c r="AJ441" s="294" t="str">
        <f t="shared" si="237"/>
        <v>Y</v>
      </c>
      <c r="AK441" s="294" t="str">
        <f t="shared" si="238"/>
        <v>Y</v>
      </c>
      <c r="AL441" s="294" t="str">
        <f t="shared" si="239"/>
        <v>Y</v>
      </c>
      <c r="AM441" s="294" t="str">
        <f t="shared" si="240"/>
        <v>Y</v>
      </c>
      <c r="AN441" s="294" t="str">
        <f t="shared" si="241"/>
        <v>Y</v>
      </c>
      <c r="AO441" s="294" t="str">
        <f t="shared" si="242"/>
        <v>Y</v>
      </c>
      <c r="AP441" s="289">
        <v>0</v>
      </c>
      <c r="AQ441" s="197" t="s">
        <v>424</v>
      </c>
      <c r="AR441" s="289" t="s">
        <v>421</v>
      </c>
      <c r="AS441" s="289"/>
      <c r="AT441" s="197" t="s">
        <v>424</v>
      </c>
      <c r="AU441" s="289" t="s">
        <v>6139</v>
      </c>
      <c r="AV441" s="289" t="s">
        <v>6955</v>
      </c>
      <c r="AW441" s="289" t="s">
        <v>423</v>
      </c>
      <c r="AX441" s="295"/>
      <c r="AY441" s="296" t="s">
        <v>427</v>
      </c>
      <c r="AZ441" s="297" t="s">
        <v>426</v>
      </c>
      <c r="BD441"/>
      <c r="BE441"/>
      <c r="BF441" s="289"/>
    </row>
    <row r="442" spans="1:58" ht="44.25" customHeight="1">
      <c r="A442" s="291">
        <v>673</v>
      </c>
      <c r="B442" s="345" t="s">
        <v>4186</v>
      </c>
      <c r="C442" s="330" t="s">
        <v>2922</v>
      </c>
      <c r="D442" s="330" t="s">
        <v>4187</v>
      </c>
      <c r="E442" s="289" t="s">
        <v>4188</v>
      </c>
      <c r="F442" s="395"/>
      <c r="G442" s="395"/>
      <c r="H442" s="395"/>
      <c r="I442" s="395"/>
      <c r="J442" s="395"/>
      <c r="K442" s="395"/>
      <c r="L442" s="395"/>
      <c r="M442" s="395"/>
      <c r="N442" s="395"/>
      <c r="O442" s="294" t="str">
        <f t="shared" si="216"/>
        <v/>
      </c>
      <c r="P442" s="294" t="str">
        <f t="shared" si="217"/>
        <v/>
      </c>
      <c r="Q442" s="294" t="str">
        <f t="shared" si="218"/>
        <v/>
      </c>
      <c r="R442" s="294" t="str">
        <f t="shared" si="219"/>
        <v/>
      </c>
      <c r="S442" s="294" t="str">
        <f t="shared" si="220"/>
        <v/>
      </c>
      <c r="T442" s="294" t="str">
        <f t="shared" si="221"/>
        <v/>
      </c>
      <c r="U442" s="294" t="str">
        <f t="shared" si="222"/>
        <v/>
      </c>
      <c r="V442" s="294" t="str">
        <f t="shared" si="223"/>
        <v/>
      </c>
      <c r="W442" s="294" t="str">
        <f t="shared" si="224"/>
        <v/>
      </c>
      <c r="X442" s="294" t="str">
        <f t="shared" si="225"/>
        <v/>
      </c>
      <c r="Y442" s="294" t="str">
        <f t="shared" si="226"/>
        <v/>
      </c>
      <c r="Z442" s="294" t="str">
        <f t="shared" si="227"/>
        <v/>
      </c>
      <c r="AA442" s="294" t="str">
        <f t="shared" si="228"/>
        <v/>
      </c>
      <c r="AB442" s="294" t="str">
        <f t="shared" si="229"/>
        <v/>
      </c>
      <c r="AC442" s="294" t="str">
        <f t="shared" si="230"/>
        <v/>
      </c>
      <c r="AD442" s="294" t="str">
        <f t="shared" si="231"/>
        <v/>
      </c>
      <c r="AE442" s="294" t="str">
        <f t="shared" si="232"/>
        <v/>
      </c>
      <c r="AF442" s="294" t="str">
        <f t="shared" si="233"/>
        <v/>
      </c>
      <c r="AG442" s="294" t="str">
        <f t="shared" si="234"/>
        <v/>
      </c>
      <c r="AH442" s="294" t="str">
        <f t="shared" si="235"/>
        <v/>
      </c>
      <c r="AI442" s="294" t="str">
        <f t="shared" si="236"/>
        <v/>
      </c>
      <c r="AJ442" s="294" t="str">
        <f t="shared" si="237"/>
        <v/>
      </c>
      <c r="AK442" s="294" t="str">
        <f t="shared" si="238"/>
        <v/>
      </c>
      <c r="AL442" s="294" t="str">
        <f t="shared" si="239"/>
        <v/>
      </c>
      <c r="AM442" s="294" t="str">
        <f t="shared" si="240"/>
        <v/>
      </c>
      <c r="AN442" s="294" t="str">
        <f t="shared" si="241"/>
        <v/>
      </c>
      <c r="AO442" s="294" t="str">
        <f t="shared" si="242"/>
        <v/>
      </c>
      <c r="AP442" s="289" t="s">
        <v>4189</v>
      </c>
      <c r="AQ442" s="197" t="s">
        <v>424</v>
      </c>
      <c r="AR442" s="289" t="s">
        <v>1661</v>
      </c>
      <c r="AS442" s="289"/>
      <c r="AT442" s="197" t="s">
        <v>424</v>
      </c>
      <c r="AU442" s="289" t="s">
        <v>6140</v>
      </c>
      <c r="AV442" s="289" t="s">
        <v>6956</v>
      </c>
      <c r="AW442" s="289"/>
      <c r="AX442" s="295"/>
      <c r="AY442" s="296" t="s">
        <v>427</v>
      </c>
      <c r="AZ442" s="297" t="s">
        <v>426</v>
      </c>
      <c r="BD442"/>
      <c r="BE442"/>
      <c r="BF442" s="289"/>
    </row>
    <row r="443" spans="1:58" ht="42" customHeight="1">
      <c r="A443" s="291">
        <v>674</v>
      </c>
      <c r="B443" s="341" t="s">
        <v>1307</v>
      </c>
      <c r="C443" s="326" t="s">
        <v>2922</v>
      </c>
      <c r="D443" s="326" t="s">
        <v>4190</v>
      </c>
      <c r="E443" s="289" t="s">
        <v>4191</v>
      </c>
      <c r="F443" s="395" t="s">
        <v>18</v>
      </c>
      <c r="G443" s="395" t="s">
        <v>18</v>
      </c>
      <c r="H443" s="395" t="s">
        <v>18</v>
      </c>
      <c r="I443" s="395" t="s">
        <v>18</v>
      </c>
      <c r="J443" s="395" t="s">
        <v>18</v>
      </c>
      <c r="K443" s="395" t="s">
        <v>18</v>
      </c>
      <c r="L443" s="395" t="s">
        <v>18</v>
      </c>
      <c r="M443" s="395" t="s">
        <v>18</v>
      </c>
      <c r="N443" s="395" t="s">
        <v>18</v>
      </c>
      <c r="O443" s="294" t="str">
        <f t="shared" si="216"/>
        <v>Y</v>
      </c>
      <c r="P443" s="294" t="str">
        <f t="shared" si="217"/>
        <v>Y</v>
      </c>
      <c r="Q443" s="294" t="str">
        <f t="shared" si="218"/>
        <v>Y</v>
      </c>
      <c r="R443" s="294" t="str">
        <f t="shared" si="219"/>
        <v>Y</v>
      </c>
      <c r="S443" s="294" t="str">
        <f t="shared" si="220"/>
        <v>Y</v>
      </c>
      <c r="T443" s="294" t="str">
        <f t="shared" si="221"/>
        <v>Y</v>
      </c>
      <c r="U443" s="294" t="str">
        <f t="shared" si="222"/>
        <v>Y</v>
      </c>
      <c r="V443" s="294" t="str">
        <f t="shared" si="223"/>
        <v>Y</v>
      </c>
      <c r="W443" s="294" t="str">
        <f t="shared" si="224"/>
        <v>Y</v>
      </c>
      <c r="X443" s="294" t="str">
        <f t="shared" si="225"/>
        <v>Y</v>
      </c>
      <c r="Y443" s="294" t="str">
        <f t="shared" si="226"/>
        <v>Y</v>
      </c>
      <c r="Z443" s="294" t="str">
        <f t="shared" si="227"/>
        <v>Y</v>
      </c>
      <c r="AA443" s="294" t="str">
        <f t="shared" si="228"/>
        <v>Y</v>
      </c>
      <c r="AB443" s="294" t="str">
        <f t="shared" si="229"/>
        <v>Y</v>
      </c>
      <c r="AC443" s="294" t="str">
        <f t="shared" si="230"/>
        <v>Y</v>
      </c>
      <c r="AD443" s="294" t="str">
        <f t="shared" si="231"/>
        <v>Y</v>
      </c>
      <c r="AE443" s="294" t="str">
        <f t="shared" si="232"/>
        <v>Y</v>
      </c>
      <c r="AF443" s="294" t="str">
        <f t="shared" si="233"/>
        <v>Y</v>
      </c>
      <c r="AG443" s="294" t="str">
        <f t="shared" si="234"/>
        <v>Y</v>
      </c>
      <c r="AH443" s="294" t="str">
        <f t="shared" si="235"/>
        <v>Y</v>
      </c>
      <c r="AI443" s="294" t="str">
        <f t="shared" si="236"/>
        <v>Y</v>
      </c>
      <c r="AJ443" s="294" t="str">
        <f t="shared" si="237"/>
        <v>Y</v>
      </c>
      <c r="AK443" s="294" t="str">
        <f t="shared" si="238"/>
        <v>Y</v>
      </c>
      <c r="AL443" s="294" t="str">
        <f t="shared" si="239"/>
        <v>Y</v>
      </c>
      <c r="AM443" s="294" t="str">
        <f t="shared" si="240"/>
        <v>Y</v>
      </c>
      <c r="AN443" s="294" t="str">
        <f t="shared" si="241"/>
        <v>Y</v>
      </c>
      <c r="AO443" s="294" t="str">
        <f t="shared" si="242"/>
        <v>Y</v>
      </c>
      <c r="AP443" s="289" t="s">
        <v>4192</v>
      </c>
      <c r="AQ443" s="197" t="s">
        <v>1666</v>
      </c>
      <c r="AR443" s="289" t="s">
        <v>1664</v>
      </c>
      <c r="AS443" s="289"/>
      <c r="AT443" s="197" t="s">
        <v>424</v>
      </c>
      <c r="AU443" s="289" t="s">
        <v>6141</v>
      </c>
      <c r="AV443" s="289" t="s">
        <v>6957</v>
      </c>
      <c r="AW443" s="289"/>
      <c r="AX443" s="295"/>
      <c r="AY443" s="296" t="s">
        <v>427</v>
      </c>
      <c r="AZ443" s="297" t="s">
        <v>426</v>
      </c>
      <c r="BD443"/>
      <c r="BE443"/>
      <c r="BF443" s="289"/>
    </row>
    <row r="444" spans="1:58" ht="85">
      <c r="A444" s="291">
        <v>675</v>
      </c>
      <c r="B444" s="341" t="s">
        <v>1312</v>
      </c>
      <c r="C444" s="326" t="s">
        <v>2922</v>
      </c>
      <c r="D444" s="326" t="s">
        <v>4193</v>
      </c>
      <c r="E444" s="289" t="s">
        <v>4194</v>
      </c>
      <c r="F444" s="395"/>
      <c r="G444" s="395" t="s">
        <v>18</v>
      </c>
      <c r="H444" s="395" t="s">
        <v>18</v>
      </c>
      <c r="I444" s="395"/>
      <c r="J444" s="395" t="s">
        <v>18</v>
      </c>
      <c r="K444" s="395" t="s">
        <v>18</v>
      </c>
      <c r="L444" s="395"/>
      <c r="M444" s="395" t="s">
        <v>18</v>
      </c>
      <c r="N444" s="395" t="s">
        <v>18</v>
      </c>
      <c r="O444" s="294" t="str">
        <f t="shared" si="216"/>
        <v/>
      </c>
      <c r="P444" s="294" t="str">
        <f t="shared" si="217"/>
        <v>Y</v>
      </c>
      <c r="Q444" s="294" t="str">
        <f t="shared" si="218"/>
        <v>Y</v>
      </c>
      <c r="R444" s="294" t="str">
        <f t="shared" si="219"/>
        <v>Y</v>
      </c>
      <c r="S444" s="294" t="str">
        <f t="shared" si="220"/>
        <v>Y</v>
      </c>
      <c r="T444" s="294" t="str">
        <f t="shared" si="221"/>
        <v>Y</v>
      </c>
      <c r="U444" s="294" t="str">
        <f t="shared" si="222"/>
        <v>Y</v>
      </c>
      <c r="V444" s="294" t="str">
        <f t="shared" si="223"/>
        <v>Y</v>
      </c>
      <c r="W444" s="294" t="str">
        <f t="shared" si="224"/>
        <v>Y</v>
      </c>
      <c r="X444" s="294" t="str">
        <f t="shared" si="225"/>
        <v>Y</v>
      </c>
      <c r="Y444" s="294" t="str">
        <f t="shared" si="226"/>
        <v>Y</v>
      </c>
      <c r="Z444" s="294" t="str">
        <f t="shared" si="227"/>
        <v>Y</v>
      </c>
      <c r="AA444" s="294" t="str">
        <f t="shared" si="228"/>
        <v>Y</v>
      </c>
      <c r="AB444" s="294" t="str">
        <f t="shared" si="229"/>
        <v>Y</v>
      </c>
      <c r="AC444" s="294" t="str">
        <f t="shared" si="230"/>
        <v>Y</v>
      </c>
      <c r="AD444" s="294" t="str">
        <f t="shared" si="231"/>
        <v>Y</v>
      </c>
      <c r="AE444" s="294" t="str">
        <f t="shared" si="232"/>
        <v>Y</v>
      </c>
      <c r="AF444" s="294" t="str">
        <f t="shared" si="233"/>
        <v>Y</v>
      </c>
      <c r="AG444" s="294" t="str">
        <f t="shared" si="234"/>
        <v>Y</v>
      </c>
      <c r="AH444" s="294" t="str">
        <f t="shared" si="235"/>
        <v>Y</v>
      </c>
      <c r="AI444" s="294" t="str">
        <f t="shared" si="236"/>
        <v>Y</v>
      </c>
      <c r="AJ444" s="294" t="str">
        <f t="shared" si="237"/>
        <v>Y</v>
      </c>
      <c r="AK444" s="294" t="str">
        <f t="shared" si="238"/>
        <v>Y</v>
      </c>
      <c r="AL444" s="294" t="str">
        <f t="shared" si="239"/>
        <v>Y</v>
      </c>
      <c r="AM444" s="294" t="str">
        <f t="shared" si="240"/>
        <v>Y</v>
      </c>
      <c r="AN444" s="294" t="str">
        <f t="shared" si="241"/>
        <v>Y</v>
      </c>
      <c r="AO444" s="294" t="str">
        <f t="shared" si="242"/>
        <v>Y</v>
      </c>
      <c r="AP444" s="289" t="s">
        <v>4195</v>
      </c>
      <c r="AQ444" s="197" t="s">
        <v>1670</v>
      </c>
      <c r="AR444" s="289"/>
      <c r="AS444" s="289"/>
      <c r="AT444" s="197" t="s">
        <v>424</v>
      </c>
      <c r="AU444" s="289" t="s">
        <v>6142</v>
      </c>
      <c r="AV444" s="289" t="s">
        <v>6958</v>
      </c>
      <c r="AW444" s="289"/>
      <c r="AX444" s="295"/>
      <c r="AY444" s="296" t="s">
        <v>427</v>
      </c>
      <c r="AZ444" s="297" t="s">
        <v>426</v>
      </c>
      <c r="BD444"/>
      <c r="BE444"/>
      <c r="BF444" s="289"/>
    </row>
    <row r="445" spans="1:58" ht="49.5" customHeight="1">
      <c r="A445" s="291">
        <v>676</v>
      </c>
      <c r="B445" s="341" t="s">
        <v>1315</v>
      </c>
      <c r="C445" s="326" t="s">
        <v>2922</v>
      </c>
      <c r="D445" s="326" t="s">
        <v>4196</v>
      </c>
      <c r="E445" s="289" t="s">
        <v>4197</v>
      </c>
      <c r="F445" s="395" t="s">
        <v>18</v>
      </c>
      <c r="G445" s="395" t="s">
        <v>18</v>
      </c>
      <c r="H445" s="395" t="s">
        <v>18</v>
      </c>
      <c r="I445" s="395" t="s">
        <v>18</v>
      </c>
      <c r="J445" s="395" t="s">
        <v>18</v>
      </c>
      <c r="K445" s="395" t="s">
        <v>18</v>
      </c>
      <c r="L445" s="395" t="s">
        <v>18</v>
      </c>
      <c r="M445" s="395" t="s">
        <v>18</v>
      </c>
      <c r="N445" s="395" t="s">
        <v>18</v>
      </c>
      <c r="O445" s="294" t="str">
        <f t="shared" si="216"/>
        <v>Y</v>
      </c>
      <c r="P445" s="294" t="str">
        <f t="shared" si="217"/>
        <v>Y</v>
      </c>
      <c r="Q445" s="294" t="str">
        <f t="shared" si="218"/>
        <v>Y</v>
      </c>
      <c r="R445" s="294" t="str">
        <f t="shared" si="219"/>
        <v>Y</v>
      </c>
      <c r="S445" s="294" t="str">
        <f t="shared" si="220"/>
        <v>Y</v>
      </c>
      <c r="T445" s="294" t="str">
        <f t="shared" si="221"/>
        <v>Y</v>
      </c>
      <c r="U445" s="294" t="str">
        <f t="shared" si="222"/>
        <v>Y</v>
      </c>
      <c r="V445" s="294" t="str">
        <f t="shared" si="223"/>
        <v>Y</v>
      </c>
      <c r="W445" s="294" t="str">
        <f t="shared" si="224"/>
        <v>Y</v>
      </c>
      <c r="X445" s="294" t="str">
        <f t="shared" si="225"/>
        <v>Y</v>
      </c>
      <c r="Y445" s="294" t="str">
        <f t="shared" si="226"/>
        <v>Y</v>
      </c>
      <c r="Z445" s="294" t="str">
        <f t="shared" si="227"/>
        <v>Y</v>
      </c>
      <c r="AA445" s="294" t="str">
        <f t="shared" si="228"/>
        <v>Y</v>
      </c>
      <c r="AB445" s="294" t="str">
        <f t="shared" si="229"/>
        <v>Y</v>
      </c>
      <c r="AC445" s="294" t="str">
        <f t="shared" si="230"/>
        <v>Y</v>
      </c>
      <c r="AD445" s="294" t="str">
        <f t="shared" si="231"/>
        <v>Y</v>
      </c>
      <c r="AE445" s="294" t="str">
        <f t="shared" si="232"/>
        <v>Y</v>
      </c>
      <c r="AF445" s="294" t="str">
        <f t="shared" si="233"/>
        <v>Y</v>
      </c>
      <c r="AG445" s="294" t="str">
        <f t="shared" si="234"/>
        <v>Y</v>
      </c>
      <c r="AH445" s="294" t="str">
        <f t="shared" si="235"/>
        <v>Y</v>
      </c>
      <c r="AI445" s="294" t="str">
        <f t="shared" si="236"/>
        <v>Y</v>
      </c>
      <c r="AJ445" s="294" t="str">
        <f t="shared" si="237"/>
        <v>Y</v>
      </c>
      <c r="AK445" s="294" t="str">
        <f t="shared" si="238"/>
        <v>Y</v>
      </c>
      <c r="AL445" s="294" t="str">
        <f t="shared" si="239"/>
        <v>Y</v>
      </c>
      <c r="AM445" s="294" t="str">
        <f t="shared" si="240"/>
        <v>Y</v>
      </c>
      <c r="AN445" s="294" t="str">
        <f t="shared" si="241"/>
        <v>Y</v>
      </c>
      <c r="AO445" s="294" t="str">
        <f t="shared" si="242"/>
        <v>Y</v>
      </c>
      <c r="AP445" s="289" t="s">
        <v>4198</v>
      </c>
      <c r="AQ445" s="197" t="s">
        <v>424</v>
      </c>
      <c r="AR445" s="289"/>
      <c r="AS445" s="289"/>
      <c r="AT445" s="197" t="s">
        <v>424</v>
      </c>
      <c r="AU445" s="289" t="s">
        <v>6143</v>
      </c>
      <c r="AV445" s="289" t="s">
        <v>6959</v>
      </c>
      <c r="AW445" s="289"/>
      <c r="AX445" s="295"/>
      <c r="AY445" s="296" t="s">
        <v>427</v>
      </c>
      <c r="AZ445" s="297" t="s">
        <v>426</v>
      </c>
      <c r="BD445"/>
      <c r="BE445"/>
      <c r="BF445" s="289"/>
    </row>
    <row r="446" spans="1:58" ht="42.75" customHeight="1">
      <c r="A446" s="291">
        <v>677</v>
      </c>
      <c r="B446" s="341" t="s">
        <v>1318</v>
      </c>
      <c r="C446" s="326" t="s">
        <v>2922</v>
      </c>
      <c r="D446" s="326" t="s">
        <v>4199</v>
      </c>
      <c r="E446" s="289" t="s">
        <v>4200</v>
      </c>
      <c r="F446" s="395" t="s">
        <v>18</v>
      </c>
      <c r="G446" s="395" t="s">
        <v>18</v>
      </c>
      <c r="H446" s="395" t="s">
        <v>18</v>
      </c>
      <c r="I446" s="395" t="s">
        <v>18</v>
      </c>
      <c r="J446" s="395" t="s">
        <v>18</v>
      </c>
      <c r="K446" s="395" t="s">
        <v>18</v>
      </c>
      <c r="L446" s="395" t="s">
        <v>18</v>
      </c>
      <c r="M446" s="395" t="s">
        <v>18</v>
      </c>
      <c r="N446" s="395" t="s">
        <v>18</v>
      </c>
      <c r="O446" s="294" t="str">
        <f t="shared" si="216"/>
        <v>Y</v>
      </c>
      <c r="P446" s="294" t="str">
        <f t="shared" si="217"/>
        <v>Y</v>
      </c>
      <c r="Q446" s="294" t="str">
        <f t="shared" si="218"/>
        <v>Y</v>
      </c>
      <c r="R446" s="294" t="str">
        <f t="shared" si="219"/>
        <v>Y</v>
      </c>
      <c r="S446" s="294" t="str">
        <f t="shared" si="220"/>
        <v>Y</v>
      </c>
      <c r="T446" s="294" t="str">
        <f t="shared" si="221"/>
        <v>Y</v>
      </c>
      <c r="U446" s="294" t="str">
        <f t="shared" si="222"/>
        <v>Y</v>
      </c>
      <c r="V446" s="294" t="str">
        <f t="shared" si="223"/>
        <v>Y</v>
      </c>
      <c r="W446" s="294" t="str">
        <f t="shared" si="224"/>
        <v>Y</v>
      </c>
      <c r="X446" s="294" t="str">
        <f t="shared" si="225"/>
        <v>Y</v>
      </c>
      <c r="Y446" s="294" t="str">
        <f t="shared" si="226"/>
        <v>Y</v>
      </c>
      <c r="Z446" s="294" t="str">
        <f t="shared" si="227"/>
        <v>Y</v>
      </c>
      <c r="AA446" s="294" t="str">
        <f t="shared" si="228"/>
        <v>Y</v>
      </c>
      <c r="AB446" s="294" t="str">
        <f t="shared" si="229"/>
        <v>Y</v>
      </c>
      <c r="AC446" s="294" t="str">
        <f t="shared" si="230"/>
        <v>Y</v>
      </c>
      <c r="AD446" s="294" t="str">
        <f t="shared" si="231"/>
        <v>Y</v>
      </c>
      <c r="AE446" s="294" t="str">
        <f t="shared" si="232"/>
        <v>Y</v>
      </c>
      <c r="AF446" s="294" t="str">
        <f t="shared" si="233"/>
        <v>Y</v>
      </c>
      <c r="AG446" s="294" t="str">
        <f t="shared" si="234"/>
        <v>Y</v>
      </c>
      <c r="AH446" s="294" t="str">
        <f t="shared" si="235"/>
        <v>Y</v>
      </c>
      <c r="AI446" s="294" t="str">
        <f t="shared" si="236"/>
        <v>Y</v>
      </c>
      <c r="AJ446" s="294" t="str">
        <f t="shared" si="237"/>
        <v>Y</v>
      </c>
      <c r="AK446" s="294" t="str">
        <f t="shared" si="238"/>
        <v>Y</v>
      </c>
      <c r="AL446" s="294" t="str">
        <f t="shared" si="239"/>
        <v>Y</v>
      </c>
      <c r="AM446" s="294" t="str">
        <f t="shared" si="240"/>
        <v>Y</v>
      </c>
      <c r="AN446" s="294" t="str">
        <f t="shared" si="241"/>
        <v>Y</v>
      </c>
      <c r="AO446" s="294" t="str">
        <f t="shared" si="242"/>
        <v>Y</v>
      </c>
      <c r="AP446" s="289" t="s">
        <v>4201</v>
      </c>
      <c r="AQ446" s="197" t="s">
        <v>422</v>
      </c>
      <c r="AR446" s="289"/>
      <c r="AS446" s="289"/>
      <c r="AT446" s="197" t="s">
        <v>424</v>
      </c>
      <c r="AU446" s="289" t="s">
        <v>6144</v>
      </c>
      <c r="AV446" s="289" t="s">
        <v>6960</v>
      </c>
      <c r="AW446" s="289"/>
      <c r="AX446" s="295"/>
      <c r="AY446" s="296" t="s">
        <v>427</v>
      </c>
      <c r="AZ446" s="297" t="s">
        <v>426</v>
      </c>
      <c r="BD446"/>
      <c r="BE446"/>
      <c r="BF446" s="289"/>
    </row>
    <row r="447" spans="1:58" ht="41.25" customHeight="1">
      <c r="A447" s="291">
        <v>678</v>
      </c>
      <c r="B447" s="345" t="s">
        <v>4202</v>
      </c>
      <c r="C447" s="330" t="s">
        <v>2922</v>
      </c>
      <c r="D447" s="330" t="s">
        <v>4203</v>
      </c>
      <c r="E447" s="289" t="s">
        <v>4204</v>
      </c>
      <c r="F447" s="395" t="s">
        <v>18</v>
      </c>
      <c r="G447" s="395" t="s">
        <v>18</v>
      </c>
      <c r="H447" s="395" t="s">
        <v>18</v>
      </c>
      <c r="I447" s="395"/>
      <c r="J447" s="395"/>
      <c r="K447" s="395"/>
      <c r="L447" s="395"/>
      <c r="M447" s="395"/>
      <c r="N447" s="395"/>
      <c r="O447" s="294" t="str">
        <f t="shared" si="216"/>
        <v>Y</v>
      </c>
      <c r="P447" s="294" t="str">
        <f t="shared" si="217"/>
        <v>Y</v>
      </c>
      <c r="Q447" s="294" t="str">
        <f t="shared" si="218"/>
        <v>Y</v>
      </c>
      <c r="R447" s="294" t="str">
        <f t="shared" si="219"/>
        <v>Y</v>
      </c>
      <c r="S447" s="294" t="str">
        <f t="shared" si="220"/>
        <v>Y</v>
      </c>
      <c r="T447" s="294" t="str">
        <f t="shared" si="221"/>
        <v>Y</v>
      </c>
      <c r="U447" s="294" t="str">
        <f t="shared" si="222"/>
        <v>Y</v>
      </c>
      <c r="V447" s="294" t="str">
        <f t="shared" si="223"/>
        <v>Y</v>
      </c>
      <c r="W447" s="294" t="str">
        <f t="shared" si="224"/>
        <v>Y</v>
      </c>
      <c r="X447" s="294" t="str">
        <f t="shared" si="225"/>
        <v>Y</v>
      </c>
      <c r="Y447" s="294" t="str">
        <f t="shared" si="226"/>
        <v>Y</v>
      </c>
      <c r="Z447" s="294" t="str">
        <f t="shared" si="227"/>
        <v>Y</v>
      </c>
      <c r="AA447" s="294" t="str">
        <f t="shared" si="228"/>
        <v>Y</v>
      </c>
      <c r="AB447" s="294" t="str">
        <f t="shared" si="229"/>
        <v>Y</v>
      </c>
      <c r="AC447" s="294" t="str">
        <f t="shared" si="230"/>
        <v>Y</v>
      </c>
      <c r="AD447" s="294" t="str">
        <f t="shared" si="231"/>
        <v>Y</v>
      </c>
      <c r="AE447" s="294" t="str">
        <f t="shared" si="232"/>
        <v>Y</v>
      </c>
      <c r="AF447" s="294" t="str">
        <f t="shared" si="233"/>
        <v>Y</v>
      </c>
      <c r="AG447" s="294" t="str">
        <f t="shared" si="234"/>
        <v>Y</v>
      </c>
      <c r="AH447" s="294" t="str">
        <f t="shared" si="235"/>
        <v>Y</v>
      </c>
      <c r="AI447" s="294" t="str">
        <f t="shared" si="236"/>
        <v>Y</v>
      </c>
      <c r="AJ447" s="294" t="str">
        <f t="shared" si="237"/>
        <v>Y</v>
      </c>
      <c r="AK447" s="294" t="str">
        <f t="shared" si="238"/>
        <v>Y</v>
      </c>
      <c r="AL447" s="294" t="str">
        <f t="shared" si="239"/>
        <v>Y</v>
      </c>
      <c r="AM447" s="294" t="str">
        <f t="shared" si="240"/>
        <v>Y</v>
      </c>
      <c r="AN447" s="294" t="str">
        <f t="shared" si="241"/>
        <v>Y</v>
      </c>
      <c r="AO447" s="294" t="str">
        <f t="shared" si="242"/>
        <v>Y</v>
      </c>
      <c r="AP447" s="289" t="s">
        <v>4205</v>
      </c>
      <c r="AQ447" s="197" t="s">
        <v>422</v>
      </c>
      <c r="AR447" s="289"/>
      <c r="AS447" s="289"/>
      <c r="AT447" s="197" t="s">
        <v>424</v>
      </c>
      <c r="AU447" s="289" t="s">
        <v>6145</v>
      </c>
      <c r="AV447" s="289" t="s">
        <v>6961</v>
      </c>
      <c r="AW447" s="289"/>
      <c r="AX447" s="295"/>
      <c r="AY447" s="296" t="s">
        <v>427</v>
      </c>
      <c r="AZ447" s="297" t="s">
        <v>426</v>
      </c>
      <c r="BD447"/>
      <c r="BE447"/>
      <c r="BF447" s="289"/>
    </row>
    <row r="448" spans="1:58" ht="47.25" customHeight="1">
      <c r="A448" s="291">
        <v>679</v>
      </c>
      <c r="B448" s="345" t="s">
        <v>4206</v>
      </c>
      <c r="C448" s="330" t="s">
        <v>2922</v>
      </c>
      <c r="D448" s="330" t="s">
        <v>4207</v>
      </c>
      <c r="E448" s="289" t="s">
        <v>4208</v>
      </c>
      <c r="F448" s="395" t="s">
        <v>18</v>
      </c>
      <c r="G448" s="395" t="s">
        <v>18</v>
      </c>
      <c r="H448" s="395" t="s">
        <v>18</v>
      </c>
      <c r="I448" s="395"/>
      <c r="J448" s="395"/>
      <c r="K448" s="395"/>
      <c r="L448" s="395"/>
      <c r="M448" s="395"/>
      <c r="N448" s="395"/>
      <c r="O448" s="294" t="str">
        <f t="shared" si="216"/>
        <v>Y</v>
      </c>
      <c r="P448" s="294" t="str">
        <f t="shared" si="217"/>
        <v>Y</v>
      </c>
      <c r="Q448" s="294" t="str">
        <f t="shared" si="218"/>
        <v>Y</v>
      </c>
      <c r="R448" s="294" t="str">
        <f t="shared" si="219"/>
        <v>Y</v>
      </c>
      <c r="S448" s="294" t="str">
        <f t="shared" si="220"/>
        <v>Y</v>
      </c>
      <c r="T448" s="294" t="str">
        <f t="shared" si="221"/>
        <v>Y</v>
      </c>
      <c r="U448" s="294" t="str">
        <f t="shared" si="222"/>
        <v>Y</v>
      </c>
      <c r="V448" s="294" t="str">
        <f t="shared" si="223"/>
        <v>Y</v>
      </c>
      <c r="W448" s="294" t="str">
        <f t="shared" si="224"/>
        <v>Y</v>
      </c>
      <c r="X448" s="294" t="str">
        <f t="shared" si="225"/>
        <v>Y</v>
      </c>
      <c r="Y448" s="294" t="str">
        <f t="shared" si="226"/>
        <v>Y</v>
      </c>
      <c r="Z448" s="294" t="str">
        <f t="shared" si="227"/>
        <v>Y</v>
      </c>
      <c r="AA448" s="294" t="str">
        <f t="shared" si="228"/>
        <v>Y</v>
      </c>
      <c r="AB448" s="294" t="str">
        <f t="shared" si="229"/>
        <v>Y</v>
      </c>
      <c r="AC448" s="294" t="str">
        <f t="shared" si="230"/>
        <v>Y</v>
      </c>
      <c r="AD448" s="294" t="str">
        <f t="shared" si="231"/>
        <v>Y</v>
      </c>
      <c r="AE448" s="294" t="str">
        <f t="shared" si="232"/>
        <v>Y</v>
      </c>
      <c r="AF448" s="294" t="str">
        <f t="shared" si="233"/>
        <v>Y</v>
      </c>
      <c r="AG448" s="294" t="str">
        <f t="shared" si="234"/>
        <v>Y</v>
      </c>
      <c r="AH448" s="294" t="str">
        <f t="shared" si="235"/>
        <v>Y</v>
      </c>
      <c r="AI448" s="294" t="str">
        <f t="shared" si="236"/>
        <v>Y</v>
      </c>
      <c r="AJ448" s="294" t="str">
        <f t="shared" si="237"/>
        <v>Y</v>
      </c>
      <c r="AK448" s="294" t="str">
        <f t="shared" si="238"/>
        <v>Y</v>
      </c>
      <c r="AL448" s="294" t="str">
        <f t="shared" si="239"/>
        <v>Y</v>
      </c>
      <c r="AM448" s="294" t="str">
        <f t="shared" si="240"/>
        <v>Y</v>
      </c>
      <c r="AN448" s="294" t="str">
        <f t="shared" si="241"/>
        <v>Y</v>
      </c>
      <c r="AO448" s="294" t="str">
        <f t="shared" si="242"/>
        <v>Y</v>
      </c>
      <c r="AP448" s="289">
        <v>0</v>
      </c>
      <c r="AQ448" s="197" t="s">
        <v>1680</v>
      </c>
      <c r="AR448" s="289"/>
      <c r="AS448" s="289"/>
      <c r="AT448" s="197" t="s">
        <v>424</v>
      </c>
      <c r="AU448" s="289" t="s">
        <v>6146</v>
      </c>
      <c r="AV448" s="289" t="s">
        <v>6962</v>
      </c>
      <c r="AW448" s="289" t="s">
        <v>1681</v>
      </c>
      <c r="AX448" s="295"/>
      <c r="AY448" s="296" t="s">
        <v>427</v>
      </c>
      <c r="AZ448" s="297" t="s">
        <v>426</v>
      </c>
      <c r="BD448"/>
      <c r="BE448"/>
      <c r="BF448" s="289"/>
    </row>
    <row r="449" spans="1:58" ht="45" customHeight="1">
      <c r="A449" s="291">
        <v>680</v>
      </c>
      <c r="B449" s="345" t="s">
        <v>4209</v>
      </c>
      <c r="C449" s="330" t="s">
        <v>2922</v>
      </c>
      <c r="D449" s="330" t="s">
        <v>4210</v>
      </c>
      <c r="E449" s="289" t="s">
        <v>4211</v>
      </c>
      <c r="F449" s="395" t="s">
        <v>18</v>
      </c>
      <c r="G449" s="395" t="s">
        <v>18</v>
      </c>
      <c r="H449" s="395" t="s">
        <v>18</v>
      </c>
      <c r="I449" s="395"/>
      <c r="J449" s="395"/>
      <c r="K449" s="395"/>
      <c r="L449" s="395"/>
      <c r="M449" s="395"/>
      <c r="N449" s="395"/>
      <c r="O449" s="294" t="str">
        <f t="shared" si="216"/>
        <v>Y</v>
      </c>
      <c r="P449" s="294" t="str">
        <f t="shared" si="217"/>
        <v>Y</v>
      </c>
      <c r="Q449" s="294" t="str">
        <f t="shared" si="218"/>
        <v>Y</v>
      </c>
      <c r="R449" s="294" t="str">
        <f t="shared" si="219"/>
        <v>Y</v>
      </c>
      <c r="S449" s="294" t="str">
        <f t="shared" si="220"/>
        <v>Y</v>
      </c>
      <c r="T449" s="294" t="str">
        <f t="shared" si="221"/>
        <v>Y</v>
      </c>
      <c r="U449" s="294" t="str">
        <f t="shared" si="222"/>
        <v>Y</v>
      </c>
      <c r="V449" s="294" t="str">
        <f t="shared" si="223"/>
        <v>Y</v>
      </c>
      <c r="W449" s="294" t="str">
        <f t="shared" si="224"/>
        <v>Y</v>
      </c>
      <c r="X449" s="294" t="str">
        <f t="shared" si="225"/>
        <v>Y</v>
      </c>
      <c r="Y449" s="294" t="str">
        <f t="shared" si="226"/>
        <v>Y</v>
      </c>
      <c r="Z449" s="294" t="str">
        <f t="shared" si="227"/>
        <v>Y</v>
      </c>
      <c r="AA449" s="294" t="str">
        <f t="shared" si="228"/>
        <v>Y</v>
      </c>
      <c r="AB449" s="294" t="str">
        <f t="shared" si="229"/>
        <v>Y</v>
      </c>
      <c r="AC449" s="294" t="str">
        <f t="shared" si="230"/>
        <v>Y</v>
      </c>
      <c r="AD449" s="294" t="str">
        <f t="shared" si="231"/>
        <v>Y</v>
      </c>
      <c r="AE449" s="294" t="str">
        <f t="shared" si="232"/>
        <v>Y</v>
      </c>
      <c r="AF449" s="294" t="str">
        <f t="shared" si="233"/>
        <v>Y</v>
      </c>
      <c r="AG449" s="294" t="str">
        <f t="shared" si="234"/>
        <v>Y</v>
      </c>
      <c r="AH449" s="294" t="str">
        <f t="shared" si="235"/>
        <v>Y</v>
      </c>
      <c r="AI449" s="294" t="str">
        <f t="shared" si="236"/>
        <v>Y</v>
      </c>
      <c r="AJ449" s="294" t="str">
        <f t="shared" si="237"/>
        <v>Y</v>
      </c>
      <c r="AK449" s="294" t="str">
        <f t="shared" si="238"/>
        <v>Y</v>
      </c>
      <c r="AL449" s="294" t="str">
        <f t="shared" si="239"/>
        <v>Y</v>
      </c>
      <c r="AM449" s="294" t="str">
        <f t="shared" si="240"/>
        <v>Y</v>
      </c>
      <c r="AN449" s="294" t="str">
        <f t="shared" si="241"/>
        <v>Y</v>
      </c>
      <c r="AO449" s="294" t="str">
        <f t="shared" si="242"/>
        <v>Y</v>
      </c>
      <c r="AP449" s="289">
        <v>0</v>
      </c>
      <c r="AQ449" s="197" t="s">
        <v>1685</v>
      </c>
      <c r="AR449" s="289"/>
      <c r="AS449" s="289"/>
      <c r="AT449" s="197" t="s">
        <v>424</v>
      </c>
      <c r="AU449" s="289" t="s">
        <v>6147</v>
      </c>
      <c r="AV449" s="289" t="s">
        <v>6963</v>
      </c>
      <c r="AW449" s="289"/>
      <c r="AX449" s="295"/>
      <c r="AY449" s="296" t="s">
        <v>427</v>
      </c>
      <c r="AZ449" s="297" t="s">
        <v>426</v>
      </c>
      <c r="BD449"/>
      <c r="BE449"/>
      <c r="BF449" s="289"/>
    </row>
    <row r="450" spans="1:58" ht="43.5" customHeight="1">
      <c r="A450" s="291">
        <v>681</v>
      </c>
      <c r="B450" s="345" t="s">
        <v>4212</v>
      </c>
      <c r="C450" s="330" t="s">
        <v>2922</v>
      </c>
      <c r="D450" s="330" t="s">
        <v>4213</v>
      </c>
      <c r="E450" s="289" t="s">
        <v>4214</v>
      </c>
      <c r="F450" s="395"/>
      <c r="G450" s="395"/>
      <c r="H450" s="395"/>
      <c r="I450" s="395"/>
      <c r="J450" s="395"/>
      <c r="K450" s="395"/>
      <c r="L450" s="395"/>
      <c r="M450" s="395" t="s">
        <v>18</v>
      </c>
      <c r="N450" s="395" t="s">
        <v>18</v>
      </c>
      <c r="O450" s="294" t="str">
        <f t="shared" si="216"/>
        <v/>
      </c>
      <c r="P450" s="294" t="str">
        <f t="shared" si="217"/>
        <v>Y</v>
      </c>
      <c r="Q450" s="294" t="str">
        <f t="shared" si="218"/>
        <v>Y</v>
      </c>
      <c r="R450" s="294" t="str">
        <f t="shared" si="219"/>
        <v/>
      </c>
      <c r="S450" s="294" t="str">
        <f t="shared" si="220"/>
        <v>Y</v>
      </c>
      <c r="T450" s="294" t="str">
        <f t="shared" si="221"/>
        <v>Y</v>
      </c>
      <c r="U450" s="294" t="str">
        <f t="shared" si="222"/>
        <v/>
      </c>
      <c r="V450" s="294" t="str">
        <f t="shared" si="223"/>
        <v>Y</v>
      </c>
      <c r="W450" s="294" t="str">
        <f t="shared" si="224"/>
        <v>Y</v>
      </c>
      <c r="X450" s="294" t="str">
        <f t="shared" si="225"/>
        <v/>
      </c>
      <c r="Y450" s="294" t="str">
        <f t="shared" si="226"/>
        <v>Y</v>
      </c>
      <c r="Z450" s="294" t="str">
        <f t="shared" si="227"/>
        <v>Y</v>
      </c>
      <c r="AA450" s="294" t="str">
        <f t="shared" si="228"/>
        <v/>
      </c>
      <c r="AB450" s="294" t="str">
        <f t="shared" si="229"/>
        <v>Y</v>
      </c>
      <c r="AC450" s="294" t="str">
        <f t="shared" si="230"/>
        <v>Y</v>
      </c>
      <c r="AD450" s="294" t="str">
        <f t="shared" si="231"/>
        <v/>
      </c>
      <c r="AE450" s="294" t="str">
        <f t="shared" si="232"/>
        <v>Y</v>
      </c>
      <c r="AF450" s="294" t="str">
        <f t="shared" si="233"/>
        <v>Y</v>
      </c>
      <c r="AG450" s="294" t="str">
        <f t="shared" si="234"/>
        <v/>
      </c>
      <c r="AH450" s="294" t="str">
        <f t="shared" si="235"/>
        <v>Y</v>
      </c>
      <c r="AI450" s="294" t="str">
        <f t="shared" si="236"/>
        <v>Y</v>
      </c>
      <c r="AJ450" s="294" t="str">
        <f t="shared" si="237"/>
        <v/>
      </c>
      <c r="AK450" s="294" t="str">
        <f t="shared" si="238"/>
        <v>Y</v>
      </c>
      <c r="AL450" s="294" t="str">
        <f t="shared" si="239"/>
        <v>Y</v>
      </c>
      <c r="AM450" s="294" t="str">
        <f t="shared" si="240"/>
        <v/>
      </c>
      <c r="AN450" s="294" t="str">
        <f t="shared" si="241"/>
        <v>Y</v>
      </c>
      <c r="AO450" s="294" t="str">
        <f t="shared" si="242"/>
        <v>Y</v>
      </c>
      <c r="AP450" s="289" t="s">
        <v>4215</v>
      </c>
      <c r="AQ450" s="197" t="s">
        <v>1685</v>
      </c>
      <c r="AR450" s="289"/>
      <c r="AS450" s="289"/>
      <c r="AT450" s="197" t="s">
        <v>424</v>
      </c>
      <c r="AU450" s="289" t="s">
        <v>6148</v>
      </c>
      <c r="AV450" s="289" t="s">
        <v>6964</v>
      </c>
      <c r="AW450" s="289"/>
      <c r="AX450" s="295"/>
      <c r="AY450" s="296" t="s">
        <v>427</v>
      </c>
      <c r="AZ450" s="297" t="s">
        <v>426</v>
      </c>
      <c r="BD450"/>
      <c r="BE450"/>
      <c r="BF450" s="289"/>
    </row>
    <row r="451" spans="1:58" ht="40.5" customHeight="1">
      <c r="A451" s="291">
        <v>682</v>
      </c>
      <c r="B451" s="345" t="s">
        <v>4216</v>
      </c>
      <c r="C451" s="330" t="s">
        <v>2922</v>
      </c>
      <c r="D451" s="330" t="s">
        <v>4217</v>
      </c>
      <c r="E451" s="289" t="s">
        <v>4218</v>
      </c>
      <c r="F451" s="395" t="s">
        <v>18</v>
      </c>
      <c r="G451" s="395" t="s">
        <v>18</v>
      </c>
      <c r="H451" s="395" t="s">
        <v>18</v>
      </c>
      <c r="I451" s="395"/>
      <c r="J451" s="395"/>
      <c r="K451" s="395"/>
      <c r="L451" s="395"/>
      <c r="M451" s="395"/>
      <c r="N451" s="395"/>
      <c r="O451" s="294" t="str">
        <f t="shared" si="216"/>
        <v>Y</v>
      </c>
      <c r="P451" s="294" t="str">
        <f t="shared" si="217"/>
        <v>Y</v>
      </c>
      <c r="Q451" s="294" t="str">
        <f t="shared" si="218"/>
        <v>Y</v>
      </c>
      <c r="R451" s="294" t="str">
        <f t="shared" si="219"/>
        <v>Y</v>
      </c>
      <c r="S451" s="294" t="str">
        <f t="shared" si="220"/>
        <v>Y</v>
      </c>
      <c r="T451" s="294" t="str">
        <f t="shared" si="221"/>
        <v>Y</v>
      </c>
      <c r="U451" s="294" t="str">
        <f t="shared" si="222"/>
        <v>Y</v>
      </c>
      <c r="V451" s="294" t="str">
        <f t="shared" si="223"/>
        <v>Y</v>
      </c>
      <c r="W451" s="294" t="str">
        <f t="shared" si="224"/>
        <v>Y</v>
      </c>
      <c r="X451" s="294" t="str">
        <f t="shared" si="225"/>
        <v>Y</v>
      </c>
      <c r="Y451" s="294" t="str">
        <f t="shared" si="226"/>
        <v>Y</v>
      </c>
      <c r="Z451" s="294" t="str">
        <f t="shared" si="227"/>
        <v>Y</v>
      </c>
      <c r="AA451" s="294" t="str">
        <f t="shared" si="228"/>
        <v>Y</v>
      </c>
      <c r="AB451" s="294" t="str">
        <f t="shared" si="229"/>
        <v>Y</v>
      </c>
      <c r="AC451" s="294" t="str">
        <f t="shared" si="230"/>
        <v>Y</v>
      </c>
      <c r="AD451" s="294" t="str">
        <f t="shared" si="231"/>
        <v>Y</v>
      </c>
      <c r="AE451" s="294" t="str">
        <f t="shared" si="232"/>
        <v>Y</v>
      </c>
      <c r="AF451" s="294" t="str">
        <f t="shared" si="233"/>
        <v>Y</v>
      </c>
      <c r="AG451" s="294" t="str">
        <f t="shared" si="234"/>
        <v>Y</v>
      </c>
      <c r="AH451" s="294" t="str">
        <f t="shared" si="235"/>
        <v>Y</v>
      </c>
      <c r="AI451" s="294" t="str">
        <f t="shared" si="236"/>
        <v>Y</v>
      </c>
      <c r="AJ451" s="294" t="str">
        <f t="shared" si="237"/>
        <v>Y</v>
      </c>
      <c r="AK451" s="294" t="str">
        <f t="shared" si="238"/>
        <v>Y</v>
      </c>
      <c r="AL451" s="294" t="str">
        <f t="shared" si="239"/>
        <v>Y</v>
      </c>
      <c r="AM451" s="294" t="str">
        <f t="shared" si="240"/>
        <v>Y</v>
      </c>
      <c r="AN451" s="294" t="str">
        <f t="shared" si="241"/>
        <v>Y</v>
      </c>
      <c r="AO451" s="294" t="str">
        <f t="shared" si="242"/>
        <v>Y</v>
      </c>
      <c r="AP451" s="289" t="s">
        <v>4219</v>
      </c>
      <c r="AQ451" s="197" t="s">
        <v>1690</v>
      </c>
      <c r="AR451" s="289" t="s">
        <v>1689</v>
      </c>
      <c r="AS451" s="289"/>
      <c r="AT451" s="197" t="s">
        <v>424</v>
      </c>
      <c r="AU451" s="289" t="s">
        <v>6149</v>
      </c>
      <c r="AV451" s="289" t="s">
        <v>6965</v>
      </c>
      <c r="AW451" s="289"/>
      <c r="AX451" s="295"/>
      <c r="AY451" s="296" t="s">
        <v>427</v>
      </c>
      <c r="AZ451" s="297" t="s">
        <v>426</v>
      </c>
      <c r="BD451"/>
      <c r="BE451"/>
      <c r="BF451" s="289"/>
    </row>
    <row r="452" spans="1:58" ht="54" customHeight="1">
      <c r="A452" s="291">
        <v>683</v>
      </c>
      <c r="B452" s="345" t="s">
        <v>4220</v>
      </c>
      <c r="C452" s="330" t="s">
        <v>2922</v>
      </c>
      <c r="D452" s="330" t="s">
        <v>4221</v>
      </c>
      <c r="E452" s="289" t="s">
        <v>4222</v>
      </c>
      <c r="F452" s="395"/>
      <c r="G452" s="395" t="s">
        <v>18</v>
      </c>
      <c r="H452" s="395" t="s">
        <v>18</v>
      </c>
      <c r="I452" s="395"/>
      <c r="J452" s="395" t="s">
        <v>18</v>
      </c>
      <c r="K452" s="395" t="s">
        <v>18</v>
      </c>
      <c r="L452" s="395"/>
      <c r="M452" s="395" t="s">
        <v>18</v>
      </c>
      <c r="N452" s="395" t="s">
        <v>18</v>
      </c>
      <c r="O452" s="294" t="str">
        <f t="shared" si="216"/>
        <v/>
      </c>
      <c r="P452" s="294" t="str">
        <f t="shared" si="217"/>
        <v>Y</v>
      </c>
      <c r="Q452" s="294" t="str">
        <f t="shared" si="218"/>
        <v>Y</v>
      </c>
      <c r="R452" s="294" t="str">
        <f t="shared" si="219"/>
        <v>Y</v>
      </c>
      <c r="S452" s="294" t="str">
        <f t="shared" si="220"/>
        <v>Y</v>
      </c>
      <c r="T452" s="294" t="str">
        <f t="shared" si="221"/>
        <v>Y</v>
      </c>
      <c r="U452" s="294" t="str">
        <f t="shared" si="222"/>
        <v>Y</v>
      </c>
      <c r="V452" s="294" t="str">
        <f t="shared" si="223"/>
        <v>Y</v>
      </c>
      <c r="W452" s="294" t="str">
        <f t="shared" si="224"/>
        <v>Y</v>
      </c>
      <c r="X452" s="294" t="str">
        <f t="shared" si="225"/>
        <v>Y</v>
      </c>
      <c r="Y452" s="294" t="str">
        <f t="shared" si="226"/>
        <v>Y</v>
      </c>
      <c r="Z452" s="294" t="str">
        <f t="shared" si="227"/>
        <v>Y</v>
      </c>
      <c r="AA452" s="294" t="str">
        <f t="shared" si="228"/>
        <v>Y</v>
      </c>
      <c r="AB452" s="294" t="str">
        <f t="shared" si="229"/>
        <v>Y</v>
      </c>
      <c r="AC452" s="294" t="str">
        <f t="shared" si="230"/>
        <v>Y</v>
      </c>
      <c r="AD452" s="294" t="str">
        <f t="shared" si="231"/>
        <v>Y</v>
      </c>
      <c r="AE452" s="294" t="str">
        <f t="shared" si="232"/>
        <v>Y</v>
      </c>
      <c r="AF452" s="294" t="str">
        <f t="shared" si="233"/>
        <v>Y</v>
      </c>
      <c r="AG452" s="294" t="str">
        <f t="shared" si="234"/>
        <v>Y</v>
      </c>
      <c r="AH452" s="294" t="str">
        <f t="shared" si="235"/>
        <v>Y</v>
      </c>
      <c r="AI452" s="294" t="str">
        <f t="shared" si="236"/>
        <v>Y</v>
      </c>
      <c r="AJ452" s="294" t="str">
        <f t="shared" si="237"/>
        <v>Y</v>
      </c>
      <c r="AK452" s="294" t="str">
        <f t="shared" si="238"/>
        <v>Y</v>
      </c>
      <c r="AL452" s="294" t="str">
        <f t="shared" si="239"/>
        <v>Y</v>
      </c>
      <c r="AM452" s="294" t="str">
        <f t="shared" si="240"/>
        <v>Y</v>
      </c>
      <c r="AN452" s="294" t="str">
        <f t="shared" si="241"/>
        <v>Y</v>
      </c>
      <c r="AO452" s="294" t="str">
        <f t="shared" si="242"/>
        <v>Y</v>
      </c>
      <c r="AP452" s="289" t="s">
        <v>4223</v>
      </c>
      <c r="AQ452" s="197" t="s">
        <v>1602</v>
      </c>
      <c r="AR452" s="289"/>
      <c r="AS452" s="289"/>
      <c r="AT452" s="197" t="s">
        <v>424</v>
      </c>
      <c r="AU452" s="289" t="s">
        <v>6150</v>
      </c>
      <c r="AV452" s="289" t="s">
        <v>6966</v>
      </c>
      <c r="AW452" s="289" t="s">
        <v>1694</v>
      </c>
      <c r="AX452" s="295"/>
      <c r="AY452" s="296" t="s">
        <v>427</v>
      </c>
      <c r="AZ452" s="297" t="s">
        <v>426</v>
      </c>
      <c r="BD452"/>
      <c r="BE452"/>
      <c r="BF452" s="289"/>
    </row>
    <row r="453" spans="1:58" ht="45.75" customHeight="1">
      <c r="A453" s="291">
        <v>684</v>
      </c>
      <c r="B453" s="346" t="s">
        <v>1320</v>
      </c>
      <c r="C453" s="326" t="s">
        <v>2923</v>
      </c>
      <c r="D453" s="326" t="s">
        <v>4224</v>
      </c>
      <c r="E453" s="289" t="s">
        <v>4225</v>
      </c>
      <c r="F453" s="396" t="s">
        <v>18</v>
      </c>
      <c r="G453" s="396" t="s">
        <v>18</v>
      </c>
      <c r="H453" s="396" t="s">
        <v>18</v>
      </c>
      <c r="I453" s="396" t="s">
        <v>18</v>
      </c>
      <c r="J453" s="396" t="s">
        <v>18</v>
      </c>
      <c r="K453" s="396" t="s">
        <v>18</v>
      </c>
      <c r="L453" s="396" t="s">
        <v>18</v>
      </c>
      <c r="M453" s="396" t="s">
        <v>18</v>
      </c>
      <c r="N453" s="396" t="s">
        <v>18</v>
      </c>
      <c r="O453" s="294" t="str">
        <f t="shared" si="216"/>
        <v>Y</v>
      </c>
      <c r="P453" s="294" t="str">
        <f t="shared" si="217"/>
        <v>Y</v>
      </c>
      <c r="Q453" s="294" t="str">
        <f t="shared" si="218"/>
        <v>Y</v>
      </c>
      <c r="R453" s="294" t="str">
        <f t="shared" si="219"/>
        <v>Y</v>
      </c>
      <c r="S453" s="294" t="str">
        <f t="shared" si="220"/>
        <v>Y</v>
      </c>
      <c r="T453" s="294" t="str">
        <f t="shared" si="221"/>
        <v>Y</v>
      </c>
      <c r="U453" s="294" t="str">
        <f t="shared" si="222"/>
        <v>Y</v>
      </c>
      <c r="V453" s="294" t="str">
        <f t="shared" si="223"/>
        <v>Y</v>
      </c>
      <c r="W453" s="294" t="str">
        <f t="shared" si="224"/>
        <v>Y</v>
      </c>
      <c r="X453" s="294" t="str">
        <f t="shared" si="225"/>
        <v>Y</v>
      </c>
      <c r="Y453" s="294" t="str">
        <f t="shared" si="226"/>
        <v>Y</v>
      </c>
      <c r="Z453" s="294" t="str">
        <f t="shared" si="227"/>
        <v>Y</v>
      </c>
      <c r="AA453" s="294" t="str">
        <f t="shared" si="228"/>
        <v>Y</v>
      </c>
      <c r="AB453" s="294" t="str">
        <f t="shared" si="229"/>
        <v>Y</v>
      </c>
      <c r="AC453" s="294" t="str">
        <f t="shared" si="230"/>
        <v>Y</v>
      </c>
      <c r="AD453" s="294" t="str">
        <f t="shared" si="231"/>
        <v>Y</v>
      </c>
      <c r="AE453" s="294" t="str">
        <f t="shared" si="232"/>
        <v>Y</v>
      </c>
      <c r="AF453" s="294" t="str">
        <f t="shared" si="233"/>
        <v>Y</v>
      </c>
      <c r="AG453" s="294" t="str">
        <f t="shared" si="234"/>
        <v>Y</v>
      </c>
      <c r="AH453" s="294" t="str">
        <f t="shared" si="235"/>
        <v>Y</v>
      </c>
      <c r="AI453" s="294" t="str">
        <f t="shared" si="236"/>
        <v>Y</v>
      </c>
      <c r="AJ453" s="294" t="str">
        <f t="shared" si="237"/>
        <v>Y</v>
      </c>
      <c r="AK453" s="294" t="str">
        <f t="shared" si="238"/>
        <v>Y</v>
      </c>
      <c r="AL453" s="294" t="str">
        <f t="shared" si="239"/>
        <v>Y</v>
      </c>
      <c r="AM453" s="294" t="str">
        <f t="shared" si="240"/>
        <v>Y</v>
      </c>
      <c r="AN453" s="294" t="str">
        <f t="shared" si="241"/>
        <v>Y</v>
      </c>
      <c r="AO453" s="294" t="str">
        <f t="shared" si="242"/>
        <v>Y</v>
      </c>
      <c r="AP453" s="289" t="s">
        <v>4226</v>
      </c>
      <c r="AQ453" s="197" t="s">
        <v>424</v>
      </c>
      <c r="AR453" s="289" t="s">
        <v>1697</v>
      </c>
      <c r="AS453" s="289"/>
      <c r="AT453" s="197" t="s">
        <v>424</v>
      </c>
      <c r="AU453" s="289" t="s">
        <v>6151</v>
      </c>
      <c r="AV453" s="289" t="s">
        <v>6967</v>
      </c>
      <c r="AW453" s="289" t="s">
        <v>423</v>
      </c>
      <c r="AX453" s="295"/>
      <c r="AY453" s="296" t="s">
        <v>427</v>
      </c>
      <c r="AZ453" s="297" t="s">
        <v>426</v>
      </c>
      <c r="BD453"/>
      <c r="BE453"/>
      <c r="BF453" s="289"/>
    </row>
    <row r="454" spans="1:58" ht="48.75" customHeight="1">
      <c r="A454" s="291">
        <v>685</v>
      </c>
      <c r="B454" s="341" t="s">
        <v>1322</v>
      </c>
      <c r="C454" s="326" t="s">
        <v>2923</v>
      </c>
      <c r="D454" s="326" t="s">
        <v>4227</v>
      </c>
      <c r="E454" s="289" t="s">
        <v>4228</v>
      </c>
      <c r="F454" s="396" t="s">
        <v>18</v>
      </c>
      <c r="G454" s="396" t="s">
        <v>18</v>
      </c>
      <c r="H454" s="396" t="s">
        <v>18</v>
      </c>
      <c r="I454" s="396" t="s">
        <v>18</v>
      </c>
      <c r="J454" s="396" t="s">
        <v>18</v>
      </c>
      <c r="K454" s="396" t="s">
        <v>18</v>
      </c>
      <c r="L454" s="396" t="s">
        <v>18</v>
      </c>
      <c r="M454" s="396" t="s">
        <v>18</v>
      </c>
      <c r="N454" s="396" t="s">
        <v>18</v>
      </c>
      <c r="O454" s="294" t="str">
        <f t="shared" si="216"/>
        <v>Y</v>
      </c>
      <c r="P454" s="294" t="str">
        <f t="shared" si="217"/>
        <v>Y</v>
      </c>
      <c r="Q454" s="294" t="str">
        <f t="shared" si="218"/>
        <v>Y</v>
      </c>
      <c r="R454" s="294" t="str">
        <f t="shared" si="219"/>
        <v>Y</v>
      </c>
      <c r="S454" s="294" t="str">
        <f t="shared" si="220"/>
        <v>Y</v>
      </c>
      <c r="T454" s="294" t="str">
        <f t="shared" si="221"/>
        <v>Y</v>
      </c>
      <c r="U454" s="294" t="str">
        <f t="shared" si="222"/>
        <v>Y</v>
      </c>
      <c r="V454" s="294" t="str">
        <f t="shared" si="223"/>
        <v>Y</v>
      </c>
      <c r="W454" s="294" t="str">
        <f t="shared" si="224"/>
        <v>Y</v>
      </c>
      <c r="X454" s="294" t="str">
        <f t="shared" si="225"/>
        <v>Y</v>
      </c>
      <c r="Y454" s="294" t="str">
        <f t="shared" si="226"/>
        <v>Y</v>
      </c>
      <c r="Z454" s="294" t="str">
        <f t="shared" si="227"/>
        <v>Y</v>
      </c>
      <c r="AA454" s="294" t="str">
        <f t="shared" si="228"/>
        <v>Y</v>
      </c>
      <c r="AB454" s="294" t="str">
        <f t="shared" si="229"/>
        <v>Y</v>
      </c>
      <c r="AC454" s="294" t="str">
        <f t="shared" si="230"/>
        <v>Y</v>
      </c>
      <c r="AD454" s="294" t="str">
        <f t="shared" si="231"/>
        <v>Y</v>
      </c>
      <c r="AE454" s="294" t="str">
        <f t="shared" si="232"/>
        <v>Y</v>
      </c>
      <c r="AF454" s="294" t="str">
        <f t="shared" si="233"/>
        <v>Y</v>
      </c>
      <c r="AG454" s="294" t="str">
        <f t="shared" si="234"/>
        <v>Y</v>
      </c>
      <c r="AH454" s="294" t="str">
        <f t="shared" si="235"/>
        <v>Y</v>
      </c>
      <c r="AI454" s="294" t="str">
        <f t="shared" si="236"/>
        <v>Y</v>
      </c>
      <c r="AJ454" s="294" t="str">
        <f t="shared" si="237"/>
        <v>Y</v>
      </c>
      <c r="AK454" s="294" t="str">
        <f t="shared" si="238"/>
        <v>Y</v>
      </c>
      <c r="AL454" s="294" t="str">
        <f t="shared" si="239"/>
        <v>Y</v>
      </c>
      <c r="AM454" s="294" t="str">
        <f t="shared" si="240"/>
        <v>Y</v>
      </c>
      <c r="AN454" s="294" t="str">
        <f t="shared" si="241"/>
        <v>Y</v>
      </c>
      <c r="AO454" s="294" t="str">
        <f t="shared" si="242"/>
        <v>Y</v>
      </c>
      <c r="AP454" s="289" t="s">
        <v>4229</v>
      </c>
      <c r="AQ454" s="197" t="s">
        <v>424</v>
      </c>
      <c r="AR454" s="289" t="s">
        <v>1700</v>
      </c>
      <c r="AS454" s="289"/>
      <c r="AT454" s="197" t="s">
        <v>424</v>
      </c>
      <c r="AU454" s="289" t="s">
        <v>6152</v>
      </c>
      <c r="AV454" s="289" t="s">
        <v>6968</v>
      </c>
      <c r="AW454" s="289" t="s">
        <v>1701</v>
      </c>
      <c r="AX454" s="295"/>
      <c r="AY454" s="296" t="s">
        <v>427</v>
      </c>
      <c r="AZ454" s="297" t="s">
        <v>426</v>
      </c>
      <c r="BD454"/>
      <c r="BE454"/>
      <c r="BF454" s="289"/>
    </row>
    <row r="455" spans="1:58" ht="36" customHeight="1">
      <c r="A455" s="291">
        <v>686</v>
      </c>
      <c r="B455" s="342" t="s">
        <v>1327</v>
      </c>
      <c r="C455" s="333" t="s">
        <v>2923</v>
      </c>
      <c r="D455" s="333" t="s">
        <v>4230</v>
      </c>
      <c r="E455" s="289" t="s">
        <v>4231</v>
      </c>
      <c r="F455" s="396"/>
      <c r="G455" s="396"/>
      <c r="H455" s="396"/>
      <c r="I455" s="396"/>
      <c r="J455" s="396"/>
      <c r="K455" s="396"/>
      <c r="L455" s="396"/>
      <c r="M455" s="396"/>
      <c r="N455" s="396"/>
      <c r="O455" s="294" t="str">
        <f t="shared" si="216"/>
        <v/>
      </c>
      <c r="P455" s="294" t="str">
        <f t="shared" si="217"/>
        <v/>
      </c>
      <c r="Q455" s="294" t="str">
        <f t="shared" si="218"/>
        <v/>
      </c>
      <c r="R455" s="294" t="str">
        <f t="shared" si="219"/>
        <v/>
      </c>
      <c r="S455" s="294" t="str">
        <f t="shared" si="220"/>
        <v/>
      </c>
      <c r="T455" s="294" t="str">
        <f t="shared" si="221"/>
        <v/>
      </c>
      <c r="U455" s="294" t="str">
        <f t="shared" si="222"/>
        <v/>
      </c>
      <c r="V455" s="294" t="str">
        <f t="shared" si="223"/>
        <v/>
      </c>
      <c r="W455" s="294" t="str">
        <f t="shared" si="224"/>
        <v/>
      </c>
      <c r="X455" s="294" t="str">
        <f t="shared" si="225"/>
        <v/>
      </c>
      <c r="Y455" s="294" t="str">
        <f t="shared" si="226"/>
        <v/>
      </c>
      <c r="Z455" s="294" t="str">
        <f t="shared" si="227"/>
        <v/>
      </c>
      <c r="AA455" s="294" t="str">
        <f t="shared" si="228"/>
        <v/>
      </c>
      <c r="AB455" s="294" t="str">
        <f t="shared" si="229"/>
        <v/>
      </c>
      <c r="AC455" s="294" t="str">
        <f t="shared" si="230"/>
        <v/>
      </c>
      <c r="AD455" s="294" t="str">
        <f t="shared" si="231"/>
        <v/>
      </c>
      <c r="AE455" s="294" t="str">
        <f t="shared" si="232"/>
        <v/>
      </c>
      <c r="AF455" s="294" t="str">
        <f t="shared" si="233"/>
        <v/>
      </c>
      <c r="AG455" s="294" t="str">
        <f t="shared" si="234"/>
        <v/>
      </c>
      <c r="AH455" s="294" t="str">
        <f t="shared" si="235"/>
        <v/>
      </c>
      <c r="AI455" s="294" t="str">
        <f t="shared" si="236"/>
        <v/>
      </c>
      <c r="AJ455" s="294" t="str">
        <f t="shared" si="237"/>
        <v/>
      </c>
      <c r="AK455" s="294" t="str">
        <f t="shared" si="238"/>
        <v/>
      </c>
      <c r="AL455" s="294" t="str">
        <f t="shared" si="239"/>
        <v/>
      </c>
      <c r="AM455" s="294" t="str">
        <f t="shared" si="240"/>
        <v/>
      </c>
      <c r="AN455" s="294" t="str">
        <f t="shared" si="241"/>
        <v/>
      </c>
      <c r="AO455" s="294" t="str">
        <f t="shared" si="242"/>
        <v/>
      </c>
      <c r="AP455" s="289">
        <v>0</v>
      </c>
      <c r="AQ455" s="197" t="s">
        <v>424</v>
      </c>
      <c r="AR455" s="289" t="s">
        <v>1704</v>
      </c>
      <c r="AS455" s="289"/>
      <c r="AT455" s="197" t="s">
        <v>424</v>
      </c>
      <c r="AU455" s="289"/>
      <c r="AV455" s="289"/>
      <c r="AW455" s="289"/>
      <c r="AX455" s="295"/>
      <c r="AY455" s="296" t="s">
        <v>427</v>
      </c>
      <c r="AZ455" s="297" t="s">
        <v>426</v>
      </c>
      <c r="BD455"/>
      <c r="BE455"/>
      <c r="BF455" s="289"/>
    </row>
    <row r="456" spans="1:58" ht="45.75" customHeight="1">
      <c r="A456" s="291">
        <v>687</v>
      </c>
      <c r="B456" s="341" t="s">
        <v>1328</v>
      </c>
      <c r="C456" s="326" t="s">
        <v>2923</v>
      </c>
      <c r="D456" s="326" t="s">
        <v>4232</v>
      </c>
      <c r="E456" s="289" t="s">
        <v>4233</v>
      </c>
      <c r="F456" s="396"/>
      <c r="G456" s="396"/>
      <c r="H456" s="396" t="s">
        <v>18</v>
      </c>
      <c r="I456" s="396"/>
      <c r="J456" s="396"/>
      <c r="K456" s="396" t="s">
        <v>18</v>
      </c>
      <c r="L456" s="396"/>
      <c r="M456" s="396"/>
      <c r="N456" s="396" t="s">
        <v>18</v>
      </c>
      <c r="O456" s="294" t="str">
        <f t="shared" si="216"/>
        <v/>
      </c>
      <c r="P456" s="294" t="str">
        <f t="shared" si="217"/>
        <v/>
      </c>
      <c r="Q456" s="294" t="str">
        <f t="shared" si="218"/>
        <v>Y</v>
      </c>
      <c r="R456" s="294" t="str">
        <f t="shared" si="219"/>
        <v/>
      </c>
      <c r="S456" s="294" t="str">
        <f t="shared" si="220"/>
        <v/>
      </c>
      <c r="T456" s="294" t="str">
        <f t="shared" si="221"/>
        <v>Y</v>
      </c>
      <c r="U456" s="294" t="str">
        <f t="shared" si="222"/>
        <v>Y</v>
      </c>
      <c r="V456" s="294" t="str">
        <f t="shared" si="223"/>
        <v>Y</v>
      </c>
      <c r="W456" s="294" t="str">
        <f t="shared" si="224"/>
        <v>Y</v>
      </c>
      <c r="X456" s="294" t="str">
        <f t="shared" si="225"/>
        <v/>
      </c>
      <c r="Y456" s="294" t="str">
        <f t="shared" si="226"/>
        <v/>
      </c>
      <c r="Z456" s="294" t="str">
        <f t="shared" si="227"/>
        <v>Y</v>
      </c>
      <c r="AA456" s="294" t="str">
        <f t="shared" si="228"/>
        <v/>
      </c>
      <c r="AB456" s="294" t="str">
        <f t="shared" si="229"/>
        <v/>
      </c>
      <c r="AC456" s="294" t="str">
        <f t="shared" si="230"/>
        <v>Y</v>
      </c>
      <c r="AD456" s="294" t="str">
        <f t="shared" si="231"/>
        <v>Y</v>
      </c>
      <c r="AE456" s="294" t="str">
        <f t="shared" si="232"/>
        <v>Y</v>
      </c>
      <c r="AF456" s="294" t="str">
        <f t="shared" si="233"/>
        <v>Y</v>
      </c>
      <c r="AG456" s="294" t="str">
        <f t="shared" si="234"/>
        <v>Y</v>
      </c>
      <c r="AH456" s="294" t="str">
        <f t="shared" si="235"/>
        <v>Y</v>
      </c>
      <c r="AI456" s="294" t="str">
        <f t="shared" si="236"/>
        <v>Y</v>
      </c>
      <c r="AJ456" s="294" t="str">
        <f t="shared" si="237"/>
        <v>Y</v>
      </c>
      <c r="AK456" s="294" t="str">
        <f t="shared" si="238"/>
        <v>Y</v>
      </c>
      <c r="AL456" s="294" t="str">
        <f t="shared" si="239"/>
        <v>Y</v>
      </c>
      <c r="AM456" s="294" t="str">
        <f t="shared" si="240"/>
        <v>Y</v>
      </c>
      <c r="AN456" s="294" t="str">
        <f t="shared" si="241"/>
        <v>Y</v>
      </c>
      <c r="AO456" s="294" t="str">
        <f t="shared" si="242"/>
        <v>Y</v>
      </c>
      <c r="AP456" s="289" t="s">
        <v>4234</v>
      </c>
      <c r="AQ456" s="197" t="s">
        <v>424</v>
      </c>
      <c r="AR456" s="289"/>
      <c r="AS456" s="289"/>
      <c r="AT456" s="197" t="s">
        <v>424</v>
      </c>
      <c r="AU456" s="289" t="s">
        <v>6153</v>
      </c>
      <c r="AV456" s="289" t="s">
        <v>6969</v>
      </c>
      <c r="AW456" s="289"/>
      <c r="AX456" s="295"/>
      <c r="AY456" s="296" t="s">
        <v>427</v>
      </c>
      <c r="AZ456" s="297" t="s">
        <v>426</v>
      </c>
      <c r="BD456"/>
      <c r="BE456"/>
      <c r="BF456" s="289"/>
    </row>
    <row r="457" spans="1:58" ht="37.5" customHeight="1">
      <c r="A457" s="291">
        <v>688</v>
      </c>
      <c r="B457" s="341" t="s">
        <v>1330</v>
      </c>
      <c r="C457" s="326" t="s">
        <v>2923</v>
      </c>
      <c r="D457" s="326" t="s">
        <v>4235</v>
      </c>
      <c r="E457" s="289" t="s">
        <v>4236</v>
      </c>
      <c r="F457" s="396"/>
      <c r="G457" s="396"/>
      <c r="H457" s="396"/>
      <c r="I457" s="396" t="s">
        <v>18</v>
      </c>
      <c r="J457" s="396" t="s">
        <v>18</v>
      </c>
      <c r="K457" s="396" t="s">
        <v>18</v>
      </c>
      <c r="L457" s="396"/>
      <c r="M457" s="396"/>
      <c r="N457" s="396"/>
      <c r="O457" s="294" t="str">
        <f t="shared" si="216"/>
        <v>Y</v>
      </c>
      <c r="P457" s="294" t="str">
        <f t="shared" si="217"/>
        <v>Y</v>
      </c>
      <c r="Q457" s="294" t="str">
        <f t="shared" si="218"/>
        <v>Y</v>
      </c>
      <c r="R457" s="294" t="str">
        <f t="shared" si="219"/>
        <v>Y</v>
      </c>
      <c r="S457" s="294" t="str">
        <f t="shared" si="220"/>
        <v>Y</v>
      </c>
      <c r="T457" s="294" t="str">
        <f t="shared" si="221"/>
        <v>Y</v>
      </c>
      <c r="U457" s="294" t="str">
        <f t="shared" si="222"/>
        <v>Y</v>
      </c>
      <c r="V457" s="294" t="str">
        <f t="shared" si="223"/>
        <v>Y</v>
      </c>
      <c r="W457" s="294" t="str">
        <f t="shared" si="224"/>
        <v>Y</v>
      </c>
      <c r="X457" s="294" t="str">
        <f t="shared" si="225"/>
        <v>Y</v>
      </c>
      <c r="Y457" s="294" t="str">
        <f t="shared" si="226"/>
        <v>Y</v>
      </c>
      <c r="Z457" s="294" t="str">
        <f t="shared" si="227"/>
        <v>Y</v>
      </c>
      <c r="AA457" s="294" t="str">
        <f t="shared" si="228"/>
        <v>Y</v>
      </c>
      <c r="AB457" s="294" t="str">
        <f t="shared" si="229"/>
        <v>Y</v>
      </c>
      <c r="AC457" s="294" t="str">
        <f t="shared" si="230"/>
        <v>Y</v>
      </c>
      <c r="AD457" s="294" t="str">
        <f t="shared" si="231"/>
        <v>Y</v>
      </c>
      <c r="AE457" s="294" t="str">
        <f t="shared" si="232"/>
        <v>Y</v>
      </c>
      <c r="AF457" s="294" t="str">
        <f t="shared" si="233"/>
        <v>Y</v>
      </c>
      <c r="AG457" s="294" t="str">
        <f t="shared" si="234"/>
        <v>Y</v>
      </c>
      <c r="AH457" s="294" t="str">
        <f t="shared" si="235"/>
        <v>Y</v>
      </c>
      <c r="AI457" s="294" t="str">
        <f t="shared" si="236"/>
        <v>Y</v>
      </c>
      <c r="AJ457" s="294" t="str">
        <f t="shared" si="237"/>
        <v>Y</v>
      </c>
      <c r="AK457" s="294" t="str">
        <f t="shared" si="238"/>
        <v>Y</v>
      </c>
      <c r="AL457" s="294" t="str">
        <f t="shared" si="239"/>
        <v>Y</v>
      </c>
      <c r="AM457" s="294" t="str">
        <f t="shared" si="240"/>
        <v>Y</v>
      </c>
      <c r="AN457" s="294" t="str">
        <f t="shared" si="241"/>
        <v>Y</v>
      </c>
      <c r="AO457" s="294" t="str">
        <f t="shared" si="242"/>
        <v>Y</v>
      </c>
      <c r="AP457" s="289" t="s">
        <v>4237</v>
      </c>
      <c r="AQ457" s="197" t="s">
        <v>1711</v>
      </c>
      <c r="AR457" s="289" t="s">
        <v>1710</v>
      </c>
      <c r="AS457" s="289"/>
      <c r="AT457" s="197" t="s">
        <v>424</v>
      </c>
      <c r="AU457" s="289" t="s">
        <v>6154</v>
      </c>
      <c r="AV457" s="289" t="s">
        <v>6970</v>
      </c>
      <c r="AW457" s="289" t="s">
        <v>1712</v>
      </c>
      <c r="AX457" s="295"/>
      <c r="AY457" s="296" t="s">
        <v>427</v>
      </c>
      <c r="AZ457" s="297" t="s">
        <v>426</v>
      </c>
      <c r="BD457"/>
      <c r="BE457"/>
      <c r="BF457" s="289"/>
    </row>
    <row r="458" spans="1:58" ht="50.25" customHeight="1">
      <c r="A458" s="291">
        <v>689</v>
      </c>
      <c r="B458" s="341" t="s">
        <v>1336</v>
      </c>
      <c r="C458" s="326" t="s">
        <v>2923</v>
      </c>
      <c r="D458" s="326" t="s">
        <v>4238</v>
      </c>
      <c r="E458" s="289" t="s">
        <v>4239</v>
      </c>
      <c r="F458" s="396"/>
      <c r="G458" s="396"/>
      <c r="H458" s="396"/>
      <c r="I458" s="396"/>
      <c r="J458" s="396" t="s">
        <v>18</v>
      </c>
      <c r="K458" s="396" t="s">
        <v>18</v>
      </c>
      <c r="L458" s="396"/>
      <c r="M458" s="396"/>
      <c r="N458" s="396"/>
      <c r="O458" s="294" t="str">
        <f t="shared" si="216"/>
        <v/>
      </c>
      <c r="P458" s="294" t="str">
        <f t="shared" si="217"/>
        <v/>
      </c>
      <c r="Q458" s="294" t="str">
        <f t="shared" si="218"/>
        <v/>
      </c>
      <c r="R458" s="294" t="str">
        <f t="shared" si="219"/>
        <v>Y</v>
      </c>
      <c r="S458" s="294" t="str">
        <f t="shared" si="220"/>
        <v>Y</v>
      </c>
      <c r="T458" s="294" t="str">
        <f t="shared" si="221"/>
        <v>Y</v>
      </c>
      <c r="U458" s="294" t="str">
        <f t="shared" si="222"/>
        <v>Y</v>
      </c>
      <c r="V458" s="294" t="str">
        <f t="shared" si="223"/>
        <v>Y</v>
      </c>
      <c r="W458" s="294" t="str">
        <f t="shared" si="224"/>
        <v>Y</v>
      </c>
      <c r="X458" s="294" t="str">
        <f t="shared" si="225"/>
        <v/>
      </c>
      <c r="Y458" s="294" t="str">
        <f t="shared" si="226"/>
        <v/>
      </c>
      <c r="Z458" s="294" t="str">
        <f t="shared" si="227"/>
        <v/>
      </c>
      <c r="AA458" s="294" t="str">
        <f t="shared" si="228"/>
        <v>Y</v>
      </c>
      <c r="AB458" s="294" t="str">
        <f t="shared" si="229"/>
        <v>Y</v>
      </c>
      <c r="AC458" s="294" t="str">
        <f t="shared" si="230"/>
        <v>Y</v>
      </c>
      <c r="AD458" s="294" t="str">
        <f t="shared" si="231"/>
        <v>Y</v>
      </c>
      <c r="AE458" s="294" t="str">
        <f t="shared" si="232"/>
        <v>Y</v>
      </c>
      <c r="AF458" s="294" t="str">
        <f t="shared" si="233"/>
        <v>Y</v>
      </c>
      <c r="AG458" s="294" t="str">
        <f t="shared" si="234"/>
        <v/>
      </c>
      <c r="AH458" s="294" t="str">
        <f t="shared" si="235"/>
        <v/>
      </c>
      <c r="AI458" s="294" t="str">
        <f t="shared" si="236"/>
        <v/>
      </c>
      <c r="AJ458" s="294" t="str">
        <f t="shared" si="237"/>
        <v>Y</v>
      </c>
      <c r="AK458" s="294" t="str">
        <f t="shared" si="238"/>
        <v>Y</v>
      </c>
      <c r="AL458" s="294" t="str">
        <f t="shared" si="239"/>
        <v>Y</v>
      </c>
      <c r="AM458" s="294" t="str">
        <f t="shared" si="240"/>
        <v>Y</v>
      </c>
      <c r="AN458" s="294" t="str">
        <f t="shared" si="241"/>
        <v>Y</v>
      </c>
      <c r="AO458" s="294" t="str">
        <f t="shared" si="242"/>
        <v>Y</v>
      </c>
      <c r="AP458" s="289" t="s">
        <v>4240</v>
      </c>
      <c r="AQ458" s="197" t="s">
        <v>424</v>
      </c>
      <c r="AR458" s="289"/>
      <c r="AS458" s="289"/>
      <c r="AT458" s="197" t="s">
        <v>424</v>
      </c>
      <c r="AU458" s="289" t="s">
        <v>6155</v>
      </c>
      <c r="AV458" s="289" t="s">
        <v>6971</v>
      </c>
      <c r="AW458" s="289"/>
      <c r="AX458" s="295"/>
      <c r="AY458" s="296" t="s">
        <v>427</v>
      </c>
      <c r="AZ458" s="297" t="s">
        <v>426</v>
      </c>
      <c r="BD458"/>
      <c r="BE458"/>
      <c r="BF458" s="289"/>
    </row>
    <row r="459" spans="1:58" ht="50.25" customHeight="1">
      <c r="A459" s="291">
        <v>690</v>
      </c>
      <c r="B459" s="341" t="s">
        <v>1339</v>
      </c>
      <c r="C459" s="326" t="s">
        <v>2923</v>
      </c>
      <c r="D459" s="326" t="s">
        <v>4241</v>
      </c>
      <c r="E459" s="289" t="s">
        <v>1340</v>
      </c>
      <c r="F459" s="396"/>
      <c r="G459" s="396"/>
      <c r="H459" s="396"/>
      <c r="I459" s="396" t="s">
        <v>18</v>
      </c>
      <c r="J459" s="396" t="s">
        <v>18</v>
      </c>
      <c r="K459" s="396" t="s">
        <v>18</v>
      </c>
      <c r="L459" s="396"/>
      <c r="M459" s="396"/>
      <c r="N459" s="396"/>
      <c r="O459" s="294" t="str">
        <f t="shared" si="216"/>
        <v>Y</v>
      </c>
      <c r="P459" s="294" t="str">
        <f t="shared" si="217"/>
        <v>Y</v>
      </c>
      <c r="Q459" s="294" t="str">
        <f t="shared" si="218"/>
        <v>Y</v>
      </c>
      <c r="R459" s="294" t="str">
        <f t="shared" si="219"/>
        <v>Y</v>
      </c>
      <c r="S459" s="294" t="str">
        <f t="shared" si="220"/>
        <v>Y</v>
      </c>
      <c r="T459" s="294" t="str">
        <f t="shared" si="221"/>
        <v>Y</v>
      </c>
      <c r="U459" s="294" t="str">
        <f t="shared" si="222"/>
        <v>Y</v>
      </c>
      <c r="V459" s="294" t="str">
        <f t="shared" si="223"/>
        <v>Y</v>
      </c>
      <c r="W459" s="294" t="str">
        <f t="shared" si="224"/>
        <v>Y</v>
      </c>
      <c r="X459" s="294" t="str">
        <f t="shared" si="225"/>
        <v>Y</v>
      </c>
      <c r="Y459" s="294" t="str">
        <f t="shared" si="226"/>
        <v>Y</v>
      </c>
      <c r="Z459" s="294" t="str">
        <f t="shared" si="227"/>
        <v>Y</v>
      </c>
      <c r="AA459" s="294" t="str">
        <f t="shared" si="228"/>
        <v>Y</v>
      </c>
      <c r="AB459" s="294" t="str">
        <f t="shared" si="229"/>
        <v>Y</v>
      </c>
      <c r="AC459" s="294" t="str">
        <f t="shared" si="230"/>
        <v>Y</v>
      </c>
      <c r="AD459" s="294" t="str">
        <f t="shared" si="231"/>
        <v>Y</v>
      </c>
      <c r="AE459" s="294" t="str">
        <f t="shared" si="232"/>
        <v>Y</v>
      </c>
      <c r="AF459" s="294" t="str">
        <f t="shared" si="233"/>
        <v>Y</v>
      </c>
      <c r="AG459" s="294" t="str">
        <f t="shared" si="234"/>
        <v>Y</v>
      </c>
      <c r="AH459" s="294" t="str">
        <f t="shared" si="235"/>
        <v>Y</v>
      </c>
      <c r="AI459" s="294" t="str">
        <f t="shared" si="236"/>
        <v>Y</v>
      </c>
      <c r="AJ459" s="294" t="str">
        <f t="shared" si="237"/>
        <v>Y</v>
      </c>
      <c r="AK459" s="294" t="str">
        <f t="shared" si="238"/>
        <v>Y</v>
      </c>
      <c r="AL459" s="294" t="str">
        <f t="shared" si="239"/>
        <v>Y</v>
      </c>
      <c r="AM459" s="294" t="str">
        <f t="shared" si="240"/>
        <v>Y</v>
      </c>
      <c r="AN459" s="294" t="str">
        <f t="shared" si="241"/>
        <v>Y</v>
      </c>
      <c r="AO459" s="294" t="str">
        <f t="shared" si="242"/>
        <v>Y</v>
      </c>
      <c r="AP459" s="289" t="s">
        <v>4242</v>
      </c>
      <c r="AQ459" s="197" t="s">
        <v>424</v>
      </c>
      <c r="AR459" s="289"/>
      <c r="AS459" s="289"/>
      <c r="AT459" s="197" t="s">
        <v>424</v>
      </c>
      <c r="AU459" s="289" t="s">
        <v>6156</v>
      </c>
      <c r="AV459" s="289" t="s">
        <v>6972</v>
      </c>
      <c r="AW459" s="289"/>
      <c r="AX459" s="295"/>
      <c r="AY459" s="296" t="s">
        <v>427</v>
      </c>
      <c r="AZ459" s="297" t="s">
        <v>426</v>
      </c>
      <c r="BD459"/>
      <c r="BE459"/>
      <c r="BF459" s="289"/>
    </row>
    <row r="460" spans="1:58" ht="57" customHeight="1">
      <c r="A460" s="291">
        <v>691</v>
      </c>
      <c r="B460" s="341" t="s">
        <v>1341</v>
      </c>
      <c r="C460" s="326" t="s">
        <v>2923</v>
      </c>
      <c r="D460" s="326" t="s">
        <v>4243</v>
      </c>
      <c r="E460" s="289" t="s">
        <v>4244</v>
      </c>
      <c r="F460" s="396" t="s">
        <v>18</v>
      </c>
      <c r="G460" s="396" t="s">
        <v>18</v>
      </c>
      <c r="H460" s="396" t="s">
        <v>18</v>
      </c>
      <c r="I460" s="396"/>
      <c r="J460" s="396"/>
      <c r="K460" s="396"/>
      <c r="L460" s="396"/>
      <c r="M460" s="396"/>
      <c r="N460" s="396"/>
      <c r="O460" s="294" t="str">
        <f t="shared" si="216"/>
        <v>Y</v>
      </c>
      <c r="P460" s="294" t="str">
        <f t="shared" si="217"/>
        <v>Y</v>
      </c>
      <c r="Q460" s="294" t="str">
        <f t="shared" si="218"/>
        <v>Y</v>
      </c>
      <c r="R460" s="294" t="str">
        <f t="shared" si="219"/>
        <v>Y</v>
      </c>
      <c r="S460" s="294" t="str">
        <f t="shared" si="220"/>
        <v>Y</v>
      </c>
      <c r="T460" s="294" t="str">
        <f t="shared" si="221"/>
        <v>Y</v>
      </c>
      <c r="U460" s="294" t="str">
        <f t="shared" si="222"/>
        <v>Y</v>
      </c>
      <c r="V460" s="294" t="str">
        <f t="shared" si="223"/>
        <v>Y</v>
      </c>
      <c r="W460" s="294" t="str">
        <f t="shared" si="224"/>
        <v>Y</v>
      </c>
      <c r="X460" s="294" t="str">
        <f t="shared" si="225"/>
        <v>Y</v>
      </c>
      <c r="Y460" s="294" t="str">
        <f t="shared" si="226"/>
        <v>Y</v>
      </c>
      <c r="Z460" s="294" t="str">
        <f t="shared" si="227"/>
        <v>Y</v>
      </c>
      <c r="AA460" s="294" t="str">
        <f t="shared" si="228"/>
        <v>Y</v>
      </c>
      <c r="AB460" s="294" t="str">
        <f t="shared" si="229"/>
        <v>Y</v>
      </c>
      <c r="AC460" s="294" t="str">
        <f t="shared" si="230"/>
        <v>Y</v>
      </c>
      <c r="AD460" s="294" t="str">
        <f t="shared" si="231"/>
        <v>Y</v>
      </c>
      <c r="AE460" s="294" t="str">
        <f t="shared" si="232"/>
        <v>Y</v>
      </c>
      <c r="AF460" s="294" t="str">
        <f t="shared" si="233"/>
        <v>Y</v>
      </c>
      <c r="AG460" s="294" t="str">
        <f t="shared" si="234"/>
        <v>Y</v>
      </c>
      <c r="AH460" s="294" t="str">
        <f t="shared" si="235"/>
        <v>Y</v>
      </c>
      <c r="AI460" s="294" t="str">
        <f t="shared" si="236"/>
        <v>Y</v>
      </c>
      <c r="AJ460" s="294" t="str">
        <f t="shared" si="237"/>
        <v>Y</v>
      </c>
      <c r="AK460" s="294" t="str">
        <f t="shared" si="238"/>
        <v>Y</v>
      </c>
      <c r="AL460" s="294" t="str">
        <f t="shared" si="239"/>
        <v>Y</v>
      </c>
      <c r="AM460" s="294" t="str">
        <f t="shared" si="240"/>
        <v>Y</v>
      </c>
      <c r="AN460" s="294" t="str">
        <f t="shared" si="241"/>
        <v>Y</v>
      </c>
      <c r="AO460" s="294" t="str">
        <f t="shared" si="242"/>
        <v>Y</v>
      </c>
      <c r="AP460" s="289" t="s">
        <v>4245</v>
      </c>
      <c r="AQ460" s="197" t="s">
        <v>424</v>
      </c>
      <c r="AR460" s="289"/>
      <c r="AS460" s="289"/>
      <c r="AT460" s="197" t="s">
        <v>424</v>
      </c>
      <c r="AU460" s="289" t="s">
        <v>6157</v>
      </c>
      <c r="AV460" s="289" t="s">
        <v>6973</v>
      </c>
      <c r="AW460" s="289"/>
      <c r="AX460" s="295"/>
      <c r="AY460" s="296" t="s">
        <v>427</v>
      </c>
      <c r="AZ460" s="297" t="s">
        <v>426</v>
      </c>
      <c r="BD460"/>
      <c r="BE460"/>
      <c r="BF460" s="289"/>
    </row>
    <row r="461" spans="1:58" ht="42.75" customHeight="1">
      <c r="A461" s="291">
        <v>692</v>
      </c>
      <c r="B461" s="341" t="s">
        <v>1342</v>
      </c>
      <c r="C461" s="326" t="s">
        <v>2923</v>
      </c>
      <c r="D461" s="326" t="s">
        <v>4246</v>
      </c>
      <c r="E461" s="289" t="s">
        <v>4247</v>
      </c>
      <c r="F461" s="396"/>
      <c r="G461" s="396"/>
      <c r="H461" s="396"/>
      <c r="I461" s="396"/>
      <c r="J461" s="396"/>
      <c r="K461" s="396"/>
      <c r="L461" s="396"/>
      <c r="M461" s="396"/>
      <c r="N461" s="396"/>
      <c r="O461" s="294" t="str">
        <f t="shared" si="216"/>
        <v/>
      </c>
      <c r="P461" s="294" t="str">
        <f t="shared" si="217"/>
        <v/>
      </c>
      <c r="Q461" s="294" t="str">
        <f t="shared" si="218"/>
        <v/>
      </c>
      <c r="R461" s="294" t="str">
        <f t="shared" si="219"/>
        <v/>
      </c>
      <c r="S461" s="294" t="str">
        <f t="shared" si="220"/>
        <v/>
      </c>
      <c r="T461" s="294" t="str">
        <f t="shared" si="221"/>
        <v/>
      </c>
      <c r="U461" s="294" t="str">
        <f t="shared" si="222"/>
        <v/>
      </c>
      <c r="V461" s="294" t="str">
        <f t="shared" si="223"/>
        <v/>
      </c>
      <c r="W461" s="294" t="str">
        <f t="shared" si="224"/>
        <v/>
      </c>
      <c r="X461" s="294" t="str">
        <f t="shared" si="225"/>
        <v/>
      </c>
      <c r="Y461" s="294" t="str">
        <f t="shared" si="226"/>
        <v/>
      </c>
      <c r="Z461" s="294" t="str">
        <f t="shared" si="227"/>
        <v/>
      </c>
      <c r="AA461" s="294" t="str">
        <f t="shared" si="228"/>
        <v/>
      </c>
      <c r="AB461" s="294" t="str">
        <f t="shared" si="229"/>
        <v/>
      </c>
      <c r="AC461" s="294" t="str">
        <f t="shared" si="230"/>
        <v/>
      </c>
      <c r="AD461" s="294" t="str">
        <f t="shared" si="231"/>
        <v/>
      </c>
      <c r="AE461" s="294" t="str">
        <f t="shared" si="232"/>
        <v/>
      </c>
      <c r="AF461" s="294" t="str">
        <f t="shared" si="233"/>
        <v/>
      </c>
      <c r="AG461" s="294" t="str">
        <f t="shared" si="234"/>
        <v/>
      </c>
      <c r="AH461" s="294" t="str">
        <f t="shared" si="235"/>
        <v/>
      </c>
      <c r="AI461" s="294" t="str">
        <f t="shared" si="236"/>
        <v/>
      </c>
      <c r="AJ461" s="294" t="str">
        <f t="shared" si="237"/>
        <v/>
      </c>
      <c r="AK461" s="294" t="str">
        <f t="shared" si="238"/>
        <v/>
      </c>
      <c r="AL461" s="294" t="str">
        <f t="shared" si="239"/>
        <v/>
      </c>
      <c r="AM461" s="294" t="str">
        <f t="shared" si="240"/>
        <v/>
      </c>
      <c r="AN461" s="294" t="str">
        <f t="shared" si="241"/>
        <v/>
      </c>
      <c r="AO461" s="294" t="str">
        <f t="shared" si="242"/>
        <v/>
      </c>
      <c r="AP461" s="289" t="s">
        <v>4248</v>
      </c>
      <c r="AQ461" s="197" t="s">
        <v>424</v>
      </c>
      <c r="AR461" s="289"/>
      <c r="AS461" s="289"/>
      <c r="AT461" s="197" t="s">
        <v>424</v>
      </c>
      <c r="AU461" s="289" t="s">
        <v>6158</v>
      </c>
      <c r="AV461" s="289" t="s">
        <v>6974</v>
      </c>
      <c r="AW461" s="289"/>
      <c r="AX461" s="295"/>
      <c r="AY461" s="296" t="s">
        <v>427</v>
      </c>
      <c r="AZ461" s="297" t="s">
        <v>426</v>
      </c>
      <c r="BD461"/>
      <c r="BE461"/>
      <c r="BF461" s="289"/>
    </row>
    <row r="462" spans="1:58" ht="72" customHeight="1">
      <c r="A462" s="291">
        <v>693</v>
      </c>
      <c r="B462" s="341" t="s">
        <v>1344</v>
      </c>
      <c r="C462" s="326" t="s">
        <v>2923</v>
      </c>
      <c r="D462" s="326" t="s">
        <v>4249</v>
      </c>
      <c r="E462" s="289" t="s">
        <v>4250</v>
      </c>
      <c r="F462" s="396"/>
      <c r="G462" s="396"/>
      <c r="H462" s="396"/>
      <c r="I462" s="396" t="s">
        <v>18</v>
      </c>
      <c r="J462" s="396" t="s">
        <v>18</v>
      </c>
      <c r="K462" s="396" t="s">
        <v>18</v>
      </c>
      <c r="L462" s="396"/>
      <c r="M462" s="396"/>
      <c r="N462" s="396"/>
      <c r="O462" s="294" t="str">
        <f t="shared" si="216"/>
        <v>Y</v>
      </c>
      <c r="P462" s="294" t="str">
        <f t="shared" si="217"/>
        <v>Y</v>
      </c>
      <c r="Q462" s="294" t="str">
        <f t="shared" si="218"/>
        <v>Y</v>
      </c>
      <c r="R462" s="294" t="str">
        <f t="shared" si="219"/>
        <v>Y</v>
      </c>
      <c r="S462" s="294" t="str">
        <f t="shared" si="220"/>
        <v>Y</v>
      </c>
      <c r="T462" s="294" t="str">
        <f t="shared" si="221"/>
        <v>Y</v>
      </c>
      <c r="U462" s="294" t="str">
        <f t="shared" si="222"/>
        <v>Y</v>
      </c>
      <c r="V462" s="294" t="str">
        <f t="shared" si="223"/>
        <v>Y</v>
      </c>
      <c r="W462" s="294" t="str">
        <f t="shared" si="224"/>
        <v>Y</v>
      </c>
      <c r="X462" s="294" t="str">
        <f t="shared" si="225"/>
        <v>Y</v>
      </c>
      <c r="Y462" s="294" t="str">
        <f t="shared" si="226"/>
        <v>Y</v>
      </c>
      <c r="Z462" s="294" t="str">
        <f t="shared" si="227"/>
        <v>Y</v>
      </c>
      <c r="AA462" s="294" t="str">
        <f t="shared" si="228"/>
        <v>Y</v>
      </c>
      <c r="AB462" s="294" t="str">
        <f t="shared" si="229"/>
        <v>Y</v>
      </c>
      <c r="AC462" s="294" t="str">
        <f t="shared" si="230"/>
        <v>Y</v>
      </c>
      <c r="AD462" s="294" t="str">
        <f t="shared" si="231"/>
        <v>Y</v>
      </c>
      <c r="AE462" s="294" t="str">
        <f t="shared" si="232"/>
        <v>Y</v>
      </c>
      <c r="AF462" s="294" t="str">
        <f t="shared" si="233"/>
        <v>Y</v>
      </c>
      <c r="AG462" s="294" t="str">
        <f t="shared" si="234"/>
        <v>Y</v>
      </c>
      <c r="AH462" s="294" t="str">
        <f t="shared" si="235"/>
        <v>Y</v>
      </c>
      <c r="AI462" s="294" t="str">
        <f t="shared" si="236"/>
        <v>Y</v>
      </c>
      <c r="AJ462" s="294" t="str">
        <f t="shared" si="237"/>
        <v>Y</v>
      </c>
      <c r="AK462" s="294" t="str">
        <f t="shared" si="238"/>
        <v>Y</v>
      </c>
      <c r="AL462" s="294" t="str">
        <f t="shared" si="239"/>
        <v>Y</v>
      </c>
      <c r="AM462" s="294" t="str">
        <f t="shared" si="240"/>
        <v>Y</v>
      </c>
      <c r="AN462" s="294" t="str">
        <f t="shared" si="241"/>
        <v>Y</v>
      </c>
      <c r="AO462" s="294" t="str">
        <f t="shared" si="242"/>
        <v>Y</v>
      </c>
      <c r="AP462" s="289" t="s">
        <v>4251</v>
      </c>
      <c r="AQ462" s="197" t="s">
        <v>424</v>
      </c>
      <c r="AR462" s="289"/>
      <c r="AS462" s="289"/>
      <c r="AT462" s="197" t="s">
        <v>424</v>
      </c>
      <c r="AU462" s="289" t="s">
        <v>6159</v>
      </c>
      <c r="AV462" s="289" t="s">
        <v>6975</v>
      </c>
      <c r="AW462" s="289"/>
      <c r="AX462" s="295"/>
      <c r="AY462" s="296" t="s">
        <v>427</v>
      </c>
      <c r="AZ462" s="297" t="s">
        <v>426</v>
      </c>
      <c r="BD462"/>
      <c r="BE462"/>
      <c r="BF462" s="289"/>
    </row>
    <row r="463" spans="1:58" ht="34.5" customHeight="1">
      <c r="A463" s="291">
        <v>694</v>
      </c>
      <c r="B463" s="341" t="s">
        <v>1348</v>
      </c>
      <c r="C463" s="326" t="s">
        <v>2923</v>
      </c>
      <c r="D463" s="326" t="s">
        <v>4252</v>
      </c>
      <c r="E463" s="289" t="s">
        <v>4253</v>
      </c>
      <c r="F463" s="396"/>
      <c r="G463" s="396"/>
      <c r="H463" s="396"/>
      <c r="I463" s="396"/>
      <c r="J463" s="396" t="s">
        <v>18</v>
      </c>
      <c r="K463" s="396" t="s">
        <v>18</v>
      </c>
      <c r="L463" s="396"/>
      <c r="M463" s="396"/>
      <c r="N463" s="396"/>
      <c r="O463" s="294" t="str">
        <f t="shared" si="216"/>
        <v/>
      </c>
      <c r="P463" s="294" t="str">
        <f t="shared" si="217"/>
        <v/>
      </c>
      <c r="Q463" s="294" t="str">
        <f t="shared" si="218"/>
        <v/>
      </c>
      <c r="R463" s="294" t="str">
        <f t="shared" si="219"/>
        <v>Y</v>
      </c>
      <c r="S463" s="294" t="str">
        <f t="shared" si="220"/>
        <v>Y</v>
      </c>
      <c r="T463" s="294" t="str">
        <f t="shared" si="221"/>
        <v>Y</v>
      </c>
      <c r="U463" s="294" t="str">
        <f t="shared" si="222"/>
        <v>Y</v>
      </c>
      <c r="V463" s="294" t="str">
        <f t="shared" si="223"/>
        <v>Y</v>
      </c>
      <c r="W463" s="294" t="str">
        <f t="shared" si="224"/>
        <v>Y</v>
      </c>
      <c r="X463" s="294" t="str">
        <f t="shared" si="225"/>
        <v/>
      </c>
      <c r="Y463" s="294" t="str">
        <f t="shared" si="226"/>
        <v/>
      </c>
      <c r="Z463" s="294" t="str">
        <f t="shared" si="227"/>
        <v/>
      </c>
      <c r="AA463" s="294" t="str">
        <f t="shared" si="228"/>
        <v>Y</v>
      </c>
      <c r="AB463" s="294" t="str">
        <f t="shared" si="229"/>
        <v>Y</v>
      </c>
      <c r="AC463" s="294" t="str">
        <f t="shared" si="230"/>
        <v>Y</v>
      </c>
      <c r="AD463" s="294" t="str">
        <f t="shared" si="231"/>
        <v>Y</v>
      </c>
      <c r="AE463" s="294" t="str">
        <f t="shared" si="232"/>
        <v>Y</v>
      </c>
      <c r="AF463" s="294" t="str">
        <f t="shared" si="233"/>
        <v>Y</v>
      </c>
      <c r="AG463" s="294" t="str">
        <f t="shared" si="234"/>
        <v/>
      </c>
      <c r="AH463" s="294" t="str">
        <f t="shared" si="235"/>
        <v/>
      </c>
      <c r="AI463" s="294" t="str">
        <f t="shared" si="236"/>
        <v/>
      </c>
      <c r="AJ463" s="294" t="str">
        <f t="shared" si="237"/>
        <v>Y</v>
      </c>
      <c r="AK463" s="294" t="str">
        <f t="shared" si="238"/>
        <v>Y</v>
      </c>
      <c r="AL463" s="294" t="str">
        <f t="shared" si="239"/>
        <v>Y</v>
      </c>
      <c r="AM463" s="294" t="str">
        <f t="shared" si="240"/>
        <v>Y</v>
      </c>
      <c r="AN463" s="294" t="str">
        <f t="shared" si="241"/>
        <v>Y</v>
      </c>
      <c r="AO463" s="294" t="str">
        <f t="shared" si="242"/>
        <v>Y</v>
      </c>
      <c r="AP463" s="289" t="s">
        <v>4254</v>
      </c>
      <c r="AQ463" s="197" t="s">
        <v>424</v>
      </c>
      <c r="AR463" s="289"/>
      <c r="AS463" s="289"/>
      <c r="AT463" s="197" t="s">
        <v>424</v>
      </c>
      <c r="AU463" s="289" t="s">
        <v>6160</v>
      </c>
      <c r="AV463" s="289" t="s">
        <v>6976</v>
      </c>
      <c r="AW463" s="289"/>
      <c r="AX463" s="295"/>
      <c r="AY463" s="296" t="s">
        <v>427</v>
      </c>
      <c r="AZ463" s="297" t="s">
        <v>426</v>
      </c>
      <c r="BD463"/>
      <c r="BE463"/>
      <c r="BF463" s="289"/>
    </row>
    <row r="464" spans="1:58" ht="51.75" customHeight="1">
      <c r="A464" s="291">
        <v>695</v>
      </c>
      <c r="B464" s="341" t="s">
        <v>1350</v>
      </c>
      <c r="C464" s="326" t="s">
        <v>2923</v>
      </c>
      <c r="D464" s="326" t="s">
        <v>4255</v>
      </c>
      <c r="E464" s="289" t="s">
        <v>4256</v>
      </c>
      <c r="F464" s="396"/>
      <c r="G464" s="396"/>
      <c r="H464" s="396"/>
      <c r="I464" s="396"/>
      <c r="J464" s="396" t="s">
        <v>18</v>
      </c>
      <c r="K464" s="396" t="s">
        <v>18</v>
      </c>
      <c r="L464" s="396"/>
      <c r="M464" s="396"/>
      <c r="N464" s="396"/>
      <c r="O464" s="294" t="str">
        <f t="shared" si="216"/>
        <v/>
      </c>
      <c r="P464" s="294" t="str">
        <f t="shared" si="217"/>
        <v/>
      </c>
      <c r="Q464" s="294" t="str">
        <f t="shared" si="218"/>
        <v/>
      </c>
      <c r="R464" s="294" t="str">
        <f t="shared" si="219"/>
        <v>Y</v>
      </c>
      <c r="S464" s="294" t="str">
        <f t="shared" si="220"/>
        <v>Y</v>
      </c>
      <c r="T464" s="294" t="str">
        <f t="shared" si="221"/>
        <v>Y</v>
      </c>
      <c r="U464" s="294" t="str">
        <f t="shared" si="222"/>
        <v>Y</v>
      </c>
      <c r="V464" s="294" t="str">
        <f t="shared" si="223"/>
        <v>Y</v>
      </c>
      <c r="W464" s="294" t="str">
        <f t="shared" si="224"/>
        <v>Y</v>
      </c>
      <c r="X464" s="294" t="str">
        <f t="shared" si="225"/>
        <v/>
      </c>
      <c r="Y464" s="294" t="str">
        <f t="shared" si="226"/>
        <v/>
      </c>
      <c r="Z464" s="294" t="str">
        <f t="shared" si="227"/>
        <v/>
      </c>
      <c r="AA464" s="294" t="str">
        <f t="shared" si="228"/>
        <v>Y</v>
      </c>
      <c r="AB464" s="294" t="str">
        <f t="shared" si="229"/>
        <v>Y</v>
      </c>
      <c r="AC464" s="294" t="str">
        <f t="shared" si="230"/>
        <v>Y</v>
      </c>
      <c r="AD464" s="294" t="str">
        <f t="shared" si="231"/>
        <v>Y</v>
      </c>
      <c r="AE464" s="294" t="str">
        <f t="shared" si="232"/>
        <v>Y</v>
      </c>
      <c r="AF464" s="294" t="str">
        <f t="shared" si="233"/>
        <v>Y</v>
      </c>
      <c r="AG464" s="294" t="str">
        <f t="shared" si="234"/>
        <v/>
      </c>
      <c r="AH464" s="294" t="str">
        <f t="shared" si="235"/>
        <v/>
      </c>
      <c r="AI464" s="294" t="str">
        <f t="shared" si="236"/>
        <v/>
      </c>
      <c r="AJ464" s="294" t="str">
        <f t="shared" si="237"/>
        <v>Y</v>
      </c>
      <c r="AK464" s="294" t="str">
        <f t="shared" si="238"/>
        <v>Y</v>
      </c>
      <c r="AL464" s="294" t="str">
        <f t="shared" si="239"/>
        <v>Y</v>
      </c>
      <c r="AM464" s="294" t="str">
        <f t="shared" si="240"/>
        <v>Y</v>
      </c>
      <c r="AN464" s="294" t="str">
        <f t="shared" si="241"/>
        <v>Y</v>
      </c>
      <c r="AO464" s="294" t="str">
        <f t="shared" si="242"/>
        <v>Y</v>
      </c>
      <c r="AP464" s="289">
        <v>0</v>
      </c>
      <c r="AQ464" s="197" t="s">
        <v>424</v>
      </c>
      <c r="AR464" s="289"/>
      <c r="AS464" s="289"/>
      <c r="AT464" s="197" t="s">
        <v>424</v>
      </c>
      <c r="AU464" s="289" t="s">
        <v>6161</v>
      </c>
      <c r="AV464" s="289" t="s">
        <v>6977</v>
      </c>
      <c r="AW464" s="289"/>
      <c r="AX464" s="295"/>
      <c r="AY464" s="296" t="s">
        <v>427</v>
      </c>
      <c r="AZ464" s="297" t="s">
        <v>426</v>
      </c>
      <c r="BD464"/>
      <c r="BE464"/>
      <c r="BF464" s="289"/>
    </row>
    <row r="465" spans="1:58" ht="57.75" customHeight="1">
      <c r="A465" s="291">
        <v>696</v>
      </c>
      <c r="B465" s="341" t="s">
        <v>1352</v>
      </c>
      <c r="C465" s="326" t="s">
        <v>2923</v>
      </c>
      <c r="D465" s="326" t="s">
        <v>4257</v>
      </c>
      <c r="E465" s="289" t="s">
        <v>4258</v>
      </c>
      <c r="F465" s="396" t="s">
        <v>18</v>
      </c>
      <c r="G465" s="396" t="s">
        <v>18</v>
      </c>
      <c r="H465" s="396" t="s">
        <v>18</v>
      </c>
      <c r="I465" s="396" t="s">
        <v>18</v>
      </c>
      <c r="J465" s="396" t="s">
        <v>18</v>
      </c>
      <c r="K465" s="396" t="s">
        <v>18</v>
      </c>
      <c r="L465" s="396"/>
      <c r="M465" s="396"/>
      <c r="N465" s="396"/>
      <c r="O465" s="294" t="str">
        <f t="shared" si="216"/>
        <v>Y</v>
      </c>
      <c r="P465" s="294" t="str">
        <f t="shared" si="217"/>
        <v>Y</v>
      </c>
      <c r="Q465" s="294" t="str">
        <f t="shared" si="218"/>
        <v>Y</v>
      </c>
      <c r="R465" s="294" t="str">
        <f t="shared" si="219"/>
        <v>Y</v>
      </c>
      <c r="S465" s="294" t="str">
        <f t="shared" si="220"/>
        <v>Y</v>
      </c>
      <c r="T465" s="294" t="str">
        <f t="shared" si="221"/>
        <v>Y</v>
      </c>
      <c r="U465" s="294" t="str">
        <f t="shared" si="222"/>
        <v>Y</v>
      </c>
      <c r="V465" s="294" t="str">
        <f t="shared" si="223"/>
        <v>Y</v>
      </c>
      <c r="W465" s="294" t="str">
        <f t="shared" si="224"/>
        <v>Y</v>
      </c>
      <c r="X465" s="294" t="str">
        <f t="shared" si="225"/>
        <v>Y</v>
      </c>
      <c r="Y465" s="294" t="str">
        <f t="shared" si="226"/>
        <v>Y</v>
      </c>
      <c r="Z465" s="294" t="str">
        <f t="shared" si="227"/>
        <v>Y</v>
      </c>
      <c r="AA465" s="294" t="str">
        <f t="shared" si="228"/>
        <v>Y</v>
      </c>
      <c r="AB465" s="294" t="str">
        <f t="shared" si="229"/>
        <v>Y</v>
      </c>
      <c r="AC465" s="294" t="str">
        <f t="shared" si="230"/>
        <v>Y</v>
      </c>
      <c r="AD465" s="294" t="str">
        <f t="shared" si="231"/>
        <v>Y</v>
      </c>
      <c r="AE465" s="294" t="str">
        <f t="shared" si="232"/>
        <v>Y</v>
      </c>
      <c r="AF465" s="294" t="str">
        <f t="shared" si="233"/>
        <v>Y</v>
      </c>
      <c r="AG465" s="294" t="str">
        <f t="shared" si="234"/>
        <v>Y</v>
      </c>
      <c r="AH465" s="294" t="str">
        <f t="shared" si="235"/>
        <v>Y</v>
      </c>
      <c r="AI465" s="294" t="str">
        <f t="shared" si="236"/>
        <v>Y</v>
      </c>
      <c r="AJ465" s="294" t="str">
        <f t="shared" si="237"/>
        <v>Y</v>
      </c>
      <c r="AK465" s="294" t="str">
        <f t="shared" si="238"/>
        <v>Y</v>
      </c>
      <c r="AL465" s="294" t="str">
        <f t="shared" si="239"/>
        <v>Y</v>
      </c>
      <c r="AM465" s="294" t="str">
        <f t="shared" si="240"/>
        <v>Y</v>
      </c>
      <c r="AN465" s="294" t="str">
        <f t="shared" si="241"/>
        <v>Y</v>
      </c>
      <c r="AO465" s="294" t="str">
        <f t="shared" si="242"/>
        <v>Y</v>
      </c>
      <c r="AP465" s="289" t="s">
        <v>4259</v>
      </c>
      <c r="AQ465" s="197" t="s">
        <v>424</v>
      </c>
      <c r="AR465" s="289"/>
      <c r="AS465" s="289"/>
      <c r="AT465" s="197" t="s">
        <v>424</v>
      </c>
      <c r="AU465" s="289" t="s">
        <v>6162</v>
      </c>
      <c r="AV465" s="289" t="s">
        <v>6978</v>
      </c>
      <c r="AW465" s="289"/>
      <c r="AX465" s="295"/>
      <c r="AY465" s="296" t="s">
        <v>427</v>
      </c>
      <c r="AZ465" s="297" t="s">
        <v>426</v>
      </c>
      <c r="BD465"/>
      <c r="BE465"/>
      <c r="BF465" s="289"/>
    </row>
    <row r="466" spans="1:58" ht="30" customHeight="1">
      <c r="A466" s="291">
        <v>697</v>
      </c>
      <c r="B466" s="341" t="s">
        <v>1353</v>
      </c>
      <c r="C466" s="326" t="s">
        <v>2923</v>
      </c>
      <c r="D466" s="326" t="s">
        <v>4260</v>
      </c>
      <c r="E466" s="289" t="s">
        <v>4261</v>
      </c>
      <c r="F466" s="396"/>
      <c r="G466" s="396"/>
      <c r="H466" s="396"/>
      <c r="I466" s="396"/>
      <c r="J466" s="396"/>
      <c r="K466" s="396"/>
      <c r="L466" s="396"/>
      <c r="M466" s="396"/>
      <c r="N466" s="396"/>
      <c r="O466" s="294" t="str">
        <f t="shared" si="216"/>
        <v/>
      </c>
      <c r="P466" s="294" t="str">
        <f t="shared" si="217"/>
        <v/>
      </c>
      <c r="Q466" s="294" t="str">
        <f t="shared" si="218"/>
        <v/>
      </c>
      <c r="R466" s="294" t="str">
        <f t="shared" si="219"/>
        <v/>
      </c>
      <c r="S466" s="294" t="str">
        <f t="shared" si="220"/>
        <v/>
      </c>
      <c r="T466" s="294" t="str">
        <f t="shared" si="221"/>
        <v/>
      </c>
      <c r="U466" s="294" t="str">
        <f t="shared" si="222"/>
        <v/>
      </c>
      <c r="V466" s="294" t="str">
        <f t="shared" si="223"/>
        <v/>
      </c>
      <c r="W466" s="294" t="str">
        <f t="shared" si="224"/>
        <v/>
      </c>
      <c r="X466" s="294" t="str">
        <f t="shared" si="225"/>
        <v/>
      </c>
      <c r="Y466" s="294" t="str">
        <f t="shared" si="226"/>
        <v/>
      </c>
      <c r="Z466" s="294" t="str">
        <f t="shared" si="227"/>
        <v/>
      </c>
      <c r="AA466" s="294" t="str">
        <f t="shared" si="228"/>
        <v/>
      </c>
      <c r="AB466" s="294" t="str">
        <f t="shared" si="229"/>
        <v/>
      </c>
      <c r="AC466" s="294" t="str">
        <f t="shared" si="230"/>
        <v/>
      </c>
      <c r="AD466" s="294" t="str">
        <f t="shared" si="231"/>
        <v/>
      </c>
      <c r="AE466" s="294" t="str">
        <f t="shared" si="232"/>
        <v/>
      </c>
      <c r="AF466" s="294" t="str">
        <f t="shared" si="233"/>
        <v/>
      </c>
      <c r="AG466" s="294" t="str">
        <f t="shared" si="234"/>
        <v/>
      </c>
      <c r="AH466" s="294" t="str">
        <f t="shared" si="235"/>
        <v/>
      </c>
      <c r="AI466" s="294" t="str">
        <f t="shared" si="236"/>
        <v/>
      </c>
      <c r="AJ466" s="294" t="str">
        <f t="shared" si="237"/>
        <v/>
      </c>
      <c r="AK466" s="294" t="str">
        <f t="shared" si="238"/>
        <v/>
      </c>
      <c r="AL466" s="294" t="str">
        <f t="shared" si="239"/>
        <v/>
      </c>
      <c r="AM466" s="294" t="str">
        <f t="shared" si="240"/>
        <v/>
      </c>
      <c r="AN466" s="294" t="str">
        <f t="shared" si="241"/>
        <v/>
      </c>
      <c r="AO466" s="294" t="str">
        <f t="shared" si="242"/>
        <v/>
      </c>
      <c r="AP466" s="289" t="s">
        <v>4262</v>
      </c>
      <c r="AQ466" s="197" t="s">
        <v>424</v>
      </c>
      <c r="AR466" s="289"/>
      <c r="AS466" s="289"/>
      <c r="AT466" s="197" t="s">
        <v>424</v>
      </c>
      <c r="AU466" s="289" t="s">
        <v>6163</v>
      </c>
      <c r="AV466" s="289" t="s">
        <v>6979</v>
      </c>
      <c r="AW466" s="289"/>
      <c r="AX466" s="295"/>
      <c r="AY466" s="296" t="s">
        <v>427</v>
      </c>
      <c r="AZ466" s="297" t="s">
        <v>426</v>
      </c>
      <c r="BD466"/>
      <c r="BE466"/>
      <c r="BF466" s="289"/>
    </row>
    <row r="467" spans="1:58" ht="43.5" customHeight="1">
      <c r="A467" s="291">
        <v>698</v>
      </c>
      <c r="B467" s="341" t="s">
        <v>1354</v>
      </c>
      <c r="C467" s="326" t="s">
        <v>2923</v>
      </c>
      <c r="D467" s="326" t="s">
        <v>4263</v>
      </c>
      <c r="E467" s="289" t="s">
        <v>4264</v>
      </c>
      <c r="F467" s="396"/>
      <c r="G467" s="396"/>
      <c r="H467" s="396"/>
      <c r="I467" s="396"/>
      <c r="J467" s="396"/>
      <c r="K467" s="396"/>
      <c r="L467" s="396"/>
      <c r="M467" s="396"/>
      <c r="N467" s="396"/>
      <c r="O467" s="294" t="str">
        <f t="shared" si="216"/>
        <v/>
      </c>
      <c r="P467" s="294" t="str">
        <f t="shared" si="217"/>
        <v/>
      </c>
      <c r="Q467" s="294" t="str">
        <f t="shared" si="218"/>
        <v/>
      </c>
      <c r="R467" s="294" t="str">
        <f t="shared" si="219"/>
        <v/>
      </c>
      <c r="S467" s="294" t="str">
        <f t="shared" si="220"/>
        <v/>
      </c>
      <c r="T467" s="294" t="str">
        <f t="shared" si="221"/>
        <v/>
      </c>
      <c r="U467" s="294" t="str">
        <f t="shared" si="222"/>
        <v/>
      </c>
      <c r="V467" s="294" t="str">
        <f t="shared" si="223"/>
        <v/>
      </c>
      <c r="W467" s="294" t="str">
        <f t="shared" si="224"/>
        <v/>
      </c>
      <c r="X467" s="294" t="str">
        <f t="shared" si="225"/>
        <v/>
      </c>
      <c r="Y467" s="294" t="str">
        <f t="shared" si="226"/>
        <v/>
      </c>
      <c r="Z467" s="294" t="str">
        <f t="shared" si="227"/>
        <v/>
      </c>
      <c r="AA467" s="294" t="str">
        <f t="shared" si="228"/>
        <v/>
      </c>
      <c r="AB467" s="294" t="str">
        <f t="shared" si="229"/>
        <v/>
      </c>
      <c r="AC467" s="294" t="str">
        <f t="shared" si="230"/>
        <v/>
      </c>
      <c r="AD467" s="294" t="str">
        <f t="shared" si="231"/>
        <v/>
      </c>
      <c r="AE467" s="294" t="str">
        <f t="shared" si="232"/>
        <v/>
      </c>
      <c r="AF467" s="294" t="str">
        <f t="shared" si="233"/>
        <v/>
      </c>
      <c r="AG467" s="294" t="str">
        <f t="shared" si="234"/>
        <v/>
      </c>
      <c r="AH467" s="294" t="str">
        <f t="shared" si="235"/>
        <v/>
      </c>
      <c r="AI467" s="294" t="str">
        <f t="shared" si="236"/>
        <v/>
      </c>
      <c r="AJ467" s="294" t="str">
        <f t="shared" si="237"/>
        <v/>
      </c>
      <c r="AK467" s="294" t="str">
        <f t="shared" si="238"/>
        <v/>
      </c>
      <c r="AL467" s="294" t="str">
        <f t="shared" si="239"/>
        <v/>
      </c>
      <c r="AM467" s="294" t="str">
        <f t="shared" si="240"/>
        <v/>
      </c>
      <c r="AN467" s="294" t="str">
        <f t="shared" si="241"/>
        <v/>
      </c>
      <c r="AO467" s="294" t="str">
        <f t="shared" si="242"/>
        <v/>
      </c>
      <c r="AP467" s="289" t="s">
        <v>4265</v>
      </c>
      <c r="AQ467" s="197" t="s">
        <v>424</v>
      </c>
      <c r="AR467" s="289" t="s">
        <v>421</v>
      </c>
      <c r="AS467" s="289"/>
      <c r="AT467" s="197" t="s">
        <v>424</v>
      </c>
      <c r="AU467" s="289" t="s">
        <v>6164</v>
      </c>
      <c r="AV467" s="289" t="s">
        <v>6980</v>
      </c>
      <c r="AW467" s="289" t="s">
        <v>423</v>
      </c>
      <c r="AX467" s="295"/>
      <c r="AY467" s="296" t="s">
        <v>427</v>
      </c>
      <c r="AZ467" s="297" t="s">
        <v>426</v>
      </c>
      <c r="BD467"/>
      <c r="BE467"/>
      <c r="BF467" s="289"/>
    </row>
    <row r="468" spans="1:58" ht="48" customHeight="1">
      <c r="A468" s="291">
        <v>699</v>
      </c>
      <c r="B468" s="341" t="s">
        <v>1355</v>
      </c>
      <c r="C468" s="326" t="s">
        <v>2923</v>
      </c>
      <c r="D468" s="326" t="s">
        <v>4266</v>
      </c>
      <c r="E468" s="289" t="s">
        <v>4267</v>
      </c>
      <c r="F468" s="396" t="s">
        <v>18</v>
      </c>
      <c r="G468" s="396" t="s">
        <v>18</v>
      </c>
      <c r="H468" s="396" t="s">
        <v>18</v>
      </c>
      <c r="I468" s="396" t="s">
        <v>18</v>
      </c>
      <c r="J468" s="396" t="s">
        <v>18</v>
      </c>
      <c r="K468" s="396" t="s">
        <v>18</v>
      </c>
      <c r="L468" s="396"/>
      <c r="M468" s="396"/>
      <c r="N468" s="396"/>
      <c r="O468" s="294" t="str">
        <f t="shared" si="216"/>
        <v>Y</v>
      </c>
      <c r="P468" s="294" t="str">
        <f t="shared" si="217"/>
        <v>Y</v>
      </c>
      <c r="Q468" s="294" t="str">
        <f t="shared" si="218"/>
        <v>Y</v>
      </c>
      <c r="R468" s="294" t="str">
        <f t="shared" si="219"/>
        <v>Y</v>
      </c>
      <c r="S468" s="294" t="str">
        <f t="shared" si="220"/>
        <v>Y</v>
      </c>
      <c r="T468" s="294" t="str">
        <f t="shared" si="221"/>
        <v>Y</v>
      </c>
      <c r="U468" s="294" t="str">
        <f t="shared" si="222"/>
        <v>Y</v>
      </c>
      <c r="V468" s="294" t="str">
        <f t="shared" si="223"/>
        <v>Y</v>
      </c>
      <c r="W468" s="294" t="str">
        <f t="shared" si="224"/>
        <v>Y</v>
      </c>
      <c r="X468" s="294" t="str">
        <f t="shared" si="225"/>
        <v>Y</v>
      </c>
      <c r="Y468" s="294" t="str">
        <f t="shared" si="226"/>
        <v>Y</v>
      </c>
      <c r="Z468" s="294" t="str">
        <f t="shared" si="227"/>
        <v>Y</v>
      </c>
      <c r="AA468" s="294" t="str">
        <f t="shared" si="228"/>
        <v>Y</v>
      </c>
      <c r="AB468" s="294" t="str">
        <f t="shared" si="229"/>
        <v>Y</v>
      </c>
      <c r="AC468" s="294" t="str">
        <f t="shared" si="230"/>
        <v>Y</v>
      </c>
      <c r="AD468" s="294" t="str">
        <f t="shared" si="231"/>
        <v>Y</v>
      </c>
      <c r="AE468" s="294" t="str">
        <f t="shared" si="232"/>
        <v>Y</v>
      </c>
      <c r="AF468" s="294" t="str">
        <f t="shared" si="233"/>
        <v>Y</v>
      </c>
      <c r="AG468" s="294" t="str">
        <f t="shared" si="234"/>
        <v>Y</v>
      </c>
      <c r="AH468" s="294" t="str">
        <f t="shared" si="235"/>
        <v>Y</v>
      </c>
      <c r="AI468" s="294" t="str">
        <f t="shared" si="236"/>
        <v>Y</v>
      </c>
      <c r="AJ468" s="294" t="str">
        <f t="shared" si="237"/>
        <v>Y</v>
      </c>
      <c r="AK468" s="294" t="str">
        <f t="shared" si="238"/>
        <v>Y</v>
      </c>
      <c r="AL468" s="294" t="str">
        <f t="shared" si="239"/>
        <v>Y</v>
      </c>
      <c r="AM468" s="294" t="str">
        <f t="shared" si="240"/>
        <v>Y</v>
      </c>
      <c r="AN468" s="294" t="str">
        <f t="shared" si="241"/>
        <v>Y</v>
      </c>
      <c r="AO468" s="294" t="str">
        <f t="shared" si="242"/>
        <v>Y</v>
      </c>
      <c r="AP468" s="289" t="s">
        <v>3268</v>
      </c>
      <c r="AQ468" s="197" t="s">
        <v>1735</v>
      </c>
      <c r="AR468" s="289" t="s">
        <v>1734</v>
      </c>
      <c r="AS468" s="289"/>
      <c r="AT468" s="197" t="s">
        <v>424</v>
      </c>
      <c r="AU468" s="289" t="s">
        <v>6165</v>
      </c>
      <c r="AV468" s="289" t="s">
        <v>6981</v>
      </c>
      <c r="AW468" s="289" t="s">
        <v>1736</v>
      </c>
      <c r="AX468" s="295"/>
      <c r="AY468" s="296" t="s">
        <v>427</v>
      </c>
      <c r="AZ468" s="297" t="s">
        <v>426</v>
      </c>
      <c r="BD468"/>
      <c r="BE468"/>
      <c r="BF468" s="289"/>
    </row>
    <row r="469" spans="1:58" ht="44.25" customHeight="1">
      <c r="A469" s="291">
        <v>700</v>
      </c>
      <c r="B469" s="341" t="s">
        <v>1357</v>
      </c>
      <c r="C469" s="326" t="s">
        <v>2923</v>
      </c>
      <c r="D469" s="326" t="s">
        <v>4268</v>
      </c>
      <c r="E469" s="289" t="s">
        <v>4269</v>
      </c>
      <c r="F469" s="396"/>
      <c r="G469" s="396"/>
      <c r="H469" s="396"/>
      <c r="I469" s="396" t="s">
        <v>18</v>
      </c>
      <c r="J469" s="396" t="s">
        <v>18</v>
      </c>
      <c r="K469" s="396" t="s">
        <v>18</v>
      </c>
      <c r="L469" s="396"/>
      <c r="M469" s="396"/>
      <c r="N469" s="396"/>
      <c r="O469" s="294" t="str">
        <f t="shared" si="216"/>
        <v>Y</v>
      </c>
      <c r="P469" s="294" t="str">
        <f t="shared" si="217"/>
        <v>Y</v>
      </c>
      <c r="Q469" s="294" t="str">
        <f t="shared" si="218"/>
        <v>Y</v>
      </c>
      <c r="R469" s="294" t="str">
        <f t="shared" si="219"/>
        <v>Y</v>
      </c>
      <c r="S469" s="294" t="str">
        <f t="shared" si="220"/>
        <v>Y</v>
      </c>
      <c r="T469" s="294" t="str">
        <f t="shared" si="221"/>
        <v>Y</v>
      </c>
      <c r="U469" s="294" t="str">
        <f t="shared" si="222"/>
        <v>Y</v>
      </c>
      <c r="V469" s="294" t="str">
        <f t="shared" si="223"/>
        <v>Y</v>
      </c>
      <c r="W469" s="294" t="str">
        <f t="shared" si="224"/>
        <v>Y</v>
      </c>
      <c r="X469" s="294" t="str">
        <f t="shared" si="225"/>
        <v>Y</v>
      </c>
      <c r="Y469" s="294" t="str">
        <f t="shared" si="226"/>
        <v>Y</v>
      </c>
      <c r="Z469" s="294" t="str">
        <f t="shared" si="227"/>
        <v>Y</v>
      </c>
      <c r="AA469" s="294" t="str">
        <f t="shared" si="228"/>
        <v>Y</v>
      </c>
      <c r="AB469" s="294" t="str">
        <f t="shared" si="229"/>
        <v>Y</v>
      </c>
      <c r="AC469" s="294" t="str">
        <f t="shared" si="230"/>
        <v>Y</v>
      </c>
      <c r="AD469" s="294" t="str">
        <f t="shared" si="231"/>
        <v>Y</v>
      </c>
      <c r="AE469" s="294" t="str">
        <f t="shared" si="232"/>
        <v>Y</v>
      </c>
      <c r="AF469" s="294" t="str">
        <f t="shared" si="233"/>
        <v>Y</v>
      </c>
      <c r="AG469" s="294" t="str">
        <f t="shared" si="234"/>
        <v>Y</v>
      </c>
      <c r="AH469" s="294" t="str">
        <f t="shared" si="235"/>
        <v>Y</v>
      </c>
      <c r="AI469" s="294" t="str">
        <f t="shared" si="236"/>
        <v>Y</v>
      </c>
      <c r="AJ469" s="294" t="str">
        <f t="shared" si="237"/>
        <v>Y</v>
      </c>
      <c r="AK469" s="294" t="str">
        <f t="shared" si="238"/>
        <v>Y</v>
      </c>
      <c r="AL469" s="294" t="str">
        <f t="shared" si="239"/>
        <v>Y</v>
      </c>
      <c r="AM469" s="294" t="str">
        <f t="shared" si="240"/>
        <v>Y</v>
      </c>
      <c r="AN469" s="294" t="str">
        <f t="shared" si="241"/>
        <v>Y</v>
      </c>
      <c r="AO469" s="294" t="str">
        <f t="shared" si="242"/>
        <v>Y</v>
      </c>
      <c r="AP469" s="289" t="s">
        <v>4270</v>
      </c>
      <c r="AQ469" s="197" t="s">
        <v>424</v>
      </c>
      <c r="AR469" s="289" t="s">
        <v>1739</v>
      </c>
      <c r="AS469" s="289"/>
      <c r="AT469" s="197" t="s">
        <v>424</v>
      </c>
      <c r="AU469" s="289" t="s">
        <v>6166</v>
      </c>
      <c r="AV469" s="289" t="s">
        <v>6982</v>
      </c>
      <c r="AW469" s="289" t="s">
        <v>1740</v>
      </c>
      <c r="AX469" s="295"/>
      <c r="AY469" s="296" t="s">
        <v>427</v>
      </c>
      <c r="AZ469" s="297" t="s">
        <v>426</v>
      </c>
      <c r="BD469"/>
      <c r="BE469"/>
      <c r="BF469" s="289"/>
    </row>
    <row r="470" spans="1:58" ht="48" customHeight="1">
      <c r="A470" s="291">
        <v>701</v>
      </c>
      <c r="B470" s="341" t="s">
        <v>1359</v>
      </c>
      <c r="C470" s="326" t="s">
        <v>2923</v>
      </c>
      <c r="D470" s="326" t="s">
        <v>4271</v>
      </c>
      <c r="E470" s="289" t="s">
        <v>4272</v>
      </c>
      <c r="F470" s="396" t="s">
        <v>18</v>
      </c>
      <c r="G470" s="396" t="s">
        <v>18</v>
      </c>
      <c r="H470" s="396" t="s">
        <v>18</v>
      </c>
      <c r="I470" s="396" t="s">
        <v>18</v>
      </c>
      <c r="J470" s="396" t="s">
        <v>18</v>
      </c>
      <c r="K470" s="396" t="s">
        <v>18</v>
      </c>
      <c r="L470" s="396" t="s">
        <v>18</v>
      </c>
      <c r="M470" s="396" t="s">
        <v>18</v>
      </c>
      <c r="N470" s="396" t="s">
        <v>18</v>
      </c>
      <c r="O470" s="294" t="str">
        <f t="shared" si="216"/>
        <v>Y</v>
      </c>
      <c r="P470" s="294" t="str">
        <f t="shared" si="217"/>
        <v>Y</v>
      </c>
      <c r="Q470" s="294" t="str">
        <f t="shared" si="218"/>
        <v>Y</v>
      </c>
      <c r="R470" s="294" t="str">
        <f t="shared" si="219"/>
        <v>Y</v>
      </c>
      <c r="S470" s="294" t="str">
        <f t="shared" si="220"/>
        <v>Y</v>
      </c>
      <c r="T470" s="294" t="str">
        <f t="shared" si="221"/>
        <v>Y</v>
      </c>
      <c r="U470" s="294" t="str">
        <f t="shared" si="222"/>
        <v>Y</v>
      </c>
      <c r="V470" s="294" t="str">
        <f t="shared" si="223"/>
        <v>Y</v>
      </c>
      <c r="W470" s="294" t="str">
        <f t="shared" si="224"/>
        <v>Y</v>
      </c>
      <c r="X470" s="294" t="str">
        <f t="shared" si="225"/>
        <v>Y</v>
      </c>
      <c r="Y470" s="294" t="str">
        <f t="shared" si="226"/>
        <v>Y</v>
      </c>
      <c r="Z470" s="294" t="str">
        <f t="shared" si="227"/>
        <v>Y</v>
      </c>
      <c r="AA470" s="294" t="str">
        <f t="shared" si="228"/>
        <v>Y</v>
      </c>
      <c r="AB470" s="294" t="str">
        <f t="shared" si="229"/>
        <v>Y</v>
      </c>
      <c r="AC470" s="294" t="str">
        <f t="shared" si="230"/>
        <v>Y</v>
      </c>
      <c r="AD470" s="294" t="str">
        <f t="shared" si="231"/>
        <v>Y</v>
      </c>
      <c r="AE470" s="294" t="str">
        <f t="shared" si="232"/>
        <v>Y</v>
      </c>
      <c r="AF470" s="294" t="str">
        <f t="shared" si="233"/>
        <v>Y</v>
      </c>
      <c r="AG470" s="294" t="str">
        <f t="shared" si="234"/>
        <v>Y</v>
      </c>
      <c r="AH470" s="294" t="str">
        <f t="shared" si="235"/>
        <v>Y</v>
      </c>
      <c r="AI470" s="294" t="str">
        <f t="shared" si="236"/>
        <v>Y</v>
      </c>
      <c r="AJ470" s="294" t="str">
        <f t="shared" si="237"/>
        <v>Y</v>
      </c>
      <c r="AK470" s="294" t="str">
        <f t="shared" si="238"/>
        <v>Y</v>
      </c>
      <c r="AL470" s="294" t="str">
        <f t="shared" si="239"/>
        <v>Y</v>
      </c>
      <c r="AM470" s="294" t="str">
        <f t="shared" si="240"/>
        <v>Y</v>
      </c>
      <c r="AN470" s="294" t="str">
        <f t="shared" si="241"/>
        <v>Y</v>
      </c>
      <c r="AO470" s="294" t="str">
        <f t="shared" si="242"/>
        <v>Y</v>
      </c>
      <c r="AP470" s="289" t="s">
        <v>4273</v>
      </c>
      <c r="AQ470" s="197" t="s">
        <v>424</v>
      </c>
      <c r="AR470" s="289" t="s">
        <v>1743</v>
      </c>
      <c r="AS470" s="289"/>
      <c r="AT470" s="197" t="s">
        <v>424</v>
      </c>
      <c r="AU470" s="289" t="s">
        <v>6167</v>
      </c>
      <c r="AV470" s="289" t="s">
        <v>6983</v>
      </c>
      <c r="AW470" s="289"/>
      <c r="AX470" s="295"/>
      <c r="AY470" s="296" t="s">
        <v>427</v>
      </c>
      <c r="AZ470" s="297" t="s">
        <v>426</v>
      </c>
      <c r="BD470"/>
      <c r="BE470"/>
      <c r="BF470" s="289"/>
    </row>
    <row r="471" spans="1:58" ht="33" customHeight="1">
      <c r="A471" s="291">
        <v>702</v>
      </c>
      <c r="B471" s="341" t="s">
        <v>1363</v>
      </c>
      <c r="C471" s="326" t="s">
        <v>2923</v>
      </c>
      <c r="D471" s="326" t="s">
        <v>4274</v>
      </c>
      <c r="E471" s="289" t="s">
        <v>4275</v>
      </c>
      <c r="F471" s="396"/>
      <c r="G471" s="396"/>
      <c r="H471" s="396" t="s">
        <v>18</v>
      </c>
      <c r="I471" s="396"/>
      <c r="J471" s="396"/>
      <c r="K471" s="396" t="s">
        <v>18</v>
      </c>
      <c r="L471" s="396"/>
      <c r="M471" s="396"/>
      <c r="N471" s="396" t="s">
        <v>18</v>
      </c>
      <c r="O471" s="294" t="str">
        <f t="shared" si="216"/>
        <v/>
      </c>
      <c r="P471" s="294" t="str">
        <f t="shared" si="217"/>
        <v/>
      </c>
      <c r="Q471" s="294" t="str">
        <f t="shared" si="218"/>
        <v>Y</v>
      </c>
      <c r="R471" s="294" t="str">
        <f t="shared" si="219"/>
        <v/>
      </c>
      <c r="S471" s="294" t="str">
        <f t="shared" si="220"/>
        <v/>
      </c>
      <c r="T471" s="294" t="str">
        <f t="shared" si="221"/>
        <v>Y</v>
      </c>
      <c r="U471" s="294" t="str">
        <f t="shared" si="222"/>
        <v>Y</v>
      </c>
      <c r="V471" s="294" t="str">
        <f t="shared" si="223"/>
        <v>Y</v>
      </c>
      <c r="W471" s="294" t="str">
        <f t="shared" si="224"/>
        <v>Y</v>
      </c>
      <c r="X471" s="294" t="str">
        <f t="shared" si="225"/>
        <v/>
      </c>
      <c r="Y471" s="294" t="str">
        <f t="shared" si="226"/>
        <v/>
      </c>
      <c r="Z471" s="294" t="str">
        <f t="shared" si="227"/>
        <v>Y</v>
      </c>
      <c r="AA471" s="294" t="str">
        <f t="shared" si="228"/>
        <v/>
      </c>
      <c r="AB471" s="294" t="str">
        <f t="shared" si="229"/>
        <v/>
      </c>
      <c r="AC471" s="294" t="str">
        <f t="shared" si="230"/>
        <v>Y</v>
      </c>
      <c r="AD471" s="294" t="str">
        <f t="shared" si="231"/>
        <v>Y</v>
      </c>
      <c r="AE471" s="294" t="str">
        <f t="shared" si="232"/>
        <v>Y</v>
      </c>
      <c r="AF471" s="294" t="str">
        <f t="shared" si="233"/>
        <v>Y</v>
      </c>
      <c r="AG471" s="294" t="str">
        <f t="shared" si="234"/>
        <v>Y</v>
      </c>
      <c r="AH471" s="294" t="str">
        <f t="shared" si="235"/>
        <v>Y</v>
      </c>
      <c r="AI471" s="294" t="str">
        <f t="shared" si="236"/>
        <v>Y</v>
      </c>
      <c r="AJ471" s="294" t="str">
        <f t="shared" si="237"/>
        <v>Y</v>
      </c>
      <c r="AK471" s="294" t="str">
        <f t="shared" si="238"/>
        <v>Y</v>
      </c>
      <c r="AL471" s="294" t="str">
        <f t="shared" si="239"/>
        <v>Y</v>
      </c>
      <c r="AM471" s="294" t="str">
        <f t="shared" si="240"/>
        <v>Y</v>
      </c>
      <c r="AN471" s="294" t="str">
        <f t="shared" si="241"/>
        <v>Y</v>
      </c>
      <c r="AO471" s="294" t="str">
        <f t="shared" si="242"/>
        <v>Y</v>
      </c>
      <c r="AP471" s="289" t="s">
        <v>4276</v>
      </c>
      <c r="AQ471" s="197" t="s">
        <v>424</v>
      </c>
      <c r="AR471" s="289"/>
      <c r="AS471" s="289"/>
      <c r="AT471" s="197" t="s">
        <v>424</v>
      </c>
      <c r="AU471" s="289" t="s">
        <v>6168</v>
      </c>
      <c r="AV471" s="289" t="s">
        <v>6984</v>
      </c>
      <c r="AW471" s="289"/>
      <c r="AX471" s="295"/>
      <c r="AY471" s="296" t="s">
        <v>427</v>
      </c>
      <c r="AZ471" s="297" t="s">
        <v>426</v>
      </c>
      <c r="BD471"/>
      <c r="BE471"/>
      <c r="BF471" s="289"/>
    </row>
    <row r="472" spans="1:58" ht="32.25" customHeight="1">
      <c r="A472" s="291">
        <v>703</v>
      </c>
      <c r="B472" s="341" t="s">
        <v>1366</v>
      </c>
      <c r="C472" s="326" t="s">
        <v>2923</v>
      </c>
      <c r="D472" s="326" t="s">
        <v>4277</v>
      </c>
      <c r="E472" s="289" t="s">
        <v>4278</v>
      </c>
      <c r="F472" s="396"/>
      <c r="G472" s="396"/>
      <c r="H472" s="396"/>
      <c r="I472" s="396"/>
      <c r="J472" s="396"/>
      <c r="K472" s="396"/>
      <c r="L472" s="396"/>
      <c r="M472" s="396"/>
      <c r="N472" s="396"/>
      <c r="O472" s="294" t="str">
        <f t="shared" si="216"/>
        <v/>
      </c>
      <c r="P472" s="294" t="str">
        <f t="shared" si="217"/>
        <v/>
      </c>
      <c r="Q472" s="294" t="str">
        <f t="shared" si="218"/>
        <v/>
      </c>
      <c r="R472" s="294" t="str">
        <f t="shared" si="219"/>
        <v/>
      </c>
      <c r="S472" s="294" t="str">
        <f t="shared" si="220"/>
        <v/>
      </c>
      <c r="T472" s="294" t="str">
        <f t="shared" si="221"/>
        <v/>
      </c>
      <c r="U472" s="294" t="str">
        <f t="shared" si="222"/>
        <v/>
      </c>
      <c r="V472" s="294" t="str">
        <f t="shared" si="223"/>
        <v/>
      </c>
      <c r="W472" s="294" t="str">
        <f t="shared" si="224"/>
        <v/>
      </c>
      <c r="X472" s="294" t="str">
        <f t="shared" si="225"/>
        <v/>
      </c>
      <c r="Y472" s="294" t="str">
        <f t="shared" si="226"/>
        <v/>
      </c>
      <c r="Z472" s="294" t="str">
        <f t="shared" si="227"/>
        <v/>
      </c>
      <c r="AA472" s="294" t="str">
        <f t="shared" si="228"/>
        <v/>
      </c>
      <c r="AB472" s="294" t="str">
        <f t="shared" si="229"/>
        <v/>
      </c>
      <c r="AC472" s="294" t="str">
        <f t="shared" si="230"/>
        <v/>
      </c>
      <c r="AD472" s="294" t="str">
        <f t="shared" si="231"/>
        <v/>
      </c>
      <c r="AE472" s="294" t="str">
        <f t="shared" si="232"/>
        <v/>
      </c>
      <c r="AF472" s="294" t="str">
        <f t="shared" si="233"/>
        <v/>
      </c>
      <c r="AG472" s="294" t="str">
        <f t="shared" si="234"/>
        <v/>
      </c>
      <c r="AH472" s="294" t="str">
        <f t="shared" si="235"/>
        <v/>
      </c>
      <c r="AI472" s="294" t="str">
        <f t="shared" si="236"/>
        <v/>
      </c>
      <c r="AJ472" s="294" t="str">
        <f t="shared" si="237"/>
        <v/>
      </c>
      <c r="AK472" s="294" t="str">
        <f t="shared" si="238"/>
        <v/>
      </c>
      <c r="AL472" s="294" t="str">
        <f t="shared" si="239"/>
        <v/>
      </c>
      <c r="AM472" s="294" t="str">
        <f t="shared" si="240"/>
        <v/>
      </c>
      <c r="AN472" s="294" t="str">
        <f t="shared" si="241"/>
        <v/>
      </c>
      <c r="AO472" s="294" t="str">
        <f t="shared" si="242"/>
        <v/>
      </c>
      <c r="AP472" s="289" t="s">
        <v>4279</v>
      </c>
      <c r="AQ472" s="197" t="s">
        <v>424</v>
      </c>
      <c r="AR472" s="289"/>
      <c r="AS472" s="289"/>
      <c r="AT472" s="197" t="s">
        <v>424</v>
      </c>
      <c r="AU472" s="289" t="s">
        <v>6169</v>
      </c>
      <c r="AV472" s="289" t="s">
        <v>6985</v>
      </c>
      <c r="AW472" s="289"/>
      <c r="AX472" s="295"/>
      <c r="AY472" s="296" t="s">
        <v>427</v>
      </c>
      <c r="AZ472" s="297" t="s">
        <v>426</v>
      </c>
      <c r="BD472"/>
      <c r="BE472"/>
      <c r="BF472" s="289"/>
    </row>
    <row r="473" spans="1:58" ht="37.5" customHeight="1">
      <c r="A473" s="291">
        <v>704</v>
      </c>
      <c r="B473" s="341" t="s">
        <v>1368</v>
      </c>
      <c r="C473" s="326" t="s">
        <v>2923</v>
      </c>
      <c r="D473" s="326" t="s">
        <v>4280</v>
      </c>
      <c r="E473" s="289" t="s">
        <v>1369</v>
      </c>
      <c r="F473" s="396"/>
      <c r="G473" s="396"/>
      <c r="H473" s="396"/>
      <c r="I473" s="396"/>
      <c r="J473" s="396"/>
      <c r="K473" s="396"/>
      <c r="L473" s="396"/>
      <c r="M473" s="396"/>
      <c r="N473" s="396"/>
      <c r="O473" s="294" t="str">
        <f t="shared" si="216"/>
        <v/>
      </c>
      <c r="P473" s="294" t="str">
        <f t="shared" si="217"/>
        <v/>
      </c>
      <c r="Q473" s="294" t="str">
        <f t="shared" si="218"/>
        <v/>
      </c>
      <c r="R473" s="294" t="str">
        <f t="shared" si="219"/>
        <v/>
      </c>
      <c r="S473" s="294" t="str">
        <f t="shared" si="220"/>
        <v/>
      </c>
      <c r="T473" s="294" t="str">
        <f t="shared" si="221"/>
        <v/>
      </c>
      <c r="U473" s="294" t="str">
        <f t="shared" si="222"/>
        <v/>
      </c>
      <c r="V473" s="294" t="str">
        <f t="shared" si="223"/>
        <v/>
      </c>
      <c r="W473" s="294" t="str">
        <f t="shared" si="224"/>
        <v/>
      </c>
      <c r="X473" s="294" t="str">
        <f t="shared" si="225"/>
        <v/>
      </c>
      <c r="Y473" s="294" t="str">
        <f t="shared" si="226"/>
        <v/>
      </c>
      <c r="Z473" s="294" t="str">
        <f t="shared" si="227"/>
        <v/>
      </c>
      <c r="AA473" s="294" t="str">
        <f t="shared" si="228"/>
        <v/>
      </c>
      <c r="AB473" s="294" t="str">
        <f t="shared" si="229"/>
        <v/>
      </c>
      <c r="AC473" s="294" t="str">
        <f t="shared" si="230"/>
        <v/>
      </c>
      <c r="AD473" s="294" t="str">
        <f t="shared" si="231"/>
        <v/>
      </c>
      <c r="AE473" s="294" t="str">
        <f t="shared" si="232"/>
        <v/>
      </c>
      <c r="AF473" s="294" t="str">
        <f t="shared" si="233"/>
        <v/>
      </c>
      <c r="AG473" s="294" t="str">
        <f t="shared" si="234"/>
        <v/>
      </c>
      <c r="AH473" s="294" t="str">
        <f t="shared" si="235"/>
        <v/>
      </c>
      <c r="AI473" s="294" t="str">
        <f t="shared" si="236"/>
        <v/>
      </c>
      <c r="AJ473" s="294" t="str">
        <f t="shared" si="237"/>
        <v/>
      </c>
      <c r="AK473" s="294" t="str">
        <f t="shared" si="238"/>
        <v/>
      </c>
      <c r="AL473" s="294" t="str">
        <f t="shared" si="239"/>
        <v/>
      </c>
      <c r="AM473" s="294" t="str">
        <f t="shared" si="240"/>
        <v/>
      </c>
      <c r="AN473" s="294" t="str">
        <f t="shared" si="241"/>
        <v/>
      </c>
      <c r="AO473" s="294" t="str">
        <f t="shared" si="242"/>
        <v/>
      </c>
      <c r="AP473" s="289" t="s">
        <v>4279</v>
      </c>
      <c r="AQ473" s="197" t="s">
        <v>424</v>
      </c>
      <c r="AR473" s="289"/>
      <c r="AS473" s="289"/>
      <c r="AT473" s="197" t="s">
        <v>424</v>
      </c>
      <c r="AU473" s="289" t="s">
        <v>6170</v>
      </c>
      <c r="AV473" s="289" t="s">
        <v>6986</v>
      </c>
      <c r="AW473" s="289"/>
      <c r="AX473" s="295"/>
      <c r="AY473" s="296" t="s">
        <v>427</v>
      </c>
      <c r="AZ473" s="297" t="s">
        <v>426</v>
      </c>
      <c r="BD473"/>
      <c r="BE473"/>
      <c r="BF473" s="289"/>
    </row>
    <row r="474" spans="1:58" ht="29.25" customHeight="1">
      <c r="A474" s="291">
        <v>705</v>
      </c>
      <c r="B474" s="341" t="s">
        <v>1370</v>
      </c>
      <c r="C474" s="326" t="s">
        <v>2923</v>
      </c>
      <c r="D474" s="326" t="s">
        <v>4281</v>
      </c>
      <c r="E474" s="289" t="s">
        <v>4282</v>
      </c>
      <c r="F474" s="396"/>
      <c r="G474" s="396"/>
      <c r="H474" s="396"/>
      <c r="I474" s="396"/>
      <c r="J474" s="396"/>
      <c r="K474" s="396"/>
      <c r="L474" s="396"/>
      <c r="M474" s="396"/>
      <c r="N474" s="396"/>
      <c r="O474" s="294" t="str">
        <f t="shared" si="216"/>
        <v/>
      </c>
      <c r="P474" s="294" t="str">
        <f t="shared" si="217"/>
        <v/>
      </c>
      <c r="Q474" s="294" t="str">
        <f t="shared" si="218"/>
        <v/>
      </c>
      <c r="R474" s="294" t="str">
        <f t="shared" si="219"/>
        <v/>
      </c>
      <c r="S474" s="294" t="str">
        <f t="shared" si="220"/>
        <v/>
      </c>
      <c r="T474" s="294" t="str">
        <f t="shared" si="221"/>
        <v/>
      </c>
      <c r="U474" s="294" t="str">
        <f t="shared" si="222"/>
        <v/>
      </c>
      <c r="V474" s="294" t="str">
        <f t="shared" si="223"/>
        <v/>
      </c>
      <c r="W474" s="294" t="str">
        <f t="shared" si="224"/>
        <v/>
      </c>
      <c r="X474" s="294" t="str">
        <f t="shared" si="225"/>
        <v/>
      </c>
      <c r="Y474" s="294" t="str">
        <f t="shared" si="226"/>
        <v/>
      </c>
      <c r="Z474" s="294" t="str">
        <f t="shared" si="227"/>
        <v/>
      </c>
      <c r="AA474" s="294" t="str">
        <f t="shared" si="228"/>
        <v/>
      </c>
      <c r="AB474" s="294" t="str">
        <f t="shared" si="229"/>
        <v/>
      </c>
      <c r="AC474" s="294" t="str">
        <f t="shared" si="230"/>
        <v/>
      </c>
      <c r="AD474" s="294" t="str">
        <f t="shared" si="231"/>
        <v/>
      </c>
      <c r="AE474" s="294" t="str">
        <f t="shared" si="232"/>
        <v/>
      </c>
      <c r="AF474" s="294" t="str">
        <f t="shared" si="233"/>
        <v/>
      </c>
      <c r="AG474" s="294" t="str">
        <f t="shared" si="234"/>
        <v/>
      </c>
      <c r="AH474" s="294" t="str">
        <f t="shared" si="235"/>
        <v/>
      </c>
      <c r="AI474" s="294" t="str">
        <f t="shared" si="236"/>
        <v/>
      </c>
      <c r="AJ474" s="294" t="str">
        <f t="shared" si="237"/>
        <v/>
      </c>
      <c r="AK474" s="294" t="str">
        <f t="shared" si="238"/>
        <v/>
      </c>
      <c r="AL474" s="294" t="str">
        <f t="shared" si="239"/>
        <v/>
      </c>
      <c r="AM474" s="294" t="str">
        <f t="shared" si="240"/>
        <v/>
      </c>
      <c r="AN474" s="294" t="str">
        <f t="shared" si="241"/>
        <v/>
      </c>
      <c r="AO474" s="294" t="str">
        <f t="shared" si="242"/>
        <v/>
      </c>
      <c r="AP474" s="289" t="s">
        <v>4279</v>
      </c>
      <c r="AQ474" s="197" t="s">
        <v>424</v>
      </c>
      <c r="AR474" s="289"/>
      <c r="AS474" s="289"/>
      <c r="AT474" s="197" t="s">
        <v>424</v>
      </c>
      <c r="AU474" s="289" t="s">
        <v>6171</v>
      </c>
      <c r="AV474" s="289" t="s">
        <v>6987</v>
      </c>
      <c r="AW474" s="289"/>
      <c r="AX474" s="295"/>
      <c r="AY474" s="296" t="s">
        <v>427</v>
      </c>
      <c r="AZ474" s="297" t="s">
        <v>426</v>
      </c>
      <c r="BD474"/>
      <c r="BE474"/>
      <c r="BF474" s="289"/>
    </row>
    <row r="475" spans="1:58" ht="27" customHeight="1">
      <c r="A475" s="291">
        <v>706</v>
      </c>
      <c r="B475" s="345" t="s">
        <v>4283</v>
      </c>
      <c r="C475" s="330" t="s">
        <v>2923</v>
      </c>
      <c r="D475" s="330" t="s">
        <v>4284</v>
      </c>
      <c r="E475" s="289" t="s">
        <v>4285</v>
      </c>
      <c r="F475" s="396"/>
      <c r="G475" s="396"/>
      <c r="H475" s="396"/>
      <c r="I475" s="396"/>
      <c r="J475" s="396"/>
      <c r="K475" s="396"/>
      <c r="L475" s="396"/>
      <c r="M475" s="396"/>
      <c r="N475" s="396"/>
      <c r="O475" s="294" t="str">
        <f t="shared" si="216"/>
        <v/>
      </c>
      <c r="P475" s="294" t="str">
        <f t="shared" si="217"/>
        <v/>
      </c>
      <c r="Q475" s="294" t="str">
        <f t="shared" si="218"/>
        <v/>
      </c>
      <c r="R475" s="294" t="str">
        <f t="shared" si="219"/>
        <v/>
      </c>
      <c r="S475" s="294" t="str">
        <f t="shared" si="220"/>
        <v/>
      </c>
      <c r="T475" s="294" t="str">
        <f t="shared" si="221"/>
        <v/>
      </c>
      <c r="U475" s="294" t="str">
        <f t="shared" si="222"/>
        <v/>
      </c>
      <c r="V475" s="294" t="str">
        <f t="shared" si="223"/>
        <v/>
      </c>
      <c r="W475" s="294" t="str">
        <f t="shared" si="224"/>
        <v/>
      </c>
      <c r="X475" s="294" t="str">
        <f t="shared" si="225"/>
        <v/>
      </c>
      <c r="Y475" s="294" t="str">
        <f t="shared" si="226"/>
        <v/>
      </c>
      <c r="Z475" s="294" t="str">
        <f t="shared" si="227"/>
        <v/>
      </c>
      <c r="AA475" s="294" t="str">
        <f t="shared" si="228"/>
        <v/>
      </c>
      <c r="AB475" s="294" t="str">
        <f t="shared" si="229"/>
        <v/>
      </c>
      <c r="AC475" s="294" t="str">
        <f t="shared" si="230"/>
        <v/>
      </c>
      <c r="AD475" s="294" t="str">
        <f t="shared" si="231"/>
        <v/>
      </c>
      <c r="AE475" s="294" t="str">
        <f t="shared" si="232"/>
        <v/>
      </c>
      <c r="AF475" s="294" t="str">
        <f t="shared" si="233"/>
        <v/>
      </c>
      <c r="AG475" s="294" t="str">
        <f t="shared" si="234"/>
        <v/>
      </c>
      <c r="AH475" s="294" t="str">
        <f t="shared" si="235"/>
        <v/>
      </c>
      <c r="AI475" s="294" t="str">
        <f t="shared" si="236"/>
        <v/>
      </c>
      <c r="AJ475" s="294" t="str">
        <f t="shared" si="237"/>
        <v/>
      </c>
      <c r="AK475" s="294" t="str">
        <f t="shared" si="238"/>
        <v/>
      </c>
      <c r="AL475" s="294" t="str">
        <f t="shared" si="239"/>
        <v/>
      </c>
      <c r="AM475" s="294" t="str">
        <f t="shared" si="240"/>
        <v/>
      </c>
      <c r="AN475" s="294" t="str">
        <f t="shared" si="241"/>
        <v/>
      </c>
      <c r="AO475" s="294" t="str">
        <f t="shared" si="242"/>
        <v/>
      </c>
      <c r="AP475" s="289" t="s">
        <v>4286</v>
      </c>
      <c r="AQ475" s="197" t="s">
        <v>424</v>
      </c>
      <c r="AR475" s="289"/>
      <c r="AS475" s="289"/>
      <c r="AT475" s="197" t="s">
        <v>424</v>
      </c>
      <c r="AU475" s="289" t="s">
        <v>6172</v>
      </c>
      <c r="AV475" s="289" t="s">
        <v>6988</v>
      </c>
      <c r="AW475" s="289"/>
      <c r="AX475" s="295"/>
      <c r="AY475" s="296" t="s">
        <v>427</v>
      </c>
      <c r="AZ475" s="297" t="s">
        <v>426</v>
      </c>
      <c r="BD475"/>
      <c r="BE475"/>
      <c r="BF475" s="289"/>
    </row>
    <row r="476" spans="1:58" ht="40.5" customHeight="1">
      <c r="A476" s="291">
        <v>707</v>
      </c>
      <c r="B476" s="341" t="s">
        <v>1371</v>
      </c>
      <c r="C476" s="326" t="s">
        <v>2923</v>
      </c>
      <c r="D476" s="326" t="s">
        <v>4287</v>
      </c>
      <c r="E476" s="289" t="s">
        <v>4288</v>
      </c>
      <c r="F476" s="396"/>
      <c r="G476" s="396"/>
      <c r="H476" s="396"/>
      <c r="I476" s="396"/>
      <c r="J476" s="396"/>
      <c r="K476" s="396"/>
      <c r="L476" s="396"/>
      <c r="M476" s="396" t="s">
        <v>18</v>
      </c>
      <c r="N476" s="396" t="s">
        <v>18</v>
      </c>
      <c r="O476" s="294" t="str">
        <f t="shared" si="216"/>
        <v/>
      </c>
      <c r="P476" s="294" t="str">
        <f t="shared" si="217"/>
        <v>Y</v>
      </c>
      <c r="Q476" s="294" t="str">
        <f t="shared" si="218"/>
        <v>Y</v>
      </c>
      <c r="R476" s="294" t="str">
        <f t="shared" si="219"/>
        <v/>
      </c>
      <c r="S476" s="294" t="str">
        <f t="shared" si="220"/>
        <v>Y</v>
      </c>
      <c r="T476" s="294" t="str">
        <f t="shared" si="221"/>
        <v>Y</v>
      </c>
      <c r="U476" s="294" t="str">
        <f t="shared" si="222"/>
        <v/>
      </c>
      <c r="V476" s="294" t="str">
        <f t="shared" si="223"/>
        <v>Y</v>
      </c>
      <c r="W476" s="294" t="str">
        <f t="shared" si="224"/>
        <v>Y</v>
      </c>
      <c r="X476" s="294" t="str">
        <f t="shared" si="225"/>
        <v/>
      </c>
      <c r="Y476" s="294" t="str">
        <f t="shared" si="226"/>
        <v>Y</v>
      </c>
      <c r="Z476" s="294" t="str">
        <f t="shared" si="227"/>
        <v>Y</v>
      </c>
      <c r="AA476" s="294" t="str">
        <f t="shared" si="228"/>
        <v/>
      </c>
      <c r="AB476" s="294" t="str">
        <f t="shared" si="229"/>
        <v>Y</v>
      </c>
      <c r="AC476" s="294" t="str">
        <f t="shared" si="230"/>
        <v>Y</v>
      </c>
      <c r="AD476" s="294" t="str">
        <f t="shared" si="231"/>
        <v/>
      </c>
      <c r="AE476" s="294" t="str">
        <f t="shared" si="232"/>
        <v>Y</v>
      </c>
      <c r="AF476" s="294" t="str">
        <f t="shared" si="233"/>
        <v>Y</v>
      </c>
      <c r="AG476" s="294" t="str">
        <f t="shared" si="234"/>
        <v/>
      </c>
      <c r="AH476" s="294" t="str">
        <f t="shared" si="235"/>
        <v>Y</v>
      </c>
      <c r="AI476" s="294" t="str">
        <f t="shared" si="236"/>
        <v>Y</v>
      </c>
      <c r="AJ476" s="294" t="str">
        <f t="shared" si="237"/>
        <v/>
      </c>
      <c r="AK476" s="294" t="str">
        <f t="shared" si="238"/>
        <v>Y</v>
      </c>
      <c r="AL476" s="294" t="str">
        <f t="shared" si="239"/>
        <v>Y</v>
      </c>
      <c r="AM476" s="294" t="str">
        <f t="shared" si="240"/>
        <v/>
      </c>
      <c r="AN476" s="294" t="str">
        <f t="shared" si="241"/>
        <v>Y</v>
      </c>
      <c r="AO476" s="294" t="str">
        <f t="shared" si="242"/>
        <v>Y</v>
      </c>
      <c r="AP476" s="289" t="s">
        <v>4289</v>
      </c>
      <c r="AQ476" s="197" t="s">
        <v>1757</v>
      </c>
      <c r="AR476" s="289"/>
      <c r="AS476" s="289"/>
      <c r="AT476" s="197" t="s">
        <v>424</v>
      </c>
      <c r="AU476" s="289" t="s">
        <v>6173</v>
      </c>
      <c r="AV476" s="289" t="s">
        <v>6989</v>
      </c>
      <c r="AW476" s="289"/>
      <c r="AX476" s="295"/>
      <c r="AY476" s="296" t="s">
        <v>427</v>
      </c>
      <c r="AZ476" s="297" t="s">
        <v>426</v>
      </c>
      <c r="BD476"/>
      <c r="BE476"/>
      <c r="BF476" s="289"/>
    </row>
    <row r="477" spans="1:58" ht="47.25" customHeight="1">
      <c r="A477" s="291">
        <v>708</v>
      </c>
      <c r="B477" s="345" t="s">
        <v>4290</v>
      </c>
      <c r="C477" s="330" t="s">
        <v>2923</v>
      </c>
      <c r="D477" s="330" t="s">
        <v>4291</v>
      </c>
      <c r="E477" s="289" t="s">
        <v>4292</v>
      </c>
      <c r="F477" s="396"/>
      <c r="G477" s="396"/>
      <c r="H477" s="396"/>
      <c r="I477" s="396"/>
      <c r="J477" s="396"/>
      <c r="K477" s="396"/>
      <c r="L477" s="396"/>
      <c r="M477" s="396"/>
      <c r="N477" s="396"/>
      <c r="O477" s="294" t="str">
        <f t="shared" ref="O477:O540" si="270">IF(OR(F477=$BF$1, I477=$BF$1, L477=$BF$1), $BF$1,"")</f>
        <v/>
      </c>
      <c r="P477" s="294" t="str">
        <f t="shared" ref="P477:P540" si="271">IF(OR(F477=$BF$1, I477=$BF$1, M477=$BF$1), $BF$1,"")</f>
        <v/>
      </c>
      <c r="Q477" s="294" t="str">
        <f t="shared" ref="Q477:Q540" si="272">IF(OR(F477=$BF$1, I477=$BF$1, N477=$BF$1), $BF$1,"")</f>
        <v/>
      </c>
      <c r="R477" s="294" t="str">
        <f t="shared" ref="R477:R540" si="273">IF(OR(F477=$BF$1, J477=$BF$1, L477=$BF$1), $BF$1, "")</f>
        <v/>
      </c>
      <c r="S477" s="294" t="str">
        <f t="shared" ref="S477:S540" si="274">IF(OR(F477=$BF$1, J477=$BF$1, M477=$BF$1), $BF$1, "")</f>
        <v/>
      </c>
      <c r="T477" s="294" t="str">
        <f t="shared" ref="T477:T540" si="275">IF(OR(F477=$BF$1, J477=$BF$1, N477=$BF$1), $BF$1, "")</f>
        <v/>
      </c>
      <c r="U477" s="294" t="str">
        <f t="shared" ref="U477:U540" si="276">IF(OR(F477=$BF$1, K477=$BF$1, L477=$BF$1), $BF$1, "")</f>
        <v/>
      </c>
      <c r="V477" s="294" t="str">
        <f t="shared" ref="V477:V540" si="277">IF(OR(F477=$BF$1, K477=$BF$1, M477=$BF$1), $BF$1, "")</f>
        <v/>
      </c>
      <c r="W477" s="294" t="str">
        <f t="shared" ref="W477:W540" si="278">IF(OR(F477=$BF$1, K477=$BF$1, N477=$BF$1), $BF$1, "")</f>
        <v/>
      </c>
      <c r="X477" s="294" t="str">
        <f t="shared" ref="X477:X540" si="279">IF(OR(G477=$BF$1, I477=$BF$1, L477=$BF$1), $BF$1, "")</f>
        <v/>
      </c>
      <c r="Y477" s="294" t="str">
        <f t="shared" ref="Y477:Y540" si="280">IF(OR(G477=$BF$1, I477=$BF$1, M477=$BF$1), $BF$1, "")</f>
        <v/>
      </c>
      <c r="Z477" s="294" t="str">
        <f t="shared" ref="Z477:Z540" si="281">IF(OR(G477=$BF$1, I477=$BF$1, N477=$BF$1), $BF$1, "")</f>
        <v/>
      </c>
      <c r="AA477" s="294" t="str">
        <f t="shared" ref="AA477:AA540" si="282">IF(OR(G477=$BF$1, J477=$BF$1, L477=$BF$1), $BF$1, "")</f>
        <v/>
      </c>
      <c r="AB477" s="294" t="str">
        <f t="shared" ref="AB477:AB540" si="283">IF(OR(G477=$BF$1, J477=$BF$1, M477=$BF$1), $BF$1, "")</f>
        <v/>
      </c>
      <c r="AC477" s="294" t="str">
        <f t="shared" ref="AC477:AC540" si="284">IF(OR(G477=$BF$1, J477=$BF$1, N477=$BF$1), $BF$1, "")</f>
        <v/>
      </c>
      <c r="AD477" s="294" t="str">
        <f t="shared" ref="AD477:AD540" si="285">IF(OR(G477=$BF$1, K477=$BF$1, L477=$BF$1), $BF$1, "")</f>
        <v/>
      </c>
      <c r="AE477" s="294" t="str">
        <f t="shared" ref="AE477:AE540" si="286">IF(OR(G477=$BF$1, K477=$BF$1, M477=$BF$1), $BF$1, "")</f>
        <v/>
      </c>
      <c r="AF477" s="294" t="str">
        <f t="shared" ref="AF477:AF540" si="287">IF(OR(G477=$BF$1, K477=$BF$1, N477=$BF$1), $BF$1, "")</f>
        <v/>
      </c>
      <c r="AG477" s="294" t="str">
        <f t="shared" ref="AG477:AG540" si="288">IF(OR(H477=$BF$1, I477=$BF$1, L477=$BF$1), $BF$1, "")</f>
        <v/>
      </c>
      <c r="AH477" s="294" t="str">
        <f t="shared" ref="AH477:AH540" si="289">IF(OR(H477=$BF$1, I477=$BF$1, M477=$BF$1), $BF$1, "")</f>
        <v/>
      </c>
      <c r="AI477" s="294" t="str">
        <f t="shared" ref="AI477:AI540" si="290">IF(OR(H477=$BF$1, I477=$BF$1, N477=$BF$1), $BF$1, "")</f>
        <v/>
      </c>
      <c r="AJ477" s="294" t="str">
        <f t="shared" ref="AJ477:AJ540" si="291">IF(OR(H477=$BF$1, J477=$BF$1, L477=$BF$1), $BF$1, "")</f>
        <v/>
      </c>
      <c r="AK477" s="294" t="str">
        <f t="shared" ref="AK477:AK540" si="292">IF(OR(H477=$BF$1, J477=$BF$1, M477=$BF$1), $BF$1, "")</f>
        <v/>
      </c>
      <c r="AL477" s="294" t="str">
        <f t="shared" ref="AL477:AL540" si="293">IF(OR(H477=$BF$1, J477=$BF$1, N477=$BF$1), $BF$1, "")</f>
        <v/>
      </c>
      <c r="AM477" s="294" t="str">
        <f t="shared" ref="AM477:AM540" si="294">IF(OR(H477=$BF$1, K477=$BF$1, L477=$BF$1), $BF$1, "")</f>
        <v/>
      </c>
      <c r="AN477" s="294" t="str">
        <f t="shared" ref="AN477:AN540" si="295">IF(OR(H477=$BF$1, K477=$BF$1, M477=$BF$1), $BF$1, "")</f>
        <v/>
      </c>
      <c r="AO477" s="294" t="str">
        <f t="shared" ref="AO477:AO540" si="296">IF(OR(H477=$BF$1, K477=$BF$1, N477=$BF$1), $BF$1, "")</f>
        <v/>
      </c>
      <c r="AP477" s="289" t="s">
        <v>4293</v>
      </c>
      <c r="AQ477" s="197" t="s">
        <v>1759</v>
      </c>
      <c r="AR477" s="289"/>
      <c r="AS477" s="289"/>
      <c r="AT477" s="197" t="s">
        <v>424</v>
      </c>
      <c r="AU477" s="289" t="s">
        <v>6174</v>
      </c>
      <c r="AV477" s="289" t="s">
        <v>6990</v>
      </c>
      <c r="AW477" s="289"/>
      <c r="AX477" s="295"/>
      <c r="AY477" s="296" t="s">
        <v>427</v>
      </c>
      <c r="AZ477" s="297" t="s">
        <v>426</v>
      </c>
      <c r="BD477"/>
      <c r="BE477"/>
      <c r="BF477" s="289"/>
    </row>
    <row r="478" spans="1:58" ht="47.25" customHeight="1">
      <c r="A478" s="291">
        <v>709</v>
      </c>
      <c r="B478" s="345" t="s">
        <v>4294</v>
      </c>
      <c r="C478" s="330" t="s">
        <v>2923</v>
      </c>
      <c r="D478" s="330" t="s">
        <v>4295</v>
      </c>
      <c r="E478" s="289" t="s">
        <v>4296</v>
      </c>
      <c r="F478" s="396"/>
      <c r="G478" s="396"/>
      <c r="H478" s="396"/>
      <c r="I478" s="396"/>
      <c r="J478" s="396"/>
      <c r="K478" s="396"/>
      <c r="L478" s="396"/>
      <c r="M478" s="396"/>
      <c r="N478" s="396"/>
      <c r="O478" s="294" t="str">
        <f t="shared" si="270"/>
        <v/>
      </c>
      <c r="P478" s="294" t="str">
        <f t="shared" si="271"/>
        <v/>
      </c>
      <c r="Q478" s="294" t="str">
        <f t="shared" si="272"/>
        <v/>
      </c>
      <c r="R478" s="294" t="str">
        <f t="shared" si="273"/>
        <v/>
      </c>
      <c r="S478" s="294" t="str">
        <f t="shared" si="274"/>
        <v/>
      </c>
      <c r="T478" s="294" t="str">
        <f t="shared" si="275"/>
        <v/>
      </c>
      <c r="U478" s="294" t="str">
        <f t="shared" si="276"/>
        <v/>
      </c>
      <c r="V478" s="294" t="str">
        <f t="shared" si="277"/>
        <v/>
      </c>
      <c r="W478" s="294" t="str">
        <f t="shared" si="278"/>
        <v/>
      </c>
      <c r="X478" s="294" t="str">
        <f t="shared" si="279"/>
        <v/>
      </c>
      <c r="Y478" s="294" t="str">
        <f t="shared" si="280"/>
        <v/>
      </c>
      <c r="Z478" s="294" t="str">
        <f t="shared" si="281"/>
        <v/>
      </c>
      <c r="AA478" s="294" t="str">
        <f t="shared" si="282"/>
        <v/>
      </c>
      <c r="AB478" s="294" t="str">
        <f t="shared" si="283"/>
        <v/>
      </c>
      <c r="AC478" s="294" t="str">
        <f t="shared" si="284"/>
        <v/>
      </c>
      <c r="AD478" s="294" t="str">
        <f t="shared" si="285"/>
        <v/>
      </c>
      <c r="AE478" s="294" t="str">
        <f t="shared" si="286"/>
        <v/>
      </c>
      <c r="AF478" s="294" t="str">
        <f t="shared" si="287"/>
        <v/>
      </c>
      <c r="AG478" s="294" t="str">
        <f t="shared" si="288"/>
        <v/>
      </c>
      <c r="AH478" s="294" t="str">
        <f t="shared" si="289"/>
        <v/>
      </c>
      <c r="AI478" s="294" t="str">
        <f t="shared" si="290"/>
        <v/>
      </c>
      <c r="AJ478" s="294" t="str">
        <f t="shared" si="291"/>
        <v/>
      </c>
      <c r="AK478" s="294" t="str">
        <f t="shared" si="292"/>
        <v/>
      </c>
      <c r="AL478" s="294" t="str">
        <f t="shared" si="293"/>
        <v/>
      </c>
      <c r="AM478" s="294" t="str">
        <f t="shared" si="294"/>
        <v/>
      </c>
      <c r="AN478" s="294" t="str">
        <f t="shared" si="295"/>
        <v/>
      </c>
      <c r="AO478" s="294" t="str">
        <f t="shared" si="296"/>
        <v/>
      </c>
      <c r="AP478" s="289" t="s">
        <v>4297</v>
      </c>
      <c r="AQ478" s="197" t="s">
        <v>1589</v>
      </c>
      <c r="AR478" s="289"/>
      <c r="AS478" s="289"/>
      <c r="AT478" s="197" t="s">
        <v>424</v>
      </c>
      <c r="AU478" s="289" t="s">
        <v>6175</v>
      </c>
      <c r="AV478" s="289" t="s">
        <v>6991</v>
      </c>
      <c r="AW478" s="289"/>
      <c r="AX478" s="295"/>
      <c r="AY478" s="296" t="s">
        <v>427</v>
      </c>
      <c r="AZ478" s="297" t="s">
        <v>426</v>
      </c>
      <c r="BD478"/>
      <c r="BE478"/>
      <c r="BF478" s="289"/>
    </row>
    <row r="479" spans="1:58" ht="47.25" customHeight="1">
      <c r="A479" s="291">
        <v>710</v>
      </c>
      <c r="B479" s="345" t="s">
        <v>4298</v>
      </c>
      <c r="C479" s="330" t="s">
        <v>2923</v>
      </c>
      <c r="D479" s="330" t="s">
        <v>4299</v>
      </c>
      <c r="E479" s="289" t="s">
        <v>4300</v>
      </c>
      <c r="F479" s="396"/>
      <c r="G479" s="396"/>
      <c r="H479" s="396"/>
      <c r="I479" s="396"/>
      <c r="J479" s="396"/>
      <c r="K479" s="396"/>
      <c r="L479" s="396"/>
      <c r="M479" s="396"/>
      <c r="N479" s="396"/>
      <c r="O479" s="294" t="str">
        <f t="shared" si="270"/>
        <v/>
      </c>
      <c r="P479" s="294" t="str">
        <f t="shared" si="271"/>
        <v/>
      </c>
      <c r="Q479" s="294" t="str">
        <f t="shared" si="272"/>
        <v/>
      </c>
      <c r="R479" s="294" t="str">
        <f t="shared" si="273"/>
        <v/>
      </c>
      <c r="S479" s="294" t="str">
        <f t="shared" si="274"/>
        <v/>
      </c>
      <c r="T479" s="294" t="str">
        <f t="shared" si="275"/>
        <v/>
      </c>
      <c r="U479" s="294" t="str">
        <f t="shared" si="276"/>
        <v/>
      </c>
      <c r="V479" s="294" t="str">
        <f t="shared" si="277"/>
        <v/>
      </c>
      <c r="W479" s="294" t="str">
        <f t="shared" si="278"/>
        <v/>
      </c>
      <c r="X479" s="294" t="str">
        <f t="shared" si="279"/>
        <v/>
      </c>
      <c r="Y479" s="294" t="str">
        <f t="shared" si="280"/>
        <v/>
      </c>
      <c r="Z479" s="294" t="str">
        <f t="shared" si="281"/>
        <v/>
      </c>
      <c r="AA479" s="294" t="str">
        <f t="shared" si="282"/>
        <v/>
      </c>
      <c r="AB479" s="294" t="str">
        <f t="shared" si="283"/>
        <v/>
      </c>
      <c r="AC479" s="294" t="str">
        <f t="shared" si="284"/>
        <v/>
      </c>
      <c r="AD479" s="294" t="str">
        <f t="shared" si="285"/>
        <v/>
      </c>
      <c r="AE479" s="294" t="str">
        <f t="shared" si="286"/>
        <v/>
      </c>
      <c r="AF479" s="294" t="str">
        <f t="shared" si="287"/>
        <v/>
      </c>
      <c r="AG479" s="294" t="str">
        <f t="shared" si="288"/>
        <v/>
      </c>
      <c r="AH479" s="294" t="str">
        <f t="shared" si="289"/>
        <v/>
      </c>
      <c r="AI479" s="294" t="str">
        <f t="shared" si="290"/>
        <v/>
      </c>
      <c r="AJ479" s="294" t="str">
        <f t="shared" si="291"/>
        <v/>
      </c>
      <c r="AK479" s="294" t="str">
        <f t="shared" si="292"/>
        <v/>
      </c>
      <c r="AL479" s="294" t="str">
        <f t="shared" si="293"/>
        <v/>
      </c>
      <c r="AM479" s="294" t="str">
        <f t="shared" si="294"/>
        <v/>
      </c>
      <c r="AN479" s="294" t="str">
        <f t="shared" si="295"/>
        <v/>
      </c>
      <c r="AO479" s="294" t="str">
        <f t="shared" si="296"/>
        <v/>
      </c>
      <c r="AP479" s="289" t="s">
        <v>4301</v>
      </c>
      <c r="AQ479" s="197" t="s">
        <v>424</v>
      </c>
      <c r="AR479" s="289"/>
      <c r="AS479" s="289"/>
      <c r="AT479" s="197" t="s">
        <v>424</v>
      </c>
      <c r="AU479" s="289" t="s">
        <v>6176</v>
      </c>
      <c r="AV479" s="289" t="s">
        <v>6992</v>
      </c>
      <c r="AW479" s="289"/>
      <c r="AX479" s="295"/>
      <c r="AY479" s="296" t="s">
        <v>427</v>
      </c>
      <c r="AZ479" s="297" t="s">
        <v>426</v>
      </c>
      <c r="BD479"/>
      <c r="BE479"/>
      <c r="BF479" s="289"/>
    </row>
    <row r="480" spans="1:58" ht="60.75" customHeight="1">
      <c r="A480" s="291">
        <v>711</v>
      </c>
      <c r="B480" s="341" t="s">
        <v>1376</v>
      </c>
      <c r="C480" s="326" t="s">
        <v>2924</v>
      </c>
      <c r="D480" s="326" t="s">
        <v>4302</v>
      </c>
      <c r="E480" s="289" t="s">
        <v>4303</v>
      </c>
      <c r="F480" s="397" t="s">
        <v>18</v>
      </c>
      <c r="G480" s="397" t="s">
        <v>18</v>
      </c>
      <c r="H480" s="397" t="s">
        <v>18</v>
      </c>
      <c r="I480" s="397" t="s">
        <v>18</v>
      </c>
      <c r="J480" s="397" t="s">
        <v>18</v>
      </c>
      <c r="K480" s="397" t="s">
        <v>18</v>
      </c>
      <c r="L480" s="397"/>
      <c r="M480" s="397"/>
      <c r="N480" s="397"/>
      <c r="O480" s="294" t="str">
        <f t="shared" si="270"/>
        <v>Y</v>
      </c>
      <c r="P480" s="294" t="str">
        <f t="shared" si="271"/>
        <v>Y</v>
      </c>
      <c r="Q480" s="294" t="str">
        <f t="shared" si="272"/>
        <v>Y</v>
      </c>
      <c r="R480" s="294" t="str">
        <f t="shared" si="273"/>
        <v>Y</v>
      </c>
      <c r="S480" s="294" t="str">
        <f t="shared" si="274"/>
        <v>Y</v>
      </c>
      <c r="T480" s="294" t="str">
        <f t="shared" si="275"/>
        <v>Y</v>
      </c>
      <c r="U480" s="294" t="str">
        <f t="shared" si="276"/>
        <v>Y</v>
      </c>
      <c r="V480" s="294" t="str">
        <f t="shared" si="277"/>
        <v>Y</v>
      </c>
      <c r="W480" s="294" t="str">
        <f t="shared" si="278"/>
        <v>Y</v>
      </c>
      <c r="X480" s="294" t="str">
        <f t="shared" si="279"/>
        <v>Y</v>
      </c>
      <c r="Y480" s="294" t="str">
        <f t="shared" si="280"/>
        <v>Y</v>
      </c>
      <c r="Z480" s="294" t="str">
        <f t="shared" si="281"/>
        <v>Y</v>
      </c>
      <c r="AA480" s="294" t="str">
        <f t="shared" si="282"/>
        <v>Y</v>
      </c>
      <c r="AB480" s="294" t="str">
        <f t="shared" si="283"/>
        <v>Y</v>
      </c>
      <c r="AC480" s="294" t="str">
        <f t="shared" si="284"/>
        <v>Y</v>
      </c>
      <c r="AD480" s="294" t="str">
        <f t="shared" si="285"/>
        <v>Y</v>
      </c>
      <c r="AE480" s="294" t="str">
        <f t="shared" si="286"/>
        <v>Y</v>
      </c>
      <c r="AF480" s="294" t="str">
        <f t="shared" si="287"/>
        <v>Y</v>
      </c>
      <c r="AG480" s="294" t="str">
        <f t="shared" si="288"/>
        <v>Y</v>
      </c>
      <c r="AH480" s="294" t="str">
        <f t="shared" si="289"/>
        <v>Y</v>
      </c>
      <c r="AI480" s="294" t="str">
        <f t="shared" si="290"/>
        <v>Y</v>
      </c>
      <c r="AJ480" s="294" t="str">
        <f t="shared" si="291"/>
        <v>Y</v>
      </c>
      <c r="AK480" s="294" t="str">
        <f t="shared" si="292"/>
        <v>Y</v>
      </c>
      <c r="AL480" s="294" t="str">
        <f t="shared" si="293"/>
        <v>Y</v>
      </c>
      <c r="AM480" s="294" t="str">
        <f t="shared" si="294"/>
        <v>Y</v>
      </c>
      <c r="AN480" s="294" t="str">
        <f t="shared" si="295"/>
        <v>Y</v>
      </c>
      <c r="AO480" s="294" t="str">
        <f t="shared" si="296"/>
        <v>Y</v>
      </c>
      <c r="AP480" s="289" t="s">
        <v>4304</v>
      </c>
      <c r="AQ480" s="197" t="s">
        <v>424</v>
      </c>
      <c r="AR480" s="289"/>
      <c r="AS480" s="289"/>
      <c r="AT480" s="197" t="s">
        <v>424</v>
      </c>
      <c r="AU480" s="289" t="s">
        <v>6177</v>
      </c>
      <c r="AV480" s="289" t="s">
        <v>6993</v>
      </c>
      <c r="AW480" s="289"/>
      <c r="AX480" s="295"/>
      <c r="AY480" s="296" t="s">
        <v>427</v>
      </c>
      <c r="AZ480" s="297" t="s">
        <v>426</v>
      </c>
      <c r="BD480"/>
      <c r="BE480"/>
      <c r="BF480" s="289"/>
    </row>
    <row r="481" spans="1:58" ht="46.5" customHeight="1">
      <c r="A481" s="291">
        <v>712</v>
      </c>
      <c r="B481" s="341" t="s">
        <v>1378</v>
      </c>
      <c r="C481" s="326" t="s">
        <v>2924</v>
      </c>
      <c r="D481" s="326" t="s">
        <v>4305</v>
      </c>
      <c r="E481" s="289" t="s">
        <v>4306</v>
      </c>
      <c r="F481" s="397" t="s">
        <v>18</v>
      </c>
      <c r="G481" s="397" t="s">
        <v>18</v>
      </c>
      <c r="H481" s="397" t="s">
        <v>18</v>
      </c>
      <c r="I481" s="397" t="s">
        <v>18</v>
      </c>
      <c r="J481" s="397" t="s">
        <v>18</v>
      </c>
      <c r="K481" s="397" t="s">
        <v>18</v>
      </c>
      <c r="L481" s="329"/>
      <c r="M481" s="329"/>
      <c r="N481" s="329"/>
      <c r="O481" s="294" t="str">
        <f t="shared" si="270"/>
        <v>Y</v>
      </c>
      <c r="P481" s="294" t="str">
        <f t="shared" si="271"/>
        <v>Y</v>
      </c>
      <c r="Q481" s="294" t="str">
        <f t="shared" si="272"/>
        <v>Y</v>
      </c>
      <c r="R481" s="294" t="str">
        <f t="shared" si="273"/>
        <v>Y</v>
      </c>
      <c r="S481" s="294" t="str">
        <f t="shared" si="274"/>
        <v>Y</v>
      </c>
      <c r="T481" s="294" t="str">
        <f t="shared" si="275"/>
        <v>Y</v>
      </c>
      <c r="U481" s="294" t="str">
        <f t="shared" si="276"/>
        <v>Y</v>
      </c>
      <c r="V481" s="294" t="str">
        <f t="shared" si="277"/>
        <v>Y</v>
      </c>
      <c r="W481" s="294" t="str">
        <f t="shared" si="278"/>
        <v>Y</v>
      </c>
      <c r="X481" s="294" t="str">
        <f t="shared" si="279"/>
        <v>Y</v>
      </c>
      <c r="Y481" s="294" t="str">
        <f t="shared" si="280"/>
        <v>Y</v>
      </c>
      <c r="Z481" s="294" t="str">
        <f t="shared" si="281"/>
        <v>Y</v>
      </c>
      <c r="AA481" s="294" t="str">
        <f t="shared" si="282"/>
        <v>Y</v>
      </c>
      <c r="AB481" s="294" t="str">
        <f t="shared" si="283"/>
        <v>Y</v>
      </c>
      <c r="AC481" s="294" t="str">
        <f t="shared" si="284"/>
        <v>Y</v>
      </c>
      <c r="AD481" s="294" t="str">
        <f t="shared" si="285"/>
        <v>Y</v>
      </c>
      <c r="AE481" s="294" t="str">
        <f t="shared" si="286"/>
        <v>Y</v>
      </c>
      <c r="AF481" s="294" t="str">
        <f t="shared" si="287"/>
        <v>Y</v>
      </c>
      <c r="AG481" s="294" t="str">
        <f t="shared" si="288"/>
        <v>Y</v>
      </c>
      <c r="AH481" s="294" t="str">
        <f t="shared" si="289"/>
        <v>Y</v>
      </c>
      <c r="AI481" s="294" t="str">
        <f t="shared" si="290"/>
        <v>Y</v>
      </c>
      <c r="AJ481" s="294" t="str">
        <f t="shared" si="291"/>
        <v>Y</v>
      </c>
      <c r="AK481" s="294" t="str">
        <f t="shared" si="292"/>
        <v>Y</v>
      </c>
      <c r="AL481" s="294" t="str">
        <f t="shared" si="293"/>
        <v>Y</v>
      </c>
      <c r="AM481" s="294" t="str">
        <f t="shared" si="294"/>
        <v>Y</v>
      </c>
      <c r="AN481" s="294" t="str">
        <f t="shared" si="295"/>
        <v>Y</v>
      </c>
      <c r="AO481" s="294" t="str">
        <f t="shared" si="296"/>
        <v>Y</v>
      </c>
      <c r="AP481" s="289" t="s">
        <v>4307</v>
      </c>
      <c r="AQ481" s="197" t="s">
        <v>424</v>
      </c>
      <c r="AR481" s="289"/>
      <c r="AS481" s="289"/>
      <c r="AT481" s="197" t="s">
        <v>424</v>
      </c>
      <c r="AU481" s="289" t="s">
        <v>6178</v>
      </c>
      <c r="AV481" s="289" t="s">
        <v>6994</v>
      </c>
      <c r="AW481" s="289"/>
      <c r="AX481" s="295"/>
      <c r="AY481" s="296" t="s">
        <v>427</v>
      </c>
      <c r="AZ481" s="297" t="s">
        <v>426</v>
      </c>
      <c r="BD481"/>
      <c r="BE481"/>
      <c r="BF481" s="289"/>
    </row>
    <row r="482" spans="1:58" ht="39.75" customHeight="1">
      <c r="A482" s="291">
        <v>713</v>
      </c>
      <c r="B482" s="342" t="s">
        <v>1383</v>
      </c>
      <c r="C482" s="333" t="s">
        <v>2924</v>
      </c>
      <c r="D482" s="333" t="s">
        <v>4308</v>
      </c>
      <c r="E482" s="289" t="s">
        <v>4309</v>
      </c>
      <c r="F482" s="397"/>
      <c r="G482" s="397"/>
      <c r="H482" s="397"/>
      <c r="I482" s="397"/>
      <c r="J482" s="397"/>
      <c r="K482" s="397"/>
      <c r="L482" s="340"/>
      <c r="M482" s="340"/>
      <c r="N482" s="340"/>
      <c r="O482" s="294" t="str">
        <f t="shared" si="270"/>
        <v/>
      </c>
      <c r="P482" s="294" t="str">
        <f t="shared" si="271"/>
        <v/>
      </c>
      <c r="Q482" s="294" t="str">
        <f t="shared" si="272"/>
        <v/>
      </c>
      <c r="R482" s="294" t="str">
        <f t="shared" si="273"/>
        <v/>
      </c>
      <c r="S482" s="294" t="str">
        <f t="shared" si="274"/>
        <v/>
      </c>
      <c r="T482" s="294" t="str">
        <f t="shared" si="275"/>
        <v/>
      </c>
      <c r="U482" s="294" t="str">
        <f t="shared" si="276"/>
        <v/>
      </c>
      <c r="V482" s="294" t="str">
        <f t="shared" si="277"/>
        <v/>
      </c>
      <c r="W482" s="294" t="str">
        <f t="shared" si="278"/>
        <v/>
      </c>
      <c r="X482" s="294" t="str">
        <f t="shared" si="279"/>
        <v/>
      </c>
      <c r="Y482" s="294" t="str">
        <f t="shared" si="280"/>
        <v/>
      </c>
      <c r="Z482" s="294" t="str">
        <f t="shared" si="281"/>
        <v/>
      </c>
      <c r="AA482" s="294" t="str">
        <f t="shared" si="282"/>
        <v/>
      </c>
      <c r="AB482" s="294" t="str">
        <f t="shared" si="283"/>
        <v/>
      </c>
      <c r="AC482" s="294" t="str">
        <f t="shared" si="284"/>
        <v/>
      </c>
      <c r="AD482" s="294" t="str">
        <f t="shared" si="285"/>
        <v/>
      </c>
      <c r="AE482" s="294" t="str">
        <f t="shared" si="286"/>
        <v/>
      </c>
      <c r="AF482" s="294" t="str">
        <f t="shared" si="287"/>
        <v/>
      </c>
      <c r="AG482" s="294" t="str">
        <f t="shared" si="288"/>
        <v/>
      </c>
      <c r="AH482" s="294" t="str">
        <f t="shared" si="289"/>
        <v/>
      </c>
      <c r="AI482" s="294" t="str">
        <f t="shared" si="290"/>
        <v/>
      </c>
      <c r="AJ482" s="294" t="str">
        <f t="shared" si="291"/>
        <v/>
      </c>
      <c r="AK482" s="294" t="str">
        <f t="shared" si="292"/>
        <v/>
      </c>
      <c r="AL482" s="294" t="str">
        <f t="shared" si="293"/>
        <v/>
      </c>
      <c r="AM482" s="294" t="str">
        <f t="shared" si="294"/>
        <v/>
      </c>
      <c r="AN482" s="294" t="str">
        <f t="shared" si="295"/>
        <v/>
      </c>
      <c r="AO482" s="294" t="str">
        <f t="shared" si="296"/>
        <v/>
      </c>
      <c r="AP482" s="289">
        <v>0</v>
      </c>
      <c r="AQ482" s="197" t="s">
        <v>424</v>
      </c>
      <c r="AR482" s="289"/>
      <c r="AS482" s="289"/>
      <c r="AT482" s="197" t="s">
        <v>424</v>
      </c>
      <c r="AU482" s="289"/>
      <c r="AV482" s="289"/>
      <c r="AW482" s="289"/>
      <c r="AX482" s="295"/>
      <c r="AY482" s="296" t="s">
        <v>427</v>
      </c>
      <c r="AZ482" s="297" t="s">
        <v>426</v>
      </c>
      <c r="BD482"/>
      <c r="BE482"/>
      <c r="BF482" s="289"/>
    </row>
    <row r="483" spans="1:58" ht="51" customHeight="1">
      <c r="A483" s="291">
        <v>714</v>
      </c>
      <c r="B483" s="342" t="s">
        <v>4310</v>
      </c>
      <c r="C483" s="333" t="s">
        <v>2924</v>
      </c>
      <c r="D483" s="333" t="s">
        <v>4311</v>
      </c>
      <c r="E483" s="289" t="s">
        <v>4312</v>
      </c>
      <c r="F483" s="397"/>
      <c r="G483" s="397"/>
      <c r="H483" s="397"/>
      <c r="I483" s="397"/>
      <c r="J483" s="397"/>
      <c r="K483" s="397"/>
      <c r="L483" s="335"/>
      <c r="M483" s="335"/>
      <c r="N483" s="335"/>
      <c r="O483" s="294" t="str">
        <f t="shared" si="270"/>
        <v/>
      </c>
      <c r="P483" s="294" t="str">
        <f t="shared" si="271"/>
        <v/>
      </c>
      <c r="Q483" s="294" t="str">
        <f t="shared" si="272"/>
        <v/>
      </c>
      <c r="R483" s="294" t="str">
        <f t="shared" si="273"/>
        <v/>
      </c>
      <c r="S483" s="294" t="str">
        <f t="shared" si="274"/>
        <v/>
      </c>
      <c r="T483" s="294" t="str">
        <f t="shared" si="275"/>
        <v/>
      </c>
      <c r="U483" s="294" t="str">
        <f t="shared" si="276"/>
        <v/>
      </c>
      <c r="V483" s="294" t="str">
        <f t="shared" si="277"/>
        <v/>
      </c>
      <c r="W483" s="294" t="str">
        <f t="shared" si="278"/>
        <v/>
      </c>
      <c r="X483" s="294" t="str">
        <f t="shared" si="279"/>
        <v/>
      </c>
      <c r="Y483" s="294" t="str">
        <f t="shared" si="280"/>
        <v/>
      </c>
      <c r="Z483" s="294" t="str">
        <f t="shared" si="281"/>
        <v/>
      </c>
      <c r="AA483" s="294" t="str">
        <f t="shared" si="282"/>
        <v/>
      </c>
      <c r="AB483" s="294" t="str">
        <f t="shared" si="283"/>
        <v/>
      </c>
      <c r="AC483" s="294" t="str">
        <f t="shared" si="284"/>
        <v/>
      </c>
      <c r="AD483" s="294" t="str">
        <f t="shared" si="285"/>
        <v/>
      </c>
      <c r="AE483" s="294" t="str">
        <f t="shared" si="286"/>
        <v/>
      </c>
      <c r="AF483" s="294" t="str">
        <f t="shared" si="287"/>
        <v/>
      </c>
      <c r="AG483" s="294" t="str">
        <f t="shared" si="288"/>
        <v/>
      </c>
      <c r="AH483" s="294" t="str">
        <f t="shared" si="289"/>
        <v/>
      </c>
      <c r="AI483" s="294" t="str">
        <f t="shared" si="290"/>
        <v/>
      </c>
      <c r="AJ483" s="294" t="str">
        <f t="shared" si="291"/>
        <v/>
      </c>
      <c r="AK483" s="294" t="str">
        <f t="shared" si="292"/>
        <v/>
      </c>
      <c r="AL483" s="294" t="str">
        <f t="shared" si="293"/>
        <v/>
      </c>
      <c r="AM483" s="294" t="str">
        <f t="shared" si="294"/>
        <v/>
      </c>
      <c r="AN483" s="294" t="str">
        <f t="shared" si="295"/>
        <v/>
      </c>
      <c r="AO483" s="294" t="str">
        <f t="shared" si="296"/>
        <v/>
      </c>
      <c r="AP483" s="289">
        <v>0</v>
      </c>
      <c r="AQ483" s="197" t="s">
        <v>424</v>
      </c>
      <c r="AR483" s="289"/>
      <c r="AS483" s="289"/>
      <c r="AT483" s="197" t="s">
        <v>424</v>
      </c>
      <c r="AU483" s="289"/>
      <c r="AV483" s="289"/>
      <c r="AW483" s="289"/>
      <c r="AX483" s="295"/>
      <c r="AY483" s="296" t="s">
        <v>427</v>
      </c>
      <c r="AZ483" s="297" t="s">
        <v>426</v>
      </c>
      <c r="BD483"/>
      <c r="BE483"/>
      <c r="BF483" s="289"/>
    </row>
    <row r="484" spans="1:58" ht="38.25" customHeight="1">
      <c r="A484" s="291">
        <v>715</v>
      </c>
      <c r="B484" s="341" t="s">
        <v>1388</v>
      </c>
      <c r="C484" s="326" t="s">
        <v>2924</v>
      </c>
      <c r="D484" s="326" t="s">
        <v>4313</v>
      </c>
      <c r="E484" s="289" t="s">
        <v>4314</v>
      </c>
      <c r="F484" s="397"/>
      <c r="G484" s="397" t="s">
        <v>18</v>
      </c>
      <c r="H484" s="397" t="s">
        <v>18</v>
      </c>
      <c r="I484" s="397"/>
      <c r="J484" s="397"/>
      <c r="K484" s="397"/>
      <c r="L484" s="329"/>
      <c r="M484" s="329"/>
      <c r="N484" s="329"/>
      <c r="O484" s="294" t="str">
        <f t="shared" si="270"/>
        <v/>
      </c>
      <c r="P484" s="294" t="str">
        <f t="shared" si="271"/>
        <v/>
      </c>
      <c r="Q484" s="294" t="str">
        <f t="shared" si="272"/>
        <v/>
      </c>
      <c r="R484" s="294" t="str">
        <f t="shared" si="273"/>
        <v/>
      </c>
      <c r="S484" s="294" t="str">
        <f t="shared" si="274"/>
        <v/>
      </c>
      <c r="T484" s="294" t="str">
        <f t="shared" si="275"/>
        <v/>
      </c>
      <c r="U484" s="294" t="str">
        <f t="shared" si="276"/>
        <v/>
      </c>
      <c r="V484" s="294" t="str">
        <f t="shared" si="277"/>
        <v/>
      </c>
      <c r="W484" s="294" t="str">
        <f t="shared" si="278"/>
        <v/>
      </c>
      <c r="X484" s="294" t="str">
        <f t="shared" si="279"/>
        <v>Y</v>
      </c>
      <c r="Y484" s="294" t="str">
        <f t="shared" si="280"/>
        <v>Y</v>
      </c>
      <c r="Z484" s="294" t="str">
        <f t="shared" si="281"/>
        <v>Y</v>
      </c>
      <c r="AA484" s="294" t="str">
        <f t="shared" si="282"/>
        <v>Y</v>
      </c>
      <c r="AB484" s="294" t="str">
        <f t="shared" si="283"/>
        <v>Y</v>
      </c>
      <c r="AC484" s="294" t="str">
        <f t="shared" si="284"/>
        <v>Y</v>
      </c>
      <c r="AD484" s="294" t="str">
        <f t="shared" si="285"/>
        <v>Y</v>
      </c>
      <c r="AE484" s="294" t="str">
        <f t="shared" si="286"/>
        <v>Y</v>
      </c>
      <c r="AF484" s="294" t="str">
        <f t="shared" si="287"/>
        <v>Y</v>
      </c>
      <c r="AG484" s="294" t="str">
        <f t="shared" si="288"/>
        <v>Y</v>
      </c>
      <c r="AH484" s="294" t="str">
        <f t="shared" si="289"/>
        <v>Y</v>
      </c>
      <c r="AI484" s="294" t="str">
        <f t="shared" si="290"/>
        <v>Y</v>
      </c>
      <c r="AJ484" s="294" t="str">
        <f t="shared" si="291"/>
        <v>Y</v>
      </c>
      <c r="AK484" s="294" t="str">
        <f t="shared" si="292"/>
        <v>Y</v>
      </c>
      <c r="AL484" s="294" t="str">
        <f t="shared" si="293"/>
        <v>Y</v>
      </c>
      <c r="AM484" s="294" t="str">
        <f t="shared" si="294"/>
        <v>Y</v>
      </c>
      <c r="AN484" s="294" t="str">
        <f t="shared" si="295"/>
        <v>Y</v>
      </c>
      <c r="AO484" s="294" t="str">
        <f t="shared" si="296"/>
        <v>Y</v>
      </c>
      <c r="AP484" s="289" t="s">
        <v>4315</v>
      </c>
      <c r="AQ484" s="197" t="s">
        <v>424</v>
      </c>
      <c r="AR484" s="289"/>
      <c r="AS484" s="289"/>
      <c r="AT484" s="197" t="s">
        <v>424</v>
      </c>
      <c r="AU484" s="289" t="s">
        <v>6179</v>
      </c>
      <c r="AV484" s="289" t="s">
        <v>6995</v>
      </c>
      <c r="AW484" s="289"/>
      <c r="AX484" s="295"/>
      <c r="AY484" s="296" t="s">
        <v>427</v>
      </c>
      <c r="AZ484" s="297" t="s">
        <v>426</v>
      </c>
      <c r="BD484"/>
      <c r="BE484"/>
      <c r="BF484" s="289"/>
    </row>
    <row r="485" spans="1:58" ht="38.25" customHeight="1">
      <c r="A485" s="291">
        <v>716</v>
      </c>
      <c r="B485" s="341" t="s">
        <v>1391</v>
      </c>
      <c r="C485" s="326" t="s">
        <v>2924</v>
      </c>
      <c r="D485" s="326" t="s">
        <v>4316</v>
      </c>
      <c r="E485" s="289" t="s">
        <v>4317</v>
      </c>
      <c r="F485" s="397"/>
      <c r="G485" s="397" t="s">
        <v>18</v>
      </c>
      <c r="H485" s="397" t="s">
        <v>18</v>
      </c>
      <c r="I485" s="397"/>
      <c r="J485" s="397" t="s">
        <v>18</v>
      </c>
      <c r="K485" s="397" t="s">
        <v>18</v>
      </c>
      <c r="L485" s="329"/>
      <c r="M485" s="329"/>
      <c r="N485" s="329"/>
      <c r="O485" s="294" t="str">
        <f t="shared" si="270"/>
        <v/>
      </c>
      <c r="P485" s="294" t="str">
        <f t="shared" si="271"/>
        <v/>
      </c>
      <c r="Q485" s="294" t="str">
        <f t="shared" si="272"/>
        <v/>
      </c>
      <c r="R485" s="294" t="str">
        <f t="shared" si="273"/>
        <v>Y</v>
      </c>
      <c r="S485" s="294" t="str">
        <f t="shared" si="274"/>
        <v>Y</v>
      </c>
      <c r="T485" s="294" t="str">
        <f t="shared" si="275"/>
        <v>Y</v>
      </c>
      <c r="U485" s="294" t="str">
        <f t="shared" si="276"/>
        <v>Y</v>
      </c>
      <c r="V485" s="294" t="str">
        <f t="shared" si="277"/>
        <v>Y</v>
      </c>
      <c r="W485" s="294" t="str">
        <f t="shared" si="278"/>
        <v>Y</v>
      </c>
      <c r="X485" s="294" t="str">
        <f t="shared" si="279"/>
        <v>Y</v>
      </c>
      <c r="Y485" s="294" t="str">
        <f t="shared" si="280"/>
        <v>Y</v>
      </c>
      <c r="Z485" s="294" t="str">
        <f t="shared" si="281"/>
        <v>Y</v>
      </c>
      <c r="AA485" s="294" t="str">
        <f t="shared" si="282"/>
        <v>Y</v>
      </c>
      <c r="AB485" s="294" t="str">
        <f t="shared" si="283"/>
        <v>Y</v>
      </c>
      <c r="AC485" s="294" t="str">
        <f t="shared" si="284"/>
        <v>Y</v>
      </c>
      <c r="AD485" s="294" t="str">
        <f t="shared" si="285"/>
        <v>Y</v>
      </c>
      <c r="AE485" s="294" t="str">
        <f t="shared" si="286"/>
        <v>Y</v>
      </c>
      <c r="AF485" s="294" t="str">
        <f t="shared" si="287"/>
        <v>Y</v>
      </c>
      <c r="AG485" s="294" t="str">
        <f t="shared" si="288"/>
        <v>Y</v>
      </c>
      <c r="AH485" s="294" t="str">
        <f t="shared" si="289"/>
        <v>Y</v>
      </c>
      <c r="AI485" s="294" t="str">
        <f t="shared" si="290"/>
        <v>Y</v>
      </c>
      <c r="AJ485" s="294" t="str">
        <f t="shared" si="291"/>
        <v>Y</v>
      </c>
      <c r="AK485" s="294" t="str">
        <f t="shared" si="292"/>
        <v>Y</v>
      </c>
      <c r="AL485" s="294" t="str">
        <f t="shared" si="293"/>
        <v>Y</v>
      </c>
      <c r="AM485" s="294" t="str">
        <f t="shared" si="294"/>
        <v>Y</v>
      </c>
      <c r="AN485" s="294" t="str">
        <f t="shared" si="295"/>
        <v>Y</v>
      </c>
      <c r="AO485" s="294" t="str">
        <f t="shared" si="296"/>
        <v>Y</v>
      </c>
      <c r="AP485" s="289" t="s">
        <v>4318</v>
      </c>
      <c r="AQ485" s="197" t="s">
        <v>1779</v>
      </c>
      <c r="AR485" s="289"/>
      <c r="AS485" s="289"/>
      <c r="AT485" s="197" t="s">
        <v>424</v>
      </c>
      <c r="AU485" s="289" t="s">
        <v>6180</v>
      </c>
      <c r="AV485" s="289" t="s">
        <v>6996</v>
      </c>
      <c r="AW485" s="289"/>
      <c r="AX485" s="295"/>
      <c r="AY485" s="296" t="s">
        <v>427</v>
      </c>
      <c r="AZ485" s="297" t="s">
        <v>426</v>
      </c>
      <c r="BD485"/>
      <c r="BE485"/>
      <c r="BF485" s="289"/>
    </row>
    <row r="486" spans="1:58" ht="42" customHeight="1">
      <c r="A486" s="291">
        <v>717</v>
      </c>
      <c r="B486" s="342" t="s">
        <v>1395</v>
      </c>
      <c r="C486" s="333" t="s">
        <v>2924</v>
      </c>
      <c r="D486" s="333" t="s">
        <v>4319</v>
      </c>
      <c r="E486" s="289" t="s">
        <v>4312</v>
      </c>
      <c r="F486" s="397"/>
      <c r="G486" s="397"/>
      <c r="H486" s="397"/>
      <c r="I486" s="397"/>
      <c r="J486" s="397"/>
      <c r="K486" s="397"/>
      <c r="L486" s="335"/>
      <c r="M486" s="335"/>
      <c r="N486" s="335"/>
      <c r="O486" s="294" t="str">
        <f t="shared" si="270"/>
        <v/>
      </c>
      <c r="P486" s="294" t="str">
        <f t="shared" si="271"/>
        <v/>
      </c>
      <c r="Q486" s="294" t="str">
        <f t="shared" si="272"/>
        <v/>
      </c>
      <c r="R486" s="294" t="str">
        <f t="shared" si="273"/>
        <v/>
      </c>
      <c r="S486" s="294" t="str">
        <f t="shared" si="274"/>
        <v/>
      </c>
      <c r="T486" s="294" t="str">
        <f t="shared" si="275"/>
        <v/>
      </c>
      <c r="U486" s="294" t="str">
        <f t="shared" si="276"/>
        <v/>
      </c>
      <c r="V486" s="294" t="str">
        <f t="shared" si="277"/>
        <v/>
      </c>
      <c r="W486" s="294" t="str">
        <f t="shared" si="278"/>
        <v/>
      </c>
      <c r="X486" s="294" t="str">
        <f t="shared" si="279"/>
        <v/>
      </c>
      <c r="Y486" s="294" t="str">
        <f t="shared" si="280"/>
        <v/>
      </c>
      <c r="Z486" s="294" t="str">
        <f t="shared" si="281"/>
        <v/>
      </c>
      <c r="AA486" s="294" t="str">
        <f t="shared" si="282"/>
        <v/>
      </c>
      <c r="AB486" s="294" t="str">
        <f t="shared" si="283"/>
        <v/>
      </c>
      <c r="AC486" s="294" t="str">
        <f t="shared" si="284"/>
        <v/>
      </c>
      <c r="AD486" s="294" t="str">
        <f t="shared" si="285"/>
        <v/>
      </c>
      <c r="AE486" s="294" t="str">
        <f t="shared" si="286"/>
        <v/>
      </c>
      <c r="AF486" s="294" t="str">
        <f t="shared" si="287"/>
        <v/>
      </c>
      <c r="AG486" s="294" t="str">
        <f t="shared" si="288"/>
        <v/>
      </c>
      <c r="AH486" s="294" t="str">
        <f t="shared" si="289"/>
        <v/>
      </c>
      <c r="AI486" s="294" t="str">
        <f t="shared" si="290"/>
        <v/>
      </c>
      <c r="AJ486" s="294" t="str">
        <f t="shared" si="291"/>
        <v/>
      </c>
      <c r="AK486" s="294" t="str">
        <f t="shared" si="292"/>
        <v/>
      </c>
      <c r="AL486" s="294" t="str">
        <f t="shared" si="293"/>
        <v/>
      </c>
      <c r="AM486" s="294" t="str">
        <f t="shared" si="294"/>
        <v/>
      </c>
      <c r="AN486" s="294" t="str">
        <f t="shared" si="295"/>
        <v/>
      </c>
      <c r="AO486" s="294" t="str">
        <f t="shared" si="296"/>
        <v/>
      </c>
      <c r="AP486" s="289">
        <v>0</v>
      </c>
      <c r="AQ486" s="197" t="s">
        <v>424</v>
      </c>
      <c r="AR486" s="289"/>
      <c r="AS486" s="289"/>
      <c r="AT486" s="197" t="s">
        <v>424</v>
      </c>
      <c r="AU486" s="289"/>
      <c r="AV486" s="289"/>
      <c r="AW486" s="289" t="s">
        <v>1005</v>
      </c>
      <c r="AX486" s="295"/>
      <c r="AY486" s="296" t="s">
        <v>427</v>
      </c>
      <c r="AZ486" s="297" t="s">
        <v>426</v>
      </c>
      <c r="BD486"/>
      <c r="BE486"/>
      <c r="BF486" s="289"/>
    </row>
    <row r="487" spans="1:58" ht="45.75" customHeight="1">
      <c r="A487" s="291">
        <v>718</v>
      </c>
      <c r="B487" s="345" t="s">
        <v>4320</v>
      </c>
      <c r="C487" s="330" t="s">
        <v>2924</v>
      </c>
      <c r="D487" s="330" t="s">
        <v>4321</v>
      </c>
      <c r="E487" s="289" t="s">
        <v>1384</v>
      </c>
      <c r="F487" s="397"/>
      <c r="G487" s="397"/>
      <c r="H487" s="397"/>
      <c r="I487" s="397"/>
      <c r="J487" s="397"/>
      <c r="K487" s="397"/>
      <c r="L487" s="329"/>
      <c r="M487" s="329"/>
      <c r="N487" s="329"/>
      <c r="O487" s="294" t="str">
        <f t="shared" si="270"/>
        <v/>
      </c>
      <c r="P487" s="294" t="str">
        <f t="shared" si="271"/>
        <v/>
      </c>
      <c r="Q487" s="294" t="str">
        <f t="shared" si="272"/>
        <v/>
      </c>
      <c r="R487" s="294" t="str">
        <f t="shared" si="273"/>
        <v/>
      </c>
      <c r="S487" s="294" t="str">
        <f t="shared" si="274"/>
        <v/>
      </c>
      <c r="T487" s="294" t="str">
        <f t="shared" si="275"/>
        <v/>
      </c>
      <c r="U487" s="294" t="str">
        <f t="shared" si="276"/>
        <v/>
      </c>
      <c r="V487" s="294" t="str">
        <f t="shared" si="277"/>
        <v/>
      </c>
      <c r="W487" s="294" t="str">
        <f t="shared" si="278"/>
        <v/>
      </c>
      <c r="X487" s="294" t="str">
        <f t="shared" si="279"/>
        <v/>
      </c>
      <c r="Y487" s="294" t="str">
        <f t="shared" si="280"/>
        <v/>
      </c>
      <c r="Z487" s="294" t="str">
        <f t="shared" si="281"/>
        <v/>
      </c>
      <c r="AA487" s="294" t="str">
        <f t="shared" si="282"/>
        <v/>
      </c>
      <c r="AB487" s="294" t="str">
        <f t="shared" si="283"/>
        <v/>
      </c>
      <c r="AC487" s="294" t="str">
        <f t="shared" si="284"/>
        <v/>
      </c>
      <c r="AD487" s="294" t="str">
        <f t="shared" si="285"/>
        <v/>
      </c>
      <c r="AE487" s="294" t="str">
        <f t="shared" si="286"/>
        <v/>
      </c>
      <c r="AF487" s="294" t="str">
        <f t="shared" si="287"/>
        <v/>
      </c>
      <c r="AG487" s="294" t="str">
        <f t="shared" si="288"/>
        <v/>
      </c>
      <c r="AH487" s="294" t="str">
        <f t="shared" si="289"/>
        <v/>
      </c>
      <c r="AI487" s="294" t="str">
        <f t="shared" si="290"/>
        <v/>
      </c>
      <c r="AJ487" s="294" t="str">
        <f t="shared" si="291"/>
        <v/>
      </c>
      <c r="AK487" s="294" t="str">
        <f t="shared" si="292"/>
        <v/>
      </c>
      <c r="AL487" s="294" t="str">
        <f t="shared" si="293"/>
        <v/>
      </c>
      <c r="AM487" s="294" t="str">
        <f t="shared" si="294"/>
        <v/>
      </c>
      <c r="AN487" s="294" t="str">
        <f t="shared" si="295"/>
        <v/>
      </c>
      <c r="AO487" s="294" t="str">
        <f t="shared" si="296"/>
        <v/>
      </c>
      <c r="AP487" s="289" t="s">
        <v>4322</v>
      </c>
      <c r="AQ487" s="197" t="s">
        <v>1786</v>
      </c>
      <c r="AR487" s="289" t="s">
        <v>1785</v>
      </c>
      <c r="AS487" s="289"/>
      <c r="AT487" s="197" t="s">
        <v>424</v>
      </c>
      <c r="AU487" s="289" t="s">
        <v>6181</v>
      </c>
      <c r="AV487" s="289" t="s">
        <v>6997</v>
      </c>
      <c r="AW487" s="289"/>
      <c r="AX487" s="295"/>
      <c r="AY487" s="296" t="s">
        <v>427</v>
      </c>
      <c r="AZ487" s="297" t="s">
        <v>426</v>
      </c>
      <c r="BD487"/>
      <c r="BE487"/>
      <c r="BF487" s="289"/>
    </row>
    <row r="488" spans="1:58" ht="45.75" customHeight="1">
      <c r="A488" s="291">
        <v>719</v>
      </c>
      <c r="B488" s="341" t="s">
        <v>1398</v>
      </c>
      <c r="C488" s="326" t="s">
        <v>2924</v>
      </c>
      <c r="D488" s="326" t="s">
        <v>4323</v>
      </c>
      <c r="E488" s="289" t="s">
        <v>4324</v>
      </c>
      <c r="F488" s="397"/>
      <c r="G488" s="397" t="s">
        <v>18</v>
      </c>
      <c r="H488" s="397" t="s">
        <v>18</v>
      </c>
      <c r="I488" s="397"/>
      <c r="J488" s="397" t="s">
        <v>18</v>
      </c>
      <c r="K488" s="397" t="s">
        <v>18</v>
      </c>
      <c r="L488" s="329"/>
      <c r="M488" s="329"/>
      <c r="N488" s="329"/>
      <c r="O488" s="294" t="str">
        <f t="shared" si="270"/>
        <v/>
      </c>
      <c r="P488" s="294" t="str">
        <f t="shared" si="271"/>
        <v/>
      </c>
      <c r="Q488" s="294" t="str">
        <f t="shared" si="272"/>
        <v/>
      </c>
      <c r="R488" s="294" t="str">
        <f t="shared" si="273"/>
        <v>Y</v>
      </c>
      <c r="S488" s="294" t="str">
        <f t="shared" si="274"/>
        <v>Y</v>
      </c>
      <c r="T488" s="294" t="str">
        <f t="shared" si="275"/>
        <v>Y</v>
      </c>
      <c r="U488" s="294" t="str">
        <f t="shared" si="276"/>
        <v>Y</v>
      </c>
      <c r="V488" s="294" t="str">
        <f t="shared" si="277"/>
        <v>Y</v>
      </c>
      <c r="W488" s="294" t="str">
        <f t="shared" si="278"/>
        <v>Y</v>
      </c>
      <c r="X488" s="294" t="str">
        <f t="shared" si="279"/>
        <v>Y</v>
      </c>
      <c r="Y488" s="294" t="str">
        <f t="shared" si="280"/>
        <v>Y</v>
      </c>
      <c r="Z488" s="294" t="str">
        <f t="shared" si="281"/>
        <v>Y</v>
      </c>
      <c r="AA488" s="294" t="str">
        <f t="shared" si="282"/>
        <v>Y</v>
      </c>
      <c r="AB488" s="294" t="str">
        <f t="shared" si="283"/>
        <v>Y</v>
      </c>
      <c r="AC488" s="294" t="str">
        <f t="shared" si="284"/>
        <v>Y</v>
      </c>
      <c r="AD488" s="294" t="str">
        <f t="shared" si="285"/>
        <v>Y</v>
      </c>
      <c r="AE488" s="294" t="str">
        <f t="shared" si="286"/>
        <v>Y</v>
      </c>
      <c r="AF488" s="294" t="str">
        <f t="shared" si="287"/>
        <v>Y</v>
      </c>
      <c r="AG488" s="294" t="str">
        <f t="shared" si="288"/>
        <v>Y</v>
      </c>
      <c r="AH488" s="294" t="str">
        <f t="shared" si="289"/>
        <v>Y</v>
      </c>
      <c r="AI488" s="294" t="str">
        <f t="shared" si="290"/>
        <v>Y</v>
      </c>
      <c r="AJ488" s="294" t="str">
        <f t="shared" si="291"/>
        <v>Y</v>
      </c>
      <c r="AK488" s="294" t="str">
        <f t="shared" si="292"/>
        <v>Y</v>
      </c>
      <c r="AL488" s="294" t="str">
        <f t="shared" si="293"/>
        <v>Y</v>
      </c>
      <c r="AM488" s="294" t="str">
        <f t="shared" si="294"/>
        <v>Y</v>
      </c>
      <c r="AN488" s="294" t="str">
        <f t="shared" si="295"/>
        <v>Y</v>
      </c>
      <c r="AO488" s="294" t="str">
        <f t="shared" si="296"/>
        <v>Y</v>
      </c>
      <c r="AP488" s="289" t="s">
        <v>4325</v>
      </c>
      <c r="AQ488" s="197" t="s">
        <v>1690</v>
      </c>
      <c r="AR488" s="289" t="s">
        <v>1689</v>
      </c>
      <c r="AS488" s="289"/>
      <c r="AT488" s="197" t="s">
        <v>424</v>
      </c>
      <c r="AU488" s="289" t="s">
        <v>6182</v>
      </c>
      <c r="AV488" s="289" t="s">
        <v>6998</v>
      </c>
      <c r="AW488" s="289"/>
      <c r="AX488" s="295"/>
      <c r="AY488" s="296" t="s">
        <v>427</v>
      </c>
      <c r="AZ488" s="297" t="s">
        <v>426</v>
      </c>
      <c r="BD488"/>
      <c r="BE488"/>
      <c r="BF488" s="289"/>
    </row>
    <row r="489" spans="1:58" ht="45.75" customHeight="1">
      <c r="A489" s="291">
        <v>720</v>
      </c>
      <c r="B489" s="342" t="s">
        <v>1402</v>
      </c>
      <c r="C489" s="333" t="s">
        <v>2924</v>
      </c>
      <c r="D489" s="333" t="s">
        <v>4326</v>
      </c>
      <c r="E489" s="289" t="s">
        <v>1403</v>
      </c>
      <c r="F489" s="397"/>
      <c r="G489" s="397"/>
      <c r="H489" s="397"/>
      <c r="I489" s="397"/>
      <c r="J489" s="397"/>
      <c r="K489" s="397"/>
      <c r="L489" s="335"/>
      <c r="M489" s="335"/>
      <c r="N489" s="335"/>
      <c r="O489" s="294" t="str">
        <f t="shared" si="270"/>
        <v/>
      </c>
      <c r="P489" s="294" t="str">
        <f t="shared" si="271"/>
        <v/>
      </c>
      <c r="Q489" s="294" t="str">
        <f t="shared" si="272"/>
        <v/>
      </c>
      <c r="R489" s="294" t="str">
        <f t="shared" si="273"/>
        <v/>
      </c>
      <c r="S489" s="294" t="str">
        <f t="shared" si="274"/>
        <v/>
      </c>
      <c r="T489" s="294" t="str">
        <f t="shared" si="275"/>
        <v/>
      </c>
      <c r="U489" s="294" t="str">
        <f t="shared" si="276"/>
        <v/>
      </c>
      <c r="V489" s="294" t="str">
        <f t="shared" si="277"/>
        <v/>
      </c>
      <c r="W489" s="294" t="str">
        <f t="shared" si="278"/>
        <v/>
      </c>
      <c r="X489" s="294" t="str">
        <f t="shared" si="279"/>
        <v/>
      </c>
      <c r="Y489" s="294" t="str">
        <f t="shared" si="280"/>
        <v/>
      </c>
      <c r="Z489" s="294" t="str">
        <f t="shared" si="281"/>
        <v/>
      </c>
      <c r="AA489" s="294" t="str">
        <f t="shared" si="282"/>
        <v/>
      </c>
      <c r="AB489" s="294" t="str">
        <f t="shared" si="283"/>
        <v/>
      </c>
      <c r="AC489" s="294" t="str">
        <f t="shared" si="284"/>
        <v/>
      </c>
      <c r="AD489" s="294" t="str">
        <f t="shared" si="285"/>
        <v/>
      </c>
      <c r="AE489" s="294" t="str">
        <f t="shared" si="286"/>
        <v/>
      </c>
      <c r="AF489" s="294" t="str">
        <f t="shared" si="287"/>
        <v/>
      </c>
      <c r="AG489" s="294" t="str">
        <f t="shared" si="288"/>
        <v/>
      </c>
      <c r="AH489" s="294" t="str">
        <f t="shared" si="289"/>
        <v/>
      </c>
      <c r="AI489" s="294" t="str">
        <f t="shared" si="290"/>
        <v/>
      </c>
      <c r="AJ489" s="294" t="str">
        <f t="shared" si="291"/>
        <v/>
      </c>
      <c r="AK489" s="294" t="str">
        <f t="shared" si="292"/>
        <v/>
      </c>
      <c r="AL489" s="294" t="str">
        <f t="shared" si="293"/>
        <v/>
      </c>
      <c r="AM489" s="294" t="str">
        <f t="shared" si="294"/>
        <v/>
      </c>
      <c r="AN489" s="294" t="str">
        <f t="shared" si="295"/>
        <v/>
      </c>
      <c r="AO489" s="294" t="str">
        <f t="shared" si="296"/>
        <v/>
      </c>
      <c r="AP489" s="289">
        <v>0</v>
      </c>
      <c r="AQ489" s="197" t="s">
        <v>1792</v>
      </c>
      <c r="AR489" s="289"/>
      <c r="AS489" s="289"/>
      <c r="AT489" s="197" t="s">
        <v>424</v>
      </c>
      <c r="AU489" s="289"/>
      <c r="AV489" s="289"/>
      <c r="AW489" s="289"/>
      <c r="AX489" s="295"/>
      <c r="AY489" s="296" t="s">
        <v>427</v>
      </c>
      <c r="AZ489" s="297" t="s">
        <v>426</v>
      </c>
      <c r="BD489"/>
      <c r="BE489"/>
      <c r="BF489" s="289"/>
    </row>
    <row r="490" spans="1:58" ht="39.75" customHeight="1">
      <c r="A490" s="291">
        <v>721</v>
      </c>
      <c r="B490" s="342" t="s">
        <v>1404</v>
      </c>
      <c r="C490" s="333" t="s">
        <v>2924</v>
      </c>
      <c r="D490" s="333" t="s">
        <v>4327</v>
      </c>
      <c r="E490" s="289" t="s">
        <v>1403</v>
      </c>
      <c r="F490" s="397"/>
      <c r="G490" s="397"/>
      <c r="H490" s="397"/>
      <c r="I490" s="397"/>
      <c r="J490" s="397"/>
      <c r="K490" s="397"/>
      <c r="L490" s="335"/>
      <c r="M490" s="335"/>
      <c r="N490" s="335"/>
      <c r="O490" s="294" t="str">
        <f t="shared" si="270"/>
        <v/>
      </c>
      <c r="P490" s="294" t="str">
        <f t="shared" si="271"/>
        <v/>
      </c>
      <c r="Q490" s="294" t="str">
        <f t="shared" si="272"/>
        <v/>
      </c>
      <c r="R490" s="294" t="str">
        <f t="shared" si="273"/>
        <v/>
      </c>
      <c r="S490" s="294" t="str">
        <f t="shared" si="274"/>
        <v/>
      </c>
      <c r="T490" s="294" t="str">
        <f t="shared" si="275"/>
        <v/>
      </c>
      <c r="U490" s="294" t="str">
        <f t="shared" si="276"/>
        <v/>
      </c>
      <c r="V490" s="294" t="str">
        <f t="shared" si="277"/>
        <v/>
      </c>
      <c r="W490" s="294" t="str">
        <f t="shared" si="278"/>
        <v/>
      </c>
      <c r="X490" s="294" t="str">
        <f t="shared" si="279"/>
        <v/>
      </c>
      <c r="Y490" s="294" t="str">
        <f t="shared" si="280"/>
        <v/>
      </c>
      <c r="Z490" s="294" t="str">
        <f t="shared" si="281"/>
        <v/>
      </c>
      <c r="AA490" s="294" t="str">
        <f t="shared" si="282"/>
        <v/>
      </c>
      <c r="AB490" s="294" t="str">
        <f t="shared" si="283"/>
        <v/>
      </c>
      <c r="AC490" s="294" t="str">
        <f t="shared" si="284"/>
        <v/>
      </c>
      <c r="AD490" s="294" t="str">
        <f t="shared" si="285"/>
        <v/>
      </c>
      <c r="AE490" s="294" t="str">
        <f t="shared" si="286"/>
        <v/>
      </c>
      <c r="AF490" s="294" t="str">
        <f t="shared" si="287"/>
        <v/>
      </c>
      <c r="AG490" s="294" t="str">
        <f t="shared" si="288"/>
        <v/>
      </c>
      <c r="AH490" s="294" t="str">
        <f t="shared" si="289"/>
        <v/>
      </c>
      <c r="AI490" s="294" t="str">
        <f t="shared" si="290"/>
        <v/>
      </c>
      <c r="AJ490" s="294" t="str">
        <f t="shared" si="291"/>
        <v/>
      </c>
      <c r="AK490" s="294" t="str">
        <f t="shared" si="292"/>
        <v/>
      </c>
      <c r="AL490" s="294" t="str">
        <f t="shared" si="293"/>
        <v/>
      </c>
      <c r="AM490" s="294" t="str">
        <f t="shared" si="294"/>
        <v/>
      </c>
      <c r="AN490" s="294" t="str">
        <f t="shared" si="295"/>
        <v/>
      </c>
      <c r="AO490" s="294" t="str">
        <f t="shared" si="296"/>
        <v/>
      </c>
      <c r="AP490" s="289">
        <v>0</v>
      </c>
      <c r="AQ490" s="197" t="s">
        <v>1794</v>
      </c>
      <c r="AR490" s="289"/>
      <c r="AS490" s="289"/>
      <c r="AT490" s="197" t="s">
        <v>424</v>
      </c>
      <c r="AU490" s="289"/>
      <c r="AV490" s="289"/>
      <c r="AW490" s="289" t="s">
        <v>1795</v>
      </c>
      <c r="AX490" s="295"/>
      <c r="AY490" s="296" t="s">
        <v>427</v>
      </c>
      <c r="AZ490" s="297" t="s">
        <v>426</v>
      </c>
      <c r="BD490"/>
      <c r="BE490"/>
      <c r="BF490" s="289"/>
    </row>
    <row r="491" spans="1:58" ht="57" customHeight="1">
      <c r="A491" s="291">
        <v>722</v>
      </c>
      <c r="B491" s="341" t="s">
        <v>1407</v>
      </c>
      <c r="C491" s="326" t="s">
        <v>2924</v>
      </c>
      <c r="D491" s="326" t="s">
        <v>4328</v>
      </c>
      <c r="E491" s="289" t="s">
        <v>4329</v>
      </c>
      <c r="F491" s="397"/>
      <c r="G491" s="397"/>
      <c r="H491" s="397"/>
      <c r="I491" s="397"/>
      <c r="J491" s="397"/>
      <c r="K491" s="397"/>
      <c r="L491" s="329"/>
      <c r="M491" s="329"/>
      <c r="N491" s="329"/>
      <c r="O491" s="294" t="str">
        <f t="shared" si="270"/>
        <v/>
      </c>
      <c r="P491" s="294" t="str">
        <f t="shared" si="271"/>
        <v/>
      </c>
      <c r="Q491" s="294" t="str">
        <f t="shared" si="272"/>
        <v/>
      </c>
      <c r="R491" s="294" t="str">
        <f t="shared" si="273"/>
        <v/>
      </c>
      <c r="S491" s="294" t="str">
        <f t="shared" si="274"/>
        <v/>
      </c>
      <c r="T491" s="294" t="str">
        <f t="shared" si="275"/>
        <v/>
      </c>
      <c r="U491" s="294" t="str">
        <f t="shared" si="276"/>
        <v/>
      </c>
      <c r="V491" s="294" t="str">
        <f t="shared" si="277"/>
        <v/>
      </c>
      <c r="W491" s="294" t="str">
        <f t="shared" si="278"/>
        <v/>
      </c>
      <c r="X491" s="294" t="str">
        <f t="shared" si="279"/>
        <v/>
      </c>
      <c r="Y491" s="294" t="str">
        <f t="shared" si="280"/>
        <v/>
      </c>
      <c r="Z491" s="294" t="str">
        <f t="shared" si="281"/>
        <v/>
      </c>
      <c r="AA491" s="294" t="str">
        <f t="shared" si="282"/>
        <v/>
      </c>
      <c r="AB491" s="294" t="str">
        <f t="shared" si="283"/>
        <v/>
      </c>
      <c r="AC491" s="294" t="str">
        <f t="shared" si="284"/>
        <v/>
      </c>
      <c r="AD491" s="294" t="str">
        <f t="shared" si="285"/>
        <v/>
      </c>
      <c r="AE491" s="294" t="str">
        <f t="shared" si="286"/>
        <v/>
      </c>
      <c r="AF491" s="294" t="str">
        <f t="shared" si="287"/>
        <v/>
      </c>
      <c r="AG491" s="294" t="str">
        <f t="shared" si="288"/>
        <v/>
      </c>
      <c r="AH491" s="294" t="str">
        <f t="shared" si="289"/>
        <v/>
      </c>
      <c r="AI491" s="294" t="str">
        <f t="shared" si="290"/>
        <v/>
      </c>
      <c r="AJ491" s="294" t="str">
        <f t="shared" si="291"/>
        <v/>
      </c>
      <c r="AK491" s="294" t="str">
        <f t="shared" si="292"/>
        <v/>
      </c>
      <c r="AL491" s="294" t="str">
        <f t="shared" si="293"/>
        <v/>
      </c>
      <c r="AM491" s="294" t="str">
        <f t="shared" si="294"/>
        <v/>
      </c>
      <c r="AN491" s="294" t="str">
        <f t="shared" si="295"/>
        <v/>
      </c>
      <c r="AO491" s="294" t="str">
        <f t="shared" si="296"/>
        <v/>
      </c>
      <c r="AP491" s="289" t="s">
        <v>4330</v>
      </c>
      <c r="AQ491" s="197" t="s">
        <v>424</v>
      </c>
      <c r="AR491" s="289"/>
      <c r="AS491" s="289"/>
      <c r="AT491" s="197" t="s">
        <v>424</v>
      </c>
      <c r="AU491" s="289" t="s">
        <v>6183</v>
      </c>
      <c r="AV491" s="289" t="s">
        <v>6999</v>
      </c>
      <c r="AW491" s="289"/>
      <c r="AX491" s="295"/>
      <c r="AY491" s="296" t="s">
        <v>427</v>
      </c>
      <c r="AZ491" s="297" t="s">
        <v>426</v>
      </c>
      <c r="BD491"/>
      <c r="BE491"/>
      <c r="BF491" s="289"/>
    </row>
    <row r="492" spans="1:58" ht="42" customHeight="1">
      <c r="A492" s="291">
        <v>723</v>
      </c>
      <c r="B492" s="341" t="s">
        <v>1410</v>
      </c>
      <c r="C492" s="326" t="s">
        <v>2924</v>
      </c>
      <c r="D492" s="326" t="s">
        <v>4331</v>
      </c>
      <c r="E492" s="289" t="s">
        <v>4332</v>
      </c>
      <c r="F492" s="397"/>
      <c r="G492" s="397" t="s">
        <v>18</v>
      </c>
      <c r="H492" s="397" t="s">
        <v>18</v>
      </c>
      <c r="I492" s="397"/>
      <c r="J492" s="397" t="s">
        <v>18</v>
      </c>
      <c r="K492" s="397" t="s">
        <v>18</v>
      </c>
      <c r="L492" s="329"/>
      <c r="M492" s="329"/>
      <c r="N492" s="329"/>
      <c r="O492" s="294" t="str">
        <f t="shared" si="270"/>
        <v/>
      </c>
      <c r="P492" s="294" t="str">
        <f t="shared" si="271"/>
        <v/>
      </c>
      <c r="Q492" s="294" t="str">
        <f t="shared" si="272"/>
        <v/>
      </c>
      <c r="R492" s="294" t="str">
        <f t="shared" si="273"/>
        <v>Y</v>
      </c>
      <c r="S492" s="294" t="str">
        <f t="shared" si="274"/>
        <v>Y</v>
      </c>
      <c r="T492" s="294" t="str">
        <f t="shared" si="275"/>
        <v>Y</v>
      </c>
      <c r="U492" s="294" t="str">
        <f t="shared" si="276"/>
        <v>Y</v>
      </c>
      <c r="V492" s="294" t="str">
        <f t="shared" si="277"/>
        <v>Y</v>
      </c>
      <c r="W492" s="294" t="str">
        <f t="shared" si="278"/>
        <v>Y</v>
      </c>
      <c r="X492" s="294" t="str">
        <f t="shared" si="279"/>
        <v>Y</v>
      </c>
      <c r="Y492" s="294" t="str">
        <f t="shared" si="280"/>
        <v>Y</v>
      </c>
      <c r="Z492" s="294" t="str">
        <f t="shared" si="281"/>
        <v>Y</v>
      </c>
      <c r="AA492" s="294" t="str">
        <f t="shared" si="282"/>
        <v>Y</v>
      </c>
      <c r="AB492" s="294" t="str">
        <f t="shared" si="283"/>
        <v>Y</v>
      </c>
      <c r="AC492" s="294" t="str">
        <f t="shared" si="284"/>
        <v>Y</v>
      </c>
      <c r="AD492" s="294" t="str">
        <f t="shared" si="285"/>
        <v>Y</v>
      </c>
      <c r="AE492" s="294" t="str">
        <f t="shared" si="286"/>
        <v>Y</v>
      </c>
      <c r="AF492" s="294" t="str">
        <f t="shared" si="287"/>
        <v>Y</v>
      </c>
      <c r="AG492" s="294" t="str">
        <f t="shared" si="288"/>
        <v>Y</v>
      </c>
      <c r="AH492" s="294" t="str">
        <f t="shared" si="289"/>
        <v>Y</v>
      </c>
      <c r="AI492" s="294" t="str">
        <f t="shared" si="290"/>
        <v>Y</v>
      </c>
      <c r="AJ492" s="294" t="str">
        <f t="shared" si="291"/>
        <v>Y</v>
      </c>
      <c r="AK492" s="294" t="str">
        <f t="shared" si="292"/>
        <v>Y</v>
      </c>
      <c r="AL492" s="294" t="str">
        <f t="shared" si="293"/>
        <v>Y</v>
      </c>
      <c r="AM492" s="294" t="str">
        <f t="shared" si="294"/>
        <v>Y</v>
      </c>
      <c r="AN492" s="294" t="str">
        <f t="shared" si="295"/>
        <v>Y</v>
      </c>
      <c r="AO492" s="294" t="str">
        <f t="shared" si="296"/>
        <v>Y</v>
      </c>
      <c r="AP492" s="289" t="s">
        <v>4333</v>
      </c>
      <c r="AQ492" s="197" t="s">
        <v>424</v>
      </c>
      <c r="AR492" s="289"/>
      <c r="AS492" s="289"/>
      <c r="AT492" s="197" t="s">
        <v>424</v>
      </c>
      <c r="AU492" s="289" t="s">
        <v>6184</v>
      </c>
      <c r="AV492" s="289" t="s">
        <v>7000</v>
      </c>
      <c r="AW492" s="289"/>
      <c r="AX492" s="295"/>
      <c r="AY492" s="296" t="s">
        <v>427</v>
      </c>
      <c r="AZ492" s="297" t="s">
        <v>426</v>
      </c>
      <c r="BD492"/>
      <c r="BE492"/>
      <c r="BF492" s="289"/>
    </row>
    <row r="493" spans="1:58" ht="41.25" customHeight="1">
      <c r="A493" s="291">
        <v>724</v>
      </c>
      <c r="B493" s="341" t="s">
        <v>1414</v>
      </c>
      <c r="C493" s="326" t="s">
        <v>2924</v>
      </c>
      <c r="D493" s="326" t="s">
        <v>4334</v>
      </c>
      <c r="E493" s="289" t="s">
        <v>4335</v>
      </c>
      <c r="F493" s="397" t="s">
        <v>18</v>
      </c>
      <c r="G493" s="397" t="s">
        <v>18</v>
      </c>
      <c r="H493" s="397" t="s">
        <v>18</v>
      </c>
      <c r="I493" s="397"/>
      <c r="J493" s="397"/>
      <c r="K493" s="397"/>
      <c r="L493" s="329"/>
      <c r="M493" s="329"/>
      <c r="N493" s="329"/>
      <c r="O493" s="294" t="str">
        <f t="shared" si="270"/>
        <v>Y</v>
      </c>
      <c r="P493" s="294" t="str">
        <f t="shared" si="271"/>
        <v>Y</v>
      </c>
      <c r="Q493" s="294" t="str">
        <f t="shared" si="272"/>
        <v>Y</v>
      </c>
      <c r="R493" s="294" t="str">
        <f t="shared" si="273"/>
        <v>Y</v>
      </c>
      <c r="S493" s="294" t="str">
        <f t="shared" si="274"/>
        <v>Y</v>
      </c>
      <c r="T493" s="294" t="str">
        <f t="shared" si="275"/>
        <v>Y</v>
      </c>
      <c r="U493" s="294" t="str">
        <f t="shared" si="276"/>
        <v>Y</v>
      </c>
      <c r="V493" s="294" t="str">
        <f t="shared" si="277"/>
        <v>Y</v>
      </c>
      <c r="W493" s="294" t="str">
        <f t="shared" si="278"/>
        <v>Y</v>
      </c>
      <c r="X493" s="294" t="str">
        <f t="shared" si="279"/>
        <v>Y</v>
      </c>
      <c r="Y493" s="294" t="str">
        <f t="shared" si="280"/>
        <v>Y</v>
      </c>
      <c r="Z493" s="294" t="str">
        <f t="shared" si="281"/>
        <v>Y</v>
      </c>
      <c r="AA493" s="294" t="str">
        <f t="shared" si="282"/>
        <v>Y</v>
      </c>
      <c r="AB493" s="294" t="str">
        <f t="shared" si="283"/>
        <v>Y</v>
      </c>
      <c r="AC493" s="294" t="str">
        <f t="shared" si="284"/>
        <v>Y</v>
      </c>
      <c r="AD493" s="294" t="str">
        <f t="shared" si="285"/>
        <v>Y</v>
      </c>
      <c r="AE493" s="294" t="str">
        <f t="shared" si="286"/>
        <v>Y</v>
      </c>
      <c r="AF493" s="294" t="str">
        <f t="shared" si="287"/>
        <v>Y</v>
      </c>
      <c r="AG493" s="294" t="str">
        <f t="shared" si="288"/>
        <v>Y</v>
      </c>
      <c r="AH493" s="294" t="str">
        <f t="shared" si="289"/>
        <v>Y</v>
      </c>
      <c r="AI493" s="294" t="str">
        <f t="shared" si="290"/>
        <v>Y</v>
      </c>
      <c r="AJ493" s="294" t="str">
        <f t="shared" si="291"/>
        <v>Y</v>
      </c>
      <c r="AK493" s="294" t="str">
        <f t="shared" si="292"/>
        <v>Y</v>
      </c>
      <c r="AL493" s="294" t="str">
        <f t="shared" si="293"/>
        <v>Y</v>
      </c>
      <c r="AM493" s="294" t="str">
        <f t="shared" si="294"/>
        <v>Y</v>
      </c>
      <c r="AN493" s="294" t="str">
        <f t="shared" si="295"/>
        <v>Y</v>
      </c>
      <c r="AO493" s="294" t="str">
        <f t="shared" si="296"/>
        <v>Y</v>
      </c>
      <c r="AP493" s="289" t="s">
        <v>4336</v>
      </c>
      <c r="AQ493" s="197" t="s">
        <v>424</v>
      </c>
      <c r="AR493" s="289"/>
      <c r="AS493" s="289"/>
      <c r="AT493" s="197" t="s">
        <v>424</v>
      </c>
      <c r="AU493" s="289" t="s">
        <v>6185</v>
      </c>
      <c r="AV493" s="289" t="s">
        <v>7001</v>
      </c>
      <c r="AW493" s="289" t="s">
        <v>1803</v>
      </c>
      <c r="AX493" s="295"/>
      <c r="AY493" s="296" t="s">
        <v>427</v>
      </c>
      <c r="AZ493" s="297" t="s">
        <v>426</v>
      </c>
      <c r="BD493"/>
      <c r="BE493"/>
      <c r="BF493" s="289"/>
    </row>
    <row r="494" spans="1:58" ht="51" customHeight="1">
      <c r="A494" s="291">
        <v>725</v>
      </c>
      <c r="B494" s="341" t="s">
        <v>1417</v>
      </c>
      <c r="C494" s="326" t="s">
        <v>2924</v>
      </c>
      <c r="D494" s="326" t="s">
        <v>4337</v>
      </c>
      <c r="E494" s="289" t="s">
        <v>4338</v>
      </c>
      <c r="F494" s="397"/>
      <c r="G494" s="397"/>
      <c r="H494" s="397" t="s">
        <v>18</v>
      </c>
      <c r="I494" s="397"/>
      <c r="J494" s="397"/>
      <c r="K494" s="397"/>
      <c r="L494" s="329"/>
      <c r="M494" s="329"/>
      <c r="N494" s="329"/>
      <c r="O494" s="294" t="str">
        <f t="shared" si="270"/>
        <v/>
      </c>
      <c r="P494" s="294" t="str">
        <f t="shared" si="271"/>
        <v/>
      </c>
      <c r="Q494" s="294" t="str">
        <f t="shared" si="272"/>
        <v/>
      </c>
      <c r="R494" s="294" t="str">
        <f t="shared" si="273"/>
        <v/>
      </c>
      <c r="S494" s="294" t="str">
        <f t="shared" si="274"/>
        <v/>
      </c>
      <c r="T494" s="294" t="str">
        <f t="shared" si="275"/>
        <v/>
      </c>
      <c r="U494" s="294" t="str">
        <f t="shared" si="276"/>
        <v/>
      </c>
      <c r="V494" s="294" t="str">
        <f t="shared" si="277"/>
        <v/>
      </c>
      <c r="W494" s="294" t="str">
        <f t="shared" si="278"/>
        <v/>
      </c>
      <c r="X494" s="294" t="str">
        <f t="shared" si="279"/>
        <v/>
      </c>
      <c r="Y494" s="294" t="str">
        <f t="shared" si="280"/>
        <v/>
      </c>
      <c r="Z494" s="294" t="str">
        <f t="shared" si="281"/>
        <v/>
      </c>
      <c r="AA494" s="294" t="str">
        <f t="shared" si="282"/>
        <v/>
      </c>
      <c r="AB494" s="294" t="str">
        <f t="shared" si="283"/>
        <v/>
      </c>
      <c r="AC494" s="294" t="str">
        <f t="shared" si="284"/>
        <v/>
      </c>
      <c r="AD494" s="294" t="str">
        <f t="shared" si="285"/>
        <v/>
      </c>
      <c r="AE494" s="294" t="str">
        <f t="shared" si="286"/>
        <v/>
      </c>
      <c r="AF494" s="294" t="str">
        <f t="shared" si="287"/>
        <v/>
      </c>
      <c r="AG494" s="294" t="str">
        <f t="shared" si="288"/>
        <v>Y</v>
      </c>
      <c r="AH494" s="294" t="str">
        <f t="shared" si="289"/>
        <v>Y</v>
      </c>
      <c r="AI494" s="294" t="str">
        <f t="shared" si="290"/>
        <v>Y</v>
      </c>
      <c r="AJ494" s="294" t="str">
        <f t="shared" si="291"/>
        <v>Y</v>
      </c>
      <c r="AK494" s="294" t="str">
        <f t="shared" si="292"/>
        <v>Y</v>
      </c>
      <c r="AL494" s="294" t="str">
        <f t="shared" si="293"/>
        <v>Y</v>
      </c>
      <c r="AM494" s="294" t="str">
        <f t="shared" si="294"/>
        <v>Y</v>
      </c>
      <c r="AN494" s="294" t="str">
        <f t="shared" si="295"/>
        <v>Y</v>
      </c>
      <c r="AO494" s="294" t="str">
        <f t="shared" si="296"/>
        <v>Y</v>
      </c>
      <c r="AP494" s="289" t="s">
        <v>4339</v>
      </c>
      <c r="AQ494" s="197" t="s">
        <v>1807</v>
      </c>
      <c r="AR494" s="289"/>
      <c r="AS494" s="289"/>
      <c r="AT494" s="197" t="s">
        <v>424</v>
      </c>
      <c r="AU494" s="289" t="s">
        <v>6186</v>
      </c>
      <c r="AV494" s="289" t="s">
        <v>7002</v>
      </c>
      <c r="AW494" s="289"/>
      <c r="AX494" s="295"/>
      <c r="AY494" s="296" t="s">
        <v>427</v>
      </c>
      <c r="AZ494" s="297" t="s">
        <v>426</v>
      </c>
      <c r="BD494"/>
      <c r="BE494"/>
      <c r="BF494" s="289"/>
    </row>
    <row r="495" spans="1:58" ht="51.75" customHeight="1">
      <c r="A495" s="291">
        <v>726</v>
      </c>
      <c r="B495" s="341" t="s">
        <v>1420</v>
      </c>
      <c r="C495" s="326" t="s">
        <v>2924</v>
      </c>
      <c r="D495" s="326" t="s">
        <v>4340</v>
      </c>
      <c r="E495" s="289" t="s">
        <v>4341</v>
      </c>
      <c r="F495" s="397"/>
      <c r="G495" s="397"/>
      <c r="H495" s="397" t="s">
        <v>18</v>
      </c>
      <c r="I495" s="397"/>
      <c r="J495" s="397"/>
      <c r="K495" s="397"/>
      <c r="L495" s="329"/>
      <c r="M495" s="329"/>
      <c r="N495" s="329"/>
      <c r="O495" s="294" t="str">
        <f t="shared" si="270"/>
        <v/>
      </c>
      <c r="P495" s="294" t="str">
        <f t="shared" si="271"/>
        <v/>
      </c>
      <c r="Q495" s="294" t="str">
        <f t="shared" si="272"/>
        <v/>
      </c>
      <c r="R495" s="294" t="str">
        <f t="shared" si="273"/>
        <v/>
      </c>
      <c r="S495" s="294" t="str">
        <f t="shared" si="274"/>
        <v/>
      </c>
      <c r="T495" s="294" t="str">
        <f t="shared" si="275"/>
        <v/>
      </c>
      <c r="U495" s="294" t="str">
        <f t="shared" si="276"/>
        <v/>
      </c>
      <c r="V495" s="294" t="str">
        <f t="shared" si="277"/>
        <v/>
      </c>
      <c r="W495" s="294" t="str">
        <f t="shared" si="278"/>
        <v/>
      </c>
      <c r="X495" s="294" t="str">
        <f t="shared" si="279"/>
        <v/>
      </c>
      <c r="Y495" s="294" t="str">
        <f t="shared" si="280"/>
        <v/>
      </c>
      <c r="Z495" s="294" t="str">
        <f t="shared" si="281"/>
        <v/>
      </c>
      <c r="AA495" s="294" t="str">
        <f t="shared" si="282"/>
        <v/>
      </c>
      <c r="AB495" s="294" t="str">
        <f t="shared" si="283"/>
        <v/>
      </c>
      <c r="AC495" s="294" t="str">
        <f t="shared" si="284"/>
        <v/>
      </c>
      <c r="AD495" s="294" t="str">
        <f t="shared" si="285"/>
        <v/>
      </c>
      <c r="AE495" s="294" t="str">
        <f t="shared" si="286"/>
        <v/>
      </c>
      <c r="AF495" s="294" t="str">
        <f t="shared" si="287"/>
        <v/>
      </c>
      <c r="AG495" s="294" t="str">
        <f t="shared" si="288"/>
        <v>Y</v>
      </c>
      <c r="AH495" s="294" t="str">
        <f t="shared" si="289"/>
        <v>Y</v>
      </c>
      <c r="AI495" s="294" t="str">
        <f t="shared" si="290"/>
        <v>Y</v>
      </c>
      <c r="AJ495" s="294" t="str">
        <f t="shared" si="291"/>
        <v>Y</v>
      </c>
      <c r="AK495" s="294" t="str">
        <f t="shared" si="292"/>
        <v>Y</v>
      </c>
      <c r="AL495" s="294" t="str">
        <f t="shared" si="293"/>
        <v>Y</v>
      </c>
      <c r="AM495" s="294" t="str">
        <f t="shared" si="294"/>
        <v>Y</v>
      </c>
      <c r="AN495" s="294" t="str">
        <f t="shared" si="295"/>
        <v>Y</v>
      </c>
      <c r="AO495" s="294" t="str">
        <f t="shared" si="296"/>
        <v>Y</v>
      </c>
      <c r="AP495" s="289" t="s">
        <v>4342</v>
      </c>
      <c r="AQ495" s="197" t="s">
        <v>424</v>
      </c>
      <c r="AR495" s="289"/>
      <c r="AS495" s="289"/>
      <c r="AT495" s="197" t="s">
        <v>424</v>
      </c>
      <c r="AU495" s="289" t="s">
        <v>6187</v>
      </c>
      <c r="AV495" s="289" t="s">
        <v>7003</v>
      </c>
      <c r="AW495" s="289"/>
      <c r="AX495" s="295"/>
      <c r="AY495" s="296" t="s">
        <v>427</v>
      </c>
      <c r="AZ495" s="297" t="s">
        <v>426</v>
      </c>
      <c r="BD495"/>
      <c r="BE495"/>
      <c r="BF495" s="289"/>
    </row>
    <row r="496" spans="1:58" ht="45" customHeight="1">
      <c r="A496" s="291">
        <v>727</v>
      </c>
      <c r="B496" s="341" t="s">
        <v>1422</v>
      </c>
      <c r="C496" s="326" t="s">
        <v>2924</v>
      </c>
      <c r="D496" s="326" t="s">
        <v>4343</v>
      </c>
      <c r="E496" s="289" t="s">
        <v>4344</v>
      </c>
      <c r="F496" s="397"/>
      <c r="G496" s="397"/>
      <c r="H496" s="397" t="s">
        <v>18</v>
      </c>
      <c r="I496" s="397"/>
      <c r="J496" s="397"/>
      <c r="K496" s="397"/>
      <c r="L496" s="329"/>
      <c r="M496" s="329"/>
      <c r="N496" s="329"/>
      <c r="O496" s="294" t="str">
        <f t="shared" si="270"/>
        <v/>
      </c>
      <c r="P496" s="294" t="str">
        <f t="shared" si="271"/>
        <v/>
      </c>
      <c r="Q496" s="294" t="str">
        <f t="shared" si="272"/>
        <v/>
      </c>
      <c r="R496" s="294" t="str">
        <f t="shared" si="273"/>
        <v/>
      </c>
      <c r="S496" s="294" t="str">
        <f t="shared" si="274"/>
        <v/>
      </c>
      <c r="T496" s="294" t="str">
        <f t="shared" si="275"/>
        <v/>
      </c>
      <c r="U496" s="294" t="str">
        <f t="shared" si="276"/>
        <v/>
      </c>
      <c r="V496" s="294" t="str">
        <f t="shared" si="277"/>
        <v/>
      </c>
      <c r="W496" s="294" t="str">
        <f t="shared" si="278"/>
        <v/>
      </c>
      <c r="X496" s="294" t="str">
        <f t="shared" si="279"/>
        <v/>
      </c>
      <c r="Y496" s="294" t="str">
        <f t="shared" si="280"/>
        <v/>
      </c>
      <c r="Z496" s="294" t="str">
        <f t="shared" si="281"/>
        <v/>
      </c>
      <c r="AA496" s="294" t="str">
        <f t="shared" si="282"/>
        <v/>
      </c>
      <c r="AB496" s="294" t="str">
        <f t="shared" si="283"/>
        <v/>
      </c>
      <c r="AC496" s="294" t="str">
        <f t="shared" si="284"/>
        <v/>
      </c>
      <c r="AD496" s="294" t="str">
        <f t="shared" si="285"/>
        <v/>
      </c>
      <c r="AE496" s="294" t="str">
        <f t="shared" si="286"/>
        <v/>
      </c>
      <c r="AF496" s="294" t="str">
        <f t="shared" si="287"/>
        <v/>
      </c>
      <c r="AG496" s="294" t="str">
        <f t="shared" si="288"/>
        <v>Y</v>
      </c>
      <c r="AH496" s="294" t="str">
        <f t="shared" si="289"/>
        <v>Y</v>
      </c>
      <c r="AI496" s="294" t="str">
        <f t="shared" si="290"/>
        <v>Y</v>
      </c>
      <c r="AJ496" s="294" t="str">
        <f t="shared" si="291"/>
        <v>Y</v>
      </c>
      <c r="AK496" s="294" t="str">
        <f t="shared" si="292"/>
        <v>Y</v>
      </c>
      <c r="AL496" s="294" t="str">
        <f t="shared" si="293"/>
        <v>Y</v>
      </c>
      <c r="AM496" s="294" t="str">
        <f t="shared" si="294"/>
        <v>Y</v>
      </c>
      <c r="AN496" s="294" t="str">
        <f t="shared" si="295"/>
        <v>Y</v>
      </c>
      <c r="AO496" s="294" t="str">
        <f t="shared" si="296"/>
        <v>Y</v>
      </c>
      <c r="AP496" s="289" t="s">
        <v>4345</v>
      </c>
      <c r="AQ496" s="197" t="s">
        <v>424</v>
      </c>
      <c r="AR496" s="289"/>
      <c r="AS496" s="289"/>
      <c r="AT496" s="197" t="s">
        <v>424</v>
      </c>
      <c r="AU496" s="289" t="s">
        <v>6188</v>
      </c>
      <c r="AV496" s="289" t="s">
        <v>7004</v>
      </c>
      <c r="AW496" s="289"/>
      <c r="AX496" s="295"/>
      <c r="AY496" s="296" t="s">
        <v>427</v>
      </c>
      <c r="AZ496" s="297" t="s">
        <v>426</v>
      </c>
      <c r="BD496"/>
      <c r="BE496"/>
      <c r="BF496" s="289"/>
    </row>
    <row r="497" spans="1:58" ht="35.25" customHeight="1">
      <c r="A497" s="291">
        <v>728</v>
      </c>
      <c r="B497" s="342" t="s">
        <v>1426</v>
      </c>
      <c r="C497" s="333" t="s">
        <v>2924</v>
      </c>
      <c r="D497" s="333" t="s">
        <v>4346</v>
      </c>
      <c r="E497" s="289" t="s">
        <v>4347</v>
      </c>
      <c r="F497" s="397"/>
      <c r="G497" s="397"/>
      <c r="H497" s="397"/>
      <c r="I497" s="397"/>
      <c r="J497" s="397"/>
      <c r="K497" s="397"/>
      <c r="L497" s="397"/>
      <c r="M497" s="397"/>
      <c r="N497" s="397"/>
      <c r="O497" s="294" t="str">
        <f t="shared" si="270"/>
        <v/>
      </c>
      <c r="P497" s="294" t="str">
        <f t="shared" si="271"/>
        <v/>
      </c>
      <c r="Q497" s="294" t="str">
        <f t="shared" si="272"/>
        <v/>
      </c>
      <c r="R497" s="294" t="str">
        <f t="shared" si="273"/>
        <v/>
      </c>
      <c r="S497" s="294" t="str">
        <f t="shared" si="274"/>
        <v/>
      </c>
      <c r="T497" s="294" t="str">
        <f t="shared" si="275"/>
        <v/>
      </c>
      <c r="U497" s="294" t="str">
        <f t="shared" si="276"/>
        <v/>
      </c>
      <c r="V497" s="294" t="str">
        <f t="shared" si="277"/>
        <v/>
      </c>
      <c r="W497" s="294" t="str">
        <f t="shared" si="278"/>
        <v/>
      </c>
      <c r="X497" s="294" t="str">
        <f t="shared" si="279"/>
        <v/>
      </c>
      <c r="Y497" s="294" t="str">
        <f t="shared" si="280"/>
        <v/>
      </c>
      <c r="Z497" s="294" t="str">
        <f t="shared" si="281"/>
        <v/>
      </c>
      <c r="AA497" s="294" t="str">
        <f t="shared" si="282"/>
        <v/>
      </c>
      <c r="AB497" s="294" t="str">
        <f t="shared" si="283"/>
        <v/>
      </c>
      <c r="AC497" s="294" t="str">
        <f t="shared" si="284"/>
        <v/>
      </c>
      <c r="AD497" s="294" t="str">
        <f t="shared" si="285"/>
        <v/>
      </c>
      <c r="AE497" s="294" t="str">
        <f t="shared" si="286"/>
        <v/>
      </c>
      <c r="AF497" s="294" t="str">
        <f t="shared" si="287"/>
        <v/>
      </c>
      <c r="AG497" s="294" t="str">
        <f t="shared" si="288"/>
        <v/>
      </c>
      <c r="AH497" s="294" t="str">
        <f t="shared" si="289"/>
        <v/>
      </c>
      <c r="AI497" s="294" t="str">
        <f t="shared" si="290"/>
        <v/>
      </c>
      <c r="AJ497" s="294" t="str">
        <f t="shared" si="291"/>
        <v/>
      </c>
      <c r="AK497" s="294" t="str">
        <f t="shared" si="292"/>
        <v/>
      </c>
      <c r="AL497" s="294" t="str">
        <f t="shared" si="293"/>
        <v/>
      </c>
      <c r="AM497" s="294" t="str">
        <f t="shared" si="294"/>
        <v/>
      </c>
      <c r="AN497" s="294" t="str">
        <f t="shared" si="295"/>
        <v/>
      </c>
      <c r="AO497" s="294" t="str">
        <f t="shared" si="296"/>
        <v/>
      </c>
      <c r="AP497" s="289">
        <v>0</v>
      </c>
      <c r="AQ497" s="197" t="s">
        <v>424</v>
      </c>
      <c r="AR497" s="289"/>
      <c r="AS497" s="289"/>
      <c r="AT497" s="197" t="s">
        <v>424</v>
      </c>
      <c r="AU497" s="289"/>
      <c r="AV497" s="289"/>
      <c r="AW497" s="289"/>
      <c r="AX497" s="295"/>
      <c r="AY497" s="296" t="s">
        <v>427</v>
      </c>
      <c r="AZ497" s="297" t="s">
        <v>426</v>
      </c>
      <c r="BD497"/>
      <c r="BE497"/>
      <c r="BF497" s="289"/>
    </row>
    <row r="498" spans="1:58" ht="39" customHeight="1">
      <c r="A498" s="291">
        <v>729</v>
      </c>
      <c r="B498" s="342" t="s">
        <v>1429</v>
      </c>
      <c r="C498" s="333" t="s">
        <v>2924</v>
      </c>
      <c r="D498" s="333" t="s">
        <v>4348</v>
      </c>
      <c r="E498" s="289" t="s">
        <v>4347</v>
      </c>
      <c r="F498" s="397"/>
      <c r="G498" s="397"/>
      <c r="H498" s="397"/>
      <c r="I498" s="397"/>
      <c r="J498" s="397"/>
      <c r="K498" s="397"/>
      <c r="L498" s="397"/>
      <c r="M498" s="397"/>
      <c r="N498" s="397"/>
      <c r="O498" s="294" t="str">
        <f t="shared" si="270"/>
        <v/>
      </c>
      <c r="P498" s="294" t="str">
        <f t="shared" si="271"/>
        <v/>
      </c>
      <c r="Q498" s="294" t="str">
        <f t="shared" si="272"/>
        <v/>
      </c>
      <c r="R498" s="294" t="str">
        <f t="shared" si="273"/>
        <v/>
      </c>
      <c r="S498" s="294" t="str">
        <f t="shared" si="274"/>
        <v/>
      </c>
      <c r="T498" s="294" t="str">
        <f t="shared" si="275"/>
        <v/>
      </c>
      <c r="U498" s="294" t="str">
        <f t="shared" si="276"/>
        <v/>
      </c>
      <c r="V498" s="294" t="str">
        <f t="shared" si="277"/>
        <v/>
      </c>
      <c r="W498" s="294" t="str">
        <f t="shared" si="278"/>
        <v/>
      </c>
      <c r="X498" s="294" t="str">
        <f t="shared" si="279"/>
        <v/>
      </c>
      <c r="Y498" s="294" t="str">
        <f t="shared" si="280"/>
        <v/>
      </c>
      <c r="Z498" s="294" t="str">
        <f t="shared" si="281"/>
        <v/>
      </c>
      <c r="AA498" s="294" t="str">
        <f t="shared" si="282"/>
        <v/>
      </c>
      <c r="AB498" s="294" t="str">
        <f t="shared" si="283"/>
        <v/>
      </c>
      <c r="AC498" s="294" t="str">
        <f t="shared" si="284"/>
        <v/>
      </c>
      <c r="AD498" s="294" t="str">
        <f t="shared" si="285"/>
        <v/>
      </c>
      <c r="AE498" s="294" t="str">
        <f t="shared" si="286"/>
        <v/>
      </c>
      <c r="AF498" s="294" t="str">
        <f t="shared" si="287"/>
        <v/>
      </c>
      <c r="AG498" s="294" t="str">
        <f t="shared" si="288"/>
        <v/>
      </c>
      <c r="AH498" s="294" t="str">
        <f t="shared" si="289"/>
        <v/>
      </c>
      <c r="AI498" s="294" t="str">
        <f t="shared" si="290"/>
        <v/>
      </c>
      <c r="AJ498" s="294" t="str">
        <f t="shared" si="291"/>
        <v/>
      </c>
      <c r="AK498" s="294" t="str">
        <f t="shared" si="292"/>
        <v/>
      </c>
      <c r="AL498" s="294" t="str">
        <f t="shared" si="293"/>
        <v/>
      </c>
      <c r="AM498" s="294" t="str">
        <f t="shared" si="294"/>
        <v/>
      </c>
      <c r="AN498" s="294" t="str">
        <f t="shared" si="295"/>
        <v/>
      </c>
      <c r="AO498" s="294" t="str">
        <f t="shared" si="296"/>
        <v/>
      </c>
      <c r="AP498" s="289">
        <v>0</v>
      </c>
      <c r="AQ498" s="197" t="s">
        <v>424</v>
      </c>
      <c r="AR498" s="289"/>
      <c r="AS498" s="289"/>
      <c r="AT498" s="197" t="s">
        <v>424</v>
      </c>
      <c r="AU498" s="289"/>
      <c r="AV498" s="289"/>
      <c r="AW498" s="289"/>
      <c r="AX498" s="295"/>
      <c r="AY498" s="296" t="s">
        <v>427</v>
      </c>
      <c r="AZ498" s="297" t="s">
        <v>426</v>
      </c>
      <c r="BD498"/>
      <c r="BE498"/>
      <c r="BF498" s="289"/>
    </row>
    <row r="499" spans="1:58" ht="41.25" customHeight="1">
      <c r="A499" s="291">
        <v>730</v>
      </c>
      <c r="B499" s="342" t="s">
        <v>1431</v>
      </c>
      <c r="C499" s="333" t="s">
        <v>2924</v>
      </c>
      <c r="D499" s="333" t="s">
        <v>4349</v>
      </c>
      <c r="E499" s="289" t="s">
        <v>4347</v>
      </c>
      <c r="F499" s="397"/>
      <c r="G499" s="397"/>
      <c r="H499" s="397"/>
      <c r="I499" s="397"/>
      <c r="J499" s="397"/>
      <c r="K499" s="397"/>
      <c r="L499" s="397"/>
      <c r="M499" s="397"/>
      <c r="N499" s="397"/>
      <c r="O499" s="294" t="str">
        <f t="shared" si="270"/>
        <v/>
      </c>
      <c r="P499" s="294" t="str">
        <f t="shared" si="271"/>
        <v/>
      </c>
      <c r="Q499" s="294" t="str">
        <f t="shared" si="272"/>
        <v/>
      </c>
      <c r="R499" s="294" t="str">
        <f t="shared" si="273"/>
        <v/>
      </c>
      <c r="S499" s="294" t="str">
        <f t="shared" si="274"/>
        <v/>
      </c>
      <c r="T499" s="294" t="str">
        <f t="shared" si="275"/>
        <v/>
      </c>
      <c r="U499" s="294" t="str">
        <f t="shared" si="276"/>
        <v/>
      </c>
      <c r="V499" s="294" t="str">
        <f t="shared" si="277"/>
        <v/>
      </c>
      <c r="W499" s="294" t="str">
        <f t="shared" si="278"/>
        <v/>
      </c>
      <c r="X499" s="294" t="str">
        <f t="shared" si="279"/>
        <v/>
      </c>
      <c r="Y499" s="294" t="str">
        <f t="shared" si="280"/>
        <v/>
      </c>
      <c r="Z499" s="294" t="str">
        <f t="shared" si="281"/>
        <v/>
      </c>
      <c r="AA499" s="294" t="str">
        <f t="shared" si="282"/>
        <v/>
      </c>
      <c r="AB499" s="294" t="str">
        <f t="shared" si="283"/>
        <v/>
      </c>
      <c r="AC499" s="294" t="str">
        <f t="shared" si="284"/>
        <v/>
      </c>
      <c r="AD499" s="294" t="str">
        <f t="shared" si="285"/>
        <v/>
      </c>
      <c r="AE499" s="294" t="str">
        <f t="shared" si="286"/>
        <v/>
      </c>
      <c r="AF499" s="294" t="str">
        <f t="shared" si="287"/>
        <v/>
      </c>
      <c r="AG499" s="294" t="str">
        <f t="shared" si="288"/>
        <v/>
      </c>
      <c r="AH499" s="294" t="str">
        <f t="shared" si="289"/>
        <v/>
      </c>
      <c r="AI499" s="294" t="str">
        <f t="shared" si="290"/>
        <v/>
      </c>
      <c r="AJ499" s="294" t="str">
        <f t="shared" si="291"/>
        <v/>
      </c>
      <c r="AK499" s="294" t="str">
        <f t="shared" si="292"/>
        <v/>
      </c>
      <c r="AL499" s="294" t="str">
        <f t="shared" si="293"/>
        <v/>
      </c>
      <c r="AM499" s="294" t="str">
        <f t="shared" si="294"/>
        <v/>
      </c>
      <c r="AN499" s="294" t="str">
        <f t="shared" si="295"/>
        <v/>
      </c>
      <c r="AO499" s="294" t="str">
        <f t="shared" si="296"/>
        <v/>
      </c>
      <c r="AP499" s="289">
        <v>0</v>
      </c>
      <c r="AQ499" s="197" t="s">
        <v>424</v>
      </c>
      <c r="AR499" s="289"/>
      <c r="AS499" s="289"/>
      <c r="AT499" s="197" t="s">
        <v>424</v>
      </c>
      <c r="AU499" s="289"/>
      <c r="AV499" s="289"/>
      <c r="AW499" s="289"/>
      <c r="AX499" s="295"/>
      <c r="AY499" s="296" t="s">
        <v>427</v>
      </c>
      <c r="AZ499" s="297" t="s">
        <v>426</v>
      </c>
      <c r="BD499"/>
      <c r="BE499"/>
      <c r="BF499" s="289"/>
    </row>
    <row r="500" spans="1:58" ht="42.75" customHeight="1">
      <c r="A500" s="291">
        <v>731</v>
      </c>
      <c r="B500" s="345" t="s">
        <v>4350</v>
      </c>
      <c r="C500" s="330" t="s">
        <v>2924</v>
      </c>
      <c r="D500" s="330" t="s">
        <v>4351</v>
      </c>
      <c r="E500" s="289" t="s">
        <v>4352</v>
      </c>
      <c r="F500" s="397"/>
      <c r="G500" s="397"/>
      <c r="H500" s="397"/>
      <c r="I500" s="397"/>
      <c r="J500" s="397"/>
      <c r="K500" s="397"/>
      <c r="L500" s="397"/>
      <c r="M500" s="397"/>
      <c r="N500" s="397"/>
      <c r="O500" s="294" t="str">
        <f t="shared" si="270"/>
        <v/>
      </c>
      <c r="P500" s="294" t="str">
        <f t="shared" si="271"/>
        <v/>
      </c>
      <c r="Q500" s="294" t="str">
        <f t="shared" si="272"/>
        <v/>
      </c>
      <c r="R500" s="294" t="str">
        <f t="shared" si="273"/>
        <v/>
      </c>
      <c r="S500" s="294" t="str">
        <f t="shared" si="274"/>
        <v/>
      </c>
      <c r="T500" s="294" t="str">
        <f t="shared" si="275"/>
        <v/>
      </c>
      <c r="U500" s="294" t="str">
        <f t="shared" si="276"/>
        <v/>
      </c>
      <c r="V500" s="294" t="str">
        <f t="shared" si="277"/>
        <v/>
      </c>
      <c r="W500" s="294" t="str">
        <f t="shared" si="278"/>
        <v/>
      </c>
      <c r="X500" s="294" t="str">
        <f t="shared" si="279"/>
        <v/>
      </c>
      <c r="Y500" s="294" t="str">
        <f t="shared" si="280"/>
        <v/>
      </c>
      <c r="Z500" s="294" t="str">
        <f t="shared" si="281"/>
        <v/>
      </c>
      <c r="AA500" s="294" t="str">
        <f t="shared" si="282"/>
        <v/>
      </c>
      <c r="AB500" s="294" t="str">
        <f t="shared" si="283"/>
        <v/>
      </c>
      <c r="AC500" s="294" t="str">
        <f t="shared" si="284"/>
        <v/>
      </c>
      <c r="AD500" s="294" t="str">
        <f t="shared" si="285"/>
        <v/>
      </c>
      <c r="AE500" s="294" t="str">
        <f t="shared" si="286"/>
        <v/>
      </c>
      <c r="AF500" s="294" t="str">
        <f t="shared" si="287"/>
        <v/>
      </c>
      <c r="AG500" s="294" t="str">
        <f t="shared" si="288"/>
        <v/>
      </c>
      <c r="AH500" s="294" t="str">
        <f t="shared" si="289"/>
        <v/>
      </c>
      <c r="AI500" s="294" t="str">
        <f t="shared" si="290"/>
        <v/>
      </c>
      <c r="AJ500" s="294" t="str">
        <f t="shared" si="291"/>
        <v/>
      </c>
      <c r="AK500" s="294" t="str">
        <f t="shared" si="292"/>
        <v/>
      </c>
      <c r="AL500" s="294" t="str">
        <f t="shared" si="293"/>
        <v/>
      </c>
      <c r="AM500" s="294" t="str">
        <f t="shared" si="294"/>
        <v/>
      </c>
      <c r="AN500" s="294" t="str">
        <f t="shared" si="295"/>
        <v/>
      </c>
      <c r="AO500" s="294" t="str">
        <f t="shared" si="296"/>
        <v/>
      </c>
      <c r="AP500" s="289" t="s">
        <v>4353</v>
      </c>
      <c r="AQ500" s="197" t="s">
        <v>424</v>
      </c>
      <c r="AR500" s="289"/>
      <c r="AS500" s="289"/>
      <c r="AT500" s="197" t="s">
        <v>424</v>
      </c>
      <c r="AU500" s="289" t="s">
        <v>6189</v>
      </c>
      <c r="AV500" s="289" t="s">
        <v>7005</v>
      </c>
      <c r="AW500" s="289" t="s">
        <v>1824</v>
      </c>
      <c r="AX500" s="295"/>
      <c r="AY500" s="296" t="s">
        <v>427</v>
      </c>
      <c r="AZ500" s="297" t="s">
        <v>426</v>
      </c>
      <c r="BD500"/>
      <c r="BE500"/>
      <c r="BF500" s="289"/>
    </row>
    <row r="501" spans="1:58" ht="36.75" customHeight="1">
      <c r="A501" s="291">
        <v>732</v>
      </c>
      <c r="B501" s="345" t="s">
        <v>4354</v>
      </c>
      <c r="C501" s="330" t="s">
        <v>2924</v>
      </c>
      <c r="D501" s="330" t="s">
        <v>4355</v>
      </c>
      <c r="E501" s="289" t="s">
        <v>4356</v>
      </c>
      <c r="F501" s="397"/>
      <c r="G501" s="397"/>
      <c r="H501" s="397"/>
      <c r="I501" s="397"/>
      <c r="J501" s="397"/>
      <c r="K501" s="397"/>
      <c r="L501" s="397"/>
      <c r="M501" s="397"/>
      <c r="N501" s="397"/>
      <c r="O501" s="294" t="str">
        <f t="shared" si="270"/>
        <v/>
      </c>
      <c r="P501" s="294" t="str">
        <f t="shared" si="271"/>
        <v/>
      </c>
      <c r="Q501" s="294" t="str">
        <f t="shared" si="272"/>
        <v/>
      </c>
      <c r="R501" s="294" t="str">
        <f t="shared" si="273"/>
        <v/>
      </c>
      <c r="S501" s="294" t="str">
        <f t="shared" si="274"/>
        <v/>
      </c>
      <c r="T501" s="294" t="str">
        <f t="shared" si="275"/>
        <v/>
      </c>
      <c r="U501" s="294" t="str">
        <f t="shared" si="276"/>
        <v/>
      </c>
      <c r="V501" s="294" t="str">
        <f t="shared" si="277"/>
        <v/>
      </c>
      <c r="W501" s="294" t="str">
        <f t="shared" si="278"/>
        <v/>
      </c>
      <c r="X501" s="294" t="str">
        <f t="shared" si="279"/>
        <v/>
      </c>
      <c r="Y501" s="294" t="str">
        <f t="shared" si="280"/>
        <v/>
      </c>
      <c r="Z501" s="294" t="str">
        <f t="shared" si="281"/>
        <v/>
      </c>
      <c r="AA501" s="294" t="str">
        <f t="shared" si="282"/>
        <v/>
      </c>
      <c r="AB501" s="294" t="str">
        <f t="shared" si="283"/>
        <v/>
      </c>
      <c r="AC501" s="294" t="str">
        <f t="shared" si="284"/>
        <v/>
      </c>
      <c r="AD501" s="294" t="str">
        <f t="shared" si="285"/>
        <v/>
      </c>
      <c r="AE501" s="294" t="str">
        <f t="shared" si="286"/>
        <v/>
      </c>
      <c r="AF501" s="294" t="str">
        <f t="shared" si="287"/>
        <v/>
      </c>
      <c r="AG501" s="294" t="str">
        <f t="shared" si="288"/>
        <v/>
      </c>
      <c r="AH501" s="294" t="str">
        <f t="shared" si="289"/>
        <v/>
      </c>
      <c r="AI501" s="294" t="str">
        <f t="shared" si="290"/>
        <v/>
      </c>
      <c r="AJ501" s="294" t="str">
        <f t="shared" si="291"/>
        <v/>
      </c>
      <c r="AK501" s="294" t="str">
        <f t="shared" si="292"/>
        <v/>
      </c>
      <c r="AL501" s="294" t="str">
        <f t="shared" si="293"/>
        <v/>
      </c>
      <c r="AM501" s="294" t="str">
        <f t="shared" si="294"/>
        <v/>
      </c>
      <c r="AN501" s="294" t="str">
        <f t="shared" si="295"/>
        <v/>
      </c>
      <c r="AO501" s="294" t="str">
        <f t="shared" si="296"/>
        <v/>
      </c>
      <c r="AP501" s="289" t="s">
        <v>4357</v>
      </c>
      <c r="AQ501" s="197" t="s">
        <v>424</v>
      </c>
      <c r="AR501" s="289"/>
      <c r="AS501" s="289"/>
      <c r="AT501" s="197" t="s">
        <v>424</v>
      </c>
      <c r="AU501" s="289" t="s">
        <v>6190</v>
      </c>
      <c r="AV501" s="289" t="s">
        <v>7006</v>
      </c>
      <c r="AW501" s="289"/>
      <c r="AX501" s="295"/>
      <c r="AY501" s="296" t="s">
        <v>427</v>
      </c>
      <c r="AZ501" s="297" t="s">
        <v>426</v>
      </c>
      <c r="BD501"/>
      <c r="BE501"/>
      <c r="BF501" s="289"/>
    </row>
    <row r="502" spans="1:58" ht="39" customHeight="1">
      <c r="A502" s="291">
        <v>733</v>
      </c>
      <c r="B502" s="345" t="s">
        <v>4358</v>
      </c>
      <c r="C502" s="330" t="s">
        <v>2924</v>
      </c>
      <c r="D502" s="330" t="s">
        <v>4359</v>
      </c>
      <c r="E502" s="289" t="s">
        <v>4360</v>
      </c>
      <c r="F502" s="397" t="s">
        <v>18</v>
      </c>
      <c r="G502" s="397" t="s">
        <v>18</v>
      </c>
      <c r="H502" s="397" t="s">
        <v>18</v>
      </c>
      <c r="I502" s="397" t="s">
        <v>18</v>
      </c>
      <c r="J502" s="397" t="s">
        <v>18</v>
      </c>
      <c r="K502" s="397" t="s">
        <v>18</v>
      </c>
      <c r="L502" s="397"/>
      <c r="M502" s="397"/>
      <c r="N502" s="397"/>
      <c r="O502" s="294" t="str">
        <f t="shared" si="270"/>
        <v>Y</v>
      </c>
      <c r="P502" s="294" t="str">
        <f t="shared" si="271"/>
        <v>Y</v>
      </c>
      <c r="Q502" s="294" t="str">
        <f t="shared" si="272"/>
        <v>Y</v>
      </c>
      <c r="R502" s="294" t="str">
        <f t="shared" si="273"/>
        <v>Y</v>
      </c>
      <c r="S502" s="294" t="str">
        <f t="shared" si="274"/>
        <v>Y</v>
      </c>
      <c r="T502" s="294" t="str">
        <f t="shared" si="275"/>
        <v>Y</v>
      </c>
      <c r="U502" s="294" t="str">
        <f t="shared" si="276"/>
        <v>Y</v>
      </c>
      <c r="V502" s="294" t="str">
        <f t="shared" si="277"/>
        <v>Y</v>
      </c>
      <c r="W502" s="294" t="str">
        <f t="shared" si="278"/>
        <v>Y</v>
      </c>
      <c r="X502" s="294" t="str">
        <f t="shared" si="279"/>
        <v>Y</v>
      </c>
      <c r="Y502" s="294" t="str">
        <f t="shared" si="280"/>
        <v>Y</v>
      </c>
      <c r="Z502" s="294" t="str">
        <f t="shared" si="281"/>
        <v>Y</v>
      </c>
      <c r="AA502" s="294" t="str">
        <f t="shared" si="282"/>
        <v>Y</v>
      </c>
      <c r="AB502" s="294" t="str">
        <f t="shared" si="283"/>
        <v>Y</v>
      </c>
      <c r="AC502" s="294" t="str">
        <f t="shared" si="284"/>
        <v>Y</v>
      </c>
      <c r="AD502" s="294" t="str">
        <f t="shared" si="285"/>
        <v>Y</v>
      </c>
      <c r="AE502" s="294" t="str">
        <f t="shared" si="286"/>
        <v>Y</v>
      </c>
      <c r="AF502" s="294" t="str">
        <f t="shared" si="287"/>
        <v>Y</v>
      </c>
      <c r="AG502" s="294" t="str">
        <f t="shared" si="288"/>
        <v>Y</v>
      </c>
      <c r="AH502" s="294" t="str">
        <f t="shared" si="289"/>
        <v>Y</v>
      </c>
      <c r="AI502" s="294" t="str">
        <f t="shared" si="290"/>
        <v>Y</v>
      </c>
      <c r="AJ502" s="294" t="str">
        <f t="shared" si="291"/>
        <v>Y</v>
      </c>
      <c r="AK502" s="294" t="str">
        <f t="shared" si="292"/>
        <v>Y</v>
      </c>
      <c r="AL502" s="294" t="str">
        <f t="shared" si="293"/>
        <v>Y</v>
      </c>
      <c r="AM502" s="294" t="str">
        <f t="shared" si="294"/>
        <v>Y</v>
      </c>
      <c r="AN502" s="294" t="str">
        <f t="shared" si="295"/>
        <v>Y</v>
      </c>
      <c r="AO502" s="294" t="str">
        <f t="shared" si="296"/>
        <v>Y</v>
      </c>
      <c r="AP502" s="289" t="s">
        <v>4361</v>
      </c>
      <c r="AQ502" s="197" t="s">
        <v>424</v>
      </c>
      <c r="AR502" s="289"/>
      <c r="AS502" s="289"/>
      <c r="AT502" s="197" t="s">
        <v>424</v>
      </c>
      <c r="AU502" s="289" t="s">
        <v>6191</v>
      </c>
      <c r="AV502" s="289" t="s">
        <v>7007</v>
      </c>
      <c r="AW502" s="289"/>
      <c r="AX502" s="295"/>
      <c r="AY502" s="296" t="s">
        <v>427</v>
      </c>
      <c r="AZ502" s="297" t="s">
        <v>426</v>
      </c>
      <c r="BD502"/>
      <c r="BE502"/>
      <c r="BF502" s="289"/>
    </row>
    <row r="503" spans="1:58" ht="40.5" customHeight="1">
      <c r="A503" s="291">
        <v>734</v>
      </c>
      <c r="B503" s="345" t="s">
        <v>4362</v>
      </c>
      <c r="C503" s="330" t="s">
        <v>2924</v>
      </c>
      <c r="D503" s="330" t="s">
        <v>4363</v>
      </c>
      <c r="E503" s="289" t="s">
        <v>4364</v>
      </c>
      <c r="F503" s="397"/>
      <c r="G503" s="397"/>
      <c r="H503" s="397"/>
      <c r="I503" s="397" t="s">
        <v>18</v>
      </c>
      <c r="J503" s="397" t="s">
        <v>18</v>
      </c>
      <c r="K503" s="397" t="s">
        <v>18</v>
      </c>
      <c r="L503" s="397"/>
      <c r="M503" s="397"/>
      <c r="N503" s="397"/>
      <c r="O503" s="294" t="str">
        <f t="shared" si="270"/>
        <v>Y</v>
      </c>
      <c r="P503" s="294" t="str">
        <f t="shared" si="271"/>
        <v>Y</v>
      </c>
      <c r="Q503" s="294" t="str">
        <f t="shared" si="272"/>
        <v>Y</v>
      </c>
      <c r="R503" s="294" t="str">
        <f t="shared" si="273"/>
        <v>Y</v>
      </c>
      <c r="S503" s="294" t="str">
        <f t="shared" si="274"/>
        <v>Y</v>
      </c>
      <c r="T503" s="294" t="str">
        <f t="shared" si="275"/>
        <v>Y</v>
      </c>
      <c r="U503" s="294" t="str">
        <f t="shared" si="276"/>
        <v>Y</v>
      </c>
      <c r="V503" s="294" t="str">
        <f t="shared" si="277"/>
        <v>Y</v>
      </c>
      <c r="W503" s="294" t="str">
        <f t="shared" si="278"/>
        <v>Y</v>
      </c>
      <c r="X503" s="294" t="str">
        <f t="shared" si="279"/>
        <v>Y</v>
      </c>
      <c r="Y503" s="294" t="str">
        <f t="shared" si="280"/>
        <v>Y</v>
      </c>
      <c r="Z503" s="294" t="str">
        <f t="shared" si="281"/>
        <v>Y</v>
      </c>
      <c r="AA503" s="294" t="str">
        <f t="shared" si="282"/>
        <v>Y</v>
      </c>
      <c r="AB503" s="294" t="str">
        <f t="shared" si="283"/>
        <v>Y</v>
      </c>
      <c r="AC503" s="294" t="str">
        <f t="shared" si="284"/>
        <v>Y</v>
      </c>
      <c r="AD503" s="294" t="str">
        <f t="shared" si="285"/>
        <v>Y</v>
      </c>
      <c r="AE503" s="294" t="str">
        <f t="shared" si="286"/>
        <v>Y</v>
      </c>
      <c r="AF503" s="294" t="str">
        <f t="shared" si="287"/>
        <v>Y</v>
      </c>
      <c r="AG503" s="294" t="str">
        <f t="shared" si="288"/>
        <v>Y</v>
      </c>
      <c r="AH503" s="294" t="str">
        <f t="shared" si="289"/>
        <v>Y</v>
      </c>
      <c r="AI503" s="294" t="str">
        <f t="shared" si="290"/>
        <v>Y</v>
      </c>
      <c r="AJ503" s="294" t="str">
        <f t="shared" si="291"/>
        <v>Y</v>
      </c>
      <c r="AK503" s="294" t="str">
        <f t="shared" si="292"/>
        <v>Y</v>
      </c>
      <c r="AL503" s="294" t="str">
        <f t="shared" si="293"/>
        <v>Y</v>
      </c>
      <c r="AM503" s="294" t="str">
        <f t="shared" si="294"/>
        <v>Y</v>
      </c>
      <c r="AN503" s="294" t="str">
        <f t="shared" si="295"/>
        <v>Y</v>
      </c>
      <c r="AO503" s="294" t="str">
        <f t="shared" si="296"/>
        <v>Y</v>
      </c>
      <c r="AP503" s="289">
        <v>0</v>
      </c>
      <c r="AQ503" s="197" t="s">
        <v>424</v>
      </c>
      <c r="AR503" s="289"/>
      <c r="AS503" s="289"/>
      <c r="AT503" s="197" t="s">
        <v>424</v>
      </c>
      <c r="AU503" s="289" t="s">
        <v>6192</v>
      </c>
      <c r="AV503" s="289" t="s">
        <v>7008</v>
      </c>
      <c r="AW503" s="289"/>
      <c r="AX503" s="295"/>
      <c r="AY503" s="296" t="s">
        <v>427</v>
      </c>
      <c r="AZ503" s="297" t="s">
        <v>426</v>
      </c>
      <c r="BD503"/>
      <c r="BE503"/>
      <c r="BF503" s="289"/>
    </row>
    <row r="504" spans="1:58" ht="85">
      <c r="A504" s="291">
        <v>735</v>
      </c>
      <c r="B504" s="345" t="s">
        <v>4365</v>
      </c>
      <c r="C504" s="330" t="s">
        <v>2924</v>
      </c>
      <c r="D504" s="330" t="s">
        <v>4366</v>
      </c>
      <c r="E504" s="289" t="s">
        <v>4367</v>
      </c>
      <c r="F504" s="397"/>
      <c r="G504" s="397"/>
      <c r="H504" s="397"/>
      <c r="I504" s="397"/>
      <c r="J504" s="397"/>
      <c r="K504" s="397"/>
      <c r="L504" s="397"/>
      <c r="M504" s="397"/>
      <c r="N504" s="397"/>
      <c r="O504" s="294" t="str">
        <f t="shared" si="270"/>
        <v/>
      </c>
      <c r="P504" s="294" t="str">
        <f t="shared" si="271"/>
        <v/>
      </c>
      <c r="Q504" s="294" t="str">
        <f t="shared" si="272"/>
        <v/>
      </c>
      <c r="R504" s="294" t="str">
        <f t="shared" si="273"/>
        <v/>
      </c>
      <c r="S504" s="294" t="str">
        <f t="shared" si="274"/>
        <v/>
      </c>
      <c r="T504" s="294" t="str">
        <f t="shared" si="275"/>
        <v/>
      </c>
      <c r="U504" s="294" t="str">
        <f t="shared" si="276"/>
        <v/>
      </c>
      <c r="V504" s="294" t="str">
        <f t="shared" si="277"/>
        <v/>
      </c>
      <c r="W504" s="294" t="str">
        <f t="shared" si="278"/>
        <v/>
      </c>
      <c r="X504" s="294" t="str">
        <f t="shared" si="279"/>
        <v/>
      </c>
      <c r="Y504" s="294" t="str">
        <f t="shared" si="280"/>
        <v/>
      </c>
      <c r="Z504" s="294" t="str">
        <f t="shared" si="281"/>
        <v/>
      </c>
      <c r="AA504" s="294" t="str">
        <f t="shared" si="282"/>
        <v/>
      </c>
      <c r="AB504" s="294" t="str">
        <f t="shared" si="283"/>
        <v/>
      </c>
      <c r="AC504" s="294" t="str">
        <f t="shared" si="284"/>
        <v/>
      </c>
      <c r="AD504" s="294" t="str">
        <f t="shared" si="285"/>
        <v/>
      </c>
      <c r="AE504" s="294" t="str">
        <f t="shared" si="286"/>
        <v/>
      </c>
      <c r="AF504" s="294" t="str">
        <f t="shared" si="287"/>
        <v/>
      </c>
      <c r="AG504" s="294" t="str">
        <f t="shared" si="288"/>
        <v/>
      </c>
      <c r="AH504" s="294" t="str">
        <f t="shared" si="289"/>
        <v/>
      </c>
      <c r="AI504" s="294" t="str">
        <f t="shared" si="290"/>
        <v/>
      </c>
      <c r="AJ504" s="294" t="str">
        <f t="shared" si="291"/>
        <v/>
      </c>
      <c r="AK504" s="294" t="str">
        <f t="shared" si="292"/>
        <v/>
      </c>
      <c r="AL504" s="294" t="str">
        <f t="shared" si="293"/>
        <v/>
      </c>
      <c r="AM504" s="294" t="str">
        <f t="shared" si="294"/>
        <v/>
      </c>
      <c r="AN504" s="294" t="str">
        <f t="shared" si="295"/>
        <v/>
      </c>
      <c r="AO504" s="294" t="str">
        <f t="shared" si="296"/>
        <v/>
      </c>
      <c r="AP504" s="289" t="s">
        <v>4368</v>
      </c>
      <c r="AQ504" s="197" t="s">
        <v>424</v>
      </c>
      <c r="AR504" s="289"/>
      <c r="AS504" s="289"/>
      <c r="AT504" s="197" t="s">
        <v>424</v>
      </c>
      <c r="AU504" s="289" t="s">
        <v>6193</v>
      </c>
      <c r="AV504" s="289" t="s">
        <v>7009</v>
      </c>
      <c r="AW504" s="289"/>
      <c r="AX504" s="295"/>
      <c r="AY504" s="296" t="s">
        <v>427</v>
      </c>
      <c r="AZ504" s="297" t="s">
        <v>426</v>
      </c>
      <c r="BD504"/>
      <c r="BE504"/>
      <c r="BF504" s="289"/>
    </row>
    <row r="505" spans="1:58" ht="38.25" customHeight="1">
      <c r="A505" s="291">
        <v>736</v>
      </c>
      <c r="B505" s="345" t="s">
        <v>4369</v>
      </c>
      <c r="C505" s="330" t="s">
        <v>2924</v>
      </c>
      <c r="D505" s="330" t="s">
        <v>4370</v>
      </c>
      <c r="E505" s="289" t="s">
        <v>4371</v>
      </c>
      <c r="F505" s="397"/>
      <c r="G505" s="397"/>
      <c r="H505" s="397"/>
      <c r="I505" s="397"/>
      <c r="J505" s="397"/>
      <c r="K505" s="397"/>
      <c r="L505" s="397"/>
      <c r="M505" s="397"/>
      <c r="N505" s="397"/>
      <c r="O505" s="294" t="str">
        <f t="shared" si="270"/>
        <v/>
      </c>
      <c r="P505" s="294" t="str">
        <f t="shared" si="271"/>
        <v/>
      </c>
      <c r="Q505" s="294" t="str">
        <f t="shared" si="272"/>
        <v/>
      </c>
      <c r="R505" s="294" t="str">
        <f t="shared" si="273"/>
        <v/>
      </c>
      <c r="S505" s="294" t="str">
        <f t="shared" si="274"/>
        <v/>
      </c>
      <c r="T505" s="294" t="str">
        <f t="shared" si="275"/>
        <v/>
      </c>
      <c r="U505" s="294" t="str">
        <f t="shared" si="276"/>
        <v/>
      </c>
      <c r="V505" s="294" t="str">
        <f t="shared" si="277"/>
        <v/>
      </c>
      <c r="W505" s="294" t="str">
        <f t="shared" si="278"/>
        <v/>
      </c>
      <c r="X505" s="294" t="str">
        <f t="shared" si="279"/>
        <v/>
      </c>
      <c r="Y505" s="294" t="str">
        <f t="shared" si="280"/>
        <v/>
      </c>
      <c r="Z505" s="294" t="str">
        <f t="shared" si="281"/>
        <v/>
      </c>
      <c r="AA505" s="294" t="str">
        <f t="shared" si="282"/>
        <v/>
      </c>
      <c r="AB505" s="294" t="str">
        <f t="shared" si="283"/>
        <v/>
      </c>
      <c r="AC505" s="294" t="str">
        <f t="shared" si="284"/>
        <v/>
      </c>
      <c r="AD505" s="294" t="str">
        <f t="shared" si="285"/>
        <v/>
      </c>
      <c r="AE505" s="294" t="str">
        <f t="shared" si="286"/>
        <v/>
      </c>
      <c r="AF505" s="294" t="str">
        <f t="shared" si="287"/>
        <v/>
      </c>
      <c r="AG505" s="294" t="str">
        <f t="shared" si="288"/>
        <v/>
      </c>
      <c r="AH505" s="294" t="str">
        <f t="shared" si="289"/>
        <v/>
      </c>
      <c r="AI505" s="294" t="str">
        <f t="shared" si="290"/>
        <v/>
      </c>
      <c r="AJ505" s="294" t="str">
        <f t="shared" si="291"/>
        <v/>
      </c>
      <c r="AK505" s="294" t="str">
        <f t="shared" si="292"/>
        <v/>
      </c>
      <c r="AL505" s="294" t="str">
        <f t="shared" si="293"/>
        <v/>
      </c>
      <c r="AM505" s="294" t="str">
        <f t="shared" si="294"/>
        <v/>
      </c>
      <c r="AN505" s="294" t="str">
        <f t="shared" si="295"/>
        <v/>
      </c>
      <c r="AO505" s="294" t="str">
        <f t="shared" si="296"/>
        <v/>
      </c>
      <c r="AP505" s="289" t="s">
        <v>4372</v>
      </c>
      <c r="AQ505" s="197" t="s">
        <v>424</v>
      </c>
      <c r="AR505" s="289" t="s">
        <v>1838</v>
      </c>
      <c r="AS505" s="289"/>
      <c r="AT505" s="197" t="s">
        <v>424</v>
      </c>
      <c r="AU505" s="289" t="s">
        <v>6194</v>
      </c>
      <c r="AV505" s="289" t="s">
        <v>7010</v>
      </c>
      <c r="AW505" s="289" t="s">
        <v>1839</v>
      </c>
      <c r="AX505" s="295"/>
      <c r="AY505" s="296" t="s">
        <v>427</v>
      </c>
      <c r="AZ505" s="297" t="s">
        <v>426</v>
      </c>
      <c r="BD505"/>
      <c r="BE505"/>
      <c r="BF505" s="289"/>
    </row>
    <row r="506" spans="1:58" ht="30.75" customHeight="1">
      <c r="A506" s="291">
        <v>737</v>
      </c>
      <c r="B506" s="345" t="s">
        <v>4373</v>
      </c>
      <c r="C506" s="330" t="s">
        <v>2924</v>
      </c>
      <c r="D506" s="330" t="s">
        <v>4374</v>
      </c>
      <c r="E506" s="289" t="s">
        <v>4375</v>
      </c>
      <c r="F506" s="397"/>
      <c r="G506" s="397"/>
      <c r="H506" s="397"/>
      <c r="I506" s="397"/>
      <c r="J506" s="397"/>
      <c r="K506" s="397"/>
      <c r="L506" s="397"/>
      <c r="M506" s="397"/>
      <c r="N506" s="397"/>
      <c r="O506" s="294" t="str">
        <f t="shared" si="270"/>
        <v/>
      </c>
      <c r="P506" s="294" t="str">
        <f t="shared" si="271"/>
        <v/>
      </c>
      <c r="Q506" s="294" t="str">
        <f t="shared" si="272"/>
        <v/>
      </c>
      <c r="R506" s="294" t="str">
        <f t="shared" si="273"/>
        <v/>
      </c>
      <c r="S506" s="294" t="str">
        <f t="shared" si="274"/>
        <v/>
      </c>
      <c r="T506" s="294" t="str">
        <f t="shared" si="275"/>
        <v/>
      </c>
      <c r="U506" s="294" t="str">
        <f t="shared" si="276"/>
        <v/>
      </c>
      <c r="V506" s="294" t="str">
        <f t="shared" si="277"/>
        <v/>
      </c>
      <c r="W506" s="294" t="str">
        <f t="shared" si="278"/>
        <v/>
      </c>
      <c r="X506" s="294" t="str">
        <f t="shared" si="279"/>
        <v/>
      </c>
      <c r="Y506" s="294" t="str">
        <f t="shared" si="280"/>
        <v/>
      </c>
      <c r="Z506" s="294" t="str">
        <f t="shared" si="281"/>
        <v/>
      </c>
      <c r="AA506" s="294" t="str">
        <f t="shared" si="282"/>
        <v/>
      </c>
      <c r="AB506" s="294" t="str">
        <f t="shared" si="283"/>
        <v/>
      </c>
      <c r="AC506" s="294" t="str">
        <f t="shared" si="284"/>
        <v/>
      </c>
      <c r="AD506" s="294" t="str">
        <f t="shared" si="285"/>
        <v/>
      </c>
      <c r="AE506" s="294" t="str">
        <f t="shared" si="286"/>
        <v/>
      </c>
      <c r="AF506" s="294" t="str">
        <f t="shared" si="287"/>
        <v/>
      </c>
      <c r="AG506" s="294" t="str">
        <f t="shared" si="288"/>
        <v/>
      </c>
      <c r="AH506" s="294" t="str">
        <f t="shared" si="289"/>
        <v/>
      </c>
      <c r="AI506" s="294" t="str">
        <f t="shared" si="290"/>
        <v/>
      </c>
      <c r="AJ506" s="294" t="str">
        <f t="shared" si="291"/>
        <v/>
      </c>
      <c r="AK506" s="294" t="str">
        <f t="shared" si="292"/>
        <v/>
      </c>
      <c r="AL506" s="294" t="str">
        <f t="shared" si="293"/>
        <v/>
      </c>
      <c r="AM506" s="294" t="str">
        <f t="shared" si="294"/>
        <v/>
      </c>
      <c r="AN506" s="294" t="str">
        <f t="shared" si="295"/>
        <v/>
      </c>
      <c r="AO506" s="294" t="str">
        <f t="shared" si="296"/>
        <v/>
      </c>
      <c r="AP506" s="289" t="s">
        <v>4376</v>
      </c>
      <c r="AQ506" s="197" t="s">
        <v>424</v>
      </c>
      <c r="AR506" s="289"/>
      <c r="AS506" s="289"/>
      <c r="AT506" s="197" t="s">
        <v>424</v>
      </c>
      <c r="AU506" s="289" t="s">
        <v>6195</v>
      </c>
      <c r="AV506" s="289" t="s">
        <v>7011</v>
      </c>
      <c r="AW506" s="289" t="s">
        <v>1842</v>
      </c>
      <c r="AX506" s="295"/>
      <c r="AY506" s="296" t="s">
        <v>427</v>
      </c>
      <c r="AZ506" s="297" t="s">
        <v>426</v>
      </c>
      <c r="BD506"/>
      <c r="BE506"/>
      <c r="BF506" s="289"/>
    </row>
    <row r="507" spans="1:58" ht="31.5" customHeight="1">
      <c r="A507" s="291">
        <v>738</v>
      </c>
      <c r="B507" s="345" t="s">
        <v>4377</v>
      </c>
      <c r="C507" s="330" t="s">
        <v>2924</v>
      </c>
      <c r="D507" s="330" t="s">
        <v>4378</v>
      </c>
      <c r="E507" s="289" t="s">
        <v>4379</v>
      </c>
      <c r="F507" s="397"/>
      <c r="G507" s="397"/>
      <c r="H507" s="397"/>
      <c r="I507" s="397"/>
      <c r="J507" s="397"/>
      <c r="K507" s="397"/>
      <c r="L507" s="397"/>
      <c r="M507" s="397"/>
      <c r="N507" s="397"/>
      <c r="O507" s="294" t="str">
        <f t="shared" si="270"/>
        <v/>
      </c>
      <c r="P507" s="294" t="str">
        <f t="shared" si="271"/>
        <v/>
      </c>
      <c r="Q507" s="294" t="str">
        <f t="shared" si="272"/>
        <v/>
      </c>
      <c r="R507" s="294" t="str">
        <f t="shared" si="273"/>
        <v/>
      </c>
      <c r="S507" s="294" t="str">
        <f t="shared" si="274"/>
        <v/>
      </c>
      <c r="T507" s="294" t="str">
        <f t="shared" si="275"/>
        <v/>
      </c>
      <c r="U507" s="294" t="str">
        <f t="shared" si="276"/>
        <v/>
      </c>
      <c r="V507" s="294" t="str">
        <f t="shared" si="277"/>
        <v/>
      </c>
      <c r="W507" s="294" t="str">
        <f t="shared" si="278"/>
        <v/>
      </c>
      <c r="X507" s="294" t="str">
        <f t="shared" si="279"/>
        <v/>
      </c>
      <c r="Y507" s="294" t="str">
        <f t="shared" si="280"/>
        <v/>
      </c>
      <c r="Z507" s="294" t="str">
        <f t="shared" si="281"/>
        <v/>
      </c>
      <c r="AA507" s="294" t="str">
        <f t="shared" si="282"/>
        <v/>
      </c>
      <c r="AB507" s="294" t="str">
        <f t="shared" si="283"/>
        <v/>
      </c>
      <c r="AC507" s="294" t="str">
        <f t="shared" si="284"/>
        <v/>
      </c>
      <c r="AD507" s="294" t="str">
        <f t="shared" si="285"/>
        <v/>
      </c>
      <c r="AE507" s="294" t="str">
        <f t="shared" si="286"/>
        <v/>
      </c>
      <c r="AF507" s="294" t="str">
        <f t="shared" si="287"/>
        <v/>
      </c>
      <c r="AG507" s="294" t="str">
        <f t="shared" si="288"/>
        <v/>
      </c>
      <c r="AH507" s="294" t="str">
        <f t="shared" si="289"/>
        <v/>
      </c>
      <c r="AI507" s="294" t="str">
        <f t="shared" si="290"/>
        <v/>
      </c>
      <c r="AJ507" s="294" t="str">
        <f t="shared" si="291"/>
        <v/>
      </c>
      <c r="AK507" s="294" t="str">
        <f t="shared" si="292"/>
        <v/>
      </c>
      <c r="AL507" s="294" t="str">
        <f t="shared" si="293"/>
        <v/>
      </c>
      <c r="AM507" s="294" t="str">
        <f t="shared" si="294"/>
        <v/>
      </c>
      <c r="AN507" s="294" t="str">
        <f t="shared" si="295"/>
        <v/>
      </c>
      <c r="AO507" s="294" t="str">
        <f t="shared" si="296"/>
        <v/>
      </c>
      <c r="AP507" s="289">
        <v>0</v>
      </c>
      <c r="AQ507" s="197" t="s">
        <v>729</v>
      </c>
      <c r="AR507" s="289"/>
      <c r="AS507" s="289"/>
      <c r="AT507" s="197" t="s">
        <v>424</v>
      </c>
      <c r="AU507" s="289" t="s">
        <v>6196</v>
      </c>
      <c r="AV507" s="289" t="s">
        <v>7012</v>
      </c>
      <c r="AW507" s="289"/>
      <c r="AX507" s="295"/>
      <c r="AY507" s="296" t="s">
        <v>427</v>
      </c>
      <c r="AZ507" s="297" t="s">
        <v>426</v>
      </c>
      <c r="BD507"/>
      <c r="BE507"/>
      <c r="BF507" s="289"/>
    </row>
    <row r="508" spans="1:58" ht="48.75" customHeight="1">
      <c r="A508" s="291">
        <v>739</v>
      </c>
      <c r="B508" s="345" t="s">
        <v>4380</v>
      </c>
      <c r="C508" s="330" t="s">
        <v>2924</v>
      </c>
      <c r="D508" s="330" t="s">
        <v>4381</v>
      </c>
      <c r="E508" s="289" t="s">
        <v>4382</v>
      </c>
      <c r="F508" s="397"/>
      <c r="G508" s="397"/>
      <c r="H508" s="397"/>
      <c r="I508" s="397"/>
      <c r="J508" s="397"/>
      <c r="K508" s="397"/>
      <c r="L508" s="397"/>
      <c r="M508" s="397"/>
      <c r="N508" s="397"/>
      <c r="O508" s="294" t="str">
        <f t="shared" si="270"/>
        <v/>
      </c>
      <c r="P508" s="294" t="str">
        <f t="shared" si="271"/>
        <v/>
      </c>
      <c r="Q508" s="294" t="str">
        <f t="shared" si="272"/>
        <v/>
      </c>
      <c r="R508" s="294" t="str">
        <f t="shared" si="273"/>
        <v/>
      </c>
      <c r="S508" s="294" t="str">
        <f t="shared" si="274"/>
        <v/>
      </c>
      <c r="T508" s="294" t="str">
        <f t="shared" si="275"/>
        <v/>
      </c>
      <c r="U508" s="294" t="str">
        <f t="shared" si="276"/>
        <v/>
      </c>
      <c r="V508" s="294" t="str">
        <f t="shared" si="277"/>
        <v/>
      </c>
      <c r="W508" s="294" t="str">
        <f t="shared" si="278"/>
        <v/>
      </c>
      <c r="X508" s="294" t="str">
        <f t="shared" si="279"/>
        <v/>
      </c>
      <c r="Y508" s="294" t="str">
        <f t="shared" si="280"/>
        <v/>
      </c>
      <c r="Z508" s="294" t="str">
        <f t="shared" si="281"/>
        <v/>
      </c>
      <c r="AA508" s="294" t="str">
        <f t="shared" si="282"/>
        <v/>
      </c>
      <c r="AB508" s="294" t="str">
        <f t="shared" si="283"/>
        <v/>
      </c>
      <c r="AC508" s="294" t="str">
        <f t="shared" si="284"/>
        <v/>
      </c>
      <c r="AD508" s="294" t="str">
        <f t="shared" si="285"/>
        <v/>
      </c>
      <c r="AE508" s="294" t="str">
        <f t="shared" si="286"/>
        <v/>
      </c>
      <c r="AF508" s="294" t="str">
        <f t="shared" si="287"/>
        <v/>
      </c>
      <c r="AG508" s="294" t="str">
        <f t="shared" si="288"/>
        <v/>
      </c>
      <c r="AH508" s="294" t="str">
        <f t="shared" si="289"/>
        <v/>
      </c>
      <c r="AI508" s="294" t="str">
        <f t="shared" si="290"/>
        <v/>
      </c>
      <c r="AJ508" s="294" t="str">
        <f t="shared" si="291"/>
        <v/>
      </c>
      <c r="AK508" s="294" t="str">
        <f t="shared" si="292"/>
        <v/>
      </c>
      <c r="AL508" s="294" t="str">
        <f t="shared" si="293"/>
        <v/>
      </c>
      <c r="AM508" s="294" t="str">
        <f t="shared" si="294"/>
        <v/>
      </c>
      <c r="AN508" s="294" t="str">
        <f t="shared" si="295"/>
        <v/>
      </c>
      <c r="AO508" s="294" t="str">
        <f t="shared" si="296"/>
        <v/>
      </c>
      <c r="AP508" s="289">
        <v>0</v>
      </c>
      <c r="AQ508" s="197" t="s">
        <v>1847</v>
      </c>
      <c r="AR508" s="289" t="s">
        <v>421</v>
      </c>
      <c r="AS508" s="289"/>
      <c r="AT508" s="197" t="s">
        <v>424</v>
      </c>
      <c r="AU508" s="289" t="s">
        <v>6197</v>
      </c>
      <c r="AV508" s="289" t="s">
        <v>7013</v>
      </c>
      <c r="AW508" s="289" t="s">
        <v>423</v>
      </c>
      <c r="AX508" s="295"/>
      <c r="AY508" s="296" t="s">
        <v>427</v>
      </c>
      <c r="AZ508" s="297" t="s">
        <v>426</v>
      </c>
      <c r="BD508"/>
      <c r="BE508"/>
      <c r="BF508" s="289"/>
    </row>
    <row r="509" spans="1:58" ht="39" customHeight="1">
      <c r="A509" s="291">
        <v>740</v>
      </c>
      <c r="B509" s="345" t="s">
        <v>4383</v>
      </c>
      <c r="C509" s="330" t="s">
        <v>2924</v>
      </c>
      <c r="D509" s="330" t="s">
        <v>4384</v>
      </c>
      <c r="E509" s="289" t="s">
        <v>4385</v>
      </c>
      <c r="F509" s="397"/>
      <c r="G509" s="397"/>
      <c r="H509" s="397"/>
      <c r="I509" s="397"/>
      <c r="J509" s="397"/>
      <c r="K509" s="397"/>
      <c r="L509" s="397"/>
      <c r="M509" s="397"/>
      <c r="N509" s="397"/>
      <c r="O509" s="294" t="str">
        <f t="shared" si="270"/>
        <v/>
      </c>
      <c r="P509" s="294" t="str">
        <f t="shared" si="271"/>
        <v/>
      </c>
      <c r="Q509" s="294" t="str">
        <f t="shared" si="272"/>
        <v/>
      </c>
      <c r="R509" s="294" t="str">
        <f t="shared" si="273"/>
        <v/>
      </c>
      <c r="S509" s="294" t="str">
        <f t="shared" si="274"/>
        <v/>
      </c>
      <c r="T509" s="294" t="str">
        <f t="shared" si="275"/>
        <v/>
      </c>
      <c r="U509" s="294" t="str">
        <f t="shared" si="276"/>
        <v/>
      </c>
      <c r="V509" s="294" t="str">
        <f t="shared" si="277"/>
        <v/>
      </c>
      <c r="W509" s="294" t="str">
        <f t="shared" si="278"/>
        <v/>
      </c>
      <c r="X509" s="294" t="str">
        <f t="shared" si="279"/>
        <v/>
      </c>
      <c r="Y509" s="294" t="str">
        <f t="shared" si="280"/>
        <v/>
      </c>
      <c r="Z509" s="294" t="str">
        <f t="shared" si="281"/>
        <v/>
      </c>
      <c r="AA509" s="294" t="str">
        <f t="shared" si="282"/>
        <v/>
      </c>
      <c r="AB509" s="294" t="str">
        <f t="shared" si="283"/>
        <v/>
      </c>
      <c r="AC509" s="294" t="str">
        <f t="shared" si="284"/>
        <v/>
      </c>
      <c r="AD509" s="294" t="str">
        <f t="shared" si="285"/>
        <v/>
      </c>
      <c r="AE509" s="294" t="str">
        <f t="shared" si="286"/>
        <v/>
      </c>
      <c r="AF509" s="294" t="str">
        <f t="shared" si="287"/>
        <v/>
      </c>
      <c r="AG509" s="294" t="str">
        <f t="shared" si="288"/>
        <v/>
      </c>
      <c r="AH509" s="294" t="str">
        <f t="shared" si="289"/>
        <v/>
      </c>
      <c r="AI509" s="294" t="str">
        <f t="shared" si="290"/>
        <v/>
      </c>
      <c r="AJ509" s="294" t="str">
        <f t="shared" si="291"/>
        <v/>
      </c>
      <c r="AK509" s="294" t="str">
        <f t="shared" si="292"/>
        <v/>
      </c>
      <c r="AL509" s="294" t="str">
        <f t="shared" si="293"/>
        <v/>
      </c>
      <c r="AM509" s="294" t="str">
        <f t="shared" si="294"/>
        <v/>
      </c>
      <c r="AN509" s="294" t="str">
        <f t="shared" si="295"/>
        <v/>
      </c>
      <c r="AO509" s="294" t="str">
        <f t="shared" si="296"/>
        <v/>
      </c>
      <c r="AP509" s="289" t="s">
        <v>4386</v>
      </c>
      <c r="AQ509" s="197" t="s">
        <v>1851</v>
      </c>
      <c r="AR509" s="289"/>
      <c r="AS509" s="289"/>
      <c r="AT509" s="197" t="s">
        <v>424</v>
      </c>
      <c r="AU509" s="289" t="s">
        <v>6198</v>
      </c>
      <c r="AV509" s="289" t="s">
        <v>7014</v>
      </c>
      <c r="AW509" s="289"/>
      <c r="AX509" s="295"/>
      <c r="AY509" s="296" t="s">
        <v>427</v>
      </c>
      <c r="AZ509" s="297" t="s">
        <v>426</v>
      </c>
      <c r="BD509"/>
      <c r="BE509"/>
      <c r="BF509" s="289"/>
    </row>
    <row r="510" spans="1:58" ht="49.5" customHeight="1">
      <c r="A510" s="291">
        <v>741</v>
      </c>
      <c r="B510" s="341" t="s">
        <v>1434</v>
      </c>
      <c r="C510" s="326" t="s">
        <v>4387</v>
      </c>
      <c r="D510" s="326" t="s">
        <v>4388</v>
      </c>
      <c r="E510" s="289" t="s">
        <v>4389</v>
      </c>
      <c r="F510" s="398" t="s">
        <v>18</v>
      </c>
      <c r="G510" s="398" t="s">
        <v>18</v>
      </c>
      <c r="H510" s="398" t="s">
        <v>18</v>
      </c>
      <c r="I510" s="398" t="s">
        <v>18</v>
      </c>
      <c r="J510" s="398" t="s">
        <v>18</v>
      </c>
      <c r="K510" s="398" t="s">
        <v>18</v>
      </c>
      <c r="L510" s="398" t="s">
        <v>18</v>
      </c>
      <c r="M510" s="398" t="s">
        <v>18</v>
      </c>
      <c r="N510" s="398" t="s">
        <v>18</v>
      </c>
      <c r="O510" s="294" t="str">
        <f t="shared" si="270"/>
        <v>Y</v>
      </c>
      <c r="P510" s="294" t="str">
        <f t="shared" si="271"/>
        <v>Y</v>
      </c>
      <c r="Q510" s="294" t="str">
        <f t="shared" si="272"/>
        <v>Y</v>
      </c>
      <c r="R510" s="294" t="str">
        <f t="shared" si="273"/>
        <v>Y</v>
      </c>
      <c r="S510" s="294" t="str">
        <f t="shared" si="274"/>
        <v>Y</v>
      </c>
      <c r="T510" s="294" t="str">
        <f t="shared" si="275"/>
        <v>Y</v>
      </c>
      <c r="U510" s="294" t="str">
        <f t="shared" si="276"/>
        <v>Y</v>
      </c>
      <c r="V510" s="294" t="str">
        <f t="shared" si="277"/>
        <v>Y</v>
      </c>
      <c r="W510" s="294" t="str">
        <f t="shared" si="278"/>
        <v>Y</v>
      </c>
      <c r="X510" s="294" t="str">
        <f t="shared" si="279"/>
        <v>Y</v>
      </c>
      <c r="Y510" s="294" t="str">
        <f t="shared" si="280"/>
        <v>Y</v>
      </c>
      <c r="Z510" s="294" t="str">
        <f t="shared" si="281"/>
        <v>Y</v>
      </c>
      <c r="AA510" s="294" t="str">
        <f t="shared" si="282"/>
        <v>Y</v>
      </c>
      <c r="AB510" s="294" t="str">
        <f t="shared" si="283"/>
        <v>Y</v>
      </c>
      <c r="AC510" s="294" t="str">
        <f t="shared" si="284"/>
        <v>Y</v>
      </c>
      <c r="AD510" s="294" t="str">
        <f t="shared" si="285"/>
        <v>Y</v>
      </c>
      <c r="AE510" s="294" t="str">
        <f t="shared" si="286"/>
        <v>Y</v>
      </c>
      <c r="AF510" s="294" t="str">
        <f t="shared" si="287"/>
        <v>Y</v>
      </c>
      <c r="AG510" s="294" t="str">
        <f t="shared" si="288"/>
        <v>Y</v>
      </c>
      <c r="AH510" s="294" t="str">
        <f t="shared" si="289"/>
        <v>Y</v>
      </c>
      <c r="AI510" s="294" t="str">
        <f t="shared" si="290"/>
        <v>Y</v>
      </c>
      <c r="AJ510" s="294" t="str">
        <f t="shared" si="291"/>
        <v>Y</v>
      </c>
      <c r="AK510" s="294" t="str">
        <f t="shared" si="292"/>
        <v>Y</v>
      </c>
      <c r="AL510" s="294" t="str">
        <f t="shared" si="293"/>
        <v>Y</v>
      </c>
      <c r="AM510" s="294" t="str">
        <f t="shared" si="294"/>
        <v>Y</v>
      </c>
      <c r="AN510" s="294" t="str">
        <f t="shared" si="295"/>
        <v>Y</v>
      </c>
      <c r="AO510" s="294" t="str">
        <f t="shared" si="296"/>
        <v>Y</v>
      </c>
      <c r="AP510" s="289" t="s">
        <v>4390</v>
      </c>
      <c r="AQ510" s="197" t="s">
        <v>424</v>
      </c>
      <c r="AR510" s="289"/>
      <c r="AS510" s="289"/>
      <c r="AT510" s="197" t="s">
        <v>424</v>
      </c>
      <c r="AU510" s="289" t="s">
        <v>6406</v>
      </c>
      <c r="AV510" s="289" t="s">
        <v>7224</v>
      </c>
      <c r="AW510" s="289"/>
      <c r="AX510" s="295"/>
      <c r="AY510" s="296" t="s">
        <v>427</v>
      </c>
      <c r="AZ510" s="297" t="s">
        <v>426</v>
      </c>
      <c r="BD510"/>
      <c r="BE510"/>
      <c r="BF510" s="289"/>
    </row>
    <row r="511" spans="1:58" ht="36.75" customHeight="1">
      <c r="A511" s="291">
        <v>742</v>
      </c>
      <c r="B511" s="341" t="s">
        <v>1436</v>
      </c>
      <c r="C511" s="326" t="s">
        <v>4387</v>
      </c>
      <c r="D511" s="326" t="s">
        <v>4391</v>
      </c>
      <c r="E511" s="289" t="s">
        <v>4392</v>
      </c>
      <c r="F511" s="398" t="s">
        <v>18</v>
      </c>
      <c r="G511" s="398" t="s">
        <v>18</v>
      </c>
      <c r="H511" s="398" t="s">
        <v>18</v>
      </c>
      <c r="I511" s="398" t="s">
        <v>18</v>
      </c>
      <c r="J511" s="398" t="s">
        <v>18</v>
      </c>
      <c r="K511" s="398" t="s">
        <v>18</v>
      </c>
      <c r="L511" s="398" t="s">
        <v>18</v>
      </c>
      <c r="M511" s="398" t="s">
        <v>18</v>
      </c>
      <c r="N511" s="398" t="s">
        <v>18</v>
      </c>
      <c r="O511" s="294" t="str">
        <f t="shared" si="270"/>
        <v>Y</v>
      </c>
      <c r="P511" s="294" t="str">
        <f t="shared" si="271"/>
        <v>Y</v>
      </c>
      <c r="Q511" s="294" t="str">
        <f t="shared" si="272"/>
        <v>Y</v>
      </c>
      <c r="R511" s="294" t="str">
        <f t="shared" si="273"/>
        <v>Y</v>
      </c>
      <c r="S511" s="294" t="str">
        <f t="shared" si="274"/>
        <v>Y</v>
      </c>
      <c r="T511" s="294" t="str">
        <f t="shared" si="275"/>
        <v>Y</v>
      </c>
      <c r="U511" s="294" t="str">
        <f t="shared" si="276"/>
        <v>Y</v>
      </c>
      <c r="V511" s="294" t="str">
        <f t="shared" si="277"/>
        <v>Y</v>
      </c>
      <c r="W511" s="294" t="str">
        <f t="shared" si="278"/>
        <v>Y</v>
      </c>
      <c r="X511" s="294" t="str">
        <f t="shared" si="279"/>
        <v>Y</v>
      </c>
      <c r="Y511" s="294" t="str">
        <f t="shared" si="280"/>
        <v>Y</v>
      </c>
      <c r="Z511" s="294" t="str">
        <f t="shared" si="281"/>
        <v>Y</v>
      </c>
      <c r="AA511" s="294" t="str">
        <f t="shared" si="282"/>
        <v>Y</v>
      </c>
      <c r="AB511" s="294" t="str">
        <f t="shared" si="283"/>
        <v>Y</v>
      </c>
      <c r="AC511" s="294" t="str">
        <f t="shared" si="284"/>
        <v>Y</v>
      </c>
      <c r="AD511" s="294" t="str">
        <f t="shared" si="285"/>
        <v>Y</v>
      </c>
      <c r="AE511" s="294" t="str">
        <f t="shared" si="286"/>
        <v>Y</v>
      </c>
      <c r="AF511" s="294" t="str">
        <f t="shared" si="287"/>
        <v>Y</v>
      </c>
      <c r="AG511" s="294" t="str">
        <f t="shared" si="288"/>
        <v>Y</v>
      </c>
      <c r="AH511" s="294" t="str">
        <f t="shared" si="289"/>
        <v>Y</v>
      </c>
      <c r="AI511" s="294" t="str">
        <f t="shared" si="290"/>
        <v>Y</v>
      </c>
      <c r="AJ511" s="294" t="str">
        <f t="shared" si="291"/>
        <v>Y</v>
      </c>
      <c r="AK511" s="294" t="str">
        <f t="shared" si="292"/>
        <v>Y</v>
      </c>
      <c r="AL511" s="294" t="str">
        <f t="shared" si="293"/>
        <v>Y</v>
      </c>
      <c r="AM511" s="294" t="str">
        <f t="shared" si="294"/>
        <v>Y</v>
      </c>
      <c r="AN511" s="294" t="str">
        <f t="shared" si="295"/>
        <v>Y</v>
      </c>
      <c r="AO511" s="294" t="str">
        <f t="shared" si="296"/>
        <v>Y</v>
      </c>
      <c r="AP511" s="289" t="s">
        <v>4393</v>
      </c>
      <c r="AQ511" s="197" t="s">
        <v>1858</v>
      </c>
      <c r="AR511" s="289"/>
      <c r="AS511" s="289"/>
      <c r="AT511" s="197" t="s">
        <v>424</v>
      </c>
      <c r="AU511" s="289" t="s">
        <v>6407</v>
      </c>
      <c r="AV511" s="289" t="s">
        <v>7225</v>
      </c>
      <c r="AW511" s="289" t="s">
        <v>1859</v>
      </c>
      <c r="AX511" s="295"/>
      <c r="AY511" s="296" t="s">
        <v>427</v>
      </c>
      <c r="AZ511" s="297" t="s">
        <v>426</v>
      </c>
      <c r="BD511"/>
      <c r="BE511"/>
      <c r="BF511" s="289"/>
    </row>
    <row r="512" spans="1:58" ht="49.5" customHeight="1">
      <c r="A512" s="291">
        <v>743</v>
      </c>
      <c r="B512" s="341" t="s">
        <v>1441</v>
      </c>
      <c r="C512" s="326" t="s">
        <v>4387</v>
      </c>
      <c r="D512" s="326" t="s">
        <v>4394</v>
      </c>
      <c r="E512" s="289" t="s">
        <v>1442</v>
      </c>
      <c r="F512" s="398"/>
      <c r="G512" s="398"/>
      <c r="H512" s="398"/>
      <c r="I512" s="398"/>
      <c r="J512" s="398"/>
      <c r="K512" s="398"/>
      <c r="L512" s="398"/>
      <c r="M512" s="398"/>
      <c r="N512" s="398"/>
      <c r="O512" s="294" t="str">
        <f t="shared" si="270"/>
        <v/>
      </c>
      <c r="P512" s="294" t="str">
        <f t="shared" si="271"/>
        <v/>
      </c>
      <c r="Q512" s="294" t="str">
        <f t="shared" si="272"/>
        <v/>
      </c>
      <c r="R512" s="294" t="str">
        <f t="shared" si="273"/>
        <v/>
      </c>
      <c r="S512" s="294" t="str">
        <f t="shared" si="274"/>
        <v/>
      </c>
      <c r="T512" s="294" t="str">
        <f t="shared" si="275"/>
        <v/>
      </c>
      <c r="U512" s="294" t="str">
        <f t="shared" si="276"/>
        <v/>
      </c>
      <c r="V512" s="294" t="str">
        <f t="shared" si="277"/>
        <v/>
      </c>
      <c r="W512" s="294" t="str">
        <f t="shared" si="278"/>
        <v/>
      </c>
      <c r="X512" s="294" t="str">
        <f t="shared" si="279"/>
        <v/>
      </c>
      <c r="Y512" s="294" t="str">
        <f t="shared" si="280"/>
        <v/>
      </c>
      <c r="Z512" s="294" t="str">
        <f t="shared" si="281"/>
        <v/>
      </c>
      <c r="AA512" s="294" t="str">
        <f t="shared" si="282"/>
        <v/>
      </c>
      <c r="AB512" s="294" t="str">
        <f t="shared" si="283"/>
        <v/>
      </c>
      <c r="AC512" s="294" t="str">
        <f t="shared" si="284"/>
        <v/>
      </c>
      <c r="AD512" s="294" t="str">
        <f t="shared" si="285"/>
        <v/>
      </c>
      <c r="AE512" s="294" t="str">
        <f t="shared" si="286"/>
        <v/>
      </c>
      <c r="AF512" s="294" t="str">
        <f t="shared" si="287"/>
        <v/>
      </c>
      <c r="AG512" s="294" t="str">
        <f t="shared" si="288"/>
        <v/>
      </c>
      <c r="AH512" s="294" t="str">
        <f t="shared" si="289"/>
        <v/>
      </c>
      <c r="AI512" s="294" t="str">
        <f t="shared" si="290"/>
        <v/>
      </c>
      <c r="AJ512" s="294" t="str">
        <f t="shared" si="291"/>
        <v/>
      </c>
      <c r="AK512" s="294" t="str">
        <f t="shared" si="292"/>
        <v/>
      </c>
      <c r="AL512" s="294" t="str">
        <f t="shared" si="293"/>
        <v/>
      </c>
      <c r="AM512" s="294" t="str">
        <f t="shared" si="294"/>
        <v/>
      </c>
      <c r="AN512" s="294" t="str">
        <f t="shared" si="295"/>
        <v/>
      </c>
      <c r="AO512" s="294" t="str">
        <f t="shared" si="296"/>
        <v/>
      </c>
      <c r="AP512" s="289" t="s">
        <v>4395</v>
      </c>
      <c r="AQ512" s="197" t="s">
        <v>424</v>
      </c>
      <c r="AR512" s="289"/>
      <c r="AS512" s="289"/>
      <c r="AT512" s="197" t="s">
        <v>424</v>
      </c>
      <c r="AU512" s="289" t="s">
        <v>6408</v>
      </c>
      <c r="AV512" s="289" t="s">
        <v>7226</v>
      </c>
      <c r="AW512" s="289"/>
      <c r="AX512" s="295"/>
      <c r="AY512" s="296" t="s">
        <v>427</v>
      </c>
      <c r="AZ512" s="297" t="s">
        <v>426</v>
      </c>
      <c r="BD512"/>
      <c r="BE512"/>
      <c r="BF512" s="289"/>
    </row>
    <row r="513" spans="1:58" ht="46.5" customHeight="1">
      <c r="A513" s="291">
        <v>744</v>
      </c>
      <c r="B513" s="341" t="s">
        <v>1444</v>
      </c>
      <c r="C513" s="326" t="s">
        <v>4387</v>
      </c>
      <c r="D513" s="326" t="s">
        <v>4396</v>
      </c>
      <c r="E513" s="289" t="s">
        <v>4397</v>
      </c>
      <c r="F513" s="398"/>
      <c r="G513" s="398"/>
      <c r="H513" s="398"/>
      <c r="I513" s="398"/>
      <c r="J513" s="398"/>
      <c r="K513" s="398"/>
      <c r="L513" s="398"/>
      <c r="M513" s="398"/>
      <c r="N513" s="398"/>
      <c r="O513" s="294" t="str">
        <f t="shared" si="270"/>
        <v/>
      </c>
      <c r="P513" s="294" t="str">
        <f t="shared" si="271"/>
        <v/>
      </c>
      <c r="Q513" s="294" t="str">
        <f t="shared" si="272"/>
        <v/>
      </c>
      <c r="R513" s="294" t="str">
        <f t="shared" si="273"/>
        <v/>
      </c>
      <c r="S513" s="294" t="str">
        <f t="shared" si="274"/>
        <v/>
      </c>
      <c r="T513" s="294" t="str">
        <f t="shared" si="275"/>
        <v/>
      </c>
      <c r="U513" s="294" t="str">
        <f t="shared" si="276"/>
        <v/>
      </c>
      <c r="V513" s="294" t="str">
        <f t="shared" si="277"/>
        <v/>
      </c>
      <c r="W513" s="294" t="str">
        <f t="shared" si="278"/>
        <v/>
      </c>
      <c r="X513" s="294" t="str">
        <f t="shared" si="279"/>
        <v/>
      </c>
      <c r="Y513" s="294" t="str">
        <f t="shared" si="280"/>
        <v/>
      </c>
      <c r="Z513" s="294" t="str">
        <f t="shared" si="281"/>
        <v/>
      </c>
      <c r="AA513" s="294" t="str">
        <f t="shared" si="282"/>
        <v/>
      </c>
      <c r="AB513" s="294" t="str">
        <f t="shared" si="283"/>
        <v/>
      </c>
      <c r="AC513" s="294" t="str">
        <f t="shared" si="284"/>
        <v/>
      </c>
      <c r="AD513" s="294" t="str">
        <f t="shared" si="285"/>
        <v/>
      </c>
      <c r="AE513" s="294" t="str">
        <f t="shared" si="286"/>
        <v/>
      </c>
      <c r="AF513" s="294" t="str">
        <f t="shared" si="287"/>
        <v/>
      </c>
      <c r="AG513" s="294" t="str">
        <f t="shared" si="288"/>
        <v/>
      </c>
      <c r="AH513" s="294" t="str">
        <f t="shared" si="289"/>
        <v/>
      </c>
      <c r="AI513" s="294" t="str">
        <f t="shared" si="290"/>
        <v/>
      </c>
      <c r="AJ513" s="294" t="str">
        <f t="shared" si="291"/>
        <v/>
      </c>
      <c r="AK513" s="294" t="str">
        <f t="shared" si="292"/>
        <v/>
      </c>
      <c r="AL513" s="294" t="str">
        <f t="shared" si="293"/>
        <v/>
      </c>
      <c r="AM513" s="294" t="str">
        <f t="shared" si="294"/>
        <v/>
      </c>
      <c r="AN513" s="294" t="str">
        <f t="shared" si="295"/>
        <v/>
      </c>
      <c r="AO513" s="294" t="str">
        <f t="shared" si="296"/>
        <v/>
      </c>
      <c r="AP513" s="289" t="s">
        <v>4398</v>
      </c>
      <c r="AQ513" s="197" t="s">
        <v>424</v>
      </c>
      <c r="AR513" s="289"/>
      <c r="AS513" s="289"/>
      <c r="AT513" s="197" t="s">
        <v>424</v>
      </c>
      <c r="AU513" s="289" t="s">
        <v>6409</v>
      </c>
      <c r="AV513" s="289" t="s">
        <v>7227</v>
      </c>
      <c r="AW513" s="289"/>
      <c r="AX513" s="295"/>
      <c r="AY513" s="296" t="s">
        <v>427</v>
      </c>
      <c r="AZ513" s="297" t="s">
        <v>426</v>
      </c>
      <c r="BD513"/>
      <c r="BE513"/>
      <c r="BF513" s="289"/>
    </row>
    <row r="514" spans="1:58" ht="33" customHeight="1">
      <c r="A514" s="291">
        <v>745</v>
      </c>
      <c r="B514" s="341" t="s">
        <v>1448</v>
      </c>
      <c r="C514" s="326" t="s">
        <v>4387</v>
      </c>
      <c r="D514" s="326" t="s">
        <v>4399</v>
      </c>
      <c r="E514" s="289" t="s">
        <v>4400</v>
      </c>
      <c r="F514" s="398"/>
      <c r="G514" s="398"/>
      <c r="H514" s="398"/>
      <c r="I514" s="398"/>
      <c r="J514" s="398"/>
      <c r="K514" s="398"/>
      <c r="L514" s="398"/>
      <c r="M514" s="398"/>
      <c r="N514" s="398"/>
      <c r="O514" s="294" t="str">
        <f t="shared" si="270"/>
        <v/>
      </c>
      <c r="P514" s="294" t="str">
        <f t="shared" si="271"/>
        <v/>
      </c>
      <c r="Q514" s="294" t="str">
        <f t="shared" si="272"/>
        <v/>
      </c>
      <c r="R514" s="294" t="str">
        <f t="shared" si="273"/>
        <v/>
      </c>
      <c r="S514" s="294" t="str">
        <f t="shared" si="274"/>
        <v/>
      </c>
      <c r="T514" s="294" t="str">
        <f t="shared" si="275"/>
        <v/>
      </c>
      <c r="U514" s="294" t="str">
        <f t="shared" si="276"/>
        <v/>
      </c>
      <c r="V514" s="294" t="str">
        <f t="shared" si="277"/>
        <v/>
      </c>
      <c r="W514" s="294" t="str">
        <f t="shared" si="278"/>
        <v/>
      </c>
      <c r="X514" s="294" t="str">
        <f t="shared" si="279"/>
        <v/>
      </c>
      <c r="Y514" s="294" t="str">
        <f t="shared" si="280"/>
        <v/>
      </c>
      <c r="Z514" s="294" t="str">
        <f t="shared" si="281"/>
        <v/>
      </c>
      <c r="AA514" s="294" t="str">
        <f t="shared" si="282"/>
        <v/>
      </c>
      <c r="AB514" s="294" t="str">
        <f t="shared" si="283"/>
        <v/>
      </c>
      <c r="AC514" s="294" t="str">
        <f t="shared" si="284"/>
        <v/>
      </c>
      <c r="AD514" s="294" t="str">
        <f t="shared" si="285"/>
        <v/>
      </c>
      <c r="AE514" s="294" t="str">
        <f t="shared" si="286"/>
        <v/>
      </c>
      <c r="AF514" s="294" t="str">
        <f t="shared" si="287"/>
        <v/>
      </c>
      <c r="AG514" s="294" t="str">
        <f t="shared" si="288"/>
        <v/>
      </c>
      <c r="AH514" s="294" t="str">
        <f t="shared" si="289"/>
        <v/>
      </c>
      <c r="AI514" s="294" t="str">
        <f t="shared" si="290"/>
        <v/>
      </c>
      <c r="AJ514" s="294" t="str">
        <f t="shared" si="291"/>
        <v/>
      </c>
      <c r="AK514" s="294" t="str">
        <f t="shared" si="292"/>
        <v/>
      </c>
      <c r="AL514" s="294" t="str">
        <f t="shared" si="293"/>
        <v/>
      </c>
      <c r="AM514" s="294" t="str">
        <f t="shared" si="294"/>
        <v/>
      </c>
      <c r="AN514" s="294" t="str">
        <f t="shared" si="295"/>
        <v/>
      </c>
      <c r="AO514" s="294" t="str">
        <f t="shared" si="296"/>
        <v/>
      </c>
      <c r="AP514" s="289" t="s">
        <v>4401</v>
      </c>
      <c r="AQ514" s="197" t="s">
        <v>424</v>
      </c>
      <c r="AR514" s="289"/>
      <c r="AS514" s="289"/>
      <c r="AT514" s="197" t="s">
        <v>424</v>
      </c>
      <c r="AU514" s="289" t="s">
        <v>6410</v>
      </c>
      <c r="AV514" s="289" t="s">
        <v>7228</v>
      </c>
      <c r="AW514" s="289"/>
      <c r="AX514" s="295"/>
      <c r="AY514" s="296" t="s">
        <v>427</v>
      </c>
      <c r="AZ514" s="297" t="s">
        <v>426</v>
      </c>
      <c r="BD514"/>
      <c r="BE514"/>
      <c r="BF514" s="289"/>
    </row>
    <row r="515" spans="1:58" ht="57.75" customHeight="1">
      <c r="A515" s="291">
        <v>746</v>
      </c>
      <c r="B515" s="341" t="s">
        <v>1451</v>
      </c>
      <c r="C515" s="326" t="s">
        <v>4387</v>
      </c>
      <c r="D515" s="326" t="s">
        <v>4402</v>
      </c>
      <c r="E515" s="289" t="s">
        <v>4403</v>
      </c>
      <c r="F515" s="398" t="s">
        <v>18</v>
      </c>
      <c r="G515" s="398" t="s">
        <v>18</v>
      </c>
      <c r="H515" s="398" t="s">
        <v>18</v>
      </c>
      <c r="I515" s="398" t="s">
        <v>18</v>
      </c>
      <c r="J515" s="398" t="s">
        <v>18</v>
      </c>
      <c r="K515" s="398" t="s">
        <v>18</v>
      </c>
      <c r="L515" s="398" t="s">
        <v>18</v>
      </c>
      <c r="M515" s="398" t="s">
        <v>18</v>
      </c>
      <c r="N515" s="398" t="s">
        <v>18</v>
      </c>
      <c r="O515" s="294" t="str">
        <f t="shared" si="270"/>
        <v>Y</v>
      </c>
      <c r="P515" s="294" t="str">
        <f t="shared" si="271"/>
        <v>Y</v>
      </c>
      <c r="Q515" s="294" t="str">
        <f t="shared" si="272"/>
        <v>Y</v>
      </c>
      <c r="R515" s="294" t="str">
        <f t="shared" si="273"/>
        <v>Y</v>
      </c>
      <c r="S515" s="294" t="str">
        <f t="shared" si="274"/>
        <v>Y</v>
      </c>
      <c r="T515" s="294" t="str">
        <f t="shared" si="275"/>
        <v>Y</v>
      </c>
      <c r="U515" s="294" t="str">
        <f t="shared" si="276"/>
        <v>Y</v>
      </c>
      <c r="V515" s="294" t="str">
        <f t="shared" si="277"/>
        <v>Y</v>
      </c>
      <c r="W515" s="294" t="str">
        <f t="shared" si="278"/>
        <v>Y</v>
      </c>
      <c r="X515" s="294" t="str">
        <f t="shared" si="279"/>
        <v>Y</v>
      </c>
      <c r="Y515" s="294" t="str">
        <f t="shared" si="280"/>
        <v>Y</v>
      </c>
      <c r="Z515" s="294" t="str">
        <f t="shared" si="281"/>
        <v>Y</v>
      </c>
      <c r="AA515" s="294" t="str">
        <f t="shared" si="282"/>
        <v>Y</v>
      </c>
      <c r="AB515" s="294" t="str">
        <f t="shared" si="283"/>
        <v>Y</v>
      </c>
      <c r="AC515" s="294" t="str">
        <f t="shared" si="284"/>
        <v>Y</v>
      </c>
      <c r="AD515" s="294" t="str">
        <f t="shared" si="285"/>
        <v>Y</v>
      </c>
      <c r="AE515" s="294" t="str">
        <f t="shared" si="286"/>
        <v>Y</v>
      </c>
      <c r="AF515" s="294" t="str">
        <f t="shared" si="287"/>
        <v>Y</v>
      </c>
      <c r="AG515" s="294" t="str">
        <f t="shared" si="288"/>
        <v>Y</v>
      </c>
      <c r="AH515" s="294" t="str">
        <f t="shared" si="289"/>
        <v>Y</v>
      </c>
      <c r="AI515" s="294" t="str">
        <f t="shared" si="290"/>
        <v>Y</v>
      </c>
      <c r="AJ515" s="294" t="str">
        <f t="shared" si="291"/>
        <v>Y</v>
      </c>
      <c r="AK515" s="294" t="str">
        <f t="shared" si="292"/>
        <v>Y</v>
      </c>
      <c r="AL515" s="294" t="str">
        <f t="shared" si="293"/>
        <v>Y</v>
      </c>
      <c r="AM515" s="294" t="str">
        <f t="shared" si="294"/>
        <v>Y</v>
      </c>
      <c r="AN515" s="294" t="str">
        <f t="shared" si="295"/>
        <v>Y</v>
      </c>
      <c r="AO515" s="294" t="str">
        <f t="shared" si="296"/>
        <v>Y</v>
      </c>
      <c r="AP515" s="289" t="s">
        <v>4404</v>
      </c>
      <c r="AQ515" s="197" t="s">
        <v>424</v>
      </c>
      <c r="AR515" s="289"/>
      <c r="AS515" s="289"/>
      <c r="AT515" s="197" t="s">
        <v>424</v>
      </c>
      <c r="AU515" s="289" t="s">
        <v>6411</v>
      </c>
      <c r="AV515" s="289" t="s">
        <v>7229</v>
      </c>
      <c r="AW515" s="289"/>
      <c r="AX515" s="295"/>
      <c r="AY515" s="296" t="s">
        <v>427</v>
      </c>
      <c r="AZ515" s="297" t="s">
        <v>426</v>
      </c>
      <c r="BD515"/>
      <c r="BE515"/>
      <c r="BF515" s="289"/>
    </row>
    <row r="516" spans="1:58" ht="46.5" customHeight="1">
      <c r="A516" s="291">
        <v>747</v>
      </c>
      <c r="B516" s="341" t="s">
        <v>1456</v>
      </c>
      <c r="C516" s="326" t="s">
        <v>4387</v>
      </c>
      <c r="D516" s="326" t="s">
        <v>4405</v>
      </c>
      <c r="E516" s="289" t="s">
        <v>4406</v>
      </c>
      <c r="F516" s="398" t="s">
        <v>18</v>
      </c>
      <c r="G516" s="398" t="s">
        <v>18</v>
      </c>
      <c r="H516" s="398" t="s">
        <v>18</v>
      </c>
      <c r="I516" s="398" t="s">
        <v>18</v>
      </c>
      <c r="J516" s="398" t="s">
        <v>18</v>
      </c>
      <c r="K516" s="398" t="s">
        <v>18</v>
      </c>
      <c r="L516" s="398"/>
      <c r="M516" s="398"/>
      <c r="N516" s="398"/>
      <c r="O516" s="294" t="str">
        <f t="shared" si="270"/>
        <v>Y</v>
      </c>
      <c r="P516" s="294" t="str">
        <f t="shared" si="271"/>
        <v>Y</v>
      </c>
      <c r="Q516" s="294" t="str">
        <f t="shared" si="272"/>
        <v>Y</v>
      </c>
      <c r="R516" s="294" t="str">
        <f t="shared" si="273"/>
        <v>Y</v>
      </c>
      <c r="S516" s="294" t="str">
        <f t="shared" si="274"/>
        <v>Y</v>
      </c>
      <c r="T516" s="294" t="str">
        <f t="shared" si="275"/>
        <v>Y</v>
      </c>
      <c r="U516" s="294" t="str">
        <f t="shared" si="276"/>
        <v>Y</v>
      </c>
      <c r="V516" s="294" t="str">
        <f t="shared" si="277"/>
        <v>Y</v>
      </c>
      <c r="W516" s="294" t="str">
        <f t="shared" si="278"/>
        <v>Y</v>
      </c>
      <c r="X516" s="294" t="str">
        <f t="shared" si="279"/>
        <v>Y</v>
      </c>
      <c r="Y516" s="294" t="str">
        <f t="shared" si="280"/>
        <v>Y</v>
      </c>
      <c r="Z516" s="294" t="str">
        <f t="shared" si="281"/>
        <v>Y</v>
      </c>
      <c r="AA516" s="294" t="str">
        <f t="shared" si="282"/>
        <v>Y</v>
      </c>
      <c r="AB516" s="294" t="str">
        <f t="shared" si="283"/>
        <v>Y</v>
      </c>
      <c r="AC516" s="294" t="str">
        <f t="shared" si="284"/>
        <v>Y</v>
      </c>
      <c r="AD516" s="294" t="str">
        <f t="shared" si="285"/>
        <v>Y</v>
      </c>
      <c r="AE516" s="294" t="str">
        <f t="shared" si="286"/>
        <v>Y</v>
      </c>
      <c r="AF516" s="294" t="str">
        <f t="shared" si="287"/>
        <v>Y</v>
      </c>
      <c r="AG516" s="294" t="str">
        <f t="shared" si="288"/>
        <v>Y</v>
      </c>
      <c r="AH516" s="294" t="str">
        <f t="shared" si="289"/>
        <v>Y</v>
      </c>
      <c r="AI516" s="294" t="str">
        <f t="shared" si="290"/>
        <v>Y</v>
      </c>
      <c r="AJ516" s="294" t="str">
        <f t="shared" si="291"/>
        <v>Y</v>
      </c>
      <c r="AK516" s="294" t="str">
        <f t="shared" si="292"/>
        <v>Y</v>
      </c>
      <c r="AL516" s="294" t="str">
        <f t="shared" si="293"/>
        <v>Y</v>
      </c>
      <c r="AM516" s="294" t="str">
        <f t="shared" si="294"/>
        <v>Y</v>
      </c>
      <c r="AN516" s="294" t="str">
        <f t="shared" si="295"/>
        <v>Y</v>
      </c>
      <c r="AO516" s="294" t="str">
        <f t="shared" si="296"/>
        <v>Y</v>
      </c>
      <c r="AP516" s="289" t="s">
        <v>4407</v>
      </c>
      <c r="AQ516" s="197" t="s">
        <v>424</v>
      </c>
      <c r="AR516" s="289"/>
      <c r="AS516" s="289"/>
      <c r="AT516" s="197" t="s">
        <v>424</v>
      </c>
      <c r="AU516" s="289" t="s">
        <v>6412</v>
      </c>
      <c r="AV516" s="289" t="s">
        <v>7230</v>
      </c>
      <c r="AW516" s="289"/>
      <c r="AX516" s="295"/>
      <c r="AY516" s="296" t="s">
        <v>427</v>
      </c>
      <c r="AZ516" s="297" t="s">
        <v>426</v>
      </c>
      <c r="BD516"/>
      <c r="BE516"/>
      <c r="BF516" s="289"/>
    </row>
    <row r="517" spans="1:58" ht="45" customHeight="1">
      <c r="A517" s="291">
        <v>748</v>
      </c>
      <c r="B517" s="341" t="s">
        <v>1459</v>
      </c>
      <c r="C517" s="326" t="s">
        <v>4387</v>
      </c>
      <c r="D517" s="326" t="s">
        <v>4408</v>
      </c>
      <c r="E517" s="289" t="s">
        <v>4409</v>
      </c>
      <c r="F517" s="398"/>
      <c r="G517" s="398"/>
      <c r="H517" s="398"/>
      <c r="I517" s="398"/>
      <c r="J517" s="398"/>
      <c r="K517" s="398"/>
      <c r="L517" s="398"/>
      <c r="M517" s="398"/>
      <c r="N517" s="398"/>
      <c r="O517" s="294" t="str">
        <f t="shared" si="270"/>
        <v/>
      </c>
      <c r="P517" s="294" t="str">
        <f t="shared" si="271"/>
        <v/>
      </c>
      <c r="Q517" s="294" t="str">
        <f t="shared" si="272"/>
        <v/>
      </c>
      <c r="R517" s="294" t="str">
        <f t="shared" si="273"/>
        <v/>
      </c>
      <c r="S517" s="294" t="str">
        <f t="shared" si="274"/>
        <v/>
      </c>
      <c r="T517" s="294" t="str">
        <f t="shared" si="275"/>
        <v/>
      </c>
      <c r="U517" s="294" t="str">
        <f t="shared" si="276"/>
        <v/>
      </c>
      <c r="V517" s="294" t="str">
        <f t="shared" si="277"/>
        <v/>
      </c>
      <c r="W517" s="294" t="str">
        <f t="shared" si="278"/>
        <v/>
      </c>
      <c r="X517" s="294" t="str">
        <f t="shared" si="279"/>
        <v/>
      </c>
      <c r="Y517" s="294" t="str">
        <f t="shared" si="280"/>
        <v/>
      </c>
      <c r="Z517" s="294" t="str">
        <f t="shared" si="281"/>
        <v/>
      </c>
      <c r="AA517" s="294" t="str">
        <f t="shared" si="282"/>
        <v/>
      </c>
      <c r="AB517" s="294" t="str">
        <f t="shared" si="283"/>
        <v/>
      </c>
      <c r="AC517" s="294" t="str">
        <f t="shared" si="284"/>
        <v/>
      </c>
      <c r="AD517" s="294" t="str">
        <f t="shared" si="285"/>
        <v/>
      </c>
      <c r="AE517" s="294" t="str">
        <f t="shared" si="286"/>
        <v/>
      </c>
      <c r="AF517" s="294" t="str">
        <f t="shared" si="287"/>
        <v/>
      </c>
      <c r="AG517" s="294" t="str">
        <f t="shared" si="288"/>
        <v/>
      </c>
      <c r="AH517" s="294" t="str">
        <f t="shared" si="289"/>
        <v/>
      </c>
      <c r="AI517" s="294" t="str">
        <f t="shared" si="290"/>
        <v/>
      </c>
      <c r="AJ517" s="294" t="str">
        <f t="shared" si="291"/>
        <v/>
      </c>
      <c r="AK517" s="294" t="str">
        <f t="shared" si="292"/>
        <v/>
      </c>
      <c r="AL517" s="294" t="str">
        <f t="shared" si="293"/>
        <v/>
      </c>
      <c r="AM517" s="294" t="str">
        <f t="shared" si="294"/>
        <v/>
      </c>
      <c r="AN517" s="294" t="str">
        <f t="shared" si="295"/>
        <v/>
      </c>
      <c r="AO517" s="294" t="str">
        <f t="shared" si="296"/>
        <v/>
      </c>
      <c r="AP517" s="289" t="s">
        <v>4410</v>
      </c>
      <c r="AQ517" s="197" t="s">
        <v>1874</v>
      </c>
      <c r="AR517" s="289"/>
      <c r="AS517" s="289"/>
      <c r="AT517" s="197" t="s">
        <v>424</v>
      </c>
      <c r="AU517" s="289" t="s">
        <v>6413</v>
      </c>
      <c r="AV517" s="289" t="s">
        <v>7231</v>
      </c>
      <c r="AW517" s="289"/>
      <c r="AX517" s="295"/>
      <c r="AY517" s="296" t="s">
        <v>427</v>
      </c>
      <c r="AZ517" s="297" t="s">
        <v>426</v>
      </c>
      <c r="BD517"/>
      <c r="BE517"/>
      <c r="BF517" s="289"/>
    </row>
    <row r="518" spans="1:58" ht="47.25" customHeight="1">
      <c r="A518" s="291">
        <v>749</v>
      </c>
      <c r="B518" s="341" t="s">
        <v>1462</v>
      </c>
      <c r="C518" s="326" t="s">
        <v>4387</v>
      </c>
      <c r="D518" s="326" t="s">
        <v>4411</v>
      </c>
      <c r="E518" s="289" t="s">
        <v>4412</v>
      </c>
      <c r="F518" s="398"/>
      <c r="G518" s="398"/>
      <c r="H518" s="398"/>
      <c r="I518" s="398"/>
      <c r="J518" s="398"/>
      <c r="K518" s="398"/>
      <c r="L518" s="398"/>
      <c r="M518" s="398"/>
      <c r="N518" s="398"/>
      <c r="O518" s="294" t="str">
        <f t="shared" si="270"/>
        <v/>
      </c>
      <c r="P518" s="294" t="str">
        <f t="shared" si="271"/>
        <v/>
      </c>
      <c r="Q518" s="294" t="str">
        <f t="shared" si="272"/>
        <v/>
      </c>
      <c r="R518" s="294" t="str">
        <f t="shared" si="273"/>
        <v/>
      </c>
      <c r="S518" s="294" t="str">
        <f t="shared" si="274"/>
        <v/>
      </c>
      <c r="T518" s="294" t="str">
        <f t="shared" si="275"/>
        <v/>
      </c>
      <c r="U518" s="294" t="str">
        <f t="shared" si="276"/>
        <v/>
      </c>
      <c r="V518" s="294" t="str">
        <f t="shared" si="277"/>
        <v/>
      </c>
      <c r="W518" s="294" t="str">
        <f t="shared" si="278"/>
        <v/>
      </c>
      <c r="X518" s="294" t="str">
        <f t="shared" si="279"/>
        <v/>
      </c>
      <c r="Y518" s="294" t="str">
        <f t="shared" si="280"/>
        <v/>
      </c>
      <c r="Z518" s="294" t="str">
        <f t="shared" si="281"/>
        <v/>
      </c>
      <c r="AA518" s="294" t="str">
        <f t="shared" si="282"/>
        <v/>
      </c>
      <c r="AB518" s="294" t="str">
        <f t="shared" si="283"/>
        <v/>
      </c>
      <c r="AC518" s="294" t="str">
        <f t="shared" si="284"/>
        <v/>
      </c>
      <c r="AD518" s="294" t="str">
        <f t="shared" si="285"/>
        <v/>
      </c>
      <c r="AE518" s="294" t="str">
        <f t="shared" si="286"/>
        <v/>
      </c>
      <c r="AF518" s="294" t="str">
        <f t="shared" si="287"/>
        <v/>
      </c>
      <c r="AG518" s="294" t="str">
        <f t="shared" si="288"/>
        <v/>
      </c>
      <c r="AH518" s="294" t="str">
        <f t="shared" si="289"/>
        <v/>
      </c>
      <c r="AI518" s="294" t="str">
        <f t="shared" si="290"/>
        <v/>
      </c>
      <c r="AJ518" s="294" t="str">
        <f t="shared" si="291"/>
        <v/>
      </c>
      <c r="AK518" s="294" t="str">
        <f t="shared" si="292"/>
        <v/>
      </c>
      <c r="AL518" s="294" t="str">
        <f t="shared" si="293"/>
        <v/>
      </c>
      <c r="AM518" s="294" t="str">
        <f t="shared" si="294"/>
        <v/>
      </c>
      <c r="AN518" s="294" t="str">
        <f t="shared" si="295"/>
        <v/>
      </c>
      <c r="AO518" s="294" t="str">
        <f t="shared" si="296"/>
        <v/>
      </c>
      <c r="AP518" s="289" t="s">
        <v>4413</v>
      </c>
      <c r="AQ518" s="197" t="s">
        <v>424</v>
      </c>
      <c r="AR518" s="289"/>
      <c r="AS518" s="289"/>
      <c r="AT518" s="197" t="s">
        <v>424</v>
      </c>
      <c r="AU518" s="289" t="s">
        <v>6414</v>
      </c>
      <c r="AV518" s="289" t="s">
        <v>7232</v>
      </c>
      <c r="AW518" s="289"/>
      <c r="AX518" s="295"/>
      <c r="AY518" s="296" t="s">
        <v>427</v>
      </c>
      <c r="AZ518" s="297" t="s">
        <v>426</v>
      </c>
      <c r="BD518"/>
      <c r="BE518"/>
      <c r="BF518" s="289"/>
    </row>
    <row r="519" spans="1:58" ht="45.75" customHeight="1">
      <c r="A519" s="291">
        <v>750</v>
      </c>
      <c r="B519" s="341" t="s">
        <v>1464</v>
      </c>
      <c r="C519" s="326" t="s">
        <v>4387</v>
      </c>
      <c r="D519" s="326" t="s">
        <v>4414</v>
      </c>
      <c r="E519" s="289" t="s">
        <v>4415</v>
      </c>
      <c r="F519" s="398"/>
      <c r="G519" s="398"/>
      <c r="H519" s="398"/>
      <c r="I519" s="398"/>
      <c r="J519" s="398"/>
      <c r="K519" s="398"/>
      <c r="L519" s="398"/>
      <c r="M519" s="398"/>
      <c r="N519" s="398"/>
      <c r="O519" s="294" t="str">
        <f t="shared" si="270"/>
        <v/>
      </c>
      <c r="P519" s="294" t="str">
        <f t="shared" si="271"/>
        <v/>
      </c>
      <c r="Q519" s="294" t="str">
        <f t="shared" si="272"/>
        <v/>
      </c>
      <c r="R519" s="294" t="str">
        <f t="shared" si="273"/>
        <v/>
      </c>
      <c r="S519" s="294" t="str">
        <f t="shared" si="274"/>
        <v/>
      </c>
      <c r="T519" s="294" t="str">
        <f t="shared" si="275"/>
        <v/>
      </c>
      <c r="U519" s="294" t="str">
        <f t="shared" si="276"/>
        <v/>
      </c>
      <c r="V519" s="294" t="str">
        <f t="shared" si="277"/>
        <v/>
      </c>
      <c r="W519" s="294" t="str">
        <f t="shared" si="278"/>
        <v/>
      </c>
      <c r="X519" s="294" t="str">
        <f t="shared" si="279"/>
        <v/>
      </c>
      <c r="Y519" s="294" t="str">
        <f t="shared" si="280"/>
        <v/>
      </c>
      <c r="Z519" s="294" t="str">
        <f t="shared" si="281"/>
        <v/>
      </c>
      <c r="AA519" s="294" t="str">
        <f t="shared" si="282"/>
        <v/>
      </c>
      <c r="AB519" s="294" t="str">
        <f t="shared" si="283"/>
        <v/>
      </c>
      <c r="AC519" s="294" t="str">
        <f t="shared" si="284"/>
        <v/>
      </c>
      <c r="AD519" s="294" t="str">
        <f t="shared" si="285"/>
        <v/>
      </c>
      <c r="AE519" s="294" t="str">
        <f t="shared" si="286"/>
        <v/>
      </c>
      <c r="AF519" s="294" t="str">
        <f t="shared" si="287"/>
        <v/>
      </c>
      <c r="AG519" s="294" t="str">
        <f t="shared" si="288"/>
        <v/>
      </c>
      <c r="AH519" s="294" t="str">
        <f t="shared" si="289"/>
        <v/>
      </c>
      <c r="AI519" s="294" t="str">
        <f t="shared" si="290"/>
        <v/>
      </c>
      <c r="AJ519" s="294" t="str">
        <f t="shared" si="291"/>
        <v/>
      </c>
      <c r="AK519" s="294" t="str">
        <f t="shared" si="292"/>
        <v/>
      </c>
      <c r="AL519" s="294" t="str">
        <f t="shared" si="293"/>
        <v/>
      </c>
      <c r="AM519" s="294" t="str">
        <f t="shared" si="294"/>
        <v/>
      </c>
      <c r="AN519" s="294" t="str">
        <f t="shared" si="295"/>
        <v/>
      </c>
      <c r="AO519" s="294" t="str">
        <f t="shared" si="296"/>
        <v/>
      </c>
      <c r="AP519" s="289">
        <v>0</v>
      </c>
      <c r="AQ519" s="197" t="s">
        <v>424</v>
      </c>
      <c r="AR519" s="289"/>
      <c r="AS519" s="289"/>
      <c r="AT519" s="197" t="s">
        <v>424</v>
      </c>
      <c r="AU519" s="289" t="s">
        <v>6415</v>
      </c>
      <c r="AV519" s="289" t="s">
        <v>7233</v>
      </c>
      <c r="AW519" s="289" t="s">
        <v>626</v>
      </c>
      <c r="AX519" s="295"/>
      <c r="AY519" s="296" t="s">
        <v>427</v>
      </c>
      <c r="AZ519" s="297" t="s">
        <v>426</v>
      </c>
      <c r="BD519"/>
      <c r="BE519"/>
      <c r="BF519" s="289"/>
    </row>
    <row r="520" spans="1:58" ht="48.75" customHeight="1">
      <c r="A520" s="291">
        <v>751</v>
      </c>
      <c r="B520" s="341" t="s">
        <v>1466</v>
      </c>
      <c r="C520" s="326" t="s">
        <v>4387</v>
      </c>
      <c r="D520" s="326" t="s">
        <v>4416</v>
      </c>
      <c r="E520" s="289" t="s">
        <v>4417</v>
      </c>
      <c r="F520" s="398"/>
      <c r="G520" s="398"/>
      <c r="H520" s="398"/>
      <c r="I520" s="398"/>
      <c r="J520" s="398"/>
      <c r="K520" s="398"/>
      <c r="L520" s="398"/>
      <c r="M520" s="398"/>
      <c r="N520" s="398"/>
      <c r="O520" s="294" t="str">
        <f t="shared" si="270"/>
        <v/>
      </c>
      <c r="P520" s="294" t="str">
        <f t="shared" si="271"/>
        <v/>
      </c>
      <c r="Q520" s="294" t="str">
        <f t="shared" si="272"/>
        <v/>
      </c>
      <c r="R520" s="294" t="str">
        <f t="shared" si="273"/>
        <v/>
      </c>
      <c r="S520" s="294" t="str">
        <f t="shared" si="274"/>
        <v/>
      </c>
      <c r="T520" s="294" t="str">
        <f t="shared" si="275"/>
        <v/>
      </c>
      <c r="U520" s="294" t="str">
        <f t="shared" si="276"/>
        <v/>
      </c>
      <c r="V520" s="294" t="str">
        <f t="shared" si="277"/>
        <v/>
      </c>
      <c r="W520" s="294" t="str">
        <f t="shared" si="278"/>
        <v/>
      </c>
      <c r="X520" s="294" t="str">
        <f t="shared" si="279"/>
        <v/>
      </c>
      <c r="Y520" s="294" t="str">
        <f t="shared" si="280"/>
        <v/>
      </c>
      <c r="Z520" s="294" t="str">
        <f t="shared" si="281"/>
        <v/>
      </c>
      <c r="AA520" s="294" t="str">
        <f t="shared" si="282"/>
        <v/>
      </c>
      <c r="AB520" s="294" t="str">
        <f t="shared" si="283"/>
        <v/>
      </c>
      <c r="AC520" s="294" t="str">
        <f t="shared" si="284"/>
        <v/>
      </c>
      <c r="AD520" s="294" t="str">
        <f t="shared" si="285"/>
        <v/>
      </c>
      <c r="AE520" s="294" t="str">
        <f t="shared" si="286"/>
        <v/>
      </c>
      <c r="AF520" s="294" t="str">
        <f t="shared" si="287"/>
        <v/>
      </c>
      <c r="AG520" s="294" t="str">
        <f t="shared" si="288"/>
        <v/>
      </c>
      <c r="AH520" s="294" t="str">
        <f t="shared" si="289"/>
        <v/>
      </c>
      <c r="AI520" s="294" t="str">
        <f t="shared" si="290"/>
        <v/>
      </c>
      <c r="AJ520" s="294" t="str">
        <f t="shared" si="291"/>
        <v/>
      </c>
      <c r="AK520" s="294" t="str">
        <f t="shared" si="292"/>
        <v/>
      </c>
      <c r="AL520" s="294" t="str">
        <f t="shared" si="293"/>
        <v/>
      </c>
      <c r="AM520" s="294" t="str">
        <f t="shared" si="294"/>
        <v/>
      </c>
      <c r="AN520" s="294" t="str">
        <f t="shared" si="295"/>
        <v/>
      </c>
      <c r="AO520" s="294" t="str">
        <f t="shared" si="296"/>
        <v/>
      </c>
      <c r="AP520" s="289" t="s">
        <v>4418</v>
      </c>
      <c r="AQ520" s="197" t="s">
        <v>424</v>
      </c>
      <c r="AR520" s="289"/>
      <c r="AS520" s="289"/>
      <c r="AT520" s="197" t="s">
        <v>424</v>
      </c>
      <c r="AU520" s="289" t="s">
        <v>6416</v>
      </c>
      <c r="AV520" s="289" t="s">
        <v>7234</v>
      </c>
      <c r="AW520" s="289"/>
      <c r="AX520" s="295"/>
      <c r="AY520" s="296" t="s">
        <v>427</v>
      </c>
      <c r="AZ520" s="297" t="s">
        <v>426</v>
      </c>
      <c r="BD520"/>
      <c r="BE520"/>
      <c r="BF520" s="289"/>
    </row>
    <row r="521" spans="1:58" ht="43.5" customHeight="1">
      <c r="A521" s="291">
        <v>752</v>
      </c>
      <c r="B521" s="341" t="s">
        <v>1468</v>
      </c>
      <c r="C521" s="326" t="s">
        <v>4387</v>
      </c>
      <c r="D521" s="326" t="s">
        <v>4419</v>
      </c>
      <c r="E521" s="289" t="s">
        <v>4420</v>
      </c>
      <c r="F521" s="398"/>
      <c r="G521" s="398"/>
      <c r="H521" s="398"/>
      <c r="I521" s="398"/>
      <c r="J521" s="398"/>
      <c r="K521" s="398"/>
      <c r="L521" s="398"/>
      <c r="M521" s="398"/>
      <c r="N521" s="398"/>
      <c r="O521" s="294" t="str">
        <f t="shared" si="270"/>
        <v/>
      </c>
      <c r="P521" s="294" t="str">
        <f t="shared" si="271"/>
        <v/>
      </c>
      <c r="Q521" s="294" t="str">
        <f t="shared" si="272"/>
        <v/>
      </c>
      <c r="R521" s="294" t="str">
        <f t="shared" si="273"/>
        <v/>
      </c>
      <c r="S521" s="294" t="str">
        <f t="shared" si="274"/>
        <v/>
      </c>
      <c r="T521" s="294" t="str">
        <f t="shared" si="275"/>
        <v/>
      </c>
      <c r="U521" s="294" t="str">
        <f t="shared" si="276"/>
        <v/>
      </c>
      <c r="V521" s="294" t="str">
        <f t="shared" si="277"/>
        <v/>
      </c>
      <c r="W521" s="294" t="str">
        <f t="shared" si="278"/>
        <v/>
      </c>
      <c r="X521" s="294" t="str">
        <f t="shared" si="279"/>
        <v/>
      </c>
      <c r="Y521" s="294" t="str">
        <f t="shared" si="280"/>
        <v/>
      </c>
      <c r="Z521" s="294" t="str">
        <f t="shared" si="281"/>
        <v/>
      </c>
      <c r="AA521" s="294" t="str">
        <f t="shared" si="282"/>
        <v/>
      </c>
      <c r="AB521" s="294" t="str">
        <f t="shared" si="283"/>
        <v/>
      </c>
      <c r="AC521" s="294" t="str">
        <f t="shared" si="284"/>
        <v/>
      </c>
      <c r="AD521" s="294" t="str">
        <f t="shared" si="285"/>
        <v/>
      </c>
      <c r="AE521" s="294" t="str">
        <f t="shared" si="286"/>
        <v/>
      </c>
      <c r="AF521" s="294" t="str">
        <f t="shared" si="287"/>
        <v/>
      </c>
      <c r="AG521" s="294" t="str">
        <f t="shared" si="288"/>
        <v/>
      </c>
      <c r="AH521" s="294" t="str">
        <f t="shared" si="289"/>
        <v/>
      </c>
      <c r="AI521" s="294" t="str">
        <f t="shared" si="290"/>
        <v/>
      </c>
      <c r="AJ521" s="294" t="str">
        <f t="shared" si="291"/>
        <v/>
      </c>
      <c r="AK521" s="294" t="str">
        <f t="shared" si="292"/>
        <v/>
      </c>
      <c r="AL521" s="294" t="str">
        <f t="shared" si="293"/>
        <v/>
      </c>
      <c r="AM521" s="294" t="str">
        <f t="shared" si="294"/>
        <v/>
      </c>
      <c r="AN521" s="294" t="str">
        <f t="shared" si="295"/>
        <v/>
      </c>
      <c r="AO521" s="294" t="str">
        <f t="shared" si="296"/>
        <v/>
      </c>
      <c r="AP521" s="289" t="s">
        <v>4421</v>
      </c>
      <c r="AQ521" s="197" t="s">
        <v>424</v>
      </c>
      <c r="AR521" s="289"/>
      <c r="AS521" s="289"/>
      <c r="AT521" s="197" t="s">
        <v>424</v>
      </c>
      <c r="AU521" s="289" t="s">
        <v>6417</v>
      </c>
      <c r="AV521" s="289" t="s">
        <v>7235</v>
      </c>
      <c r="AW521" s="289"/>
      <c r="AX521" s="295"/>
      <c r="AY521" s="296" t="s">
        <v>427</v>
      </c>
      <c r="AZ521" s="297" t="s">
        <v>426</v>
      </c>
      <c r="BD521"/>
      <c r="BE521"/>
      <c r="BF521" s="289"/>
    </row>
    <row r="522" spans="1:58" ht="43.5" customHeight="1">
      <c r="A522" s="291">
        <v>753</v>
      </c>
      <c r="B522" s="341" t="s">
        <v>1470</v>
      </c>
      <c r="C522" s="326" t="s">
        <v>4387</v>
      </c>
      <c r="D522" s="326" t="s">
        <v>4422</v>
      </c>
      <c r="E522" s="289" t="s">
        <v>4423</v>
      </c>
      <c r="F522" s="398"/>
      <c r="G522" s="398" t="s">
        <v>18</v>
      </c>
      <c r="H522" s="398" t="s">
        <v>18</v>
      </c>
      <c r="I522" s="398"/>
      <c r="J522" s="398" t="s">
        <v>18</v>
      </c>
      <c r="K522" s="398" t="s">
        <v>18</v>
      </c>
      <c r="L522" s="398"/>
      <c r="M522" s="398"/>
      <c r="N522" s="398"/>
      <c r="O522" s="294" t="str">
        <f t="shared" si="270"/>
        <v/>
      </c>
      <c r="P522" s="294" t="str">
        <f t="shared" si="271"/>
        <v/>
      </c>
      <c r="Q522" s="294" t="str">
        <f t="shared" si="272"/>
        <v/>
      </c>
      <c r="R522" s="294" t="str">
        <f t="shared" si="273"/>
        <v>Y</v>
      </c>
      <c r="S522" s="294" t="str">
        <f t="shared" si="274"/>
        <v>Y</v>
      </c>
      <c r="T522" s="294" t="str">
        <f t="shared" si="275"/>
        <v>Y</v>
      </c>
      <c r="U522" s="294" t="str">
        <f t="shared" si="276"/>
        <v>Y</v>
      </c>
      <c r="V522" s="294" t="str">
        <f t="shared" si="277"/>
        <v>Y</v>
      </c>
      <c r="W522" s="294" t="str">
        <f t="shared" si="278"/>
        <v>Y</v>
      </c>
      <c r="X522" s="294" t="str">
        <f t="shared" si="279"/>
        <v>Y</v>
      </c>
      <c r="Y522" s="294" t="str">
        <f t="shared" si="280"/>
        <v>Y</v>
      </c>
      <c r="Z522" s="294" t="str">
        <f t="shared" si="281"/>
        <v>Y</v>
      </c>
      <c r="AA522" s="294" t="str">
        <f t="shared" si="282"/>
        <v>Y</v>
      </c>
      <c r="AB522" s="294" t="str">
        <f t="shared" si="283"/>
        <v>Y</v>
      </c>
      <c r="AC522" s="294" t="str">
        <f t="shared" si="284"/>
        <v>Y</v>
      </c>
      <c r="AD522" s="294" t="str">
        <f t="shared" si="285"/>
        <v>Y</v>
      </c>
      <c r="AE522" s="294" t="str">
        <f t="shared" si="286"/>
        <v>Y</v>
      </c>
      <c r="AF522" s="294" t="str">
        <f t="shared" si="287"/>
        <v>Y</v>
      </c>
      <c r="AG522" s="294" t="str">
        <f t="shared" si="288"/>
        <v>Y</v>
      </c>
      <c r="AH522" s="294" t="str">
        <f t="shared" si="289"/>
        <v>Y</v>
      </c>
      <c r="AI522" s="294" t="str">
        <f t="shared" si="290"/>
        <v>Y</v>
      </c>
      <c r="AJ522" s="294" t="str">
        <f t="shared" si="291"/>
        <v>Y</v>
      </c>
      <c r="AK522" s="294" t="str">
        <f t="shared" si="292"/>
        <v>Y</v>
      </c>
      <c r="AL522" s="294" t="str">
        <f t="shared" si="293"/>
        <v>Y</v>
      </c>
      <c r="AM522" s="294" t="str">
        <f t="shared" si="294"/>
        <v>Y</v>
      </c>
      <c r="AN522" s="294" t="str">
        <f t="shared" si="295"/>
        <v>Y</v>
      </c>
      <c r="AO522" s="294" t="str">
        <f t="shared" si="296"/>
        <v>Y</v>
      </c>
      <c r="AP522" s="289" t="s">
        <v>4424</v>
      </c>
      <c r="AQ522" s="197" t="s">
        <v>424</v>
      </c>
      <c r="AR522" s="289"/>
      <c r="AS522" s="289"/>
      <c r="AT522" s="197" t="s">
        <v>424</v>
      </c>
      <c r="AU522" s="289" t="s">
        <v>6418</v>
      </c>
      <c r="AV522" s="289" t="s">
        <v>7236</v>
      </c>
      <c r="AW522" s="289"/>
      <c r="AX522" s="295"/>
      <c r="AY522" s="296" t="s">
        <v>427</v>
      </c>
      <c r="AZ522" s="297" t="s">
        <v>426</v>
      </c>
      <c r="BD522"/>
      <c r="BE522"/>
      <c r="BF522" s="289"/>
    </row>
    <row r="523" spans="1:58" ht="45.75" customHeight="1">
      <c r="A523" s="291">
        <v>754</v>
      </c>
      <c r="B523" s="341" t="s">
        <v>1475</v>
      </c>
      <c r="C523" s="326" t="s">
        <v>4387</v>
      </c>
      <c r="D523" s="326" t="s">
        <v>4425</v>
      </c>
      <c r="E523" s="289" t="s">
        <v>1476</v>
      </c>
      <c r="F523" s="398"/>
      <c r="G523" s="398" t="s">
        <v>18</v>
      </c>
      <c r="H523" s="398" t="s">
        <v>18</v>
      </c>
      <c r="I523" s="398"/>
      <c r="J523" s="398"/>
      <c r="K523" s="398"/>
      <c r="L523" s="398"/>
      <c r="M523" s="398"/>
      <c r="N523" s="398"/>
      <c r="O523" s="294" t="str">
        <f t="shared" si="270"/>
        <v/>
      </c>
      <c r="P523" s="294" t="str">
        <f t="shared" si="271"/>
        <v/>
      </c>
      <c r="Q523" s="294" t="str">
        <f t="shared" si="272"/>
        <v/>
      </c>
      <c r="R523" s="294" t="str">
        <f t="shared" si="273"/>
        <v/>
      </c>
      <c r="S523" s="294" t="str">
        <f t="shared" si="274"/>
        <v/>
      </c>
      <c r="T523" s="294" t="str">
        <f t="shared" si="275"/>
        <v/>
      </c>
      <c r="U523" s="294" t="str">
        <f t="shared" si="276"/>
        <v/>
      </c>
      <c r="V523" s="294" t="str">
        <f t="shared" si="277"/>
        <v/>
      </c>
      <c r="W523" s="294" t="str">
        <f t="shared" si="278"/>
        <v/>
      </c>
      <c r="X523" s="294" t="str">
        <f t="shared" si="279"/>
        <v>Y</v>
      </c>
      <c r="Y523" s="294" t="str">
        <f t="shared" si="280"/>
        <v>Y</v>
      </c>
      <c r="Z523" s="294" t="str">
        <f t="shared" si="281"/>
        <v>Y</v>
      </c>
      <c r="AA523" s="294" t="str">
        <f t="shared" si="282"/>
        <v>Y</v>
      </c>
      <c r="AB523" s="294" t="str">
        <f t="shared" si="283"/>
        <v>Y</v>
      </c>
      <c r="AC523" s="294" t="str">
        <f t="shared" si="284"/>
        <v>Y</v>
      </c>
      <c r="AD523" s="294" t="str">
        <f t="shared" si="285"/>
        <v>Y</v>
      </c>
      <c r="AE523" s="294" t="str">
        <f t="shared" si="286"/>
        <v>Y</v>
      </c>
      <c r="AF523" s="294" t="str">
        <f t="shared" si="287"/>
        <v>Y</v>
      </c>
      <c r="AG523" s="294" t="str">
        <f t="shared" si="288"/>
        <v>Y</v>
      </c>
      <c r="AH523" s="294" t="str">
        <f t="shared" si="289"/>
        <v>Y</v>
      </c>
      <c r="AI523" s="294" t="str">
        <f t="shared" si="290"/>
        <v>Y</v>
      </c>
      <c r="AJ523" s="294" t="str">
        <f t="shared" si="291"/>
        <v>Y</v>
      </c>
      <c r="AK523" s="294" t="str">
        <f t="shared" si="292"/>
        <v>Y</v>
      </c>
      <c r="AL523" s="294" t="str">
        <f t="shared" si="293"/>
        <v>Y</v>
      </c>
      <c r="AM523" s="294" t="str">
        <f t="shared" si="294"/>
        <v>Y</v>
      </c>
      <c r="AN523" s="294" t="str">
        <f t="shared" si="295"/>
        <v>Y</v>
      </c>
      <c r="AO523" s="294" t="str">
        <f t="shared" si="296"/>
        <v>Y</v>
      </c>
      <c r="AP523" s="289" t="s">
        <v>4426</v>
      </c>
      <c r="AQ523" s="197" t="s">
        <v>1891</v>
      </c>
      <c r="AR523" s="289" t="s">
        <v>1890</v>
      </c>
      <c r="AS523" s="289"/>
      <c r="AT523" s="197" t="s">
        <v>424</v>
      </c>
      <c r="AU523" s="289" t="s">
        <v>6419</v>
      </c>
      <c r="AV523" s="289" t="s">
        <v>7237</v>
      </c>
      <c r="AW523" s="289" t="s">
        <v>1892</v>
      </c>
      <c r="AX523" s="295"/>
      <c r="AY523" s="296" t="s">
        <v>427</v>
      </c>
      <c r="AZ523" s="297" t="s">
        <v>426</v>
      </c>
      <c r="BD523"/>
      <c r="BE523"/>
      <c r="BF523" s="289"/>
    </row>
    <row r="524" spans="1:58" ht="42" customHeight="1">
      <c r="A524" s="291">
        <v>755</v>
      </c>
      <c r="B524" s="345" t="s">
        <v>4427</v>
      </c>
      <c r="C524" s="330" t="s">
        <v>4387</v>
      </c>
      <c r="D524" s="330" t="s">
        <v>4428</v>
      </c>
      <c r="E524" s="289" t="s">
        <v>4429</v>
      </c>
      <c r="F524" s="398"/>
      <c r="G524" s="398"/>
      <c r="H524" s="398"/>
      <c r="I524" s="398"/>
      <c r="J524" s="398"/>
      <c r="K524" s="398"/>
      <c r="L524" s="398"/>
      <c r="M524" s="398"/>
      <c r="N524" s="398"/>
      <c r="O524" s="294" t="str">
        <f t="shared" si="270"/>
        <v/>
      </c>
      <c r="P524" s="294" t="str">
        <f t="shared" si="271"/>
        <v/>
      </c>
      <c r="Q524" s="294" t="str">
        <f t="shared" si="272"/>
        <v/>
      </c>
      <c r="R524" s="294" t="str">
        <f t="shared" si="273"/>
        <v/>
      </c>
      <c r="S524" s="294" t="str">
        <f t="shared" si="274"/>
        <v/>
      </c>
      <c r="T524" s="294" t="str">
        <f t="shared" si="275"/>
        <v/>
      </c>
      <c r="U524" s="294" t="str">
        <f t="shared" si="276"/>
        <v/>
      </c>
      <c r="V524" s="294" t="str">
        <f t="shared" si="277"/>
        <v/>
      </c>
      <c r="W524" s="294" t="str">
        <f t="shared" si="278"/>
        <v/>
      </c>
      <c r="X524" s="294" t="str">
        <f t="shared" si="279"/>
        <v/>
      </c>
      <c r="Y524" s="294" t="str">
        <f t="shared" si="280"/>
        <v/>
      </c>
      <c r="Z524" s="294" t="str">
        <f t="shared" si="281"/>
        <v/>
      </c>
      <c r="AA524" s="294" t="str">
        <f t="shared" si="282"/>
        <v/>
      </c>
      <c r="AB524" s="294" t="str">
        <f t="shared" si="283"/>
        <v/>
      </c>
      <c r="AC524" s="294" t="str">
        <f t="shared" si="284"/>
        <v/>
      </c>
      <c r="AD524" s="294" t="str">
        <f t="shared" si="285"/>
        <v/>
      </c>
      <c r="AE524" s="294" t="str">
        <f t="shared" si="286"/>
        <v/>
      </c>
      <c r="AF524" s="294" t="str">
        <f t="shared" si="287"/>
        <v/>
      </c>
      <c r="AG524" s="294" t="str">
        <f t="shared" si="288"/>
        <v/>
      </c>
      <c r="AH524" s="294" t="str">
        <f t="shared" si="289"/>
        <v/>
      </c>
      <c r="AI524" s="294" t="str">
        <f t="shared" si="290"/>
        <v/>
      </c>
      <c r="AJ524" s="294" t="str">
        <f t="shared" si="291"/>
        <v/>
      </c>
      <c r="AK524" s="294" t="str">
        <f t="shared" si="292"/>
        <v/>
      </c>
      <c r="AL524" s="294" t="str">
        <f t="shared" si="293"/>
        <v/>
      </c>
      <c r="AM524" s="294" t="str">
        <f t="shared" si="294"/>
        <v/>
      </c>
      <c r="AN524" s="294" t="str">
        <f t="shared" si="295"/>
        <v/>
      </c>
      <c r="AO524" s="294" t="str">
        <f t="shared" si="296"/>
        <v/>
      </c>
      <c r="AP524" s="289" t="s">
        <v>4430</v>
      </c>
      <c r="AQ524" s="197" t="s">
        <v>424</v>
      </c>
      <c r="AR524" s="289"/>
      <c r="AS524" s="289"/>
      <c r="AT524" s="197" t="s">
        <v>424</v>
      </c>
      <c r="AU524" s="289" t="s">
        <v>6420</v>
      </c>
      <c r="AV524" s="289" t="s">
        <v>7238</v>
      </c>
      <c r="AW524" s="289"/>
      <c r="AX524" s="295"/>
      <c r="AY524" s="296" t="s">
        <v>427</v>
      </c>
      <c r="AZ524" s="297" t="s">
        <v>426</v>
      </c>
      <c r="BD524"/>
      <c r="BE524"/>
      <c r="BF524" s="289"/>
    </row>
    <row r="525" spans="1:58" ht="49.5" customHeight="1">
      <c r="A525" s="291">
        <v>756</v>
      </c>
      <c r="B525" s="345" t="s">
        <v>4431</v>
      </c>
      <c r="C525" s="330" t="s">
        <v>4387</v>
      </c>
      <c r="D525" s="330" t="s">
        <v>4432</v>
      </c>
      <c r="E525" s="289" t="s">
        <v>4433</v>
      </c>
      <c r="F525" s="398"/>
      <c r="G525" s="398"/>
      <c r="H525" s="398"/>
      <c r="I525" s="398"/>
      <c r="J525" s="398"/>
      <c r="K525" s="398"/>
      <c r="L525" s="398"/>
      <c r="M525" s="398"/>
      <c r="N525" s="398"/>
      <c r="O525" s="294" t="str">
        <f t="shared" si="270"/>
        <v/>
      </c>
      <c r="P525" s="294" t="str">
        <f t="shared" si="271"/>
        <v/>
      </c>
      <c r="Q525" s="294" t="str">
        <f t="shared" si="272"/>
        <v/>
      </c>
      <c r="R525" s="294" t="str">
        <f t="shared" si="273"/>
        <v/>
      </c>
      <c r="S525" s="294" t="str">
        <f t="shared" si="274"/>
        <v/>
      </c>
      <c r="T525" s="294" t="str">
        <f t="shared" si="275"/>
        <v/>
      </c>
      <c r="U525" s="294" t="str">
        <f t="shared" si="276"/>
        <v/>
      </c>
      <c r="V525" s="294" t="str">
        <f t="shared" si="277"/>
        <v/>
      </c>
      <c r="W525" s="294" t="str">
        <f t="shared" si="278"/>
        <v/>
      </c>
      <c r="X525" s="294" t="str">
        <f t="shared" si="279"/>
        <v/>
      </c>
      <c r="Y525" s="294" t="str">
        <f t="shared" si="280"/>
        <v/>
      </c>
      <c r="Z525" s="294" t="str">
        <f t="shared" si="281"/>
        <v/>
      </c>
      <c r="AA525" s="294" t="str">
        <f t="shared" si="282"/>
        <v/>
      </c>
      <c r="AB525" s="294" t="str">
        <f t="shared" si="283"/>
        <v/>
      </c>
      <c r="AC525" s="294" t="str">
        <f t="shared" si="284"/>
        <v/>
      </c>
      <c r="AD525" s="294" t="str">
        <f t="shared" si="285"/>
        <v/>
      </c>
      <c r="AE525" s="294" t="str">
        <f t="shared" si="286"/>
        <v/>
      </c>
      <c r="AF525" s="294" t="str">
        <f t="shared" si="287"/>
        <v/>
      </c>
      <c r="AG525" s="294" t="str">
        <f t="shared" si="288"/>
        <v/>
      </c>
      <c r="AH525" s="294" t="str">
        <f t="shared" si="289"/>
        <v/>
      </c>
      <c r="AI525" s="294" t="str">
        <f t="shared" si="290"/>
        <v/>
      </c>
      <c r="AJ525" s="294" t="str">
        <f t="shared" si="291"/>
        <v/>
      </c>
      <c r="AK525" s="294" t="str">
        <f t="shared" si="292"/>
        <v/>
      </c>
      <c r="AL525" s="294" t="str">
        <f t="shared" si="293"/>
        <v/>
      </c>
      <c r="AM525" s="294" t="str">
        <f t="shared" si="294"/>
        <v/>
      </c>
      <c r="AN525" s="294" t="str">
        <f t="shared" si="295"/>
        <v/>
      </c>
      <c r="AO525" s="294" t="str">
        <f t="shared" si="296"/>
        <v/>
      </c>
      <c r="AP525" s="289" t="s">
        <v>4434</v>
      </c>
      <c r="AQ525" s="197" t="s">
        <v>1899</v>
      </c>
      <c r="AR525" s="289"/>
      <c r="AS525" s="289"/>
      <c r="AT525" s="197" t="s">
        <v>424</v>
      </c>
      <c r="AU525" s="289" t="s">
        <v>6421</v>
      </c>
      <c r="AV525" s="289" t="s">
        <v>7239</v>
      </c>
      <c r="AW525" s="289"/>
      <c r="AX525" s="295"/>
      <c r="AY525" s="296" t="s">
        <v>427</v>
      </c>
      <c r="AZ525" s="297" t="s">
        <v>426</v>
      </c>
      <c r="BD525"/>
      <c r="BE525"/>
      <c r="BF525" s="289"/>
    </row>
    <row r="526" spans="1:58" ht="44.25" customHeight="1">
      <c r="A526" s="291">
        <v>757</v>
      </c>
      <c r="B526" s="345" t="s">
        <v>4435</v>
      </c>
      <c r="C526" s="330" t="s">
        <v>4387</v>
      </c>
      <c r="D526" s="330" t="s">
        <v>4436</v>
      </c>
      <c r="E526" s="289" t="s">
        <v>4437</v>
      </c>
      <c r="F526" s="398"/>
      <c r="G526" s="398"/>
      <c r="H526" s="398"/>
      <c r="I526" s="398"/>
      <c r="J526" s="398"/>
      <c r="K526" s="398"/>
      <c r="L526" s="398"/>
      <c r="M526" s="398"/>
      <c r="N526" s="398"/>
      <c r="O526" s="294" t="str">
        <f t="shared" si="270"/>
        <v/>
      </c>
      <c r="P526" s="294" t="str">
        <f t="shared" si="271"/>
        <v/>
      </c>
      <c r="Q526" s="294" t="str">
        <f t="shared" si="272"/>
        <v/>
      </c>
      <c r="R526" s="294" t="str">
        <f t="shared" si="273"/>
        <v/>
      </c>
      <c r="S526" s="294" t="str">
        <f t="shared" si="274"/>
        <v/>
      </c>
      <c r="T526" s="294" t="str">
        <f t="shared" si="275"/>
        <v/>
      </c>
      <c r="U526" s="294" t="str">
        <f t="shared" si="276"/>
        <v/>
      </c>
      <c r="V526" s="294" t="str">
        <f t="shared" si="277"/>
        <v/>
      </c>
      <c r="W526" s="294" t="str">
        <f t="shared" si="278"/>
        <v/>
      </c>
      <c r="X526" s="294" t="str">
        <f t="shared" si="279"/>
        <v/>
      </c>
      <c r="Y526" s="294" t="str">
        <f t="shared" si="280"/>
        <v/>
      </c>
      <c r="Z526" s="294" t="str">
        <f t="shared" si="281"/>
        <v/>
      </c>
      <c r="AA526" s="294" t="str">
        <f t="shared" si="282"/>
        <v/>
      </c>
      <c r="AB526" s="294" t="str">
        <f t="shared" si="283"/>
        <v/>
      </c>
      <c r="AC526" s="294" t="str">
        <f t="shared" si="284"/>
        <v/>
      </c>
      <c r="AD526" s="294" t="str">
        <f t="shared" si="285"/>
        <v/>
      </c>
      <c r="AE526" s="294" t="str">
        <f t="shared" si="286"/>
        <v/>
      </c>
      <c r="AF526" s="294" t="str">
        <f t="shared" si="287"/>
        <v/>
      </c>
      <c r="AG526" s="294" t="str">
        <f t="shared" si="288"/>
        <v/>
      </c>
      <c r="AH526" s="294" t="str">
        <f t="shared" si="289"/>
        <v/>
      </c>
      <c r="AI526" s="294" t="str">
        <f t="shared" si="290"/>
        <v/>
      </c>
      <c r="AJ526" s="294" t="str">
        <f t="shared" si="291"/>
        <v/>
      </c>
      <c r="AK526" s="294" t="str">
        <f t="shared" si="292"/>
        <v/>
      </c>
      <c r="AL526" s="294" t="str">
        <f t="shared" si="293"/>
        <v/>
      </c>
      <c r="AM526" s="294" t="str">
        <f t="shared" si="294"/>
        <v/>
      </c>
      <c r="AN526" s="294" t="str">
        <f t="shared" si="295"/>
        <v/>
      </c>
      <c r="AO526" s="294" t="str">
        <f t="shared" si="296"/>
        <v/>
      </c>
      <c r="AP526" s="289" t="s">
        <v>4438</v>
      </c>
      <c r="AQ526" s="197" t="s">
        <v>424</v>
      </c>
      <c r="AR526" s="289"/>
      <c r="AS526" s="289"/>
      <c r="AT526" s="197" t="s">
        <v>424</v>
      </c>
      <c r="AU526" s="289" t="s">
        <v>6422</v>
      </c>
      <c r="AV526" s="289" t="s">
        <v>7240</v>
      </c>
      <c r="AW526" s="289"/>
      <c r="AX526" s="295"/>
      <c r="AY526" s="296" t="s">
        <v>427</v>
      </c>
      <c r="AZ526" s="297" t="s">
        <v>426</v>
      </c>
      <c r="BD526"/>
      <c r="BE526"/>
      <c r="BF526" s="289"/>
    </row>
    <row r="527" spans="1:58" ht="45.75" customHeight="1">
      <c r="A527" s="291">
        <v>758</v>
      </c>
      <c r="B527" s="341" t="s">
        <v>1480</v>
      </c>
      <c r="C527" s="326" t="s">
        <v>4387</v>
      </c>
      <c r="D527" s="326" t="s">
        <v>4439</v>
      </c>
      <c r="E527" s="289" t="s">
        <v>4440</v>
      </c>
      <c r="F527" s="398" t="s">
        <v>18</v>
      </c>
      <c r="G527" s="398" t="s">
        <v>18</v>
      </c>
      <c r="H527" s="398" t="s">
        <v>18</v>
      </c>
      <c r="I527" s="398" t="s">
        <v>18</v>
      </c>
      <c r="J527" s="398" t="s">
        <v>18</v>
      </c>
      <c r="K527" s="398" t="s">
        <v>18</v>
      </c>
      <c r="L527" s="398" t="s">
        <v>18</v>
      </c>
      <c r="M527" s="398" t="s">
        <v>18</v>
      </c>
      <c r="N527" s="398" t="s">
        <v>18</v>
      </c>
      <c r="O527" s="294" t="str">
        <f t="shared" si="270"/>
        <v>Y</v>
      </c>
      <c r="P527" s="294" t="str">
        <f t="shared" si="271"/>
        <v>Y</v>
      </c>
      <c r="Q527" s="294" t="str">
        <f t="shared" si="272"/>
        <v>Y</v>
      </c>
      <c r="R527" s="294" t="str">
        <f t="shared" si="273"/>
        <v>Y</v>
      </c>
      <c r="S527" s="294" t="str">
        <f t="shared" si="274"/>
        <v>Y</v>
      </c>
      <c r="T527" s="294" t="str">
        <f t="shared" si="275"/>
        <v>Y</v>
      </c>
      <c r="U527" s="294" t="str">
        <f t="shared" si="276"/>
        <v>Y</v>
      </c>
      <c r="V527" s="294" t="str">
        <f t="shared" si="277"/>
        <v>Y</v>
      </c>
      <c r="W527" s="294" t="str">
        <f t="shared" si="278"/>
        <v>Y</v>
      </c>
      <c r="X527" s="294" t="str">
        <f t="shared" si="279"/>
        <v>Y</v>
      </c>
      <c r="Y527" s="294" t="str">
        <f t="shared" si="280"/>
        <v>Y</v>
      </c>
      <c r="Z527" s="294" t="str">
        <f t="shared" si="281"/>
        <v>Y</v>
      </c>
      <c r="AA527" s="294" t="str">
        <f t="shared" si="282"/>
        <v>Y</v>
      </c>
      <c r="AB527" s="294" t="str">
        <f t="shared" si="283"/>
        <v>Y</v>
      </c>
      <c r="AC527" s="294" t="str">
        <f t="shared" si="284"/>
        <v>Y</v>
      </c>
      <c r="AD527" s="294" t="str">
        <f t="shared" si="285"/>
        <v>Y</v>
      </c>
      <c r="AE527" s="294" t="str">
        <f t="shared" si="286"/>
        <v>Y</v>
      </c>
      <c r="AF527" s="294" t="str">
        <f t="shared" si="287"/>
        <v>Y</v>
      </c>
      <c r="AG527" s="294" t="str">
        <f t="shared" si="288"/>
        <v>Y</v>
      </c>
      <c r="AH527" s="294" t="str">
        <f t="shared" si="289"/>
        <v>Y</v>
      </c>
      <c r="AI527" s="294" t="str">
        <f t="shared" si="290"/>
        <v>Y</v>
      </c>
      <c r="AJ527" s="294" t="str">
        <f t="shared" si="291"/>
        <v>Y</v>
      </c>
      <c r="AK527" s="294" t="str">
        <f t="shared" si="292"/>
        <v>Y</v>
      </c>
      <c r="AL527" s="294" t="str">
        <f t="shared" si="293"/>
        <v>Y</v>
      </c>
      <c r="AM527" s="294" t="str">
        <f t="shared" si="294"/>
        <v>Y</v>
      </c>
      <c r="AN527" s="294" t="str">
        <f t="shared" si="295"/>
        <v>Y</v>
      </c>
      <c r="AO527" s="294" t="str">
        <f t="shared" si="296"/>
        <v>Y</v>
      </c>
      <c r="AP527" s="289" t="s">
        <v>4441</v>
      </c>
      <c r="AQ527" s="197" t="s">
        <v>424</v>
      </c>
      <c r="AR527" s="289"/>
      <c r="AS527" s="289"/>
      <c r="AT527" s="197" t="s">
        <v>424</v>
      </c>
      <c r="AU527" s="289" t="s">
        <v>6423</v>
      </c>
      <c r="AV527" s="289" t="s">
        <v>7241</v>
      </c>
      <c r="AW527" s="289"/>
      <c r="AX527" s="295"/>
      <c r="AY527" s="296" t="s">
        <v>427</v>
      </c>
      <c r="AZ527" s="297" t="s">
        <v>426</v>
      </c>
      <c r="BD527"/>
      <c r="BE527"/>
      <c r="BF527" s="289"/>
    </row>
    <row r="528" spans="1:58" ht="43.5" customHeight="1">
      <c r="A528" s="291">
        <v>759</v>
      </c>
      <c r="B528" s="341" t="s">
        <v>1483</v>
      </c>
      <c r="C528" s="326" t="s">
        <v>4387</v>
      </c>
      <c r="D528" s="326" t="s">
        <v>4442</v>
      </c>
      <c r="E528" s="289" t="s">
        <v>4443</v>
      </c>
      <c r="F528" s="398"/>
      <c r="G528" s="398" t="s">
        <v>18</v>
      </c>
      <c r="H528" s="398" t="s">
        <v>18</v>
      </c>
      <c r="I528" s="398"/>
      <c r="J528" s="398" t="s">
        <v>18</v>
      </c>
      <c r="K528" s="398" t="s">
        <v>18</v>
      </c>
      <c r="L528" s="398"/>
      <c r="M528" s="398" t="s">
        <v>18</v>
      </c>
      <c r="N528" s="398" t="s">
        <v>18</v>
      </c>
      <c r="O528" s="294" t="str">
        <f t="shared" si="270"/>
        <v/>
      </c>
      <c r="P528" s="294" t="str">
        <f t="shared" si="271"/>
        <v>Y</v>
      </c>
      <c r="Q528" s="294" t="str">
        <f t="shared" si="272"/>
        <v>Y</v>
      </c>
      <c r="R528" s="294" t="str">
        <f t="shared" si="273"/>
        <v>Y</v>
      </c>
      <c r="S528" s="294" t="str">
        <f t="shared" si="274"/>
        <v>Y</v>
      </c>
      <c r="T528" s="294" t="str">
        <f t="shared" si="275"/>
        <v>Y</v>
      </c>
      <c r="U528" s="294" t="str">
        <f t="shared" si="276"/>
        <v>Y</v>
      </c>
      <c r="V528" s="294" t="str">
        <f t="shared" si="277"/>
        <v>Y</v>
      </c>
      <c r="W528" s="294" t="str">
        <f t="shared" si="278"/>
        <v>Y</v>
      </c>
      <c r="X528" s="294" t="str">
        <f t="shared" si="279"/>
        <v>Y</v>
      </c>
      <c r="Y528" s="294" t="str">
        <f t="shared" si="280"/>
        <v>Y</v>
      </c>
      <c r="Z528" s="294" t="str">
        <f t="shared" si="281"/>
        <v>Y</v>
      </c>
      <c r="AA528" s="294" t="str">
        <f t="shared" si="282"/>
        <v>Y</v>
      </c>
      <c r="AB528" s="294" t="str">
        <f t="shared" si="283"/>
        <v>Y</v>
      </c>
      <c r="AC528" s="294" t="str">
        <f t="shared" si="284"/>
        <v>Y</v>
      </c>
      <c r="AD528" s="294" t="str">
        <f t="shared" si="285"/>
        <v>Y</v>
      </c>
      <c r="AE528" s="294" t="str">
        <f t="shared" si="286"/>
        <v>Y</v>
      </c>
      <c r="AF528" s="294" t="str">
        <f t="shared" si="287"/>
        <v>Y</v>
      </c>
      <c r="AG528" s="294" t="str">
        <f t="shared" si="288"/>
        <v>Y</v>
      </c>
      <c r="AH528" s="294" t="str">
        <f t="shared" si="289"/>
        <v>Y</v>
      </c>
      <c r="AI528" s="294" t="str">
        <f t="shared" si="290"/>
        <v>Y</v>
      </c>
      <c r="AJ528" s="294" t="str">
        <f t="shared" si="291"/>
        <v>Y</v>
      </c>
      <c r="AK528" s="294" t="str">
        <f t="shared" si="292"/>
        <v>Y</v>
      </c>
      <c r="AL528" s="294" t="str">
        <f t="shared" si="293"/>
        <v>Y</v>
      </c>
      <c r="AM528" s="294" t="str">
        <f t="shared" si="294"/>
        <v>Y</v>
      </c>
      <c r="AN528" s="294" t="str">
        <f t="shared" si="295"/>
        <v>Y</v>
      </c>
      <c r="AO528" s="294" t="str">
        <f t="shared" si="296"/>
        <v>Y</v>
      </c>
      <c r="AP528" s="289">
        <v>0</v>
      </c>
      <c r="AQ528" s="197" t="s">
        <v>424</v>
      </c>
      <c r="AR528" s="289"/>
      <c r="AS528" s="289"/>
      <c r="AT528" s="197" t="s">
        <v>424</v>
      </c>
      <c r="AU528" s="289" t="s">
        <v>6424</v>
      </c>
      <c r="AV528" s="289" t="s">
        <v>7242</v>
      </c>
      <c r="AW528" s="289"/>
      <c r="AX528" s="295"/>
      <c r="AY528" s="296" t="s">
        <v>427</v>
      </c>
      <c r="AZ528" s="297" t="s">
        <v>426</v>
      </c>
      <c r="BD528"/>
      <c r="BE528"/>
      <c r="BF528" s="289"/>
    </row>
    <row r="529" spans="1:58" ht="43.5" customHeight="1">
      <c r="A529" s="291">
        <v>760</v>
      </c>
      <c r="B529" s="341" t="s">
        <v>1485</v>
      </c>
      <c r="C529" s="326" t="s">
        <v>4387</v>
      </c>
      <c r="D529" s="326" t="s">
        <v>4444</v>
      </c>
      <c r="E529" s="289" t="s">
        <v>4445</v>
      </c>
      <c r="F529" s="398"/>
      <c r="G529" s="398"/>
      <c r="H529" s="398"/>
      <c r="I529" s="398"/>
      <c r="J529" s="398"/>
      <c r="K529" s="398"/>
      <c r="L529" s="398"/>
      <c r="M529" s="398"/>
      <c r="N529" s="398"/>
      <c r="O529" s="294" t="str">
        <f t="shared" si="270"/>
        <v/>
      </c>
      <c r="P529" s="294" t="str">
        <f t="shared" si="271"/>
        <v/>
      </c>
      <c r="Q529" s="294" t="str">
        <f t="shared" si="272"/>
        <v/>
      </c>
      <c r="R529" s="294" t="str">
        <f t="shared" si="273"/>
        <v/>
      </c>
      <c r="S529" s="294" t="str">
        <f t="shared" si="274"/>
        <v/>
      </c>
      <c r="T529" s="294" t="str">
        <f t="shared" si="275"/>
        <v/>
      </c>
      <c r="U529" s="294" t="str">
        <f t="shared" si="276"/>
        <v/>
      </c>
      <c r="V529" s="294" t="str">
        <f t="shared" si="277"/>
        <v/>
      </c>
      <c r="W529" s="294" t="str">
        <f t="shared" si="278"/>
        <v/>
      </c>
      <c r="X529" s="294" t="str">
        <f t="shared" si="279"/>
        <v/>
      </c>
      <c r="Y529" s="294" t="str">
        <f t="shared" si="280"/>
        <v/>
      </c>
      <c r="Z529" s="294" t="str">
        <f t="shared" si="281"/>
        <v/>
      </c>
      <c r="AA529" s="294" t="str">
        <f t="shared" si="282"/>
        <v/>
      </c>
      <c r="AB529" s="294" t="str">
        <f t="shared" si="283"/>
        <v/>
      </c>
      <c r="AC529" s="294" t="str">
        <f t="shared" si="284"/>
        <v/>
      </c>
      <c r="AD529" s="294" t="str">
        <f t="shared" si="285"/>
        <v/>
      </c>
      <c r="AE529" s="294" t="str">
        <f t="shared" si="286"/>
        <v/>
      </c>
      <c r="AF529" s="294" t="str">
        <f t="shared" si="287"/>
        <v/>
      </c>
      <c r="AG529" s="294" t="str">
        <f t="shared" si="288"/>
        <v/>
      </c>
      <c r="AH529" s="294" t="str">
        <f t="shared" si="289"/>
        <v/>
      </c>
      <c r="AI529" s="294" t="str">
        <f t="shared" si="290"/>
        <v/>
      </c>
      <c r="AJ529" s="294" t="str">
        <f t="shared" si="291"/>
        <v/>
      </c>
      <c r="AK529" s="294" t="str">
        <f t="shared" si="292"/>
        <v/>
      </c>
      <c r="AL529" s="294" t="str">
        <f t="shared" si="293"/>
        <v/>
      </c>
      <c r="AM529" s="294" t="str">
        <f t="shared" si="294"/>
        <v/>
      </c>
      <c r="AN529" s="294" t="str">
        <f t="shared" si="295"/>
        <v/>
      </c>
      <c r="AO529" s="294" t="str">
        <f t="shared" si="296"/>
        <v/>
      </c>
      <c r="AP529" s="289" t="s">
        <v>3057</v>
      </c>
      <c r="AQ529" s="197" t="s">
        <v>424</v>
      </c>
      <c r="AR529" s="289"/>
      <c r="AS529" s="289"/>
      <c r="AT529" s="197" t="s">
        <v>424</v>
      </c>
      <c r="AU529" s="289" t="s">
        <v>6425</v>
      </c>
      <c r="AV529" s="289" t="s">
        <v>7243</v>
      </c>
      <c r="AW529" s="289"/>
      <c r="AX529" s="295"/>
      <c r="AY529" s="296" t="s">
        <v>427</v>
      </c>
      <c r="AZ529" s="297" t="s">
        <v>426</v>
      </c>
      <c r="BD529"/>
      <c r="BE529"/>
      <c r="BF529" s="289"/>
    </row>
    <row r="530" spans="1:58" ht="48" customHeight="1">
      <c r="A530" s="291">
        <v>761</v>
      </c>
      <c r="B530" s="345" t="s">
        <v>4446</v>
      </c>
      <c r="C530" s="330" t="s">
        <v>4387</v>
      </c>
      <c r="D530" s="330" t="s">
        <v>4447</v>
      </c>
      <c r="E530" s="289" t="s">
        <v>4448</v>
      </c>
      <c r="F530" s="398"/>
      <c r="G530" s="398"/>
      <c r="H530" s="398"/>
      <c r="I530" s="398"/>
      <c r="J530" s="398"/>
      <c r="K530" s="398"/>
      <c r="L530" s="398"/>
      <c r="M530" s="398"/>
      <c r="N530" s="398"/>
      <c r="O530" s="294" t="str">
        <f t="shared" si="270"/>
        <v/>
      </c>
      <c r="P530" s="294" t="str">
        <f t="shared" si="271"/>
        <v/>
      </c>
      <c r="Q530" s="294" t="str">
        <f t="shared" si="272"/>
        <v/>
      </c>
      <c r="R530" s="294" t="str">
        <f t="shared" si="273"/>
        <v/>
      </c>
      <c r="S530" s="294" t="str">
        <f t="shared" si="274"/>
        <v/>
      </c>
      <c r="T530" s="294" t="str">
        <f t="shared" si="275"/>
        <v/>
      </c>
      <c r="U530" s="294" t="str">
        <f t="shared" si="276"/>
        <v/>
      </c>
      <c r="V530" s="294" t="str">
        <f t="shared" si="277"/>
        <v/>
      </c>
      <c r="W530" s="294" t="str">
        <f t="shared" si="278"/>
        <v/>
      </c>
      <c r="X530" s="294" t="str">
        <f t="shared" si="279"/>
        <v/>
      </c>
      <c r="Y530" s="294" t="str">
        <f t="shared" si="280"/>
        <v/>
      </c>
      <c r="Z530" s="294" t="str">
        <f t="shared" si="281"/>
        <v/>
      </c>
      <c r="AA530" s="294" t="str">
        <f t="shared" si="282"/>
        <v/>
      </c>
      <c r="AB530" s="294" t="str">
        <f t="shared" si="283"/>
        <v/>
      </c>
      <c r="AC530" s="294" t="str">
        <f t="shared" si="284"/>
        <v/>
      </c>
      <c r="AD530" s="294" t="str">
        <f t="shared" si="285"/>
        <v/>
      </c>
      <c r="AE530" s="294" t="str">
        <f t="shared" si="286"/>
        <v/>
      </c>
      <c r="AF530" s="294" t="str">
        <f t="shared" si="287"/>
        <v/>
      </c>
      <c r="AG530" s="294" t="str">
        <f t="shared" si="288"/>
        <v/>
      </c>
      <c r="AH530" s="294" t="str">
        <f t="shared" si="289"/>
        <v/>
      </c>
      <c r="AI530" s="294" t="str">
        <f t="shared" si="290"/>
        <v/>
      </c>
      <c r="AJ530" s="294" t="str">
        <f t="shared" si="291"/>
        <v/>
      </c>
      <c r="AK530" s="294" t="str">
        <f t="shared" si="292"/>
        <v/>
      </c>
      <c r="AL530" s="294" t="str">
        <f t="shared" si="293"/>
        <v/>
      </c>
      <c r="AM530" s="294" t="str">
        <f t="shared" si="294"/>
        <v/>
      </c>
      <c r="AN530" s="294" t="str">
        <f t="shared" si="295"/>
        <v/>
      </c>
      <c r="AO530" s="294" t="str">
        <f t="shared" si="296"/>
        <v/>
      </c>
      <c r="AP530" s="289" t="s">
        <v>4449</v>
      </c>
      <c r="AQ530" s="197" t="s">
        <v>424</v>
      </c>
      <c r="AR530" s="289"/>
      <c r="AS530" s="289"/>
      <c r="AT530" s="197" t="s">
        <v>424</v>
      </c>
      <c r="AU530" s="289" t="s">
        <v>6426</v>
      </c>
      <c r="AV530" s="289" t="s">
        <v>7244</v>
      </c>
      <c r="AW530" s="289"/>
      <c r="AX530" s="295"/>
      <c r="AY530" s="296" t="s">
        <v>427</v>
      </c>
      <c r="AZ530" s="297" t="s">
        <v>426</v>
      </c>
      <c r="BD530"/>
      <c r="BE530"/>
      <c r="BF530" s="289"/>
    </row>
    <row r="531" spans="1:58" ht="42" customHeight="1">
      <c r="A531" s="291">
        <v>762</v>
      </c>
      <c r="B531" s="345" t="s">
        <v>4450</v>
      </c>
      <c r="C531" s="330" t="s">
        <v>4387</v>
      </c>
      <c r="D531" s="330" t="s">
        <v>4451</v>
      </c>
      <c r="E531" s="289" t="s">
        <v>4452</v>
      </c>
      <c r="F531" s="398"/>
      <c r="G531" s="398"/>
      <c r="H531" s="398" t="s">
        <v>18</v>
      </c>
      <c r="I531" s="398"/>
      <c r="J531" s="398"/>
      <c r="K531" s="398" t="s">
        <v>18</v>
      </c>
      <c r="L531" s="398"/>
      <c r="M531" s="398"/>
      <c r="N531" s="398" t="s">
        <v>18</v>
      </c>
      <c r="O531" s="294" t="str">
        <f t="shared" si="270"/>
        <v/>
      </c>
      <c r="P531" s="294" t="str">
        <f t="shared" si="271"/>
        <v/>
      </c>
      <c r="Q531" s="294" t="str">
        <f t="shared" si="272"/>
        <v>Y</v>
      </c>
      <c r="R531" s="294" t="str">
        <f t="shared" si="273"/>
        <v/>
      </c>
      <c r="S531" s="294" t="str">
        <f t="shared" si="274"/>
        <v/>
      </c>
      <c r="T531" s="294" t="str">
        <f t="shared" si="275"/>
        <v>Y</v>
      </c>
      <c r="U531" s="294" t="str">
        <f t="shared" si="276"/>
        <v>Y</v>
      </c>
      <c r="V531" s="294" t="str">
        <f t="shared" si="277"/>
        <v>Y</v>
      </c>
      <c r="W531" s="294" t="str">
        <f t="shared" si="278"/>
        <v>Y</v>
      </c>
      <c r="X531" s="294" t="str">
        <f t="shared" si="279"/>
        <v/>
      </c>
      <c r="Y531" s="294" t="str">
        <f t="shared" si="280"/>
        <v/>
      </c>
      <c r="Z531" s="294" t="str">
        <f t="shared" si="281"/>
        <v>Y</v>
      </c>
      <c r="AA531" s="294" t="str">
        <f t="shared" si="282"/>
        <v/>
      </c>
      <c r="AB531" s="294" t="str">
        <f t="shared" si="283"/>
        <v/>
      </c>
      <c r="AC531" s="294" t="str">
        <f t="shared" si="284"/>
        <v>Y</v>
      </c>
      <c r="AD531" s="294" t="str">
        <f t="shared" si="285"/>
        <v>Y</v>
      </c>
      <c r="AE531" s="294" t="str">
        <f t="shared" si="286"/>
        <v>Y</v>
      </c>
      <c r="AF531" s="294" t="str">
        <f t="shared" si="287"/>
        <v>Y</v>
      </c>
      <c r="AG531" s="294" t="str">
        <f t="shared" si="288"/>
        <v>Y</v>
      </c>
      <c r="AH531" s="294" t="str">
        <f t="shared" si="289"/>
        <v>Y</v>
      </c>
      <c r="AI531" s="294" t="str">
        <f t="shared" si="290"/>
        <v>Y</v>
      </c>
      <c r="AJ531" s="294" t="str">
        <f t="shared" si="291"/>
        <v>Y</v>
      </c>
      <c r="AK531" s="294" t="str">
        <f t="shared" si="292"/>
        <v>Y</v>
      </c>
      <c r="AL531" s="294" t="str">
        <f t="shared" si="293"/>
        <v>Y</v>
      </c>
      <c r="AM531" s="294" t="str">
        <f t="shared" si="294"/>
        <v>Y</v>
      </c>
      <c r="AN531" s="294" t="str">
        <f t="shared" si="295"/>
        <v>Y</v>
      </c>
      <c r="AO531" s="294" t="str">
        <f t="shared" si="296"/>
        <v>Y</v>
      </c>
      <c r="AP531" s="289" t="s">
        <v>4453</v>
      </c>
      <c r="AQ531" s="197" t="s">
        <v>1899</v>
      </c>
      <c r="AR531" s="289"/>
      <c r="AS531" s="289"/>
      <c r="AT531" s="197" t="s">
        <v>424</v>
      </c>
      <c r="AU531" s="289" t="s">
        <v>6427</v>
      </c>
      <c r="AV531" s="289" t="s">
        <v>7245</v>
      </c>
      <c r="AW531" s="289"/>
      <c r="AX531" s="295"/>
      <c r="AY531" s="296" t="s">
        <v>427</v>
      </c>
      <c r="AZ531" s="297" t="s">
        <v>426</v>
      </c>
      <c r="BD531"/>
      <c r="BE531"/>
      <c r="BF531" s="289"/>
    </row>
    <row r="532" spans="1:58" ht="29.25" customHeight="1">
      <c r="A532" s="291">
        <v>763</v>
      </c>
      <c r="B532" s="342" t="s">
        <v>1487</v>
      </c>
      <c r="C532" s="333" t="s">
        <v>4387</v>
      </c>
      <c r="D532" s="333" t="s">
        <v>4454</v>
      </c>
      <c r="E532" s="289" t="s">
        <v>4455</v>
      </c>
      <c r="F532" s="398"/>
      <c r="G532" s="398"/>
      <c r="H532" s="398"/>
      <c r="I532" s="398"/>
      <c r="J532" s="398"/>
      <c r="K532" s="398"/>
      <c r="L532" s="398"/>
      <c r="M532" s="398"/>
      <c r="N532" s="398"/>
      <c r="O532" s="294" t="str">
        <f t="shared" si="270"/>
        <v/>
      </c>
      <c r="P532" s="294" t="str">
        <f t="shared" si="271"/>
        <v/>
      </c>
      <c r="Q532" s="294" t="str">
        <f t="shared" si="272"/>
        <v/>
      </c>
      <c r="R532" s="294" t="str">
        <f t="shared" si="273"/>
        <v/>
      </c>
      <c r="S532" s="294" t="str">
        <f t="shared" si="274"/>
        <v/>
      </c>
      <c r="T532" s="294" t="str">
        <f t="shared" si="275"/>
        <v/>
      </c>
      <c r="U532" s="294" t="str">
        <f t="shared" si="276"/>
        <v/>
      </c>
      <c r="V532" s="294" t="str">
        <f t="shared" si="277"/>
        <v/>
      </c>
      <c r="W532" s="294" t="str">
        <f t="shared" si="278"/>
        <v/>
      </c>
      <c r="X532" s="294" t="str">
        <f t="shared" si="279"/>
        <v/>
      </c>
      <c r="Y532" s="294" t="str">
        <f t="shared" si="280"/>
        <v/>
      </c>
      <c r="Z532" s="294" t="str">
        <f t="shared" si="281"/>
        <v/>
      </c>
      <c r="AA532" s="294" t="str">
        <f t="shared" si="282"/>
        <v/>
      </c>
      <c r="AB532" s="294" t="str">
        <f t="shared" si="283"/>
        <v/>
      </c>
      <c r="AC532" s="294" t="str">
        <f t="shared" si="284"/>
        <v/>
      </c>
      <c r="AD532" s="294" t="str">
        <f t="shared" si="285"/>
        <v/>
      </c>
      <c r="AE532" s="294" t="str">
        <f t="shared" si="286"/>
        <v/>
      </c>
      <c r="AF532" s="294" t="str">
        <f t="shared" si="287"/>
        <v/>
      </c>
      <c r="AG532" s="294" t="str">
        <f t="shared" si="288"/>
        <v/>
      </c>
      <c r="AH532" s="294" t="str">
        <f t="shared" si="289"/>
        <v/>
      </c>
      <c r="AI532" s="294" t="str">
        <f t="shared" si="290"/>
        <v/>
      </c>
      <c r="AJ532" s="294" t="str">
        <f t="shared" si="291"/>
        <v/>
      </c>
      <c r="AK532" s="294" t="str">
        <f t="shared" si="292"/>
        <v/>
      </c>
      <c r="AL532" s="294" t="str">
        <f t="shared" si="293"/>
        <v/>
      </c>
      <c r="AM532" s="294" t="str">
        <f t="shared" si="294"/>
        <v/>
      </c>
      <c r="AN532" s="294" t="str">
        <f t="shared" si="295"/>
        <v/>
      </c>
      <c r="AO532" s="294" t="str">
        <f t="shared" si="296"/>
        <v/>
      </c>
      <c r="AP532" s="289">
        <v>0</v>
      </c>
      <c r="AQ532" s="197" t="s">
        <v>424</v>
      </c>
      <c r="AR532" s="289"/>
      <c r="AS532" s="289"/>
      <c r="AT532" s="197" t="s">
        <v>424</v>
      </c>
      <c r="AU532" s="289"/>
      <c r="AV532" s="289"/>
      <c r="AW532" s="289"/>
      <c r="AX532" s="295"/>
      <c r="AY532" s="296" t="s">
        <v>427</v>
      </c>
      <c r="AZ532" s="297" t="s">
        <v>426</v>
      </c>
      <c r="BD532"/>
      <c r="BE532"/>
      <c r="BF532" s="289"/>
    </row>
    <row r="533" spans="1:58" ht="25.5" customHeight="1">
      <c r="A533" s="291">
        <v>764</v>
      </c>
      <c r="B533" s="342" t="s">
        <v>1492</v>
      </c>
      <c r="C533" s="333" t="s">
        <v>4387</v>
      </c>
      <c r="D533" s="333" t="s">
        <v>4454</v>
      </c>
      <c r="E533" s="289"/>
      <c r="F533" s="334"/>
      <c r="G533" s="335"/>
      <c r="H533" s="335"/>
      <c r="I533" s="347"/>
      <c r="J533" s="335"/>
      <c r="K533" s="335"/>
      <c r="L533" s="335"/>
      <c r="M533" s="335" t="s">
        <v>2966</v>
      </c>
      <c r="N533" s="335" t="s">
        <v>2966</v>
      </c>
      <c r="O533" s="294" t="str">
        <f t="shared" si="270"/>
        <v/>
      </c>
      <c r="P533" s="294" t="str">
        <f t="shared" si="271"/>
        <v/>
      </c>
      <c r="Q533" s="294" t="str">
        <f t="shared" si="272"/>
        <v/>
      </c>
      <c r="R533" s="294" t="str">
        <f t="shared" si="273"/>
        <v/>
      </c>
      <c r="S533" s="294" t="str">
        <f t="shared" si="274"/>
        <v/>
      </c>
      <c r="T533" s="294" t="str">
        <f t="shared" si="275"/>
        <v/>
      </c>
      <c r="U533" s="294" t="str">
        <f t="shared" si="276"/>
        <v/>
      </c>
      <c r="V533" s="294" t="str">
        <f t="shared" si="277"/>
        <v/>
      </c>
      <c r="W533" s="294" t="str">
        <f t="shared" si="278"/>
        <v/>
      </c>
      <c r="X533" s="294" t="str">
        <f t="shared" si="279"/>
        <v/>
      </c>
      <c r="Y533" s="294" t="str">
        <f t="shared" si="280"/>
        <v/>
      </c>
      <c r="Z533" s="294" t="str">
        <f t="shared" si="281"/>
        <v/>
      </c>
      <c r="AA533" s="294" t="str">
        <f t="shared" si="282"/>
        <v/>
      </c>
      <c r="AB533" s="294" t="str">
        <f t="shared" si="283"/>
        <v/>
      </c>
      <c r="AC533" s="294" t="str">
        <f t="shared" si="284"/>
        <v/>
      </c>
      <c r="AD533" s="294" t="str">
        <f t="shared" si="285"/>
        <v/>
      </c>
      <c r="AE533" s="294" t="str">
        <f t="shared" si="286"/>
        <v/>
      </c>
      <c r="AF533" s="294" t="str">
        <f t="shared" si="287"/>
        <v/>
      </c>
      <c r="AG533" s="294" t="str">
        <f t="shared" si="288"/>
        <v/>
      </c>
      <c r="AH533" s="294" t="str">
        <f t="shared" si="289"/>
        <v/>
      </c>
      <c r="AI533" s="294" t="str">
        <f t="shared" si="290"/>
        <v/>
      </c>
      <c r="AJ533" s="294" t="str">
        <f t="shared" si="291"/>
        <v/>
      </c>
      <c r="AK533" s="294" t="str">
        <f t="shared" si="292"/>
        <v/>
      </c>
      <c r="AL533" s="294" t="str">
        <f t="shared" si="293"/>
        <v/>
      </c>
      <c r="AM533" s="294" t="str">
        <f t="shared" si="294"/>
        <v/>
      </c>
      <c r="AN533" s="294" t="str">
        <f t="shared" si="295"/>
        <v/>
      </c>
      <c r="AO533" s="294" t="str">
        <f t="shared" si="296"/>
        <v/>
      </c>
      <c r="AP533" s="289"/>
      <c r="AQ533" s="197" t="s">
        <v>424</v>
      </c>
      <c r="AR533" s="289"/>
      <c r="AS533" s="289"/>
      <c r="AT533" s="197" t="s">
        <v>424</v>
      </c>
      <c r="AU533" s="289"/>
      <c r="AV533" s="289"/>
      <c r="AW533" s="289"/>
      <c r="AX533" s="295"/>
      <c r="AY533" s="296" t="s">
        <v>427</v>
      </c>
      <c r="AZ533" s="297" t="s">
        <v>426</v>
      </c>
      <c r="BD533"/>
      <c r="BE533"/>
      <c r="BF533" s="289"/>
    </row>
    <row r="534" spans="1:58" ht="49.5" customHeight="1">
      <c r="A534" s="291">
        <v>765</v>
      </c>
      <c r="B534" s="342" t="s">
        <v>1494</v>
      </c>
      <c r="C534" s="333" t="s">
        <v>4387</v>
      </c>
      <c r="D534" s="333" t="s">
        <v>4454</v>
      </c>
      <c r="E534" s="289"/>
      <c r="F534" s="343" t="s">
        <v>2966</v>
      </c>
      <c r="G534" s="340" t="s">
        <v>2966</v>
      </c>
      <c r="H534" s="340" t="s">
        <v>2966</v>
      </c>
      <c r="I534" s="344" t="s">
        <v>2966</v>
      </c>
      <c r="J534" s="340" t="s">
        <v>2966</v>
      </c>
      <c r="K534" s="340" t="s">
        <v>2966</v>
      </c>
      <c r="L534" s="340" t="s">
        <v>2966</v>
      </c>
      <c r="M534" s="340" t="s">
        <v>2966</v>
      </c>
      <c r="N534" s="340" t="s">
        <v>2966</v>
      </c>
      <c r="O534" s="294" t="str">
        <f t="shared" si="270"/>
        <v/>
      </c>
      <c r="P534" s="294" t="str">
        <f t="shared" si="271"/>
        <v/>
      </c>
      <c r="Q534" s="294" t="str">
        <f t="shared" si="272"/>
        <v/>
      </c>
      <c r="R534" s="294" t="str">
        <f t="shared" si="273"/>
        <v/>
      </c>
      <c r="S534" s="294" t="str">
        <f t="shared" si="274"/>
        <v/>
      </c>
      <c r="T534" s="294" t="str">
        <f t="shared" si="275"/>
        <v/>
      </c>
      <c r="U534" s="294" t="str">
        <f t="shared" si="276"/>
        <v/>
      </c>
      <c r="V534" s="294" t="str">
        <f t="shared" si="277"/>
        <v/>
      </c>
      <c r="W534" s="294" t="str">
        <f t="shared" si="278"/>
        <v/>
      </c>
      <c r="X534" s="294" t="str">
        <f t="shared" si="279"/>
        <v/>
      </c>
      <c r="Y534" s="294" t="str">
        <f t="shared" si="280"/>
        <v/>
      </c>
      <c r="Z534" s="294" t="str">
        <f t="shared" si="281"/>
        <v/>
      </c>
      <c r="AA534" s="294" t="str">
        <f t="shared" si="282"/>
        <v/>
      </c>
      <c r="AB534" s="294" t="str">
        <f t="shared" si="283"/>
        <v/>
      </c>
      <c r="AC534" s="294" t="str">
        <f t="shared" si="284"/>
        <v/>
      </c>
      <c r="AD534" s="294" t="str">
        <f t="shared" si="285"/>
        <v/>
      </c>
      <c r="AE534" s="294" t="str">
        <f t="shared" si="286"/>
        <v/>
      </c>
      <c r="AF534" s="294" t="str">
        <f t="shared" si="287"/>
        <v/>
      </c>
      <c r="AG534" s="294" t="str">
        <f t="shared" si="288"/>
        <v/>
      </c>
      <c r="AH534" s="294" t="str">
        <f t="shared" si="289"/>
        <v/>
      </c>
      <c r="AI534" s="294" t="str">
        <f t="shared" si="290"/>
        <v/>
      </c>
      <c r="AJ534" s="294" t="str">
        <f t="shared" si="291"/>
        <v/>
      </c>
      <c r="AK534" s="294" t="str">
        <f t="shared" si="292"/>
        <v/>
      </c>
      <c r="AL534" s="294" t="str">
        <f t="shared" si="293"/>
        <v/>
      </c>
      <c r="AM534" s="294" t="str">
        <f t="shared" si="294"/>
        <v/>
      </c>
      <c r="AN534" s="294" t="str">
        <f t="shared" si="295"/>
        <v/>
      </c>
      <c r="AO534" s="294" t="str">
        <f t="shared" si="296"/>
        <v/>
      </c>
      <c r="AP534" s="289"/>
      <c r="AQ534" s="197" t="s">
        <v>424</v>
      </c>
      <c r="AR534" s="289"/>
      <c r="AS534" s="289"/>
      <c r="AT534" s="197" t="s">
        <v>424</v>
      </c>
      <c r="AU534" s="289"/>
      <c r="AV534" s="289"/>
      <c r="AW534" s="289"/>
      <c r="AX534" s="295"/>
      <c r="AY534" s="296" t="s">
        <v>427</v>
      </c>
      <c r="AZ534" s="297" t="s">
        <v>426</v>
      </c>
      <c r="BD534"/>
      <c r="BE534"/>
      <c r="BF534" s="289"/>
    </row>
    <row r="535" spans="1:58" ht="35.25" customHeight="1">
      <c r="A535" s="291">
        <v>766</v>
      </c>
      <c r="B535" s="349" t="s">
        <v>1496</v>
      </c>
      <c r="C535" s="326" t="s">
        <v>4387</v>
      </c>
      <c r="D535" s="326" t="s">
        <v>4456</v>
      </c>
      <c r="E535" s="289" t="s">
        <v>4457</v>
      </c>
      <c r="F535" s="399" t="s">
        <v>18</v>
      </c>
      <c r="G535" s="399" t="s">
        <v>18</v>
      </c>
      <c r="H535" s="399" t="s">
        <v>18</v>
      </c>
      <c r="I535" s="399" t="s">
        <v>18</v>
      </c>
      <c r="J535" s="399" t="s">
        <v>18</v>
      </c>
      <c r="K535" s="399" t="s">
        <v>18</v>
      </c>
      <c r="L535" s="399" t="s">
        <v>18</v>
      </c>
      <c r="M535" s="399" t="s">
        <v>18</v>
      </c>
      <c r="N535" s="399" t="s">
        <v>18</v>
      </c>
      <c r="O535" s="294" t="str">
        <f t="shared" si="270"/>
        <v>Y</v>
      </c>
      <c r="P535" s="294" t="str">
        <f t="shared" si="271"/>
        <v>Y</v>
      </c>
      <c r="Q535" s="294" t="str">
        <f t="shared" si="272"/>
        <v>Y</v>
      </c>
      <c r="R535" s="294" t="str">
        <f t="shared" si="273"/>
        <v>Y</v>
      </c>
      <c r="S535" s="294" t="str">
        <f t="shared" si="274"/>
        <v>Y</v>
      </c>
      <c r="T535" s="294" t="str">
        <f t="shared" si="275"/>
        <v>Y</v>
      </c>
      <c r="U535" s="294" t="str">
        <f t="shared" si="276"/>
        <v>Y</v>
      </c>
      <c r="V535" s="294" t="str">
        <f t="shared" si="277"/>
        <v>Y</v>
      </c>
      <c r="W535" s="294" t="str">
        <f t="shared" si="278"/>
        <v>Y</v>
      </c>
      <c r="X535" s="294" t="str">
        <f t="shared" si="279"/>
        <v>Y</v>
      </c>
      <c r="Y535" s="294" t="str">
        <f t="shared" si="280"/>
        <v>Y</v>
      </c>
      <c r="Z535" s="294" t="str">
        <f t="shared" si="281"/>
        <v>Y</v>
      </c>
      <c r="AA535" s="294" t="str">
        <f t="shared" si="282"/>
        <v>Y</v>
      </c>
      <c r="AB535" s="294" t="str">
        <f t="shared" si="283"/>
        <v>Y</v>
      </c>
      <c r="AC535" s="294" t="str">
        <f t="shared" si="284"/>
        <v>Y</v>
      </c>
      <c r="AD535" s="294" t="str">
        <f t="shared" si="285"/>
        <v>Y</v>
      </c>
      <c r="AE535" s="294" t="str">
        <f t="shared" si="286"/>
        <v>Y</v>
      </c>
      <c r="AF535" s="294" t="str">
        <f t="shared" si="287"/>
        <v>Y</v>
      </c>
      <c r="AG535" s="294" t="str">
        <f t="shared" si="288"/>
        <v>Y</v>
      </c>
      <c r="AH535" s="294" t="str">
        <f t="shared" si="289"/>
        <v>Y</v>
      </c>
      <c r="AI535" s="294" t="str">
        <f t="shared" si="290"/>
        <v>Y</v>
      </c>
      <c r="AJ535" s="294" t="str">
        <f t="shared" si="291"/>
        <v>Y</v>
      </c>
      <c r="AK535" s="294" t="str">
        <f t="shared" si="292"/>
        <v>Y</v>
      </c>
      <c r="AL535" s="294" t="str">
        <f t="shared" si="293"/>
        <v>Y</v>
      </c>
      <c r="AM535" s="294" t="str">
        <f t="shared" si="294"/>
        <v>Y</v>
      </c>
      <c r="AN535" s="294" t="str">
        <f t="shared" si="295"/>
        <v>Y</v>
      </c>
      <c r="AO535" s="294" t="str">
        <f t="shared" si="296"/>
        <v>Y</v>
      </c>
      <c r="AP535" s="289" t="s">
        <v>4458</v>
      </c>
      <c r="AQ535" s="197" t="s">
        <v>1924</v>
      </c>
      <c r="AR535" s="289"/>
      <c r="AS535" s="289"/>
      <c r="AT535" s="197" t="s">
        <v>424</v>
      </c>
      <c r="AU535" s="289" t="s">
        <v>6428</v>
      </c>
      <c r="AV535" s="289" t="s">
        <v>7246</v>
      </c>
      <c r="AW535" s="289"/>
      <c r="AX535" s="295"/>
      <c r="AY535" s="296" t="s">
        <v>427</v>
      </c>
      <c r="AZ535" s="297" t="s">
        <v>426</v>
      </c>
      <c r="BD535"/>
      <c r="BE535"/>
      <c r="BF535" s="289"/>
    </row>
    <row r="536" spans="1:58" ht="52.5" customHeight="1">
      <c r="A536" s="291">
        <v>767</v>
      </c>
      <c r="B536" s="349" t="s">
        <v>4459</v>
      </c>
      <c r="C536" s="326" t="s">
        <v>4387</v>
      </c>
      <c r="D536" s="326" t="s">
        <v>4460</v>
      </c>
      <c r="E536" s="289" t="s">
        <v>4461</v>
      </c>
      <c r="F536" s="399"/>
      <c r="G536" s="399"/>
      <c r="H536" s="399" t="s">
        <v>18</v>
      </c>
      <c r="I536" s="399"/>
      <c r="J536" s="399"/>
      <c r="K536" s="399" t="s">
        <v>18</v>
      </c>
      <c r="L536" s="399"/>
      <c r="M536" s="399"/>
      <c r="N536" s="399"/>
      <c r="O536" s="294" t="str">
        <f t="shared" si="270"/>
        <v/>
      </c>
      <c r="P536" s="294" t="str">
        <f t="shared" si="271"/>
        <v/>
      </c>
      <c r="Q536" s="294" t="str">
        <f t="shared" si="272"/>
        <v/>
      </c>
      <c r="R536" s="294" t="str">
        <f t="shared" si="273"/>
        <v/>
      </c>
      <c r="S536" s="294" t="str">
        <f t="shared" si="274"/>
        <v/>
      </c>
      <c r="T536" s="294" t="str">
        <f t="shared" si="275"/>
        <v/>
      </c>
      <c r="U536" s="294" t="str">
        <f t="shared" si="276"/>
        <v>Y</v>
      </c>
      <c r="V536" s="294" t="str">
        <f t="shared" si="277"/>
        <v>Y</v>
      </c>
      <c r="W536" s="294" t="str">
        <f t="shared" si="278"/>
        <v>Y</v>
      </c>
      <c r="X536" s="294" t="str">
        <f t="shared" si="279"/>
        <v/>
      </c>
      <c r="Y536" s="294" t="str">
        <f t="shared" si="280"/>
        <v/>
      </c>
      <c r="Z536" s="294" t="str">
        <f t="shared" si="281"/>
        <v/>
      </c>
      <c r="AA536" s="294" t="str">
        <f t="shared" si="282"/>
        <v/>
      </c>
      <c r="AB536" s="294" t="str">
        <f t="shared" si="283"/>
        <v/>
      </c>
      <c r="AC536" s="294" t="str">
        <f t="shared" si="284"/>
        <v/>
      </c>
      <c r="AD536" s="294" t="str">
        <f t="shared" si="285"/>
        <v>Y</v>
      </c>
      <c r="AE536" s="294" t="str">
        <f t="shared" si="286"/>
        <v>Y</v>
      </c>
      <c r="AF536" s="294" t="str">
        <f t="shared" si="287"/>
        <v>Y</v>
      </c>
      <c r="AG536" s="294" t="str">
        <f t="shared" si="288"/>
        <v>Y</v>
      </c>
      <c r="AH536" s="294" t="str">
        <f t="shared" si="289"/>
        <v>Y</v>
      </c>
      <c r="AI536" s="294" t="str">
        <f t="shared" si="290"/>
        <v>Y</v>
      </c>
      <c r="AJ536" s="294" t="str">
        <f t="shared" si="291"/>
        <v>Y</v>
      </c>
      <c r="AK536" s="294" t="str">
        <f t="shared" si="292"/>
        <v>Y</v>
      </c>
      <c r="AL536" s="294" t="str">
        <f t="shared" si="293"/>
        <v>Y</v>
      </c>
      <c r="AM536" s="294" t="str">
        <f t="shared" si="294"/>
        <v>Y</v>
      </c>
      <c r="AN536" s="294" t="str">
        <f t="shared" si="295"/>
        <v>Y</v>
      </c>
      <c r="AO536" s="294" t="str">
        <f t="shared" si="296"/>
        <v>Y</v>
      </c>
      <c r="AP536" s="289">
        <v>0</v>
      </c>
      <c r="AQ536" s="197" t="s">
        <v>1899</v>
      </c>
      <c r="AR536" s="289"/>
      <c r="AS536" s="289"/>
      <c r="AT536" s="197" t="s">
        <v>424</v>
      </c>
      <c r="AU536" s="289"/>
      <c r="AV536" s="289"/>
      <c r="AW536" s="289"/>
      <c r="AX536" s="295"/>
      <c r="AY536" s="296" t="s">
        <v>427</v>
      </c>
      <c r="AZ536" s="297" t="s">
        <v>426</v>
      </c>
      <c r="BD536"/>
      <c r="BE536"/>
      <c r="BF536" s="289"/>
    </row>
    <row r="537" spans="1:58" ht="46.5" customHeight="1">
      <c r="A537" s="291">
        <v>768</v>
      </c>
      <c r="B537" s="342" t="s">
        <v>1501</v>
      </c>
      <c r="C537" s="333" t="s">
        <v>4387</v>
      </c>
      <c r="D537" s="333" t="s">
        <v>4462</v>
      </c>
      <c r="E537" s="289" t="s">
        <v>4463</v>
      </c>
      <c r="F537" s="399"/>
      <c r="G537" s="399"/>
      <c r="H537" s="399"/>
      <c r="I537" s="399"/>
      <c r="J537" s="399"/>
      <c r="K537" s="399"/>
      <c r="L537" s="399"/>
      <c r="M537" s="399"/>
      <c r="N537" s="399"/>
      <c r="O537" s="294" t="str">
        <f t="shared" si="270"/>
        <v/>
      </c>
      <c r="P537" s="294" t="str">
        <f t="shared" si="271"/>
        <v/>
      </c>
      <c r="Q537" s="294" t="str">
        <f t="shared" si="272"/>
        <v/>
      </c>
      <c r="R537" s="294" t="str">
        <f t="shared" si="273"/>
        <v/>
      </c>
      <c r="S537" s="294" t="str">
        <f t="shared" si="274"/>
        <v/>
      </c>
      <c r="T537" s="294" t="str">
        <f t="shared" si="275"/>
        <v/>
      </c>
      <c r="U537" s="294" t="str">
        <f t="shared" si="276"/>
        <v/>
      </c>
      <c r="V537" s="294" t="str">
        <f t="shared" si="277"/>
        <v/>
      </c>
      <c r="W537" s="294" t="str">
        <f t="shared" si="278"/>
        <v/>
      </c>
      <c r="X537" s="294" t="str">
        <f t="shared" si="279"/>
        <v/>
      </c>
      <c r="Y537" s="294" t="str">
        <f t="shared" si="280"/>
        <v/>
      </c>
      <c r="Z537" s="294" t="str">
        <f t="shared" si="281"/>
        <v/>
      </c>
      <c r="AA537" s="294" t="str">
        <f t="shared" si="282"/>
        <v/>
      </c>
      <c r="AB537" s="294" t="str">
        <f t="shared" si="283"/>
        <v/>
      </c>
      <c r="AC537" s="294" t="str">
        <f t="shared" si="284"/>
        <v/>
      </c>
      <c r="AD537" s="294" t="str">
        <f t="shared" si="285"/>
        <v/>
      </c>
      <c r="AE537" s="294" t="str">
        <f t="shared" si="286"/>
        <v/>
      </c>
      <c r="AF537" s="294" t="str">
        <f t="shared" si="287"/>
        <v/>
      </c>
      <c r="AG537" s="294" t="str">
        <f t="shared" si="288"/>
        <v/>
      </c>
      <c r="AH537" s="294" t="str">
        <f t="shared" si="289"/>
        <v/>
      </c>
      <c r="AI537" s="294" t="str">
        <f t="shared" si="290"/>
        <v/>
      </c>
      <c r="AJ537" s="294" t="str">
        <f t="shared" si="291"/>
        <v/>
      </c>
      <c r="AK537" s="294" t="str">
        <f t="shared" si="292"/>
        <v/>
      </c>
      <c r="AL537" s="294" t="str">
        <f t="shared" si="293"/>
        <v/>
      </c>
      <c r="AM537" s="294" t="str">
        <f t="shared" si="294"/>
        <v/>
      </c>
      <c r="AN537" s="294" t="str">
        <f t="shared" si="295"/>
        <v/>
      </c>
      <c r="AO537" s="294" t="str">
        <f t="shared" si="296"/>
        <v/>
      </c>
      <c r="AP537" s="289">
        <v>0</v>
      </c>
      <c r="AQ537" s="197" t="s">
        <v>424</v>
      </c>
      <c r="AR537" s="289"/>
      <c r="AS537" s="289"/>
      <c r="AT537" s="197" t="s">
        <v>424</v>
      </c>
      <c r="AU537" s="289"/>
      <c r="AV537" s="289"/>
      <c r="AW537" s="289" t="s">
        <v>1930</v>
      </c>
      <c r="AX537" s="295"/>
      <c r="AY537" s="296" t="s">
        <v>427</v>
      </c>
      <c r="AZ537" s="297" t="s">
        <v>426</v>
      </c>
      <c r="BD537"/>
      <c r="BE537"/>
      <c r="BF537" s="289"/>
    </row>
    <row r="538" spans="1:58" ht="48.75" customHeight="1">
      <c r="A538" s="291">
        <v>769</v>
      </c>
      <c r="B538" s="341" t="s">
        <v>1503</v>
      </c>
      <c r="C538" s="326" t="s">
        <v>4387</v>
      </c>
      <c r="D538" s="326" t="s">
        <v>4464</v>
      </c>
      <c r="E538" s="289" t="s">
        <v>1504</v>
      </c>
      <c r="F538" s="399"/>
      <c r="G538" s="399"/>
      <c r="H538" s="399"/>
      <c r="I538" s="399"/>
      <c r="J538" s="399"/>
      <c r="K538" s="399"/>
      <c r="L538" s="399"/>
      <c r="M538" s="399" t="s">
        <v>18</v>
      </c>
      <c r="N538" s="399" t="s">
        <v>18</v>
      </c>
      <c r="O538" s="294" t="str">
        <f t="shared" si="270"/>
        <v/>
      </c>
      <c r="P538" s="294" t="str">
        <f t="shared" si="271"/>
        <v>Y</v>
      </c>
      <c r="Q538" s="294" t="str">
        <f t="shared" si="272"/>
        <v>Y</v>
      </c>
      <c r="R538" s="294" t="str">
        <f t="shared" si="273"/>
        <v/>
      </c>
      <c r="S538" s="294" t="str">
        <f t="shared" si="274"/>
        <v>Y</v>
      </c>
      <c r="T538" s="294" t="str">
        <f t="shared" si="275"/>
        <v>Y</v>
      </c>
      <c r="U538" s="294" t="str">
        <f t="shared" si="276"/>
        <v/>
      </c>
      <c r="V538" s="294" t="str">
        <f t="shared" si="277"/>
        <v>Y</v>
      </c>
      <c r="W538" s="294" t="str">
        <f t="shared" si="278"/>
        <v>Y</v>
      </c>
      <c r="X538" s="294" t="str">
        <f t="shared" si="279"/>
        <v/>
      </c>
      <c r="Y538" s="294" t="str">
        <f t="shared" si="280"/>
        <v>Y</v>
      </c>
      <c r="Z538" s="294" t="str">
        <f t="shared" si="281"/>
        <v>Y</v>
      </c>
      <c r="AA538" s="294" t="str">
        <f t="shared" si="282"/>
        <v/>
      </c>
      <c r="AB538" s="294" t="str">
        <f t="shared" si="283"/>
        <v>Y</v>
      </c>
      <c r="AC538" s="294" t="str">
        <f t="shared" si="284"/>
        <v>Y</v>
      </c>
      <c r="AD538" s="294" t="str">
        <f t="shared" si="285"/>
        <v/>
      </c>
      <c r="AE538" s="294" t="str">
        <f t="shared" si="286"/>
        <v>Y</v>
      </c>
      <c r="AF538" s="294" t="str">
        <f t="shared" si="287"/>
        <v>Y</v>
      </c>
      <c r="AG538" s="294" t="str">
        <f t="shared" si="288"/>
        <v/>
      </c>
      <c r="AH538" s="294" t="str">
        <f t="shared" si="289"/>
        <v>Y</v>
      </c>
      <c r="AI538" s="294" t="str">
        <f t="shared" si="290"/>
        <v>Y</v>
      </c>
      <c r="AJ538" s="294" t="str">
        <f t="shared" si="291"/>
        <v/>
      </c>
      <c r="AK538" s="294" t="str">
        <f t="shared" si="292"/>
        <v>Y</v>
      </c>
      <c r="AL538" s="294" t="str">
        <f t="shared" si="293"/>
        <v>Y</v>
      </c>
      <c r="AM538" s="294" t="str">
        <f t="shared" si="294"/>
        <v/>
      </c>
      <c r="AN538" s="294" t="str">
        <f t="shared" si="295"/>
        <v>Y</v>
      </c>
      <c r="AO538" s="294" t="str">
        <f t="shared" si="296"/>
        <v>Y</v>
      </c>
      <c r="AP538" s="289" t="s">
        <v>4465</v>
      </c>
      <c r="AQ538" s="197" t="s">
        <v>424</v>
      </c>
      <c r="AR538" s="289"/>
      <c r="AS538" s="289"/>
      <c r="AT538" s="197" t="s">
        <v>424</v>
      </c>
      <c r="AU538" s="289" t="s">
        <v>6429</v>
      </c>
      <c r="AV538" s="289" t="s">
        <v>7247</v>
      </c>
      <c r="AW538" s="289" t="s">
        <v>1933</v>
      </c>
      <c r="AX538" s="295"/>
      <c r="AY538" s="296" t="s">
        <v>427</v>
      </c>
      <c r="AZ538" s="297" t="s">
        <v>426</v>
      </c>
      <c r="BD538"/>
      <c r="BE538"/>
      <c r="BF538" s="289"/>
    </row>
    <row r="539" spans="1:58" ht="34.5" customHeight="1">
      <c r="A539" s="291">
        <v>770</v>
      </c>
      <c r="B539" s="341" t="s">
        <v>1506</v>
      </c>
      <c r="C539" s="326" t="s">
        <v>4387</v>
      </c>
      <c r="D539" s="326" t="s">
        <v>4466</v>
      </c>
      <c r="E539" s="289" t="s">
        <v>4467</v>
      </c>
      <c r="F539" s="399"/>
      <c r="G539" s="399"/>
      <c r="H539" s="399"/>
      <c r="I539" s="399"/>
      <c r="J539" s="399"/>
      <c r="K539" s="399"/>
      <c r="L539" s="399"/>
      <c r="M539" s="399"/>
      <c r="N539" s="399"/>
      <c r="O539" s="294" t="str">
        <f t="shared" si="270"/>
        <v/>
      </c>
      <c r="P539" s="294" t="str">
        <f t="shared" si="271"/>
        <v/>
      </c>
      <c r="Q539" s="294" t="str">
        <f t="shared" si="272"/>
        <v/>
      </c>
      <c r="R539" s="294" t="str">
        <f t="shared" si="273"/>
        <v/>
      </c>
      <c r="S539" s="294" t="str">
        <f t="shared" si="274"/>
        <v/>
      </c>
      <c r="T539" s="294" t="str">
        <f t="shared" si="275"/>
        <v/>
      </c>
      <c r="U539" s="294" t="str">
        <f t="shared" si="276"/>
        <v/>
      </c>
      <c r="V539" s="294" t="str">
        <f t="shared" si="277"/>
        <v/>
      </c>
      <c r="W539" s="294" t="str">
        <f t="shared" si="278"/>
        <v/>
      </c>
      <c r="X539" s="294" t="str">
        <f t="shared" si="279"/>
        <v/>
      </c>
      <c r="Y539" s="294" t="str">
        <f t="shared" si="280"/>
        <v/>
      </c>
      <c r="Z539" s="294" t="str">
        <f t="shared" si="281"/>
        <v/>
      </c>
      <c r="AA539" s="294" t="str">
        <f t="shared" si="282"/>
        <v/>
      </c>
      <c r="AB539" s="294" t="str">
        <f t="shared" si="283"/>
        <v/>
      </c>
      <c r="AC539" s="294" t="str">
        <f t="shared" si="284"/>
        <v/>
      </c>
      <c r="AD539" s="294" t="str">
        <f t="shared" si="285"/>
        <v/>
      </c>
      <c r="AE539" s="294" t="str">
        <f t="shared" si="286"/>
        <v/>
      </c>
      <c r="AF539" s="294" t="str">
        <f t="shared" si="287"/>
        <v/>
      </c>
      <c r="AG539" s="294" t="str">
        <f t="shared" si="288"/>
        <v/>
      </c>
      <c r="AH539" s="294" t="str">
        <f t="shared" si="289"/>
        <v/>
      </c>
      <c r="AI539" s="294" t="str">
        <f t="shared" si="290"/>
        <v/>
      </c>
      <c r="AJ539" s="294" t="str">
        <f t="shared" si="291"/>
        <v/>
      </c>
      <c r="AK539" s="294" t="str">
        <f t="shared" si="292"/>
        <v/>
      </c>
      <c r="AL539" s="294" t="str">
        <f t="shared" si="293"/>
        <v/>
      </c>
      <c r="AM539" s="294" t="str">
        <f t="shared" si="294"/>
        <v/>
      </c>
      <c r="AN539" s="294" t="str">
        <f t="shared" si="295"/>
        <v/>
      </c>
      <c r="AO539" s="294" t="str">
        <f t="shared" si="296"/>
        <v/>
      </c>
      <c r="AP539" s="289" t="s">
        <v>4468</v>
      </c>
      <c r="AQ539" s="197" t="s">
        <v>424</v>
      </c>
      <c r="AR539" s="289"/>
      <c r="AS539" s="289"/>
      <c r="AT539" s="197" t="s">
        <v>424</v>
      </c>
      <c r="AU539" s="289" t="s">
        <v>6430</v>
      </c>
      <c r="AV539" s="289" t="s">
        <v>7248</v>
      </c>
      <c r="AW539" s="289"/>
      <c r="AX539" s="295"/>
      <c r="AY539" s="296" t="s">
        <v>427</v>
      </c>
      <c r="AZ539" s="297" t="s">
        <v>426</v>
      </c>
      <c r="BD539"/>
      <c r="BE539"/>
      <c r="BF539" s="289"/>
    </row>
    <row r="540" spans="1:58" ht="43.5" customHeight="1">
      <c r="A540" s="291">
        <v>771</v>
      </c>
      <c r="B540" s="341" t="s">
        <v>1508</v>
      </c>
      <c r="C540" s="326" t="s">
        <v>4387</v>
      </c>
      <c r="D540" s="326" t="s">
        <v>4469</v>
      </c>
      <c r="E540" s="289" t="s">
        <v>4470</v>
      </c>
      <c r="F540" s="399"/>
      <c r="G540" s="399"/>
      <c r="H540" s="399"/>
      <c r="I540" s="399"/>
      <c r="J540" s="399"/>
      <c r="K540" s="399"/>
      <c r="L540" s="399"/>
      <c r="M540" s="399"/>
      <c r="N540" s="399"/>
      <c r="O540" s="294" t="str">
        <f t="shared" si="270"/>
        <v/>
      </c>
      <c r="P540" s="294" t="str">
        <f t="shared" si="271"/>
        <v/>
      </c>
      <c r="Q540" s="294" t="str">
        <f t="shared" si="272"/>
        <v/>
      </c>
      <c r="R540" s="294" t="str">
        <f t="shared" si="273"/>
        <v/>
      </c>
      <c r="S540" s="294" t="str">
        <f t="shared" si="274"/>
        <v/>
      </c>
      <c r="T540" s="294" t="str">
        <f t="shared" si="275"/>
        <v/>
      </c>
      <c r="U540" s="294" t="str">
        <f t="shared" si="276"/>
        <v/>
      </c>
      <c r="V540" s="294" t="str">
        <f t="shared" si="277"/>
        <v/>
      </c>
      <c r="W540" s="294" t="str">
        <f t="shared" si="278"/>
        <v/>
      </c>
      <c r="X540" s="294" t="str">
        <f t="shared" si="279"/>
        <v/>
      </c>
      <c r="Y540" s="294" t="str">
        <f t="shared" si="280"/>
        <v/>
      </c>
      <c r="Z540" s="294" t="str">
        <f t="shared" si="281"/>
        <v/>
      </c>
      <c r="AA540" s="294" t="str">
        <f t="shared" si="282"/>
        <v/>
      </c>
      <c r="AB540" s="294" t="str">
        <f t="shared" si="283"/>
        <v/>
      </c>
      <c r="AC540" s="294" t="str">
        <f t="shared" si="284"/>
        <v/>
      </c>
      <c r="AD540" s="294" t="str">
        <f t="shared" si="285"/>
        <v/>
      </c>
      <c r="AE540" s="294" t="str">
        <f t="shared" si="286"/>
        <v/>
      </c>
      <c r="AF540" s="294" t="str">
        <f t="shared" si="287"/>
        <v/>
      </c>
      <c r="AG540" s="294" t="str">
        <f t="shared" si="288"/>
        <v/>
      </c>
      <c r="AH540" s="294" t="str">
        <f t="shared" si="289"/>
        <v/>
      </c>
      <c r="AI540" s="294" t="str">
        <f t="shared" si="290"/>
        <v/>
      </c>
      <c r="AJ540" s="294" t="str">
        <f t="shared" si="291"/>
        <v/>
      </c>
      <c r="AK540" s="294" t="str">
        <f t="shared" si="292"/>
        <v/>
      </c>
      <c r="AL540" s="294" t="str">
        <f t="shared" si="293"/>
        <v/>
      </c>
      <c r="AM540" s="294" t="str">
        <f t="shared" si="294"/>
        <v/>
      </c>
      <c r="AN540" s="294" t="str">
        <f t="shared" si="295"/>
        <v/>
      </c>
      <c r="AO540" s="294" t="str">
        <f t="shared" si="296"/>
        <v/>
      </c>
      <c r="AP540" s="289">
        <v>0</v>
      </c>
      <c r="AQ540" s="197" t="s">
        <v>424</v>
      </c>
      <c r="AR540" s="289"/>
      <c r="AS540" s="289"/>
      <c r="AT540" s="197" t="s">
        <v>424</v>
      </c>
      <c r="AU540" s="289" t="s">
        <v>6431</v>
      </c>
      <c r="AV540" s="289" t="s">
        <v>7249</v>
      </c>
      <c r="AW540" s="289"/>
      <c r="AX540" s="295"/>
      <c r="AY540" s="296" t="s">
        <v>427</v>
      </c>
      <c r="AZ540" s="297" t="s">
        <v>426</v>
      </c>
      <c r="BD540"/>
      <c r="BE540"/>
      <c r="BF540" s="289"/>
    </row>
    <row r="541" spans="1:58" ht="47.25" customHeight="1">
      <c r="A541" s="291">
        <v>772</v>
      </c>
      <c r="B541" s="341" t="s">
        <v>1511</v>
      </c>
      <c r="C541" s="326" t="s">
        <v>4387</v>
      </c>
      <c r="D541" s="326" t="s">
        <v>4471</v>
      </c>
      <c r="E541" s="289" t="s">
        <v>4472</v>
      </c>
      <c r="F541" s="399"/>
      <c r="G541" s="399"/>
      <c r="H541" s="399"/>
      <c r="I541" s="399"/>
      <c r="J541" s="399"/>
      <c r="K541" s="399"/>
      <c r="L541" s="399"/>
      <c r="M541" s="399" t="s">
        <v>18</v>
      </c>
      <c r="N541" s="399" t="s">
        <v>18</v>
      </c>
      <c r="O541" s="294" t="str">
        <f t="shared" ref="O541:O620" si="297">IF(OR(F541=$BF$1, I541=$BF$1, L541=$BF$1), $BF$1,"")</f>
        <v/>
      </c>
      <c r="P541" s="294" t="str">
        <f t="shared" ref="P541:P620" si="298">IF(OR(F541=$BF$1, I541=$BF$1, M541=$BF$1), $BF$1,"")</f>
        <v>Y</v>
      </c>
      <c r="Q541" s="294" t="str">
        <f t="shared" ref="Q541:Q620" si="299">IF(OR(F541=$BF$1, I541=$BF$1, N541=$BF$1), $BF$1,"")</f>
        <v>Y</v>
      </c>
      <c r="R541" s="294" t="str">
        <f t="shared" ref="R541:R620" si="300">IF(OR(F541=$BF$1, J541=$BF$1, L541=$BF$1), $BF$1, "")</f>
        <v/>
      </c>
      <c r="S541" s="294" t="str">
        <f t="shared" ref="S541:S620" si="301">IF(OR(F541=$BF$1, J541=$BF$1, M541=$BF$1), $BF$1, "")</f>
        <v>Y</v>
      </c>
      <c r="T541" s="294" t="str">
        <f t="shared" ref="T541:T620" si="302">IF(OR(F541=$BF$1, J541=$BF$1, N541=$BF$1), $BF$1, "")</f>
        <v>Y</v>
      </c>
      <c r="U541" s="294" t="str">
        <f t="shared" ref="U541:U620" si="303">IF(OR(F541=$BF$1, K541=$BF$1, L541=$BF$1), $BF$1, "")</f>
        <v/>
      </c>
      <c r="V541" s="294" t="str">
        <f t="shared" ref="V541:V620" si="304">IF(OR(F541=$BF$1, K541=$BF$1, M541=$BF$1), $BF$1, "")</f>
        <v>Y</v>
      </c>
      <c r="W541" s="294" t="str">
        <f t="shared" ref="W541:W620" si="305">IF(OR(F541=$BF$1, K541=$BF$1, N541=$BF$1), $BF$1, "")</f>
        <v>Y</v>
      </c>
      <c r="X541" s="294" t="str">
        <f t="shared" ref="X541:X620" si="306">IF(OR(G541=$BF$1, I541=$BF$1, L541=$BF$1), $BF$1, "")</f>
        <v/>
      </c>
      <c r="Y541" s="294" t="str">
        <f t="shared" ref="Y541:Y620" si="307">IF(OR(G541=$BF$1, I541=$BF$1, M541=$BF$1), $BF$1, "")</f>
        <v>Y</v>
      </c>
      <c r="Z541" s="294" t="str">
        <f t="shared" ref="Z541:Z620" si="308">IF(OR(G541=$BF$1, I541=$BF$1, N541=$BF$1), $BF$1, "")</f>
        <v>Y</v>
      </c>
      <c r="AA541" s="294" t="str">
        <f t="shared" ref="AA541:AA620" si="309">IF(OR(G541=$BF$1, J541=$BF$1, L541=$BF$1), $BF$1, "")</f>
        <v/>
      </c>
      <c r="AB541" s="294" t="str">
        <f t="shared" ref="AB541:AB620" si="310">IF(OR(G541=$BF$1, J541=$BF$1, M541=$BF$1), $BF$1, "")</f>
        <v>Y</v>
      </c>
      <c r="AC541" s="294" t="str">
        <f t="shared" ref="AC541:AC620" si="311">IF(OR(G541=$BF$1, J541=$BF$1, N541=$BF$1), $BF$1, "")</f>
        <v>Y</v>
      </c>
      <c r="AD541" s="294" t="str">
        <f t="shared" ref="AD541:AD620" si="312">IF(OR(G541=$BF$1, K541=$BF$1, L541=$BF$1), $BF$1, "")</f>
        <v/>
      </c>
      <c r="AE541" s="294" t="str">
        <f t="shared" ref="AE541:AE620" si="313">IF(OR(G541=$BF$1, K541=$BF$1, M541=$BF$1), $BF$1, "")</f>
        <v>Y</v>
      </c>
      <c r="AF541" s="294" t="str">
        <f t="shared" ref="AF541:AF620" si="314">IF(OR(G541=$BF$1, K541=$BF$1, N541=$BF$1), $BF$1, "")</f>
        <v>Y</v>
      </c>
      <c r="AG541" s="294" t="str">
        <f t="shared" ref="AG541:AG620" si="315">IF(OR(H541=$BF$1, I541=$BF$1, L541=$BF$1), $BF$1, "")</f>
        <v/>
      </c>
      <c r="AH541" s="294" t="str">
        <f t="shared" ref="AH541:AH620" si="316">IF(OR(H541=$BF$1, I541=$BF$1, M541=$BF$1), $BF$1, "")</f>
        <v>Y</v>
      </c>
      <c r="AI541" s="294" t="str">
        <f t="shared" ref="AI541:AI620" si="317">IF(OR(H541=$BF$1, I541=$BF$1, N541=$BF$1), $BF$1, "")</f>
        <v>Y</v>
      </c>
      <c r="AJ541" s="294" t="str">
        <f t="shared" ref="AJ541:AJ620" si="318">IF(OR(H541=$BF$1, J541=$BF$1, L541=$BF$1), $BF$1, "")</f>
        <v/>
      </c>
      <c r="AK541" s="294" t="str">
        <f t="shared" ref="AK541:AK620" si="319">IF(OR(H541=$BF$1, J541=$BF$1, M541=$BF$1), $BF$1, "")</f>
        <v>Y</v>
      </c>
      <c r="AL541" s="294" t="str">
        <f t="shared" ref="AL541:AL620" si="320">IF(OR(H541=$BF$1, J541=$BF$1, N541=$BF$1), $BF$1, "")</f>
        <v>Y</v>
      </c>
      <c r="AM541" s="294" t="str">
        <f t="shared" ref="AM541:AM620" si="321">IF(OR(H541=$BF$1, K541=$BF$1, L541=$BF$1), $BF$1, "")</f>
        <v/>
      </c>
      <c r="AN541" s="294" t="str">
        <f t="shared" ref="AN541:AN620" si="322">IF(OR(H541=$BF$1, K541=$BF$1, M541=$BF$1), $BF$1, "")</f>
        <v>Y</v>
      </c>
      <c r="AO541" s="294" t="str">
        <f t="shared" ref="AO541:AO620" si="323">IF(OR(H541=$BF$1, K541=$BF$1, N541=$BF$1), $BF$1, "")</f>
        <v>Y</v>
      </c>
      <c r="AP541" s="289" t="s">
        <v>4473</v>
      </c>
      <c r="AQ541" s="197" t="s">
        <v>1077</v>
      </c>
      <c r="AR541" s="289" t="s">
        <v>1942</v>
      </c>
      <c r="AS541" s="289"/>
      <c r="AT541" s="197" t="s">
        <v>424</v>
      </c>
      <c r="AU541" s="289" t="s">
        <v>6432</v>
      </c>
      <c r="AV541" s="289" t="s">
        <v>7250</v>
      </c>
      <c r="AW541" s="289"/>
      <c r="AX541" s="295"/>
      <c r="AY541" s="296" t="s">
        <v>427</v>
      </c>
      <c r="AZ541" s="297" t="s">
        <v>426</v>
      </c>
      <c r="BD541"/>
      <c r="BE541"/>
      <c r="BF541" s="289"/>
    </row>
    <row r="542" spans="1:58" ht="48" customHeight="1">
      <c r="A542" s="291">
        <v>773</v>
      </c>
      <c r="B542" s="342" t="s">
        <v>1515</v>
      </c>
      <c r="C542" s="333" t="s">
        <v>4387</v>
      </c>
      <c r="D542" s="333" t="s">
        <v>4474</v>
      </c>
      <c r="E542" s="289" t="s">
        <v>1516</v>
      </c>
      <c r="F542" s="399"/>
      <c r="G542" s="399"/>
      <c r="H542" s="399"/>
      <c r="I542" s="399"/>
      <c r="J542" s="399"/>
      <c r="K542" s="399"/>
      <c r="L542" s="399"/>
      <c r="M542" s="399"/>
      <c r="N542" s="399"/>
      <c r="O542" s="294" t="str">
        <f t="shared" si="297"/>
        <v/>
      </c>
      <c r="P542" s="294" t="str">
        <f t="shared" si="298"/>
        <v/>
      </c>
      <c r="Q542" s="294" t="str">
        <f t="shared" si="299"/>
        <v/>
      </c>
      <c r="R542" s="294" t="str">
        <f t="shared" si="300"/>
        <v/>
      </c>
      <c r="S542" s="294" t="str">
        <f t="shared" si="301"/>
        <v/>
      </c>
      <c r="T542" s="294" t="str">
        <f t="shared" si="302"/>
        <v/>
      </c>
      <c r="U542" s="294" t="str">
        <f t="shared" si="303"/>
        <v/>
      </c>
      <c r="V542" s="294" t="str">
        <f t="shared" si="304"/>
        <v/>
      </c>
      <c r="W542" s="294" t="str">
        <f t="shared" si="305"/>
        <v/>
      </c>
      <c r="X542" s="294" t="str">
        <f t="shared" si="306"/>
        <v/>
      </c>
      <c r="Y542" s="294" t="str">
        <f t="shared" si="307"/>
        <v/>
      </c>
      <c r="Z542" s="294" t="str">
        <f t="shared" si="308"/>
        <v/>
      </c>
      <c r="AA542" s="294" t="str">
        <f t="shared" si="309"/>
        <v/>
      </c>
      <c r="AB542" s="294" t="str">
        <f t="shared" si="310"/>
        <v/>
      </c>
      <c r="AC542" s="294" t="str">
        <f t="shared" si="311"/>
        <v/>
      </c>
      <c r="AD542" s="294" t="str">
        <f t="shared" si="312"/>
        <v/>
      </c>
      <c r="AE542" s="294" t="str">
        <f t="shared" si="313"/>
        <v/>
      </c>
      <c r="AF542" s="294" t="str">
        <f t="shared" si="314"/>
        <v/>
      </c>
      <c r="AG542" s="294" t="str">
        <f t="shared" si="315"/>
        <v/>
      </c>
      <c r="AH542" s="294" t="str">
        <f t="shared" si="316"/>
        <v/>
      </c>
      <c r="AI542" s="294" t="str">
        <f t="shared" si="317"/>
        <v/>
      </c>
      <c r="AJ542" s="294" t="str">
        <f t="shared" si="318"/>
        <v/>
      </c>
      <c r="AK542" s="294" t="str">
        <f t="shared" si="319"/>
        <v/>
      </c>
      <c r="AL542" s="294" t="str">
        <f t="shared" si="320"/>
        <v/>
      </c>
      <c r="AM542" s="294" t="str">
        <f t="shared" si="321"/>
        <v/>
      </c>
      <c r="AN542" s="294" t="str">
        <f t="shared" si="322"/>
        <v/>
      </c>
      <c r="AO542" s="294" t="str">
        <f t="shared" si="323"/>
        <v/>
      </c>
      <c r="AP542" s="289">
        <v>0</v>
      </c>
      <c r="AQ542" s="197" t="s">
        <v>1946</v>
      </c>
      <c r="AR542" s="289"/>
      <c r="AS542" s="289"/>
      <c r="AT542" s="197" t="s">
        <v>424</v>
      </c>
      <c r="AU542" s="289"/>
      <c r="AV542" s="289"/>
      <c r="AW542" s="289" t="s">
        <v>1947</v>
      </c>
      <c r="AX542" s="295"/>
      <c r="AY542" s="296" t="s">
        <v>427</v>
      </c>
      <c r="AZ542" s="297" t="s">
        <v>426</v>
      </c>
      <c r="BD542"/>
      <c r="BE542"/>
      <c r="BF542" s="289"/>
    </row>
    <row r="543" spans="1:58" ht="39" customHeight="1">
      <c r="A543" s="291">
        <v>774</v>
      </c>
      <c r="B543" s="341" t="s">
        <v>1517</v>
      </c>
      <c r="C543" s="326" t="s">
        <v>4387</v>
      </c>
      <c r="D543" s="326" t="s">
        <v>4475</v>
      </c>
      <c r="E543" s="289" t="s">
        <v>4476</v>
      </c>
      <c r="F543" s="399"/>
      <c r="G543" s="399"/>
      <c r="H543" s="399"/>
      <c r="I543" s="399"/>
      <c r="J543" s="399"/>
      <c r="K543" s="399"/>
      <c r="L543" s="399"/>
      <c r="M543" s="399" t="s">
        <v>18</v>
      </c>
      <c r="N543" s="399" t="s">
        <v>18</v>
      </c>
      <c r="O543" s="294" t="str">
        <f t="shared" si="297"/>
        <v/>
      </c>
      <c r="P543" s="294" t="str">
        <f t="shared" si="298"/>
        <v>Y</v>
      </c>
      <c r="Q543" s="294" t="str">
        <f t="shared" si="299"/>
        <v>Y</v>
      </c>
      <c r="R543" s="294" t="str">
        <f t="shared" si="300"/>
        <v/>
      </c>
      <c r="S543" s="294" t="str">
        <f t="shared" si="301"/>
        <v>Y</v>
      </c>
      <c r="T543" s="294" t="str">
        <f t="shared" si="302"/>
        <v>Y</v>
      </c>
      <c r="U543" s="294" t="str">
        <f t="shared" si="303"/>
        <v/>
      </c>
      <c r="V543" s="294" t="str">
        <f t="shared" si="304"/>
        <v>Y</v>
      </c>
      <c r="W543" s="294" t="str">
        <f t="shared" si="305"/>
        <v>Y</v>
      </c>
      <c r="X543" s="294" t="str">
        <f t="shared" si="306"/>
        <v/>
      </c>
      <c r="Y543" s="294" t="str">
        <f t="shared" si="307"/>
        <v>Y</v>
      </c>
      <c r="Z543" s="294" t="str">
        <f t="shared" si="308"/>
        <v>Y</v>
      </c>
      <c r="AA543" s="294" t="str">
        <f t="shared" si="309"/>
        <v/>
      </c>
      <c r="AB543" s="294" t="str">
        <f t="shared" si="310"/>
        <v>Y</v>
      </c>
      <c r="AC543" s="294" t="str">
        <f t="shared" si="311"/>
        <v>Y</v>
      </c>
      <c r="AD543" s="294" t="str">
        <f t="shared" si="312"/>
        <v/>
      </c>
      <c r="AE543" s="294" t="str">
        <f t="shared" si="313"/>
        <v>Y</v>
      </c>
      <c r="AF543" s="294" t="str">
        <f t="shared" si="314"/>
        <v>Y</v>
      </c>
      <c r="AG543" s="294" t="str">
        <f t="shared" si="315"/>
        <v/>
      </c>
      <c r="AH543" s="294" t="str">
        <f t="shared" si="316"/>
        <v>Y</v>
      </c>
      <c r="AI543" s="294" t="str">
        <f t="shared" si="317"/>
        <v>Y</v>
      </c>
      <c r="AJ543" s="294" t="str">
        <f t="shared" si="318"/>
        <v/>
      </c>
      <c r="AK543" s="294" t="str">
        <f t="shared" si="319"/>
        <v>Y</v>
      </c>
      <c r="AL543" s="294" t="str">
        <f t="shared" si="320"/>
        <v>Y</v>
      </c>
      <c r="AM543" s="294" t="str">
        <f t="shared" si="321"/>
        <v/>
      </c>
      <c r="AN543" s="294" t="str">
        <f t="shared" si="322"/>
        <v>Y</v>
      </c>
      <c r="AO543" s="294" t="str">
        <f t="shared" si="323"/>
        <v>Y</v>
      </c>
      <c r="AP543" s="289" t="s">
        <v>4477</v>
      </c>
      <c r="AQ543" s="197" t="s">
        <v>424</v>
      </c>
      <c r="AR543" s="289"/>
      <c r="AS543" s="289"/>
      <c r="AT543" s="197" t="s">
        <v>424</v>
      </c>
      <c r="AU543" s="289" t="s">
        <v>6433</v>
      </c>
      <c r="AV543" s="289" t="s">
        <v>7251</v>
      </c>
      <c r="AW543" s="289" t="s">
        <v>649</v>
      </c>
      <c r="AX543" s="295"/>
      <c r="AY543" s="296" t="s">
        <v>427</v>
      </c>
      <c r="AZ543" s="297" t="s">
        <v>426</v>
      </c>
      <c r="BD543"/>
      <c r="BE543"/>
      <c r="BF543" s="289"/>
    </row>
    <row r="544" spans="1:58" ht="44.25" customHeight="1">
      <c r="A544" s="291">
        <v>775</v>
      </c>
      <c r="B544" s="341" t="s">
        <v>1521</v>
      </c>
      <c r="C544" s="326" t="s">
        <v>4387</v>
      </c>
      <c r="D544" s="326" t="s">
        <v>4478</v>
      </c>
      <c r="E544" s="289" t="s">
        <v>1522</v>
      </c>
      <c r="F544" s="399"/>
      <c r="G544" s="399"/>
      <c r="H544" s="399"/>
      <c r="I544" s="399"/>
      <c r="J544" s="399"/>
      <c r="K544" s="399"/>
      <c r="L544" s="399"/>
      <c r="M544" s="399"/>
      <c r="N544" s="399" t="s">
        <v>18</v>
      </c>
      <c r="O544" s="294" t="str">
        <f t="shared" si="297"/>
        <v/>
      </c>
      <c r="P544" s="294" t="str">
        <f t="shared" si="298"/>
        <v/>
      </c>
      <c r="Q544" s="294" t="str">
        <f t="shared" si="299"/>
        <v>Y</v>
      </c>
      <c r="R544" s="294" t="str">
        <f t="shared" si="300"/>
        <v/>
      </c>
      <c r="S544" s="294" t="str">
        <f t="shared" si="301"/>
        <v/>
      </c>
      <c r="T544" s="294" t="str">
        <f t="shared" si="302"/>
        <v>Y</v>
      </c>
      <c r="U544" s="294" t="str">
        <f t="shared" si="303"/>
        <v/>
      </c>
      <c r="V544" s="294" t="str">
        <f t="shared" si="304"/>
        <v/>
      </c>
      <c r="W544" s="294" t="str">
        <f t="shared" si="305"/>
        <v>Y</v>
      </c>
      <c r="X544" s="294" t="str">
        <f t="shared" si="306"/>
        <v/>
      </c>
      <c r="Y544" s="294" t="str">
        <f t="shared" si="307"/>
        <v/>
      </c>
      <c r="Z544" s="294" t="str">
        <f t="shared" si="308"/>
        <v>Y</v>
      </c>
      <c r="AA544" s="294" t="str">
        <f t="shared" si="309"/>
        <v/>
      </c>
      <c r="AB544" s="294" t="str">
        <f t="shared" si="310"/>
        <v/>
      </c>
      <c r="AC544" s="294" t="str">
        <f t="shared" si="311"/>
        <v>Y</v>
      </c>
      <c r="AD544" s="294" t="str">
        <f t="shared" si="312"/>
        <v/>
      </c>
      <c r="AE544" s="294" t="str">
        <f t="shared" si="313"/>
        <v/>
      </c>
      <c r="AF544" s="294" t="str">
        <f t="shared" si="314"/>
        <v>Y</v>
      </c>
      <c r="AG544" s="294" t="str">
        <f t="shared" si="315"/>
        <v/>
      </c>
      <c r="AH544" s="294" t="str">
        <f t="shared" si="316"/>
        <v/>
      </c>
      <c r="AI544" s="294" t="str">
        <f t="shared" si="317"/>
        <v>Y</v>
      </c>
      <c r="AJ544" s="294" t="str">
        <f t="shared" si="318"/>
        <v/>
      </c>
      <c r="AK544" s="294" t="str">
        <f t="shared" si="319"/>
        <v/>
      </c>
      <c r="AL544" s="294" t="str">
        <f t="shared" si="320"/>
        <v>Y</v>
      </c>
      <c r="AM544" s="294" t="str">
        <f t="shared" si="321"/>
        <v/>
      </c>
      <c r="AN544" s="294" t="str">
        <f t="shared" si="322"/>
        <v/>
      </c>
      <c r="AO544" s="294" t="str">
        <f t="shared" si="323"/>
        <v>Y</v>
      </c>
      <c r="AP544" s="289" t="s">
        <v>4479</v>
      </c>
      <c r="AQ544" s="197" t="s">
        <v>1956</v>
      </c>
      <c r="AR544" s="289" t="s">
        <v>1954</v>
      </c>
      <c r="AS544" s="289"/>
      <c r="AT544" s="197" t="s">
        <v>424</v>
      </c>
      <c r="AU544" s="289" t="s">
        <v>6434</v>
      </c>
      <c r="AV544" s="289" t="s">
        <v>7252</v>
      </c>
      <c r="AW544" s="289"/>
      <c r="AX544" s="295"/>
      <c r="AY544" s="296" t="s">
        <v>427</v>
      </c>
      <c r="AZ544" s="297" t="s">
        <v>426</v>
      </c>
      <c r="BD544"/>
      <c r="BE544"/>
      <c r="BF544" s="289"/>
    </row>
    <row r="545" spans="1:58" ht="48" customHeight="1">
      <c r="A545" s="291">
        <v>776</v>
      </c>
      <c r="B545" s="341" t="s">
        <v>1524</v>
      </c>
      <c r="C545" s="326" t="s">
        <v>4387</v>
      </c>
      <c r="D545" s="326" t="s">
        <v>4480</v>
      </c>
      <c r="E545" s="289" t="s">
        <v>4481</v>
      </c>
      <c r="F545" s="399"/>
      <c r="G545" s="399"/>
      <c r="H545" s="399"/>
      <c r="I545" s="399"/>
      <c r="J545" s="399"/>
      <c r="K545" s="399"/>
      <c r="L545" s="399"/>
      <c r="M545" s="399"/>
      <c r="N545" s="399"/>
      <c r="O545" s="294" t="str">
        <f t="shared" si="297"/>
        <v/>
      </c>
      <c r="P545" s="294" t="str">
        <f t="shared" si="298"/>
        <v/>
      </c>
      <c r="Q545" s="294" t="str">
        <f t="shared" si="299"/>
        <v/>
      </c>
      <c r="R545" s="294" t="str">
        <f t="shared" si="300"/>
        <v/>
      </c>
      <c r="S545" s="294" t="str">
        <f t="shared" si="301"/>
        <v/>
      </c>
      <c r="T545" s="294" t="str">
        <f t="shared" si="302"/>
        <v/>
      </c>
      <c r="U545" s="294" t="str">
        <f t="shared" si="303"/>
        <v/>
      </c>
      <c r="V545" s="294" t="str">
        <f t="shared" si="304"/>
        <v/>
      </c>
      <c r="W545" s="294" t="str">
        <f t="shared" si="305"/>
        <v/>
      </c>
      <c r="X545" s="294" t="str">
        <f t="shared" si="306"/>
        <v/>
      </c>
      <c r="Y545" s="294" t="str">
        <f t="shared" si="307"/>
        <v/>
      </c>
      <c r="Z545" s="294" t="str">
        <f t="shared" si="308"/>
        <v/>
      </c>
      <c r="AA545" s="294" t="str">
        <f t="shared" si="309"/>
        <v/>
      </c>
      <c r="AB545" s="294" t="str">
        <f t="shared" si="310"/>
        <v/>
      </c>
      <c r="AC545" s="294" t="str">
        <f t="shared" si="311"/>
        <v/>
      </c>
      <c r="AD545" s="294" t="str">
        <f t="shared" si="312"/>
        <v/>
      </c>
      <c r="AE545" s="294" t="str">
        <f t="shared" si="313"/>
        <v/>
      </c>
      <c r="AF545" s="294" t="str">
        <f t="shared" si="314"/>
        <v/>
      </c>
      <c r="AG545" s="294" t="str">
        <f t="shared" si="315"/>
        <v/>
      </c>
      <c r="AH545" s="294" t="str">
        <f t="shared" si="316"/>
        <v/>
      </c>
      <c r="AI545" s="294" t="str">
        <f t="shared" si="317"/>
        <v/>
      </c>
      <c r="AJ545" s="294" t="str">
        <f t="shared" si="318"/>
        <v/>
      </c>
      <c r="AK545" s="294" t="str">
        <f t="shared" si="319"/>
        <v/>
      </c>
      <c r="AL545" s="294" t="str">
        <f t="shared" si="320"/>
        <v/>
      </c>
      <c r="AM545" s="294" t="str">
        <f t="shared" si="321"/>
        <v/>
      </c>
      <c r="AN545" s="294" t="str">
        <f t="shared" si="322"/>
        <v/>
      </c>
      <c r="AO545" s="294" t="str">
        <f t="shared" si="323"/>
        <v/>
      </c>
      <c r="AP545" s="289" t="s">
        <v>4482</v>
      </c>
      <c r="AQ545" s="197" t="s">
        <v>1959</v>
      </c>
      <c r="AR545" s="289"/>
      <c r="AS545" s="289"/>
      <c r="AT545" s="197" t="s">
        <v>424</v>
      </c>
      <c r="AU545" s="289" t="s">
        <v>6435</v>
      </c>
      <c r="AV545" s="289" t="s">
        <v>7253</v>
      </c>
      <c r="AW545" s="289" t="s">
        <v>1947</v>
      </c>
      <c r="AX545" s="295"/>
      <c r="AY545" s="296" t="s">
        <v>427</v>
      </c>
      <c r="AZ545" s="297" t="s">
        <v>426</v>
      </c>
      <c r="BD545"/>
      <c r="BE545"/>
      <c r="BF545" s="289"/>
    </row>
    <row r="546" spans="1:58" ht="41.25" customHeight="1">
      <c r="A546" s="291">
        <v>777</v>
      </c>
      <c r="B546" s="341" t="s">
        <v>1527</v>
      </c>
      <c r="C546" s="326" t="s">
        <v>4387</v>
      </c>
      <c r="D546" s="326" t="s">
        <v>4483</v>
      </c>
      <c r="E546" s="289" t="s">
        <v>1528</v>
      </c>
      <c r="F546" s="399"/>
      <c r="G546" s="399"/>
      <c r="H546" s="399"/>
      <c r="I546" s="399"/>
      <c r="J546" s="399"/>
      <c r="K546" s="399"/>
      <c r="L546" s="399" t="s">
        <v>18</v>
      </c>
      <c r="M546" s="399" t="s">
        <v>18</v>
      </c>
      <c r="N546" s="399" t="s">
        <v>18</v>
      </c>
      <c r="O546" s="294" t="str">
        <f t="shared" si="297"/>
        <v>Y</v>
      </c>
      <c r="P546" s="294" t="str">
        <f t="shared" si="298"/>
        <v>Y</v>
      </c>
      <c r="Q546" s="294" t="str">
        <f t="shared" si="299"/>
        <v>Y</v>
      </c>
      <c r="R546" s="294" t="str">
        <f t="shared" si="300"/>
        <v>Y</v>
      </c>
      <c r="S546" s="294" t="str">
        <f t="shared" si="301"/>
        <v>Y</v>
      </c>
      <c r="T546" s="294" t="str">
        <f t="shared" si="302"/>
        <v>Y</v>
      </c>
      <c r="U546" s="294" t="str">
        <f t="shared" si="303"/>
        <v>Y</v>
      </c>
      <c r="V546" s="294" t="str">
        <f t="shared" si="304"/>
        <v>Y</v>
      </c>
      <c r="W546" s="294" t="str">
        <f t="shared" si="305"/>
        <v>Y</v>
      </c>
      <c r="X546" s="294" t="str">
        <f t="shared" si="306"/>
        <v>Y</v>
      </c>
      <c r="Y546" s="294" t="str">
        <f t="shared" si="307"/>
        <v>Y</v>
      </c>
      <c r="Z546" s="294" t="str">
        <f t="shared" si="308"/>
        <v>Y</v>
      </c>
      <c r="AA546" s="294" t="str">
        <f t="shared" si="309"/>
        <v>Y</v>
      </c>
      <c r="AB546" s="294" t="str">
        <f t="shared" si="310"/>
        <v>Y</v>
      </c>
      <c r="AC546" s="294" t="str">
        <f t="shared" si="311"/>
        <v>Y</v>
      </c>
      <c r="AD546" s="294" t="str">
        <f t="shared" si="312"/>
        <v>Y</v>
      </c>
      <c r="AE546" s="294" t="str">
        <f t="shared" si="313"/>
        <v>Y</v>
      </c>
      <c r="AF546" s="294" t="str">
        <f t="shared" si="314"/>
        <v>Y</v>
      </c>
      <c r="AG546" s="294" t="str">
        <f t="shared" si="315"/>
        <v>Y</v>
      </c>
      <c r="AH546" s="294" t="str">
        <f t="shared" si="316"/>
        <v>Y</v>
      </c>
      <c r="AI546" s="294" t="str">
        <f t="shared" si="317"/>
        <v>Y</v>
      </c>
      <c r="AJ546" s="294" t="str">
        <f t="shared" si="318"/>
        <v>Y</v>
      </c>
      <c r="AK546" s="294" t="str">
        <f t="shared" si="319"/>
        <v>Y</v>
      </c>
      <c r="AL546" s="294" t="str">
        <f t="shared" si="320"/>
        <v>Y</v>
      </c>
      <c r="AM546" s="294" t="str">
        <f t="shared" si="321"/>
        <v>Y</v>
      </c>
      <c r="AN546" s="294" t="str">
        <f t="shared" si="322"/>
        <v>Y</v>
      </c>
      <c r="AO546" s="294" t="str">
        <f t="shared" si="323"/>
        <v>Y</v>
      </c>
      <c r="AP546" s="289" t="s">
        <v>4484</v>
      </c>
      <c r="AQ546" s="197" t="s">
        <v>1963</v>
      </c>
      <c r="AR546" s="289"/>
      <c r="AS546" s="289"/>
      <c r="AT546" s="197" t="s">
        <v>424</v>
      </c>
      <c r="AU546" s="289" t="s">
        <v>6436</v>
      </c>
      <c r="AV546" s="289" t="s">
        <v>7254</v>
      </c>
      <c r="AW546" s="289" t="s">
        <v>649</v>
      </c>
      <c r="AX546" s="295"/>
      <c r="AY546" s="296" t="s">
        <v>427</v>
      </c>
      <c r="AZ546" s="297" t="s">
        <v>426</v>
      </c>
      <c r="BD546"/>
      <c r="BE546"/>
      <c r="BF546" s="289"/>
    </row>
    <row r="547" spans="1:58" ht="42" customHeight="1">
      <c r="A547" s="291">
        <v>778</v>
      </c>
      <c r="B547" s="341" t="s">
        <v>1531</v>
      </c>
      <c r="C547" s="326" t="s">
        <v>4387</v>
      </c>
      <c r="D547" s="326" t="s">
        <v>4485</v>
      </c>
      <c r="E547" s="289" t="s">
        <v>1532</v>
      </c>
      <c r="F547" s="399"/>
      <c r="G547" s="399"/>
      <c r="H547" s="399"/>
      <c r="I547" s="399"/>
      <c r="J547" s="399"/>
      <c r="K547" s="399"/>
      <c r="L547" s="399"/>
      <c r="M547" s="399"/>
      <c r="N547" s="399"/>
      <c r="O547" s="294" t="str">
        <f t="shared" si="297"/>
        <v/>
      </c>
      <c r="P547" s="294" t="str">
        <f t="shared" si="298"/>
        <v/>
      </c>
      <c r="Q547" s="294" t="str">
        <f t="shared" si="299"/>
        <v/>
      </c>
      <c r="R547" s="294" t="str">
        <f t="shared" si="300"/>
        <v/>
      </c>
      <c r="S547" s="294" t="str">
        <f t="shared" si="301"/>
        <v/>
      </c>
      <c r="T547" s="294" t="str">
        <f t="shared" si="302"/>
        <v/>
      </c>
      <c r="U547" s="294" t="str">
        <f t="shared" si="303"/>
        <v/>
      </c>
      <c r="V547" s="294" t="str">
        <f t="shared" si="304"/>
        <v/>
      </c>
      <c r="W547" s="294" t="str">
        <f t="shared" si="305"/>
        <v/>
      </c>
      <c r="X547" s="294" t="str">
        <f t="shared" si="306"/>
        <v/>
      </c>
      <c r="Y547" s="294" t="str">
        <f t="shared" si="307"/>
        <v/>
      </c>
      <c r="Z547" s="294" t="str">
        <f t="shared" si="308"/>
        <v/>
      </c>
      <c r="AA547" s="294" t="str">
        <f t="shared" si="309"/>
        <v/>
      </c>
      <c r="AB547" s="294" t="str">
        <f t="shared" si="310"/>
        <v/>
      </c>
      <c r="AC547" s="294" t="str">
        <f t="shared" si="311"/>
        <v/>
      </c>
      <c r="AD547" s="294" t="str">
        <f t="shared" si="312"/>
        <v/>
      </c>
      <c r="AE547" s="294" t="str">
        <f t="shared" si="313"/>
        <v/>
      </c>
      <c r="AF547" s="294" t="str">
        <f t="shared" si="314"/>
        <v/>
      </c>
      <c r="AG547" s="294" t="str">
        <f t="shared" si="315"/>
        <v/>
      </c>
      <c r="AH547" s="294" t="str">
        <f t="shared" si="316"/>
        <v/>
      </c>
      <c r="AI547" s="294" t="str">
        <f t="shared" si="317"/>
        <v/>
      </c>
      <c r="AJ547" s="294" t="str">
        <f t="shared" si="318"/>
        <v/>
      </c>
      <c r="AK547" s="294" t="str">
        <f t="shared" si="319"/>
        <v/>
      </c>
      <c r="AL547" s="294" t="str">
        <f t="shared" si="320"/>
        <v/>
      </c>
      <c r="AM547" s="294" t="str">
        <f t="shared" si="321"/>
        <v/>
      </c>
      <c r="AN547" s="294" t="str">
        <f t="shared" si="322"/>
        <v/>
      </c>
      <c r="AO547" s="294" t="str">
        <f t="shared" si="323"/>
        <v/>
      </c>
      <c r="AP547" s="289">
        <v>0</v>
      </c>
      <c r="AQ547" s="197" t="s">
        <v>424</v>
      </c>
      <c r="AR547" s="289"/>
      <c r="AS547" s="289"/>
      <c r="AT547" s="197" t="s">
        <v>424</v>
      </c>
      <c r="AU547" s="289" t="s">
        <v>6437</v>
      </c>
      <c r="AV547" s="289" t="s">
        <v>7255</v>
      </c>
      <c r="AW547" s="289"/>
      <c r="AX547" s="295"/>
      <c r="AY547" s="296" t="s">
        <v>427</v>
      </c>
      <c r="AZ547" s="297" t="s">
        <v>426</v>
      </c>
      <c r="BD547"/>
      <c r="BE547"/>
      <c r="BF547" s="289"/>
    </row>
    <row r="548" spans="1:58" ht="45" customHeight="1">
      <c r="A548" s="291">
        <v>779</v>
      </c>
      <c r="B548" s="341" t="s">
        <v>1534</v>
      </c>
      <c r="C548" s="326" t="s">
        <v>4387</v>
      </c>
      <c r="D548" s="326" t="s">
        <v>4486</v>
      </c>
      <c r="E548" s="289" t="s">
        <v>1535</v>
      </c>
      <c r="F548" s="399"/>
      <c r="G548" s="399"/>
      <c r="H548" s="399"/>
      <c r="I548" s="399"/>
      <c r="J548" s="399"/>
      <c r="K548" s="399"/>
      <c r="L548" s="399" t="s">
        <v>18</v>
      </c>
      <c r="M548" s="399" t="s">
        <v>18</v>
      </c>
      <c r="N548" s="399" t="s">
        <v>18</v>
      </c>
      <c r="O548" s="294" t="str">
        <f t="shared" si="297"/>
        <v>Y</v>
      </c>
      <c r="P548" s="294" t="str">
        <f t="shared" si="298"/>
        <v>Y</v>
      </c>
      <c r="Q548" s="294" t="str">
        <f t="shared" si="299"/>
        <v>Y</v>
      </c>
      <c r="R548" s="294" t="str">
        <f t="shared" si="300"/>
        <v>Y</v>
      </c>
      <c r="S548" s="294" t="str">
        <f t="shared" si="301"/>
        <v>Y</v>
      </c>
      <c r="T548" s="294" t="str">
        <f t="shared" si="302"/>
        <v>Y</v>
      </c>
      <c r="U548" s="294" t="str">
        <f t="shared" si="303"/>
        <v>Y</v>
      </c>
      <c r="V548" s="294" t="str">
        <f t="shared" si="304"/>
        <v>Y</v>
      </c>
      <c r="W548" s="294" t="str">
        <f t="shared" si="305"/>
        <v>Y</v>
      </c>
      <c r="X548" s="294" t="str">
        <f t="shared" si="306"/>
        <v>Y</v>
      </c>
      <c r="Y548" s="294" t="str">
        <f t="shared" si="307"/>
        <v>Y</v>
      </c>
      <c r="Z548" s="294" t="str">
        <f t="shared" si="308"/>
        <v>Y</v>
      </c>
      <c r="AA548" s="294" t="str">
        <f t="shared" si="309"/>
        <v>Y</v>
      </c>
      <c r="AB548" s="294" t="str">
        <f t="shared" si="310"/>
        <v>Y</v>
      </c>
      <c r="AC548" s="294" t="str">
        <f t="shared" si="311"/>
        <v>Y</v>
      </c>
      <c r="AD548" s="294" t="str">
        <f t="shared" si="312"/>
        <v>Y</v>
      </c>
      <c r="AE548" s="294" t="str">
        <f t="shared" si="313"/>
        <v>Y</v>
      </c>
      <c r="AF548" s="294" t="str">
        <f t="shared" si="314"/>
        <v>Y</v>
      </c>
      <c r="AG548" s="294" t="str">
        <f t="shared" si="315"/>
        <v>Y</v>
      </c>
      <c r="AH548" s="294" t="str">
        <f t="shared" si="316"/>
        <v>Y</v>
      </c>
      <c r="AI548" s="294" t="str">
        <f t="shared" si="317"/>
        <v>Y</v>
      </c>
      <c r="AJ548" s="294" t="str">
        <f t="shared" si="318"/>
        <v>Y</v>
      </c>
      <c r="AK548" s="294" t="str">
        <f t="shared" si="319"/>
        <v>Y</v>
      </c>
      <c r="AL548" s="294" t="str">
        <f t="shared" si="320"/>
        <v>Y</v>
      </c>
      <c r="AM548" s="294" t="str">
        <f t="shared" si="321"/>
        <v>Y</v>
      </c>
      <c r="AN548" s="294" t="str">
        <f t="shared" si="322"/>
        <v>Y</v>
      </c>
      <c r="AO548" s="294" t="str">
        <f t="shared" si="323"/>
        <v>Y</v>
      </c>
      <c r="AP548" s="289" t="s">
        <v>4487</v>
      </c>
      <c r="AQ548" s="197" t="s">
        <v>424</v>
      </c>
      <c r="AR548" s="289"/>
      <c r="AS548" s="289"/>
      <c r="AT548" s="197" t="s">
        <v>424</v>
      </c>
      <c r="AU548" s="289" t="s">
        <v>6438</v>
      </c>
      <c r="AV548" s="289" t="s">
        <v>7256</v>
      </c>
      <c r="AW548" s="289"/>
      <c r="AX548" s="295"/>
      <c r="AY548" s="296" t="s">
        <v>427</v>
      </c>
      <c r="AZ548" s="297" t="s">
        <v>426</v>
      </c>
      <c r="BD548"/>
      <c r="BE548"/>
      <c r="BF548" s="289"/>
    </row>
    <row r="549" spans="1:58" ht="50.25" customHeight="1">
      <c r="A549" s="291">
        <v>780</v>
      </c>
      <c r="B549" s="341" t="s">
        <v>1538</v>
      </c>
      <c r="C549" s="326" t="s">
        <v>4387</v>
      </c>
      <c r="D549" s="326" t="s">
        <v>4488</v>
      </c>
      <c r="E549" s="289" t="s">
        <v>4489</v>
      </c>
      <c r="F549" s="399"/>
      <c r="G549" s="399"/>
      <c r="H549" s="399"/>
      <c r="I549" s="399"/>
      <c r="J549" s="399"/>
      <c r="K549" s="399"/>
      <c r="L549" s="399"/>
      <c r="M549" s="399"/>
      <c r="N549" s="399" t="s">
        <v>18</v>
      </c>
      <c r="O549" s="294" t="str">
        <f t="shared" si="297"/>
        <v/>
      </c>
      <c r="P549" s="294" t="str">
        <f t="shared" si="298"/>
        <v/>
      </c>
      <c r="Q549" s="294" t="str">
        <f t="shared" si="299"/>
        <v>Y</v>
      </c>
      <c r="R549" s="294" t="str">
        <f t="shared" si="300"/>
        <v/>
      </c>
      <c r="S549" s="294" t="str">
        <f t="shared" si="301"/>
        <v/>
      </c>
      <c r="T549" s="294" t="str">
        <f t="shared" si="302"/>
        <v>Y</v>
      </c>
      <c r="U549" s="294" t="str">
        <f t="shared" si="303"/>
        <v/>
      </c>
      <c r="V549" s="294" t="str">
        <f t="shared" si="304"/>
        <v/>
      </c>
      <c r="W549" s="294" t="str">
        <f t="shared" si="305"/>
        <v>Y</v>
      </c>
      <c r="X549" s="294" t="str">
        <f t="shared" si="306"/>
        <v/>
      </c>
      <c r="Y549" s="294" t="str">
        <f t="shared" si="307"/>
        <v/>
      </c>
      <c r="Z549" s="294" t="str">
        <f t="shared" si="308"/>
        <v>Y</v>
      </c>
      <c r="AA549" s="294" t="str">
        <f t="shared" si="309"/>
        <v/>
      </c>
      <c r="AB549" s="294" t="str">
        <f t="shared" si="310"/>
        <v/>
      </c>
      <c r="AC549" s="294" t="str">
        <f t="shared" si="311"/>
        <v>Y</v>
      </c>
      <c r="AD549" s="294" t="str">
        <f t="shared" si="312"/>
        <v/>
      </c>
      <c r="AE549" s="294" t="str">
        <f t="shared" si="313"/>
        <v/>
      </c>
      <c r="AF549" s="294" t="str">
        <f t="shared" si="314"/>
        <v>Y</v>
      </c>
      <c r="AG549" s="294" t="str">
        <f t="shared" si="315"/>
        <v/>
      </c>
      <c r="AH549" s="294" t="str">
        <f t="shared" si="316"/>
        <v/>
      </c>
      <c r="AI549" s="294" t="str">
        <f t="shared" si="317"/>
        <v>Y</v>
      </c>
      <c r="AJ549" s="294" t="str">
        <f t="shared" si="318"/>
        <v/>
      </c>
      <c r="AK549" s="294" t="str">
        <f t="shared" si="319"/>
        <v/>
      </c>
      <c r="AL549" s="294" t="str">
        <f t="shared" si="320"/>
        <v>Y</v>
      </c>
      <c r="AM549" s="294" t="str">
        <f t="shared" si="321"/>
        <v/>
      </c>
      <c r="AN549" s="294" t="str">
        <f t="shared" si="322"/>
        <v/>
      </c>
      <c r="AO549" s="294" t="str">
        <f t="shared" si="323"/>
        <v>Y</v>
      </c>
      <c r="AP549" s="289" t="s">
        <v>4490</v>
      </c>
      <c r="AQ549" s="197" t="s">
        <v>424</v>
      </c>
      <c r="AR549" s="289" t="s">
        <v>1972</v>
      </c>
      <c r="AS549" s="289"/>
      <c r="AT549" s="197" t="s">
        <v>424</v>
      </c>
      <c r="AU549" s="289" t="s">
        <v>6439</v>
      </c>
      <c r="AV549" s="289" t="s">
        <v>7257</v>
      </c>
      <c r="AW549" s="289"/>
      <c r="AX549" s="295"/>
      <c r="AY549" s="296" t="s">
        <v>427</v>
      </c>
      <c r="AZ549" s="297" t="s">
        <v>426</v>
      </c>
      <c r="BD549"/>
      <c r="BE549"/>
      <c r="BF549" s="289"/>
    </row>
    <row r="550" spans="1:58" ht="48" customHeight="1">
      <c r="A550" s="291">
        <v>781</v>
      </c>
      <c r="B550" s="341" t="s">
        <v>1541</v>
      </c>
      <c r="C550" s="326" t="s">
        <v>4387</v>
      </c>
      <c r="D550" s="326" t="s">
        <v>4491</v>
      </c>
      <c r="E550" s="289" t="s">
        <v>4492</v>
      </c>
      <c r="F550" s="399"/>
      <c r="G550" s="399"/>
      <c r="H550" s="399"/>
      <c r="I550" s="399"/>
      <c r="J550" s="399"/>
      <c r="K550" s="399"/>
      <c r="L550" s="399"/>
      <c r="M550" s="399"/>
      <c r="N550" s="399" t="s">
        <v>18</v>
      </c>
      <c r="O550" s="294" t="str">
        <f t="shared" si="297"/>
        <v/>
      </c>
      <c r="P550" s="294" t="str">
        <f t="shared" si="298"/>
        <v/>
      </c>
      <c r="Q550" s="294" t="str">
        <f t="shared" si="299"/>
        <v>Y</v>
      </c>
      <c r="R550" s="294" t="str">
        <f t="shared" si="300"/>
        <v/>
      </c>
      <c r="S550" s="294" t="str">
        <f t="shared" si="301"/>
        <v/>
      </c>
      <c r="T550" s="294" t="str">
        <f t="shared" si="302"/>
        <v>Y</v>
      </c>
      <c r="U550" s="294" t="str">
        <f t="shared" si="303"/>
        <v/>
      </c>
      <c r="V550" s="294" t="str">
        <f t="shared" si="304"/>
        <v/>
      </c>
      <c r="W550" s="294" t="str">
        <f t="shared" si="305"/>
        <v>Y</v>
      </c>
      <c r="X550" s="294" t="str">
        <f t="shared" si="306"/>
        <v/>
      </c>
      <c r="Y550" s="294" t="str">
        <f t="shared" si="307"/>
        <v/>
      </c>
      <c r="Z550" s="294" t="str">
        <f t="shared" si="308"/>
        <v>Y</v>
      </c>
      <c r="AA550" s="294" t="str">
        <f t="shared" si="309"/>
        <v/>
      </c>
      <c r="AB550" s="294" t="str">
        <f t="shared" si="310"/>
        <v/>
      </c>
      <c r="AC550" s="294" t="str">
        <f t="shared" si="311"/>
        <v>Y</v>
      </c>
      <c r="AD550" s="294" t="str">
        <f t="shared" si="312"/>
        <v/>
      </c>
      <c r="AE550" s="294" t="str">
        <f t="shared" si="313"/>
        <v/>
      </c>
      <c r="AF550" s="294" t="str">
        <f t="shared" si="314"/>
        <v>Y</v>
      </c>
      <c r="AG550" s="294" t="str">
        <f t="shared" si="315"/>
        <v/>
      </c>
      <c r="AH550" s="294" t="str">
        <f t="shared" si="316"/>
        <v/>
      </c>
      <c r="AI550" s="294" t="str">
        <f t="shared" si="317"/>
        <v>Y</v>
      </c>
      <c r="AJ550" s="294" t="str">
        <f t="shared" si="318"/>
        <v/>
      </c>
      <c r="AK550" s="294" t="str">
        <f t="shared" si="319"/>
        <v/>
      </c>
      <c r="AL550" s="294" t="str">
        <f t="shared" si="320"/>
        <v>Y</v>
      </c>
      <c r="AM550" s="294" t="str">
        <f t="shared" si="321"/>
        <v/>
      </c>
      <c r="AN550" s="294" t="str">
        <f t="shared" si="322"/>
        <v/>
      </c>
      <c r="AO550" s="294" t="str">
        <f t="shared" si="323"/>
        <v>Y</v>
      </c>
      <c r="AP550" s="289" t="s">
        <v>4490</v>
      </c>
      <c r="AQ550" s="197" t="s">
        <v>424</v>
      </c>
      <c r="AR550" s="289"/>
      <c r="AS550" s="289"/>
      <c r="AT550" s="197" t="s">
        <v>424</v>
      </c>
      <c r="AU550" s="289" t="s">
        <v>6440</v>
      </c>
      <c r="AV550" s="289" t="s">
        <v>7258</v>
      </c>
      <c r="AW550" s="289"/>
      <c r="AX550" s="295"/>
      <c r="AY550" s="296" t="s">
        <v>427</v>
      </c>
      <c r="AZ550" s="297" t="s">
        <v>426</v>
      </c>
      <c r="BD550"/>
      <c r="BE550"/>
      <c r="BF550" s="289"/>
    </row>
    <row r="551" spans="1:58" ht="51.75" customHeight="1">
      <c r="A551" s="291">
        <v>782</v>
      </c>
      <c r="B551" s="341" t="s">
        <v>1544</v>
      </c>
      <c r="C551" s="326" t="s">
        <v>4387</v>
      </c>
      <c r="D551" s="326" t="s">
        <v>4493</v>
      </c>
      <c r="E551" s="289" t="s">
        <v>1545</v>
      </c>
      <c r="F551" s="399"/>
      <c r="G551" s="399"/>
      <c r="H551" s="399"/>
      <c r="I551" s="399"/>
      <c r="J551" s="399"/>
      <c r="K551" s="399"/>
      <c r="L551" s="399"/>
      <c r="M551" s="399" t="s">
        <v>18</v>
      </c>
      <c r="N551" s="399" t="s">
        <v>18</v>
      </c>
      <c r="O551" s="294" t="str">
        <f t="shared" si="297"/>
        <v/>
      </c>
      <c r="P551" s="294" t="str">
        <f t="shared" si="298"/>
        <v>Y</v>
      </c>
      <c r="Q551" s="294" t="str">
        <f t="shared" si="299"/>
        <v>Y</v>
      </c>
      <c r="R551" s="294" t="str">
        <f t="shared" si="300"/>
        <v/>
      </c>
      <c r="S551" s="294" t="str">
        <f t="shared" si="301"/>
        <v>Y</v>
      </c>
      <c r="T551" s="294" t="str">
        <f t="shared" si="302"/>
        <v>Y</v>
      </c>
      <c r="U551" s="294" t="str">
        <f t="shared" si="303"/>
        <v/>
      </c>
      <c r="V551" s="294" t="str">
        <f t="shared" si="304"/>
        <v>Y</v>
      </c>
      <c r="W551" s="294" t="str">
        <f t="shared" si="305"/>
        <v>Y</v>
      </c>
      <c r="X551" s="294" t="str">
        <f t="shared" si="306"/>
        <v/>
      </c>
      <c r="Y551" s="294" t="str">
        <f t="shared" si="307"/>
        <v>Y</v>
      </c>
      <c r="Z551" s="294" t="str">
        <f t="shared" si="308"/>
        <v>Y</v>
      </c>
      <c r="AA551" s="294" t="str">
        <f t="shared" si="309"/>
        <v/>
      </c>
      <c r="AB551" s="294" t="str">
        <f t="shared" si="310"/>
        <v>Y</v>
      </c>
      <c r="AC551" s="294" t="str">
        <f t="shared" si="311"/>
        <v>Y</v>
      </c>
      <c r="AD551" s="294" t="str">
        <f t="shared" si="312"/>
        <v/>
      </c>
      <c r="AE551" s="294" t="str">
        <f t="shared" si="313"/>
        <v>Y</v>
      </c>
      <c r="AF551" s="294" t="str">
        <f t="shared" si="314"/>
        <v>Y</v>
      </c>
      <c r="AG551" s="294" t="str">
        <f t="shared" si="315"/>
        <v/>
      </c>
      <c r="AH551" s="294" t="str">
        <f t="shared" si="316"/>
        <v>Y</v>
      </c>
      <c r="AI551" s="294" t="str">
        <f t="shared" si="317"/>
        <v>Y</v>
      </c>
      <c r="AJ551" s="294" t="str">
        <f t="shared" si="318"/>
        <v/>
      </c>
      <c r="AK551" s="294" t="str">
        <f t="shared" si="319"/>
        <v>Y</v>
      </c>
      <c r="AL551" s="294" t="str">
        <f t="shared" si="320"/>
        <v>Y</v>
      </c>
      <c r="AM551" s="294" t="str">
        <f t="shared" si="321"/>
        <v/>
      </c>
      <c r="AN551" s="294" t="str">
        <f t="shared" si="322"/>
        <v>Y</v>
      </c>
      <c r="AO551" s="294" t="str">
        <f t="shared" si="323"/>
        <v>Y</v>
      </c>
      <c r="AP551" s="289">
        <v>0</v>
      </c>
      <c r="AQ551" s="197" t="s">
        <v>424</v>
      </c>
      <c r="AR551" s="289"/>
      <c r="AS551" s="289"/>
      <c r="AT551" s="197" t="s">
        <v>424</v>
      </c>
      <c r="AU551" s="289" t="s">
        <v>6441</v>
      </c>
      <c r="AV551" s="289" t="s">
        <v>7259</v>
      </c>
      <c r="AW551" s="289"/>
      <c r="AX551" s="295"/>
      <c r="AY551" s="296" t="s">
        <v>427</v>
      </c>
      <c r="AZ551" s="297" t="s">
        <v>426</v>
      </c>
      <c r="BD551"/>
      <c r="BE551"/>
      <c r="BF551" s="289"/>
    </row>
    <row r="552" spans="1:58" ht="49.5" customHeight="1">
      <c r="A552" s="291">
        <v>783</v>
      </c>
      <c r="B552" s="341" t="s">
        <v>1546</v>
      </c>
      <c r="C552" s="326" t="s">
        <v>4387</v>
      </c>
      <c r="D552" s="326" t="s">
        <v>4494</v>
      </c>
      <c r="E552" s="289" t="s">
        <v>4495</v>
      </c>
      <c r="F552" s="399"/>
      <c r="G552" s="399"/>
      <c r="H552" s="399"/>
      <c r="I552" s="399"/>
      <c r="J552" s="399"/>
      <c r="K552" s="399"/>
      <c r="L552" s="399"/>
      <c r="M552" s="399"/>
      <c r="N552" s="399" t="s">
        <v>18</v>
      </c>
      <c r="O552" s="294" t="str">
        <f t="shared" si="297"/>
        <v/>
      </c>
      <c r="P552" s="294" t="str">
        <f t="shared" si="298"/>
        <v/>
      </c>
      <c r="Q552" s="294" t="str">
        <f t="shared" si="299"/>
        <v>Y</v>
      </c>
      <c r="R552" s="294" t="str">
        <f t="shared" si="300"/>
        <v/>
      </c>
      <c r="S552" s="294" t="str">
        <f t="shared" si="301"/>
        <v/>
      </c>
      <c r="T552" s="294" t="str">
        <f t="shared" si="302"/>
        <v>Y</v>
      </c>
      <c r="U552" s="294" t="str">
        <f t="shared" si="303"/>
        <v/>
      </c>
      <c r="V552" s="294" t="str">
        <f t="shared" si="304"/>
        <v/>
      </c>
      <c r="W552" s="294" t="str">
        <f t="shared" si="305"/>
        <v>Y</v>
      </c>
      <c r="X552" s="294" t="str">
        <f t="shared" si="306"/>
        <v/>
      </c>
      <c r="Y552" s="294" t="str">
        <f t="shared" si="307"/>
        <v/>
      </c>
      <c r="Z552" s="294" t="str">
        <f t="shared" si="308"/>
        <v>Y</v>
      </c>
      <c r="AA552" s="294" t="str">
        <f t="shared" si="309"/>
        <v/>
      </c>
      <c r="AB552" s="294" t="str">
        <f t="shared" si="310"/>
        <v/>
      </c>
      <c r="AC552" s="294" t="str">
        <f t="shared" si="311"/>
        <v>Y</v>
      </c>
      <c r="AD552" s="294" t="str">
        <f t="shared" si="312"/>
        <v/>
      </c>
      <c r="AE552" s="294" t="str">
        <f t="shared" si="313"/>
        <v/>
      </c>
      <c r="AF552" s="294" t="str">
        <f t="shared" si="314"/>
        <v>Y</v>
      </c>
      <c r="AG552" s="294" t="str">
        <f t="shared" si="315"/>
        <v/>
      </c>
      <c r="AH552" s="294" t="str">
        <f t="shared" si="316"/>
        <v/>
      </c>
      <c r="AI552" s="294" t="str">
        <f t="shared" si="317"/>
        <v>Y</v>
      </c>
      <c r="AJ552" s="294" t="str">
        <f t="shared" si="318"/>
        <v/>
      </c>
      <c r="AK552" s="294" t="str">
        <f t="shared" si="319"/>
        <v/>
      </c>
      <c r="AL552" s="294" t="str">
        <f t="shared" si="320"/>
        <v>Y</v>
      </c>
      <c r="AM552" s="294" t="str">
        <f t="shared" si="321"/>
        <v/>
      </c>
      <c r="AN552" s="294" t="str">
        <f t="shared" si="322"/>
        <v/>
      </c>
      <c r="AO552" s="294" t="str">
        <f t="shared" si="323"/>
        <v>Y</v>
      </c>
      <c r="AP552" s="289">
        <v>0</v>
      </c>
      <c r="AQ552" s="197" t="s">
        <v>1982</v>
      </c>
      <c r="AR552" s="289"/>
      <c r="AS552" s="289"/>
      <c r="AT552" s="197" t="s">
        <v>424</v>
      </c>
      <c r="AU552" s="289" t="s">
        <v>6442</v>
      </c>
      <c r="AV552" s="289" t="s">
        <v>7260</v>
      </c>
      <c r="AW552" s="289"/>
      <c r="AX552" s="295"/>
      <c r="AY552" s="296" t="s">
        <v>427</v>
      </c>
      <c r="AZ552" s="297" t="s">
        <v>426</v>
      </c>
      <c r="BD552"/>
      <c r="BE552"/>
      <c r="BF552" s="289"/>
    </row>
    <row r="553" spans="1:58" ht="49.5" customHeight="1">
      <c r="A553" s="291">
        <v>784</v>
      </c>
      <c r="B553" s="341" t="s">
        <v>1549</v>
      </c>
      <c r="C553" s="326" t="s">
        <v>4387</v>
      </c>
      <c r="D553" s="326" t="s">
        <v>4496</v>
      </c>
      <c r="E553" s="289" t="s">
        <v>4497</v>
      </c>
      <c r="F553" s="399"/>
      <c r="G553" s="399"/>
      <c r="H553" s="399"/>
      <c r="I553" s="399"/>
      <c r="J553" s="399"/>
      <c r="K553" s="399"/>
      <c r="L553" s="399" t="s">
        <v>18</v>
      </c>
      <c r="M553" s="399" t="s">
        <v>18</v>
      </c>
      <c r="N553" s="399" t="s">
        <v>18</v>
      </c>
      <c r="O553" s="294" t="str">
        <f t="shared" si="297"/>
        <v>Y</v>
      </c>
      <c r="P553" s="294" t="str">
        <f t="shared" si="298"/>
        <v>Y</v>
      </c>
      <c r="Q553" s="294" t="str">
        <f t="shared" si="299"/>
        <v>Y</v>
      </c>
      <c r="R553" s="294" t="str">
        <f t="shared" si="300"/>
        <v>Y</v>
      </c>
      <c r="S553" s="294" t="str">
        <f t="shared" si="301"/>
        <v>Y</v>
      </c>
      <c r="T553" s="294" t="str">
        <f t="shared" si="302"/>
        <v>Y</v>
      </c>
      <c r="U553" s="294" t="str">
        <f t="shared" si="303"/>
        <v>Y</v>
      </c>
      <c r="V553" s="294" t="str">
        <f t="shared" si="304"/>
        <v>Y</v>
      </c>
      <c r="W553" s="294" t="str">
        <f t="shared" si="305"/>
        <v>Y</v>
      </c>
      <c r="X553" s="294" t="str">
        <f t="shared" si="306"/>
        <v>Y</v>
      </c>
      <c r="Y553" s="294" t="str">
        <f t="shared" si="307"/>
        <v>Y</v>
      </c>
      <c r="Z553" s="294" t="str">
        <f t="shared" si="308"/>
        <v>Y</v>
      </c>
      <c r="AA553" s="294" t="str">
        <f t="shared" si="309"/>
        <v>Y</v>
      </c>
      <c r="AB553" s="294" t="str">
        <f t="shared" si="310"/>
        <v>Y</v>
      </c>
      <c r="AC553" s="294" t="str">
        <f t="shared" si="311"/>
        <v>Y</v>
      </c>
      <c r="AD553" s="294" t="str">
        <f t="shared" si="312"/>
        <v>Y</v>
      </c>
      <c r="AE553" s="294" t="str">
        <f t="shared" si="313"/>
        <v>Y</v>
      </c>
      <c r="AF553" s="294" t="str">
        <f t="shared" si="314"/>
        <v>Y</v>
      </c>
      <c r="AG553" s="294" t="str">
        <f t="shared" si="315"/>
        <v>Y</v>
      </c>
      <c r="AH553" s="294" t="str">
        <f t="shared" si="316"/>
        <v>Y</v>
      </c>
      <c r="AI553" s="294" t="str">
        <f t="shared" si="317"/>
        <v>Y</v>
      </c>
      <c r="AJ553" s="294" t="str">
        <f t="shared" si="318"/>
        <v>Y</v>
      </c>
      <c r="AK553" s="294" t="str">
        <f t="shared" si="319"/>
        <v>Y</v>
      </c>
      <c r="AL553" s="294" t="str">
        <f t="shared" si="320"/>
        <v>Y</v>
      </c>
      <c r="AM553" s="294" t="str">
        <f t="shared" si="321"/>
        <v>Y</v>
      </c>
      <c r="AN553" s="294" t="str">
        <f t="shared" si="322"/>
        <v>Y</v>
      </c>
      <c r="AO553" s="294" t="str">
        <f t="shared" si="323"/>
        <v>Y</v>
      </c>
      <c r="AP553" s="289" t="s">
        <v>4498</v>
      </c>
      <c r="AQ553" s="197" t="s">
        <v>1985</v>
      </c>
      <c r="AR553" s="289"/>
      <c r="AS553" s="289"/>
      <c r="AT553" s="197" t="s">
        <v>424</v>
      </c>
      <c r="AU553" s="289" t="s">
        <v>6443</v>
      </c>
      <c r="AV553" s="289" t="s">
        <v>7261</v>
      </c>
      <c r="AW553" s="289"/>
      <c r="AX553" s="295"/>
      <c r="AY553" s="296" t="s">
        <v>427</v>
      </c>
      <c r="AZ553" s="297" t="s">
        <v>426</v>
      </c>
      <c r="BD553"/>
      <c r="BE553"/>
      <c r="BF553" s="289"/>
    </row>
    <row r="554" spans="1:58" ht="56.25" customHeight="1">
      <c r="A554" s="291">
        <v>785</v>
      </c>
      <c r="B554" s="341" t="s">
        <v>1553</v>
      </c>
      <c r="C554" s="326" t="s">
        <v>4387</v>
      </c>
      <c r="D554" s="326" t="s">
        <v>4499</v>
      </c>
      <c r="E554" s="289" t="s">
        <v>1554</v>
      </c>
      <c r="F554" s="399"/>
      <c r="G554" s="399"/>
      <c r="H554" s="399"/>
      <c r="I554" s="399"/>
      <c r="J554" s="399"/>
      <c r="K554" s="399"/>
      <c r="L554" s="399"/>
      <c r="M554" s="399"/>
      <c r="N554" s="399"/>
      <c r="O554" s="294" t="str">
        <f t="shared" si="297"/>
        <v/>
      </c>
      <c r="P554" s="294" t="str">
        <f t="shared" si="298"/>
        <v/>
      </c>
      <c r="Q554" s="294" t="str">
        <f t="shared" si="299"/>
        <v/>
      </c>
      <c r="R554" s="294" t="str">
        <f t="shared" si="300"/>
        <v/>
      </c>
      <c r="S554" s="294" t="str">
        <f t="shared" si="301"/>
        <v/>
      </c>
      <c r="T554" s="294" t="str">
        <f t="shared" si="302"/>
        <v/>
      </c>
      <c r="U554" s="294" t="str">
        <f t="shared" si="303"/>
        <v/>
      </c>
      <c r="V554" s="294" t="str">
        <f t="shared" si="304"/>
        <v/>
      </c>
      <c r="W554" s="294" t="str">
        <f t="shared" si="305"/>
        <v/>
      </c>
      <c r="X554" s="294" t="str">
        <f t="shared" si="306"/>
        <v/>
      </c>
      <c r="Y554" s="294" t="str">
        <f t="shared" si="307"/>
        <v/>
      </c>
      <c r="Z554" s="294" t="str">
        <f t="shared" si="308"/>
        <v/>
      </c>
      <c r="AA554" s="294" t="str">
        <f t="shared" si="309"/>
        <v/>
      </c>
      <c r="AB554" s="294" t="str">
        <f t="shared" si="310"/>
        <v/>
      </c>
      <c r="AC554" s="294" t="str">
        <f t="shared" si="311"/>
        <v/>
      </c>
      <c r="AD554" s="294" t="str">
        <f t="shared" si="312"/>
        <v/>
      </c>
      <c r="AE554" s="294" t="str">
        <f t="shared" si="313"/>
        <v/>
      </c>
      <c r="AF554" s="294" t="str">
        <f t="shared" si="314"/>
        <v/>
      </c>
      <c r="AG554" s="294" t="str">
        <f t="shared" si="315"/>
        <v/>
      </c>
      <c r="AH554" s="294" t="str">
        <f t="shared" si="316"/>
        <v/>
      </c>
      <c r="AI554" s="294" t="str">
        <f t="shared" si="317"/>
        <v/>
      </c>
      <c r="AJ554" s="294" t="str">
        <f t="shared" si="318"/>
        <v/>
      </c>
      <c r="AK554" s="294" t="str">
        <f t="shared" si="319"/>
        <v/>
      </c>
      <c r="AL554" s="294" t="str">
        <f t="shared" si="320"/>
        <v/>
      </c>
      <c r="AM554" s="294" t="str">
        <f t="shared" si="321"/>
        <v/>
      </c>
      <c r="AN554" s="294" t="str">
        <f t="shared" si="322"/>
        <v/>
      </c>
      <c r="AO554" s="294" t="str">
        <f t="shared" si="323"/>
        <v/>
      </c>
      <c r="AP554" s="289">
        <v>0</v>
      </c>
      <c r="AQ554" s="197" t="s">
        <v>1988</v>
      </c>
      <c r="AR554" s="289"/>
      <c r="AS554" s="289"/>
      <c r="AT554" s="197" t="s">
        <v>424</v>
      </c>
      <c r="AU554" s="289" t="s">
        <v>6444</v>
      </c>
      <c r="AV554" s="289" t="s">
        <v>7262</v>
      </c>
      <c r="AW554" s="289"/>
      <c r="AX554" s="295"/>
      <c r="AY554" s="296" t="s">
        <v>427</v>
      </c>
      <c r="AZ554" s="297" t="s">
        <v>426</v>
      </c>
      <c r="BD554"/>
      <c r="BE554"/>
      <c r="BF554" s="289"/>
    </row>
    <row r="555" spans="1:58" ht="41.25" customHeight="1">
      <c r="A555" s="291">
        <v>786</v>
      </c>
      <c r="B555" s="341" t="s">
        <v>1557</v>
      </c>
      <c r="C555" s="326" t="s">
        <v>4387</v>
      </c>
      <c r="D555" s="326" t="s">
        <v>4500</v>
      </c>
      <c r="E555" s="289" t="s">
        <v>1558</v>
      </c>
      <c r="F555" s="399"/>
      <c r="G555" s="399"/>
      <c r="H555" s="399"/>
      <c r="I555" s="399"/>
      <c r="J555" s="399"/>
      <c r="K555" s="399"/>
      <c r="L555" s="399"/>
      <c r="M555" s="399"/>
      <c r="N555" s="399"/>
      <c r="O555" s="294" t="str">
        <f t="shared" si="297"/>
        <v/>
      </c>
      <c r="P555" s="294" t="str">
        <f t="shared" si="298"/>
        <v/>
      </c>
      <c r="Q555" s="294" t="str">
        <f t="shared" si="299"/>
        <v/>
      </c>
      <c r="R555" s="294" t="str">
        <f t="shared" si="300"/>
        <v/>
      </c>
      <c r="S555" s="294" t="str">
        <f t="shared" si="301"/>
        <v/>
      </c>
      <c r="T555" s="294" t="str">
        <f t="shared" si="302"/>
        <v/>
      </c>
      <c r="U555" s="294" t="str">
        <f t="shared" si="303"/>
        <v/>
      </c>
      <c r="V555" s="294" t="str">
        <f t="shared" si="304"/>
        <v/>
      </c>
      <c r="W555" s="294" t="str">
        <f t="shared" si="305"/>
        <v/>
      </c>
      <c r="X555" s="294" t="str">
        <f t="shared" si="306"/>
        <v/>
      </c>
      <c r="Y555" s="294" t="str">
        <f t="shared" si="307"/>
        <v/>
      </c>
      <c r="Z555" s="294" t="str">
        <f t="shared" si="308"/>
        <v/>
      </c>
      <c r="AA555" s="294" t="str">
        <f t="shared" si="309"/>
        <v/>
      </c>
      <c r="AB555" s="294" t="str">
        <f t="shared" si="310"/>
        <v/>
      </c>
      <c r="AC555" s="294" t="str">
        <f t="shared" si="311"/>
        <v/>
      </c>
      <c r="AD555" s="294" t="str">
        <f t="shared" si="312"/>
        <v/>
      </c>
      <c r="AE555" s="294" t="str">
        <f t="shared" si="313"/>
        <v/>
      </c>
      <c r="AF555" s="294" t="str">
        <f t="shared" si="314"/>
        <v/>
      </c>
      <c r="AG555" s="294" t="str">
        <f t="shared" si="315"/>
        <v/>
      </c>
      <c r="AH555" s="294" t="str">
        <f t="shared" si="316"/>
        <v/>
      </c>
      <c r="AI555" s="294" t="str">
        <f t="shared" si="317"/>
        <v/>
      </c>
      <c r="AJ555" s="294" t="str">
        <f t="shared" si="318"/>
        <v/>
      </c>
      <c r="AK555" s="294" t="str">
        <f t="shared" si="319"/>
        <v/>
      </c>
      <c r="AL555" s="294" t="str">
        <f t="shared" si="320"/>
        <v/>
      </c>
      <c r="AM555" s="294" t="str">
        <f t="shared" si="321"/>
        <v/>
      </c>
      <c r="AN555" s="294" t="str">
        <f t="shared" si="322"/>
        <v/>
      </c>
      <c r="AO555" s="294" t="str">
        <f t="shared" si="323"/>
        <v/>
      </c>
      <c r="AP555" s="289">
        <v>0</v>
      </c>
      <c r="AQ555" s="197" t="s">
        <v>1228</v>
      </c>
      <c r="AR555" s="289" t="s">
        <v>1991</v>
      </c>
      <c r="AS555" s="289"/>
      <c r="AT555" s="197" t="s">
        <v>424</v>
      </c>
      <c r="AU555" s="289" t="s">
        <v>6445</v>
      </c>
      <c r="AV555" s="289" t="s">
        <v>7263</v>
      </c>
      <c r="AW555" s="289"/>
      <c r="AX555" s="295"/>
      <c r="AY555" s="296" t="s">
        <v>427</v>
      </c>
      <c r="AZ555" s="297" t="s">
        <v>426</v>
      </c>
      <c r="BD555"/>
      <c r="BE555"/>
      <c r="BF555" s="289"/>
    </row>
    <row r="556" spans="1:58" ht="51.75" customHeight="1">
      <c r="A556" s="291">
        <v>787</v>
      </c>
      <c r="B556" s="341" t="s">
        <v>1561</v>
      </c>
      <c r="C556" s="326" t="s">
        <v>4387</v>
      </c>
      <c r="D556" s="326" t="s">
        <v>4501</v>
      </c>
      <c r="E556" s="289" t="s">
        <v>4502</v>
      </c>
      <c r="F556" s="399"/>
      <c r="G556" s="399"/>
      <c r="H556" s="399"/>
      <c r="I556" s="399"/>
      <c r="J556" s="399"/>
      <c r="K556" s="399"/>
      <c r="L556" s="399" t="s">
        <v>18</v>
      </c>
      <c r="M556" s="399" t="s">
        <v>18</v>
      </c>
      <c r="N556" s="399" t="s">
        <v>18</v>
      </c>
      <c r="O556" s="294" t="str">
        <f t="shared" si="297"/>
        <v>Y</v>
      </c>
      <c r="P556" s="294" t="str">
        <f t="shared" si="298"/>
        <v>Y</v>
      </c>
      <c r="Q556" s="294" t="str">
        <f t="shared" si="299"/>
        <v>Y</v>
      </c>
      <c r="R556" s="294" t="str">
        <f t="shared" si="300"/>
        <v>Y</v>
      </c>
      <c r="S556" s="294" t="str">
        <f t="shared" si="301"/>
        <v>Y</v>
      </c>
      <c r="T556" s="294" t="str">
        <f t="shared" si="302"/>
        <v>Y</v>
      </c>
      <c r="U556" s="294" t="str">
        <f t="shared" si="303"/>
        <v>Y</v>
      </c>
      <c r="V556" s="294" t="str">
        <f t="shared" si="304"/>
        <v>Y</v>
      </c>
      <c r="W556" s="294" t="str">
        <f t="shared" si="305"/>
        <v>Y</v>
      </c>
      <c r="X556" s="294" t="str">
        <f t="shared" si="306"/>
        <v>Y</v>
      </c>
      <c r="Y556" s="294" t="str">
        <f t="shared" si="307"/>
        <v>Y</v>
      </c>
      <c r="Z556" s="294" t="str">
        <f t="shared" si="308"/>
        <v>Y</v>
      </c>
      <c r="AA556" s="294" t="str">
        <f t="shared" si="309"/>
        <v>Y</v>
      </c>
      <c r="AB556" s="294" t="str">
        <f t="shared" si="310"/>
        <v>Y</v>
      </c>
      <c r="AC556" s="294" t="str">
        <f t="shared" si="311"/>
        <v>Y</v>
      </c>
      <c r="AD556" s="294" t="str">
        <f t="shared" si="312"/>
        <v>Y</v>
      </c>
      <c r="AE556" s="294" t="str">
        <f t="shared" si="313"/>
        <v>Y</v>
      </c>
      <c r="AF556" s="294" t="str">
        <f t="shared" si="314"/>
        <v>Y</v>
      </c>
      <c r="AG556" s="294" t="str">
        <f t="shared" si="315"/>
        <v>Y</v>
      </c>
      <c r="AH556" s="294" t="str">
        <f t="shared" si="316"/>
        <v>Y</v>
      </c>
      <c r="AI556" s="294" t="str">
        <f t="shared" si="317"/>
        <v>Y</v>
      </c>
      <c r="AJ556" s="294" t="str">
        <f t="shared" si="318"/>
        <v>Y</v>
      </c>
      <c r="AK556" s="294" t="str">
        <f t="shared" si="319"/>
        <v>Y</v>
      </c>
      <c r="AL556" s="294" t="str">
        <f t="shared" si="320"/>
        <v>Y</v>
      </c>
      <c r="AM556" s="294" t="str">
        <f t="shared" si="321"/>
        <v>Y</v>
      </c>
      <c r="AN556" s="294" t="str">
        <f t="shared" si="322"/>
        <v>Y</v>
      </c>
      <c r="AO556" s="294" t="str">
        <f t="shared" si="323"/>
        <v>Y</v>
      </c>
      <c r="AP556" s="289" t="s">
        <v>4503</v>
      </c>
      <c r="AQ556" s="197" t="s">
        <v>1994</v>
      </c>
      <c r="AR556" s="289"/>
      <c r="AS556" s="289"/>
      <c r="AT556" s="197" t="s">
        <v>424</v>
      </c>
      <c r="AU556" s="289" t="s">
        <v>6446</v>
      </c>
      <c r="AV556" s="289" t="s">
        <v>7264</v>
      </c>
      <c r="AW556" s="289"/>
      <c r="AX556" s="295"/>
      <c r="AY556" s="296" t="s">
        <v>427</v>
      </c>
      <c r="AZ556" s="297" t="s">
        <v>426</v>
      </c>
      <c r="BD556"/>
      <c r="BE556"/>
      <c r="BF556" s="289"/>
    </row>
    <row r="557" spans="1:58" ht="49.5" customHeight="1">
      <c r="A557" s="291">
        <v>788</v>
      </c>
      <c r="B557" s="341" t="s">
        <v>1564</v>
      </c>
      <c r="C557" s="326" t="s">
        <v>4387</v>
      </c>
      <c r="D557" s="326" t="s">
        <v>4504</v>
      </c>
      <c r="E557" s="289" t="s">
        <v>4505</v>
      </c>
      <c r="F557" s="399"/>
      <c r="G557" s="399"/>
      <c r="H557" s="399"/>
      <c r="I557" s="399"/>
      <c r="J557" s="399"/>
      <c r="K557" s="399"/>
      <c r="L557" s="399"/>
      <c r="M557" s="399"/>
      <c r="N557" s="399" t="s">
        <v>18</v>
      </c>
      <c r="O557" s="294" t="str">
        <f t="shared" si="297"/>
        <v/>
      </c>
      <c r="P557" s="294" t="str">
        <f t="shared" si="298"/>
        <v/>
      </c>
      <c r="Q557" s="294" t="str">
        <f t="shared" si="299"/>
        <v>Y</v>
      </c>
      <c r="R557" s="294" t="str">
        <f t="shared" si="300"/>
        <v/>
      </c>
      <c r="S557" s="294" t="str">
        <f t="shared" si="301"/>
        <v/>
      </c>
      <c r="T557" s="294" t="str">
        <f t="shared" si="302"/>
        <v>Y</v>
      </c>
      <c r="U557" s="294" t="str">
        <f t="shared" si="303"/>
        <v/>
      </c>
      <c r="V557" s="294" t="str">
        <f t="shared" si="304"/>
        <v/>
      </c>
      <c r="W557" s="294" t="str">
        <f t="shared" si="305"/>
        <v>Y</v>
      </c>
      <c r="X557" s="294" t="str">
        <f t="shared" si="306"/>
        <v/>
      </c>
      <c r="Y557" s="294" t="str">
        <f t="shared" si="307"/>
        <v/>
      </c>
      <c r="Z557" s="294" t="str">
        <f t="shared" si="308"/>
        <v>Y</v>
      </c>
      <c r="AA557" s="294" t="str">
        <f t="shared" si="309"/>
        <v/>
      </c>
      <c r="AB557" s="294" t="str">
        <f t="shared" si="310"/>
        <v/>
      </c>
      <c r="AC557" s="294" t="str">
        <f t="shared" si="311"/>
        <v>Y</v>
      </c>
      <c r="AD557" s="294" t="str">
        <f t="shared" si="312"/>
        <v/>
      </c>
      <c r="AE557" s="294" t="str">
        <f t="shared" si="313"/>
        <v/>
      </c>
      <c r="AF557" s="294" t="str">
        <f t="shared" si="314"/>
        <v>Y</v>
      </c>
      <c r="AG557" s="294" t="str">
        <f t="shared" si="315"/>
        <v/>
      </c>
      <c r="AH557" s="294" t="str">
        <f t="shared" si="316"/>
        <v/>
      </c>
      <c r="AI557" s="294" t="str">
        <f t="shared" si="317"/>
        <v>Y</v>
      </c>
      <c r="AJ557" s="294" t="str">
        <f t="shared" si="318"/>
        <v/>
      </c>
      <c r="AK557" s="294" t="str">
        <f t="shared" si="319"/>
        <v/>
      </c>
      <c r="AL557" s="294" t="str">
        <f t="shared" si="320"/>
        <v>Y</v>
      </c>
      <c r="AM557" s="294" t="str">
        <f t="shared" si="321"/>
        <v/>
      </c>
      <c r="AN557" s="294" t="str">
        <f t="shared" si="322"/>
        <v/>
      </c>
      <c r="AO557" s="294" t="str">
        <f t="shared" si="323"/>
        <v>Y</v>
      </c>
      <c r="AP557" s="289" t="s">
        <v>4506</v>
      </c>
      <c r="AQ557" s="197" t="s">
        <v>621</v>
      </c>
      <c r="AR557" s="289"/>
      <c r="AS557" s="289"/>
      <c r="AT557" s="197" t="s">
        <v>424</v>
      </c>
      <c r="AU557" s="289" t="s">
        <v>6447</v>
      </c>
      <c r="AV557" s="289" t="s">
        <v>7265</v>
      </c>
      <c r="AW557" s="289"/>
      <c r="AX557" s="295"/>
      <c r="AY557" s="296" t="s">
        <v>427</v>
      </c>
      <c r="AZ557" s="297" t="s">
        <v>426</v>
      </c>
      <c r="BD557"/>
      <c r="BE557"/>
      <c r="BF557" s="289"/>
    </row>
    <row r="558" spans="1:58" ht="44.25" customHeight="1">
      <c r="A558" s="291">
        <v>789</v>
      </c>
      <c r="B558" s="341" t="s">
        <v>1566</v>
      </c>
      <c r="C558" s="326" t="s">
        <v>4387</v>
      </c>
      <c r="D558" s="326" t="s">
        <v>4507</v>
      </c>
      <c r="E558" s="289" t="s">
        <v>4508</v>
      </c>
      <c r="F558" s="399" t="s">
        <v>18</v>
      </c>
      <c r="G558" s="399" t="s">
        <v>18</v>
      </c>
      <c r="H558" s="399" t="s">
        <v>18</v>
      </c>
      <c r="I558" s="399" t="s">
        <v>18</v>
      </c>
      <c r="J558" s="399" t="s">
        <v>18</v>
      </c>
      <c r="K558" s="399" t="s">
        <v>18</v>
      </c>
      <c r="L558" s="399" t="s">
        <v>18</v>
      </c>
      <c r="M558" s="399" t="s">
        <v>18</v>
      </c>
      <c r="N558" s="399" t="s">
        <v>18</v>
      </c>
      <c r="O558" s="294" t="str">
        <f t="shared" si="297"/>
        <v>Y</v>
      </c>
      <c r="P558" s="294" t="str">
        <f t="shared" si="298"/>
        <v>Y</v>
      </c>
      <c r="Q558" s="294" t="str">
        <f t="shared" si="299"/>
        <v>Y</v>
      </c>
      <c r="R558" s="294" t="str">
        <f t="shared" si="300"/>
        <v>Y</v>
      </c>
      <c r="S558" s="294" t="str">
        <f t="shared" si="301"/>
        <v>Y</v>
      </c>
      <c r="T558" s="294" t="str">
        <f t="shared" si="302"/>
        <v>Y</v>
      </c>
      <c r="U558" s="294" t="str">
        <f t="shared" si="303"/>
        <v>Y</v>
      </c>
      <c r="V558" s="294" t="str">
        <f t="shared" si="304"/>
        <v>Y</v>
      </c>
      <c r="W558" s="294" t="str">
        <f t="shared" si="305"/>
        <v>Y</v>
      </c>
      <c r="X558" s="294" t="str">
        <f t="shared" si="306"/>
        <v>Y</v>
      </c>
      <c r="Y558" s="294" t="str">
        <f t="shared" si="307"/>
        <v>Y</v>
      </c>
      <c r="Z558" s="294" t="str">
        <f t="shared" si="308"/>
        <v>Y</v>
      </c>
      <c r="AA558" s="294" t="str">
        <f t="shared" si="309"/>
        <v>Y</v>
      </c>
      <c r="AB558" s="294" t="str">
        <f t="shared" si="310"/>
        <v>Y</v>
      </c>
      <c r="AC558" s="294" t="str">
        <f t="shared" si="311"/>
        <v>Y</v>
      </c>
      <c r="AD558" s="294" t="str">
        <f t="shared" si="312"/>
        <v>Y</v>
      </c>
      <c r="AE558" s="294" t="str">
        <f t="shared" si="313"/>
        <v>Y</v>
      </c>
      <c r="AF558" s="294" t="str">
        <f t="shared" si="314"/>
        <v>Y</v>
      </c>
      <c r="AG558" s="294" t="str">
        <f t="shared" si="315"/>
        <v>Y</v>
      </c>
      <c r="AH558" s="294" t="str">
        <f t="shared" si="316"/>
        <v>Y</v>
      </c>
      <c r="AI558" s="294" t="str">
        <f t="shared" si="317"/>
        <v>Y</v>
      </c>
      <c r="AJ558" s="294" t="str">
        <f t="shared" si="318"/>
        <v>Y</v>
      </c>
      <c r="AK558" s="294" t="str">
        <f t="shared" si="319"/>
        <v>Y</v>
      </c>
      <c r="AL558" s="294" t="str">
        <f t="shared" si="320"/>
        <v>Y</v>
      </c>
      <c r="AM558" s="294" t="str">
        <f t="shared" si="321"/>
        <v>Y</v>
      </c>
      <c r="AN558" s="294" t="str">
        <f t="shared" si="322"/>
        <v>Y</v>
      </c>
      <c r="AO558" s="294" t="str">
        <f t="shared" si="323"/>
        <v>Y</v>
      </c>
      <c r="AP558" s="289" t="s">
        <v>4509</v>
      </c>
      <c r="AQ558" s="197" t="s">
        <v>1963</v>
      </c>
      <c r="AR558" s="289"/>
      <c r="AS558" s="289"/>
      <c r="AT558" s="197" t="s">
        <v>424</v>
      </c>
      <c r="AU558" s="289" t="s">
        <v>6448</v>
      </c>
      <c r="AV558" s="289" t="s">
        <v>7266</v>
      </c>
      <c r="AW558" s="289"/>
      <c r="AX558" s="295"/>
      <c r="AY558" s="296" t="s">
        <v>427</v>
      </c>
      <c r="AZ558" s="297" t="s">
        <v>426</v>
      </c>
      <c r="BD558"/>
      <c r="BE558"/>
      <c r="BF558" s="289"/>
    </row>
    <row r="559" spans="1:58" ht="47.25" customHeight="1">
      <c r="A559" s="291">
        <v>790</v>
      </c>
      <c r="B559" s="341" t="s">
        <v>1570</v>
      </c>
      <c r="C559" s="326" t="s">
        <v>4387</v>
      </c>
      <c r="D559" s="326" t="s">
        <v>4510</v>
      </c>
      <c r="E559" s="289" t="s">
        <v>4511</v>
      </c>
      <c r="F559" s="399"/>
      <c r="G559" s="399" t="s">
        <v>18</v>
      </c>
      <c r="H559" s="399" t="s">
        <v>18</v>
      </c>
      <c r="I559" s="399"/>
      <c r="J559" s="399" t="s">
        <v>18</v>
      </c>
      <c r="K559" s="399" t="s">
        <v>18</v>
      </c>
      <c r="L559" s="399"/>
      <c r="M559" s="399" t="s">
        <v>18</v>
      </c>
      <c r="N559" s="399" t="s">
        <v>18</v>
      </c>
      <c r="O559" s="294" t="str">
        <f t="shared" si="297"/>
        <v/>
      </c>
      <c r="P559" s="294" t="str">
        <f t="shared" si="298"/>
        <v>Y</v>
      </c>
      <c r="Q559" s="294" t="str">
        <f t="shared" si="299"/>
        <v>Y</v>
      </c>
      <c r="R559" s="294" t="str">
        <f t="shared" si="300"/>
        <v>Y</v>
      </c>
      <c r="S559" s="294" t="str">
        <f t="shared" si="301"/>
        <v>Y</v>
      </c>
      <c r="T559" s="294" t="str">
        <f t="shared" si="302"/>
        <v>Y</v>
      </c>
      <c r="U559" s="294" t="str">
        <f t="shared" si="303"/>
        <v>Y</v>
      </c>
      <c r="V559" s="294" t="str">
        <f t="shared" si="304"/>
        <v>Y</v>
      </c>
      <c r="W559" s="294" t="str">
        <f t="shared" si="305"/>
        <v>Y</v>
      </c>
      <c r="X559" s="294" t="str">
        <f t="shared" si="306"/>
        <v>Y</v>
      </c>
      <c r="Y559" s="294" t="str">
        <f t="shared" si="307"/>
        <v>Y</v>
      </c>
      <c r="Z559" s="294" t="str">
        <f t="shared" si="308"/>
        <v>Y</v>
      </c>
      <c r="AA559" s="294" t="str">
        <f t="shared" si="309"/>
        <v>Y</v>
      </c>
      <c r="AB559" s="294" t="str">
        <f t="shared" si="310"/>
        <v>Y</v>
      </c>
      <c r="AC559" s="294" t="str">
        <f t="shared" si="311"/>
        <v>Y</v>
      </c>
      <c r="AD559" s="294" t="str">
        <f t="shared" si="312"/>
        <v>Y</v>
      </c>
      <c r="AE559" s="294" t="str">
        <f t="shared" si="313"/>
        <v>Y</v>
      </c>
      <c r="AF559" s="294" t="str">
        <f t="shared" si="314"/>
        <v>Y</v>
      </c>
      <c r="AG559" s="294" t="str">
        <f t="shared" si="315"/>
        <v>Y</v>
      </c>
      <c r="AH559" s="294" t="str">
        <f t="shared" si="316"/>
        <v>Y</v>
      </c>
      <c r="AI559" s="294" t="str">
        <f t="shared" si="317"/>
        <v>Y</v>
      </c>
      <c r="AJ559" s="294" t="str">
        <f t="shared" si="318"/>
        <v>Y</v>
      </c>
      <c r="AK559" s="294" t="str">
        <f t="shared" si="319"/>
        <v>Y</v>
      </c>
      <c r="AL559" s="294" t="str">
        <f t="shared" si="320"/>
        <v>Y</v>
      </c>
      <c r="AM559" s="294" t="str">
        <f t="shared" si="321"/>
        <v>Y</v>
      </c>
      <c r="AN559" s="294" t="str">
        <f t="shared" si="322"/>
        <v>Y</v>
      </c>
      <c r="AO559" s="294" t="str">
        <f t="shared" si="323"/>
        <v>Y</v>
      </c>
      <c r="AP559" s="289" t="s">
        <v>4512</v>
      </c>
      <c r="AQ559" s="197" t="s">
        <v>2002</v>
      </c>
      <c r="AR559" s="289"/>
      <c r="AS559" s="289"/>
      <c r="AT559" s="197" t="s">
        <v>424</v>
      </c>
      <c r="AU559" s="289" t="s">
        <v>6449</v>
      </c>
      <c r="AV559" s="289" t="s">
        <v>7267</v>
      </c>
      <c r="AW559" s="289"/>
      <c r="AX559" s="295"/>
      <c r="AY559" s="296" t="s">
        <v>427</v>
      </c>
      <c r="AZ559" s="297" t="s">
        <v>426</v>
      </c>
      <c r="BD559"/>
      <c r="BE559"/>
      <c r="BF559" s="289"/>
    </row>
    <row r="560" spans="1:58" ht="45" customHeight="1">
      <c r="A560" s="291">
        <v>791</v>
      </c>
      <c r="B560" s="341" t="s">
        <v>1573</v>
      </c>
      <c r="C560" s="326" t="s">
        <v>4387</v>
      </c>
      <c r="D560" s="326" t="s">
        <v>4513</v>
      </c>
      <c r="E560" s="289" t="s">
        <v>4514</v>
      </c>
      <c r="F560" s="399"/>
      <c r="G560" s="399"/>
      <c r="H560" s="399"/>
      <c r="I560" s="399"/>
      <c r="J560" s="399"/>
      <c r="K560" s="399"/>
      <c r="L560" s="399"/>
      <c r="M560" s="399"/>
      <c r="N560" s="399" t="s">
        <v>18</v>
      </c>
      <c r="O560" s="294" t="str">
        <f t="shared" si="297"/>
        <v/>
      </c>
      <c r="P560" s="294" t="str">
        <f t="shared" si="298"/>
        <v/>
      </c>
      <c r="Q560" s="294" t="str">
        <f t="shared" si="299"/>
        <v>Y</v>
      </c>
      <c r="R560" s="294" t="str">
        <f t="shared" si="300"/>
        <v/>
      </c>
      <c r="S560" s="294" t="str">
        <f t="shared" si="301"/>
        <v/>
      </c>
      <c r="T560" s="294" t="str">
        <f t="shared" si="302"/>
        <v>Y</v>
      </c>
      <c r="U560" s="294" t="str">
        <f t="shared" si="303"/>
        <v/>
      </c>
      <c r="V560" s="294" t="str">
        <f t="shared" si="304"/>
        <v/>
      </c>
      <c r="W560" s="294" t="str">
        <f t="shared" si="305"/>
        <v>Y</v>
      </c>
      <c r="X560" s="294" t="str">
        <f t="shared" si="306"/>
        <v/>
      </c>
      <c r="Y560" s="294" t="str">
        <f t="shared" si="307"/>
        <v/>
      </c>
      <c r="Z560" s="294" t="str">
        <f t="shared" si="308"/>
        <v>Y</v>
      </c>
      <c r="AA560" s="294" t="str">
        <f t="shared" si="309"/>
        <v/>
      </c>
      <c r="AB560" s="294" t="str">
        <f t="shared" si="310"/>
        <v/>
      </c>
      <c r="AC560" s="294" t="str">
        <f t="shared" si="311"/>
        <v>Y</v>
      </c>
      <c r="AD560" s="294" t="str">
        <f t="shared" si="312"/>
        <v/>
      </c>
      <c r="AE560" s="294" t="str">
        <f t="shared" si="313"/>
        <v/>
      </c>
      <c r="AF560" s="294" t="str">
        <f t="shared" si="314"/>
        <v>Y</v>
      </c>
      <c r="AG560" s="294" t="str">
        <f t="shared" si="315"/>
        <v/>
      </c>
      <c r="AH560" s="294" t="str">
        <f t="shared" si="316"/>
        <v/>
      </c>
      <c r="AI560" s="294" t="str">
        <f t="shared" si="317"/>
        <v>Y</v>
      </c>
      <c r="AJ560" s="294" t="str">
        <f t="shared" si="318"/>
        <v/>
      </c>
      <c r="AK560" s="294" t="str">
        <f t="shared" si="319"/>
        <v/>
      </c>
      <c r="AL560" s="294" t="str">
        <f t="shared" si="320"/>
        <v>Y</v>
      </c>
      <c r="AM560" s="294" t="str">
        <f t="shared" si="321"/>
        <v/>
      </c>
      <c r="AN560" s="294" t="str">
        <f t="shared" si="322"/>
        <v/>
      </c>
      <c r="AO560" s="294" t="str">
        <f t="shared" si="323"/>
        <v>Y</v>
      </c>
      <c r="AP560" s="289" t="s">
        <v>4515</v>
      </c>
      <c r="AQ560" s="197" t="s">
        <v>841</v>
      </c>
      <c r="AR560" s="289"/>
      <c r="AS560" s="289"/>
      <c r="AT560" s="197" t="s">
        <v>424</v>
      </c>
      <c r="AU560" s="289" t="s">
        <v>6450</v>
      </c>
      <c r="AV560" s="289" t="s">
        <v>7268</v>
      </c>
      <c r="AW560" s="289"/>
      <c r="AX560" s="295"/>
      <c r="AY560" s="296" t="s">
        <v>427</v>
      </c>
      <c r="AZ560" s="297" t="s">
        <v>426</v>
      </c>
      <c r="BD560"/>
      <c r="BE560"/>
      <c r="BF560" s="289"/>
    </row>
    <row r="561" spans="1:58" ht="49.5" customHeight="1">
      <c r="A561" s="291">
        <v>792</v>
      </c>
      <c r="B561" s="341" t="s">
        <v>1576</v>
      </c>
      <c r="C561" s="326" t="s">
        <v>4387</v>
      </c>
      <c r="D561" s="326" t="s">
        <v>4516</v>
      </c>
      <c r="E561" s="289" t="s">
        <v>1577</v>
      </c>
      <c r="F561" s="399"/>
      <c r="G561" s="399"/>
      <c r="H561" s="399"/>
      <c r="I561" s="399"/>
      <c r="J561" s="399"/>
      <c r="K561" s="399"/>
      <c r="L561" s="399"/>
      <c r="M561" s="399"/>
      <c r="N561" s="399"/>
      <c r="O561" s="294" t="str">
        <f t="shared" si="297"/>
        <v/>
      </c>
      <c r="P561" s="294" t="str">
        <f t="shared" si="298"/>
        <v/>
      </c>
      <c r="Q561" s="294" t="str">
        <f t="shared" si="299"/>
        <v/>
      </c>
      <c r="R561" s="294" t="str">
        <f t="shared" si="300"/>
        <v/>
      </c>
      <c r="S561" s="294" t="str">
        <f t="shared" si="301"/>
        <v/>
      </c>
      <c r="T561" s="294" t="str">
        <f t="shared" si="302"/>
        <v/>
      </c>
      <c r="U561" s="294" t="str">
        <f t="shared" si="303"/>
        <v/>
      </c>
      <c r="V561" s="294" t="str">
        <f t="shared" si="304"/>
        <v/>
      </c>
      <c r="W561" s="294" t="str">
        <f t="shared" si="305"/>
        <v/>
      </c>
      <c r="X561" s="294" t="str">
        <f t="shared" si="306"/>
        <v/>
      </c>
      <c r="Y561" s="294" t="str">
        <f t="shared" si="307"/>
        <v/>
      </c>
      <c r="Z561" s="294" t="str">
        <f t="shared" si="308"/>
        <v/>
      </c>
      <c r="AA561" s="294" t="str">
        <f t="shared" si="309"/>
        <v/>
      </c>
      <c r="AB561" s="294" t="str">
        <f t="shared" si="310"/>
        <v/>
      </c>
      <c r="AC561" s="294" t="str">
        <f t="shared" si="311"/>
        <v/>
      </c>
      <c r="AD561" s="294" t="str">
        <f t="shared" si="312"/>
        <v/>
      </c>
      <c r="AE561" s="294" t="str">
        <f t="shared" si="313"/>
        <v/>
      </c>
      <c r="AF561" s="294" t="str">
        <f t="shared" si="314"/>
        <v/>
      </c>
      <c r="AG561" s="294" t="str">
        <f t="shared" si="315"/>
        <v/>
      </c>
      <c r="AH561" s="294" t="str">
        <f t="shared" si="316"/>
        <v/>
      </c>
      <c r="AI561" s="294" t="str">
        <f t="shared" si="317"/>
        <v/>
      </c>
      <c r="AJ561" s="294" t="str">
        <f t="shared" si="318"/>
        <v/>
      </c>
      <c r="AK561" s="294" t="str">
        <f t="shared" si="319"/>
        <v/>
      </c>
      <c r="AL561" s="294" t="str">
        <f t="shared" si="320"/>
        <v/>
      </c>
      <c r="AM561" s="294" t="str">
        <f t="shared" si="321"/>
        <v/>
      </c>
      <c r="AN561" s="294" t="str">
        <f t="shared" si="322"/>
        <v/>
      </c>
      <c r="AO561" s="294" t="str">
        <f t="shared" si="323"/>
        <v/>
      </c>
      <c r="AP561" s="289" t="s">
        <v>4517</v>
      </c>
      <c r="AQ561" s="197" t="s">
        <v>424</v>
      </c>
      <c r="AR561" s="289"/>
      <c r="AS561" s="289"/>
      <c r="AT561" s="197" t="s">
        <v>424</v>
      </c>
      <c r="AU561" s="289" t="s">
        <v>6451</v>
      </c>
      <c r="AV561" s="289" t="s">
        <v>7269</v>
      </c>
      <c r="AW561" s="289"/>
      <c r="AX561" s="295"/>
      <c r="AY561" s="296" t="s">
        <v>427</v>
      </c>
      <c r="AZ561" s="297" t="s">
        <v>426</v>
      </c>
      <c r="BD561"/>
      <c r="BE561"/>
      <c r="BF561" s="289"/>
    </row>
    <row r="562" spans="1:58" ht="45" customHeight="1">
      <c r="A562" s="291">
        <v>793</v>
      </c>
      <c r="B562" s="341" t="s">
        <v>1578</v>
      </c>
      <c r="C562" s="326" t="s">
        <v>4387</v>
      </c>
      <c r="D562" s="326" t="s">
        <v>4518</v>
      </c>
      <c r="E562" s="289" t="s">
        <v>1579</v>
      </c>
      <c r="F562" s="399"/>
      <c r="G562" s="399"/>
      <c r="H562" s="399"/>
      <c r="I562" s="399"/>
      <c r="J562" s="399"/>
      <c r="K562" s="399"/>
      <c r="L562" s="399"/>
      <c r="M562" s="399"/>
      <c r="N562" s="399"/>
      <c r="O562" s="294" t="str">
        <f t="shared" si="297"/>
        <v/>
      </c>
      <c r="P562" s="294" t="str">
        <f t="shared" si="298"/>
        <v/>
      </c>
      <c r="Q562" s="294" t="str">
        <f t="shared" si="299"/>
        <v/>
      </c>
      <c r="R562" s="294" t="str">
        <f t="shared" si="300"/>
        <v/>
      </c>
      <c r="S562" s="294" t="str">
        <f t="shared" si="301"/>
        <v/>
      </c>
      <c r="T562" s="294" t="str">
        <f t="shared" si="302"/>
        <v/>
      </c>
      <c r="U562" s="294" t="str">
        <f t="shared" si="303"/>
        <v/>
      </c>
      <c r="V562" s="294" t="str">
        <f t="shared" si="304"/>
        <v/>
      </c>
      <c r="W562" s="294" t="str">
        <f t="shared" si="305"/>
        <v/>
      </c>
      <c r="X562" s="294" t="str">
        <f t="shared" si="306"/>
        <v/>
      </c>
      <c r="Y562" s="294" t="str">
        <f t="shared" si="307"/>
        <v/>
      </c>
      <c r="Z562" s="294" t="str">
        <f t="shared" si="308"/>
        <v/>
      </c>
      <c r="AA562" s="294" t="str">
        <f t="shared" si="309"/>
        <v/>
      </c>
      <c r="AB562" s="294" t="str">
        <f t="shared" si="310"/>
        <v/>
      </c>
      <c r="AC562" s="294" t="str">
        <f t="shared" si="311"/>
        <v/>
      </c>
      <c r="AD562" s="294" t="str">
        <f t="shared" si="312"/>
        <v/>
      </c>
      <c r="AE562" s="294" t="str">
        <f t="shared" si="313"/>
        <v/>
      </c>
      <c r="AF562" s="294" t="str">
        <f t="shared" si="314"/>
        <v/>
      </c>
      <c r="AG562" s="294" t="str">
        <f t="shared" si="315"/>
        <v/>
      </c>
      <c r="AH562" s="294" t="str">
        <f t="shared" si="316"/>
        <v/>
      </c>
      <c r="AI562" s="294" t="str">
        <f t="shared" si="317"/>
        <v/>
      </c>
      <c r="AJ562" s="294" t="str">
        <f t="shared" si="318"/>
        <v/>
      </c>
      <c r="AK562" s="294" t="str">
        <f t="shared" si="319"/>
        <v/>
      </c>
      <c r="AL562" s="294" t="str">
        <f t="shared" si="320"/>
        <v/>
      </c>
      <c r="AM562" s="294" t="str">
        <f t="shared" si="321"/>
        <v/>
      </c>
      <c r="AN562" s="294" t="str">
        <f t="shared" si="322"/>
        <v/>
      </c>
      <c r="AO562" s="294" t="str">
        <f t="shared" si="323"/>
        <v/>
      </c>
      <c r="AP562" s="289" t="s">
        <v>4519</v>
      </c>
      <c r="AQ562" s="197" t="s">
        <v>424</v>
      </c>
      <c r="AR562" s="289"/>
      <c r="AS562" s="289"/>
      <c r="AT562" s="197" t="s">
        <v>424</v>
      </c>
      <c r="AU562" s="289" t="s">
        <v>6452</v>
      </c>
      <c r="AV562" s="289" t="s">
        <v>7270</v>
      </c>
      <c r="AW562" s="289"/>
      <c r="AX562" s="295"/>
      <c r="AY562" s="296" t="s">
        <v>427</v>
      </c>
      <c r="AZ562" s="297" t="s">
        <v>426</v>
      </c>
      <c r="BD562"/>
      <c r="BE562"/>
      <c r="BF562" s="289"/>
    </row>
    <row r="563" spans="1:58" ht="49.5" customHeight="1">
      <c r="A563" s="291">
        <v>794</v>
      </c>
      <c r="B563" s="341" t="s">
        <v>1582</v>
      </c>
      <c r="C563" s="326" t="s">
        <v>4387</v>
      </c>
      <c r="D563" s="326" t="s">
        <v>4520</v>
      </c>
      <c r="E563" s="289" t="s">
        <v>4521</v>
      </c>
      <c r="F563" s="399"/>
      <c r="G563" s="399"/>
      <c r="H563" s="399"/>
      <c r="I563" s="399"/>
      <c r="J563" s="399"/>
      <c r="K563" s="399"/>
      <c r="L563" s="399"/>
      <c r="M563" s="399"/>
      <c r="N563" s="399"/>
      <c r="O563" s="294" t="str">
        <f t="shared" si="297"/>
        <v/>
      </c>
      <c r="P563" s="294" t="str">
        <f t="shared" si="298"/>
        <v/>
      </c>
      <c r="Q563" s="294" t="str">
        <f t="shared" si="299"/>
        <v/>
      </c>
      <c r="R563" s="294" t="str">
        <f t="shared" si="300"/>
        <v/>
      </c>
      <c r="S563" s="294" t="str">
        <f t="shared" si="301"/>
        <v/>
      </c>
      <c r="T563" s="294" t="str">
        <f t="shared" si="302"/>
        <v/>
      </c>
      <c r="U563" s="294" t="str">
        <f t="shared" si="303"/>
        <v/>
      </c>
      <c r="V563" s="294" t="str">
        <f t="shared" si="304"/>
        <v/>
      </c>
      <c r="W563" s="294" t="str">
        <f t="shared" si="305"/>
        <v/>
      </c>
      <c r="X563" s="294" t="str">
        <f t="shared" si="306"/>
        <v/>
      </c>
      <c r="Y563" s="294" t="str">
        <f t="shared" si="307"/>
        <v/>
      </c>
      <c r="Z563" s="294" t="str">
        <f t="shared" si="308"/>
        <v/>
      </c>
      <c r="AA563" s="294" t="str">
        <f t="shared" si="309"/>
        <v/>
      </c>
      <c r="AB563" s="294" t="str">
        <f t="shared" si="310"/>
        <v/>
      </c>
      <c r="AC563" s="294" t="str">
        <f t="shared" si="311"/>
        <v/>
      </c>
      <c r="AD563" s="294" t="str">
        <f t="shared" si="312"/>
        <v/>
      </c>
      <c r="AE563" s="294" t="str">
        <f t="shared" si="313"/>
        <v/>
      </c>
      <c r="AF563" s="294" t="str">
        <f t="shared" si="314"/>
        <v/>
      </c>
      <c r="AG563" s="294" t="str">
        <f t="shared" si="315"/>
        <v/>
      </c>
      <c r="AH563" s="294" t="str">
        <f t="shared" si="316"/>
        <v/>
      </c>
      <c r="AI563" s="294" t="str">
        <f t="shared" si="317"/>
        <v/>
      </c>
      <c r="AJ563" s="294" t="str">
        <f t="shared" si="318"/>
        <v/>
      </c>
      <c r="AK563" s="294" t="str">
        <f t="shared" si="319"/>
        <v/>
      </c>
      <c r="AL563" s="294" t="str">
        <f t="shared" si="320"/>
        <v/>
      </c>
      <c r="AM563" s="294" t="str">
        <f t="shared" si="321"/>
        <v/>
      </c>
      <c r="AN563" s="294" t="str">
        <f t="shared" si="322"/>
        <v/>
      </c>
      <c r="AO563" s="294" t="str">
        <f t="shared" si="323"/>
        <v/>
      </c>
      <c r="AP563" s="289">
        <v>0</v>
      </c>
      <c r="AQ563" s="197" t="s">
        <v>424</v>
      </c>
      <c r="AR563" s="289"/>
      <c r="AS563" s="289"/>
      <c r="AT563" s="197" t="s">
        <v>424</v>
      </c>
      <c r="AU563" s="289" t="s">
        <v>6453</v>
      </c>
      <c r="AV563" s="289" t="s">
        <v>7271</v>
      </c>
      <c r="AW563" s="289"/>
      <c r="AX563" s="295"/>
      <c r="AY563" s="296" t="s">
        <v>427</v>
      </c>
      <c r="AZ563" s="297" t="s">
        <v>426</v>
      </c>
      <c r="BD563"/>
      <c r="BE563"/>
      <c r="BF563" s="289"/>
    </row>
    <row r="564" spans="1:58" ht="48" customHeight="1">
      <c r="A564" s="291">
        <v>795</v>
      </c>
      <c r="B564" s="345" t="s">
        <v>4522</v>
      </c>
      <c r="C564" s="330" t="s">
        <v>4387</v>
      </c>
      <c r="D564" s="330" t="s">
        <v>4523</v>
      </c>
      <c r="E564" s="289" t="s">
        <v>4524</v>
      </c>
      <c r="F564" s="399"/>
      <c r="G564" s="399"/>
      <c r="H564" s="399"/>
      <c r="I564" s="399"/>
      <c r="J564" s="399"/>
      <c r="K564" s="399"/>
      <c r="L564" s="399"/>
      <c r="M564" s="399"/>
      <c r="N564" s="399"/>
      <c r="O564" s="294" t="str">
        <f t="shared" si="297"/>
        <v/>
      </c>
      <c r="P564" s="294" t="str">
        <f t="shared" si="298"/>
        <v/>
      </c>
      <c r="Q564" s="294" t="str">
        <f t="shared" si="299"/>
        <v/>
      </c>
      <c r="R564" s="294" t="str">
        <f t="shared" si="300"/>
        <v/>
      </c>
      <c r="S564" s="294" t="str">
        <f t="shared" si="301"/>
        <v/>
      </c>
      <c r="T564" s="294" t="str">
        <f t="shared" si="302"/>
        <v/>
      </c>
      <c r="U564" s="294" t="str">
        <f t="shared" si="303"/>
        <v/>
      </c>
      <c r="V564" s="294" t="str">
        <f t="shared" si="304"/>
        <v/>
      </c>
      <c r="W564" s="294" t="str">
        <f t="shared" si="305"/>
        <v/>
      </c>
      <c r="X564" s="294" t="str">
        <f t="shared" si="306"/>
        <v/>
      </c>
      <c r="Y564" s="294" t="str">
        <f t="shared" si="307"/>
        <v/>
      </c>
      <c r="Z564" s="294" t="str">
        <f t="shared" si="308"/>
        <v/>
      </c>
      <c r="AA564" s="294" t="str">
        <f t="shared" si="309"/>
        <v/>
      </c>
      <c r="AB564" s="294" t="str">
        <f t="shared" si="310"/>
        <v/>
      </c>
      <c r="AC564" s="294" t="str">
        <f t="shared" si="311"/>
        <v/>
      </c>
      <c r="AD564" s="294" t="str">
        <f t="shared" si="312"/>
        <v/>
      </c>
      <c r="AE564" s="294" t="str">
        <f t="shared" si="313"/>
        <v/>
      </c>
      <c r="AF564" s="294" t="str">
        <f t="shared" si="314"/>
        <v/>
      </c>
      <c r="AG564" s="294" t="str">
        <f t="shared" si="315"/>
        <v/>
      </c>
      <c r="AH564" s="294" t="str">
        <f t="shared" si="316"/>
        <v/>
      </c>
      <c r="AI564" s="294" t="str">
        <f t="shared" si="317"/>
        <v/>
      </c>
      <c r="AJ564" s="294" t="str">
        <f t="shared" si="318"/>
        <v/>
      </c>
      <c r="AK564" s="294" t="str">
        <f t="shared" si="319"/>
        <v/>
      </c>
      <c r="AL564" s="294" t="str">
        <f t="shared" si="320"/>
        <v/>
      </c>
      <c r="AM564" s="294" t="str">
        <f t="shared" si="321"/>
        <v/>
      </c>
      <c r="AN564" s="294" t="str">
        <f t="shared" si="322"/>
        <v/>
      </c>
      <c r="AO564" s="294" t="str">
        <f t="shared" si="323"/>
        <v/>
      </c>
      <c r="AP564" s="289" t="s">
        <v>4525</v>
      </c>
      <c r="AQ564" s="197" t="s">
        <v>2015</v>
      </c>
      <c r="AR564" s="289"/>
      <c r="AS564" s="289"/>
      <c r="AT564" s="197" t="s">
        <v>424</v>
      </c>
      <c r="AU564" s="289" t="s">
        <v>6454</v>
      </c>
      <c r="AV564" s="289" t="s">
        <v>7272</v>
      </c>
      <c r="AW564" s="289"/>
      <c r="AX564" s="295"/>
      <c r="AY564" s="296" t="s">
        <v>427</v>
      </c>
      <c r="AZ564" s="297" t="s">
        <v>426</v>
      </c>
      <c r="BD564"/>
      <c r="BE564"/>
      <c r="BF564" s="289"/>
    </row>
    <row r="565" spans="1:58" ht="53.25" customHeight="1">
      <c r="A565" s="291">
        <v>796</v>
      </c>
      <c r="B565" s="341" t="s">
        <v>1583</v>
      </c>
      <c r="C565" s="326" t="s">
        <v>2926</v>
      </c>
      <c r="D565" s="326" t="s">
        <v>4526</v>
      </c>
      <c r="E565" s="289" t="s">
        <v>4527</v>
      </c>
      <c r="F565" s="400" t="s">
        <v>18</v>
      </c>
      <c r="G565" s="400" t="s">
        <v>18</v>
      </c>
      <c r="H565" s="400" t="s">
        <v>18</v>
      </c>
      <c r="I565" s="400" t="s">
        <v>18</v>
      </c>
      <c r="J565" s="400" t="s">
        <v>18</v>
      </c>
      <c r="K565" s="400" t="s">
        <v>18</v>
      </c>
      <c r="L565" s="400" t="s">
        <v>18</v>
      </c>
      <c r="M565" s="400" t="s">
        <v>18</v>
      </c>
      <c r="N565" s="400" t="s">
        <v>18</v>
      </c>
      <c r="O565" s="294" t="str">
        <f t="shared" si="297"/>
        <v>Y</v>
      </c>
      <c r="P565" s="294" t="str">
        <f t="shared" si="298"/>
        <v>Y</v>
      </c>
      <c r="Q565" s="294" t="str">
        <f t="shared" si="299"/>
        <v>Y</v>
      </c>
      <c r="R565" s="294" t="str">
        <f t="shared" si="300"/>
        <v>Y</v>
      </c>
      <c r="S565" s="294" t="str">
        <f t="shared" si="301"/>
        <v>Y</v>
      </c>
      <c r="T565" s="294" t="str">
        <f t="shared" si="302"/>
        <v>Y</v>
      </c>
      <c r="U565" s="294" t="str">
        <f t="shared" si="303"/>
        <v>Y</v>
      </c>
      <c r="V565" s="294" t="str">
        <f t="shared" si="304"/>
        <v>Y</v>
      </c>
      <c r="W565" s="294" t="str">
        <f t="shared" si="305"/>
        <v>Y</v>
      </c>
      <c r="X565" s="294" t="str">
        <f t="shared" si="306"/>
        <v>Y</v>
      </c>
      <c r="Y565" s="294" t="str">
        <f t="shared" si="307"/>
        <v>Y</v>
      </c>
      <c r="Z565" s="294" t="str">
        <f t="shared" si="308"/>
        <v>Y</v>
      </c>
      <c r="AA565" s="294" t="str">
        <f t="shared" si="309"/>
        <v>Y</v>
      </c>
      <c r="AB565" s="294" t="str">
        <f t="shared" si="310"/>
        <v>Y</v>
      </c>
      <c r="AC565" s="294" t="str">
        <f t="shared" si="311"/>
        <v>Y</v>
      </c>
      <c r="AD565" s="294" t="str">
        <f t="shared" si="312"/>
        <v>Y</v>
      </c>
      <c r="AE565" s="294" t="str">
        <f t="shared" si="313"/>
        <v>Y</v>
      </c>
      <c r="AF565" s="294" t="str">
        <f t="shared" si="314"/>
        <v>Y</v>
      </c>
      <c r="AG565" s="294" t="str">
        <f t="shared" si="315"/>
        <v>Y</v>
      </c>
      <c r="AH565" s="294" t="str">
        <f t="shared" si="316"/>
        <v>Y</v>
      </c>
      <c r="AI565" s="294" t="str">
        <f t="shared" si="317"/>
        <v>Y</v>
      </c>
      <c r="AJ565" s="294" t="str">
        <f t="shared" si="318"/>
        <v>Y</v>
      </c>
      <c r="AK565" s="294" t="str">
        <f t="shared" si="319"/>
        <v>Y</v>
      </c>
      <c r="AL565" s="294" t="str">
        <f t="shared" si="320"/>
        <v>Y</v>
      </c>
      <c r="AM565" s="294" t="str">
        <f t="shared" si="321"/>
        <v>Y</v>
      </c>
      <c r="AN565" s="294" t="str">
        <f t="shared" si="322"/>
        <v>Y</v>
      </c>
      <c r="AO565" s="294" t="str">
        <f t="shared" si="323"/>
        <v>Y</v>
      </c>
      <c r="AP565" s="289" t="s">
        <v>4528</v>
      </c>
      <c r="AQ565" s="197" t="s">
        <v>424</v>
      </c>
      <c r="AR565" s="289"/>
      <c r="AS565" s="289"/>
      <c r="AT565" s="197" t="s">
        <v>424</v>
      </c>
      <c r="AU565" s="289" t="s">
        <v>6455</v>
      </c>
      <c r="AV565" s="289" t="s">
        <v>7273</v>
      </c>
      <c r="AW565" s="289"/>
      <c r="AX565" s="295"/>
      <c r="AY565" s="296" t="s">
        <v>427</v>
      </c>
      <c r="AZ565" s="297" t="s">
        <v>426</v>
      </c>
      <c r="BD565"/>
      <c r="BE565"/>
      <c r="BF565" s="289"/>
    </row>
    <row r="566" spans="1:58" ht="46.5" customHeight="1">
      <c r="A566" s="291">
        <v>797</v>
      </c>
      <c r="B566" s="341" t="s">
        <v>1586</v>
      </c>
      <c r="C566" s="326" t="s">
        <v>2926</v>
      </c>
      <c r="D566" s="326" t="s">
        <v>4529</v>
      </c>
      <c r="E566" s="289" t="s">
        <v>4530</v>
      </c>
      <c r="F566" s="400" t="s">
        <v>18</v>
      </c>
      <c r="G566" s="400" t="s">
        <v>18</v>
      </c>
      <c r="H566" s="400" t="s">
        <v>18</v>
      </c>
      <c r="I566" s="400" t="s">
        <v>18</v>
      </c>
      <c r="J566" s="400" t="s">
        <v>18</v>
      </c>
      <c r="K566" s="400" t="s">
        <v>18</v>
      </c>
      <c r="L566" s="400" t="s">
        <v>18</v>
      </c>
      <c r="M566" s="400" t="s">
        <v>18</v>
      </c>
      <c r="N566" s="400" t="s">
        <v>18</v>
      </c>
      <c r="O566" s="294" t="str">
        <f t="shared" si="297"/>
        <v>Y</v>
      </c>
      <c r="P566" s="294" t="str">
        <f t="shared" si="298"/>
        <v>Y</v>
      </c>
      <c r="Q566" s="294" t="str">
        <f t="shared" si="299"/>
        <v>Y</v>
      </c>
      <c r="R566" s="294" t="str">
        <f t="shared" si="300"/>
        <v>Y</v>
      </c>
      <c r="S566" s="294" t="str">
        <f t="shared" si="301"/>
        <v>Y</v>
      </c>
      <c r="T566" s="294" t="str">
        <f t="shared" si="302"/>
        <v>Y</v>
      </c>
      <c r="U566" s="294" t="str">
        <f t="shared" si="303"/>
        <v>Y</v>
      </c>
      <c r="V566" s="294" t="str">
        <f t="shared" si="304"/>
        <v>Y</v>
      </c>
      <c r="W566" s="294" t="str">
        <f t="shared" si="305"/>
        <v>Y</v>
      </c>
      <c r="X566" s="294" t="str">
        <f t="shared" si="306"/>
        <v>Y</v>
      </c>
      <c r="Y566" s="294" t="str">
        <f t="shared" si="307"/>
        <v>Y</v>
      </c>
      <c r="Z566" s="294" t="str">
        <f t="shared" si="308"/>
        <v>Y</v>
      </c>
      <c r="AA566" s="294" t="str">
        <f t="shared" si="309"/>
        <v>Y</v>
      </c>
      <c r="AB566" s="294" t="str">
        <f t="shared" si="310"/>
        <v>Y</v>
      </c>
      <c r="AC566" s="294" t="str">
        <f t="shared" si="311"/>
        <v>Y</v>
      </c>
      <c r="AD566" s="294" t="str">
        <f t="shared" si="312"/>
        <v>Y</v>
      </c>
      <c r="AE566" s="294" t="str">
        <f t="shared" si="313"/>
        <v>Y</v>
      </c>
      <c r="AF566" s="294" t="str">
        <f t="shared" si="314"/>
        <v>Y</v>
      </c>
      <c r="AG566" s="294" t="str">
        <f t="shared" si="315"/>
        <v>Y</v>
      </c>
      <c r="AH566" s="294" t="str">
        <f t="shared" si="316"/>
        <v>Y</v>
      </c>
      <c r="AI566" s="294" t="str">
        <f t="shared" si="317"/>
        <v>Y</v>
      </c>
      <c r="AJ566" s="294" t="str">
        <f t="shared" si="318"/>
        <v>Y</v>
      </c>
      <c r="AK566" s="294" t="str">
        <f t="shared" si="319"/>
        <v>Y</v>
      </c>
      <c r="AL566" s="294" t="str">
        <f t="shared" si="320"/>
        <v>Y</v>
      </c>
      <c r="AM566" s="294" t="str">
        <f t="shared" si="321"/>
        <v>Y</v>
      </c>
      <c r="AN566" s="294" t="str">
        <f t="shared" si="322"/>
        <v>Y</v>
      </c>
      <c r="AO566" s="294" t="str">
        <f t="shared" si="323"/>
        <v>Y</v>
      </c>
      <c r="AP566" s="289" t="s">
        <v>4531</v>
      </c>
      <c r="AQ566" s="197" t="s">
        <v>1956</v>
      </c>
      <c r="AR566" s="289"/>
      <c r="AS566" s="289"/>
      <c r="AT566" s="197" t="s">
        <v>424</v>
      </c>
      <c r="AU566" s="289" t="s">
        <v>6456</v>
      </c>
      <c r="AV566" s="289" t="s">
        <v>7274</v>
      </c>
      <c r="AW566" s="289" t="s">
        <v>2021</v>
      </c>
      <c r="AX566" s="295"/>
      <c r="AY566" s="296" t="s">
        <v>427</v>
      </c>
      <c r="AZ566" s="297" t="s">
        <v>426</v>
      </c>
      <c r="BD566"/>
      <c r="BE566"/>
      <c r="BF566" s="289"/>
    </row>
    <row r="567" spans="1:58" ht="45.75" customHeight="1">
      <c r="A567" s="291">
        <v>798</v>
      </c>
      <c r="B567" s="342" t="s">
        <v>1592</v>
      </c>
      <c r="C567" s="333" t="s">
        <v>2926</v>
      </c>
      <c r="D567" s="333" t="s">
        <v>4532</v>
      </c>
      <c r="E567" s="289" t="s">
        <v>4533</v>
      </c>
      <c r="F567" s="400"/>
      <c r="G567" s="400"/>
      <c r="H567" s="400"/>
      <c r="I567" s="400"/>
      <c r="J567" s="400"/>
      <c r="K567" s="400"/>
      <c r="L567" s="400"/>
      <c r="M567" s="400"/>
      <c r="N567" s="400"/>
      <c r="O567" s="294" t="str">
        <f t="shared" si="297"/>
        <v/>
      </c>
      <c r="P567" s="294" t="str">
        <f t="shared" si="298"/>
        <v/>
      </c>
      <c r="Q567" s="294" t="str">
        <f t="shared" si="299"/>
        <v/>
      </c>
      <c r="R567" s="294" t="str">
        <f t="shared" si="300"/>
        <v/>
      </c>
      <c r="S567" s="294" t="str">
        <f t="shared" si="301"/>
        <v/>
      </c>
      <c r="T567" s="294" t="str">
        <f t="shared" si="302"/>
        <v/>
      </c>
      <c r="U567" s="294" t="str">
        <f t="shared" si="303"/>
        <v/>
      </c>
      <c r="V567" s="294" t="str">
        <f t="shared" si="304"/>
        <v/>
      </c>
      <c r="W567" s="294" t="str">
        <f t="shared" si="305"/>
        <v/>
      </c>
      <c r="X567" s="294" t="str">
        <f t="shared" si="306"/>
        <v/>
      </c>
      <c r="Y567" s="294" t="str">
        <f t="shared" si="307"/>
        <v/>
      </c>
      <c r="Z567" s="294" t="str">
        <f t="shared" si="308"/>
        <v/>
      </c>
      <c r="AA567" s="294" t="str">
        <f t="shared" si="309"/>
        <v/>
      </c>
      <c r="AB567" s="294" t="str">
        <f t="shared" si="310"/>
        <v/>
      </c>
      <c r="AC567" s="294" t="str">
        <f t="shared" si="311"/>
        <v/>
      </c>
      <c r="AD567" s="294" t="str">
        <f t="shared" si="312"/>
        <v/>
      </c>
      <c r="AE567" s="294" t="str">
        <f t="shared" si="313"/>
        <v/>
      </c>
      <c r="AF567" s="294" t="str">
        <f t="shared" si="314"/>
        <v/>
      </c>
      <c r="AG567" s="294" t="str">
        <f t="shared" si="315"/>
        <v/>
      </c>
      <c r="AH567" s="294" t="str">
        <f t="shared" si="316"/>
        <v/>
      </c>
      <c r="AI567" s="294" t="str">
        <f t="shared" si="317"/>
        <v/>
      </c>
      <c r="AJ567" s="294" t="str">
        <f t="shared" si="318"/>
        <v/>
      </c>
      <c r="AK567" s="294" t="str">
        <f t="shared" si="319"/>
        <v/>
      </c>
      <c r="AL567" s="294" t="str">
        <f t="shared" si="320"/>
        <v/>
      </c>
      <c r="AM567" s="294" t="str">
        <f t="shared" si="321"/>
        <v/>
      </c>
      <c r="AN567" s="294" t="str">
        <f t="shared" si="322"/>
        <v/>
      </c>
      <c r="AO567" s="294" t="str">
        <f t="shared" si="323"/>
        <v/>
      </c>
      <c r="AP567" s="289">
        <v>0</v>
      </c>
      <c r="AQ567" s="197" t="s">
        <v>424</v>
      </c>
      <c r="AR567" s="289" t="s">
        <v>2025</v>
      </c>
      <c r="AS567" s="289"/>
      <c r="AT567" s="197" t="s">
        <v>424</v>
      </c>
      <c r="AU567" s="289"/>
      <c r="AV567" s="289"/>
      <c r="AW567" s="289"/>
      <c r="AX567" s="295"/>
      <c r="AY567" s="296" t="s">
        <v>427</v>
      </c>
      <c r="AZ567" s="297" t="s">
        <v>426</v>
      </c>
      <c r="BD567"/>
      <c r="BE567"/>
      <c r="BF567" s="289"/>
    </row>
    <row r="568" spans="1:58" ht="48.75" customHeight="1">
      <c r="A568" s="291">
        <v>799</v>
      </c>
      <c r="B568" s="342" t="s">
        <v>1594</v>
      </c>
      <c r="C568" s="333" t="s">
        <v>2926</v>
      </c>
      <c r="D568" s="333" t="s">
        <v>4534</v>
      </c>
      <c r="E568" s="289" t="s">
        <v>4535</v>
      </c>
      <c r="F568" s="400"/>
      <c r="G568" s="400"/>
      <c r="H568" s="400"/>
      <c r="I568" s="400"/>
      <c r="J568" s="400"/>
      <c r="K568" s="400"/>
      <c r="L568" s="400"/>
      <c r="M568" s="400"/>
      <c r="N568" s="400"/>
      <c r="O568" s="294" t="str">
        <f t="shared" si="297"/>
        <v/>
      </c>
      <c r="P568" s="294" t="str">
        <f t="shared" si="298"/>
        <v/>
      </c>
      <c r="Q568" s="294" t="str">
        <f t="shared" si="299"/>
        <v/>
      </c>
      <c r="R568" s="294" t="str">
        <f t="shared" si="300"/>
        <v/>
      </c>
      <c r="S568" s="294" t="str">
        <f t="shared" si="301"/>
        <v/>
      </c>
      <c r="T568" s="294" t="str">
        <f t="shared" si="302"/>
        <v/>
      </c>
      <c r="U568" s="294" t="str">
        <f t="shared" si="303"/>
        <v/>
      </c>
      <c r="V568" s="294" t="str">
        <f t="shared" si="304"/>
        <v/>
      </c>
      <c r="W568" s="294" t="str">
        <f t="shared" si="305"/>
        <v/>
      </c>
      <c r="X568" s="294" t="str">
        <f t="shared" si="306"/>
        <v/>
      </c>
      <c r="Y568" s="294" t="str">
        <f t="shared" si="307"/>
        <v/>
      </c>
      <c r="Z568" s="294" t="str">
        <f t="shared" si="308"/>
        <v/>
      </c>
      <c r="AA568" s="294" t="str">
        <f t="shared" si="309"/>
        <v/>
      </c>
      <c r="AB568" s="294" t="str">
        <f t="shared" si="310"/>
        <v/>
      </c>
      <c r="AC568" s="294" t="str">
        <f t="shared" si="311"/>
        <v/>
      </c>
      <c r="AD568" s="294" t="str">
        <f t="shared" si="312"/>
        <v/>
      </c>
      <c r="AE568" s="294" t="str">
        <f t="shared" si="313"/>
        <v/>
      </c>
      <c r="AF568" s="294" t="str">
        <f t="shared" si="314"/>
        <v/>
      </c>
      <c r="AG568" s="294" t="str">
        <f t="shared" si="315"/>
        <v/>
      </c>
      <c r="AH568" s="294" t="str">
        <f t="shared" si="316"/>
        <v/>
      </c>
      <c r="AI568" s="294" t="str">
        <f t="shared" si="317"/>
        <v/>
      </c>
      <c r="AJ568" s="294" t="str">
        <f t="shared" si="318"/>
        <v/>
      </c>
      <c r="AK568" s="294" t="str">
        <f t="shared" si="319"/>
        <v/>
      </c>
      <c r="AL568" s="294" t="str">
        <f t="shared" si="320"/>
        <v/>
      </c>
      <c r="AM568" s="294" t="str">
        <f t="shared" si="321"/>
        <v/>
      </c>
      <c r="AN568" s="294" t="str">
        <f t="shared" si="322"/>
        <v/>
      </c>
      <c r="AO568" s="294" t="str">
        <f t="shared" si="323"/>
        <v/>
      </c>
      <c r="AP568" s="289">
        <v>0</v>
      </c>
      <c r="AQ568" s="197" t="s">
        <v>424</v>
      </c>
      <c r="AR568" s="289" t="s">
        <v>2028</v>
      </c>
      <c r="AS568" s="289"/>
      <c r="AT568" s="197" t="s">
        <v>424</v>
      </c>
      <c r="AU568" s="289"/>
      <c r="AV568" s="289"/>
      <c r="AW568" s="289"/>
      <c r="AX568" s="295"/>
      <c r="AY568" s="296" t="s">
        <v>427</v>
      </c>
      <c r="AZ568" s="297" t="s">
        <v>426</v>
      </c>
      <c r="BD568"/>
      <c r="BE568"/>
      <c r="BF568" s="289"/>
    </row>
    <row r="569" spans="1:58" ht="49.5" customHeight="1">
      <c r="A569" s="291">
        <v>800</v>
      </c>
      <c r="B569" s="345" t="s">
        <v>4536</v>
      </c>
      <c r="C569" s="330" t="s">
        <v>2926</v>
      </c>
      <c r="D569" s="330" t="s">
        <v>4537</v>
      </c>
      <c r="E569" s="289" t="s">
        <v>4538</v>
      </c>
      <c r="F569" s="400"/>
      <c r="G569" s="400" t="s">
        <v>18</v>
      </c>
      <c r="H569" s="400" t="s">
        <v>18</v>
      </c>
      <c r="I569" s="400"/>
      <c r="J569" s="400" t="s">
        <v>18</v>
      </c>
      <c r="K569" s="400" t="s">
        <v>18</v>
      </c>
      <c r="L569" s="400"/>
      <c r="M569" s="400" t="s">
        <v>18</v>
      </c>
      <c r="N569" s="400" t="s">
        <v>18</v>
      </c>
      <c r="O569" s="294" t="str">
        <f t="shared" si="297"/>
        <v/>
      </c>
      <c r="P569" s="294" t="str">
        <f t="shared" si="298"/>
        <v>Y</v>
      </c>
      <c r="Q569" s="294" t="str">
        <f t="shared" si="299"/>
        <v>Y</v>
      </c>
      <c r="R569" s="294" t="str">
        <f t="shared" si="300"/>
        <v>Y</v>
      </c>
      <c r="S569" s="294" t="str">
        <f t="shared" si="301"/>
        <v>Y</v>
      </c>
      <c r="T569" s="294" t="str">
        <f t="shared" si="302"/>
        <v>Y</v>
      </c>
      <c r="U569" s="294" t="str">
        <f t="shared" si="303"/>
        <v>Y</v>
      </c>
      <c r="V569" s="294" t="str">
        <f t="shared" si="304"/>
        <v>Y</v>
      </c>
      <c r="W569" s="294" t="str">
        <f t="shared" si="305"/>
        <v>Y</v>
      </c>
      <c r="X569" s="294" t="str">
        <f t="shared" si="306"/>
        <v>Y</v>
      </c>
      <c r="Y569" s="294" t="str">
        <f t="shared" si="307"/>
        <v>Y</v>
      </c>
      <c r="Z569" s="294" t="str">
        <f t="shared" si="308"/>
        <v>Y</v>
      </c>
      <c r="AA569" s="294" t="str">
        <f t="shared" si="309"/>
        <v>Y</v>
      </c>
      <c r="AB569" s="294" t="str">
        <f t="shared" si="310"/>
        <v>Y</v>
      </c>
      <c r="AC569" s="294" t="str">
        <f t="shared" si="311"/>
        <v>Y</v>
      </c>
      <c r="AD569" s="294" t="str">
        <f t="shared" si="312"/>
        <v>Y</v>
      </c>
      <c r="AE569" s="294" t="str">
        <f t="shared" si="313"/>
        <v>Y</v>
      </c>
      <c r="AF569" s="294" t="str">
        <f t="shared" si="314"/>
        <v>Y</v>
      </c>
      <c r="AG569" s="294" t="str">
        <f t="shared" si="315"/>
        <v>Y</v>
      </c>
      <c r="AH569" s="294" t="str">
        <f t="shared" si="316"/>
        <v>Y</v>
      </c>
      <c r="AI569" s="294" t="str">
        <f t="shared" si="317"/>
        <v>Y</v>
      </c>
      <c r="AJ569" s="294" t="str">
        <f t="shared" si="318"/>
        <v>Y</v>
      </c>
      <c r="AK569" s="294" t="str">
        <f t="shared" si="319"/>
        <v>Y</v>
      </c>
      <c r="AL569" s="294" t="str">
        <f t="shared" si="320"/>
        <v>Y</v>
      </c>
      <c r="AM569" s="294" t="str">
        <f t="shared" si="321"/>
        <v>Y</v>
      </c>
      <c r="AN569" s="294" t="str">
        <f t="shared" si="322"/>
        <v>Y</v>
      </c>
      <c r="AO569" s="294" t="str">
        <f t="shared" si="323"/>
        <v>Y</v>
      </c>
      <c r="AP569" s="289" t="s">
        <v>4539</v>
      </c>
      <c r="AQ569" s="197" t="s">
        <v>2031</v>
      </c>
      <c r="AR569" s="289"/>
      <c r="AS569" s="289"/>
      <c r="AT569" s="197" t="s">
        <v>424</v>
      </c>
      <c r="AU569" s="289" t="s">
        <v>6457</v>
      </c>
      <c r="AV569" s="289" t="s">
        <v>7275</v>
      </c>
      <c r="AW569" s="289"/>
      <c r="AX569" s="295"/>
      <c r="AY569" s="296" t="s">
        <v>427</v>
      </c>
      <c r="AZ569" s="297" t="s">
        <v>426</v>
      </c>
      <c r="BD569"/>
      <c r="BE569"/>
      <c r="BF569" s="289"/>
    </row>
    <row r="570" spans="1:58" ht="47.25" customHeight="1">
      <c r="A570" s="291">
        <v>801</v>
      </c>
      <c r="B570" s="342" t="s">
        <v>1597</v>
      </c>
      <c r="C570" s="333" t="s">
        <v>2926</v>
      </c>
      <c r="D570" s="333" t="s">
        <v>4540</v>
      </c>
      <c r="E570" s="289" t="s">
        <v>1598</v>
      </c>
      <c r="F570" s="400"/>
      <c r="G570" s="400"/>
      <c r="H570" s="400"/>
      <c r="I570" s="400"/>
      <c r="J570" s="400"/>
      <c r="K570" s="400"/>
      <c r="L570" s="400"/>
      <c r="M570" s="400"/>
      <c r="N570" s="400"/>
      <c r="O570" s="294" t="str">
        <f t="shared" si="297"/>
        <v/>
      </c>
      <c r="P570" s="294" t="str">
        <f t="shared" si="298"/>
        <v/>
      </c>
      <c r="Q570" s="294" t="str">
        <f t="shared" si="299"/>
        <v/>
      </c>
      <c r="R570" s="294" t="str">
        <f t="shared" si="300"/>
        <v/>
      </c>
      <c r="S570" s="294" t="str">
        <f t="shared" si="301"/>
        <v/>
      </c>
      <c r="T570" s="294" t="str">
        <f t="shared" si="302"/>
        <v/>
      </c>
      <c r="U570" s="294" t="str">
        <f t="shared" si="303"/>
        <v/>
      </c>
      <c r="V570" s="294" t="str">
        <f t="shared" si="304"/>
        <v/>
      </c>
      <c r="W570" s="294" t="str">
        <f t="shared" si="305"/>
        <v/>
      </c>
      <c r="X570" s="294" t="str">
        <f t="shared" si="306"/>
        <v/>
      </c>
      <c r="Y570" s="294" t="str">
        <f t="shared" si="307"/>
        <v/>
      </c>
      <c r="Z570" s="294" t="str">
        <f t="shared" si="308"/>
        <v/>
      </c>
      <c r="AA570" s="294" t="str">
        <f t="shared" si="309"/>
        <v/>
      </c>
      <c r="AB570" s="294" t="str">
        <f t="shared" si="310"/>
        <v/>
      </c>
      <c r="AC570" s="294" t="str">
        <f t="shared" si="311"/>
        <v/>
      </c>
      <c r="AD570" s="294" t="str">
        <f t="shared" si="312"/>
        <v/>
      </c>
      <c r="AE570" s="294" t="str">
        <f t="shared" si="313"/>
        <v/>
      </c>
      <c r="AF570" s="294" t="str">
        <f t="shared" si="314"/>
        <v/>
      </c>
      <c r="AG570" s="294" t="str">
        <f t="shared" si="315"/>
        <v/>
      </c>
      <c r="AH570" s="294" t="str">
        <f t="shared" si="316"/>
        <v/>
      </c>
      <c r="AI570" s="294" t="str">
        <f t="shared" si="317"/>
        <v/>
      </c>
      <c r="AJ570" s="294" t="str">
        <f t="shared" si="318"/>
        <v/>
      </c>
      <c r="AK570" s="294" t="str">
        <f t="shared" si="319"/>
        <v/>
      </c>
      <c r="AL570" s="294" t="str">
        <f t="shared" si="320"/>
        <v/>
      </c>
      <c r="AM570" s="294" t="str">
        <f t="shared" si="321"/>
        <v/>
      </c>
      <c r="AN570" s="294" t="str">
        <f t="shared" si="322"/>
        <v/>
      </c>
      <c r="AO570" s="294" t="str">
        <f t="shared" si="323"/>
        <v/>
      </c>
      <c r="AP570" s="289">
        <v>0</v>
      </c>
      <c r="AQ570" s="197" t="s">
        <v>424</v>
      </c>
      <c r="AR570" s="289"/>
      <c r="AS570" s="289"/>
      <c r="AT570" s="197" t="s">
        <v>424</v>
      </c>
      <c r="AU570" s="289"/>
      <c r="AV570" s="289"/>
      <c r="AW570" s="289"/>
      <c r="AX570" s="295"/>
      <c r="AY570" s="296" t="s">
        <v>427</v>
      </c>
      <c r="AZ570" s="297" t="s">
        <v>426</v>
      </c>
      <c r="BD570"/>
      <c r="BE570"/>
      <c r="BF570" s="289"/>
    </row>
    <row r="571" spans="1:58" ht="51" customHeight="1">
      <c r="A571" s="291">
        <v>802</v>
      </c>
      <c r="B571" s="341" t="s">
        <v>1600</v>
      </c>
      <c r="C571" s="326" t="s">
        <v>2926</v>
      </c>
      <c r="D571" s="326" t="s">
        <v>4541</v>
      </c>
      <c r="E571" s="289" t="s">
        <v>4542</v>
      </c>
      <c r="F571" s="400" t="s">
        <v>18</v>
      </c>
      <c r="G571" s="400" t="s">
        <v>18</v>
      </c>
      <c r="H571" s="400" t="s">
        <v>18</v>
      </c>
      <c r="I571" s="400" t="s">
        <v>18</v>
      </c>
      <c r="J571" s="400" t="s">
        <v>18</v>
      </c>
      <c r="K571" s="400" t="s">
        <v>18</v>
      </c>
      <c r="L571" s="400" t="s">
        <v>18</v>
      </c>
      <c r="M571" s="400" t="s">
        <v>18</v>
      </c>
      <c r="N571" s="400" t="s">
        <v>18</v>
      </c>
      <c r="O571" s="294" t="str">
        <f t="shared" si="297"/>
        <v>Y</v>
      </c>
      <c r="P571" s="294" t="str">
        <f t="shared" si="298"/>
        <v>Y</v>
      </c>
      <c r="Q571" s="294" t="str">
        <f t="shared" si="299"/>
        <v>Y</v>
      </c>
      <c r="R571" s="294" t="str">
        <f t="shared" si="300"/>
        <v>Y</v>
      </c>
      <c r="S571" s="294" t="str">
        <f t="shared" si="301"/>
        <v>Y</v>
      </c>
      <c r="T571" s="294" t="str">
        <f t="shared" si="302"/>
        <v>Y</v>
      </c>
      <c r="U571" s="294" t="str">
        <f t="shared" si="303"/>
        <v>Y</v>
      </c>
      <c r="V571" s="294" t="str">
        <f t="shared" si="304"/>
        <v>Y</v>
      </c>
      <c r="W571" s="294" t="str">
        <f t="shared" si="305"/>
        <v>Y</v>
      </c>
      <c r="X571" s="294" t="str">
        <f t="shared" si="306"/>
        <v>Y</v>
      </c>
      <c r="Y571" s="294" t="str">
        <f t="shared" si="307"/>
        <v>Y</v>
      </c>
      <c r="Z571" s="294" t="str">
        <f t="shared" si="308"/>
        <v>Y</v>
      </c>
      <c r="AA571" s="294" t="str">
        <f t="shared" si="309"/>
        <v>Y</v>
      </c>
      <c r="AB571" s="294" t="str">
        <f t="shared" si="310"/>
        <v>Y</v>
      </c>
      <c r="AC571" s="294" t="str">
        <f t="shared" si="311"/>
        <v>Y</v>
      </c>
      <c r="AD571" s="294" t="str">
        <f t="shared" si="312"/>
        <v>Y</v>
      </c>
      <c r="AE571" s="294" t="str">
        <f t="shared" si="313"/>
        <v>Y</v>
      </c>
      <c r="AF571" s="294" t="str">
        <f t="shared" si="314"/>
        <v>Y</v>
      </c>
      <c r="AG571" s="294" t="str">
        <f t="shared" si="315"/>
        <v>Y</v>
      </c>
      <c r="AH571" s="294" t="str">
        <f t="shared" si="316"/>
        <v>Y</v>
      </c>
      <c r="AI571" s="294" t="str">
        <f t="shared" si="317"/>
        <v>Y</v>
      </c>
      <c r="AJ571" s="294" t="str">
        <f t="shared" si="318"/>
        <v>Y</v>
      </c>
      <c r="AK571" s="294" t="str">
        <f t="shared" si="319"/>
        <v>Y</v>
      </c>
      <c r="AL571" s="294" t="str">
        <f t="shared" si="320"/>
        <v>Y</v>
      </c>
      <c r="AM571" s="294" t="str">
        <f t="shared" si="321"/>
        <v>Y</v>
      </c>
      <c r="AN571" s="294" t="str">
        <f t="shared" si="322"/>
        <v>Y</v>
      </c>
      <c r="AO571" s="294" t="str">
        <f t="shared" si="323"/>
        <v>Y</v>
      </c>
      <c r="AP571" s="289" t="s">
        <v>4543</v>
      </c>
      <c r="AQ571" s="197" t="s">
        <v>2031</v>
      </c>
      <c r="AR571" s="289"/>
      <c r="AS571" s="289"/>
      <c r="AT571" s="197" t="s">
        <v>424</v>
      </c>
      <c r="AU571" s="289" t="s">
        <v>6458</v>
      </c>
      <c r="AV571" s="289" t="s">
        <v>7276</v>
      </c>
      <c r="AW571" s="289"/>
      <c r="AX571" s="295"/>
      <c r="AY571" s="296" t="s">
        <v>427</v>
      </c>
      <c r="AZ571" s="297" t="s">
        <v>426</v>
      </c>
      <c r="BD571"/>
      <c r="BE571"/>
      <c r="BF571" s="289"/>
    </row>
    <row r="572" spans="1:58" ht="48" customHeight="1">
      <c r="A572" s="291">
        <v>803</v>
      </c>
      <c r="B572" s="341" t="s">
        <v>1605</v>
      </c>
      <c r="C572" s="326" t="s">
        <v>2926</v>
      </c>
      <c r="D572" s="326" t="s">
        <v>4544</v>
      </c>
      <c r="E572" s="289" t="s">
        <v>4545</v>
      </c>
      <c r="F572" s="400"/>
      <c r="G572" s="400" t="s">
        <v>18</v>
      </c>
      <c r="H572" s="400" t="s">
        <v>18</v>
      </c>
      <c r="I572" s="400"/>
      <c r="J572" s="400"/>
      <c r="K572" s="400"/>
      <c r="L572" s="400"/>
      <c r="M572" s="400"/>
      <c r="N572" s="400"/>
      <c r="O572" s="294" t="str">
        <f t="shared" si="297"/>
        <v/>
      </c>
      <c r="P572" s="294" t="str">
        <f t="shared" si="298"/>
        <v/>
      </c>
      <c r="Q572" s="294" t="str">
        <f t="shared" si="299"/>
        <v/>
      </c>
      <c r="R572" s="294" t="str">
        <f t="shared" si="300"/>
        <v/>
      </c>
      <c r="S572" s="294" t="str">
        <f t="shared" si="301"/>
        <v/>
      </c>
      <c r="T572" s="294" t="str">
        <f t="shared" si="302"/>
        <v/>
      </c>
      <c r="U572" s="294" t="str">
        <f t="shared" si="303"/>
        <v/>
      </c>
      <c r="V572" s="294" t="str">
        <f t="shared" si="304"/>
        <v/>
      </c>
      <c r="W572" s="294" t="str">
        <f t="shared" si="305"/>
        <v/>
      </c>
      <c r="X572" s="294" t="str">
        <f t="shared" si="306"/>
        <v>Y</v>
      </c>
      <c r="Y572" s="294" t="str">
        <f t="shared" si="307"/>
        <v>Y</v>
      </c>
      <c r="Z572" s="294" t="str">
        <f t="shared" si="308"/>
        <v>Y</v>
      </c>
      <c r="AA572" s="294" t="str">
        <f t="shared" si="309"/>
        <v>Y</v>
      </c>
      <c r="AB572" s="294" t="str">
        <f t="shared" si="310"/>
        <v>Y</v>
      </c>
      <c r="AC572" s="294" t="str">
        <f t="shared" si="311"/>
        <v>Y</v>
      </c>
      <c r="AD572" s="294" t="str">
        <f t="shared" si="312"/>
        <v>Y</v>
      </c>
      <c r="AE572" s="294" t="str">
        <f t="shared" si="313"/>
        <v>Y</v>
      </c>
      <c r="AF572" s="294" t="str">
        <f t="shared" si="314"/>
        <v>Y</v>
      </c>
      <c r="AG572" s="294" t="str">
        <f t="shared" si="315"/>
        <v>Y</v>
      </c>
      <c r="AH572" s="294" t="str">
        <f t="shared" si="316"/>
        <v>Y</v>
      </c>
      <c r="AI572" s="294" t="str">
        <f t="shared" si="317"/>
        <v>Y</v>
      </c>
      <c r="AJ572" s="294" t="str">
        <f t="shared" si="318"/>
        <v>Y</v>
      </c>
      <c r="AK572" s="294" t="str">
        <f t="shared" si="319"/>
        <v>Y</v>
      </c>
      <c r="AL572" s="294" t="str">
        <f t="shared" si="320"/>
        <v>Y</v>
      </c>
      <c r="AM572" s="294" t="str">
        <f t="shared" si="321"/>
        <v>Y</v>
      </c>
      <c r="AN572" s="294" t="str">
        <f t="shared" si="322"/>
        <v>Y</v>
      </c>
      <c r="AO572" s="294" t="str">
        <f t="shared" si="323"/>
        <v>Y</v>
      </c>
      <c r="AP572" s="289" t="s">
        <v>4546</v>
      </c>
      <c r="AQ572" s="197" t="s">
        <v>2031</v>
      </c>
      <c r="AR572" s="289"/>
      <c r="AS572" s="289"/>
      <c r="AT572" s="197" t="s">
        <v>424</v>
      </c>
      <c r="AU572" s="289" t="s">
        <v>6459</v>
      </c>
      <c r="AV572" s="289" t="s">
        <v>7277</v>
      </c>
      <c r="AW572" s="289"/>
      <c r="AX572" s="295"/>
      <c r="AY572" s="296" t="s">
        <v>427</v>
      </c>
      <c r="AZ572" s="297" t="s">
        <v>426</v>
      </c>
      <c r="BD572"/>
      <c r="BE572"/>
      <c r="BF572" s="289"/>
    </row>
    <row r="573" spans="1:58" ht="47.25" customHeight="1">
      <c r="A573" s="291">
        <v>804</v>
      </c>
      <c r="B573" s="342" t="s">
        <v>1607</v>
      </c>
      <c r="C573" s="333" t="s">
        <v>2926</v>
      </c>
      <c r="D573" s="333" t="s">
        <v>4547</v>
      </c>
      <c r="E573" s="289" t="s">
        <v>4548</v>
      </c>
      <c r="F573" s="400"/>
      <c r="G573" s="400"/>
      <c r="H573" s="400"/>
      <c r="I573" s="400"/>
      <c r="J573" s="400"/>
      <c r="K573" s="400"/>
      <c r="L573" s="400"/>
      <c r="M573" s="400"/>
      <c r="N573" s="400"/>
      <c r="O573" s="294" t="str">
        <f t="shared" si="297"/>
        <v/>
      </c>
      <c r="P573" s="294" t="str">
        <f t="shared" si="298"/>
        <v/>
      </c>
      <c r="Q573" s="294" t="str">
        <f t="shared" si="299"/>
        <v/>
      </c>
      <c r="R573" s="294" t="str">
        <f t="shared" si="300"/>
        <v/>
      </c>
      <c r="S573" s="294" t="str">
        <f t="shared" si="301"/>
        <v/>
      </c>
      <c r="T573" s="294" t="str">
        <f t="shared" si="302"/>
        <v/>
      </c>
      <c r="U573" s="294" t="str">
        <f t="shared" si="303"/>
        <v/>
      </c>
      <c r="V573" s="294" t="str">
        <f t="shared" si="304"/>
        <v/>
      </c>
      <c r="W573" s="294" t="str">
        <f t="shared" si="305"/>
        <v/>
      </c>
      <c r="X573" s="294" t="str">
        <f t="shared" si="306"/>
        <v/>
      </c>
      <c r="Y573" s="294" t="str">
        <f t="shared" si="307"/>
        <v/>
      </c>
      <c r="Z573" s="294" t="str">
        <f t="shared" si="308"/>
        <v/>
      </c>
      <c r="AA573" s="294" t="str">
        <f t="shared" si="309"/>
        <v/>
      </c>
      <c r="AB573" s="294" t="str">
        <f t="shared" si="310"/>
        <v/>
      </c>
      <c r="AC573" s="294" t="str">
        <f t="shared" si="311"/>
        <v/>
      </c>
      <c r="AD573" s="294" t="str">
        <f t="shared" si="312"/>
        <v/>
      </c>
      <c r="AE573" s="294" t="str">
        <f t="shared" si="313"/>
        <v/>
      </c>
      <c r="AF573" s="294" t="str">
        <f t="shared" si="314"/>
        <v/>
      </c>
      <c r="AG573" s="294" t="str">
        <f t="shared" si="315"/>
        <v/>
      </c>
      <c r="AH573" s="294" t="str">
        <f t="shared" si="316"/>
        <v/>
      </c>
      <c r="AI573" s="294" t="str">
        <f t="shared" si="317"/>
        <v/>
      </c>
      <c r="AJ573" s="294" t="str">
        <f t="shared" si="318"/>
        <v/>
      </c>
      <c r="AK573" s="294" t="str">
        <f t="shared" si="319"/>
        <v/>
      </c>
      <c r="AL573" s="294" t="str">
        <f t="shared" si="320"/>
        <v/>
      </c>
      <c r="AM573" s="294" t="str">
        <f t="shared" si="321"/>
        <v/>
      </c>
      <c r="AN573" s="294" t="str">
        <f t="shared" si="322"/>
        <v/>
      </c>
      <c r="AO573" s="294" t="str">
        <f t="shared" si="323"/>
        <v/>
      </c>
      <c r="AP573" s="289">
        <v>0</v>
      </c>
      <c r="AQ573" s="197" t="s">
        <v>2031</v>
      </c>
      <c r="AR573" s="289" t="s">
        <v>2042</v>
      </c>
      <c r="AS573" s="289"/>
      <c r="AT573" s="197" t="s">
        <v>424</v>
      </c>
      <c r="AU573" s="289"/>
      <c r="AV573" s="289"/>
      <c r="AW573" s="289"/>
      <c r="AX573" s="295"/>
      <c r="AY573" s="296" t="s">
        <v>427</v>
      </c>
      <c r="AZ573" s="297" t="s">
        <v>426</v>
      </c>
      <c r="BD573"/>
      <c r="BE573"/>
      <c r="BF573" s="289"/>
    </row>
    <row r="574" spans="1:58" ht="47.25" customHeight="1">
      <c r="A574" s="291">
        <v>805</v>
      </c>
      <c r="B574" s="350" t="s">
        <v>4549</v>
      </c>
      <c r="C574" s="333" t="s">
        <v>2926</v>
      </c>
      <c r="D574" s="333" t="s">
        <v>4550</v>
      </c>
      <c r="E574" s="289" t="s">
        <v>1598</v>
      </c>
      <c r="F574" s="400"/>
      <c r="G574" s="400"/>
      <c r="H574" s="400"/>
      <c r="I574" s="400"/>
      <c r="J574" s="400"/>
      <c r="K574" s="400"/>
      <c r="L574" s="400"/>
      <c r="M574" s="400"/>
      <c r="N574" s="400"/>
      <c r="O574" s="294" t="str">
        <f t="shared" si="297"/>
        <v/>
      </c>
      <c r="P574" s="294" t="str">
        <f t="shared" si="298"/>
        <v/>
      </c>
      <c r="Q574" s="294" t="str">
        <f t="shared" si="299"/>
        <v/>
      </c>
      <c r="R574" s="294" t="str">
        <f t="shared" si="300"/>
        <v/>
      </c>
      <c r="S574" s="294" t="str">
        <f t="shared" si="301"/>
        <v/>
      </c>
      <c r="T574" s="294" t="str">
        <f t="shared" si="302"/>
        <v/>
      </c>
      <c r="U574" s="294" t="str">
        <f t="shared" si="303"/>
        <v/>
      </c>
      <c r="V574" s="294" t="str">
        <f t="shared" si="304"/>
        <v/>
      </c>
      <c r="W574" s="294" t="str">
        <f t="shared" si="305"/>
        <v/>
      </c>
      <c r="X574" s="294" t="str">
        <f t="shared" si="306"/>
        <v/>
      </c>
      <c r="Y574" s="294" t="str">
        <f t="shared" si="307"/>
        <v/>
      </c>
      <c r="Z574" s="294" t="str">
        <f t="shared" si="308"/>
        <v/>
      </c>
      <c r="AA574" s="294" t="str">
        <f t="shared" si="309"/>
        <v/>
      </c>
      <c r="AB574" s="294" t="str">
        <f t="shared" si="310"/>
        <v/>
      </c>
      <c r="AC574" s="294" t="str">
        <f t="shared" si="311"/>
        <v/>
      </c>
      <c r="AD574" s="294" t="str">
        <f t="shared" si="312"/>
        <v/>
      </c>
      <c r="AE574" s="294" t="str">
        <f t="shared" si="313"/>
        <v/>
      </c>
      <c r="AF574" s="294" t="str">
        <f t="shared" si="314"/>
        <v/>
      </c>
      <c r="AG574" s="294" t="str">
        <f t="shared" si="315"/>
        <v/>
      </c>
      <c r="AH574" s="294" t="str">
        <f t="shared" si="316"/>
        <v/>
      </c>
      <c r="AI574" s="294" t="str">
        <f t="shared" si="317"/>
        <v/>
      </c>
      <c r="AJ574" s="294" t="str">
        <f t="shared" si="318"/>
        <v/>
      </c>
      <c r="AK574" s="294" t="str">
        <f t="shared" si="319"/>
        <v/>
      </c>
      <c r="AL574" s="294" t="str">
        <f t="shared" si="320"/>
        <v/>
      </c>
      <c r="AM574" s="294" t="str">
        <f t="shared" si="321"/>
        <v/>
      </c>
      <c r="AN574" s="294" t="str">
        <f t="shared" si="322"/>
        <v/>
      </c>
      <c r="AO574" s="294" t="str">
        <f t="shared" si="323"/>
        <v/>
      </c>
      <c r="AP574" s="289">
        <v>0</v>
      </c>
      <c r="AQ574" s="197" t="s">
        <v>2046</v>
      </c>
      <c r="AR574" s="289" t="s">
        <v>2045</v>
      </c>
      <c r="AS574" s="289"/>
      <c r="AT574" s="197" t="s">
        <v>424</v>
      </c>
      <c r="AU574" s="289"/>
      <c r="AV574" s="289"/>
      <c r="AW574" s="289"/>
      <c r="AX574" s="295"/>
      <c r="AY574" s="296" t="s">
        <v>427</v>
      </c>
      <c r="AZ574" s="297" t="s">
        <v>426</v>
      </c>
      <c r="BD574"/>
      <c r="BE574"/>
      <c r="BF574" s="289"/>
    </row>
    <row r="575" spans="1:58" ht="40.5" customHeight="1">
      <c r="A575" s="291">
        <v>806</v>
      </c>
      <c r="B575" s="351" t="s">
        <v>4551</v>
      </c>
      <c r="C575" s="330" t="s">
        <v>2926</v>
      </c>
      <c r="D575" s="330" t="s">
        <v>4552</v>
      </c>
      <c r="E575" s="289" t="s">
        <v>4553</v>
      </c>
      <c r="F575" s="400"/>
      <c r="G575" s="400"/>
      <c r="H575" s="400"/>
      <c r="I575" s="400"/>
      <c r="J575" s="400"/>
      <c r="K575" s="400"/>
      <c r="L575" s="400"/>
      <c r="M575" s="400"/>
      <c r="N575" s="400"/>
      <c r="O575" s="294" t="str">
        <f t="shared" si="297"/>
        <v/>
      </c>
      <c r="P575" s="294" t="str">
        <f t="shared" si="298"/>
        <v/>
      </c>
      <c r="Q575" s="294" t="str">
        <f t="shared" si="299"/>
        <v/>
      </c>
      <c r="R575" s="294" t="str">
        <f t="shared" si="300"/>
        <v/>
      </c>
      <c r="S575" s="294" t="str">
        <f t="shared" si="301"/>
        <v/>
      </c>
      <c r="T575" s="294" t="str">
        <f t="shared" si="302"/>
        <v/>
      </c>
      <c r="U575" s="294" t="str">
        <f t="shared" si="303"/>
        <v/>
      </c>
      <c r="V575" s="294" t="str">
        <f t="shared" si="304"/>
        <v/>
      </c>
      <c r="W575" s="294" t="str">
        <f t="shared" si="305"/>
        <v/>
      </c>
      <c r="X575" s="294" t="str">
        <f t="shared" si="306"/>
        <v/>
      </c>
      <c r="Y575" s="294" t="str">
        <f t="shared" si="307"/>
        <v/>
      </c>
      <c r="Z575" s="294" t="str">
        <f t="shared" si="308"/>
        <v/>
      </c>
      <c r="AA575" s="294" t="str">
        <f t="shared" si="309"/>
        <v/>
      </c>
      <c r="AB575" s="294" t="str">
        <f t="shared" si="310"/>
        <v/>
      </c>
      <c r="AC575" s="294" t="str">
        <f t="shared" si="311"/>
        <v/>
      </c>
      <c r="AD575" s="294" t="str">
        <f t="shared" si="312"/>
        <v/>
      </c>
      <c r="AE575" s="294" t="str">
        <f t="shared" si="313"/>
        <v/>
      </c>
      <c r="AF575" s="294" t="str">
        <f t="shared" si="314"/>
        <v/>
      </c>
      <c r="AG575" s="294" t="str">
        <f t="shared" si="315"/>
        <v/>
      </c>
      <c r="AH575" s="294" t="str">
        <f t="shared" si="316"/>
        <v/>
      </c>
      <c r="AI575" s="294" t="str">
        <f t="shared" si="317"/>
        <v/>
      </c>
      <c r="AJ575" s="294" t="str">
        <f t="shared" si="318"/>
        <v/>
      </c>
      <c r="AK575" s="294" t="str">
        <f t="shared" si="319"/>
        <v/>
      </c>
      <c r="AL575" s="294" t="str">
        <f t="shared" si="320"/>
        <v/>
      </c>
      <c r="AM575" s="294" t="str">
        <f t="shared" si="321"/>
        <v/>
      </c>
      <c r="AN575" s="294" t="str">
        <f t="shared" si="322"/>
        <v/>
      </c>
      <c r="AO575" s="294" t="str">
        <f t="shared" si="323"/>
        <v/>
      </c>
      <c r="AP575" s="289" t="s">
        <v>4554</v>
      </c>
      <c r="AQ575" s="197" t="s">
        <v>424</v>
      </c>
      <c r="AR575" s="289"/>
      <c r="AS575" s="289"/>
      <c r="AT575" s="197" t="s">
        <v>424</v>
      </c>
      <c r="AU575" s="289" t="s">
        <v>6460</v>
      </c>
      <c r="AV575" s="289" t="s">
        <v>7278</v>
      </c>
      <c r="AW575" s="289"/>
      <c r="AX575" s="295"/>
      <c r="AY575" s="296" t="s">
        <v>427</v>
      </c>
      <c r="AZ575" s="297" t="s">
        <v>426</v>
      </c>
      <c r="BD575"/>
      <c r="BE575"/>
      <c r="BF575" s="289"/>
    </row>
    <row r="576" spans="1:58" ht="48" customHeight="1">
      <c r="A576" s="291">
        <v>807</v>
      </c>
      <c r="B576" s="351" t="s">
        <v>4555</v>
      </c>
      <c r="C576" s="330" t="s">
        <v>2926</v>
      </c>
      <c r="D576" s="330" t="s">
        <v>4556</v>
      </c>
      <c r="E576" s="289" t="s">
        <v>4557</v>
      </c>
      <c r="F576" s="400" t="s">
        <v>18</v>
      </c>
      <c r="G576" s="400" t="s">
        <v>18</v>
      </c>
      <c r="H576" s="400" t="s">
        <v>18</v>
      </c>
      <c r="I576" s="400" t="s">
        <v>18</v>
      </c>
      <c r="J576" s="400" t="s">
        <v>18</v>
      </c>
      <c r="K576" s="400" t="s">
        <v>18</v>
      </c>
      <c r="L576" s="400" t="s">
        <v>18</v>
      </c>
      <c r="M576" s="400" t="s">
        <v>18</v>
      </c>
      <c r="N576" s="400" t="s">
        <v>18</v>
      </c>
      <c r="O576" s="294" t="str">
        <f t="shared" si="297"/>
        <v>Y</v>
      </c>
      <c r="P576" s="294" t="str">
        <f t="shared" si="298"/>
        <v>Y</v>
      </c>
      <c r="Q576" s="294" t="str">
        <f t="shared" si="299"/>
        <v>Y</v>
      </c>
      <c r="R576" s="294" t="str">
        <f t="shared" si="300"/>
        <v>Y</v>
      </c>
      <c r="S576" s="294" t="str">
        <f t="shared" si="301"/>
        <v>Y</v>
      </c>
      <c r="T576" s="294" t="str">
        <f t="shared" si="302"/>
        <v>Y</v>
      </c>
      <c r="U576" s="294" t="str">
        <f t="shared" si="303"/>
        <v>Y</v>
      </c>
      <c r="V576" s="294" t="str">
        <f t="shared" si="304"/>
        <v>Y</v>
      </c>
      <c r="W576" s="294" t="str">
        <f t="shared" si="305"/>
        <v>Y</v>
      </c>
      <c r="X576" s="294" t="str">
        <f t="shared" si="306"/>
        <v>Y</v>
      </c>
      <c r="Y576" s="294" t="str">
        <f t="shared" si="307"/>
        <v>Y</v>
      </c>
      <c r="Z576" s="294" t="str">
        <f t="shared" si="308"/>
        <v>Y</v>
      </c>
      <c r="AA576" s="294" t="str">
        <f t="shared" si="309"/>
        <v>Y</v>
      </c>
      <c r="AB576" s="294" t="str">
        <f t="shared" si="310"/>
        <v>Y</v>
      </c>
      <c r="AC576" s="294" t="str">
        <f t="shared" si="311"/>
        <v>Y</v>
      </c>
      <c r="AD576" s="294" t="str">
        <f t="shared" si="312"/>
        <v>Y</v>
      </c>
      <c r="AE576" s="294" t="str">
        <f t="shared" si="313"/>
        <v>Y</v>
      </c>
      <c r="AF576" s="294" t="str">
        <f t="shared" si="314"/>
        <v>Y</v>
      </c>
      <c r="AG576" s="294" t="str">
        <f t="shared" si="315"/>
        <v>Y</v>
      </c>
      <c r="AH576" s="294" t="str">
        <f t="shared" si="316"/>
        <v>Y</v>
      </c>
      <c r="AI576" s="294" t="str">
        <f t="shared" si="317"/>
        <v>Y</v>
      </c>
      <c r="AJ576" s="294" t="str">
        <f t="shared" si="318"/>
        <v>Y</v>
      </c>
      <c r="AK576" s="294" t="str">
        <f t="shared" si="319"/>
        <v>Y</v>
      </c>
      <c r="AL576" s="294" t="str">
        <f t="shared" si="320"/>
        <v>Y</v>
      </c>
      <c r="AM576" s="294" t="str">
        <f t="shared" si="321"/>
        <v>Y</v>
      </c>
      <c r="AN576" s="294" t="str">
        <f t="shared" si="322"/>
        <v>Y</v>
      </c>
      <c r="AO576" s="294" t="str">
        <f t="shared" si="323"/>
        <v>Y</v>
      </c>
      <c r="AP576" s="289" t="s">
        <v>4558</v>
      </c>
      <c r="AQ576" s="197" t="s">
        <v>424</v>
      </c>
      <c r="AR576" s="289" t="s">
        <v>2053</v>
      </c>
      <c r="AS576" s="289"/>
      <c r="AT576" s="197" t="s">
        <v>424</v>
      </c>
      <c r="AU576" s="289" t="s">
        <v>6461</v>
      </c>
      <c r="AV576" s="289" t="s">
        <v>7279</v>
      </c>
      <c r="AW576" s="289"/>
      <c r="AX576" s="295"/>
      <c r="AY576" s="296" t="s">
        <v>427</v>
      </c>
      <c r="AZ576" s="297" t="s">
        <v>426</v>
      </c>
      <c r="BD576"/>
      <c r="BE576"/>
      <c r="BF576" s="289"/>
    </row>
    <row r="577" spans="1:58" ht="39" customHeight="1">
      <c r="A577" s="291">
        <v>808</v>
      </c>
      <c r="B577" s="351" t="s">
        <v>4559</v>
      </c>
      <c r="C577" s="330" t="s">
        <v>2926</v>
      </c>
      <c r="D577" s="330" t="s">
        <v>4560</v>
      </c>
      <c r="E577" s="289" t="s">
        <v>4561</v>
      </c>
      <c r="F577" s="400" t="s">
        <v>18</v>
      </c>
      <c r="G577" s="400" t="s">
        <v>18</v>
      </c>
      <c r="H577" s="400" t="s">
        <v>18</v>
      </c>
      <c r="I577" s="400" t="s">
        <v>18</v>
      </c>
      <c r="J577" s="400" t="s">
        <v>18</v>
      </c>
      <c r="K577" s="400" t="s">
        <v>18</v>
      </c>
      <c r="L577" s="400" t="s">
        <v>18</v>
      </c>
      <c r="M577" s="400" t="s">
        <v>18</v>
      </c>
      <c r="N577" s="400" t="s">
        <v>18</v>
      </c>
      <c r="O577" s="294" t="str">
        <f t="shared" si="297"/>
        <v>Y</v>
      </c>
      <c r="P577" s="294" t="str">
        <f t="shared" si="298"/>
        <v>Y</v>
      </c>
      <c r="Q577" s="294" t="str">
        <f t="shared" si="299"/>
        <v>Y</v>
      </c>
      <c r="R577" s="294" t="str">
        <f t="shared" si="300"/>
        <v>Y</v>
      </c>
      <c r="S577" s="294" t="str">
        <f t="shared" si="301"/>
        <v>Y</v>
      </c>
      <c r="T577" s="294" t="str">
        <f t="shared" si="302"/>
        <v>Y</v>
      </c>
      <c r="U577" s="294" t="str">
        <f t="shared" si="303"/>
        <v>Y</v>
      </c>
      <c r="V577" s="294" t="str">
        <f t="shared" si="304"/>
        <v>Y</v>
      </c>
      <c r="W577" s="294" t="str">
        <f t="shared" si="305"/>
        <v>Y</v>
      </c>
      <c r="X577" s="294" t="str">
        <f t="shared" si="306"/>
        <v>Y</v>
      </c>
      <c r="Y577" s="294" t="str">
        <f t="shared" si="307"/>
        <v>Y</v>
      </c>
      <c r="Z577" s="294" t="str">
        <f t="shared" si="308"/>
        <v>Y</v>
      </c>
      <c r="AA577" s="294" t="str">
        <f t="shared" si="309"/>
        <v>Y</v>
      </c>
      <c r="AB577" s="294" t="str">
        <f t="shared" si="310"/>
        <v>Y</v>
      </c>
      <c r="AC577" s="294" t="str">
        <f t="shared" si="311"/>
        <v>Y</v>
      </c>
      <c r="AD577" s="294" t="str">
        <f t="shared" si="312"/>
        <v>Y</v>
      </c>
      <c r="AE577" s="294" t="str">
        <f t="shared" si="313"/>
        <v>Y</v>
      </c>
      <c r="AF577" s="294" t="str">
        <f t="shared" si="314"/>
        <v>Y</v>
      </c>
      <c r="AG577" s="294" t="str">
        <f t="shared" si="315"/>
        <v>Y</v>
      </c>
      <c r="AH577" s="294" t="str">
        <f t="shared" si="316"/>
        <v>Y</v>
      </c>
      <c r="AI577" s="294" t="str">
        <f t="shared" si="317"/>
        <v>Y</v>
      </c>
      <c r="AJ577" s="294" t="str">
        <f t="shared" si="318"/>
        <v>Y</v>
      </c>
      <c r="AK577" s="294" t="str">
        <f t="shared" si="319"/>
        <v>Y</v>
      </c>
      <c r="AL577" s="294" t="str">
        <f t="shared" si="320"/>
        <v>Y</v>
      </c>
      <c r="AM577" s="294" t="str">
        <f t="shared" si="321"/>
        <v>Y</v>
      </c>
      <c r="AN577" s="294" t="str">
        <f t="shared" si="322"/>
        <v>Y</v>
      </c>
      <c r="AO577" s="294" t="str">
        <f t="shared" si="323"/>
        <v>Y</v>
      </c>
      <c r="AP577" s="289" t="s">
        <v>4562</v>
      </c>
      <c r="AQ577" s="197" t="s">
        <v>424</v>
      </c>
      <c r="AR577" s="289"/>
      <c r="AS577" s="289"/>
      <c r="AT577" s="197" t="s">
        <v>424</v>
      </c>
      <c r="AU577" s="289" t="s">
        <v>6462</v>
      </c>
      <c r="AV577" s="289" t="s">
        <v>7280</v>
      </c>
      <c r="AW577" s="289"/>
      <c r="AX577" s="295"/>
      <c r="AY577" s="296" t="s">
        <v>427</v>
      </c>
      <c r="AZ577" s="297" t="s">
        <v>426</v>
      </c>
      <c r="BD577"/>
      <c r="BE577"/>
      <c r="BF577" s="289"/>
    </row>
    <row r="578" spans="1:58" ht="45.75" customHeight="1">
      <c r="A578" s="291">
        <v>809</v>
      </c>
      <c r="B578" s="351" t="s">
        <v>4563</v>
      </c>
      <c r="C578" s="330" t="s">
        <v>2926</v>
      </c>
      <c r="D578" s="330" t="s">
        <v>4564</v>
      </c>
      <c r="E578" s="289" t="s">
        <v>4565</v>
      </c>
      <c r="F578" s="400" t="s">
        <v>18</v>
      </c>
      <c r="G578" s="400" t="s">
        <v>18</v>
      </c>
      <c r="H578" s="400" t="s">
        <v>18</v>
      </c>
      <c r="I578" s="400" t="s">
        <v>18</v>
      </c>
      <c r="J578" s="400" t="s">
        <v>18</v>
      </c>
      <c r="K578" s="400" t="s">
        <v>18</v>
      </c>
      <c r="L578" s="400" t="s">
        <v>18</v>
      </c>
      <c r="M578" s="400" t="s">
        <v>18</v>
      </c>
      <c r="N578" s="400" t="s">
        <v>18</v>
      </c>
      <c r="O578" s="294" t="str">
        <f t="shared" si="297"/>
        <v>Y</v>
      </c>
      <c r="P578" s="294" t="str">
        <f t="shared" si="298"/>
        <v>Y</v>
      </c>
      <c r="Q578" s="294" t="str">
        <f t="shared" si="299"/>
        <v>Y</v>
      </c>
      <c r="R578" s="294" t="str">
        <f t="shared" si="300"/>
        <v>Y</v>
      </c>
      <c r="S578" s="294" t="str">
        <f t="shared" si="301"/>
        <v>Y</v>
      </c>
      <c r="T578" s="294" t="str">
        <f t="shared" si="302"/>
        <v>Y</v>
      </c>
      <c r="U578" s="294" t="str">
        <f t="shared" si="303"/>
        <v>Y</v>
      </c>
      <c r="V578" s="294" t="str">
        <f t="shared" si="304"/>
        <v>Y</v>
      </c>
      <c r="W578" s="294" t="str">
        <f t="shared" si="305"/>
        <v>Y</v>
      </c>
      <c r="X578" s="294" t="str">
        <f t="shared" si="306"/>
        <v>Y</v>
      </c>
      <c r="Y578" s="294" t="str">
        <f t="shared" si="307"/>
        <v>Y</v>
      </c>
      <c r="Z578" s="294" t="str">
        <f t="shared" si="308"/>
        <v>Y</v>
      </c>
      <c r="AA578" s="294" t="str">
        <f t="shared" si="309"/>
        <v>Y</v>
      </c>
      <c r="AB578" s="294" t="str">
        <f t="shared" si="310"/>
        <v>Y</v>
      </c>
      <c r="AC578" s="294" t="str">
        <f t="shared" si="311"/>
        <v>Y</v>
      </c>
      <c r="AD578" s="294" t="str">
        <f t="shared" si="312"/>
        <v>Y</v>
      </c>
      <c r="AE578" s="294" t="str">
        <f t="shared" si="313"/>
        <v>Y</v>
      </c>
      <c r="AF578" s="294" t="str">
        <f t="shared" si="314"/>
        <v>Y</v>
      </c>
      <c r="AG578" s="294" t="str">
        <f t="shared" si="315"/>
        <v>Y</v>
      </c>
      <c r="AH578" s="294" t="str">
        <f t="shared" si="316"/>
        <v>Y</v>
      </c>
      <c r="AI578" s="294" t="str">
        <f t="shared" si="317"/>
        <v>Y</v>
      </c>
      <c r="AJ578" s="294" t="str">
        <f t="shared" si="318"/>
        <v>Y</v>
      </c>
      <c r="AK578" s="294" t="str">
        <f t="shared" si="319"/>
        <v>Y</v>
      </c>
      <c r="AL578" s="294" t="str">
        <f t="shared" si="320"/>
        <v>Y</v>
      </c>
      <c r="AM578" s="294" t="str">
        <f t="shared" si="321"/>
        <v>Y</v>
      </c>
      <c r="AN578" s="294" t="str">
        <f t="shared" si="322"/>
        <v>Y</v>
      </c>
      <c r="AO578" s="294" t="str">
        <f t="shared" si="323"/>
        <v>Y</v>
      </c>
      <c r="AP578" s="289" t="s">
        <v>4566</v>
      </c>
      <c r="AQ578" s="197" t="s">
        <v>424</v>
      </c>
      <c r="AR578" s="289" t="s">
        <v>2053</v>
      </c>
      <c r="AS578" s="289"/>
      <c r="AT578" s="197" t="s">
        <v>424</v>
      </c>
      <c r="AU578" s="289" t="s">
        <v>6463</v>
      </c>
      <c r="AV578" s="289" t="s">
        <v>7281</v>
      </c>
      <c r="AW578" s="289"/>
      <c r="AX578" s="295"/>
      <c r="AY578" s="296" t="s">
        <v>427</v>
      </c>
      <c r="AZ578" s="297" t="s">
        <v>426</v>
      </c>
      <c r="BD578"/>
      <c r="BE578"/>
      <c r="BF578" s="289"/>
    </row>
    <row r="579" spans="1:58" ht="45" customHeight="1">
      <c r="A579" s="291">
        <v>810</v>
      </c>
      <c r="B579" s="351" t="s">
        <v>4567</v>
      </c>
      <c r="C579" s="330" t="s">
        <v>2926</v>
      </c>
      <c r="D579" s="330" t="s">
        <v>4568</v>
      </c>
      <c r="E579" s="289" t="s">
        <v>4569</v>
      </c>
      <c r="F579" s="327"/>
      <c r="G579" s="328"/>
      <c r="H579" s="328"/>
      <c r="I579" s="352"/>
      <c r="J579" s="353"/>
      <c r="K579" s="353"/>
      <c r="L579" s="354"/>
      <c r="M579" s="354"/>
      <c r="N579" s="354"/>
      <c r="O579" s="294" t="str">
        <f t="shared" si="297"/>
        <v/>
      </c>
      <c r="P579" s="294" t="str">
        <f t="shared" si="298"/>
        <v/>
      </c>
      <c r="Q579" s="294" t="str">
        <f t="shared" si="299"/>
        <v/>
      </c>
      <c r="R579" s="294" t="str">
        <f t="shared" si="300"/>
        <v/>
      </c>
      <c r="S579" s="294" t="str">
        <f t="shared" si="301"/>
        <v/>
      </c>
      <c r="T579" s="294" t="str">
        <f t="shared" si="302"/>
        <v/>
      </c>
      <c r="U579" s="294" t="str">
        <f t="shared" si="303"/>
        <v/>
      </c>
      <c r="V579" s="294" t="str">
        <f t="shared" si="304"/>
        <v/>
      </c>
      <c r="W579" s="294" t="str">
        <f t="shared" si="305"/>
        <v/>
      </c>
      <c r="X579" s="294" t="str">
        <f t="shared" si="306"/>
        <v/>
      </c>
      <c r="Y579" s="294" t="str">
        <f t="shared" si="307"/>
        <v/>
      </c>
      <c r="Z579" s="294" t="str">
        <f t="shared" si="308"/>
        <v/>
      </c>
      <c r="AA579" s="294" t="str">
        <f t="shared" si="309"/>
        <v/>
      </c>
      <c r="AB579" s="294" t="str">
        <f t="shared" si="310"/>
        <v/>
      </c>
      <c r="AC579" s="294" t="str">
        <f t="shared" si="311"/>
        <v/>
      </c>
      <c r="AD579" s="294" t="str">
        <f t="shared" si="312"/>
        <v/>
      </c>
      <c r="AE579" s="294" t="str">
        <f t="shared" si="313"/>
        <v/>
      </c>
      <c r="AF579" s="294" t="str">
        <f t="shared" si="314"/>
        <v/>
      </c>
      <c r="AG579" s="294" t="str">
        <f t="shared" si="315"/>
        <v/>
      </c>
      <c r="AH579" s="294" t="str">
        <f t="shared" si="316"/>
        <v/>
      </c>
      <c r="AI579" s="294" t="str">
        <f t="shared" si="317"/>
        <v/>
      </c>
      <c r="AJ579" s="294" t="str">
        <f t="shared" si="318"/>
        <v/>
      </c>
      <c r="AK579" s="294" t="str">
        <f t="shared" si="319"/>
        <v/>
      </c>
      <c r="AL579" s="294" t="str">
        <f t="shared" si="320"/>
        <v/>
      </c>
      <c r="AM579" s="294" t="str">
        <f t="shared" si="321"/>
        <v/>
      </c>
      <c r="AN579" s="294" t="str">
        <f t="shared" si="322"/>
        <v/>
      </c>
      <c r="AO579" s="294" t="str">
        <f t="shared" si="323"/>
        <v/>
      </c>
      <c r="AP579" s="289" t="s">
        <v>4570</v>
      </c>
      <c r="AQ579" s="197" t="s">
        <v>424</v>
      </c>
      <c r="AR579" s="289" t="s">
        <v>2063</v>
      </c>
      <c r="AS579" s="289"/>
      <c r="AT579" s="197" t="s">
        <v>424</v>
      </c>
      <c r="AU579" s="289" t="s">
        <v>6464</v>
      </c>
      <c r="AV579" s="289" t="s">
        <v>7282</v>
      </c>
      <c r="AW579" s="289"/>
      <c r="AX579" s="295"/>
      <c r="AY579" s="296" t="s">
        <v>427</v>
      </c>
      <c r="AZ579" s="297" t="s">
        <v>426</v>
      </c>
      <c r="BD579"/>
      <c r="BE579"/>
      <c r="BF579" s="289"/>
    </row>
    <row r="580" spans="1:58" ht="49.5" customHeight="1">
      <c r="A580" s="291"/>
      <c r="B580" s="341" t="s">
        <v>1614</v>
      </c>
      <c r="C580" s="326" t="s">
        <v>2927</v>
      </c>
      <c r="D580" s="326" t="s">
        <v>5690</v>
      </c>
      <c r="E580" s="289" t="s">
        <v>5691</v>
      </c>
      <c r="F580" s="364" t="s">
        <v>18</v>
      </c>
      <c r="G580" s="364" t="s">
        <v>18</v>
      </c>
      <c r="H580" s="364" t="s">
        <v>18</v>
      </c>
      <c r="I580" s="364" t="s">
        <v>18</v>
      </c>
      <c r="J580" s="364" t="s">
        <v>18</v>
      </c>
      <c r="K580" s="364" t="s">
        <v>18</v>
      </c>
      <c r="L580" s="364" t="s">
        <v>18</v>
      </c>
      <c r="M580" s="364" t="s">
        <v>18</v>
      </c>
      <c r="N580" s="364" t="s">
        <v>18</v>
      </c>
      <c r="O580" s="355" t="str">
        <f t="shared" ref="O580:O595" si="324">IF(OR(F580=$BF$1, I580=$BF$1, L580=$BF$1), $BF$1,"")</f>
        <v>Y</v>
      </c>
      <c r="P580" s="355" t="str">
        <f t="shared" ref="P580:P595" si="325">IF(OR(F580=$BF$1, I580=$BF$1, M580=$BF$1), $BF$1,"")</f>
        <v>Y</v>
      </c>
      <c r="Q580" s="355" t="str">
        <f t="shared" ref="Q580:Q595" si="326">IF(OR(F580=$BF$1, I580=$BF$1, N580=$BF$1), $BF$1,"")</f>
        <v>Y</v>
      </c>
      <c r="R580" s="355" t="str">
        <f t="shared" ref="R580:R595" si="327">IF(OR(F580="Y", J580="Y", L580="Y"), $BF$1, "")</f>
        <v>Y</v>
      </c>
      <c r="S580" s="355" t="str">
        <f t="shared" ref="S580:S595" si="328">IF(OR(F580="Y", J580="Y", M580="Y"), $BF$1, "")</f>
        <v>Y</v>
      </c>
      <c r="T580" s="355" t="str">
        <f t="shared" ref="T580:T595" si="329">IF(OR(F580="Y", J580="Y", N580="Y"), $BF$1, "")</f>
        <v>Y</v>
      </c>
      <c r="U580" s="355" t="str">
        <f t="shared" ref="U580:U595" si="330">IF(OR(F580="Y", K580="Y", L580="Y"), $BF$1, "")</f>
        <v>Y</v>
      </c>
      <c r="V580" s="355" t="str">
        <f t="shared" ref="V580:V595" si="331">IF(OR(F580="Y", K580="Y", M580="Y"), $BF$1, "")</f>
        <v>Y</v>
      </c>
      <c r="W580" s="355" t="str">
        <f t="shared" ref="W580:W595" si="332">IF(OR(F580="Y", K580="Y", N580="Y"), $BF$1, "")</f>
        <v>Y</v>
      </c>
      <c r="X580" s="355" t="str">
        <f t="shared" ref="X580:X595" si="333">IF(OR(G580="Y", I580="Y", L580="Y"), $BF$1, "")</f>
        <v>Y</v>
      </c>
      <c r="Y580" s="355" t="str">
        <f t="shared" ref="Y580:Y595" si="334">IF(OR(G580="Y", I580="Y", M580="Y"), $BF$1, "")</f>
        <v>Y</v>
      </c>
      <c r="Z580" s="355" t="str">
        <f t="shared" ref="Z580:Z595" si="335">IF(OR(G580="Y", I580="Y", N580="Y"), $BF$1, "")</f>
        <v>Y</v>
      </c>
      <c r="AA580" s="355" t="str">
        <f t="shared" ref="AA580:AA595" si="336">IF(OR(G580="Y", J580="Y", L580="Y"), $BF$1, "")</f>
        <v>Y</v>
      </c>
      <c r="AB580" s="355" t="str">
        <f t="shared" ref="AB580:AB595" si="337">IF(OR(G580="Y", J580="Y", M580="Y"), $BF$1, "")</f>
        <v>Y</v>
      </c>
      <c r="AC580" s="355" t="str">
        <f t="shared" ref="AC580:AC595" si="338">IF(OR(G580="Y", J580="Y", N580="Y"), $BF$1, "")</f>
        <v>Y</v>
      </c>
      <c r="AD580" s="355" t="str">
        <f t="shared" ref="AD580:AD595" si="339">IF(OR(G580="Y", K580="Y", L580="Y"), $BF$1, "")</f>
        <v>Y</v>
      </c>
      <c r="AE580" s="355" t="str">
        <f t="shared" ref="AE580:AE595" si="340">IF(OR(G580="Y", K580="Y", M580="Y"), $BF$1, "")</f>
        <v>Y</v>
      </c>
      <c r="AF580" s="355" t="str">
        <f t="shared" ref="AF580:AF595" si="341">IF(OR(G580="Y", K580="Y", N580="Y"), $BF$1, "")</f>
        <v>Y</v>
      </c>
      <c r="AG580" s="355" t="str">
        <f t="shared" ref="AG580:AG595" si="342">IF(OR(H580="Y", I580="Y", L580="Y"), $BF$1, "")</f>
        <v>Y</v>
      </c>
      <c r="AH580" s="355" t="str">
        <f t="shared" ref="AH580:AH595" si="343">IF(OR(H580="Y", I580="Y", M580="Y"), $BF$1, "")</f>
        <v>Y</v>
      </c>
      <c r="AI580" s="355" t="str">
        <f t="shared" ref="AI580:AI595" si="344">IF(OR(H580="Y", I580="Y", N580="Y"), $BF$1, "")</f>
        <v>Y</v>
      </c>
      <c r="AJ580" s="355" t="str">
        <f t="shared" ref="AJ580:AJ595" si="345">IF(OR(H580="Y", J580="Y", L580="Y"), $BF$1, "")</f>
        <v>Y</v>
      </c>
      <c r="AK580" s="355" t="str">
        <f t="shared" ref="AK580:AK595" si="346">IF(OR(H580="Y", J580="Y", M580="Y"), $BF$1, "")</f>
        <v>Y</v>
      </c>
      <c r="AL580" s="355" t="str">
        <f t="shared" ref="AL580:AL595" si="347">IF(OR(H580="Y", J580="Y", N580="Y"), $BF$1, "")</f>
        <v>Y</v>
      </c>
      <c r="AM580" s="355" t="str">
        <f t="shared" ref="AM580:AM595" si="348">IF(OR(H580="Y", K580="Y", L580="Y"), $BF$1, "")</f>
        <v>Y</v>
      </c>
      <c r="AN580" s="355" t="str">
        <f t="shared" ref="AN580:AN595" si="349">IF(OR(H580="Y", K580="Y", M580="Y"), $BF$1, "")</f>
        <v>Y</v>
      </c>
      <c r="AO580" s="355" t="str">
        <f t="shared" ref="AO580:AO595" si="350">IF(OR(H580="Y", K580="Y", N580="Y"), $BF$1, "")</f>
        <v>Y</v>
      </c>
      <c r="AP580" s="289" t="s">
        <v>5692</v>
      </c>
      <c r="AR580" s="289"/>
      <c r="AS580" s="289"/>
      <c r="AU580" s="289" t="s">
        <v>6562</v>
      </c>
      <c r="AV580" s="289" t="s">
        <v>7380</v>
      </c>
      <c r="AW580" s="289"/>
      <c r="AX580" s="295"/>
      <c r="AY580" s="296"/>
      <c r="AZ580" s="297"/>
      <c r="BF580" s="289"/>
    </row>
    <row r="581" spans="1:58" ht="56">
      <c r="A581" s="291"/>
      <c r="B581" s="341" t="s">
        <v>1617</v>
      </c>
      <c r="C581" s="326" t="s">
        <v>2927</v>
      </c>
      <c r="D581" s="326" t="s">
        <v>5693</v>
      </c>
      <c r="E581" s="289" t="s">
        <v>5694</v>
      </c>
      <c r="F581" s="364" t="s">
        <v>18</v>
      </c>
      <c r="G581" s="364" t="s">
        <v>18</v>
      </c>
      <c r="H581" s="364" t="s">
        <v>18</v>
      </c>
      <c r="I581" s="364" t="s">
        <v>18</v>
      </c>
      <c r="J581" s="364" t="s">
        <v>18</v>
      </c>
      <c r="K581" s="364" t="s">
        <v>18</v>
      </c>
      <c r="L581" s="364" t="s">
        <v>18</v>
      </c>
      <c r="M581" s="364" t="s">
        <v>18</v>
      </c>
      <c r="N581" s="364" t="s">
        <v>18</v>
      </c>
      <c r="O581" s="355" t="str">
        <f t="shared" si="324"/>
        <v>Y</v>
      </c>
      <c r="P581" s="355" t="str">
        <f t="shared" si="325"/>
        <v>Y</v>
      </c>
      <c r="Q581" s="355" t="str">
        <f t="shared" si="326"/>
        <v>Y</v>
      </c>
      <c r="R581" s="355" t="str">
        <f t="shared" si="327"/>
        <v>Y</v>
      </c>
      <c r="S581" s="355" t="str">
        <f t="shared" si="328"/>
        <v>Y</v>
      </c>
      <c r="T581" s="355" t="str">
        <f t="shared" si="329"/>
        <v>Y</v>
      </c>
      <c r="U581" s="355" t="str">
        <f t="shared" si="330"/>
        <v>Y</v>
      </c>
      <c r="V581" s="355" t="str">
        <f t="shared" si="331"/>
        <v>Y</v>
      </c>
      <c r="W581" s="355" t="str">
        <f t="shared" si="332"/>
        <v>Y</v>
      </c>
      <c r="X581" s="355" t="str">
        <f t="shared" si="333"/>
        <v>Y</v>
      </c>
      <c r="Y581" s="355" t="str">
        <f t="shared" si="334"/>
        <v>Y</v>
      </c>
      <c r="Z581" s="355" t="str">
        <f t="shared" si="335"/>
        <v>Y</v>
      </c>
      <c r="AA581" s="355" t="str">
        <f t="shared" si="336"/>
        <v>Y</v>
      </c>
      <c r="AB581" s="355" t="str">
        <f t="shared" si="337"/>
        <v>Y</v>
      </c>
      <c r="AC581" s="355" t="str">
        <f t="shared" si="338"/>
        <v>Y</v>
      </c>
      <c r="AD581" s="355" t="str">
        <f t="shared" si="339"/>
        <v>Y</v>
      </c>
      <c r="AE581" s="355" t="str">
        <f t="shared" si="340"/>
        <v>Y</v>
      </c>
      <c r="AF581" s="355" t="str">
        <f t="shared" si="341"/>
        <v>Y</v>
      </c>
      <c r="AG581" s="355" t="str">
        <f t="shared" si="342"/>
        <v>Y</v>
      </c>
      <c r="AH581" s="355" t="str">
        <f t="shared" si="343"/>
        <v>Y</v>
      </c>
      <c r="AI581" s="355" t="str">
        <f t="shared" si="344"/>
        <v>Y</v>
      </c>
      <c r="AJ581" s="355" t="str">
        <f t="shared" si="345"/>
        <v>Y</v>
      </c>
      <c r="AK581" s="355" t="str">
        <f t="shared" si="346"/>
        <v>Y</v>
      </c>
      <c r="AL581" s="355" t="str">
        <f t="shared" si="347"/>
        <v>Y</v>
      </c>
      <c r="AM581" s="355" t="str">
        <f t="shared" si="348"/>
        <v>Y</v>
      </c>
      <c r="AN581" s="355" t="str">
        <f t="shared" si="349"/>
        <v>Y</v>
      </c>
      <c r="AO581" s="355" t="str">
        <f t="shared" si="350"/>
        <v>Y</v>
      </c>
      <c r="AP581" s="289" t="s">
        <v>5695</v>
      </c>
      <c r="AR581" s="289"/>
      <c r="AS581" s="289"/>
      <c r="AU581" s="289" t="s">
        <v>6563</v>
      </c>
      <c r="AV581" s="289" t="s">
        <v>7381</v>
      </c>
      <c r="AW581" s="289"/>
      <c r="AX581" s="295"/>
      <c r="AY581" s="296"/>
      <c r="AZ581" s="297"/>
      <c r="BF581" s="289"/>
    </row>
    <row r="582" spans="1:58" ht="70">
      <c r="A582" s="291"/>
      <c r="B582" s="341" t="s">
        <v>1620</v>
      </c>
      <c r="C582" s="326" t="s">
        <v>2927</v>
      </c>
      <c r="D582" s="326" t="s">
        <v>5696</v>
      </c>
      <c r="E582" s="289" t="s">
        <v>5697</v>
      </c>
      <c r="F582" s="364" t="s">
        <v>18</v>
      </c>
      <c r="G582" s="364" t="s">
        <v>18</v>
      </c>
      <c r="H582" s="364" t="s">
        <v>18</v>
      </c>
      <c r="I582" s="364" t="s">
        <v>18</v>
      </c>
      <c r="J582" s="364" t="s">
        <v>18</v>
      </c>
      <c r="K582" s="364" t="s">
        <v>18</v>
      </c>
      <c r="L582" s="364" t="s">
        <v>18</v>
      </c>
      <c r="M582" s="364" t="s">
        <v>18</v>
      </c>
      <c r="N582" s="364" t="s">
        <v>18</v>
      </c>
      <c r="O582" s="355" t="str">
        <f t="shared" si="324"/>
        <v>Y</v>
      </c>
      <c r="P582" s="355" t="str">
        <f t="shared" si="325"/>
        <v>Y</v>
      </c>
      <c r="Q582" s="355" t="str">
        <f t="shared" si="326"/>
        <v>Y</v>
      </c>
      <c r="R582" s="355" t="str">
        <f t="shared" si="327"/>
        <v>Y</v>
      </c>
      <c r="S582" s="355" t="str">
        <f t="shared" si="328"/>
        <v>Y</v>
      </c>
      <c r="T582" s="355" t="str">
        <f t="shared" si="329"/>
        <v>Y</v>
      </c>
      <c r="U582" s="355" t="str">
        <f t="shared" si="330"/>
        <v>Y</v>
      </c>
      <c r="V582" s="355" t="str">
        <f t="shared" si="331"/>
        <v>Y</v>
      </c>
      <c r="W582" s="355" t="str">
        <f t="shared" si="332"/>
        <v>Y</v>
      </c>
      <c r="X582" s="355" t="str">
        <f t="shared" si="333"/>
        <v>Y</v>
      </c>
      <c r="Y582" s="355" t="str">
        <f t="shared" si="334"/>
        <v>Y</v>
      </c>
      <c r="Z582" s="355" t="str">
        <f t="shared" si="335"/>
        <v>Y</v>
      </c>
      <c r="AA582" s="355" t="str">
        <f t="shared" si="336"/>
        <v>Y</v>
      </c>
      <c r="AB582" s="355" t="str">
        <f t="shared" si="337"/>
        <v>Y</v>
      </c>
      <c r="AC582" s="355" t="str">
        <f t="shared" si="338"/>
        <v>Y</v>
      </c>
      <c r="AD582" s="355" t="str">
        <f t="shared" si="339"/>
        <v>Y</v>
      </c>
      <c r="AE582" s="355" t="str">
        <f t="shared" si="340"/>
        <v>Y</v>
      </c>
      <c r="AF582" s="355" t="str">
        <f t="shared" si="341"/>
        <v>Y</v>
      </c>
      <c r="AG582" s="355" t="str">
        <f t="shared" si="342"/>
        <v>Y</v>
      </c>
      <c r="AH582" s="355" t="str">
        <f t="shared" si="343"/>
        <v>Y</v>
      </c>
      <c r="AI582" s="355" t="str">
        <f t="shared" si="344"/>
        <v>Y</v>
      </c>
      <c r="AJ582" s="355" t="str">
        <f t="shared" si="345"/>
        <v>Y</v>
      </c>
      <c r="AK582" s="355" t="str">
        <f t="shared" si="346"/>
        <v>Y</v>
      </c>
      <c r="AL582" s="355" t="str">
        <f t="shared" si="347"/>
        <v>Y</v>
      </c>
      <c r="AM582" s="355" t="str">
        <f t="shared" si="348"/>
        <v>Y</v>
      </c>
      <c r="AN582" s="355" t="str">
        <f t="shared" si="349"/>
        <v>Y</v>
      </c>
      <c r="AO582" s="355" t="str">
        <f t="shared" si="350"/>
        <v>Y</v>
      </c>
      <c r="AP582" s="289" t="s">
        <v>5698</v>
      </c>
      <c r="AR582" s="289"/>
      <c r="AS582" s="289"/>
      <c r="AU582" s="289" t="s">
        <v>6564</v>
      </c>
      <c r="AV582" s="289" t="s">
        <v>7382</v>
      </c>
      <c r="AW582" s="289"/>
      <c r="AX582" s="295"/>
      <c r="AY582" s="296"/>
      <c r="AZ582" s="297"/>
      <c r="BF582" s="289"/>
    </row>
    <row r="583" spans="1:58" ht="52.5" customHeight="1">
      <c r="A583" s="291"/>
      <c r="B583" s="341" t="s">
        <v>1624</v>
      </c>
      <c r="C583" s="326" t="s">
        <v>2927</v>
      </c>
      <c r="D583" s="326" t="s">
        <v>5699</v>
      </c>
      <c r="E583" s="289" t="s">
        <v>5700</v>
      </c>
      <c r="F583" s="364" t="s">
        <v>18</v>
      </c>
      <c r="G583" s="364" t="s">
        <v>18</v>
      </c>
      <c r="H583" s="364" t="s">
        <v>18</v>
      </c>
      <c r="I583" s="364" t="s">
        <v>18</v>
      </c>
      <c r="J583" s="364" t="s">
        <v>18</v>
      </c>
      <c r="K583" s="364" t="s">
        <v>18</v>
      </c>
      <c r="L583" s="364" t="s">
        <v>18</v>
      </c>
      <c r="M583" s="364" t="s">
        <v>18</v>
      </c>
      <c r="N583" s="364" t="s">
        <v>18</v>
      </c>
      <c r="O583" s="355" t="str">
        <f t="shared" si="324"/>
        <v>Y</v>
      </c>
      <c r="P583" s="355" t="str">
        <f t="shared" si="325"/>
        <v>Y</v>
      </c>
      <c r="Q583" s="355" t="str">
        <f t="shared" si="326"/>
        <v>Y</v>
      </c>
      <c r="R583" s="355" t="str">
        <f t="shared" si="327"/>
        <v>Y</v>
      </c>
      <c r="S583" s="355" t="str">
        <f t="shared" si="328"/>
        <v>Y</v>
      </c>
      <c r="T583" s="355" t="str">
        <f t="shared" si="329"/>
        <v>Y</v>
      </c>
      <c r="U583" s="355" t="str">
        <f t="shared" si="330"/>
        <v>Y</v>
      </c>
      <c r="V583" s="355" t="str">
        <f t="shared" si="331"/>
        <v>Y</v>
      </c>
      <c r="W583" s="355" t="str">
        <f t="shared" si="332"/>
        <v>Y</v>
      </c>
      <c r="X583" s="355" t="str">
        <f t="shared" si="333"/>
        <v>Y</v>
      </c>
      <c r="Y583" s="355" t="str">
        <f t="shared" si="334"/>
        <v>Y</v>
      </c>
      <c r="Z583" s="355" t="str">
        <f t="shared" si="335"/>
        <v>Y</v>
      </c>
      <c r="AA583" s="355" t="str">
        <f t="shared" si="336"/>
        <v>Y</v>
      </c>
      <c r="AB583" s="355" t="str">
        <f t="shared" si="337"/>
        <v>Y</v>
      </c>
      <c r="AC583" s="355" t="str">
        <f t="shared" si="338"/>
        <v>Y</v>
      </c>
      <c r="AD583" s="355" t="str">
        <f t="shared" si="339"/>
        <v>Y</v>
      </c>
      <c r="AE583" s="355" t="str">
        <f t="shared" si="340"/>
        <v>Y</v>
      </c>
      <c r="AF583" s="355" t="str">
        <f t="shared" si="341"/>
        <v>Y</v>
      </c>
      <c r="AG583" s="355" t="str">
        <f t="shared" si="342"/>
        <v>Y</v>
      </c>
      <c r="AH583" s="355" t="str">
        <f t="shared" si="343"/>
        <v>Y</v>
      </c>
      <c r="AI583" s="355" t="str">
        <f t="shared" si="344"/>
        <v>Y</v>
      </c>
      <c r="AJ583" s="355" t="str">
        <f t="shared" si="345"/>
        <v>Y</v>
      </c>
      <c r="AK583" s="355" t="str">
        <f t="shared" si="346"/>
        <v>Y</v>
      </c>
      <c r="AL583" s="355" t="str">
        <f t="shared" si="347"/>
        <v>Y</v>
      </c>
      <c r="AM583" s="355" t="str">
        <f t="shared" si="348"/>
        <v>Y</v>
      </c>
      <c r="AN583" s="355" t="str">
        <f t="shared" si="349"/>
        <v>Y</v>
      </c>
      <c r="AO583" s="355" t="str">
        <f t="shared" si="350"/>
        <v>Y</v>
      </c>
      <c r="AP583" s="289" t="s">
        <v>5701</v>
      </c>
      <c r="AR583" s="289"/>
      <c r="AS583" s="289"/>
      <c r="AU583" s="289" t="s">
        <v>6565</v>
      </c>
      <c r="AV583" s="289" t="s">
        <v>7383</v>
      </c>
      <c r="AW583" s="289"/>
      <c r="AX583" s="295"/>
      <c r="AY583" s="296"/>
      <c r="AZ583" s="297"/>
      <c r="BF583" s="289"/>
    </row>
    <row r="584" spans="1:58" ht="56">
      <c r="A584" s="291"/>
      <c r="B584" s="341" t="s">
        <v>1628</v>
      </c>
      <c r="C584" s="326" t="s">
        <v>2927</v>
      </c>
      <c r="D584" s="326" t="s">
        <v>5702</v>
      </c>
      <c r="E584" s="289" t="s">
        <v>5703</v>
      </c>
      <c r="F584" s="364" t="s">
        <v>18</v>
      </c>
      <c r="G584" s="364" t="s">
        <v>18</v>
      </c>
      <c r="H584" s="364" t="s">
        <v>18</v>
      </c>
      <c r="I584" s="364" t="s">
        <v>18</v>
      </c>
      <c r="J584" s="364" t="s">
        <v>18</v>
      </c>
      <c r="K584" s="364" t="s">
        <v>18</v>
      </c>
      <c r="L584" s="364" t="s">
        <v>18</v>
      </c>
      <c r="M584" s="364" t="s">
        <v>18</v>
      </c>
      <c r="N584" s="364" t="s">
        <v>18</v>
      </c>
      <c r="O584" s="355" t="str">
        <f t="shared" si="324"/>
        <v>Y</v>
      </c>
      <c r="P584" s="355" t="str">
        <f t="shared" si="325"/>
        <v>Y</v>
      </c>
      <c r="Q584" s="355" t="str">
        <f t="shared" si="326"/>
        <v>Y</v>
      </c>
      <c r="R584" s="355" t="str">
        <f t="shared" si="327"/>
        <v>Y</v>
      </c>
      <c r="S584" s="355" t="str">
        <f t="shared" si="328"/>
        <v>Y</v>
      </c>
      <c r="T584" s="355" t="str">
        <f t="shared" si="329"/>
        <v>Y</v>
      </c>
      <c r="U584" s="355" t="str">
        <f t="shared" si="330"/>
        <v>Y</v>
      </c>
      <c r="V584" s="355" t="str">
        <f t="shared" si="331"/>
        <v>Y</v>
      </c>
      <c r="W584" s="355" t="str">
        <f t="shared" si="332"/>
        <v>Y</v>
      </c>
      <c r="X584" s="355" t="str">
        <f t="shared" si="333"/>
        <v>Y</v>
      </c>
      <c r="Y584" s="355" t="str">
        <f t="shared" si="334"/>
        <v>Y</v>
      </c>
      <c r="Z584" s="355" t="str">
        <f t="shared" si="335"/>
        <v>Y</v>
      </c>
      <c r="AA584" s="355" t="str">
        <f t="shared" si="336"/>
        <v>Y</v>
      </c>
      <c r="AB584" s="355" t="str">
        <f t="shared" si="337"/>
        <v>Y</v>
      </c>
      <c r="AC584" s="355" t="str">
        <f t="shared" si="338"/>
        <v>Y</v>
      </c>
      <c r="AD584" s="355" t="str">
        <f t="shared" si="339"/>
        <v>Y</v>
      </c>
      <c r="AE584" s="355" t="str">
        <f t="shared" si="340"/>
        <v>Y</v>
      </c>
      <c r="AF584" s="355" t="str">
        <f t="shared" si="341"/>
        <v>Y</v>
      </c>
      <c r="AG584" s="355" t="str">
        <f t="shared" si="342"/>
        <v>Y</v>
      </c>
      <c r="AH584" s="355" t="str">
        <f t="shared" si="343"/>
        <v>Y</v>
      </c>
      <c r="AI584" s="355" t="str">
        <f t="shared" si="344"/>
        <v>Y</v>
      </c>
      <c r="AJ584" s="355" t="str">
        <f t="shared" si="345"/>
        <v>Y</v>
      </c>
      <c r="AK584" s="355" t="str">
        <f t="shared" si="346"/>
        <v>Y</v>
      </c>
      <c r="AL584" s="355" t="str">
        <f t="shared" si="347"/>
        <v>Y</v>
      </c>
      <c r="AM584" s="355" t="str">
        <f t="shared" si="348"/>
        <v>Y</v>
      </c>
      <c r="AN584" s="355" t="str">
        <f t="shared" si="349"/>
        <v>Y</v>
      </c>
      <c r="AO584" s="355" t="str">
        <f t="shared" si="350"/>
        <v>Y</v>
      </c>
      <c r="AP584" s="289" t="s">
        <v>5704</v>
      </c>
      <c r="AR584" s="289"/>
      <c r="AS584" s="289"/>
      <c r="AU584" s="289" t="s">
        <v>6566</v>
      </c>
      <c r="AV584" s="289" t="s">
        <v>7384</v>
      </c>
      <c r="AW584" s="289"/>
      <c r="AX584" s="295"/>
      <c r="AY584" s="296"/>
      <c r="AZ584" s="297"/>
      <c r="BF584" s="289"/>
    </row>
    <row r="585" spans="1:58" ht="42">
      <c r="A585" s="291"/>
      <c r="B585" s="341" t="s">
        <v>1631</v>
      </c>
      <c r="C585" s="326" t="s">
        <v>2927</v>
      </c>
      <c r="D585" s="326" t="s">
        <v>5705</v>
      </c>
      <c r="E585" s="289" t="s">
        <v>1632</v>
      </c>
      <c r="F585" s="364" t="s">
        <v>18</v>
      </c>
      <c r="G585" s="364" t="s">
        <v>18</v>
      </c>
      <c r="H585" s="364" t="s">
        <v>18</v>
      </c>
      <c r="I585" s="364" t="s">
        <v>18</v>
      </c>
      <c r="J585" s="364" t="s">
        <v>18</v>
      </c>
      <c r="K585" s="364" t="s">
        <v>18</v>
      </c>
      <c r="L585" s="364" t="s">
        <v>18</v>
      </c>
      <c r="M585" s="364" t="s">
        <v>18</v>
      </c>
      <c r="N585" s="364" t="s">
        <v>18</v>
      </c>
      <c r="O585" s="355" t="str">
        <f t="shared" si="324"/>
        <v>Y</v>
      </c>
      <c r="P585" s="355" t="str">
        <f t="shared" si="325"/>
        <v>Y</v>
      </c>
      <c r="Q585" s="355" t="str">
        <f t="shared" si="326"/>
        <v>Y</v>
      </c>
      <c r="R585" s="355" t="str">
        <f t="shared" si="327"/>
        <v>Y</v>
      </c>
      <c r="S585" s="355" t="str">
        <f t="shared" si="328"/>
        <v>Y</v>
      </c>
      <c r="T585" s="355" t="str">
        <f t="shared" si="329"/>
        <v>Y</v>
      </c>
      <c r="U585" s="355" t="str">
        <f t="shared" si="330"/>
        <v>Y</v>
      </c>
      <c r="V585" s="355" t="str">
        <f t="shared" si="331"/>
        <v>Y</v>
      </c>
      <c r="W585" s="355" t="str">
        <f t="shared" si="332"/>
        <v>Y</v>
      </c>
      <c r="X585" s="355" t="str">
        <f t="shared" si="333"/>
        <v>Y</v>
      </c>
      <c r="Y585" s="355" t="str">
        <f t="shared" si="334"/>
        <v>Y</v>
      </c>
      <c r="Z585" s="355" t="str">
        <f t="shared" si="335"/>
        <v>Y</v>
      </c>
      <c r="AA585" s="355" t="str">
        <f t="shared" si="336"/>
        <v>Y</v>
      </c>
      <c r="AB585" s="355" t="str">
        <f t="shared" si="337"/>
        <v>Y</v>
      </c>
      <c r="AC585" s="355" t="str">
        <f t="shared" si="338"/>
        <v>Y</v>
      </c>
      <c r="AD585" s="355" t="str">
        <f t="shared" si="339"/>
        <v>Y</v>
      </c>
      <c r="AE585" s="355" t="str">
        <f t="shared" si="340"/>
        <v>Y</v>
      </c>
      <c r="AF585" s="355" t="str">
        <f t="shared" si="341"/>
        <v>Y</v>
      </c>
      <c r="AG585" s="355" t="str">
        <f t="shared" si="342"/>
        <v>Y</v>
      </c>
      <c r="AH585" s="355" t="str">
        <f t="shared" si="343"/>
        <v>Y</v>
      </c>
      <c r="AI585" s="355" t="str">
        <f t="shared" si="344"/>
        <v>Y</v>
      </c>
      <c r="AJ585" s="355" t="str">
        <f t="shared" si="345"/>
        <v>Y</v>
      </c>
      <c r="AK585" s="355" t="str">
        <f t="shared" si="346"/>
        <v>Y</v>
      </c>
      <c r="AL585" s="355" t="str">
        <f t="shared" si="347"/>
        <v>Y</v>
      </c>
      <c r="AM585" s="355" t="str">
        <f t="shared" si="348"/>
        <v>Y</v>
      </c>
      <c r="AN585" s="355" t="str">
        <f t="shared" si="349"/>
        <v>Y</v>
      </c>
      <c r="AO585" s="355" t="str">
        <f t="shared" si="350"/>
        <v>Y</v>
      </c>
      <c r="AP585" s="289" t="s">
        <v>1634</v>
      </c>
      <c r="AR585" s="289"/>
      <c r="AS585" s="289"/>
      <c r="AU585" s="289" t="s">
        <v>6567</v>
      </c>
      <c r="AV585" s="289" t="s">
        <v>7385</v>
      </c>
      <c r="AW585" s="289"/>
      <c r="AX585" s="295"/>
      <c r="AY585" s="296"/>
      <c r="AZ585" s="297"/>
      <c r="BF585" s="289"/>
    </row>
    <row r="586" spans="1:58" ht="42" customHeight="1">
      <c r="A586" s="291"/>
      <c r="B586" s="341" t="s">
        <v>1636</v>
      </c>
      <c r="C586" s="326" t="s">
        <v>2927</v>
      </c>
      <c r="D586" s="326" t="s">
        <v>5706</v>
      </c>
      <c r="E586" s="289" t="s">
        <v>5707</v>
      </c>
      <c r="F586" s="364" t="s">
        <v>18</v>
      </c>
      <c r="G586" s="364" t="s">
        <v>18</v>
      </c>
      <c r="H586" s="364" t="s">
        <v>18</v>
      </c>
      <c r="I586" s="364" t="s">
        <v>18</v>
      </c>
      <c r="J586" s="364" t="s">
        <v>18</v>
      </c>
      <c r="K586" s="364" t="s">
        <v>18</v>
      </c>
      <c r="L586" s="364" t="s">
        <v>18</v>
      </c>
      <c r="M586" s="364" t="s">
        <v>18</v>
      </c>
      <c r="N586" s="364" t="s">
        <v>18</v>
      </c>
      <c r="O586" s="355" t="str">
        <f t="shared" si="324"/>
        <v>Y</v>
      </c>
      <c r="P586" s="355" t="str">
        <f t="shared" si="325"/>
        <v>Y</v>
      </c>
      <c r="Q586" s="355" t="str">
        <f t="shared" si="326"/>
        <v>Y</v>
      </c>
      <c r="R586" s="355" t="str">
        <f t="shared" si="327"/>
        <v>Y</v>
      </c>
      <c r="S586" s="355" t="str">
        <f t="shared" si="328"/>
        <v>Y</v>
      </c>
      <c r="T586" s="355" t="str">
        <f t="shared" si="329"/>
        <v>Y</v>
      </c>
      <c r="U586" s="355" t="str">
        <f t="shared" si="330"/>
        <v>Y</v>
      </c>
      <c r="V586" s="355" t="str">
        <f t="shared" si="331"/>
        <v>Y</v>
      </c>
      <c r="W586" s="355" t="str">
        <f t="shared" si="332"/>
        <v>Y</v>
      </c>
      <c r="X586" s="355" t="str">
        <f t="shared" si="333"/>
        <v>Y</v>
      </c>
      <c r="Y586" s="355" t="str">
        <f t="shared" si="334"/>
        <v>Y</v>
      </c>
      <c r="Z586" s="355" t="str">
        <f t="shared" si="335"/>
        <v>Y</v>
      </c>
      <c r="AA586" s="355" t="str">
        <f t="shared" si="336"/>
        <v>Y</v>
      </c>
      <c r="AB586" s="355" t="str">
        <f t="shared" si="337"/>
        <v>Y</v>
      </c>
      <c r="AC586" s="355" t="str">
        <f t="shared" si="338"/>
        <v>Y</v>
      </c>
      <c r="AD586" s="355" t="str">
        <f t="shared" si="339"/>
        <v>Y</v>
      </c>
      <c r="AE586" s="355" t="str">
        <f t="shared" si="340"/>
        <v>Y</v>
      </c>
      <c r="AF586" s="355" t="str">
        <f t="shared" si="341"/>
        <v>Y</v>
      </c>
      <c r="AG586" s="355" t="str">
        <f t="shared" si="342"/>
        <v>Y</v>
      </c>
      <c r="AH586" s="355" t="str">
        <f t="shared" si="343"/>
        <v>Y</v>
      </c>
      <c r="AI586" s="355" t="str">
        <f t="shared" si="344"/>
        <v>Y</v>
      </c>
      <c r="AJ586" s="355" t="str">
        <f t="shared" si="345"/>
        <v>Y</v>
      </c>
      <c r="AK586" s="355" t="str">
        <f t="shared" si="346"/>
        <v>Y</v>
      </c>
      <c r="AL586" s="355" t="str">
        <f t="shared" si="347"/>
        <v>Y</v>
      </c>
      <c r="AM586" s="355" t="str">
        <f t="shared" si="348"/>
        <v>Y</v>
      </c>
      <c r="AN586" s="355" t="str">
        <f t="shared" si="349"/>
        <v>Y</v>
      </c>
      <c r="AO586" s="355" t="str">
        <f t="shared" si="350"/>
        <v>Y</v>
      </c>
      <c r="AP586" s="289" t="s">
        <v>5708</v>
      </c>
      <c r="AR586" s="289"/>
      <c r="AS586" s="289"/>
      <c r="AU586" s="289" t="s">
        <v>6568</v>
      </c>
      <c r="AV586" s="289" t="s">
        <v>7386</v>
      </c>
      <c r="AW586" s="289"/>
      <c r="AX586" s="295"/>
      <c r="AY586" s="296"/>
      <c r="AZ586" s="297"/>
      <c r="BF586" s="289"/>
    </row>
    <row r="587" spans="1:58" ht="43.5" customHeight="1">
      <c r="A587" s="291"/>
      <c r="B587" s="341" t="s">
        <v>1641</v>
      </c>
      <c r="C587" s="326" t="s">
        <v>2927</v>
      </c>
      <c r="D587" s="326" t="s">
        <v>5709</v>
      </c>
      <c r="E587" s="289" t="s">
        <v>5710</v>
      </c>
      <c r="F587" s="364" t="s">
        <v>18</v>
      </c>
      <c r="G587" s="364" t="s">
        <v>18</v>
      </c>
      <c r="H587" s="364" t="s">
        <v>18</v>
      </c>
      <c r="I587" s="364" t="s">
        <v>18</v>
      </c>
      <c r="J587" s="364" t="s">
        <v>18</v>
      </c>
      <c r="K587" s="364" t="s">
        <v>18</v>
      </c>
      <c r="L587" s="364" t="s">
        <v>18</v>
      </c>
      <c r="M587" s="364" t="s">
        <v>18</v>
      </c>
      <c r="N587" s="364" t="s">
        <v>18</v>
      </c>
      <c r="O587" s="355" t="str">
        <f t="shared" si="324"/>
        <v>Y</v>
      </c>
      <c r="P587" s="355" t="str">
        <f t="shared" si="325"/>
        <v>Y</v>
      </c>
      <c r="Q587" s="355" t="str">
        <f t="shared" si="326"/>
        <v>Y</v>
      </c>
      <c r="R587" s="355" t="str">
        <f t="shared" si="327"/>
        <v>Y</v>
      </c>
      <c r="S587" s="355" t="str">
        <f t="shared" si="328"/>
        <v>Y</v>
      </c>
      <c r="T587" s="355" t="str">
        <f t="shared" si="329"/>
        <v>Y</v>
      </c>
      <c r="U587" s="355" t="str">
        <f t="shared" si="330"/>
        <v>Y</v>
      </c>
      <c r="V587" s="355" t="str">
        <f t="shared" si="331"/>
        <v>Y</v>
      </c>
      <c r="W587" s="355" t="str">
        <f t="shared" si="332"/>
        <v>Y</v>
      </c>
      <c r="X587" s="355" t="str">
        <f t="shared" si="333"/>
        <v>Y</v>
      </c>
      <c r="Y587" s="355" t="str">
        <f t="shared" si="334"/>
        <v>Y</v>
      </c>
      <c r="Z587" s="355" t="str">
        <f t="shared" si="335"/>
        <v>Y</v>
      </c>
      <c r="AA587" s="355" t="str">
        <f t="shared" si="336"/>
        <v>Y</v>
      </c>
      <c r="AB587" s="355" t="str">
        <f t="shared" si="337"/>
        <v>Y</v>
      </c>
      <c r="AC587" s="355" t="str">
        <f t="shared" si="338"/>
        <v>Y</v>
      </c>
      <c r="AD587" s="355" t="str">
        <f t="shared" si="339"/>
        <v>Y</v>
      </c>
      <c r="AE587" s="355" t="str">
        <f t="shared" si="340"/>
        <v>Y</v>
      </c>
      <c r="AF587" s="355" t="str">
        <f t="shared" si="341"/>
        <v>Y</v>
      </c>
      <c r="AG587" s="355" t="str">
        <f t="shared" si="342"/>
        <v>Y</v>
      </c>
      <c r="AH587" s="355" t="str">
        <f t="shared" si="343"/>
        <v>Y</v>
      </c>
      <c r="AI587" s="355" t="str">
        <f t="shared" si="344"/>
        <v>Y</v>
      </c>
      <c r="AJ587" s="355" t="str">
        <f t="shared" si="345"/>
        <v>Y</v>
      </c>
      <c r="AK587" s="355" t="str">
        <f t="shared" si="346"/>
        <v>Y</v>
      </c>
      <c r="AL587" s="355" t="str">
        <f t="shared" si="347"/>
        <v>Y</v>
      </c>
      <c r="AM587" s="355" t="str">
        <f t="shared" si="348"/>
        <v>Y</v>
      </c>
      <c r="AN587" s="355" t="str">
        <f t="shared" si="349"/>
        <v>Y</v>
      </c>
      <c r="AO587" s="355" t="str">
        <f t="shared" si="350"/>
        <v>Y</v>
      </c>
      <c r="AP587" s="289" t="s">
        <v>5711</v>
      </c>
      <c r="AR587" s="289"/>
      <c r="AS587" s="289"/>
      <c r="AU587" s="289" t="s">
        <v>6569</v>
      </c>
      <c r="AV587" s="289" t="s">
        <v>7387</v>
      </c>
      <c r="AW587" s="289"/>
      <c r="AX587" s="295"/>
      <c r="AY587" s="296"/>
      <c r="AZ587" s="297"/>
      <c r="BF587" s="289"/>
    </row>
    <row r="588" spans="1:58" ht="42" customHeight="1">
      <c r="A588" s="291"/>
      <c r="B588" s="341" t="s">
        <v>1647</v>
      </c>
      <c r="C588" s="326" t="s">
        <v>2927</v>
      </c>
      <c r="D588" s="326" t="s">
        <v>5712</v>
      </c>
      <c r="E588" s="289" t="s">
        <v>5713</v>
      </c>
      <c r="F588" s="364" t="s">
        <v>18</v>
      </c>
      <c r="G588" s="364" t="s">
        <v>18</v>
      </c>
      <c r="H588" s="364" t="s">
        <v>18</v>
      </c>
      <c r="I588" s="364" t="s">
        <v>18</v>
      </c>
      <c r="J588" s="364" t="s">
        <v>18</v>
      </c>
      <c r="K588" s="364" t="s">
        <v>18</v>
      </c>
      <c r="L588" s="364" t="s">
        <v>18</v>
      </c>
      <c r="M588" s="364" t="s">
        <v>18</v>
      </c>
      <c r="N588" s="364" t="s">
        <v>18</v>
      </c>
      <c r="O588" s="355" t="str">
        <f t="shared" si="324"/>
        <v>Y</v>
      </c>
      <c r="P588" s="355" t="str">
        <f t="shared" si="325"/>
        <v>Y</v>
      </c>
      <c r="Q588" s="355" t="str">
        <f t="shared" si="326"/>
        <v>Y</v>
      </c>
      <c r="R588" s="355" t="str">
        <f t="shared" si="327"/>
        <v>Y</v>
      </c>
      <c r="S588" s="355" t="str">
        <f t="shared" si="328"/>
        <v>Y</v>
      </c>
      <c r="T588" s="355" t="str">
        <f t="shared" si="329"/>
        <v>Y</v>
      </c>
      <c r="U588" s="355" t="str">
        <f t="shared" si="330"/>
        <v>Y</v>
      </c>
      <c r="V588" s="355" t="str">
        <f t="shared" si="331"/>
        <v>Y</v>
      </c>
      <c r="W588" s="355" t="str">
        <f t="shared" si="332"/>
        <v>Y</v>
      </c>
      <c r="X588" s="355" t="str">
        <f t="shared" si="333"/>
        <v>Y</v>
      </c>
      <c r="Y588" s="355" t="str">
        <f t="shared" si="334"/>
        <v>Y</v>
      </c>
      <c r="Z588" s="355" t="str">
        <f t="shared" si="335"/>
        <v>Y</v>
      </c>
      <c r="AA588" s="355" t="str">
        <f t="shared" si="336"/>
        <v>Y</v>
      </c>
      <c r="AB588" s="355" t="str">
        <f t="shared" si="337"/>
        <v>Y</v>
      </c>
      <c r="AC588" s="355" t="str">
        <f t="shared" si="338"/>
        <v>Y</v>
      </c>
      <c r="AD588" s="355" t="str">
        <f t="shared" si="339"/>
        <v>Y</v>
      </c>
      <c r="AE588" s="355" t="str">
        <f t="shared" si="340"/>
        <v>Y</v>
      </c>
      <c r="AF588" s="355" t="str">
        <f t="shared" si="341"/>
        <v>Y</v>
      </c>
      <c r="AG588" s="355" t="str">
        <f t="shared" si="342"/>
        <v>Y</v>
      </c>
      <c r="AH588" s="355" t="str">
        <f t="shared" si="343"/>
        <v>Y</v>
      </c>
      <c r="AI588" s="355" t="str">
        <f t="shared" si="344"/>
        <v>Y</v>
      </c>
      <c r="AJ588" s="355" t="str">
        <f t="shared" si="345"/>
        <v>Y</v>
      </c>
      <c r="AK588" s="355" t="str">
        <f t="shared" si="346"/>
        <v>Y</v>
      </c>
      <c r="AL588" s="355" t="str">
        <f t="shared" si="347"/>
        <v>Y</v>
      </c>
      <c r="AM588" s="355" t="str">
        <f t="shared" si="348"/>
        <v>Y</v>
      </c>
      <c r="AN588" s="355" t="str">
        <f t="shared" si="349"/>
        <v>Y</v>
      </c>
      <c r="AO588" s="355" t="str">
        <f t="shared" si="350"/>
        <v>Y</v>
      </c>
      <c r="AP588" s="289" t="s">
        <v>5714</v>
      </c>
      <c r="AR588" s="289"/>
      <c r="AS588" s="289"/>
      <c r="AU588" s="289" t="s">
        <v>6570</v>
      </c>
      <c r="AV588" s="289" t="s">
        <v>7388</v>
      </c>
      <c r="AW588" s="289"/>
      <c r="AX588" s="295"/>
      <c r="AY588" s="296"/>
      <c r="AZ588" s="297"/>
      <c r="BF588" s="289"/>
    </row>
    <row r="589" spans="1:58" ht="39.75" customHeight="1">
      <c r="A589" s="291"/>
      <c r="B589" s="341" t="s">
        <v>1651</v>
      </c>
      <c r="C589" s="326" t="s">
        <v>2927</v>
      </c>
      <c r="D589" s="326" t="s">
        <v>5715</v>
      </c>
      <c r="E589" s="289" t="s">
        <v>5716</v>
      </c>
      <c r="F589" s="364" t="s">
        <v>18</v>
      </c>
      <c r="G589" s="364" t="s">
        <v>18</v>
      </c>
      <c r="H589" s="364" t="s">
        <v>18</v>
      </c>
      <c r="I589" s="364" t="s">
        <v>18</v>
      </c>
      <c r="J589" s="364" t="s">
        <v>18</v>
      </c>
      <c r="K589" s="364" t="s">
        <v>18</v>
      </c>
      <c r="L589" s="364" t="s">
        <v>18</v>
      </c>
      <c r="M589" s="364" t="s">
        <v>18</v>
      </c>
      <c r="N589" s="364" t="s">
        <v>18</v>
      </c>
      <c r="O589" s="355" t="str">
        <f t="shared" si="324"/>
        <v>Y</v>
      </c>
      <c r="P589" s="355" t="str">
        <f t="shared" si="325"/>
        <v>Y</v>
      </c>
      <c r="Q589" s="355" t="str">
        <f t="shared" si="326"/>
        <v>Y</v>
      </c>
      <c r="R589" s="355" t="str">
        <f t="shared" si="327"/>
        <v>Y</v>
      </c>
      <c r="S589" s="355" t="str">
        <f t="shared" si="328"/>
        <v>Y</v>
      </c>
      <c r="T589" s="355" t="str">
        <f t="shared" si="329"/>
        <v>Y</v>
      </c>
      <c r="U589" s="355" t="str">
        <f t="shared" si="330"/>
        <v>Y</v>
      </c>
      <c r="V589" s="355" t="str">
        <f t="shared" si="331"/>
        <v>Y</v>
      </c>
      <c r="W589" s="355" t="str">
        <f t="shared" si="332"/>
        <v>Y</v>
      </c>
      <c r="X589" s="355" t="str">
        <f t="shared" si="333"/>
        <v>Y</v>
      </c>
      <c r="Y589" s="355" t="str">
        <f t="shared" si="334"/>
        <v>Y</v>
      </c>
      <c r="Z589" s="355" t="str">
        <f t="shared" si="335"/>
        <v>Y</v>
      </c>
      <c r="AA589" s="355" t="str">
        <f t="shared" si="336"/>
        <v>Y</v>
      </c>
      <c r="AB589" s="355" t="str">
        <f t="shared" si="337"/>
        <v>Y</v>
      </c>
      <c r="AC589" s="355" t="str">
        <f t="shared" si="338"/>
        <v>Y</v>
      </c>
      <c r="AD589" s="355" t="str">
        <f t="shared" si="339"/>
        <v>Y</v>
      </c>
      <c r="AE589" s="355" t="str">
        <f t="shared" si="340"/>
        <v>Y</v>
      </c>
      <c r="AF589" s="355" t="str">
        <f t="shared" si="341"/>
        <v>Y</v>
      </c>
      <c r="AG589" s="355" t="str">
        <f t="shared" si="342"/>
        <v>Y</v>
      </c>
      <c r="AH589" s="355" t="str">
        <f t="shared" si="343"/>
        <v>Y</v>
      </c>
      <c r="AI589" s="355" t="str">
        <f t="shared" si="344"/>
        <v>Y</v>
      </c>
      <c r="AJ589" s="355" t="str">
        <f t="shared" si="345"/>
        <v>Y</v>
      </c>
      <c r="AK589" s="355" t="str">
        <f t="shared" si="346"/>
        <v>Y</v>
      </c>
      <c r="AL589" s="355" t="str">
        <f t="shared" si="347"/>
        <v>Y</v>
      </c>
      <c r="AM589" s="355" t="str">
        <f t="shared" si="348"/>
        <v>Y</v>
      </c>
      <c r="AN589" s="355" t="str">
        <f t="shared" si="349"/>
        <v>Y</v>
      </c>
      <c r="AO589" s="355" t="str">
        <f t="shared" si="350"/>
        <v>Y</v>
      </c>
      <c r="AP589" s="289" t="s">
        <v>5717</v>
      </c>
      <c r="AR589" s="289"/>
      <c r="AS589" s="289"/>
      <c r="AU589" s="289" t="s">
        <v>6571</v>
      </c>
      <c r="AV589" s="289" t="s">
        <v>7389</v>
      </c>
      <c r="AW589" s="289"/>
      <c r="AX589" s="295"/>
      <c r="AY589" s="296"/>
      <c r="AZ589" s="297"/>
      <c r="BF589" s="289"/>
    </row>
    <row r="590" spans="1:58" ht="48" customHeight="1">
      <c r="A590" s="291"/>
      <c r="B590" s="341" t="s">
        <v>1655</v>
      </c>
      <c r="C590" s="326" t="s">
        <v>2927</v>
      </c>
      <c r="D590" s="326" t="s">
        <v>5718</v>
      </c>
      <c r="E590" s="289" t="s">
        <v>5719</v>
      </c>
      <c r="F590" s="364" t="s">
        <v>18</v>
      </c>
      <c r="G590" s="364" t="s">
        <v>18</v>
      </c>
      <c r="H590" s="364" t="s">
        <v>18</v>
      </c>
      <c r="I590" s="364" t="s">
        <v>18</v>
      </c>
      <c r="J590" s="364" t="s">
        <v>18</v>
      </c>
      <c r="K590" s="364" t="s">
        <v>18</v>
      </c>
      <c r="L590" s="364" t="s">
        <v>18</v>
      </c>
      <c r="M590" s="364" t="s">
        <v>18</v>
      </c>
      <c r="N590" s="364" t="s">
        <v>18</v>
      </c>
      <c r="O590" s="355" t="str">
        <f t="shared" si="324"/>
        <v>Y</v>
      </c>
      <c r="P590" s="355" t="str">
        <f t="shared" si="325"/>
        <v>Y</v>
      </c>
      <c r="Q590" s="355" t="str">
        <f t="shared" si="326"/>
        <v>Y</v>
      </c>
      <c r="R590" s="355" t="str">
        <f t="shared" si="327"/>
        <v>Y</v>
      </c>
      <c r="S590" s="355" t="str">
        <f t="shared" si="328"/>
        <v>Y</v>
      </c>
      <c r="T590" s="355" t="str">
        <f t="shared" si="329"/>
        <v>Y</v>
      </c>
      <c r="U590" s="355" t="str">
        <f t="shared" si="330"/>
        <v>Y</v>
      </c>
      <c r="V590" s="355" t="str">
        <f t="shared" si="331"/>
        <v>Y</v>
      </c>
      <c r="W590" s="355" t="str">
        <f t="shared" si="332"/>
        <v>Y</v>
      </c>
      <c r="X590" s="355" t="str">
        <f t="shared" si="333"/>
        <v>Y</v>
      </c>
      <c r="Y590" s="355" t="str">
        <f t="shared" si="334"/>
        <v>Y</v>
      </c>
      <c r="Z590" s="355" t="str">
        <f t="shared" si="335"/>
        <v>Y</v>
      </c>
      <c r="AA590" s="355" t="str">
        <f t="shared" si="336"/>
        <v>Y</v>
      </c>
      <c r="AB590" s="355" t="str">
        <f t="shared" si="337"/>
        <v>Y</v>
      </c>
      <c r="AC590" s="355" t="str">
        <f t="shared" si="338"/>
        <v>Y</v>
      </c>
      <c r="AD590" s="355" t="str">
        <f t="shared" si="339"/>
        <v>Y</v>
      </c>
      <c r="AE590" s="355" t="str">
        <f t="shared" si="340"/>
        <v>Y</v>
      </c>
      <c r="AF590" s="355" t="str">
        <f t="shared" si="341"/>
        <v>Y</v>
      </c>
      <c r="AG590" s="355" t="str">
        <f t="shared" si="342"/>
        <v>Y</v>
      </c>
      <c r="AH590" s="355" t="str">
        <f t="shared" si="343"/>
        <v>Y</v>
      </c>
      <c r="AI590" s="355" t="str">
        <f t="shared" si="344"/>
        <v>Y</v>
      </c>
      <c r="AJ590" s="355" t="str">
        <f t="shared" si="345"/>
        <v>Y</v>
      </c>
      <c r="AK590" s="355" t="str">
        <f t="shared" si="346"/>
        <v>Y</v>
      </c>
      <c r="AL590" s="355" t="str">
        <f t="shared" si="347"/>
        <v>Y</v>
      </c>
      <c r="AM590" s="355" t="str">
        <f t="shared" si="348"/>
        <v>Y</v>
      </c>
      <c r="AN590" s="355" t="str">
        <f t="shared" si="349"/>
        <v>Y</v>
      </c>
      <c r="AO590" s="355" t="str">
        <f t="shared" si="350"/>
        <v>Y</v>
      </c>
      <c r="AP590" s="289" t="s">
        <v>5720</v>
      </c>
      <c r="AR590" s="289"/>
      <c r="AS590" s="289"/>
      <c r="AU590" s="289" t="s">
        <v>6572</v>
      </c>
      <c r="AV590" s="289" t="s">
        <v>7390</v>
      </c>
      <c r="AW590" s="289"/>
      <c r="AX590" s="295"/>
      <c r="AY590" s="296"/>
      <c r="AZ590" s="297"/>
      <c r="BF590" s="289"/>
    </row>
    <row r="591" spans="1:58" ht="53.25" customHeight="1">
      <c r="A591" s="291"/>
      <c r="B591" s="345" t="s">
        <v>5721</v>
      </c>
      <c r="C591" s="330" t="s">
        <v>2927</v>
      </c>
      <c r="D591" s="330" t="s">
        <v>5722</v>
      </c>
      <c r="E591" s="289" t="s">
        <v>5723</v>
      </c>
      <c r="F591" s="364" t="s">
        <v>18</v>
      </c>
      <c r="G591" s="364" t="s">
        <v>18</v>
      </c>
      <c r="H591" s="364" t="s">
        <v>18</v>
      </c>
      <c r="I591" s="364" t="s">
        <v>18</v>
      </c>
      <c r="J591" s="364" t="s">
        <v>18</v>
      </c>
      <c r="K591" s="364" t="s">
        <v>18</v>
      </c>
      <c r="L591" s="364" t="s">
        <v>18</v>
      </c>
      <c r="M591" s="364" t="s">
        <v>18</v>
      </c>
      <c r="N591" s="364" t="s">
        <v>18</v>
      </c>
      <c r="O591" s="355" t="str">
        <f t="shared" si="324"/>
        <v>Y</v>
      </c>
      <c r="P591" s="355" t="str">
        <f t="shared" si="325"/>
        <v>Y</v>
      </c>
      <c r="Q591" s="355" t="str">
        <f t="shared" si="326"/>
        <v>Y</v>
      </c>
      <c r="R591" s="355" t="str">
        <f t="shared" si="327"/>
        <v>Y</v>
      </c>
      <c r="S591" s="355" t="str">
        <f t="shared" si="328"/>
        <v>Y</v>
      </c>
      <c r="T591" s="355" t="str">
        <f t="shared" si="329"/>
        <v>Y</v>
      </c>
      <c r="U591" s="355" t="str">
        <f t="shared" si="330"/>
        <v>Y</v>
      </c>
      <c r="V591" s="355" t="str">
        <f t="shared" si="331"/>
        <v>Y</v>
      </c>
      <c r="W591" s="355" t="str">
        <f t="shared" si="332"/>
        <v>Y</v>
      </c>
      <c r="X591" s="355" t="str">
        <f t="shared" si="333"/>
        <v>Y</v>
      </c>
      <c r="Y591" s="355" t="str">
        <f t="shared" si="334"/>
        <v>Y</v>
      </c>
      <c r="Z591" s="355" t="str">
        <f t="shared" si="335"/>
        <v>Y</v>
      </c>
      <c r="AA591" s="355" t="str">
        <f t="shared" si="336"/>
        <v>Y</v>
      </c>
      <c r="AB591" s="355" t="str">
        <f t="shared" si="337"/>
        <v>Y</v>
      </c>
      <c r="AC591" s="355" t="str">
        <f t="shared" si="338"/>
        <v>Y</v>
      </c>
      <c r="AD591" s="355" t="str">
        <f t="shared" si="339"/>
        <v>Y</v>
      </c>
      <c r="AE591" s="355" t="str">
        <f t="shared" si="340"/>
        <v>Y</v>
      </c>
      <c r="AF591" s="355" t="str">
        <f t="shared" si="341"/>
        <v>Y</v>
      </c>
      <c r="AG591" s="355" t="str">
        <f t="shared" si="342"/>
        <v>Y</v>
      </c>
      <c r="AH591" s="355" t="str">
        <f t="shared" si="343"/>
        <v>Y</v>
      </c>
      <c r="AI591" s="355" t="str">
        <f t="shared" si="344"/>
        <v>Y</v>
      </c>
      <c r="AJ591" s="355" t="str">
        <f t="shared" si="345"/>
        <v>Y</v>
      </c>
      <c r="AK591" s="355" t="str">
        <f t="shared" si="346"/>
        <v>Y</v>
      </c>
      <c r="AL591" s="355" t="str">
        <f t="shared" si="347"/>
        <v>Y</v>
      </c>
      <c r="AM591" s="355" t="str">
        <f t="shared" si="348"/>
        <v>Y</v>
      </c>
      <c r="AN591" s="355" t="str">
        <f t="shared" si="349"/>
        <v>Y</v>
      </c>
      <c r="AO591" s="355" t="str">
        <f t="shared" si="350"/>
        <v>Y</v>
      </c>
      <c r="AP591" s="289" t="s">
        <v>5724</v>
      </c>
      <c r="AR591" s="289"/>
      <c r="AS591" s="289"/>
      <c r="AU591" s="289" t="s">
        <v>6573</v>
      </c>
      <c r="AV591" s="289" t="s">
        <v>7391</v>
      </c>
      <c r="AW591" s="289"/>
      <c r="AX591" s="295"/>
      <c r="AY591" s="296"/>
      <c r="AZ591" s="297"/>
      <c r="BF591" s="289"/>
    </row>
    <row r="592" spans="1:58" ht="48.75" customHeight="1">
      <c r="A592" s="291"/>
      <c r="B592" s="345" t="s">
        <v>5725</v>
      </c>
      <c r="C592" s="330" t="s">
        <v>2927</v>
      </c>
      <c r="D592" s="330" t="s">
        <v>5726</v>
      </c>
      <c r="E592" s="289" t="s">
        <v>5727</v>
      </c>
      <c r="F592" s="364" t="s">
        <v>18</v>
      </c>
      <c r="G592" s="364" t="s">
        <v>18</v>
      </c>
      <c r="H592" s="364" t="s">
        <v>18</v>
      </c>
      <c r="I592" s="364" t="s">
        <v>18</v>
      </c>
      <c r="J592" s="364" t="s">
        <v>18</v>
      </c>
      <c r="K592" s="364" t="s">
        <v>18</v>
      </c>
      <c r="L592" s="364" t="s">
        <v>18</v>
      </c>
      <c r="M592" s="364" t="s">
        <v>18</v>
      </c>
      <c r="N592" s="364" t="s">
        <v>18</v>
      </c>
      <c r="O592" s="355" t="str">
        <f t="shared" si="324"/>
        <v>Y</v>
      </c>
      <c r="P592" s="355" t="str">
        <f t="shared" si="325"/>
        <v>Y</v>
      </c>
      <c r="Q592" s="355" t="str">
        <f t="shared" si="326"/>
        <v>Y</v>
      </c>
      <c r="R592" s="355" t="str">
        <f t="shared" si="327"/>
        <v>Y</v>
      </c>
      <c r="S592" s="355" t="str">
        <f t="shared" si="328"/>
        <v>Y</v>
      </c>
      <c r="T592" s="355" t="str">
        <f t="shared" si="329"/>
        <v>Y</v>
      </c>
      <c r="U592" s="355" t="str">
        <f t="shared" si="330"/>
        <v>Y</v>
      </c>
      <c r="V592" s="355" t="str">
        <f t="shared" si="331"/>
        <v>Y</v>
      </c>
      <c r="W592" s="355" t="str">
        <f t="shared" si="332"/>
        <v>Y</v>
      </c>
      <c r="X592" s="355" t="str">
        <f t="shared" si="333"/>
        <v>Y</v>
      </c>
      <c r="Y592" s="355" t="str">
        <f t="shared" si="334"/>
        <v>Y</v>
      </c>
      <c r="Z592" s="355" t="str">
        <f t="shared" si="335"/>
        <v>Y</v>
      </c>
      <c r="AA592" s="355" t="str">
        <f t="shared" si="336"/>
        <v>Y</v>
      </c>
      <c r="AB592" s="355" t="str">
        <f t="shared" si="337"/>
        <v>Y</v>
      </c>
      <c r="AC592" s="355" t="str">
        <f t="shared" si="338"/>
        <v>Y</v>
      </c>
      <c r="AD592" s="355" t="str">
        <f t="shared" si="339"/>
        <v>Y</v>
      </c>
      <c r="AE592" s="355" t="str">
        <f t="shared" si="340"/>
        <v>Y</v>
      </c>
      <c r="AF592" s="355" t="str">
        <f t="shared" si="341"/>
        <v>Y</v>
      </c>
      <c r="AG592" s="355" t="str">
        <f t="shared" si="342"/>
        <v>Y</v>
      </c>
      <c r="AH592" s="355" t="str">
        <f t="shared" si="343"/>
        <v>Y</v>
      </c>
      <c r="AI592" s="355" t="str">
        <f t="shared" si="344"/>
        <v>Y</v>
      </c>
      <c r="AJ592" s="355" t="str">
        <f t="shared" si="345"/>
        <v>Y</v>
      </c>
      <c r="AK592" s="355" t="str">
        <f t="shared" si="346"/>
        <v>Y</v>
      </c>
      <c r="AL592" s="355" t="str">
        <f t="shared" si="347"/>
        <v>Y</v>
      </c>
      <c r="AM592" s="355" t="str">
        <f t="shared" si="348"/>
        <v>Y</v>
      </c>
      <c r="AN592" s="355" t="str">
        <f t="shared" si="349"/>
        <v>Y</v>
      </c>
      <c r="AO592" s="355" t="str">
        <f t="shared" si="350"/>
        <v>Y</v>
      </c>
      <c r="AP592" s="289" t="s">
        <v>5728</v>
      </c>
      <c r="AR592" s="289"/>
      <c r="AS592" s="289"/>
      <c r="AU592" s="289" t="s">
        <v>6574</v>
      </c>
      <c r="AV592" s="289" t="s">
        <v>7392</v>
      </c>
      <c r="AW592" s="289"/>
      <c r="AX592" s="295"/>
      <c r="AY592" s="296"/>
      <c r="AZ592" s="297"/>
      <c r="BF592" s="289"/>
    </row>
    <row r="593" spans="1:58" ht="47.25" customHeight="1">
      <c r="A593" s="291"/>
      <c r="B593" s="345" t="s">
        <v>5729</v>
      </c>
      <c r="C593" s="330" t="s">
        <v>2927</v>
      </c>
      <c r="D593" s="330" t="s">
        <v>5730</v>
      </c>
      <c r="E593" s="289" t="s">
        <v>5731</v>
      </c>
      <c r="F593" s="364" t="s">
        <v>18</v>
      </c>
      <c r="G593" s="364" t="s">
        <v>18</v>
      </c>
      <c r="H593" s="364" t="s">
        <v>18</v>
      </c>
      <c r="I593" s="364" t="s">
        <v>18</v>
      </c>
      <c r="J593" s="364" t="s">
        <v>18</v>
      </c>
      <c r="K593" s="364" t="s">
        <v>18</v>
      </c>
      <c r="L593" s="364" t="s">
        <v>18</v>
      </c>
      <c r="M593" s="364" t="s">
        <v>18</v>
      </c>
      <c r="N593" s="364" t="s">
        <v>18</v>
      </c>
      <c r="O593" s="355" t="str">
        <f t="shared" si="324"/>
        <v>Y</v>
      </c>
      <c r="P593" s="355" t="str">
        <f t="shared" si="325"/>
        <v>Y</v>
      </c>
      <c r="Q593" s="355" t="str">
        <f t="shared" si="326"/>
        <v>Y</v>
      </c>
      <c r="R593" s="355" t="str">
        <f t="shared" si="327"/>
        <v>Y</v>
      </c>
      <c r="S593" s="355" t="str">
        <f t="shared" si="328"/>
        <v>Y</v>
      </c>
      <c r="T593" s="355" t="str">
        <f t="shared" si="329"/>
        <v>Y</v>
      </c>
      <c r="U593" s="355" t="str">
        <f t="shared" si="330"/>
        <v>Y</v>
      </c>
      <c r="V593" s="355" t="str">
        <f t="shared" si="331"/>
        <v>Y</v>
      </c>
      <c r="W593" s="355" t="str">
        <f t="shared" si="332"/>
        <v>Y</v>
      </c>
      <c r="X593" s="355" t="str">
        <f t="shared" si="333"/>
        <v>Y</v>
      </c>
      <c r="Y593" s="355" t="str">
        <f t="shared" si="334"/>
        <v>Y</v>
      </c>
      <c r="Z593" s="355" t="str">
        <f t="shared" si="335"/>
        <v>Y</v>
      </c>
      <c r="AA593" s="355" t="str">
        <f t="shared" si="336"/>
        <v>Y</v>
      </c>
      <c r="AB593" s="355" t="str">
        <f t="shared" si="337"/>
        <v>Y</v>
      </c>
      <c r="AC593" s="355" t="str">
        <f t="shared" si="338"/>
        <v>Y</v>
      </c>
      <c r="AD593" s="355" t="str">
        <f t="shared" si="339"/>
        <v>Y</v>
      </c>
      <c r="AE593" s="355" t="str">
        <f t="shared" si="340"/>
        <v>Y</v>
      </c>
      <c r="AF593" s="355" t="str">
        <f t="shared" si="341"/>
        <v>Y</v>
      </c>
      <c r="AG593" s="355" t="str">
        <f t="shared" si="342"/>
        <v>Y</v>
      </c>
      <c r="AH593" s="355" t="str">
        <f t="shared" si="343"/>
        <v>Y</v>
      </c>
      <c r="AI593" s="355" t="str">
        <f t="shared" si="344"/>
        <v>Y</v>
      </c>
      <c r="AJ593" s="355" t="str">
        <f t="shared" si="345"/>
        <v>Y</v>
      </c>
      <c r="AK593" s="355" t="str">
        <f t="shared" si="346"/>
        <v>Y</v>
      </c>
      <c r="AL593" s="355" t="str">
        <f t="shared" si="347"/>
        <v>Y</v>
      </c>
      <c r="AM593" s="355" t="str">
        <f t="shared" si="348"/>
        <v>Y</v>
      </c>
      <c r="AN593" s="355" t="str">
        <f t="shared" si="349"/>
        <v>Y</v>
      </c>
      <c r="AO593" s="355" t="str">
        <f t="shared" si="350"/>
        <v>Y</v>
      </c>
      <c r="AP593" s="289" t="s">
        <v>5732</v>
      </c>
      <c r="AR593" s="289"/>
      <c r="AS593" s="289"/>
      <c r="AU593" s="289" t="s">
        <v>6575</v>
      </c>
      <c r="AV593" s="289" t="s">
        <v>7393</v>
      </c>
      <c r="AW593" s="289"/>
      <c r="AX593" s="295"/>
      <c r="AY593" s="296"/>
      <c r="AZ593" s="297"/>
      <c r="BF593" s="289"/>
    </row>
    <row r="594" spans="1:58" ht="39" customHeight="1">
      <c r="A594" s="291"/>
      <c r="B594" s="345" t="s">
        <v>5733</v>
      </c>
      <c r="C594" s="330" t="s">
        <v>2927</v>
      </c>
      <c r="D594" s="330" t="s">
        <v>5734</v>
      </c>
      <c r="E594" s="289" t="s">
        <v>5735</v>
      </c>
      <c r="F594" s="364" t="s">
        <v>18</v>
      </c>
      <c r="G594" s="364" t="s">
        <v>18</v>
      </c>
      <c r="H594" s="364" t="s">
        <v>18</v>
      </c>
      <c r="I594" s="364" t="s">
        <v>18</v>
      </c>
      <c r="J594" s="364" t="s">
        <v>18</v>
      </c>
      <c r="K594" s="364" t="s">
        <v>18</v>
      </c>
      <c r="L594" s="364" t="s">
        <v>18</v>
      </c>
      <c r="M594" s="364" t="s">
        <v>18</v>
      </c>
      <c r="N594" s="364" t="s">
        <v>18</v>
      </c>
      <c r="O594" s="355" t="str">
        <f t="shared" si="324"/>
        <v>Y</v>
      </c>
      <c r="P594" s="355" t="str">
        <f t="shared" si="325"/>
        <v>Y</v>
      </c>
      <c r="Q594" s="355" t="str">
        <f t="shared" si="326"/>
        <v>Y</v>
      </c>
      <c r="R594" s="355" t="str">
        <f t="shared" si="327"/>
        <v>Y</v>
      </c>
      <c r="S594" s="355" t="str">
        <f t="shared" si="328"/>
        <v>Y</v>
      </c>
      <c r="T594" s="355" t="str">
        <f t="shared" si="329"/>
        <v>Y</v>
      </c>
      <c r="U594" s="355" t="str">
        <f t="shared" si="330"/>
        <v>Y</v>
      </c>
      <c r="V594" s="355" t="str">
        <f t="shared" si="331"/>
        <v>Y</v>
      </c>
      <c r="W594" s="355" t="str">
        <f t="shared" si="332"/>
        <v>Y</v>
      </c>
      <c r="X594" s="355" t="str">
        <f t="shared" si="333"/>
        <v>Y</v>
      </c>
      <c r="Y594" s="355" t="str">
        <f t="shared" si="334"/>
        <v>Y</v>
      </c>
      <c r="Z594" s="355" t="str">
        <f t="shared" si="335"/>
        <v>Y</v>
      </c>
      <c r="AA594" s="355" t="str">
        <f t="shared" si="336"/>
        <v>Y</v>
      </c>
      <c r="AB594" s="355" t="str">
        <f t="shared" si="337"/>
        <v>Y</v>
      </c>
      <c r="AC594" s="355" t="str">
        <f t="shared" si="338"/>
        <v>Y</v>
      </c>
      <c r="AD594" s="355" t="str">
        <f t="shared" si="339"/>
        <v>Y</v>
      </c>
      <c r="AE594" s="355" t="str">
        <f t="shared" si="340"/>
        <v>Y</v>
      </c>
      <c r="AF594" s="355" t="str">
        <f t="shared" si="341"/>
        <v>Y</v>
      </c>
      <c r="AG594" s="355" t="str">
        <f t="shared" si="342"/>
        <v>Y</v>
      </c>
      <c r="AH594" s="355" t="str">
        <f t="shared" si="343"/>
        <v>Y</v>
      </c>
      <c r="AI594" s="355" t="str">
        <f t="shared" si="344"/>
        <v>Y</v>
      </c>
      <c r="AJ594" s="355" t="str">
        <f t="shared" si="345"/>
        <v>Y</v>
      </c>
      <c r="AK594" s="355" t="str">
        <f t="shared" si="346"/>
        <v>Y</v>
      </c>
      <c r="AL594" s="355" t="str">
        <f t="shared" si="347"/>
        <v>Y</v>
      </c>
      <c r="AM594" s="355" t="str">
        <f t="shared" si="348"/>
        <v>Y</v>
      </c>
      <c r="AN594" s="355" t="str">
        <f t="shared" si="349"/>
        <v>Y</v>
      </c>
      <c r="AO594" s="355" t="str">
        <f t="shared" si="350"/>
        <v>Y</v>
      </c>
      <c r="AP594" s="289" t="s">
        <v>5736</v>
      </c>
      <c r="AR594" s="289"/>
      <c r="AS594" s="289"/>
      <c r="AU594" s="289" t="s">
        <v>6576</v>
      </c>
      <c r="AV594" s="289" t="s">
        <v>7394</v>
      </c>
      <c r="AW594" s="289"/>
      <c r="AX594" s="295"/>
      <c r="AY594" s="296"/>
      <c r="AZ594" s="297"/>
      <c r="BF594" s="289"/>
    </row>
    <row r="595" spans="1:58" ht="35.25" customHeight="1">
      <c r="A595" s="291"/>
      <c r="B595" s="330" t="s">
        <v>5737</v>
      </c>
      <c r="C595" s="330" t="s">
        <v>2927</v>
      </c>
      <c r="D595" s="330" t="s">
        <v>5738</v>
      </c>
      <c r="E595" s="289" t="s">
        <v>5739</v>
      </c>
      <c r="F595" s="364" t="s">
        <v>18</v>
      </c>
      <c r="G595" s="364" t="s">
        <v>18</v>
      </c>
      <c r="H595" s="364" t="s">
        <v>18</v>
      </c>
      <c r="I595" s="364" t="s">
        <v>18</v>
      </c>
      <c r="J595" s="364" t="s">
        <v>18</v>
      </c>
      <c r="K595" s="364" t="s">
        <v>18</v>
      </c>
      <c r="L595" s="364" t="s">
        <v>18</v>
      </c>
      <c r="M595" s="364" t="s">
        <v>18</v>
      </c>
      <c r="N595" s="364" t="s">
        <v>18</v>
      </c>
      <c r="O595" s="355" t="str">
        <f t="shared" si="324"/>
        <v>Y</v>
      </c>
      <c r="P595" s="355" t="str">
        <f t="shared" si="325"/>
        <v>Y</v>
      </c>
      <c r="Q595" s="355" t="str">
        <f t="shared" si="326"/>
        <v>Y</v>
      </c>
      <c r="R595" s="355" t="str">
        <f t="shared" si="327"/>
        <v>Y</v>
      </c>
      <c r="S595" s="355" t="str">
        <f t="shared" si="328"/>
        <v>Y</v>
      </c>
      <c r="T595" s="355" t="str">
        <f t="shared" si="329"/>
        <v>Y</v>
      </c>
      <c r="U595" s="355" t="str">
        <f t="shared" si="330"/>
        <v>Y</v>
      </c>
      <c r="V595" s="355" t="str">
        <f t="shared" si="331"/>
        <v>Y</v>
      </c>
      <c r="W595" s="355" t="str">
        <f t="shared" si="332"/>
        <v>Y</v>
      </c>
      <c r="X595" s="355" t="str">
        <f t="shared" si="333"/>
        <v>Y</v>
      </c>
      <c r="Y595" s="355" t="str">
        <f t="shared" si="334"/>
        <v>Y</v>
      </c>
      <c r="Z595" s="355" t="str">
        <f t="shared" si="335"/>
        <v>Y</v>
      </c>
      <c r="AA595" s="355" t="str">
        <f t="shared" si="336"/>
        <v>Y</v>
      </c>
      <c r="AB595" s="355" t="str">
        <f t="shared" si="337"/>
        <v>Y</v>
      </c>
      <c r="AC595" s="355" t="str">
        <f t="shared" si="338"/>
        <v>Y</v>
      </c>
      <c r="AD595" s="355" t="str">
        <f t="shared" si="339"/>
        <v>Y</v>
      </c>
      <c r="AE595" s="355" t="str">
        <f t="shared" si="340"/>
        <v>Y</v>
      </c>
      <c r="AF595" s="355" t="str">
        <f t="shared" si="341"/>
        <v>Y</v>
      </c>
      <c r="AG595" s="355" t="str">
        <f t="shared" si="342"/>
        <v>Y</v>
      </c>
      <c r="AH595" s="355" t="str">
        <f t="shared" si="343"/>
        <v>Y</v>
      </c>
      <c r="AI595" s="355" t="str">
        <f t="shared" si="344"/>
        <v>Y</v>
      </c>
      <c r="AJ595" s="355" t="str">
        <f t="shared" si="345"/>
        <v>Y</v>
      </c>
      <c r="AK595" s="355" t="str">
        <f t="shared" si="346"/>
        <v>Y</v>
      </c>
      <c r="AL595" s="355" t="str">
        <f t="shared" si="347"/>
        <v>Y</v>
      </c>
      <c r="AM595" s="355" t="str">
        <f t="shared" si="348"/>
        <v>Y</v>
      </c>
      <c r="AN595" s="355" t="str">
        <f t="shared" si="349"/>
        <v>Y</v>
      </c>
      <c r="AO595" s="355" t="str">
        <f t="shared" si="350"/>
        <v>Y</v>
      </c>
      <c r="AP595" s="289" t="s">
        <v>5740</v>
      </c>
      <c r="AR595" s="289"/>
      <c r="AS595" s="289"/>
      <c r="AU595" s="289" t="s">
        <v>6577</v>
      </c>
      <c r="AV595" s="289" t="s">
        <v>7395</v>
      </c>
      <c r="AW595" s="289"/>
      <c r="AX595" s="295"/>
      <c r="AY595" s="296"/>
      <c r="AZ595" s="297"/>
      <c r="BF595" s="289"/>
    </row>
    <row r="596" spans="1:58" ht="47.25" customHeight="1">
      <c r="A596" s="291">
        <v>811</v>
      </c>
      <c r="B596" s="341" t="s">
        <v>1658</v>
      </c>
      <c r="C596" s="326" t="s">
        <v>2928</v>
      </c>
      <c r="D596" s="326" t="s">
        <v>4571</v>
      </c>
      <c r="E596" s="289" t="s">
        <v>4572</v>
      </c>
      <c r="F596" s="402" t="s">
        <v>18</v>
      </c>
      <c r="G596" s="402" t="s">
        <v>18</v>
      </c>
      <c r="H596" s="402" t="s">
        <v>18</v>
      </c>
      <c r="I596" s="402" t="s">
        <v>18</v>
      </c>
      <c r="J596" s="402" t="s">
        <v>18</v>
      </c>
      <c r="K596" s="402" t="s">
        <v>18</v>
      </c>
      <c r="L596" s="402" t="s">
        <v>18</v>
      </c>
      <c r="M596" s="402" t="s">
        <v>18</v>
      </c>
      <c r="N596" s="402" t="s">
        <v>18</v>
      </c>
      <c r="O596" s="294" t="str">
        <f t="shared" si="297"/>
        <v>Y</v>
      </c>
      <c r="P596" s="294" t="str">
        <f t="shared" si="298"/>
        <v>Y</v>
      </c>
      <c r="Q596" s="294" t="str">
        <f t="shared" si="299"/>
        <v>Y</v>
      </c>
      <c r="R596" s="294" t="str">
        <f t="shared" si="300"/>
        <v>Y</v>
      </c>
      <c r="S596" s="294" t="str">
        <f t="shared" si="301"/>
        <v>Y</v>
      </c>
      <c r="T596" s="294" t="str">
        <f t="shared" si="302"/>
        <v>Y</v>
      </c>
      <c r="U596" s="294" t="str">
        <f t="shared" si="303"/>
        <v>Y</v>
      </c>
      <c r="V596" s="294" t="str">
        <f t="shared" si="304"/>
        <v>Y</v>
      </c>
      <c r="W596" s="294" t="str">
        <f t="shared" si="305"/>
        <v>Y</v>
      </c>
      <c r="X596" s="294" t="str">
        <f t="shared" si="306"/>
        <v>Y</v>
      </c>
      <c r="Y596" s="294" t="str">
        <f t="shared" si="307"/>
        <v>Y</v>
      </c>
      <c r="Z596" s="294" t="str">
        <f t="shared" si="308"/>
        <v>Y</v>
      </c>
      <c r="AA596" s="294" t="str">
        <f t="shared" si="309"/>
        <v>Y</v>
      </c>
      <c r="AB596" s="294" t="str">
        <f t="shared" si="310"/>
        <v>Y</v>
      </c>
      <c r="AC596" s="294" t="str">
        <f t="shared" si="311"/>
        <v>Y</v>
      </c>
      <c r="AD596" s="294" t="str">
        <f t="shared" si="312"/>
        <v>Y</v>
      </c>
      <c r="AE596" s="294" t="str">
        <f t="shared" si="313"/>
        <v>Y</v>
      </c>
      <c r="AF596" s="294" t="str">
        <f t="shared" si="314"/>
        <v>Y</v>
      </c>
      <c r="AG596" s="294" t="str">
        <f t="shared" si="315"/>
        <v>Y</v>
      </c>
      <c r="AH596" s="294" t="str">
        <f t="shared" si="316"/>
        <v>Y</v>
      </c>
      <c r="AI596" s="294" t="str">
        <f t="shared" si="317"/>
        <v>Y</v>
      </c>
      <c r="AJ596" s="294" t="str">
        <f t="shared" si="318"/>
        <v>Y</v>
      </c>
      <c r="AK596" s="294" t="str">
        <f t="shared" si="319"/>
        <v>Y</v>
      </c>
      <c r="AL596" s="294" t="str">
        <f t="shared" si="320"/>
        <v>Y</v>
      </c>
      <c r="AM596" s="294" t="str">
        <f t="shared" si="321"/>
        <v>Y</v>
      </c>
      <c r="AN596" s="294" t="str">
        <f t="shared" si="322"/>
        <v>Y</v>
      </c>
      <c r="AO596" s="294" t="str">
        <f t="shared" si="323"/>
        <v>Y</v>
      </c>
      <c r="AP596" s="289" t="s">
        <v>4573</v>
      </c>
      <c r="AQ596" s="197" t="s">
        <v>1956</v>
      </c>
      <c r="AR596" s="289"/>
      <c r="AS596" s="289"/>
      <c r="AT596" s="197" t="s">
        <v>424</v>
      </c>
      <c r="AU596" s="289" t="s">
        <v>6465</v>
      </c>
      <c r="AV596" s="289" t="s">
        <v>7283</v>
      </c>
      <c r="AW596" s="289"/>
      <c r="AX596" s="295"/>
      <c r="AY596" s="296" t="s">
        <v>427</v>
      </c>
      <c r="AZ596" s="297" t="s">
        <v>426</v>
      </c>
      <c r="BD596"/>
      <c r="BE596"/>
      <c r="BF596" s="289"/>
    </row>
    <row r="597" spans="1:58" ht="85">
      <c r="A597" s="291">
        <v>812</v>
      </c>
      <c r="B597" s="341" t="s">
        <v>1660</v>
      </c>
      <c r="C597" s="326" t="s">
        <v>2928</v>
      </c>
      <c r="D597" s="326" t="s">
        <v>4574</v>
      </c>
      <c r="E597" s="289" t="s">
        <v>4575</v>
      </c>
      <c r="F597" s="402" t="s">
        <v>18</v>
      </c>
      <c r="G597" s="402" t="s">
        <v>18</v>
      </c>
      <c r="H597" s="402" t="s">
        <v>18</v>
      </c>
      <c r="I597" s="402" t="s">
        <v>18</v>
      </c>
      <c r="J597" s="402" t="s">
        <v>18</v>
      </c>
      <c r="K597" s="402" t="s">
        <v>18</v>
      </c>
      <c r="L597" s="402" t="s">
        <v>18</v>
      </c>
      <c r="M597" s="402" t="s">
        <v>18</v>
      </c>
      <c r="N597" s="402" t="s">
        <v>18</v>
      </c>
      <c r="O597" s="294" t="str">
        <f t="shared" si="297"/>
        <v>Y</v>
      </c>
      <c r="P597" s="294" t="str">
        <f t="shared" si="298"/>
        <v>Y</v>
      </c>
      <c r="Q597" s="294" t="str">
        <f t="shared" si="299"/>
        <v>Y</v>
      </c>
      <c r="R597" s="294" t="str">
        <f t="shared" si="300"/>
        <v>Y</v>
      </c>
      <c r="S597" s="294" t="str">
        <f t="shared" si="301"/>
        <v>Y</v>
      </c>
      <c r="T597" s="294" t="str">
        <f t="shared" si="302"/>
        <v>Y</v>
      </c>
      <c r="U597" s="294" t="str">
        <f t="shared" si="303"/>
        <v>Y</v>
      </c>
      <c r="V597" s="294" t="str">
        <f t="shared" si="304"/>
        <v>Y</v>
      </c>
      <c r="W597" s="294" t="str">
        <f t="shared" si="305"/>
        <v>Y</v>
      </c>
      <c r="X597" s="294" t="str">
        <f t="shared" si="306"/>
        <v>Y</v>
      </c>
      <c r="Y597" s="294" t="str">
        <f t="shared" si="307"/>
        <v>Y</v>
      </c>
      <c r="Z597" s="294" t="str">
        <f t="shared" si="308"/>
        <v>Y</v>
      </c>
      <c r="AA597" s="294" t="str">
        <f t="shared" si="309"/>
        <v>Y</v>
      </c>
      <c r="AB597" s="294" t="str">
        <f t="shared" si="310"/>
        <v>Y</v>
      </c>
      <c r="AC597" s="294" t="str">
        <f t="shared" si="311"/>
        <v>Y</v>
      </c>
      <c r="AD597" s="294" t="str">
        <f t="shared" si="312"/>
        <v>Y</v>
      </c>
      <c r="AE597" s="294" t="str">
        <f t="shared" si="313"/>
        <v>Y</v>
      </c>
      <c r="AF597" s="294" t="str">
        <f t="shared" si="314"/>
        <v>Y</v>
      </c>
      <c r="AG597" s="294" t="str">
        <f t="shared" si="315"/>
        <v>Y</v>
      </c>
      <c r="AH597" s="294" t="str">
        <f t="shared" si="316"/>
        <v>Y</v>
      </c>
      <c r="AI597" s="294" t="str">
        <f t="shared" si="317"/>
        <v>Y</v>
      </c>
      <c r="AJ597" s="294" t="str">
        <f t="shared" si="318"/>
        <v>Y</v>
      </c>
      <c r="AK597" s="294" t="str">
        <f t="shared" si="319"/>
        <v>Y</v>
      </c>
      <c r="AL597" s="294" t="str">
        <f t="shared" si="320"/>
        <v>Y</v>
      </c>
      <c r="AM597" s="294" t="str">
        <f t="shared" si="321"/>
        <v>Y</v>
      </c>
      <c r="AN597" s="294" t="str">
        <f t="shared" si="322"/>
        <v>Y</v>
      </c>
      <c r="AO597" s="294" t="str">
        <f t="shared" si="323"/>
        <v>Y</v>
      </c>
      <c r="AP597" s="289" t="s">
        <v>4576</v>
      </c>
      <c r="AQ597" s="197" t="s">
        <v>424</v>
      </c>
      <c r="AR597" s="289"/>
      <c r="AS597" s="289"/>
      <c r="AT597" s="197" t="s">
        <v>424</v>
      </c>
      <c r="AU597" s="289" t="s">
        <v>6466</v>
      </c>
      <c r="AV597" s="289" t="s">
        <v>7284</v>
      </c>
      <c r="AW597" s="289"/>
      <c r="AX597" s="295"/>
      <c r="AY597" s="296" t="s">
        <v>427</v>
      </c>
      <c r="AZ597" s="297" t="s">
        <v>426</v>
      </c>
      <c r="BD597"/>
      <c r="BE597"/>
      <c r="BF597" s="289"/>
    </row>
    <row r="598" spans="1:58" ht="85">
      <c r="A598" s="291">
        <v>813</v>
      </c>
      <c r="B598" s="341" t="s">
        <v>1663</v>
      </c>
      <c r="C598" s="326" t="s">
        <v>2928</v>
      </c>
      <c r="D598" s="326" t="s">
        <v>4577</v>
      </c>
      <c r="E598" s="289" t="s">
        <v>4578</v>
      </c>
      <c r="F598" s="402" t="s">
        <v>18</v>
      </c>
      <c r="G598" s="402" t="s">
        <v>18</v>
      </c>
      <c r="H598" s="402" t="s">
        <v>18</v>
      </c>
      <c r="I598" s="402" t="s">
        <v>18</v>
      </c>
      <c r="J598" s="402" t="s">
        <v>18</v>
      </c>
      <c r="K598" s="402" t="s">
        <v>18</v>
      </c>
      <c r="L598" s="402"/>
      <c r="M598" s="402"/>
      <c r="N598" s="402"/>
      <c r="O598" s="294" t="str">
        <f t="shared" si="297"/>
        <v>Y</v>
      </c>
      <c r="P598" s="294" t="str">
        <f t="shared" si="298"/>
        <v>Y</v>
      </c>
      <c r="Q598" s="294" t="str">
        <f t="shared" si="299"/>
        <v>Y</v>
      </c>
      <c r="R598" s="294" t="str">
        <f t="shared" si="300"/>
        <v>Y</v>
      </c>
      <c r="S598" s="294" t="str">
        <f t="shared" si="301"/>
        <v>Y</v>
      </c>
      <c r="T598" s="294" t="str">
        <f t="shared" si="302"/>
        <v>Y</v>
      </c>
      <c r="U598" s="294" t="str">
        <f t="shared" si="303"/>
        <v>Y</v>
      </c>
      <c r="V598" s="294" t="str">
        <f t="shared" si="304"/>
        <v>Y</v>
      </c>
      <c r="W598" s="294" t="str">
        <f t="shared" si="305"/>
        <v>Y</v>
      </c>
      <c r="X598" s="294" t="str">
        <f t="shared" si="306"/>
        <v>Y</v>
      </c>
      <c r="Y598" s="294" t="str">
        <f t="shared" si="307"/>
        <v>Y</v>
      </c>
      <c r="Z598" s="294" t="str">
        <f t="shared" si="308"/>
        <v>Y</v>
      </c>
      <c r="AA598" s="294" t="str">
        <f t="shared" si="309"/>
        <v>Y</v>
      </c>
      <c r="AB598" s="294" t="str">
        <f t="shared" si="310"/>
        <v>Y</v>
      </c>
      <c r="AC598" s="294" t="str">
        <f t="shared" si="311"/>
        <v>Y</v>
      </c>
      <c r="AD598" s="294" t="str">
        <f t="shared" si="312"/>
        <v>Y</v>
      </c>
      <c r="AE598" s="294" t="str">
        <f t="shared" si="313"/>
        <v>Y</v>
      </c>
      <c r="AF598" s="294" t="str">
        <f t="shared" si="314"/>
        <v>Y</v>
      </c>
      <c r="AG598" s="294" t="str">
        <f t="shared" si="315"/>
        <v>Y</v>
      </c>
      <c r="AH598" s="294" t="str">
        <f t="shared" si="316"/>
        <v>Y</v>
      </c>
      <c r="AI598" s="294" t="str">
        <f t="shared" si="317"/>
        <v>Y</v>
      </c>
      <c r="AJ598" s="294" t="str">
        <f t="shared" si="318"/>
        <v>Y</v>
      </c>
      <c r="AK598" s="294" t="str">
        <f t="shared" si="319"/>
        <v>Y</v>
      </c>
      <c r="AL598" s="294" t="str">
        <f t="shared" si="320"/>
        <v>Y</v>
      </c>
      <c r="AM598" s="294" t="str">
        <f t="shared" si="321"/>
        <v>Y</v>
      </c>
      <c r="AN598" s="294" t="str">
        <f t="shared" si="322"/>
        <v>Y</v>
      </c>
      <c r="AO598" s="294" t="str">
        <f t="shared" si="323"/>
        <v>Y</v>
      </c>
      <c r="AP598" s="289" t="s">
        <v>4579</v>
      </c>
      <c r="AQ598" s="197" t="s">
        <v>424</v>
      </c>
      <c r="AR598" s="289"/>
      <c r="AS598" s="289"/>
      <c r="AT598" s="197" t="s">
        <v>424</v>
      </c>
      <c r="AU598" s="289" t="s">
        <v>6467</v>
      </c>
      <c r="AV598" s="289" t="s">
        <v>7285</v>
      </c>
      <c r="AW598" s="289"/>
      <c r="AX598" s="295"/>
      <c r="AY598" s="296" t="s">
        <v>427</v>
      </c>
      <c r="AZ598" s="297" t="s">
        <v>426</v>
      </c>
      <c r="BD598"/>
      <c r="BE598"/>
      <c r="BF598" s="289"/>
    </row>
    <row r="599" spans="1:58" ht="85">
      <c r="A599" s="291">
        <v>814</v>
      </c>
      <c r="B599" s="341" t="s">
        <v>1668</v>
      </c>
      <c r="C599" s="326" t="s">
        <v>2928</v>
      </c>
      <c r="D599" s="326" t="s">
        <v>4580</v>
      </c>
      <c r="E599" s="289" t="s">
        <v>4581</v>
      </c>
      <c r="F599" s="402"/>
      <c r="G599" s="402"/>
      <c r="H599" s="402"/>
      <c r="I599" s="402"/>
      <c r="J599" s="402"/>
      <c r="K599" s="402"/>
      <c r="L599" s="402"/>
      <c r="M599" s="402"/>
      <c r="N599" s="402"/>
      <c r="O599" s="294" t="str">
        <f t="shared" si="297"/>
        <v/>
      </c>
      <c r="P599" s="294" t="str">
        <f t="shared" si="298"/>
        <v/>
      </c>
      <c r="Q599" s="294" t="str">
        <f t="shared" si="299"/>
        <v/>
      </c>
      <c r="R599" s="294" t="str">
        <f t="shared" si="300"/>
        <v/>
      </c>
      <c r="S599" s="294" t="str">
        <f t="shared" si="301"/>
        <v/>
      </c>
      <c r="T599" s="294" t="str">
        <f t="shared" si="302"/>
        <v/>
      </c>
      <c r="U599" s="294" t="str">
        <f t="shared" si="303"/>
        <v/>
      </c>
      <c r="V599" s="294" t="str">
        <f t="shared" si="304"/>
        <v/>
      </c>
      <c r="W599" s="294" t="str">
        <f t="shared" si="305"/>
        <v/>
      </c>
      <c r="X599" s="294" t="str">
        <f t="shared" si="306"/>
        <v/>
      </c>
      <c r="Y599" s="294" t="str">
        <f t="shared" si="307"/>
        <v/>
      </c>
      <c r="Z599" s="294" t="str">
        <f t="shared" si="308"/>
        <v/>
      </c>
      <c r="AA599" s="294" t="str">
        <f t="shared" si="309"/>
        <v/>
      </c>
      <c r="AB599" s="294" t="str">
        <f t="shared" si="310"/>
        <v/>
      </c>
      <c r="AC599" s="294" t="str">
        <f t="shared" si="311"/>
        <v/>
      </c>
      <c r="AD599" s="294" t="str">
        <f t="shared" si="312"/>
        <v/>
      </c>
      <c r="AE599" s="294" t="str">
        <f t="shared" si="313"/>
        <v/>
      </c>
      <c r="AF599" s="294" t="str">
        <f t="shared" si="314"/>
        <v/>
      </c>
      <c r="AG599" s="294" t="str">
        <f t="shared" si="315"/>
        <v/>
      </c>
      <c r="AH599" s="294" t="str">
        <f t="shared" si="316"/>
        <v/>
      </c>
      <c r="AI599" s="294" t="str">
        <f t="shared" si="317"/>
        <v/>
      </c>
      <c r="AJ599" s="294" t="str">
        <f t="shared" si="318"/>
        <v/>
      </c>
      <c r="AK599" s="294" t="str">
        <f t="shared" si="319"/>
        <v/>
      </c>
      <c r="AL599" s="294" t="str">
        <f t="shared" si="320"/>
        <v/>
      </c>
      <c r="AM599" s="294" t="str">
        <f t="shared" si="321"/>
        <v/>
      </c>
      <c r="AN599" s="294" t="str">
        <f t="shared" si="322"/>
        <v/>
      </c>
      <c r="AO599" s="294" t="str">
        <f t="shared" si="323"/>
        <v/>
      </c>
      <c r="AP599" s="289" t="s">
        <v>4582</v>
      </c>
      <c r="AQ599" s="197" t="s">
        <v>424</v>
      </c>
      <c r="AR599" s="289"/>
      <c r="AS599" s="289"/>
      <c r="AT599" s="197" t="s">
        <v>424</v>
      </c>
      <c r="AU599" s="289" t="s">
        <v>6468</v>
      </c>
      <c r="AV599" s="289" t="s">
        <v>7286</v>
      </c>
      <c r="AW599" s="289"/>
      <c r="AX599" s="295"/>
      <c r="AY599" s="296" t="s">
        <v>427</v>
      </c>
      <c r="AZ599" s="297" t="s">
        <v>426</v>
      </c>
      <c r="BD599"/>
      <c r="BE599"/>
      <c r="BF599" s="289"/>
    </row>
    <row r="600" spans="1:58" ht="43.5" customHeight="1">
      <c r="A600" s="291">
        <v>815</v>
      </c>
      <c r="B600" s="341" t="s">
        <v>1671</v>
      </c>
      <c r="C600" s="326" t="s">
        <v>2928</v>
      </c>
      <c r="D600" s="326" t="s">
        <v>4583</v>
      </c>
      <c r="E600" s="289" t="s">
        <v>4584</v>
      </c>
      <c r="F600" s="402"/>
      <c r="G600" s="402"/>
      <c r="H600" s="402"/>
      <c r="I600" s="402"/>
      <c r="J600" s="402"/>
      <c r="K600" s="402"/>
      <c r="L600" s="402"/>
      <c r="M600" s="402"/>
      <c r="N600" s="402"/>
      <c r="O600" s="294" t="str">
        <f t="shared" si="297"/>
        <v/>
      </c>
      <c r="P600" s="294" t="str">
        <f t="shared" si="298"/>
        <v/>
      </c>
      <c r="Q600" s="294" t="str">
        <f t="shared" si="299"/>
        <v/>
      </c>
      <c r="R600" s="294" t="str">
        <f t="shared" si="300"/>
        <v/>
      </c>
      <c r="S600" s="294" t="str">
        <f t="shared" si="301"/>
        <v/>
      </c>
      <c r="T600" s="294" t="str">
        <f t="shared" si="302"/>
        <v/>
      </c>
      <c r="U600" s="294" t="str">
        <f t="shared" si="303"/>
        <v/>
      </c>
      <c r="V600" s="294" t="str">
        <f t="shared" si="304"/>
        <v/>
      </c>
      <c r="W600" s="294" t="str">
        <f t="shared" si="305"/>
        <v/>
      </c>
      <c r="X600" s="294" t="str">
        <f t="shared" si="306"/>
        <v/>
      </c>
      <c r="Y600" s="294" t="str">
        <f t="shared" si="307"/>
        <v/>
      </c>
      <c r="Z600" s="294" t="str">
        <f t="shared" si="308"/>
        <v/>
      </c>
      <c r="AA600" s="294" t="str">
        <f t="shared" si="309"/>
        <v/>
      </c>
      <c r="AB600" s="294" t="str">
        <f t="shared" si="310"/>
        <v/>
      </c>
      <c r="AC600" s="294" t="str">
        <f t="shared" si="311"/>
        <v/>
      </c>
      <c r="AD600" s="294" t="str">
        <f t="shared" si="312"/>
        <v/>
      </c>
      <c r="AE600" s="294" t="str">
        <f t="shared" si="313"/>
        <v/>
      </c>
      <c r="AF600" s="294" t="str">
        <f t="shared" si="314"/>
        <v/>
      </c>
      <c r="AG600" s="294" t="str">
        <f t="shared" si="315"/>
        <v/>
      </c>
      <c r="AH600" s="294" t="str">
        <f t="shared" si="316"/>
        <v/>
      </c>
      <c r="AI600" s="294" t="str">
        <f t="shared" si="317"/>
        <v/>
      </c>
      <c r="AJ600" s="294" t="str">
        <f t="shared" si="318"/>
        <v/>
      </c>
      <c r="AK600" s="294" t="str">
        <f t="shared" si="319"/>
        <v/>
      </c>
      <c r="AL600" s="294" t="str">
        <f t="shared" si="320"/>
        <v/>
      </c>
      <c r="AM600" s="294" t="str">
        <f t="shared" si="321"/>
        <v/>
      </c>
      <c r="AN600" s="294" t="str">
        <f t="shared" si="322"/>
        <v/>
      </c>
      <c r="AO600" s="294" t="str">
        <f t="shared" si="323"/>
        <v/>
      </c>
      <c r="AP600" s="289" t="s">
        <v>4585</v>
      </c>
      <c r="AQ600" s="197" t="s">
        <v>424</v>
      </c>
      <c r="AR600" s="289"/>
      <c r="AS600" s="289"/>
      <c r="AT600" s="197" t="s">
        <v>424</v>
      </c>
      <c r="AU600" s="289" t="s">
        <v>6469</v>
      </c>
      <c r="AV600" s="289" t="s">
        <v>7287</v>
      </c>
      <c r="AW600" s="289"/>
      <c r="AX600" s="295"/>
      <c r="AY600" s="296" t="s">
        <v>427</v>
      </c>
      <c r="AZ600" s="297" t="s">
        <v>426</v>
      </c>
      <c r="BD600"/>
      <c r="BE600"/>
      <c r="BF600" s="289"/>
    </row>
    <row r="601" spans="1:58" ht="42.75" customHeight="1">
      <c r="A601" s="291">
        <v>816</v>
      </c>
      <c r="B601" s="345" t="s">
        <v>4586</v>
      </c>
      <c r="C601" s="330" t="s">
        <v>2928</v>
      </c>
      <c r="D601" s="330" t="s">
        <v>4587</v>
      </c>
      <c r="E601" s="289" t="s">
        <v>4588</v>
      </c>
      <c r="F601" s="402"/>
      <c r="G601" s="402"/>
      <c r="H601" s="402"/>
      <c r="I601" s="402"/>
      <c r="J601" s="402"/>
      <c r="K601" s="402"/>
      <c r="L601" s="402"/>
      <c r="M601" s="402"/>
      <c r="N601" s="402"/>
      <c r="O601" s="294" t="str">
        <f t="shared" si="297"/>
        <v/>
      </c>
      <c r="P601" s="294" t="str">
        <f t="shared" si="298"/>
        <v/>
      </c>
      <c r="Q601" s="294" t="str">
        <f t="shared" si="299"/>
        <v/>
      </c>
      <c r="R601" s="294" t="str">
        <f t="shared" si="300"/>
        <v/>
      </c>
      <c r="S601" s="294" t="str">
        <f t="shared" si="301"/>
        <v/>
      </c>
      <c r="T601" s="294" t="str">
        <f t="shared" si="302"/>
        <v/>
      </c>
      <c r="U601" s="294" t="str">
        <f t="shared" si="303"/>
        <v/>
      </c>
      <c r="V601" s="294" t="str">
        <f t="shared" si="304"/>
        <v/>
      </c>
      <c r="W601" s="294" t="str">
        <f t="shared" si="305"/>
        <v/>
      </c>
      <c r="X601" s="294" t="str">
        <f t="shared" si="306"/>
        <v/>
      </c>
      <c r="Y601" s="294" t="str">
        <f t="shared" si="307"/>
        <v/>
      </c>
      <c r="Z601" s="294" t="str">
        <f t="shared" si="308"/>
        <v/>
      </c>
      <c r="AA601" s="294" t="str">
        <f t="shared" si="309"/>
        <v/>
      </c>
      <c r="AB601" s="294" t="str">
        <f t="shared" si="310"/>
        <v/>
      </c>
      <c r="AC601" s="294" t="str">
        <f t="shared" si="311"/>
        <v/>
      </c>
      <c r="AD601" s="294" t="str">
        <f t="shared" si="312"/>
        <v/>
      </c>
      <c r="AE601" s="294" t="str">
        <f t="shared" si="313"/>
        <v/>
      </c>
      <c r="AF601" s="294" t="str">
        <f t="shared" si="314"/>
        <v/>
      </c>
      <c r="AG601" s="294" t="str">
        <f t="shared" si="315"/>
        <v/>
      </c>
      <c r="AH601" s="294" t="str">
        <f t="shared" si="316"/>
        <v/>
      </c>
      <c r="AI601" s="294" t="str">
        <f t="shared" si="317"/>
        <v/>
      </c>
      <c r="AJ601" s="294" t="str">
        <f t="shared" si="318"/>
        <v/>
      </c>
      <c r="AK601" s="294" t="str">
        <f t="shared" si="319"/>
        <v/>
      </c>
      <c r="AL601" s="294" t="str">
        <f t="shared" si="320"/>
        <v/>
      </c>
      <c r="AM601" s="294" t="str">
        <f t="shared" si="321"/>
        <v/>
      </c>
      <c r="AN601" s="294" t="str">
        <f t="shared" si="322"/>
        <v/>
      </c>
      <c r="AO601" s="294" t="str">
        <f t="shared" si="323"/>
        <v/>
      </c>
      <c r="AP601" s="289" t="s">
        <v>4589</v>
      </c>
      <c r="AQ601" s="197" t="s">
        <v>2079</v>
      </c>
      <c r="AR601" s="289"/>
      <c r="AS601" s="289"/>
      <c r="AT601" s="197" t="s">
        <v>424</v>
      </c>
      <c r="AU601" s="289" t="s">
        <v>6470</v>
      </c>
      <c r="AV601" s="289" t="s">
        <v>7288</v>
      </c>
      <c r="AW601" s="289"/>
      <c r="AX601" s="295"/>
      <c r="AY601" s="296" t="s">
        <v>427</v>
      </c>
      <c r="AZ601" s="297" t="s">
        <v>426</v>
      </c>
      <c r="BD601"/>
      <c r="BE601"/>
      <c r="BF601" s="289"/>
    </row>
    <row r="602" spans="1:58" ht="35.25" customHeight="1">
      <c r="A602" s="291">
        <v>817</v>
      </c>
      <c r="B602" s="341" t="s">
        <v>1674</v>
      </c>
      <c r="C602" s="326" t="s">
        <v>2928</v>
      </c>
      <c r="D602" s="326" t="s">
        <v>4590</v>
      </c>
      <c r="E602" s="289" t="s">
        <v>4591</v>
      </c>
      <c r="F602" s="402" t="s">
        <v>18</v>
      </c>
      <c r="G602" s="402" t="s">
        <v>18</v>
      </c>
      <c r="H602" s="402" t="s">
        <v>18</v>
      </c>
      <c r="I602" s="402" t="s">
        <v>18</v>
      </c>
      <c r="J602" s="402" t="s">
        <v>18</v>
      </c>
      <c r="K602" s="402" t="s">
        <v>18</v>
      </c>
      <c r="L602" s="402" t="s">
        <v>18</v>
      </c>
      <c r="M602" s="402" t="s">
        <v>18</v>
      </c>
      <c r="N602" s="402" t="s">
        <v>18</v>
      </c>
      <c r="O602" s="294" t="str">
        <f t="shared" si="297"/>
        <v>Y</v>
      </c>
      <c r="P602" s="294" t="str">
        <f t="shared" si="298"/>
        <v>Y</v>
      </c>
      <c r="Q602" s="294" t="str">
        <f t="shared" si="299"/>
        <v>Y</v>
      </c>
      <c r="R602" s="294" t="str">
        <f t="shared" si="300"/>
        <v>Y</v>
      </c>
      <c r="S602" s="294" t="str">
        <f t="shared" si="301"/>
        <v>Y</v>
      </c>
      <c r="T602" s="294" t="str">
        <f t="shared" si="302"/>
        <v>Y</v>
      </c>
      <c r="U602" s="294" t="str">
        <f t="shared" si="303"/>
        <v>Y</v>
      </c>
      <c r="V602" s="294" t="str">
        <f t="shared" si="304"/>
        <v>Y</v>
      </c>
      <c r="W602" s="294" t="str">
        <f t="shared" si="305"/>
        <v>Y</v>
      </c>
      <c r="X602" s="294" t="str">
        <f t="shared" si="306"/>
        <v>Y</v>
      </c>
      <c r="Y602" s="294" t="str">
        <f t="shared" si="307"/>
        <v>Y</v>
      </c>
      <c r="Z602" s="294" t="str">
        <f t="shared" si="308"/>
        <v>Y</v>
      </c>
      <c r="AA602" s="294" t="str">
        <f t="shared" si="309"/>
        <v>Y</v>
      </c>
      <c r="AB602" s="294" t="str">
        <f t="shared" si="310"/>
        <v>Y</v>
      </c>
      <c r="AC602" s="294" t="str">
        <f t="shared" si="311"/>
        <v>Y</v>
      </c>
      <c r="AD602" s="294" t="str">
        <f t="shared" si="312"/>
        <v>Y</v>
      </c>
      <c r="AE602" s="294" t="str">
        <f t="shared" si="313"/>
        <v>Y</v>
      </c>
      <c r="AF602" s="294" t="str">
        <f t="shared" si="314"/>
        <v>Y</v>
      </c>
      <c r="AG602" s="294" t="str">
        <f t="shared" si="315"/>
        <v>Y</v>
      </c>
      <c r="AH602" s="294" t="str">
        <f t="shared" si="316"/>
        <v>Y</v>
      </c>
      <c r="AI602" s="294" t="str">
        <f t="shared" si="317"/>
        <v>Y</v>
      </c>
      <c r="AJ602" s="294" t="str">
        <f t="shared" si="318"/>
        <v>Y</v>
      </c>
      <c r="AK602" s="294" t="str">
        <f t="shared" si="319"/>
        <v>Y</v>
      </c>
      <c r="AL602" s="294" t="str">
        <f t="shared" si="320"/>
        <v>Y</v>
      </c>
      <c r="AM602" s="294" t="str">
        <f t="shared" si="321"/>
        <v>Y</v>
      </c>
      <c r="AN602" s="294" t="str">
        <f t="shared" si="322"/>
        <v>Y</v>
      </c>
      <c r="AO602" s="294" t="str">
        <f t="shared" si="323"/>
        <v>Y</v>
      </c>
      <c r="AP602" s="289" t="s">
        <v>4592</v>
      </c>
      <c r="AQ602" s="197" t="s">
        <v>424</v>
      </c>
      <c r="AR602" s="289"/>
      <c r="AS602" s="289"/>
      <c r="AT602" s="197" t="s">
        <v>424</v>
      </c>
      <c r="AU602" s="289" t="s">
        <v>6471</v>
      </c>
      <c r="AV602" s="289" t="s">
        <v>7289</v>
      </c>
      <c r="AW602" s="289" t="s">
        <v>2084</v>
      </c>
      <c r="AX602" s="295"/>
      <c r="AY602" s="296" t="s">
        <v>427</v>
      </c>
      <c r="AZ602" s="297" t="s">
        <v>426</v>
      </c>
      <c r="BD602"/>
      <c r="BE602"/>
      <c r="BF602" s="289"/>
    </row>
    <row r="603" spans="1:58" ht="85">
      <c r="A603" s="291">
        <v>818</v>
      </c>
      <c r="B603" s="345" t="s">
        <v>4593</v>
      </c>
      <c r="C603" s="330" t="s">
        <v>2928</v>
      </c>
      <c r="D603" s="330" t="s">
        <v>4594</v>
      </c>
      <c r="E603" s="289" t="s">
        <v>4595</v>
      </c>
      <c r="F603" s="402" t="s">
        <v>18</v>
      </c>
      <c r="G603" s="402" t="s">
        <v>18</v>
      </c>
      <c r="H603" s="402" t="s">
        <v>18</v>
      </c>
      <c r="I603" s="402"/>
      <c r="J603" s="402"/>
      <c r="K603" s="402"/>
      <c r="L603" s="402"/>
      <c r="M603" s="402"/>
      <c r="N603" s="402"/>
      <c r="O603" s="294" t="str">
        <f t="shared" si="297"/>
        <v>Y</v>
      </c>
      <c r="P603" s="294" t="str">
        <f t="shared" si="298"/>
        <v>Y</v>
      </c>
      <c r="Q603" s="294" t="str">
        <f t="shared" si="299"/>
        <v>Y</v>
      </c>
      <c r="R603" s="294" t="str">
        <f t="shared" si="300"/>
        <v>Y</v>
      </c>
      <c r="S603" s="294" t="str">
        <f t="shared" si="301"/>
        <v>Y</v>
      </c>
      <c r="T603" s="294" t="str">
        <f t="shared" si="302"/>
        <v>Y</v>
      </c>
      <c r="U603" s="294" t="str">
        <f t="shared" si="303"/>
        <v>Y</v>
      </c>
      <c r="V603" s="294" t="str">
        <f t="shared" si="304"/>
        <v>Y</v>
      </c>
      <c r="W603" s="294" t="str">
        <f t="shared" si="305"/>
        <v>Y</v>
      </c>
      <c r="X603" s="294" t="str">
        <f t="shared" si="306"/>
        <v>Y</v>
      </c>
      <c r="Y603" s="294" t="str">
        <f t="shared" si="307"/>
        <v>Y</v>
      </c>
      <c r="Z603" s="294" t="str">
        <f t="shared" si="308"/>
        <v>Y</v>
      </c>
      <c r="AA603" s="294" t="str">
        <f t="shared" si="309"/>
        <v>Y</v>
      </c>
      <c r="AB603" s="294" t="str">
        <f t="shared" si="310"/>
        <v>Y</v>
      </c>
      <c r="AC603" s="294" t="str">
        <f t="shared" si="311"/>
        <v>Y</v>
      </c>
      <c r="AD603" s="294" t="str">
        <f t="shared" si="312"/>
        <v>Y</v>
      </c>
      <c r="AE603" s="294" t="str">
        <f t="shared" si="313"/>
        <v>Y</v>
      </c>
      <c r="AF603" s="294" t="str">
        <f t="shared" si="314"/>
        <v>Y</v>
      </c>
      <c r="AG603" s="294" t="str">
        <f t="shared" si="315"/>
        <v>Y</v>
      </c>
      <c r="AH603" s="294" t="str">
        <f t="shared" si="316"/>
        <v>Y</v>
      </c>
      <c r="AI603" s="294" t="str">
        <f t="shared" si="317"/>
        <v>Y</v>
      </c>
      <c r="AJ603" s="294" t="str">
        <f t="shared" si="318"/>
        <v>Y</v>
      </c>
      <c r="AK603" s="294" t="str">
        <f t="shared" si="319"/>
        <v>Y</v>
      </c>
      <c r="AL603" s="294" t="str">
        <f t="shared" si="320"/>
        <v>Y</v>
      </c>
      <c r="AM603" s="294" t="str">
        <f t="shared" si="321"/>
        <v>Y</v>
      </c>
      <c r="AN603" s="294" t="str">
        <f t="shared" si="322"/>
        <v>Y</v>
      </c>
      <c r="AO603" s="294" t="str">
        <f t="shared" si="323"/>
        <v>Y</v>
      </c>
      <c r="AP603" s="289" t="s">
        <v>4596</v>
      </c>
      <c r="AQ603" s="197" t="s">
        <v>424</v>
      </c>
      <c r="AR603" s="289"/>
      <c r="AS603" s="289"/>
      <c r="AT603" s="197" t="s">
        <v>424</v>
      </c>
      <c r="AU603" s="289" t="s">
        <v>6472</v>
      </c>
      <c r="AV603" s="289" t="s">
        <v>7290</v>
      </c>
      <c r="AW603" s="289"/>
      <c r="AX603" s="295"/>
      <c r="AY603" s="296" t="s">
        <v>427</v>
      </c>
      <c r="AZ603" s="297" t="s">
        <v>426</v>
      </c>
      <c r="BD603"/>
      <c r="BE603"/>
      <c r="BF603" s="289"/>
    </row>
    <row r="604" spans="1:58" ht="44.25" customHeight="1">
      <c r="A604" s="291">
        <v>819</v>
      </c>
      <c r="B604" s="345" t="s">
        <v>4597</v>
      </c>
      <c r="C604" s="330" t="s">
        <v>2928</v>
      </c>
      <c r="D604" s="330" t="s">
        <v>4598</v>
      </c>
      <c r="E604" s="289" t="s">
        <v>4599</v>
      </c>
      <c r="F604" s="402"/>
      <c r="G604" s="402"/>
      <c r="H604" s="402" t="s">
        <v>18</v>
      </c>
      <c r="I604" s="402"/>
      <c r="J604" s="402"/>
      <c r="K604" s="402" t="s">
        <v>18</v>
      </c>
      <c r="L604" s="402"/>
      <c r="M604" s="402"/>
      <c r="N604" s="402" t="s">
        <v>18</v>
      </c>
      <c r="O604" s="294" t="str">
        <f t="shared" si="297"/>
        <v/>
      </c>
      <c r="P604" s="294" t="str">
        <f t="shared" si="298"/>
        <v/>
      </c>
      <c r="Q604" s="294" t="str">
        <f t="shared" si="299"/>
        <v>Y</v>
      </c>
      <c r="R604" s="294" t="str">
        <f t="shared" si="300"/>
        <v/>
      </c>
      <c r="S604" s="294" t="str">
        <f t="shared" si="301"/>
        <v/>
      </c>
      <c r="T604" s="294" t="str">
        <f t="shared" si="302"/>
        <v>Y</v>
      </c>
      <c r="U604" s="294" t="str">
        <f t="shared" si="303"/>
        <v>Y</v>
      </c>
      <c r="V604" s="294" t="str">
        <f t="shared" si="304"/>
        <v>Y</v>
      </c>
      <c r="W604" s="294" t="str">
        <f t="shared" si="305"/>
        <v>Y</v>
      </c>
      <c r="X604" s="294" t="str">
        <f t="shared" si="306"/>
        <v/>
      </c>
      <c r="Y604" s="294" t="str">
        <f t="shared" si="307"/>
        <v/>
      </c>
      <c r="Z604" s="294" t="str">
        <f t="shared" si="308"/>
        <v>Y</v>
      </c>
      <c r="AA604" s="294" t="str">
        <f t="shared" si="309"/>
        <v/>
      </c>
      <c r="AB604" s="294" t="str">
        <f t="shared" si="310"/>
        <v/>
      </c>
      <c r="AC604" s="294" t="str">
        <f t="shared" si="311"/>
        <v>Y</v>
      </c>
      <c r="AD604" s="294" t="str">
        <f t="shared" si="312"/>
        <v>Y</v>
      </c>
      <c r="AE604" s="294" t="str">
        <f t="shared" si="313"/>
        <v>Y</v>
      </c>
      <c r="AF604" s="294" t="str">
        <f t="shared" si="314"/>
        <v>Y</v>
      </c>
      <c r="AG604" s="294" t="str">
        <f t="shared" si="315"/>
        <v>Y</v>
      </c>
      <c r="AH604" s="294" t="str">
        <f t="shared" si="316"/>
        <v>Y</v>
      </c>
      <c r="AI604" s="294" t="str">
        <f t="shared" si="317"/>
        <v>Y</v>
      </c>
      <c r="AJ604" s="294" t="str">
        <f t="shared" si="318"/>
        <v>Y</v>
      </c>
      <c r="AK604" s="294" t="str">
        <f t="shared" si="319"/>
        <v>Y</v>
      </c>
      <c r="AL604" s="294" t="str">
        <f t="shared" si="320"/>
        <v>Y</v>
      </c>
      <c r="AM604" s="294" t="str">
        <f t="shared" si="321"/>
        <v>Y</v>
      </c>
      <c r="AN604" s="294" t="str">
        <f t="shared" si="322"/>
        <v>Y</v>
      </c>
      <c r="AO604" s="294" t="str">
        <f t="shared" si="323"/>
        <v>Y</v>
      </c>
      <c r="AP604" s="289" t="s">
        <v>4600</v>
      </c>
      <c r="AQ604" s="197" t="s">
        <v>424</v>
      </c>
      <c r="AR604" s="289"/>
      <c r="AS604" s="289"/>
      <c r="AT604" s="197" t="s">
        <v>424</v>
      </c>
      <c r="AU604" s="289" t="s">
        <v>6473</v>
      </c>
      <c r="AV604" s="289" t="s">
        <v>7291</v>
      </c>
      <c r="AW604" s="289"/>
      <c r="AX604" s="295"/>
      <c r="AY604" s="296" t="s">
        <v>427</v>
      </c>
      <c r="AZ604" s="297" t="s">
        <v>426</v>
      </c>
      <c r="BD604"/>
      <c r="BE604"/>
      <c r="BF604" s="289"/>
    </row>
    <row r="605" spans="1:58" ht="31.5" customHeight="1">
      <c r="A605" s="291">
        <v>820</v>
      </c>
      <c r="B605" s="341" t="s">
        <v>1676</v>
      </c>
      <c r="C605" s="326" t="s">
        <v>2928</v>
      </c>
      <c r="D605" s="326" t="s">
        <v>4601</v>
      </c>
      <c r="E605" s="289" t="s">
        <v>4602</v>
      </c>
      <c r="F605" s="402" t="s">
        <v>18</v>
      </c>
      <c r="G605" s="402" t="s">
        <v>18</v>
      </c>
      <c r="H605" s="402" t="s">
        <v>18</v>
      </c>
      <c r="I605" s="402" t="s">
        <v>18</v>
      </c>
      <c r="J605" s="402" t="s">
        <v>18</v>
      </c>
      <c r="K605" s="402" t="s">
        <v>18</v>
      </c>
      <c r="L605" s="402" t="s">
        <v>18</v>
      </c>
      <c r="M605" s="402" t="s">
        <v>18</v>
      </c>
      <c r="N605" s="402" t="s">
        <v>18</v>
      </c>
      <c r="O605" s="294" t="str">
        <f t="shared" si="297"/>
        <v>Y</v>
      </c>
      <c r="P605" s="294" t="str">
        <f t="shared" si="298"/>
        <v>Y</v>
      </c>
      <c r="Q605" s="294" t="str">
        <f t="shared" si="299"/>
        <v>Y</v>
      </c>
      <c r="R605" s="294" t="str">
        <f t="shared" si="300"/>
        <v>Y</v>
      </c>
      <c r="S605" s="294" t="str">
        <f t="shared" si="301"/>
        <v>Y</v>
      </c>
      <c r="T605" s="294" t="str">
        <f t="shared" si="302"/>
        <v>Y</v>
      </c>
      <c r="U605" s="294" t="str">
        <f t="shared" si="303"/>
        <v>Y</v>
      </c>
      <c r="V605" s="294" t="str">
        <f t="shared" si="304"/>
        <v>Y</v>
      </c>
      <c r="W605" s="294" t="str">
        <f t="shared" si="305"/>
        <v>Y</v>
      </c>
      <c r="X605" s="294" t="str">
        <f t="shared" si="306"/>
        <v>Y</v>
      </c>
      <c r="Y605" s="294" t="str">
        <f t="shared" si="307"/>
        <v>Y</v>
      </c>
      <c r="Z605" s="294" t="str">
        <f t="shared" si="308"/>
        <v>Y</v>
      </c>
      <c r="AA605" s="294" t="str">
        <f t="shared" si="309"/>
        <v>Y</v>
      </c>
      <c r="AB605" s="294" t="str">
        <f t="shared" si="310"/>
        <v>Y</v>
      </c>
      <c r="AC605" s="294" t="str">
        <f t="shared" si="311"/>
        <v>Y</v>
      </c>
      <c r="AD605" s="294" t="str">
        <f t="shared" si="312"/>
        <v>Y</v>
      </c>
      <c r="AE605" s="294" t="str">
        <f t="shared" si="313"/>
        <v>Y</v>
      </c>
      <c r="AF605" s="294" t="str">
        <f t="shared" si="314"/>
        <v>Y</v>
      </c>
      <c r="AG605" s="294" t="str">
        <f t="shared" si="315"/>
        <v>Y</v>
      </c>
      <c r="AH605" s="294" t="str">
        <f t="shared" si="316"/>
        <v>Y</v>
      </c>
      <c r="AI605" s="294" t="str">
        <f t="shared" si="317"/>
        <v>Y</v>
      </c>
      <c r="AJ605" s="294" t="str">
        <f t="shared" si="318"/>
        <v>Y</v>
      </c>
      <c r="AK605" s="294" t="str">
        <f t="shared" si="319"/>
        <v>Y</v>
      </c>
      <c r="AL605" s="294" t="str">
        <f t="shared" si="320"/>
        <v>Y</v>
      </c>
      <c r="AM605" s="294" t="str">
        <f t="shared" si="321"/>
        <v>Y</v>
      </c>
      <c r="AN605" s="294" t="str">
        <f t="shared" si="322"/>
        <v>Y</v>
      </c>
      <c r="AO605" s="294" t="str">
        <f t="shared" si="323"/>
        <v>Y</v>
      </c>
      <c r="AP605" s="289" t="s">
        <v>4603</v>
      </c>
      <c r="AQ605" s="197" t="s">
        <v>424</v>
      </c>
      <c r="AR605" s="289" t="s">
        <v>2094</v>
      </c>
      <c r="AS605" s="289"/>
      <c r="AT605" s="197" t="s">
        <v>424</v>
      </c>
      <c r="AU605" s="289" t="s">
        <v>6474</v>
      </c>
      <c r="AV605" s="289" t="s">
        <v>7292</v>
      </c>
      <c r="AW605" s="289"/>
      <c r="AX605" s="295"/>
      <c r="AY605" s="296" t="s">
        <v>427</v>
      </c>
      <c r="AZ605" s="297" t="s">
        <v>426</v>
      </c>
      <c r="BD605"/>
      <c r="BE605"/>
      <c r="BF605" s="289"/>
    </row>
    <row r="606" spans="1:58" ht="39.75" customHeight="1">
      <c r="A606" s="291">
        <v>821</v>
      </c>
      <c r="B606" s="341" t="s">
        <v>1679</v>
      </c>
      <c r="C606" s="326" t="s">
        <v>2928</v>
      </c>
      <c r="D606" s="326" t="s">
        <v>4604</v>
      </c>
      <c r="E606" s="289" t="s">
        <v>4605</v>
      </c>
      <c r="F606" s="402" t="s">
        <v>18</v>
      </c>
      <c r="G606" s="402" t="s">
        <v>18</v>
      </c>
      <c r="H606" s="402" t="s">
        <v>18</v>
      </c>
      <c r="I606" s="402" t="s">
        <v>18</v>
      </c>
      <c r="J606" s="402" t="s">
        <v>18</v>
      </c>
      <c r="K606" s="402" t="s">
        <v>18</v>
      </c>
      <c r="L606" s="402"/>
      <c r="M606" s="402"/>
      <c r="N606" s="402"/>
      <c r="O606" s="294" t="str">
        <f t="shared" si="297"/>
        <v>Y</v>
      </c>
      <c r="P606" s="294" t="str">
        <f t="shared" si="298"/>
        <v>Y</v>
      </c>
      <c r="Q606" s="294" t="str">
        <f t="shared" si="299"/>
        <v>Y</v>
      </c>
      <c r="R606" s="294" t="str">
        <f t="shared" si="300"/>
        <v>Y</v>
      </c>
      <c r="S606" s="294" t="str">
        <f t="shared" si="301"/>
        <v>Y</v>
      </c>
      <c r="T606" s="294" t="str">
        <f t="shared" si="302"/>
        <v>Y</v>
      </c>
      <c r="U606" s="294" t="str">
        <f t="shared" si="303"/>
        <v>Y</v>
      </c>
      <c r="V606" s="294" t="str">
        <f t="shared" si="304"/>
        <v>Y</v>
      </c>
      <c r="W606" s="294" t="str">
        <f t="shared" si="305"/>
        <v>Y</v>
      </c>
      <c r="X606" s="294" t="str">
        <f t="shared" si="306"/>
        <v>Y</v>
      </c>
      <c r="Y606" s="294" t="str">
        <f t="shared" si="307"/>
        <v>Y</v>
      </c>
      <c r="Z606" s="294" t="str">
        <f t="shared" si="308"/>
        <v>Y</v>
      </c>
      <c r="AA606" s="294" t="str">
        <f t="shared" si="309"/>
        <v>Y</v>
      </c>
      <c r="AB606" s="294" t="str">
        <f t="shared" si="310"/>
        <v>Y</v>
      </c>
      <c r="AC606" s="294" t="str">
        <f t="shared" si="311"/>
        <v>Y</v>
      </c>
      <c r="AD606" s="294" t="str">
        <f t="shared" si="312"/>
        <v>Y</v>
      </c>
      <c r="AE606" s="294" t="str">
        <f t="shared" si="313"/>
        <v>Y</v>
      </c>
      <c r="AF606" s="294" t="str">
        <f t="shared" si="314"/>
        <v>Y</v>
      </c>
      <c r="AG606" s="294" t="str">
        <f t="shared" si="315"/>
        <v>Y</v>
      </c>
      <c r="AH606" s="294" t="str">
        <f t="shared" si="316"/>
        <v>Y</v>
      </c>
      <c r="AI606" s="294" t="str">
        <f t="shared" si="317"/>
        <v>Y</v>
      </c>
      <c r="AJ606" s="294" t="str">
        <f t="shared" si="318"/>
        <v>Y</v>
      </c>
      <c r="AK606" s="294" t="str">
        <f t="shared" si="319"/>
        <v>Y</v>
      </c>
      <c r="AL606" s="294" t="str">
        <f t="shared" si="320"/>
        <v>Y</v>
      </c>
      <c r="AM606" s="294" t="str">
        <f t="shared" si="321"/>
        <v>Y</v>
      </c>
      <c r="AN606" s="294" t="str">
        <f t="shared" si="322"/>
        <v>Y</v>
      </c>
      <c r="AO606" s="294" t="str">
        <f t="shared" si="323"/>
        <v>Y</v>
      </c>
      <c r="AP606" s="289" t="s">
        <v>4606</v>
      </c>
      <c r="AQ606" s="197" t="s">
        <v>424</v>
      </c>
      <c r="AR606" s="289"/>
      <c r="AS606" s="289"/>
      <c r="AT606" s="197" t="s">
        <v>424</v>
      </c>
      <c r="AU606" s="289" t="s">
        <v>6475</v>
      </c>
      <c r="AV606" s="289" t="s">
        <v>7293</v>
      </c>
      <c r="AW606" s="289"/>
      <c r="AX606" s="295"/>
      <c r="AY606" s="296" t="s">
        <v>427</v>
      </c>
      <c r="AZ606" s="297" t="s">
        <v>426</v>
      </c>
      <c r="BD606"/>
      <c r="BE606"/>
      <c r="BF606" s="289"/>
    </row>
    <row r="607" spans="1:58" ht="85">
      <c r="A607" s="291">
        <v>822</v>
      </c>
      <c r="B607" s="342" t="s">
        <v>1683</v>
      </c>
      <c r="C607" s="333" t="s">
        <v>2928</v>
      </c>
      <c r="D607" s="333" t="s">
        <v>4607</v>
      </c>
      <c r="E607" s="289" t="s">
        <v>4608</v>
      </c>
      <c r="F607" s="402"/>
      <c r="G607" s="402"/>
      <c r="H607" s="402"/>
      <c r="I607" s="402"/>
      <c r="J607" s="402"/>
      <c r="K607" s="402"/>
      <c r="L607" s="402"/>
      <c r="M607" s="402"/>
      <c r="N607" s="402"/>
      <c r="O607" s="294" t="str">
        <f t="shared" si="297"/>
        <v/>
      </c>
      <c r="P607" s="294" t="str">
        <f t="shared" si="298"/>
        <v/>
      </c>
      <c r="Q607" s="294" t="str">
        <f t="shared" si="299"/>
        <v/>
      </c>
      <c r="R607" s="294" t="str">
        <f t="shared" si="300"/>
        <v/>
      </c>
      <c r="S607" s="294" t="str">
        <f t="shared" si="301"/>
        <v/>
      </c>
      <c r="T607" s="294" t="str">
        <f t="shared" si="302"/>
        <v/>
      </c>
      <c r="U607" s="294" t="str">
        <f t="shared" si="303"/>
        <v/>
      </c>
      <c r="V607" s="294" t="str">
        <f t="shared" si="304"/>
        <v/>
      </c>
      <c r="W607" s="294" t="str">
        <f t="shared" si="305"/>
        <v/>
      </c>
      <c r="X607" s="294" t="str">
        <f t="shared" si="306"/>
        <v/>
      </c>
      <c r="Y607" s="294" t="str">
        <f t="shared" si="307"/>
        <v/>
      </c>
      <c r="Z607" s="294" t="str">
        <f t="shared" si="308"/>
        <v/>
      </c>
      <c r="AA607" s="294" t="str">
        <f t="shared" si="309"/>
        <v/>
      </c>
      <c r="AB607" s="294" t="str">
        <f t="shared" si="310"/>
        <v/>
      </c>
      <c r="AC607" s="294" t="str">
        <f t="shared" si="311"/>
        <v/>
      </c>
      <c r="AD607" s="294" t="str">
        <f t="shared" si="312"/>
        <v/>
      </c>
      <c r="AE607" s="294" t="str">
        <f t="shared" si="313"/>
        <v/>
      </c>
      <c r="AF607" s="294" t="str">
        <f t="shared" si="314"/>
        <v/>
      </c>
      <c r="AG607" s="294" t="str">
        <f t="shared" si="315"/>
        <v/>
      </c>
      <c r="AH607" s="294" t="str">
        <f t="shared" si="316"/>
        <v/>
      </c>
      <c r="AI607" s="294" t="str">
        <f t="shared" si="317"/>
        <v/>
      </c>
      <c r="AJ607" s="294" t="str">
        <f t="shared" si="318"/>
        <v/>
      </c>
      <c r="AK607" s="294" t="str">
        <f t="shared" si="319"/>
        <v/>
      </c>
      <c r="AL607" s="294" t="str">
        <f t="shared" si="320"/>
        <v/>
      </c>
      <c r="AM607" s="294" t="str">
        <f t="shared" si="321"/>
        <v/>
      </c>
      <c r="AN607" s="294" t="str">
        <f t="shared" si="322"/>
        <v/>
      </c>
      <c r="AO607" s="294" t="str">
        <f t="shared" si="323"/>
        <v/>
      </c>
      <c r="AP607" s="289">
        <v>0</v>
      </c>
      <c r="AQ607" s="197" t="s">
        <v>2101</v>
      </c>
      <c r="AR607" s="289"/>
      <c r="AS607" s="289"/>
      <c r="AT607" s="197" t="s">
        <v>424</v>
      </c>
      <c r="AU607" s="289"/>
      <c r="AV607" s="289"/>
      <c r="AW607" s="289"/>
      <c r="AX607" s="295"/>
      <c r="AY607" s="296" t="s">
        <v>427</v>
      </c>
      <c r="AZ607" s="297" t="s">
        <v>426</v>
      </c>
      <c r="BD607"/>
      <c r="BE607"/>
      <c r="BF607" s="289"/>
    </row>
    <row r="608" spans="1:58" ht="27.75" customHeight="1">
      <c r="A608" s="291">
        <v>823</v>
      </c>
      <c r="B608" s="341" t="s">
        <v>1686</v>
      </c>
      <c r="C608" s="326" t="s">
        <v>2928</v>
      </c>
      <c r="D608" s="326" t="s">
        <v>4609</v>
      </c>
      <c r="E608" s="289" t="s">
        <v>4610</v>
      </c>
      <c r="F608" s="402"/>
      <c r="G608" s="402"/>
      <c r="H608" s="402"/>
      <c r="I608" s="402"/>
      <c r="J608" s="402"/>
      <c r="K608" s="402"/>
      <c r="L608" s="402"/>
      <c r="M608" s="402"/>
      <c r="N608" s="402"/>
      <c r="O608" s="294" t="str">
        <f t="shared" si="297"/>
        <v/>
      </c>
      <c r="P608" s="294" t="str">
        <f t="shared" si="298"/>
        <v/>
      </c>
      <c r="Q608" s="294" t="str">
        <f t="shared" si="299"/>
        <v/>
      </c>
      <c r="R608" s="294" t="str">
        <f t="shared" si="300"/>
        <v/>
      </c>
      <c r="S608" s="294" t="str">
        <f t="shared" si="301"/>
        <v/>
      </c>
      <c r="T608" s="294" t="str">
        <f t="shared" si="302"/>
        <v/>
      </c>
      <c r="U608" s="294" t="str">
        <f t="shared" si="303"/>
        <v/>
      </c>
      <c r="V608" s="294" t="str">
        <f t="shared" si="304"/>
        <v/>
      </c>
      <c r="W608" s="294" t="str">
        <f t="shared" si="305"/>
        <v/>
      </c>
      <c r="X608" s="294" t="str">
        <f t="shared" si="306"/>
        <v/>
      </c>
      <c r="Y608" s="294" t="str">
        <f t="shared" si="307"/>
        <v/>
      </c>
      <c r="Z608" s="294" t="str">
        <f t="shared" si="308"/>
        <v/>
      </c>
      <c r="AA608" s="294" t="str">
        <f t="shared" si="309"/>
        <v/>
      </c>
      <c r="AB608" s="294" t="str">
        <f t="shared" si="310"/>
        <v/>
      </c>
      <c r="AC608" s="294" t="str">
        <f t="shared" si="311"/>
        <v/>
      </c>
      <c r="AD608" s="294" t="str">
        <f t="shared" si="312"/>
        <v/>
      </c>
      <c r="AE608" s="294" t="str">
        <f t="shared" si="313"/>
        <v/>
      </c>
      <c r="AF608" s="294" t="str">
        <f t="shared" si="314"/>
        <v/>
      </c>
      <c r="AG608" s="294" t="str">
        <f t="shared" si="315"/>
        <v/>
      </c>
      <c r="AH608" s="294" t="str">
        <f t="shared" si="316"/>
        <v/>
      </c>
      <c r="AI608" s="294" t="str">
        <f t="shared" si="317"/>
        <v/>
      </c>
      <c r="AJ608" s="294" t="str">
        <f t="shared" si="318"/>
        <v/>
      </c>
      <c r="AK608" s="294" t="str">
        <f t="shared" si="319"/>
        <v/>
      </c>
      <c r="AL608" s="294" t="str">
        <f t="shared" si="320"/>
        <v/>
      </c>
      <c r="AM608" s="294" t="str">
        <f t="shared" si="321"/>
        <v/>
      </c>
      <c r="AN608" s="294" t="str">
        <f t="shared" si="322"/>
        <v/>
      </c>
      <c r="AO608" s="294" t="str">
        <f t="shared" si="323"/>
        <v/>
      </c>
      <c r="AP608" s="289" t="s">
        <v>4611</v>
      </c>
      <c r="AQ608" s="197" t="s">
        <v>424</v>
      </c>
      <c r="AR608" s="289"/>
      <c r="AS608" s="289"/>
      <c r="AT608" s="197" t="s">
        <v>424</v>
      </c>
      <c r="AU608" s="289" t="s">
        <v>6476</v>
      </c>
      <c r="AV608" s="289" t="s">
        <v>7294</v>
      </c>
      <c r="AW608" s="289"/>
      <c r="AX608" s="295"/>
      <c r="AY608" s="296" t="s">
        <v>427</v>
      </c>
      <c r="AZ608" s="297" t="s">
        <v>426</v>
      </c>
      <c r="BD608"/>
      <c r="BE608"/>
      <c r="BF608" s="289"/>
    </row>
    <row r="609" spans="1:58" ht="38.25" customHeight="1">
      <c r="A609" s="291">
        <v>824</v>
      </c>
      <c r="B609" s="345" t="s">
        <v>4612</v>
      </c>
      <c r="C609" s="330" t="s">
        <v>2928</v>
      </c>
      <c r="D609" s="330" t="s">
        <v>4613</v>
      </c>
      <c r="E609" s="289" t="s">
        <v>4614</v>
      </c>
      <c r="F609" s="402" t="s">
        <v>18</v>
      </c>
      <c r="G609" s="402" t="s">
        <v>18</v>
      </c>
      <c r="H609" s="402" t="s">
        <v>18</v>
      </c>
      <c r="I609" s="402"/>
      <c r="J609" s="402"/>
      <c r="K609" s="402"/>
      <c r="L609" s="402"/>
      <c r="M609" s="402"/>
      <c r="N609" s="402"/>
      <c r="O609" s="294" t="str">
        <f t="shared" si="297"/>
        <v>Y</v>
      </c>
      <c r="P609" s="294" t="str">
        <f t="shared" si="298"/>
        <v>Y</v>
      </c>
      <c r="Q609" s="294" t="str">
        <f t="shared" si="299"/>
        <v>Y</v>
      </c>
      <c r="R609" s="294" t="str">
        <f t="shared" si="300"/>
        <v>Y</v>
      </c>
      <c r="S609" s="294" t="str">
        <f t="shared" si="301"/>
        <v>Y</v>
      </c>
      <c r="T609" s="294" t="str">
        <f t="shared" si="302"/>
        <v>Y</v>
      </c>
      <c r="U609" s="294" t="str">
        <f t="shared" si="303"/>
        <v>Y</v>
      </c>
      <c r="V609" s="294" t="str">
        <f t="shared" si="304"/>
        <v>Y</v>
      </c>
      <c r="W609" s="294" t="str">
        <f t="shared" si="305"/>
        <v>Y</v>
      </c>
      <c r="X609" s="294" t="str">
        <f t="shared" si="306"/>
        <v>Y</v>
      </c>
      <c r="Y609" s="294" t="str">
        <f t="shared" si="307"/>
        <v>Y</v>
      </c>
      <c r="Z609" s="294" t="str">
        <f t="shared" si="308"/>
        <v>Y</v>
      </c>
      <c r="AA609" s="294" t="str">
        <f t="shared" si="309"/>
        <v>Y</v>
      </c>
      <c r="AB609" s="294" t="str">
        <f t="shared" si="310"/>
        <v>Y</v>
      </c>
      <c r="AC609" s="294" t="str">
        <f t="shared" si="311"/>
        <v>Y</v>
      </c>
      <c r="AD609" s="294" t="str">
        <f t="shared" si="312"/>
        <v>Y</v>
      </c>
      <c r="AE609" s="294" t="str">
        <f t="shared" si="313"/>
        <v>Y</v>
      </c>
      <c r="AF609" s="294" t="str">
        <f t="shared" si="314"/>
        <v>Y</v>
      </c>
      <c r="AG609" s="294" t="str">
        <f t="shared" si="315"/>
        <v>Y</v>
      </c>
      <c r="AH609" s="294" t="str">
        <f t="shared" si="316"/>
        <v>Y</v>
      </c>
      <c r="AI609" s="294" t="str">
        <f t="shared" si="317"/>
        <v>Y</v>
      </c>
      <c r="AJ609" s="294" t="str">
        <f t="shared" si="318"/>
        <v>Y</v>
      </c>
      <c r="AK609" s="294" t="str">
        <f t="shared" si="319"/>
        <v>Y</v>
      </c>
      <c r="AL609" s="294" t="str">
        <f t="shared" si="320"/>
        <v>Y</v>
      </c>
      <c r="AM609" s="294" t="str">
        <f t="shared" si="321"/>
        <v>Y</v>
      </c>
      <c r="AN609" s="294" t="str">
        <f t="shared" si="322"/>
        <v>Y</v>
      </c>
      <c r="AO609" s="294" t="str">
        <f t="shared" si="323"/>
        <v>Y</v>
      </c>
      <c r="AP609" s="289" t="s">
        <v>4596</v>
      </c>
      <c r="AQ609" s="197" t="s">
        <v>424</v>
      </c>
      <c r="AR609" s="289"/>
      <c r="AS609" s="289"/>
      <c r="AT609" s="197" t="s">
        <v>424</v>
      </c>
      <c r="AU609" s="289" t="s">
        <v>6477</v>
      </c>
      <c r="AV609" s="289" t="s">
        <v>7295</v>
      </c>
      <c r="AW609" s="289"/>
      <c r="AX609" s="295"/>
      <c r="AY609" s="296" t="s">
        <v>427</v>
      </c>
      <c r="AZ609" s="297" t="s">
        <v>426</v>
      </c>
      <c r="BD609"/>
      <c r="BE609"/>
      <c r="BF609" s="289"/>
    </row>
    <row r="610" spans="1:58" ht="56.25" customHeight="1">
      <c r="A610" s="291">
        <v>825</v>
      </c>
      <c r="B610" s="341" t="s">
        <v>1688</v>
      </c>
      <c r="C610" s="326" t="s">
        <v>2928</v>
      </c>
      <c r="D610" s="326" t="s">
        <v>4615</v>
      </c>
      <c r="E610" s="289" t="s">
        <v>4616</v>
      </c>
      <c r="F610" s="402" t="s">
        <v>18</v>
      </c>
      <c r="G610" s="402" t="s">
        <v>18</v>
      </c>
      <c r="H610" s="402" t="s">
        <v>18</v>
      </c>
      <c r="I610" s="402" t="s">
        <v>18</v>
      </c>
      <c r="J610" s="402" t="s">
        <v>18</v>
      </c>
      <c r="K610" s="402" t="s">
        <v>18</v>
      </c>
      <c r="L610" s="402"/>
      <c r="M610" s="402"/>
      <c r="N610" s="402"/>
      <c r="O610" s="294" t="str">
        <f t="shared" si="297"/>
        <v>Y</v>
      </c>
      <c r="P610" s="294" t="str">
        <f t="shared" si="298"/>
        <v>Y</v>
      </c>
      <c r="Q610" s="294" t="str">
        <f t="shared" si="299"/>
        <v>Y</v>
      </c>
      <c r="R610" s="294" t="str">
        <f t="shared" si="300"/>
        <v>Y</v>
      </c>
      <c r="S610" s="294" t="str">
        <f t="shared" si="301"/>
        <v>Y</v>
      </c>
      <c r="T610" s="294" t="str">
        <f t="shared" si="302"/>
        <v>Y</v>
      </c>
      <c r="U610" s="294" t="str">
        <f t="shared" si="303"/>
        <v>Y</v>
      </c>
      <c r="V610" s="294" t="str">
        <f t="shared" si="304"/>
        <v>Y</v>
      </c>
      <c r="W610" s="294" t="str">
        <f t="shared" si="305"/>
        <v>Y</v>
      </c>
      <c r="X610" s="294" t="str">
        <f t="shared" si="306"/>
        <v>Y</v>
      </c>
      <c r="Y610" s="294" t="str">
        <f t="shared" si="307"/>
        <v>Y</v>
      </c>
      <c r="Z610" s="294" t="str">
        <f t="shared" si="308"/>
        <v>Y</v>
      </c>
      <c r="AA610" s="294" t="str">
        <f t="shared" si="309"/>
        <v>Y</v>
      </c>
      <c r="AB610" s="294" t="str">
        <f t="shared" si="310"/>
        <v>Y</v>
      </c>
      <c r="AC610" s="294" t="str">
        <f t="shared" si="311"/>
        <v>Y</v>
      </c>
      <c r="AD610" s="294" t="str">
        <f t="shared" si="312"/>
        <v>Y</v>
      </c>
      <c r="AE610" s="294" t="str">
        <f t="shared" si="313"/>
        <v>Y</v>
      </c>
      <c r="AF610" s="294" t="str">
        <f t="shared" si="314"/>
        <v>Y</v>
      </c>
      <c r="AG610" s="294" t="str">
        <f t="shared" si="315"/>
        <v>Y</v>
      </c>
      <c r="AH610" s="294" t="str">
        <f t="shared" si="316"/>
        <v>Y</v>
      </c>
      <c r="AI610" s="294" t="str">
        <f t="shared" si="317"/>
        <v>Y</v>
      </c>
      <c r="AJ610" s="294" t="str">
        <f t="shared" si="318"/>
        <v>Y</v>
      </c>
      <c r="AK610" s="294" t="str">
        <f t="shared" si="319"/>
        <v>Y</v>
      </c>
      <c r="AL610" s="294" t="str">
        <f t="shared" si="320"/>
        <v>Y</v>
      </c>
      <c r="AM610" s="294" t="str">
        <f t="shared" si="321"/>
        <v>Y</v>
      </c>
      <c r="AN610" s="294" t="str">
        <f t="shared" si="322"/>
        <v>Y</v>
      </c>
      <c r="AO610" s="294" t="str">
        <f t="shared" si="323"/>
        <v>Y</v>
      </c>
      <c r="AP610" s="289" t="s">
        <v>4617</v>
      </c>
      <c r="AQ610" s="197" t="s">
        <v>424</v>
      </c>
      <c r="AR610" s="289"/>
      <c r="AS610" s="289"/>
      <c r="AT610" s="197" t="s">
        <v>424</v>
      </c>
      <c r="AU610" s="289" t="s">
        <v>6478</v>
      </c>
      <c r="AV610" s="289" t="s">
        <v>7296</v>
      </c>
      <c r="AW610" s="289"/>
      <c r="AX610" s="295"/>
      <c r="AY610" s="296" t="s">
        <v>427</v>
      </c>
      <c r="AZ610" s="297" t="s">
        <v>426</v>
      </c>
      <c r="BD610"/>
      <c r="BE610"/>
      <c r="BF610" s="289"/>
    </row>
    <row r="611" spans="1:58" ht="85">
      <c r="A611" s="291">
        <v>826</v>
      </c>
      <c r="B611" s="341" t="s">
        <v>1692</v>
      </c>
      <c r="C611" s="326" t="s">
        <v>2928</v>
      </c>
      <c r="D611" s="326" t="s">
        <v>4618</v>
      </c>
      <c r="E611" s="289" t="s">
        <v>4619</v>
      </c>
      <c r="F611" s="402" t="s">
        <v>18</v>
      </c>
      <c r="G611" s="402" t="s">
        <v>18</v>
      </c>
      <c r="H611" s="402" t="s">
        <v>18</v>
      </c>
      <c r="I611" s="402" t="s">
        <v>18</v>
      </c>
      <c r="J611" s="402" t="s">
        <v>18</v>
      </c>
      <c r="K611" s="402" t="s">
        <v>18</v>
      </c>
      <c r="L611" s="402" t="s">
        <v>18</v>
      </c>
      <c r="M611" s="402" t="s">
        <v>18</v>
      </c>
      <c r="N611" s="402" t="s">
        <v>18</v>
      </c>
      <c r="O611" s="294" t="str">
        <f t="shared" si="297"/>
        <v>Y</v>
      </c>
      <c r="P611" s="294" t="str">
        <f t="shared" si="298"/>
        <v>Y</v>
      </c>
      <c r="Q611" s="294" t="str">
        <f t="shared" si="299"/>
        <v>Y</v>
      </c>
      <c r="R611" s="294" t="str">
        <f t="shared" si="300"/>
        <v>Y</v>
      </c>
      <c r="S611" s="294" t="str">
        <f t="shared" si="301"/>
        <v>Y</v>
      </c>
      <c r="T611" s="294" t="str">
        <f t="shared" si="302"/>
        <v>Y</v>
      </c>
      <c r="U611" s="294" t="str">
        <f t="shared" si="303"/>
        <v>Y</v>
      </c>
      <c r="V611" s="294" t="str">
        <f t="shared" si="304"/>
        <v>Y</v>
      </c>
      <c r="W611" s="294" t="str">
        <f t="shared" si="305"/>
        <v>Y</v>
      </c>
      <c r="X611" s="294" t="str">
        <f t="shared" si="306"/>
        <v>Y</v>
      </c>
      <c r="Y611" s="294" t="str">
        <f t="shared" si="307"/>
        <v>Y</v>
      </c>
      <c r="Z611" s="294" t="str">
        <f t="shared" si="308"/>
        <v>Y</v>
      </c>
      <c r="AA611" s="294" t="str">
        <f t="shared" si="309"/>
        <v>Y</v>
      </c>
      <c r="AB611" s="294" t="str">
        <f t="shared" si="310"/>
        <v>Y</v>
      </c>
      <c r="AC611" s="294" t="str">
        <f t="shared" si="311"/>
        <v>Y</v>
      </c>
      <c r="AD611" s="294" t="str">
        <f t="shared" si="312"/>
        <v>Y</v>
      </c>
      <c r="AE611" s="294" t="str">
        <f t="shared" si="313"/>
        <v>Y</v>
      </c>
      <c r="AF611" s="294" t="str">
        <f t="shared" si="314"/>
        <v>Y</v>
      </c>
      <c r="AG611" s="294" t="str">
        <f t="shared" si="315"/>
        <v>Y</v>
      </c>
      <c r="AH611" s="294" t="str">
        <f t="shared" si="316"/>
        <v>Y</v>
      </c>
      <c r="AI611" s="294" t="str">
        <f t="shared" si="317"/>
        <v>Y</v>
      </c>
      <c r="AJ611" s="294" t="str">
        <f t="shared" si="318"/>
        <v>Y</v>
      </c>
      <c r="AK611" s="294" t="str">
        <f t="shared" si="319"/>
        <v>Y</v>
      </c>
      <c r="AL611" s="294" t="str">
        <f t="shared" si="320"/>
        <v>Y</v>
      </c>
      <c r="AM611" s="294" t="str">
        <f t="shared" si="321"/>
        <v>Y</v>
      </c>
      <c r="AN611" s="294" t="str">
        <f t="shared" si="322"/>
        <v>Y</v>
      </c>
      <c r="AO611" s="294" t="str">
        <f t="shared" si="323"/>
        <v>Y</v>
      </c>
      <c r="AP611" s="289" t="s">
        <v>4620</v>
      </c>
      <c r="AQ611" s="197" t="s">
        <v>424</v>
      </c>
      <c r="AR611" s="289"/>
      <c r="AS611" s="289"/>
      <c r="AT611" s="197" t="s">
        <v>424</v>
      </c>
      <c r="AU611" s="289" t="s">
        <v>6479</v>
      </c>
      <c r="AV611" s="289" t="s">
        <v>7297</v>
      </c>
      <c r="AW611" s="289"/>
      <c r="AX611" s="295"/>
      <c r="AY611" s="296" t="s">
        <v>427</v>
      </c>
      <c r="AZ611" s="297" t="s">
        <v>426</v>
      </c>
      <c r="BD611"/>
      <c r="BE611"/>
      <c r="BF611" s="289"/>
    </row>
    <row r="612" spans="1:58" ht="39" customHeight="1">
      <c r="A612" s="291">
        <v>827</v>
      </c>
      <c r="B612" s="341" t="s">
        <v>1696</v>
      </c>
      <c r="C612" s="326" t="s">
        <v>2929</v>
      </c>
      <c r="D612" s="326" t="s">
        <v>4621</v>
      </c>
      <c r="E612" s="289" t="s">
        <v>4622</v>
      </c>
      <c r="F612" s="403" t="s">
        <v>18</v>
      </c>
      <c r="G612" s="403" t="s">
        <v>18</v>
      </c>
      <c r="H612" s="403" t="s">
        <v>18</v>
      </c>
      <c r="I612" s="403" t="s">
        <v>18</v>
      </c>
      <c r="J612" s="403" t="s">
        <v>18</v>
      </c>
      <c r="K612" s="403" t="s">
        <v>18</v>
      </c>
      <c r="L612" s="403" t="s">
        <v>18</v>
      </c>
      <c r="M612" s="403" t="s">
        <v>18</v>
      </c>
      <c r="N612" s="403" t="s">
        <v>18</v>
      </c>
      <c r="O612" s="294" t="str">
        <f t="shared" si="297"/>
        <v>Y</v>
      </c>
      <c r="P612" s="294" t="str">
        <f t="shared" si="298"/>
        <v>Y</v>
      </c>
      <c r="Q612" s="294" t="str">
        <f t="shared" si="299"/>
        <v>Y</v>
      </c>
      <c r="R612" s="294" t="str">
        <f t="shared" si="300"/>
        <v>Y</v>
      </c>
      <c r="S612" s="294" t="str">
        <f t="shared" si="301"/>
        <v>Y</v>
      </c>
      <c r="T612" s="294" t="str">
        <f t="shared" si="302"/>
        <v>Y</v>
      </c>
      <c r="U612" s="294" t="str">
        <f t="shared" si="303"/>
        <v>Y</v>
      </c>
      <c r="V612" s="294" t="str">
        <f t="shared" si="304"/>
        <v>Y</v>
      </c>
      <c r="W612" s="294" t="str">
        <f t="shared" si="305"/>
        <v>Y</v>
      </c>
      <c r="X612" s="294" t="str">
        <f t="shared" si="306"/>
        <v>Y</v>
      </c>
      <c r="Y612" s="294" t="str">
        <f t="shared" si="307"/>
        <v>Y</v>
      </c>
      <c r="Z612" s="294" t="str">
        <f t="shared" si="308"/>
        <v>Y</v>
      </c>
      <c r="AA612" s="294" t="str">
        <f t="shared" si="309"/>
        <v>Y</v>
      </c>
      <c r="AB612" s="294" t="str">
        <f t="shared" si="310"/>
        <v>Y</v>
      </c>
      <c r="AC612" s="294" t="str">
        <f t="shared" si="311"/>
        <v>Y</v>
      </c>
      <c r="AD612" s="294" t="str">
        <f t="shared" si="312"/>
        <v>Y</v>
      </c>
      <c r="AE612" s="294" t="str">
        <f t="shared" si="313"/>
        <v>Y</v>
      </c>
      <c r="AF612" s="294" t="str">
        <f t="shared" si="314"/>
        <v>Y</v>
      </c>
      <c r="AG612" s="294" t="str">
        <f t="shared" si="315"/>
        <v>Y</v>
      </c>
      <c r="AH612" s="294" t="str">
        <f t="shared" si="316"/>
        <v>Y</v>
      </c>
      <c r="AI612" s="294" t="str">
        <f t="shared" si="317"/>
        <v>Y</v>
      </c>
      <c r="AJ612" s="294" t="str">
        <f t="shared" si="318"/>
        <v>Y</v>
      </c>
      <c r="AK612" s="294" t="str">
        <f t="shared" si="319"/>
        <v>Y</v>
      </c>
      <c r="AL612" s="294" t="str">
        <f t="shared" si="320"/>
        <v>Y</v>
      </c>
      <c r="AM612" s="294" t="str">
        <f t="shared" si="321"/>
        <v>Y</v>
      </c>
      <c r="AN612" s="294" t="str">
        <f t="shared" si="322"/>
        <v>Y</v>
      </c>
      <c r="AO612" s="294" t="str">
        <f t="shared" si="323"/>
        <v>Y</v>
      </c>
      <c r="AP612" s="289" t="s">
        <v>4623</v>
      </c>
      <c r="AQ612" s="197" t="s">
        <v>424</v>
      </c>
      <c r="AR612" s="289"/>
      <c r="AS612" s="289"/>
      <c r="AT612" s="197" t="s">
        <v>424</v>
      </c>
      <c r="AU612" s="289" t="s">
        <v>6199</v>
      </c>
      <c r="AV612" s="289" t="s">
        <v>7015</v>
      </c>
      <c r="AW612" s="289"/>
      <c r="AX612" s="295"/>
      <c r="AY612" s="296" t="s">
        <v>427</v>
      </c>
      <c r="AZ612" s="297" t="s">
        <v>426</v>
      </c>
      <c r="BD612"/>
      <c r="BE612"/>
      <c r="BF612" s="289"/>
    </row>
    <row r="613" spans="1:58" ht="56.25" customHeight="1">
      <c r="A613" s="291">
        <v>828</v>
      </c>
      <c r="B613" s="341" t="s">
        <v>1699</v>
      </c>
      <c r="C613" s="326" t="s">
        <v>2929</v>
      </c>
      <c r="D613" s="326" t="s">
        <v>4624</v>
      </c>
      <c r="E613" s="289" t="s">
        <v>4625</v>
      </c>
      <c r="F613" s="403" t="s">
        <v>18</v>
      </c>
      <c r="G613" s="403" t="s">
        <v>18</v>
      </c>
      <c r="H613" s="403" t="s">
        <v>18</v>
      </c>
      <c r="I613" s="403" t="s">
        <v>18</v>
      </c>
      <c r="J613" s="403" t="s">
        <v>18</v>
      </c>
      <c r="K613" s="403" t="s">
        <v>18</v>
      </c>
      <c r="L613" s="403" t="s">
        <v>18</v>
      </c>
      <c r="M613" s="403" t="s">
        <v>18</v>
      </c>
      <c r="N613" s="403" t="s">
        <v>18</v>
      </c>
      <c r="O613" s="294" t="str">
        <f t="shared" si="297"/>
        <v>Y</v>
      </c>
      <c r="P613" s="294" t="str">
        <f t="shared" si="298"/>
        <v>Y</v>
      </c>
      <c r="Q613" s="294" t="str">
        <f t="shared" si="299"/>
        <v>Y</v>
      </c>
      <c r="R613" s="294" t="str">
        <f t="shared" si="300"/>
        <v>Y</v>
      </c>
      <c r="S613" s="294" t="str">
        <f t="shared" si="301"/>
        <v>Y</v>
      </c>
      <c r="T613" s="294" t="str">
        <f t="shared" si="302"/>
        <v>Y</v>
      </c>
      <c r="U613" s="294" t="str">
        <f t="shared" si="303"/>
        <v>Y</v>
      </c>
      <c r="V613" s="294" t="str">
        <f t="shared" si="304"/>
        <v>Y</v>
      </c>
      <c r="W613" s="294" t="str">
        <f t="shared" si="305"/>
        <v>Y</v>
      </c>
      <c r="X613" s="294" t="str">
        <f t="shared" si="306"/>
        <v>Y</v>
      </c>
      <c r="Y613" s="294" t="str">
        <f t="shared" si="307"/>
        <v>Y</v>
      </c>
      <c r="Z613" s="294" t="str">
        <f t="shared" si="308"/>
        <v>Y</v>
      </c>
      <c r="AA613" s="294" t="str">
        <f t="shared" si="309"/>
        <v>Y</v>
      </c>
      <c r="AB613" s="294" t="str">
        <f t="shared" si="310"/>
        <v>Y</v>
      </c>
      <c r="AC613" s="294" t="str">
        <f t="shared" si="311"/>
        <v>Y</v>
      </c>
      <c r="AD613" s="294" t="str">
        <f t="shared" si="312"/>
        <v>Y</v>
      </c>
      <c r="AE613" s="294" t="str">
        <f t="shared" si="313"/>
        <v>Y</v>
      </c>
      <c r="AF613" s="294" t="str">
        <f t="shared" si="314"/>
        <v>Y</v>
      </c>
      <c r="AG613" s="294" t="str">
        <f t="shared" si="315"/>
        <v>Y</v>
      </c>
      <c r="AH613" s="294" t="str">
        <f t="shared" si="316"/>
        <v>Y</v>
      </c>
      <c r="AI613" s="294" t="str">
        <f t="shared" si="317"/>
        <v>Y</v>
      </c>
      <c r="AJ613" s="294" t="str">
        <f t="shared" si="318"/>
        <v>Y</v>
      </c>
      <c r="AK613" s="294" t="str">
        <f t="shared" si="319"/>
        <v>Y</v>
      </c>
      <c r="AL613" s="294" t="str">
        <f t="shared" si="320"/>
        <v>Y</v>
      </c>
      <c r="AM613" s="294" t="str">
        <f t="shared" si="321"/>
        <v>Y</v>
      </c>
      <c r="AN613" s="294" t="str">
        <f t="shared" si="322"/>
        <v>Y</v>
      </c>
      <c r="AO613" s="294" t="str">
        <f t="shared" si="323"/>
        <v>Y</v>
      </c>
      <c r="AP613" s="289" t="s">
        <v>4626</v>
      </c>
      <c r="AQ613" s="197" t="s">
        <v>424</v>
      </c>
      <c r="AR613" s="289" t="s">
        <v>673</v>
      </c>
      <c r="AS613" s="289"/>
      <c r="AT613" s="197" t="s">
        <v>424</v>
      </c>
      <c r="AU613" s="289" t="s">
        <v>6200</v>
      </c>
      <c r="AV613" s="289" t="s">
        <v>7016</v>
      </c>
      <c r="AW613" s="289"/>
      <c r="AX613" s="295"/>
      <c r="AY613" s="296" t="s">
        <v>427</v>
      </c>
      <c r="AZ613" s="297" t="s">
        <v>426</v>
      </c>
      <c r="BD613"/>
      <c r="BE613"/>
      <c r="BF613" s="289"/>
    </row>
    <row r="614" spans="1:58" ht="43.5" customHeight="1">
      <c r="A614" s="291">
        <v>829</v>
      </c>
      <c r="B614" s="341" t="s">
        <v>1703</v>
      </c>
      <c r="C614" s="326" t="s">
        <v>2929</v>
      </c>
      <c r="D614" s="326" t="s">
        <v>4627</v>
      </c>
      <c r="E614" s="289" t="s">
        <v>4628</v>
      </c>
      <c r="F614" s="403" t="s">
        <v>18</v>
      </c>
      <c r="G614" s="403" t="s">
        <v>18</v>
      </c>
      <c r="H614" s="403" t="s">
        <v>18</v>
      </c>
      <c r="I614" s="403" t="s">
        <v>18</v>
      </c>
      <c r="J614" s="403" t="s">
        <v>18</v>
      </c>
      <c r="K614" s="403" t="s">
        <v>18</v>
      </c>
      <c r="L614" s="403" t="s">
        <v>18</v>
      </c>
      <c r="M614" s="403" t="s">
        <v>18</v>
      </c>
      <c r="N614" s="403" t="s">
        <v>18</v>
      </c>
      <c r="O614" s="294" t="str">
        <f t="shared" si="297"/>
        <v>Y</v>
      </c>
      <c r="P614" s="294" t="str">
        <f t="shared" si="298"/>
        <v>Y</v>
      </c>
      <c r="Q614" s="294" t="str">
        <f t="shared" si="299"/>
        <v>Y</v>
      </c>
      <c r="R614" s="294" t="str">
        <f t="shared" si="300"/>
        <v>Y</v>
      </c>
      <c r="S614" s="294" t="str">
        <f t="shared" si="301"/>
        <v>Y</v>
      </c>
      <c r="T614" s="294" t="str">
        <f t="shared" si="302"/>
        <v>Y</v>
      </c>
      <c r="U614" s="294" t="str">
        <f t="shared" si="303"/>
        <v>Y</v>
      </c>
      <c r="V614" s="294" t="str">
        <f t="shared" si="304"/>
        <v>Y</v>
      </c>
      <c r="W614" s="294" t="str">
        <f t="shared" si="305"/>
        <v>Y</v>
      </c>
      <c r="X614" s="294" t="str">
        <f t="shared" si="306"/>
        <v>Y</v>
      </c>
      <c r="Y614" s="294" t="str">
        <f t="shared" si="307"/>
        <v>Y</v>
      </c>
      <c r="Z614" s="294" t="str">
        <f t="shared" si="308"/>
        <v>Y</v>
      </c>
      <c r="AA614" s="294" t="str">
        <f t="shared" si="309"/>
        <v>Y</v>
      </c>
      <c r="AB614" s="294" t="str">
        <f t="shared" si="310"/>
        <v>Y</v>
      </c>
      <c r="AC614" s="294" t="str">
        <f t="shared" si="311"/>
        <v>Y</v>
      </c>
      <c r="AD614" s="294" t="str">
        <f t="shared" si="312"/>
        <v>Y</v>
      </c>
      <c r="AE614" s="294" t="str">
        <f t="shared" si="313"/>
        <v>Y</v>
      </c>
      <c r="AF614" s="294" t="str">
        <f t="shared" si="314"/>
        <v>Y</v>
      </c>
      <c r="AG614" s="294" t="str">
        <f t="shared" si="315"/>
        <v>Y</v>
      </c>
      <c r="AH614" s="294" t="str">
        <f t="shared" si="316"/>
        <v>Y</v>
      </c>
      <c r="AI614" s="294" t="str">
        <f t="shared" si="317"/>
        <v>Y</v>
      </c>
      <c r="AJ614" s="294" t="str">
        <f t="shared" si="318"/>
        <v>Y</v>
      </c>
      <c r="AK614" s="294" t="str">
        <f t="shared" si="319"/>
        <v>Y</v>
      </c>
      <c r="AL614" s="294" t="str">
        <f t="shared" si="320"/>
        <v>Y</v>
      </c>
      <c r="AM614" s="294" t="str">
        <f t="shared" si="321"/>
        <v>Y</v>
      </c>
      <c r="AN614" s="294" t="str">
        <f t="shared" si="322"/>
        <v>Y</v>
      </c>
      <c r="AO614" s="294" t="str">
        <f t="shared" si="323"/>
        <v>Y</v>
      </c>
      <c r="AP614" s="289" t="s">
        <v>4629</v>
      </c>
      <c r="AQ614" s="197" t="s">
        <v>424</v>
      </c>
      <c r="AR614" s="289"/>
      <c r="AS614" s="289"/>
      <c r="AT614" s="197" t="s">
        <v>424</v>
      </c>
      <c r="AU614" s="289" t="s">
        <v>6201</v>
      </c>
      <c r="AV614" s="289" t="s">
        <v>7017</v>
      </c>
      <c r="AW614" s="289" t="s">
        <v>2121</v>
      </c>
      <c r="AX614" s="295"/>
      <c r="AY614" s="296" t="s">
        <v>427</v>
      </c>
      <c r="AZ614" s="297" t="s">
        <v>426</v>
      </c>
      <c r="BD614"/>
      <c r="BE614"/>
      <c r="BF614" s="289"/>
    </row>
    <row r="615" spans="1:58" ht="37.5" customHeight="1">
      <c r="A615" s="291">
        <v>830</v>
      </c>
      <c r="B615" s="342" t="s">
        <v>1706</v>
      </c>
      <c r="C615" s="333" t="s">
        <v>2929</v>
      </c>
      <c r="D615" s="333" t="s">
        <v>4630</v>
      </c>
      <c r="E615" s="289" t="s">
        <v>1707</v>
      </c>
      <c r="F615" s="403"/>
      <c r="G615" s="403"/>
      <c r="H615" s="403"/>
      <c r="I615" s="403"/>
      <c r="J615" s="403"/>
      <c r="K615" s="403"/>
      <c r="L615" s="403"/>
      <c r="M615" s="403"/>
      <c r="N615" s="403"/>
      <c r="O615" s="294" t="str">
        <f t="shared" si="297"/>
        <v/>
      </c>
      <c r="P615" s="294" t="str">
        <f t="shared" si="298"/>
        <v/>
      </c>
      <c r="Q615" s="294" t="str">
        <f t="shared" si="299"/>
        <v/>
      </c>
      <c r="R615" s="294" t="str">
        <f t="shared" si="300"/>
        <v/>
      </c>
      <c r="S615" s="294" t="str">
        <f t="shared" si="301"/>
        <v/>
      </c>
      <c r="T615" s="294" t="str">
        <f t="shared" si="302"/>
        <v/>
      </c>
      <c r="U615" s="294" t="str">
        <f t="shared" si="303"/>
        <v/>
      </c>
      <c r="V615" s="294" t="str">
        <f t="shared" si="304"/>
        <v/>
      </c>
      <c r="W615" s="294" t="str">
        <f t="shared" si="305"/>
        <v/>
      </c>
      <c r="X615" s="294" t="str">
        <f t="shared" si="306"/>
        <v/>
      </c>
      <c r="Y615" s="294" t="str">
        <f t="shared" si="307"/>
        <v/>
      </c>
      <c r="Z615" s="294" t="str">
        <f t="shared" si="308"/>
        <v/>
      </c>
      <c r="AA615" s="294" t="str">
        <f t="shared" si="309"/>
        <v/>
      </c>
      <c r="AB615" s="294" t="str">
        <f t="shared" si="310"/>
        <v/>
      </c>
      <c r="AC615" s="294" t="str">
        <f t="shared" si="311"/>
        <v/>
      </c>
      <c r="AD615" s="294" t="str">
        <f t="shared" si="312"/>
        <v/>
      </c>
      <c r="AE615" s="294" t="str">
        <f t="shared" si="313"/>
        <v/>
      </c>
      <c r="AF615" s="294" t="str">
        <f t="shared" si="314"/>
        <v/>
      </c>
      <c r="AG615" s="294" t="str">
        <f t="shared" si="315"/>
        <v/>
      </c>
      <c r="AH615" s="294" t="str">
        <f t="shared" si="316"/>
        <v/>
      </c>
      <c r="AI615" s="294" t="str">
        <f t="shared" si="317"/>
        <v/>
      </c>
      <c r="AJ615" s="294" t="str">
        <f t="shared" si="318"/>
        <v/>
      </c>
      <c r="AK615" s="294" t="str">
        <f t="shared" si="319"/>
        <v/>
      </c>
      <c r="AL615" s="294" t="str">
        <f t="shared" si="320"/>
        <v/>
      </c>
      <c r="AM615" s="294" t="str">
        <f t="shared" si="321"/>
        <v/>
      </c>
      <c r="AN615" s="294" t="str">
        <f t="shared" si="322"/>
        <v/>
      </c>
      <c r="AO615" s="294" t="str">
        <f t="shared" si="323"/>
        <v/>
      </c>
      <c r="AP615" s="289">
        <v>0</v>
      </c>
      <c r="AQ615" s="197" t="s">
        <v>424</v>
      </c>
      <c r="AR615" s="289"/>
      <c r="AS615" s="289"/>
      <c r="AT615" s="197" t="s">
        <v>424</v>
      </c>
      <c r="AU615" s="289"/>
      <c r="AV615" s="289"/>
      <c r="AW615" s="289"/>
      <c r="AX615" s="295"/>
      <c r="AY615" s="296" t="s">
        <v>427</v>
      </c>
      <c r="AZ615" s="297" t="s">
        <v>426</v>
      </c>
      <c r="BD615"/>
      <c r="BE615"/>
      <c r="BF615" s="289"/>
    </row>
    <row r="616" spans="1:58" ht="36" customHeight="1">
      <c r="A616" s="291">
        <v>831</v>
      </c>
      <c r="B616" s="341" t="s">
        <v>1709</v>
      </c>
      <c r="C616" s="326" t="s">
        <v>2929</v>
      </c>
      <c r="D616" s="326" t="s">
        <v>4631</v>
      </c>
      <c r="E616" s="289" t="s">
        <v>4632</v>
      </c>
      <c r="F616" s="403" t="s">
        <v>18</v>
      </c>
      <c r="G616" s="403" t="s">
        <v>18</v>
      </c>
      <c r="H616" s="403" t="s">
        <v>18</v>
      </c>
      <c r="I616" s="403" t="s">
        <v>18</v>
      </c>
      <c r="J616" s="403" t="s">
        <v>18</v>
      </c>
      <c r="K616" s="403" t="s">
        <v>18</v>
      </c>
      <c r="L616" s="403" t="s">
        <v>18</v>
      </c>
      <c r="M616" s="403" t="s">
        <v>18</v>
      </c>
      <c r="N616" s="403" t="s">
        <v>18</v>
      </c>
      <c r="O616" s="294" t="str">
        <f t="shared" si="297"/>
        <v>Y</v>
      </c>
      <c r="P616" s="294" t="str">
        <f t="shared" si="298"/>
        <v>Y</v>
      </c>
      <c r="Q616" s="294" t="str">
        <f t="shared" si="299"/>
        <v>Y</v>
      </c>
      <c r="R616" s="294" t="str">
        <f t="shared" si="300"/>
        <v>Y</v>
      </c>
      <c r="S616" s="294" t="str">
        <f t="shared" si="301"/>
        <v>Y</v>
      </c>
      <c r="T616" s="294" t="str">
        <f t="shared" si="302"/>
        <v>Y</v>
      </c>
      <c r="U616" s="294" t="str">
        <f t="shared" si="303"/>
        <v>Y</v>
      </c>
      <c r="V616" s="294" t="str">
        <f t="shared" si="304"/>
        <v>Y</v>
      </c>
      <c r="W616" s="294" t="str">
        <f t="shared" si="305"/>
        <v>Y</v>
      </c>
      <c r="X616" s="294" t="str">
        <f t="shared" si="306"/>
        <v>Y</v>
      </c>
      <c r="Y616" s="294" t="str">
        <f t="shared" si="307"/>
        <v>Y</v>
      </c>
      <c r="Z616" s="294" t="str">
        <f t="shared" si="308"/>
        <v>Y</v>
      </c>
      <c r="AA616" s="294" t="str">
        <f t="shared" si="309"/>
        <v>Y</v>
      </c>
      <c r="AB616" s="294" t="str">
        <f t="shared" si="310"/>
        <v>Y</v>
      </c>
      <c r="AC616" s="294" t="str">
        <f t="shared" si="311"/>
        <v>Y</v>
      </c>
      <c r="AD616" s="294" t="str">
        <f t="shared" si="312"/>
        <v>Y</v>
      </c>
      <c r="AE616" s="294" t="str">
        <f t="shared" si="313"/>
        <v>Y</v>
      </c>
      <c r="AF616" s="294" t="str">
        <f t="shared" si="314"/>
        <v>Y</v>
      </c>
      <c r="AG616" s="294" t="str">
        <f t="shared" si="315"/>
        <v>Y</v>
      </c>
      <c r="AH616" s="294" t="str">
        <f t="shared" si="316"/>
        <v>Y</v>
      </c>
      <c r="AI616" s="294" t="str">
        <f t="shared" si="317"/>
        <v>Y</v>
      </c>
      <c r="AJ616" s="294" t="str">
        <f t="shared" si="318"/>
        <v>Y</v>
      </c>
      <c r="AK616" s="294" t="str">
        <f t="shared" si="319"/>
        <v>Y</v>
      </c>
      <c r="AL616" s="294" t="str">
        <f t="shared" si="320"/>
        <v>Y</v>
      </c>
      <c r="AM616" s="294" t="str">
        <f t="shared" si="321"/>
        <v>Y</v>
      </c>
      <c r="AN616" s="294" t="str">
        <f t="shared" si="322"/>
        <v>Y</v>
      </c>
      <c r="AO616" s="294" t="str">
        <f t="shared" si="323"/>
        <v>Y</v>
      </c>
      <c r="AP616" s="289" t="s">
        <v>4633</v>
      </c>
      <c r="AQ616" s="197" t="s">
        <v>424</v>
      </c>
      <c r="AR616" s="289"/>
      <c r="AS616" s="289"/>
      <c r="AT616" s="197" t="s">
        <v>424</v>
      </c>
      <c r="AU616" s="289" t="s">
        <v>6202</v>
      </c>
      <c r="AV616" s="289" t="s">
        <v>7018</v>
      </c>
      <c r="AW616" s="289"/>
      <c r="AX616" s="295"/>
      <c r="AY616" s="296" t="s">
        <v>427</v>
      </c>
      <c r="AZ616" s="297" t="s">
        <v>426</v>
      </c>
      <c r="BD616"/>
      <c r="BE616"/>
      <c r="BF616" s="289"/>
    </row>
    <row r="617" spans="1:58" ht="22.5" customHeight="1">
      <c r="A617" s="291">
        <v>832</v>
      </c>
      <c r="B617" s="341" t="s">
        <v>1714</v>
      </c>
      <c r="C617" s="326" t="s">
        <v>2929</v>
      </c>
      <c r="D617" s="326" t="s">
        <v>4634</v>
      </c>
      <c r="E617" s="289" t="s">
        <v>4635</v>
      </c>
      <c r="F617" s="403" t="s">
        <v>18</v>
      </c>
      <c r="G617" s="403" t="s">
        <v>18</v>
      </c>
      <c r="H617" s="403" t="s">
        <v>18</v>
      </c>
      <c r="I617" s="403" t="s">
        <v>18</v>
      </c>
      <c r="J617" s="403" t="s">
        <v>18</v>
      </c>
      <c r="K617" s="403" t="s">
        <v>18</v>
      </c>
      <c r="L617" s="403" t="s">
        <v>18</v>
      </c>
      <c r="M617" s="403" t="s">
        <v>18</v>
      </c>
      <c r="N617" s="403" t="s">
        <v>18</v>
      </c>
      <c r="O617" s="294" t="str">
        <f t="shared" si="297"/>
        <v>Y</v>
      </c>
      <c r="P617" s="294" t="str">
        <f t="shared" si="298"/>
        <v>Y</v>
      </c>
      <c r="Q617" s="294" t="str">
        <f t="shared" si="299"/>
        <v>Y</v>
      </c>
      <c r="R617" s="294" t="str">
        <f t="shared" si="300"/>
        <v>Y</v>
      </c>
      <c r="S617" s="294" t="str">
        <f t="shared" si="301"/>
        <v>Y</v>
      </c>
      <c r="T617" s="294" t="str">
        <f t="shared" si="302"/>
        <v>Y</v>
      </c>
      <c r="U617" s="294" t="str">
        <f t="shared" si="303"/>
        <v>Y</v>
      </c>
      <c r="V617" s="294" t="str">
        <f t="shared" si="304"/>
        <v>Y</v>
      </c>
      <c r="W617" s="294" t="str">
        <f t="shared" si="305"/>
        <v>Y</v>
      </c>
      <c r="X617" s="294" t="str">
        <f t="shared" si="306"/>
        <v>Y</v>
      </c>
      <c r="Y617" s="294" t="str">
        <f t="shared" si="307"/>
        <v>Y</v>
      </c>
      <c r="Z617" s="294" t="str">
        <f t="shared" si="308"/>
        <v>Y</v>
      </c>
      <c r="AA617" s="294" t="str">
        <f t="shared" si="309"/>
        <v>Y</v>
      </c>
      <c r="AB617" s="294" t="str">
        <f t="shared" si="310"/>
        <v>Y</v>
      </c>
      <c r="AC617" s="294" t="str">
        <f t="shared" si="311"/>
        <v>Y</v>
      </c>
      <c r="AD617" s="294" t="str">
        <f t="shared" si="312"/>
        <v>Y</v>
      </c>
      <c r="AE617" s="294" t="str">
        <f t="shared" si="313"/>
        <v>Y</v>
      </c>
      <c r="AF617" s="294" t="str">
        <f t="shared" si="314"/>
        <v>Y</v>
      </c>
      <c r="AG617" s="294" t="str">
        <f t="shared" si="315"/>
        <v>Y</v>
      </c>
      <c r="AH617" s="294" t="str">
        <f t="shared" si="316"/>
        <v>Y</v>
      </c>
      <c r="AI617" s="294" t="str">
        <f t="shared" si="317"/>
        <v>Y</v>
      </c>
      <c r="AJ617" s="294" t="str">
        <f t="shared" si="318"/>
        <v>Y</v>
      </c>
      <c r="AK617" s="294" t="str">
        <f t="shared" si="319"/>
        <v>Y</v>
      </c>
      <c r="AL617" s="294" t="str">
        <f t="shared" si="320"/>
        <v>Y</v>
      </c>
      <c r="AM617" s="294" t="str">
        <f t="shared" si="321"/>
        <v>Y</v>
      </c>
      <c r="AN617" s="294" t="str">
        <f t="shared" si="322"/>
        <v>Y</v>
      </c>
      <c r="AO617" s="294" t="str">
        <f t="shared" si="323"/>
        <v>Y</v>
      </c>
      <c r="AP617" s="289" t="s">
        <v>4636</v>
      </c>
      <c r="AQ617" s="197" t="s">
        <v>424</v>
      </c>
      <c r="AR617" s="289"/>
      <c r="AS617" s="289"/>
      <c r="AT617" s="197" t="s">
        <v>424</v>
      </c>
      <c r="AU617" s="289" t="s">
        <v>6203</v>
      </c>
      <c r="AV617" s="289" t="s">
        <v>7019</v>
      </c>
      <c r="AW617" s="289"/>
      <c r="AX617" s="295"/>
      <c r="AY617" s="296" t="s">
        <v>427</v>
      </c>
      <c r="AZ617" s="297" t="s">
        <v>426</v>
      </c>
      <c r="BD617"/>
      <c r="BE617"/>
      <c r="BF617" s="289"/>
    </row>
    <row r="618" spans="1:58" ht="34.5" customHeight="1">
      <c r="A618" s="291">
        <v>833</v>
      </c>
      <c r="B618" s="341" t="s">
        <v>1716</v>
      </c>
      <c r="C618" s="326" t="s">
        <v>2929</v>
      </c>
      <c r="D618" s="326" t="s">
        <v>4637</v>
      </c>
      <c r="E618" s="289" t="s">
        <v>4638</v>
      </c>
      <c r="F618" s="403" t="s">
        <v>18</v>
      </c>
      <c r="G618" s="403" t="s">
        <v>18</v>
      </c>
      <c r="H618" s="403" t="s">
        <v>18</v>
      </c>
      <c r="I618" s="403" t="s">
        <v>18</v>
      </c>
      <c r="J618" s="403" t="s">
        <v>18</v>
      </c>
      <c r="K618" s="403" t="s">
        <v>18</v>
      </c>
      <c r="L618" s="403" t="s">
        <v>18</v>
      </c>
      <c r="M618" s="403" t="s">
        <v>18</v>
      </c>
      <c r="N618" s="403" t="s">
        <v>18</v>
      </c>
      <c r="O618" s="294" t="str">
        <f t="shared" si="297"/>
        <v>Y</v>
      </c>
      <c r="P618" s="294" t="str">
        <f t="shared" si="298"/>
        <v>Y</v>
      </c>
      <c r="Q618" s="294" t="str">
        <f t="shared" si="299"/>
        <v>Y</v>
      </c>
      <c r="R618" s="294" t="str">
        <f t="shared" si="300"/>
        <v>Y</v>
      </c>
      <c r="S618" s="294" t="str">
        <f t="shared" si="301"/>
        <v>Y</v>
      </c>
      <c r="T618" s="294" t="str">
        <f t="shared" si="302"/>
        <v>Y</v>
      </c>
      <c r="U618" s="294" t="str">
        <f t="shared" si="303"/>
        <v>Y</v>
      </c>
      <c r="V618" s="294" t="str">
        <f t="shared" si="304"/>
        <v>Y</v>
      </c>
      <c r="W618" s="294" t="str">
        <f t="shared" si="305"/>
        <v>Y</v>
      </c>
      <c r="X618" s="294" t="str">
        <f t="shared" si="306"/>
        <v>Y</v>
      </c>
      <c r="Y618" s="294" t="str">
        <f t="shared" si="307"/>
        <v>Y</v>
      </c>
      <c r="Z618" s="294" t="str">
        <f t="shared" si="308"/>
        <v>Y</v>
      </c>
      <c r="AA618" s="294" t="str">
        <f t="shared" si="309"/>
        <v>Y</v>
      </c>
      <c r="AB618" s="294" t="str">
        <f t="shared" si="310"/>
        <v>Y</v>
      </c>
      <c r="AC618" s="294" t="str">
        <f t="shared" si="311"/>
        <v>Y</v>
      </c>
      <c r="AD618" s="294" t="str">
        <f t="shared" si="312"/>
        <v>Y</v>
      </c>
      <c r="AE618" s="294" t="str">
        <f t="shared" si="313"/>
        <v>Y</v>
      </c>
      <c r="AF618" s="294" t="str">
        <f t="shared" si="314"/>
        <v>Y</v>
      </c>
      <c r="AG618" s="294" t="str">
        <f t="shared" si="315"/>
        <v>Y</v>
      </c>
      <c r="AH618" s="294" t="str">
        <f t="shared" si="316"/>
        <v>Y</v>
      </c>
      <c r="AI618" s="294" t="str">
        <f t="shared" si="317"/>
        <v>Y</v>
      </c>
      <c r="AJ618" s="294" t="str">
        <f t="shared" si="318"/>
        <v>Y</v>
      </c>
      <c r="AK618" s="294" t="str">
        <f t="shared" si="319"/>
        <v>Y</v>
      </c>
      <c r="AL618" s="294" t="str">
        <f t="shared" si="320"/>
        <v>Y</v>
      </c>
      <c r="AM618" s="294" t="str">
        <f t="shared" si="321"/>
        <v>Y</v>
      </c>
      <c r="AN618" s="294" t="str">
        <f t="shared" si="322"/>
        <v>Y</v>
      </c>
      <c r="AO618" s="294" t="str">
        <f t="shared" si="323"/>
        <v>Y</v>
      </c>
      <c r="AP618" s="289" t="s">
        <v>4639</v>
      </c>
      <c r="AQ618" s="197" t="s">
        <v>424</v>
      </c>
      <c r="AR618" s="289" t="s">
        <v>421</v>
      </c>
      <c r="AS618" s="289"/>
      <c r="AT618" s="197" t="s">
        <v>424</v>
      </c>
      <c r="AU618" s="289" t="s">
        <v>6204</v>
      </c>
      <c r="AV618" s="289" t="s">
        <v>7020</v>
      </c>
      <c r="AW618" s="289"/>
      <c r="AX618" s="295"/>
      <c r="AY618" s="296" t="s">
        <v>427</v>
      </c>
      <c r="AZ618" s="297" t="s">
        <v>426</v>
      </c>
      <c r="BD618"/>
      <c r="BE618"/>
      <c r="BF618" s="289"/>
    </row>
    <row r="619" spans="1:58" ht="41.25" customHeight="1">
      <c r="A619" s="291">
        <v>834</v>
      </c>
      <c r="B619" s="341" t="s">
        <v>1718</v>
      </c>
      <c r="C619" s="326" t="s">
        <v>2929</v>
      </c>
      <c r="D619" s="326" t="s">
        <v>4640</v>
      </c>
      <c r="E619" s="289" t="s">
        <v>4641</v>
      </c>
      <c r="F619" s="403"/>
      <c r="G619" s="403"/>
      <c r="H619" s="403"/>
      <c r="I619" s="403"/>
      <c r="J619" s="403"/>
      <c r="K619" s="403"/>
      <c r="L619" s="403"/>
      <c r="M619" s="403"/>
      <c r="N619" s="403"/>
      <c r="O619" s="294" t="str">
        <f t="shared" si="297"/>
        <v/>
      </c>
      <c r="P619" s="294" t="str">
        <f t="shared" si="298"/>
        <v/>
      </c>
      <c r="Q619" s="294" t="str">
        <f t="shared" si="299"/>
        <v/>
      </c>
      <c r="R619" s="294" t="str">
        <f t="shared" si="300"/>
        <v/>
      </c>
      <c r="S619" s="294" t="str">
        <f t="shared" si="301"/>
        <v/>
      </c>
      <c r="T619" s="294" t="str">
        <f t="shared" si="302"/>
        <v/>
      </c>
      <c r="U619" s="294" t="str">
        <f t="shared" si="303"/>
        <v/>
      </c>
      <c r="V619" s="294" t="str">
        <f t="shared" si="304"/>
        <v/>
      </c>
      <c r="W619" s="294" t="str">
        <f t="shared" si="305"/>
        <v/>
      </c>
      <c r="X619" s="294" t="str">
        <f t="shared" si="306"/>
        <v/>
      </c>
      <c r="Y619" s="294" t="str">
        <f t="shared" si="307"/>
        <v/>
      </c>
      <c r="Z619" s="294" t="str">
        <f t="shared" si="308"/>
        <v/>
      </c>
      <c r="AA619" s="294" t="str">
        <f t="shared" si="309"/>
        <v/>
      </c>
      <c r="AB619" s="294" t="str">
        <f t="shared" si="310"/>
        <v/>
      </c>
      <c r="AC619" s="294" t="str">
        <f t="shared" si="311"/>
        <v/>
      </c>
      <c r="AD619" s="294" t="str">
        <f t="shared" si="312"/>
        <v/>
      </c>
      <c r="AE619" s="294" t="str">
        <f t="shared" si="313"/>
        <v/>
      </c>
      <c r="AF619" s="294" t="str">
        <f t="shared" si="314"/>
        <v/>
      </c>
      <c r="AG619" s="294" t="str">
        <f t="shared" si="315"/>
        <v/>
      </c>
      <c r="AH619" s="294" t="str">
        <f t="shared" si="316"/>
        <v/>
      </c>
      <c r="AI619" s="294" t="str">
        <f t="shared" si="317"/>
        <v/>
      </c>
      <c r="AJ619" s="294" t="str">
        <f t="shared" si="318"/>
        <v/>
      </c>
      <c r="AK619" s="294" t="str">
        <f t="shared" si="319"/>
        <v/>
      </c>
      <c r="AL619" s="294" t="str">
        <f t="shared" si="320"/>
        <v/>
      </c>
      <c r="AM619" s="294" t="str">
        <f t="shared" si="321"/>
        <v/>
      </c>
      <c r="AN619" s="294" t="str">
        <f t="shared" si="322"/>
        <v/>
      </c>
      <c r="AO619" s="294" t="str">
        <f t="shared" si="323"/>
        <v/>
      </c>
      <c r="AP619" s="289">
        <v>0</v>
      </c>
      <c r="AQ619" s="197" t="s">
        <v>424</v>
      </c>
      <c r="AR619" s="289" t="s">
        <v>2135</v>
      </c>
      <c r="AS619" s="289"/>
      <c r="AT619" s="197" t="s">
        <v>424</v>
      </c>
      <c r="AU619" s="289" t="s">
        <v>6205</v>
      </c>
      <c r="AV619" s="289" t="s">
        <v>7021</v>
      </c>
      <c r="AW619" s="289" t="s">
        <v>423</v>
      </c>
      <c r="AX619" s="295"/>
      <c r="AY619" s="296" t="s">
        <v>427</v>
      </c>
      <c r="AZ619" s="297" t="s">
        <v>426</v>
      </c>
      <c r="BD619"/>
      <c r="BE619"/>
      <c r="BF619" s="289"/>
    </row>
    <row r="620" spans="1:58" ht="39" customHeight="1">
      <c r="A620" s="291">
        <v>835</v>
      </c>
      <c r="B620" s="341" t="s">
        <v>1720</v>
      </c>
      <c r="C620" s="326" t="s">
        <v>2929</v>
      </c>
      <c r="D620" s="326" t="s">
        <v>4642</v>
      </c>
      <c r="E620" s="289" t="s">
        <v>4643</v>
      </c>
      <c r="F620" s="403" t="s">
        <v>18</v>
      </c>
      <c r="G620" s="403" t="s">
        <v>18</v>
      </c>
      <c r="H620" s="403" t="s">
        <v>18</v>
      </c>
      <c r="I620" s="403" t="s">
        <v>18</v>
      </c>
      <c r="J620" s="403" t="s">
        <v>18</v>
      </c>
      <c r="K620" s="403" t="s">
        <v>18</v>
      </c>
      <c r="L620" s="403" t="s">
        <v>18</v>
      </c>
      <c r="M620" s="403" t="s">
        <v>18</v>
      </c>
      <c r="N620" s="403" t="s">
        <v>18</v>
      </c>
      <c r="O620" s="294" t="str">
        <f t="shared" si="297"/>
        <v>Y</v>
      </c>
      <c r="P620" s="294" t="str">
        <f t="shared" si="298"/>
        <v>Y</v>
      </c>
      <c r="Q620" s="294" t="str">
        <f t="shared" si="299"/>
        <v>Y</v>
      </c>
      <c r="R620" s="294" t="str">
        <f t="shared" si="300"/>
        <v>Y</v>
      </c>
      <c r="S620" s="294" t="str">
        <f t="shared" si="301"/>
        <v>Y</v>
      </c>
      <c r="T620" s="294" t="str">
        <f t="shared" si="302"/>
        <v>Y</v>
      </c>
      <c r="U620" s="294" t="str">
        <f t="shared" si="303"/>
        <v>Y</v>
      </c>
      <c r="V620" s="294" t="str">
        <f t="shared" si="304"/>
        <v>Y</v>
      </c>
      <c r="W620" s="294" t="str">
        <f t="shared" si="305"/>
        <v>Y</v>
      </c>
      <c r="X620" s="294" t="str">
        <f t="shared" si="306"/>
        <v>Y</v>
      </c>
      <c r="Y620" s="294" t="str">
        <f t="shared" si="307"/>
        <v>Y</v>
      </c>
      <c r="Z620" s="294" t="str">
        <f t="shared" si="308"/>
        <v>Y</v>
      </c>
      <c r="AA620" s="294" t="str">
        <f t="shared" si="309"/>
        <v>Y</v>
      </c>
      <c r="AB620" s="294" t="str">
        <f t="shared" si="310"/>
        <v>Y</v>
      </c>
      <c r="AC620" s="294" t="str">
        <f t="shared" si="311"/>
        <v>Y</v>
      </c>
      <c r="AD620" s="294" t="str">
        <f t="shared" si="312"/>
        <v>Y</v>
      </c>
      <c r="AE620" s="294" t="str">
        <f t="shared" si="313"/>
        <v>Y</v>
      </c>
      <c r="AF620" s="294" t="str">
        <f t="shared" si="314"/>
        <v>Y</v>
      </c>
      <c r="AG620" s="294" t="str">
        <f t="shared" si="315"/>
        <v>Y</v>
      </c>
      <c r="AH620" s="294" t="str">
        <f t="shared" si="316"/>
        <v>Y</v>
      </c>
      <c r="AI620" s="294" t="str">
        <f t="shared" si="317"/>
        <v>Y</v>
      </c>
      <c r="AJ620" s="294" t="str">
        <f t="shared" si="318"/>
        <v>Y</v>
      </c>
      <c r="AK620" s="294" t="str">
        <f t="shared" si="319"/>
        <v>Y</v>
      </c>
      <c r="AL620" s="294" t="str">
        <f t="shared" si="320"/>
        <v>Y</v>
      </c>
      <c r="AM620" s="294" t="str">
        <f t="shared" si="321"/>
        <v>Y</v>
      </c>
      <c r="AN620" s="294" t="str">
        <f t="shared" si="322"/>
        <v>Y</v>
      </c>
      <c r="AO620" s="294" t="str">
        <f t="shared" si="323"/>
        <v>Y</v>
      </c>
      <c r="AP620" s="289" t="s">
        <v>4644</v>
      </c>
      <c r="AQ620" s="197" t="s">
        <v>2138</v>
      </c>
      <c r="AR620" s="289"/>
      <c r="AS620" s="289"/>
      <c r="AT620" s="197" t="s">
        <v>424</v>
      </c>
      <c r="AU620" s="289" t="s">
        <v>6206</v>
      </c>
      <c r="AV620" s="289" t="s">
        <v>7022</v>
      </c>
      <c r="AW620" s="289" t="s">
        <v>2139</v>
      </c>
      <c r="AX620" s="295"/>
      <c r="AY620" s="296" t="s">
        <v>427</v>
      </c>
      <c r="AZ620" s="297" t="s">
        <v>426</v>
      </c>
      <c r="BD620"/>
      <c r="BE620"/>
      <c r="BF620" s="289"/>
    </row>
    <row r="621" spans="1:58" ht="33" customHeight="1">
      <c r="A621" s="291">
        <v>836</v>
      </c>
      <c r="B621" s="341" t="s">
        <v>1722</v>
      </c>
      <c r="C621" s="326" t="s">
        <v>2929</v>
      </c>
      <c r="D621" s="326" t="s">
        <v>4645</v>
      </c>
      <c r="E621" s="289" t="s">
        <v>4646</v>
      </c>
      <c r="F621" s="403" t="s">
        <v>18</v>
      </c>
      <c r="G621" s="403" t="s">
        <v>18</v>
      </c>
      <c r="H621" s="403" t="s">
        <v>18</v>
      </c>
      <c r="I621" s="403" t="s">
        <v>18</v>
      </c>
      <c r="J621" s="403" t="s">
        <v>18</v>
      </c>
      <c r="K621" s="403" t="s">
        <v>18</v>
      </c>
      <c r="L621" s="403" t="s">
        <v>18</v>
      </c>
      <c r="M621" s="403" t="s">
        <v>18</v>
      </c>
      <c r="N621" s="403" t="s">
        <v>18</v>
      </c>
      <c r="O621" s="294" t="str">
        <f t="shared" ref="O621:O684" si="351">IF(OR(F621=$BF$1, I621=$BF$1, L621=$BF$1), $BF$1,"")</f>
        <v>Y</v>
      </c>
      <c r="P621" s="294" t="str">
        <f t="shared" ref="P621:P684" si="352">IF(OR(F621=$BF$1, I621=$BF$1, M621=$BF$1), $BF$1,"")</f>
        <v>Y</v>
      </c>
      <c r="Q621" s="294" t="str">
        <f t="shared" ref="Q621:Q684" si="353">IF(OR(F621=$BF$1, I621=$BF$1, N621=$BF$1), $BF$1,"")</f>
        <v>Y</v>
      </c>
      <c r="R621" s="294" t="str">
        <f t="shared" ref="R621:R672" si="354">IF(OR(F621=$BF$1, J621=$BF$1, L621=$BF$1), $BF$1, "")</f>
        <v>Y</v>
      </c>
      <c r="S621" s="294" t="str">
        <f t="shared" ref="S621:S672" si="355">IF(OR(F621=$BF$1, J621=$BF$1, M621=$BF$1), $BF$1, "")</f>
        <v>Y</v>
      </c>
      <c r="T621" s="294" t="str">
        <f t="shared" ref="T621:T672" si="356">IF(OR(F621=$BF$1, J621=$BF$1, N621=$BF$1), $BF$1, "")</f>
        <v>Y</v>
      </c>
      <c r="U621" s="294" t="str">
        <f t="shared" ref="U621:U672" si="357">IF(OR(F621=$BF$1, K621=$BF$1, L621=$BF$1), $BF$1, "")</f>
        <v>Y</v>
      </c>
      <c r="V621" s="294" t="str">
        <f t="shared" ref="V621:V672" si="358">IF(OR(F621=$BF$1, K621=$BF$1, M621=$BF$1), $BF$1, "")</f>
        <v>Y</v>
      </c>
      <c r="W621" s="294" t="str">
        <f t="shared" ref="W621:W672" si="359">IF(OR(F621=$BF$1, K621=$BF$1, N621=$BF$1), $BF$1, "")</f>
        <v>Y</v>
      </c>
      <c r="X621" s="294" t="str">
        <f t="shared" ref="X621:X672" si="360">IF(OR(G621=$BF$1, I621=$BF$1, L621=$BF$1), $BF$1, "")</f>
        <v>Y</v>
      </c>
      <c r="Y621" s="294" t="str">
        <f t="shared" ref="Y621:Y672" si="361">IF(OR(G621=$BF$1, I621=$BF$1, M621=$BF$1), $BF$1, "")</f>
        <v>Y</v>
      </c>
      <c r="Z621" s="294" t="str">
        <f t="shared" ref="Z621:Z672" si="362">IF(OR(G621=$BF$1, I621=$BF$1, N621=$BF$1), $BF$1, "")</f>
        <v>Y</v>
      </c>
      <c r="AA621" s="294" t="str">
        <f t="shared" ref="AA621:AA672" si="363">IF(OR(G621=$BF$1, J621=$BF$1, L621=$BF$1), $BF$1, "")</f>
        <v>Y</v>
      </c>
      <c r="AB621" s="294" t="str">
        <f t="shared" ref="AB621:AB672" si="364">IF(OR(G621=$BF$1, J621=$BF$1, M621=$BF$1), $BF$1, "")</f>
        <v>Y</v>
      </c>
      <c r="AC621" s="294" t="str">
        <f t="shared" ref="AC621:AC672" si="365">IF(OR(G621=$BF$1, J621=$BF$1, N621=$BF$1), $BF$1, "")</f>
        <v>Y</v>
      </c>
      <c r="AD621" s="294" t="str">
        <f t="shared" ref="AD621:AD672" si="366">IF(OR(G621=$BF$1, K621=$BF$1, L621=$BF$1), $BF$1, "")</f>
        <v>Y</v>
      </c>
      <c r="AE621" s="294" t="str">
        <f t="shared" ref="AE621:AE672" si="367">IF(OR(G621=$BF$1, K621=$BF$1, M621=$BF$1), $BF$1, "")</f>
        <v>Y</v>
      </c>
      <c r="AF621" s="294" t="str">
        <f t="shared" ref="AF621:AF672" si="368">IF(OR(G621=$BF$1, K621=$BF$1, N621=$BF$1), $BF$1, "")</f>
        <v>Y</v>
      </c>
      <c r="AG621" s="294" t="str">
        <f t="shared" ref="AG621:AG672" si="369">IF(OR(H621=$BF$1, I621=$BF$1, L621=$BF$1), $BF$1, "")</f>
        <v>Y</v>
      </c>
      <c r="AH621" s="294" t="str">
        <f t="shared" ref="AH621:AH672" si="370">IF(OR(H621=$BF$1, I621=$BF$1, M621=$BF$1), $BF$1, "")</f>
        <v>Y</v>
      </c>
      <c r="AI621" s="294" t="str">
        <f t="shared" ref="AI621:AI672" si="371">IF(OR(H621=$BF$1, I621=$BF$1, N621=$BF$1), $BF$1, "")</f>
        <v>Y</v>
      </c>
      <c r="AJ621" s="294" t="str">
        <f t="shared" ref="AJ621:AJ672" si="372">IF(OR(H621=$BF$1, J621=$BF$1, L621=$BF$1), $BF$1, "")</f>
        <v>Y</v>
      </c>
      <c r="AK621" s="294" t="str">
        <f t="shared" ref="AK621:AK672" si="373">IF(OR(H621=$BF$1, J621=$BF$1, M621=$BF$1), $BF$1, "")</f>
        <v>Y</v>
      </c>
      <c r="AL621" s="294" t="str">
        <f t="shared" ref="AL621:AL672" si="374">IF(OR(H621=$BF$1, J621=$BF$1, N621=$BF$1), $BF$1, "")</f>
        <v>Y</v>
      </c>
      <c r="AM621" s="294" t="str">
        <f t="shared" ref="AM621:AM672" si="375">IF(OR(H621=$BF$1, K621=$BF$1, L621=$BF$1), $BF$1, "")</f>
        <v>Y</v>
      </c>
      <c r="AN621" s="294" t="str">
        <f t="shared" ref="AN621:AN672" si="376">IF(OR(H621=$BF$1, K621=$BF$1, M621=$BF$1), $BF$1, "")</f>
        <v>Y</v>
      </c>
      <c r="AO621" s="294" t="str">
        <f t="shared" ref="AO621:AO672" si="377">IF(OR(H621=$BF$1, K621=$BF$1, N621=$BF$1), $BF$1, "")</f>
        <v>Y</v>
      </c>
      <c r="AP621" s="289" t="s">
        <v>4647</v>
      </c>
      <c r="AQ621" s="197" t="s">
        <v>424</v>
      </c>
      <c r="AR621" s="289"/>
      <c r="AS621" s="289"/>
      <c r="AT621" s="197" t="s">
        <v>424</v>
      </c>
      <c r="AU621" s="289" t="s">
        <v>6207</v>
      </c>
      <c r="AV621" s="289" t="s">
        <v>7023</v>
      </c>
      <c r="AW621" s="289"/>
      <c r="AX621" s="295"/>
      <c r="AY621" s="296" t="s">
        <v>427</v>
      </c>
      <c r="AZ621" s="297" t="s">
        <v>426</v>
      </c>
      <c r="BD621"/>
      <c r="BE621"/>
      <c r="BF621" s="289"/>
    </row>
    <row r="622" spans="1:58" ht="42" customHeight="1">
      <c r="A622" s="291">
        <v>837</v>
      </c>
      <c r="B622" s="341" t="s">
        <v>1724</v>
      </c>
      <c r="C622" s="326" t="s">
        <v>2929</v>
      </c>
      <c r="D622" s="326" t="s">
        <v>4648</v>
      </c>
      <c r="E622" s="289" t="s">
        <v>1725</v>
      </c>
      <c r="F622" s="403"/>
      <c r="G622" s="403"/>
      <c r="H622" s="403"/>
      <c r="I622" s="403"/>
      <c r="J622" s="403"/>
      <c r="K622" s="403"/>
      <c r="L622" s="403"/>
      <c r="M622" s="403"/>
      <c r="N622" s="403"/>
      <c r="O622" s="294" t="str">
        <f t="shared" si="351"/>
        <v/>
      </c>
      <c r="P622" s="294" t="str">
        <f t="shared" si="352"/>
        <v/>
      </c>
      <c r="Q622" s="294" t="str">
        <f t="shared" si="353"/>
        <v/>
      </c>
      <c r="R622" s="294" t="str">
        <f t="shared" si="354"/>
        <v/>
      </c>
      <c r="S622" s="294" t="str">
        <f t="shared" si="355"/>
        <v/>
      </c>
      <c r="T622" s="294" t="str">
        <f t="shared" si="356"/>
        <v/>
      </c>
      <c r="U622" s="294" t="str">
        <f t="shared" si="357"/>
        <v/>
      </c>
      <c r="V622" s="294" t="str">
        <f t="shared" si="358"/>
        <v/>
      </c>
      <c r="W622" s="294" t="str">
        <f t="shared" si="359"/>
        <v/>
      </c>
      <c r="X622" s="294" t="str">
        <f t="shared" si="360"/>
        <v/>
      </c>
      <c r="Y622" s="294" t="str">
        <f t="shared" si="361"/>
        <v/>
      </c>
      <c r="Z622" s="294" t="str">
        <f t="shared" si="362"/>
        <v/>
      </c>
      <c r="AA622" s="294" t="str">
        <f t="shared" si="363"/>
        <v/>
      </c>
      <c r="AB622" s="294" t="str">
        <f t="shared" si="364"/>
        <v/>
      </c>
      <c r="AC622" s="294" t="str">
        <f t="shared" si="365"/>
        <v/>
      </c>
      <c r="AD622" s="294" t="str">
        <f t="shared" si="366"/>
        <v/>
      </c>
      <c r="AE622" s="294" t="str">
        <f t="shared" si="367"/>
        <v/>
      </c>
      <c r="AF622" s="294" t="str">
        <f t="shared" si="368"/>
        <v/>
      </c>
      <c r="AG622" s="294" t="str">
        <f t="shared" si="369"/>
        <v/>
      </c>
      <c r="AH622" s="294" t="str">
        <f t="shared" si="370"/>
        <v/>
      </c>
      <c r="AI622" s="294" t="str">
        <f t="shared" si="371"/>
        <v/>
      </c>
      <c r="AJ622" s="294" t="str">
        <f t="shared" si="372"/>
        <v/>
      </c>
      <c r="AK622" s="294" t="str">
        <f t="shared" si="373"/>
        <v/>
      </c>
      <c r="AL622" s="294" t="str">
        <f t="shared" si="374"/>
        <v/>
      </c>
      <c r="AM622" s="294" t="str">
        <f t="shared" si="375"/>
        <v/>
      </c>
      <c r="AN622" s="294" t="str">
        <f t="shared" si="376"/>
        <v/>
      </c>
      <c r="AO622" s="294" t="str">
        <f t="shared" si="377"/>
        <v/>
      </c>
      <c r="AP622" s="289" t="s">
        <v>4649</v>
      </c>
      <c r="AQ622" s="197" t="s">
        <v>424</v>
      </c>
      <c r="AR622" s="289"/>
      <c r="AS622" s="289"/>
      <c r="AT622" s="197" t="s">
        <v>424</v>
      </c>
      <c r="AU622" s="289" t="s">
        <v>6208</v>
      </c>
      <c r="AV622" s="289" t="s">
        <v>7024</v>
      </c>
      <c r="AW622" s="289"/>
      <c r="AX622" s="295"/>
      <c r="AY622" s="296" t="s">
        <v>427</v>
      </c>
      <c r="AZ622" s="297" t="s">
        <v>426</v>
      </c>
      <c r="BD622"/>
      <c r="BE622"/>
      <c r="BF622" s="289"/>
    </row>
    <row r="623" spans="1:58" ht="45.75" customHeight="1">
      <c r="A623" s="291">
        <v>838</v>
      </c>
      <c r="B623" s="342" t="s">
        <v>1726</v>
      </c>
      <c r="C623" s="333" t="s">
        <v>2929</v>
      </c>
      <c r="D623" s="333" t="s">
        <v>4650</v>
      </c>
      <c r="E623" s="289" t="s">
        <v>4651</v>
      </c>
      <c r="F623" s="403"/>
      <c r="G623" s="403"/>
      <c r="H623" s="403"/>
      <c r="I623" s="403"/>
      <c r="J623" s="403"/>
      <c r="K623" s="403"/>
      <c r="L623" s="403"/>
      <c r="M623" s="403"/>
      <c r="N623" s="403"/>
      <c r="O623" s="294" t="str">
        <f t="shared" si="351"/>
        <v/>
      </c>
      <c r="P623" s="294" t="str">
        <f t="shared" si="352"/>
        <v/>
      </c>
      <c r="Q623" s="294" t="str">
        <f t="shared" si="353"/>
        <v/>
      </c>
      <c r="R623" s="294" t="str">
        <f t="shared" si="354"/>
        <v/>
      </c>
      <c r="S623" s="294" t="str">
        <f t="shared" si="355"/>
        <v/>
      </c>
      <c r="T623" s="294" t="str">
        <f t="shared" si="356"/>
        <v/>
      </c>
      <c r="U623" s="294" t="str">
        <f t="shared" si="357"/>
        <v/>
      </c>
      <c r="V623" s="294" t="str">
        <f t="shared" si="358"/>
        <v/>
      </c>
      <c r="W623" s="294" t="str">
        <f t="shared" si="359"/>
        <v/>
      </c>
      <c r="X623" s="294" t="str">
        <f t="shared" si="360"/>
        <v/>
      </c>
      <c r="Y623" s="294" t="str">
        <f t="shared" si="361"/>
        <v/>
      </c>
      <c r="Z623" s="294" t="str">
        <f t="shared" si="362"/>
        <v/>
      </c>
      <c r="AA623" s="294" t="str">
        <f t="shared" si="363"/>
        <v/>
      </c>
      <c r="AB623" s="294" t="str">
        <f t="shared" si="364"/>
        <v/>
      </c>
      <c r="AC623" s="294" t="str">
        <f t="shared" si="365"/>
        <v/>
      </c>
      <c r="AD623" s="294" t="str">
        <f t="shared" si="366"/>
        <v/>
      </c>
      <c r="AE623" s="294" t="str">
        <f t="shared" si="367"/>
        <v/>
      </c>
      <c r="AF623" s="294" t="str">
        <f t="shared" si="368"/>
        <v/>
      </c>
      <c r="AG623" s="294" t="str">
        <f t="shared" si="369"/>
        <v/>
      </c>
      <c r="AH623" s="294" t="str">
        <f t="shared" si="370"/>
        <v/>
      </c>
      <c r="AI623" s="294" t="str">
        <f t="shared" si="371"/>
        <v/>
      </c>
      <c r="AJ623" s="294" t="str">
        <f t="shared" si="372"/>
        <v/>
      </c>
      <c r="AK623" s="294" t="str">
        <f t="shared" si="373"/>
        <v/>
      </c>
      <c r="AL623" s="294" t="str">
        <f t="shared" si="374"/>
        <v/>
      </c>
      <c r="AM623" s="294" t="str">
        <f t="shared" si="375"/>
        <v/>
      </c>
      <c r="AN623" s="294" t="str">
        <f t="shared" si="376"/>
        <v/>
      </c>
      <c r="AO623" s="294" t="str">
        <f t="shared" si="377"/>
        <v/>
      </c>
      <c r="AP623" s="289">
        <v>0</v>
      </c>
      <c r="AQ623" s="197" t="s">
        <v>424</v>
      </c>
      <c r="AR623" s="289"/>
      <c r="AS623" s="289"/>
      <c r="AT623" s="197" t="s">
        <v>424</v>
      </c>
      <c r="AU623" s="289"/>
      <c r="AV623" s="289"/>
      <c r="AW623" s="289"/>
      <c r="AX623" s="295"/>
      <c r="AY623" s="296" t="s">
        <v>427</v>
      </c>
      <c r="AZ623" s="297" t="s">
        <v>426</v>
      </c>
      <c r="BD623"/>
      <c r="BE623"/>
      <c r="BF623" s="289"/>
    </row>
    <row r="624" spans="1:58" ht="38.25" customHeight="1">
      <c r="A624" s="291">
        <v>839</v>
      </c>
      <c r="B624" s="341" t="s">
        <v>1728</v>
      </c>
      <c r="C624" s="326" t="s">
        <v>2929</v>
      </c>
      <c r="D624" s="326" t="s">
        <v>4652</v>
      </c>
      <c r="E624" s="289" t="s">
        <v>1729</v>
      </c>
      <c r="F624" s="403"/>
      <c r="G624" s="403"/>
      <c r="H624" s="403"/>
      <c r="I624" s="403"/>
      <c r="J624" s="403"/>
      <c r="K624" s="403"/>
      <c r="L624" s="403"/>
      <c r="M624" s="403"/>
      <c r="N624" s="403"/>
      <c r="O624" s="294" t="str">
        <f t="shared" si="351"/>
        <v/>
      </c>
      <c r="P624" s="294" t="str">
        <f t="shared" si="352"/>
        <v/>
      </c>
      <c r="Q624" s="294" t="str">
        <f t="shared" si="353"/>
        <v/>
      </c>
      <c r="R624" s="294" t="str">
        <f t="shared" si="354"/>
        <v/>
      </c>
      <c r="S624" s="294" t="str">
        <f t="shared" si="355"/>
        <v/>
      </c>
      <c r="T624" s="294" t="str">
        <f t="shared" si="356"/>
        <v/>
      </c>
      <c r="U624" s="294" t="str">
        <f t="shared" si="357"/>
        <v/>
      </c>
      <c r="V624" s="294" t="str">
        <f t="shared" si="358"/>
        <v/>
      </c>
      <c r="W624" s="294" t="str">
        <f t="shared" si="359"/>
        <v/>
      </c>
      <c r="X624" s="294" t="str">
        <f t="shared" si="360"/>
        <v/>
      </c>
      <c r="Y624" s="294" t="str">
        <f t="shared" si="361"/>
        <v/>
      </c>
      <c r="Z624" s="294" t="str">
        <f t="shared" si="362"/>
        <v/>
      </c>
      <c r="AA624" s="294" t="str">
        <f t="shared" si="363"/>
        <v/>
      </c>
      <c r="AB624" s="294" t="str">
        <f t="shared" si="364"/>
        <v/>
      </c>
      <c r="AC624" s="294" t="str">
        <f t="shared" si="365"/>
        <v/>
      </c>
      <c r="AD624" s="294" t="str">
        <f t="shared" si="366"/>
        <v/>
      </c>
      <c r="AE624" s="294" t="str">
        <f t="shared" si="367"/>
        <v/>
      </c>
      <c r="AF624" s="294" t="str">
        <f t="shared" si="368"/>
        <v/>
      </c>
      <c r="AG624" s="294" t="str">
        <f t="shared" si="369"/>
        <v/>
      </c>
      <c r="AH624" s="294" t="str">
        <f t="shared" si="370"/>
        <v/>
      </c>
      <c r="AI624" s="294" t="str">
        <f t="shared" si="371"/>
        <v/>
      </c>
      <c r="AJ624" s="294" t="str">
        <f t="shared" si="372"/>
        <v/>
      </c>
      <c r="AK624" s="294" t="str">
        <f t="shared" si="373"/>
        <v/>
      </c>
      <c r="AL624" s="294" t="str">
        <f t="shared" si="374"/>
        <v/>
      </c>
      <c r="AM624" s="294" t="str">
        <f t="shared" si="375"/>
        <v/>
      </c>
      <c r="AN624" s="294" t="str">
        <f t="shared" si="376"/>
        <v/>
      </c>
      <c r="AO624" s="294" t="str">
        <f t="shared" si="377"/>
        <v/>
      </c>
      <c r="AP624" s="289" t="s">
        <v>4653</v>
      </c>
      <c r="AQ624" s="197" t="s">
        <v>424</v>
      </c>
      <c r="AR624" s="289" t="s">
        <v>2150</v>
      </c>
      <c r="AS624" s="289"/>
      <c r="AT624" s="197" t="s">
        <v>424</v>
      </c>
      <c r="AU624" s="289" t="s">
        <v>6209</v>
      </c>
      <c r="AV624" s="289" t="s">
        <v>7025</v>
      </c>
      <c r="AW624" s="289"/>
      <c r="AX624" s="295"/>
      <c r="AY624" s="296" t="s">
        <v>427</v>
      </c>
      <c r="AZ624" s="297" t="s">
        <v>426</v>
      </c>
      <c r="BD624"/>
      <c r="BE624"/>
      <c r="BF624" s="289"/>
    </row>
    <row r="625" spans="1:58" ht="41.25" customHeight="1">
      <c r="A625" s="291">
        <v>840</v>
      </c>
      <c r="B625" s="342" t="s">
        <v>1730</v>
      </c>
      <c r="C625" s="333" t="s">
        <v>2929</v>
      </c>
      <c r="D625" s="333" t="s">
        <v>4654</v>
      </c>
      <c r="E625" s="289" t="s">
        <v>4655</v>
      </c>
      <c r="F625" s="403"/>
      <c r="G625" s="403"/>
      <c r="H625" s="403"/>
      <c r="I625" s="403"/>
      <c r="J625" s="403"/>
      <c r="K625" s="403"/>
      <c r="L625" s="403"/>
      <c r="M625" s="403"/>
      <c r="N625" s="403"/>
      <c r="O625" s="294" t="str">
        <f t="shared" si="351"/>
        <v/>
      </c>
      <c r="P625" s="294" t="str">
        <f t="shared" si="352"/>
        <v/>
      </c>
      <c r="Q625" s="294" t="str">
        <f t="shared" si="353"/>
        <v/>
      </c>
      <c r="R625" s="294" t="str">
        <f t="shared" si="354"/>
        <v/>
      </c>
      <c r="S625" s="294" t="str">
        <f t="shared" si="355"/>
        <v/>
      </c>
      <c r="T625" s="294" t="str">
        <f t="shared" si="356"/>
        <v/>
      </c>
      <c r="U625" s="294" t="str">
        <f t="shared" si="357"/>
        <v/>
      </c>
      <c r="V625" s="294" t="str">
        <f t="shared" si="358"/>
        <v/>
      </c>
      <c r="W625" s="294" t="str">
        <f t="shared" si="359"/>
        <v/>
      </c>
      <c r="X625" s="294" t="str">
        <f t="shared" si="360"/>
        <v/>
      </c>
      <c r="Y625" s="294" t="str">
        <f t="shared" si="361"/>
        <v/>
      </c>
      <c r="Z625" s="294" t="str">
        <f t="shared" si="362"/>
        <v/>
      </c>
      <c r="AA625" s="294" t="str">
        <f t="shared" si="363"/>
        <v/>
      </c>
      <c r="AB625" s="294" t="str">
        <f t="shared" si="364"/>
        <v/>
      </c>
      <c r="AC625" s="294" t="str">
        <f t="shared" si="365"/>
        <v/>
      </c>
      <c r="AD625" s="294" t="str">
        <f t="shared" si="366"/>
        <v/>
      </c>
      <c r="AE625" s="294" t="str">
        <f t="shared" si="367"/>
        <v/>
      </c>
      <c r="AF625" s="294" t="str">
        <f t="shared" si="368"/>
        <v/>
      </c>
      <c r="AG625" s="294" t="str">
        <f t="shared" si="369"/>
        <v/>
      </c>
      <c r="AH625" s="294" t="str">
        <f t="shared" si="370"/>
        <v/>
      </c>
      <c r="AI625" s="294" t="str">
        <f t="shared" si="371"/>
        <v/>
      </c>
      <c r="AJ625" s="294" t="str">
        <f t="shared" si="372"/>
        <v/>
      </c>
      <c r="AK625" s="294" t="str">
        <f t="shared" si="373"/>
        <v/>
      </c>
      <c r="AL625" s="294" t="str">
        <f t="shared" si="374"/>
        <v/>
      </c>
      <c r="AM625" s="294" t="str">
        <f t="shared" si="375"/>
        <v/>
      </c>
      <c r="AN625" s="294" t="str">
        <f t="shared" si="376"/>
        <v/>
      </c>
      <c r="AO625" s="294" t="str">
        <f t="shared" si="377"/>
        <v/>
      </c>
      <c r="AP625" s="289">
        <v>0</v>
      </c>
      <c r="AQ625" s="197" t="s">
        <v>2152</v>
      </c>
      <c r="AR625" s="289"/>
      <c r="AS625" s="289"/>
      <c r="AT625" s="197" t="s">
        <v>424</v>
      </c>
      <c r="AU625" s="289"/>
      <c r="AV625" s="289"/>
      <c r="AW625" s="289" t="s">
        <v>2153</v>
      </c>
      <c r="AX625" s="295"/>
      <c r="AY625" s="296" t="s">
        <v>427</v>
      </c>
      <c r="AZ625" s="297" t="s">
        <v>426</v>
      </c>
      <c r="BD625"/>
      <c r="BE625"/>
      <c r="BF625" s="289"/>
    </row>
    <row r="626" spans="1:58" ht="37.5" customHeight="1">
      <c r="A626" s="291">
        <v>841</v>
      </c>
      <c r="B626" s="345" t="s">
        <v>4656</v>
      </c>
      <c r="C626" s="330" t="s">
        <v>2929</v>
      </c>
      <c r="D626" s="330" t="s">
        <v>4657</v>
      </c>
      <c r="E626" s="289" t="s">
        <v>4658</v>
      </c>
      <c r="F626" s="403"/>
      <c r="G626" s="403"/>
      <c r="H626" s="403" t="s">
        <v>18</v>
      </c>
      <c r="I626" s="403"/>
      <c r="J626" s="403"/>
      <c r="K626" s="403" t="s">
        <v>18</v>
      </c>
      <c r="L626" s="403"/>
      <c r="M626" s="403"/>
      <c r="N626" s="403" t="s">
        <v>18</v>
      </c>
      <c r="O626" s="294" t="str">
        <f t="shared" si="351"/>
        <v/>
      </c>
      <c r="P626" s="294" t="str">
        <f t="shared" si="352"/>
        <v/>
      </c>
      <c r="Q626" s="294" t="str">
        <f t="shared" si="353"/>
        <v>Y</v>
      </c>
      <c r="R626" s="294" t="str">
        <f t="shared" si="354"/>
        <v/>
      </c>
      <c r="S626" s="294" t="str">
        <f t="shared" si="355"/>
        <v/>
      </c>
      <c r="T626" s="294" t="str">
        <f t="shared" si="356"/>
        <v>Y</v>
      </c>
      <c r="U626" s="294" t="str">
        <f t="shared" si="357"/>
        <v>Y</v>
      </c>
      <c r="V626" s="294" t="str">
        <f t="shared" si="358"/>
        <v>Y</v>
      </c>
      <c r="W626" s="294" t="str">
        <f t="shared" si="359"/>
        <v>Y</v>
      </c>
      <c r="X626" s="294" t="str">
        <f t="shared" si="360"/>
        <v/>
      </c>
      <c r="Y626" s="294" t="str">
        <f t="shared" si="361"/>
        <v/>
      </c>
      <c r="Z626" s="294" t="str">
        <f t="shared" si="362"/>
        <v>Y</v>
      </c>
      <c r="AA626" s="294" t="str">
        <f t="shared" si="363"/>
        <v/>
      </c>
      <c r="AB626" s="294" t="str">
        <f t="shared" si="364"/>
        <v/>
      </c>
      <c r="AC626" s="294" t="str">
        <f t="shared" si="365"/>
        <v>Y</v>
      </c>
      <c r="AD626" s="294" t="str">
        <f t="shared" si="366"/>
        <v>Y</v>
      </c>
      <c r="AE626" s="294" t="str">
        <f t="shared" si="367"/>
        <v>Y</v>
      </c>
      <c r="AF626" s="294" t="str">
        <f t="shared" si="368"/>
        <v>Y</v>
      </c>
      <c r="AG626" s="294" t="str">
        <f t="shared" si="369"/>
        <v>Y</v>
      </c>
      <c r="AH626" s="294" t="str">
        <f t="shared" si="370"/>
        <v>Y</v>
      </c>
      <c r="AI626" s="294" t="str">
        <f t="shared" si="371"/>
        <v>Y</v>
      </c>
      <c r="AJ626" s="294" t="str">
        <f t="shared" si="372"/>
        <v>Y</v>
      </c>
      <c r="AK626" s="294" t="str">
        <f t="shared" si="373"/>
        <v>Y</v>
      </c>
      <c r="AL626" s="294" t="str">
        <f t="shared" si="374"/>
        <v>Y</v>
      </c>
      <c r="AM626" s="294" t="str">
        <f t="shared" si="375"/>
        <v>Y</v>
      </c>
      <c r="AN626" s="294" t="str">
        <f t="shared" si="376"/>
        <v>Y</v>
      </c>
      <c r="AO626" s="294" t="str">
        <f t="shared" si="377"/>
        <v>Y</v>
      </c>
      <c r="AP626" s="289">
        <v>0</v>
      </c>
      <c r="AQ626" s="197" t="s">
        <v>424</v>
      </c>
      <c r="AR626" s="289"/>
      <c r="AS626" s="289"/>
      <c r="AT626" s="197" t="s">
        <v>424</v>
      </c>
      <c r="AU626" s="289" t="s">
        <v>6210</v>
      </c>
      <c r="AV626" s="289" t="s">
        <v>7026</v>
      </c>
      <c r="AW626" s="289"/>
      <c r="AX626" s="295"/>
      <c r="AY626" s="296" t="s">
        <v>427</v>
      </c>
      <c r="AZ626" s="297" t="s">
        <v>426</v>
      </c>
      <c r="BD626"/>
      <c r="BE626"/>
      <c r="BF626" s="289"/>
    </row>
    <row r="627" spans="1:58" ht="47.25" customHeight="1">
      <c r="A627" s="291">
        <v>842</v>
      </c>
      <c r="B627" s="345" t="s">
        <v>4659</v>
      </c>
      <c r="C627" s="330" t="s">
        <v>2929</v>
      </c>
      <c r="D627" s="330" t="s">
        <v>4660</v>
      </c>
      <c r="E627" s="289" t="s">
        <v>4661</v>
      </c>
      <c r="F627" s="403"/>
      <c r="G627" s="403"/>
      <c r="H627" s="403"/>
      <c r="I627" s="403"/>
      <c r="J627" s="403"/>
      <c r="K627" s="403"/>
      <c r="L627" s="403"/>
      <c r="M627" s="403"/>
      <c r="N627" s="403"/>
      <c r="O627" s="294" t="str">
        <f t="shared" si="351"/>
        <v/>
      </c>
      <c r="P627" s="294" t="str">
        <f t="shared" si="352"/>
        <v/>
      </c>
      <c r="Q627" s="294" t="str">
        <f t="shared" si="353"/>
        <v/>
      </c>
      <c r="R627" s="294" t="str">
        <f t="shared" si="354"/>
        <v/>
      </c>
      <c r="S627" s="294" t="str">
        <f t="shared" si="355"/>
        <v/>
      </c>
      <c r="T627" s="294" t="str">
        <f t="shared" si="356"/>
        <v/>
      </c>
      <c r="U627" s="294" t="str">
        <f t="shared" si="357"/>
        <v/>
      </c>
      <c r="V627" s="294" t="str">
        <f t="shared" si="358"/>
        <v/>
      </c>
      <c r="W627" s="294" t="str">
        <f t="shared" si="359"/>
        <v/>
      </c>
      <c r="X627" s="294" t="str">
        <f t="shared" si="360"/>
        <v/>
      </c>
      <c r="Y627" s="294" t="str">
        <f t="shared" si="361"/>
        <v/>
      </c>
      <c r="Z627" s="294" t="str">
        <f t="shared" si="362"/>
        <v/>
      </c>
      <c r="AA627" s="294" t="str">
        <f t="shared" si="363"/>
        <v/>
      </c>
      <c r="AB627" s="294" t="str">
        <f t="shared" si="364"/>
        <v/>
      </c>
      <c r="AC627" s="294" t="str">
        <f t="shared" si="365"/>
        <v/>
      </c>
      <c r="AD627" s="294" t="str">
        <f t="shared" si="366"/>
        <v/>
      </c>
      <c r="AE627" s="294" t="str">
        <f t="shared" si="367"/>
        <v/>
      </c>
      <c r="AF627" s="294" t="str">
        <f t="shared" si="368"/>
        <v/>
      </c>
      <c r="AG627" s="294" t="str">
        <f t="shared" si="369"/>
        <v/>
      </c>
      <c r="AH627" s="294" t="str">
        <f t="shared" si="370"/>
        <v/>
      </c>
      <c r="AI627" s="294" t="str">
        <f t="shared" si="371"/>
        <v/>
      </c>
      <c r="AJ627" s="294" t="str">
        <f t="shared" si="372"/>
        <v/>
      </c>
      <c r="AK627" s="294" t="str">
        <f t="shared" si="373"/>
        <v/>
      </c>
      <c r="AL627" s="294" t="str">
        <f t="shared" si="374"/>
        <v/>
      </c>
      <c r="AM627" s="294" t="str">
        <f t="shared" si="375"/>
        <v/>
      </c>
      <c r="AN627" s="294" t="str">
        <f t="shared" si="376"/>
        <v/>
      </c>
      <c r="AO627" s="294" t="str">
        <f t="shared" si="377"/>
        <v/>
      </c>
      <c r="AP627" s="289" t="s">
        <v>4662</v>
      </c>
      <c r="AQ627" s="197" t="s">
        <v>424</v>
      </c>
      <c r="AR627" s="289"/>
      <c r="AS627" s="289"/>
      <c r="AT627" s="197" t="s">
        <v>424</v>
      </c>
      <c r="AU627" s="289" t="s">
        <v>6211</v>
      </c>
      <c r="AV627" s="289" t="s">
        <v>7027</v>
      </c>
      <c r="AW627" s="289"/>
      <c r="AX627" s="295"/>
      <c r="AY627" s="296" t="s">
        <v>427</v>
      </c>
      <c r="AZ627" s="297" t="s">
        <v>426</v>
      </c>
      <c r="BD627"/>
      <c r="BE627"/>
      <c r="BF627" s="289"/>
    </row>
    <row r="628" spans="1:58" ht="55.5" customHeight="1">
      <c r="A628" s="291">
        <v>843</v>
      </c>
      <c r="B628" s="341" t="s">
        <v>1731</v>
      </c>
      <c r="C628" s="326" t="s">
        <v>2930</v>
      </c>
      <c r="D628" s="326" t="s">
        <v>4663</v>
      </c>
      <c r="E628" s="289" t="s">
        <v>4664</v>
      </c>
      <c r="F628" s="404" t="s">
        <v>18</v>
      </c>
      <c r="G628" s="404" t="s">
        <v>18</v>
      </c>
      <c r="H628" s="404" t="s">
        <v>18</v>
      </c>
      <c r="I628" s="404" t="s">
        <v>18</v>
      </c>
      <c r="J628" s="404" t="s">
        <v>18</v>
      </c>
      <c r="K628" s="404" t="s">
        <v>18</v>
      </c>
      <c r="L628" s="404" t="s">
        <v>18</v>
      </c>
      <c r="M628" s="404" t="s">
        <v>18</v>
      </c>
      <c r="N628" s="404" t="s">
        <v>18</v>
      </c>
      <c r="O628" s="294" t="str">
        <f t="shared" si="351"/>
        <v>Y</v>
      </c>
      <c r="P628" s="294" t="str">
        <f t="shared" si="352"/>
        <v>Y</v>
      </c>
      <c r="Q628" s="294" t="str">
        <f t="shared" si="353"/>
        <v>Y</v>
      </c>
      <c r="R628" s="294" t="str">
        <f t="shared" si="354"/>
        <v>Y</v>
      </c>
      <c r="S628" s="294" t="str">
        <f t="shared" si="355"/>
        <v>Y</v>
      </c>
      <c r="T628" s="294" t="str">
        <f t="shared" si="356"/>
        <v>Y</v>
      </c>
      <c r="U628" s="294" t="str">
        <f t="shared" si="357"/>
        <v>Y</v>
      </c>
      <c r="V628" s="294" t="str">
        <f t="shared" si="358"/>
        <v>Y</v>
      </c>
      <c r="W628" s="294" t="str">
        <f t="shared" si="359"/>
        <v>Y</v>
      </c>
      <c r="X628" s="294" t="str">
        <f t="shared" si="360"/>
        <v>Y</v>
      </c>
      <c r="Y628" s="294" t="str">
        <f t="shared" si="361"/>
        <v>Y</v>
      </c>
      <c r="Z628" s="294" t="str">
        <f t="shared" si="362"/>
        <v>Y</v>
      </c>
      <c r="AA628" s="294" t="str">
        <f t="shared" si="363"/>
        <v>Y</v>
      </c>
      <c r="AB628" s="294" t="str">
        <f t="shared" si="364"/>
        <v>Y</v>
      </c>
      <c r="AC628" s="294" t="str">
        <f t="shared" si="365"/>
        <v>Y</v>
      </c>
      <c r="AD628" s="294" t="str">
        <f t="shared" si="366"/>
        <v>Y</v>
      </c>
      <c r="AE628" s="294" t="str">
        <f t="shared" si="367"/>
        <v>Y</v>
      </c>
      <c r="AF628" s="294" t="str">
        <f t="shared" si="368"/>
        <v>Y</v>
      </c>
      <c r="AG628" s="294" t="str">
        <f t="shared" si="369"/>
        <v>Y</v>
      </c>
      <c r="AH628" s="294" t="str">
        <f t="shared" si="370"/>
        <v>Y</v>
      </c>
      <c r="AI628" s="294" t="str">
        <f t="shared" si="371"/>
        <v>Y</v>
      </c>
      <c r="AJ628" s="294" t="str">
        <f t="shared" si="372"/>
        <v>Y</v>
      </c>
      <c r="AK628" s="294" t="str">
        <f t="shared" si="373"/>
        <v>Y</v>
      </c>
      <c r="AL628" s="294" t="str">
        <f t="shared" si="374"/>
        <v>Y</v>
      </c>
      <c r="AM628" s="294" t="str">
        <f t="shared" si="375"/>
        <v>Y</v>
      </c>
      <c r="AN628" s="294" t="str">
        <f t="shared" si="376"/>
        <v>Y</v>
      </c>
      <c r="AO628" s="294" t="str">
        <f t="shared" si="377"/>
        <v>Y</v>
      </c>
      <c r="AP628" s="289" t="s">
        <v>4665</v>
      </c>
      <c r="AQ628" s="197" t="s">
        <v>424</v>
      </c>
      <c r="AR628" s="289"/>
      <c r="AS628" s="289"/>
      <c r="AT628" s="197" t="s">
        <v>424</v>
      </c>
      <c r="AU628" s="289" t="s">
        <v>6480</v>
      </c>
      <c r="AV628" s="289" t="s">
        <v>7298</v>
      </c>
      <c r="AW628" s="289"/>
      <c r="AX628" s="295"/>
      <c r="AY628" s="296" t="s">
        <v>427</v>
      </c>
      <c r="AZ628" s="297" t="s">
        <v>426</v>
      </c>
      <c r="BD628"/>
      <c r="BE628"/>
      <c r="BF628" s="289"/>
    </row>
    <row r="629" spans="1:58" ht="56.25" customHeight="1">
      <c r="A629" s="291">
        <v>844</v>
      </c>
      <c r="B629" s="341" t="s">
        <v>1733</v>
      </c>
      <c r="C629" s="326" t="s">
        <v>2930</v>
      </c>
      <c r="D629" s="326" t="s">
        <v>4666</v>
      </c>
      <c r="E629" s="289" t="s">
        <v>4667</v>
      </c>
      <c r="F629" s="404" t="s">
        <v>18</v>
      </c>
      <c r="G629" s="404" t="s">
        <v>18</v>
      </c>
      <c r="H629" s="404" t="s">
        <v>18</v>
      </c>
      <c r="I629" s="404" t="s">
        <v>18</v>
      </c>
      <c r="J629" s="404" t="s">
        <v>18</v>
      </c>
      <c r="K629" s="404" t="s">
        <v>18</v>
      </c>
      <c r="L629" s="404" t="s">
        <v>18</v>
      </c>
      <c r="M629" s="404" t="s">
        <v>18</v>
      </c>
      <c r="N629" s="404" t="s">
        <v>18</v>
      </c>
      <c r="O629" s="294" t="str">
        <f t="shared" si="351"/>
        <v>Y</v>
      </c>
      <c r="P629" s="294" t="str">
        <f t="shared" si="352"/>
        <v>Y</v>
      </c>
      <c r="Q629" s="294" t="str">
        <f t="shared" si="353"/>
        <v>Y</v>
      </c>
      <c r="R629" s="294" t="str">
        <f t="shared" si="354"/>
        <v>Y</v>
      </c>
      <c r="S629" s="294" t="str">
        <f t="shared" si="355"/>
        <v>Y</v>
      </c>
      <c r="T629" s="294" t="str">
        <f t="shared" si="356"/>
        <v>Y</v>
      </c>
      <c r="U629" s="294" t="str">
        <f t="shared" si="357"/>
        <v>Y</v>
      </c>
      <c r="V629" s="294" t="str">
        <f t="shared" si="358"/>
        <v>Y</v>
      </c>
      <c r="W629" s="294" t="str">
        <f t="shared" si="359"/>
        <v>Y</v>
      </c>
      <c r="X629" s="294" t="str">
        <f t="shared" si="360"/>
        <v>Y</v>
      </c>
      <c r="Y629" s="294" t="str">
        <f t="shared" si="361"/>
        <v>Y</v>
      </c>
      <c r="Z629" s="294" t="str">
        <f t="shared" si="362"/>
        <v>Y</v>
      </c>
      <c r="AA629" s="294" t="str">
        <f t="shared" si="363"/>
        <v>Y</v>
      </c>
      <c r="AB629" s="294" t="str">
        <f t="shared" si="364"/>
        <v>Y</v>
      </c>
      <c r="AC629" s="294" t="str">
        <f t="shared" si="365"/>
        <v>Y</v>
      </c>
      <c r="AD629" s="294" t="str">
        <f t="shared" si="366"/>
        <v>Y</v>
      </c>
      <c r="AE629" s="294" t="str">
        <f t="shared" si="367"/>
        <v>Y</v>
      </c>
      <c r="AF629" s="294" t="str">
        <f t="shared" si="368"/>
        <v>Y</v>
      </c>
      <c r="AG629" s="294" t="str">
        <f t="shared" si="369"/>
        <v>Y</v>
      </c>
      <c r="AH629" s="294" t="str">
        <f t="shared" si="370"/>
        <v>Y</v>
      </c>
      <c r="AI629" s="294" t="str">
        <f t="shared" si="371"/>
        <v>Y</v>
      </c>
      <c r="AJ629" s="294" t="str">
        <f t="shared" si="372"/>
        <v>Y</v>
      </c>
      <c r="AK629" s="294" t="str">
        <f t="shared" si="373"/>
        <v>Y</v>
      </c>
      <c r="AL629" s="294" t="str">
        <f t="shared" si="374"/>
        <v>Y</v>
      </c>
      <c r="AM629" s="294" t="str">
        <f t="shared" si="375"/>
        <v>Y</v>
      </c>
      <c r="AN629" s="294" t="str">
        <f t="shared" si="376"/>
        <v>Y</v>
      </c>
      <c r="AO629" s="294" t="str">
        <f t="shared" si="377"/>
        <v>Y</v>
      </c>
      <c r="AP629" s="289" t="s">
        <v>4668</v>
      </c>
      <c r="AQ629" s="197" t="s">
        <v>424</v>
      </c>
      <c r="AR629" s="289"/>
      <c r="AS629" s="289"/>
      <c r="AT629" s="197" t="s">
        <v>424</v>
      </c>
      <c r="AU629" s="289" t="s">
        <v>6481</v>
      </c>
      <c r="AV629" s="289" t="s">
        <v>7299</v>
      </c>
      <c r="AW629" s="289"/>
      <c r="AX629" s="295"/>
      <c r="AY629" s="296" t="s">
        <v>427</v>
      </c>
      <c r="AZ629" s="297" t="s">
        <v>426</v>
      </c>
      <c r="BD629"/>
      <c r="BE629"/>
      <c r="BF629" s="289"/>
    </row>
    <row r="630" spans="1:58" ht="61.5" customHeight="1">
      <c r="A630" s="291">
        <v>845</v>
      </c>
      <c r="B630" s="341" t="s">
        <v>1738</v>
      </c>
      <c r="C630" s="326" t="s">
        <v>2930</v>
      </c>
      <c r="D630" s="326" t="s">
        <v>4669</v>
      </c>
      <c r="E630" s="289" t="s">
        <v>4670</v>
      </c>
      <c r="F630" s="404" t="s">
        <v>18</v>
      </c>
      <c r="G630" s="404" t="s">
        <v>18</v>
      </c>
      <c r="H630" s="404" t="s">
        <v>18</v>
      </c>
      <c r="I630" s="404" t="s">
        <v>18</v>
      </c>
      <c r="J630" s="404" t="s">
        <v>18</v>
      </c>
      <c r="K630" s="404" t="s">
        <v>18</v>
      </c>
      <c r="L630" s="404" t="s">
        <v>18</v>
      </c>
      <c r="M630" s="404" t="s">
        <v>18</v>
      </c>
      <c r="N630" s="404" t="s">
        <v>18</v>
      </c>
      <c r="O630" s="294" t="str">
        <f t="shared" si="351"/>
        <v>Y</v>
      </c>
      <c r="P630" s="294" t="str">
        <f t="shared" si="352"/>
        <v>Y</v>
      </c>
      <c r="Q630" s="294" t="str">
        <f t="shared" si="353"/>
        <v>Y</v>
      </c>
      <c r="R630" s="294" t="str">
        <f t="shared" si="354"/>
        <v>Y</v>
      </c>
      <c r="S630" s="294" t="str">
        <f t="shared" si="355"/>
        <v>Y</v>
      </c>
      <c r="T630" s="294" t="str">
        <f t="shared" si="356"/>
        <v>Y</v>
      </c>
      <c r="U630" s="294" t="str">
        <f t="shared" si="357"/>
        <v>Y</v>
      </c>
      <c r="V630" s="294" t="str">
        <f t="shared" si="358"/>
        <v>Y</v>
      </c>
      <c r="W630" s="294" t="str">
        <f t="shared" si="359"/>
        <v>Y</v>
      </c>
      <c r="X630" s="294" t="str">
        <f t="shared" si="360"/>
        <v>Y</v>
      </c>
      <c r="Y630" s="294" t="str">
        <f t="shared" si="361"/>
        <v>Y</v>
      </c>
      <c r="Z630" s="294" t="str">
        <f t="shared" si="362"/>
        <v>Y</v>
      </c>
      <c r="AA630" s="294" t="str">
        <f t="shared" si="363"/>
        <v>Y</v>
      </c>
      <c r="AB630" s="294" t="str">
        <f t="shared" si="364"/>
        <v>Y</v>
      </c>
      <c r="AC630" s="294" t="str">
        <f t="shared" si="365"/>
        <v>Y</v>
      </c>
      <c r="AD630" s="294" t="str">
        <f t="shared" si="366"/>
        <v>Y</v>
      </c>
      <c r="AE630" s="294" t="str">
        <f t="shared" si="367"/>
        <v>Y</v>
      </c>
      <c r="AF630" s="294" t="str">
        <f t="shared" si="368"/>
        <v>Y</v>
      </c>
      <c r="AG630" s="294" t="str">
        <f t="shared" si="369"/>
        <v>Y</v>
      </c>
      <c r="AH630" s="294" t="str">
        <f t="shared" si="370"/>
        <v>Y</v>
      </c>
      <c r="AI630" s="294" t="str">
        <f t="shared" si="371"/>
        <v>Y</v>
      </c>
      <c r="AJ630" s="294" t="str">
        <f t="shared" si="372"/>
        <v>Y</v>
      </c>
      <c r="AK630" s="294" t="str">
        <f t="shared" si="373"/>
        <v>Y</v>
      </c>
      <c r="AL630" s="294" t="str">
        <f t="shared" si="374"/>
        <v>Y</v>
      </c>
      <c r="AM630" s="294" t="str">
        <f t="shared" si="375"/>
        <v>Y</v>
      </c>
      <c r="AN630" s="294" t="str">
        <f t="shared" si="376"/>
        <v>Y</v>
      </c>
      <c r="AO630" s="294" t="str">
        <f t="shared" si="377"/>
        <v>Y</v>
      </c>
      <c r="AP630" s="289" t="s">
        <v>4671</v>
      </c>
      <c r="AQ630" s="197" t="s">
        <v>424</v>
      </c>
      <c r="AR630" s="289"/>
      <c r="AS630" s="289"/>
      <c r="AT630" s="197" t="s">
        <v>424</v>
      </c>
      <c r="AU630" s="289" t="s">
        <v>6482</v>
      </c>
      <c r="AV630" s="289" t="s">
        <v>7300</v>
      </c>
      <c r="AW630" s="289"/>
      <c r="AX630" s="295"/>
      <c r="AY630" s="296" t="s">
        <v>427</v>
      </c>
      <c r="AZ630" s="297" t="s">
        <v>426</v>
      </c>
      <c r="BD630"/>
      <c r="BE630"/>
      <c r="BF630" s="289"/>
    </row>
    <row r="631" spans="1:58" ht="53.25" customHeight="1">
      <c r="A631" s="291">
        <v>846</v>
      </c>
      <c r="B631" s="341" t="s">
        <v>1742</v>
      </c>
      <c r="C631" s="326" t="s">
        <v>2930</v>
      </c>
      <c r="D631" s="326" t="s">
        <v>4672</v>
      </c>
      <c r="E631" s="289" t="s">
        <v>4673</v>
      </c>
      <c r="F631" s="404" t="s">
        <v>18</v>
      </c>
      <c r="G631" s="404" t="s">
        <v>18</v>
      </c>
      <c r="H631" s="404" t="s">
        <v>18</v>
      </c>
      <c r="I631" s="404" t="s">
        <v>18</v>
      </c>
      <c r="J631" s="404" t="s">
        <v>18</v>
      </c>
      <c r="K631" s="404" t="s">
        <v>18</v>
      </c>
      <c r="L631" s="404" t="s">
        <v>18</v>
      </c>
      <c r="M631" s="404" t="s">
        <v>18</v>
      </c>
      <c r="N631" s="404" t="s">
        <v>18</v>
      </c>
      <c r="O631" s="294" t="str">
        <f t="shared" si="351"/>
        <v>Y</v>
      </c>
      <c r="P631" s="294" t="str">
        <f t="shared" si="352"/>
        <v>Y</v>
      </c>
      <c r="Q631" s="294" t="str">
        <f t="shared" si="353"/>
        <v>Y</v>
      </c>
      <c r="R631" s="294" t="str">
        <f t="shared" si="354"/>
        <v>Y</v>
      </c>
      <c r="S631" s="294" t="str">
        <f t="shared" si="355"/>
        <v>Y</v>
      </c>
      <c r="T631" s="294" t="str">
        <f t="shared" si="356"/>
        <v>Y</v>
      </c>
      <c r="U631" s="294" t="str">
        <f t="shared" si="357"/>
        <v>Y</v>
      </c>
      <c r="V631" s="294" t="str">
        <f t="shared" si="358"/>
        <v>Y</v>
      </c>
      <c r="W631" s="294" t="str">
        <f t="shared" si="359"/>
        <v>Y</v>
      </c>
      <c r="X631" s="294" t="str">
        <f t="shared" si="360"/>
        <v>Y</v>
      </c>
      <c r="Y631" s="294" t="str">
        <f t="shared" si="361"/>
        <v>Y</v>
      </c>
      <c r="Z631" s="294" t="str">
        <f t="shared" si="362"/>
        <v>Y</v>
      </c>
      <c r="AA631" s="294" t="str">
        <f t="shared" si="363"/>
        <v>Y</v>
      </c>
      <c r="AB631" s="294" t="str">
        <f t="shared" si="364"/>
        <v>Y</v>
      </c>
      <c r="AC631" s="294" t="str">
        <f t="shared" si="365"/>
        <v>Y</v>
      </c>
      <c r="AD631" s="294" t="str">
        <f t="shared" si="366"/>
        <v>Y</v>
      </c>
      <c r="AE631" s="294" t="str">
        <f t="shared" si="367"/>
        <v>Y</v>
      </c>
      <c r="AF631" s="294" t="str">
        <f t="shared" si="368"/>
        <v>Y</v>
      </c>
      <c r="AG631" s="294" t="str">
        <f t="shared" si="369"/>
        <v>Y</v>
      </c>
      <c r="AH631" s="294" t="str">
        <f t="shared" si="370"/>
        <v>Y</v>
      </c>
      <c r="AI631" s="294" t="str">
        <f t="shared" si="371"/>
        <v>Y</v>
      </c>
      <c r="AJ631" s="294" t="str">
        <f t="shared" si="372"/>
        <v>Y</v>
      </c>
      <c r="AK631" s="294" t="str">
        <f t="shared" si="373"/>
        <v>Y</v>
      </c>
      <c r="AL631" s="294" t="str">
        <f t="shared" si="374"/>
        <v>Y</v>
      </c>
      <c r="AM631" s="294" t="str">
        <f t="shared" si="375"/>
        <v>Y</v>
      </c>
      <c r="AN631" s="294" t="str">
        <f t="shared" si="376"/>
        <v>Y</v>
      </c>
      <c r="AO631" s="294" t="str">
        <f t="shared" si="377"/>
        <v>Y</v>
      </c>
      <c r="AP631" s="289" t="s">
        <v>4674</v>
      </c>
      <c r="AQ631" s="197" t="s">
        <v>424</v>
      </c>
      <c r="AR631" s="289" t="s">
        <v>2167</v>
      </c>
      <c r="AS631" s="289"/>
      <c r="AT631" s="197" t="s">
        <v>424</v>
      </c>
      <c r="AU631" s="289" t="s">
        <v>6483</v>
      </c>
      <c r="AV631" s="289" t="s">
        <v>7301</v>
      </c>
      <c r="AW631" s="289"/>
      <c r="AX631" s="295"/>
      <c r="AY631" s="296" t="s">
        <v>427</v>
      </c>
      <c r="AZ631" s="297" t="s">
        <v>426</v>
      </c>
      <c r="BD631"/>
      <c r="BE631"/>
      <c r="BF631" s="289"/>
    </row>
    <row r="632" spans="1:58" ht="53.25" customHeight="1">
      <c r="A632" s="291">
        <v>847</v>
      </c>
      <c r="B632" s="341" t="s">
        <v>1745</v>
      </c>
      <c r="C632" s="326" t="s">
        <v>2930</v>
      </c>
      <c r="D632" s="326" t="s">
        <v>4675</v>
      </c>
      <c r="E632" s="289" t="s">
        <v>4676</v>
      </c>
      <c r="F632" s="404"/>
      <c r="G632" s="404" t="s">
        <v>18</v>
      </c>
      <c r="H632" s="404" t="s">
        <v>18</v>
      </c>
      <c r="I632" s="404"/>
      <c r="J632" s="404" t="s">
        <v>18</v>
      </c>
      <c r="K632" s="404" t="s">
        <v>18</v>
      </c>
      <c r="L632" s="404"/>
      <c r="M632" s="404" t="s">
        <v>18</v>
      </c>
      <c r="N632" s="404" t="s">
        <v>18</v>
      </c>
      <c r="O632" s="294" t="str">
        <f t="shared" si="351"/>
        <v/>
      </c>
      <c r="P632" s="294" t="str">
        <f t="shared" si="352"/>
        <v>Y</v>
      </c>
      <c r="Q632" s="294" t="str">
        <f t="shared" si="353"/>
        <v>Y</v>
      </c>
      <c r="R632" s="294" t="str">
        <f t="shared" si="354"/>
        <v>Y</v>
      </c>
      <c r="S632" s="294" t="str">
        <f t="shared" si="355"/>
        <v>Y</v>
      </c>
      <c r="T632" s="294" t="str">
        <f t="shared" si="356"/>
        <v>Y</v>
      </c>
      <c r="U632" s="294" t="str">
        <f t="shared" si="357"/>
        <v>Y</v>
      </c>
      <c r="V632" s="294" t="str">
        <f t="shared" si="358"/>
        <v>Y</v>
      </c>
      <c r="W632" s="294" t="str">
        <f t="shared" si="359"/>
        <v>Y</v>
      </c>
      <c r="X632" s="294" t="str">
        <f t="shared" si="360"/>
        <v>Y</v>
      </c>
      <c r="Y632" s="294" t="str">
        <f t="shared" si="361"/>
        <v>Y</v>
      </c>
      <c r="Z632" s="294" t="str">
        <f t="shared" si="362"/>
        <v>Y</v>
      </c>
      <c r="AA632" s="294" t="str">
        <f t="shared" si="363"/>
        <v>Y</v>
      </c>
      <c r="AB632" s="294" t="str">
        <f t="shared" si="364"/>
        <v>Y</v>
      </c>
      <c r="AC632" s="294" t="str">
        <f t="shared" si="365"/>
        <v>Y</v>
      </c>
      <c r="AD632" s="294" t="str">
        <f t="shared" si="366"/>
        <v>Y</v>
      </c>
      <c r="AE632" s="294" t="str">
        <f t="shared" si="367"/>
        <v>Y</v>
      </c>
      <c r="AF632" s="294" t="str">
        <f t="shared" si="368"/>
        <v>Y</v>
      </c>
      <c r="AG632" s="294" t="str">
        <f t="shared" si="369"/>
        <v>Y</v>
      </c>
      <c r="AH632" s="294" t="str">
        <f t="shared" si="370"/>
        <v>Y</v>
      </c>
      <c r="AI632" s="294" t="str">
        <f t="shared" si="371"/>
        <v>Y</v>
      </c>
      <c r="AJ632" s="294" t="str">
        <f t="shared" si="372"/>
        <v>Y</v>
      </c>
      <c r="AK632" s="294" t="str">
        <f t="shared" si="373"/>
        <v>Y</v>
      </c>
      <c r="AL632" s="294" t="str">
        <f t="shared" si="374"/>
        <v>Y</v>
      </c>
      <c r="AM632" s="294" t="str">
        <f t="shared" si="375"/>
        <v>Y</v>
      </c>
      <c r="AN632" s="294" t="str">
        <f t="shared" si="376"/>
        <v>Y</v>
      </c>
      <c r="AO632" s="294" t="str">
        <f t="shared" si="377"/>
        <v>Y</v>
      </c>
      <c r="AP632" s="289" t="s">
        <v>4677</v>
      </c>
      <c r="AQ632" s="197" t="s">
        <v>1924</v>
      </c>
      <c r="AR632" s="289"/>
      <c r="AS632" s="289"/>
      <c r="AT632" s="197" t="s">
        <v>424</v>
      </c>
      <c r="AU632" s="289" t="s">
        <v>6484</v>
      </c>
      <c r="AV632" s="289" t="s">
        <v>7302</v>
      </c>
      <c r="AW632" s="289" t="s">
        <v>2169</v>
      </c>
      <c r="AX632" s="295"/>
      <c r="AY632" s="296" t="s">
        <v>427</v>
      </c>
      <c r="AZ632" s="297" t="s">
        <v>426</v>
      </c>
      <c r="BD632"/>
      <c r="BE632"/>
      <c r="BF632" s="289"/>
    </row>
    <row r="633" spans="1:58" ht="61.5" customHeight="1">
      <c r="A633" s="291">
        <v>848</v>
      </c>
      <c r="B633" s="341" t="s">
        <v>1747</v>
      </c>
      <c r="C633" s="326" t="s">
        <v>2930</v>
      </c>
      <c r="D633" s="326" t="s">
        <v>4678</v>
      </c>
      <c r="E633" s="289" t="s">
        <v>4679</v>
      </c>
      <c r="F633" s="404"/>
      <c r="G633" s="404" t="s">
        <v>18</v>
      </c>
      <c r="H633" s="404" t="s">
        <v>18</v>
      </c>
      <c r="I633" s="404"/>
      <c r="J633" s="404" t="s">
        <v>18</v>
      </c>
      <c r="K633" s="404" t="s">
        <v>18</v>
      </c>
      <c r="L633" s="404"/>
      <c r="M633" s="404" t="s">
        <v>18</v>
      </c>
      <c r="N633" s="404" t="s">
        <v>18</v>
      </c>
      <c r="O633" s="294" t="str">
        <f t="shared" si="351"/>
        <v/>
      </c>
      <c r="P633" s="294" t="str">
        <f t="shared" si="352"/>
        <v>Y</v>
      </c>
      <c r="Q633" s="294" t="str">
        <f t="shared" si="353"/>
        <v>Y</v>
      </c>
      <c r="R633" s="294" t="str">
        <f t="shared" si="354"/>
        <v>Y</v>
      </c>
      <c r="S633" s="294" t="str">
        <f t="shared" si="355"/>
        <v>Y</v>
      </c>
      <c r="T633" s="294" t="str">
        <f t="shared" si="356"/>
        <v>Y</v>
      </c>
      <c r="U633" s="294" t="str">
        <f t="shared" si="357"/>
        <v>Y</v>
      </c>
      <c r="V633" s="294" t="str">
        <f t="shared" si="358"/>
        <v>Y</v>
      </c>
      <c r="W633" s="294" t="str">
        <f t="shared" si="359"/>
        <v>Y</v>
      </c>
      <c r="X633" s="294" t="str">
        <f t="shared" si="360"/>
        <v>Y</v>
      </c>
      <c r="Y633" s="294" t="str">
        <f t="shared" si="361"/>
        <v>Y</v>
      </c>
      <c r="Z633" s="294" t="str">
        <f t="shared" si="362"/>
        <v>Y</v>
      </c>
      <c r="AA633" s="294" t="str">
        <f t="shared" si="363"/>
        <v>Y</v>
      </c>
      <c r="AB633" s="294" t="str">
        <f t="shared" si="364"/>
        <v>Y</v>
      </c>
      <c r="AC633" s="294" t="str">
        <f t="shared" si="365"/>
        <v>Y</v>
      </c>
      <c r="AD633" s="294" t="str">
        <f t="shared" si="366"/>
        <v>Y</v>
      </c>
      <c r="AE633" s="294" t="str">
        <f t="shared" si="367"/>
        <v>Y</v>
      </c>
      <c r="AF633" s="294" t="str">
        <f t="shared" si="368"/>
        <v>Y</v>
      </c>
      <c r="AG633" s="294" t="str">
        <f t="shared" si="369"/>
        <v>Y</v>
      </c>
      <c r="AH633" s="294" t="str">
        <f t="shared" si="370"/>
        <v>Y</v>
      </c>
      <c r="AI633" s="294" t="str">
        <f t="shared" si="371"/>
        <v>Y</v>
      </c>
      <c r="AJ633" s="294" t="str">
        <f t="shared" si="372"/>
        <v>Y</v>
      </c>
      <c r="AK633" s="294" t="str">
        <f t="shared" si="373"/>
        <v>Y</v>
      </c>
      <c r="AL633" s="294" t="str">
        <f t="shared" si="374"/>
        <v>Y</v>
      </c>
      <c r="AM633" s="294" t="str">
        <f t="shared" si="375"/>
        <v>Y</v>
      </c>
      <c r="AN633" s="294" t="str">
        <f t="shared" si="376"/>
        <v>Y</v>
      </c>
      <c r="AO633" s="294" t="str">
        <f t="shared" si="377"/>
        <v>Y</v>
      </c>
      <c r="AP633" s="289" t="s">
        <v>4680</v>
      </c>
      <c r="AQ633" s="197" t="s">
        <v>424</v>
      </c>
      <c r="AR633" s="289"/>
      <c r="AS633" s="289"/>
      <c r="AT633" s="197" t="s">
        <v>424</v>
      </c>
      <c r="AU633" s="289" t="s">
        <v>6485</v>
      </c>
      <c r="AV633" s="289" t="s">
        <v>7303</v>
      </c>
      <c r="AW633" s="289"/>
      <c r="AX633" s="295"/>
      <c r="AY633" s="296" t="s">
        <v>427</v>
      </c>
      <c r="AZ633" s="297" t="s">
        <v>426</v>
      </c>
      <c r="BD633"/>
      <c r="BE633"/>
      <c r="BF633" s="289"/>
    </row>
    <row r="634" spans="1:58" ht="52.5" customHeight="1">
      <c r="A634" s="291">
        <v>849</v>
      </c>
      <c r="B634" s="341" t="s">
        <v>1749</v>
      </c>
      <c r="C634" s="326" t="s">
        <v>2930</v>
      </c>
      <c r="D634" s="326" t="s">
        <v>4681</v>
      </c>
      <c r="E634" s="289" t="s">
        <v>4682</v>
      </c>
      <c r="F634" s="404"/>
      <c r="G634" s="404"/>
      <c r="H634" s="404"/>
      <c r="I634" s="404"/>
      <c r="J634" s="404"/>
      <c r="K634" s="404" t="s">
        <v>18</v>
      </c>
      <c r="L634" s="404"/>
      <c r="M634" s="404"/>
      <c r="N634" s="404"/>
      <c r="O634" s="294" t="str">
        <f t="shared" si="351"/>
        <v/>
      </c>
      <c r="P634" s="294" t="str">
        <f t="shared" si="352"/>
        <v/>
      </c>
      <c r="Q634" s="294" t="str">
        <f t="shared" si="353"/>
        <v/>
      </c>
      <c r="R634" s="294" t="str">
        <f t="shared" si="354"/>
        <v/>
      </c>
      <c r="S634" s="294" t="str">
        <f t="shared" si="355"/>
        <v/>
      </c>
      <c r="T634" s="294" t="str">
        <f t="shared" si="356"/>
        <v/>
      </c>
      <c r="U634" s="294" t="str">
        <f t="shared" si="357"/>
        <v>Y</v>
      </c>
      <c r="V634" s="294" t="str">
        <f t="shared" si="358"/>
        <v>Y</v>
      </c>
      <c r="W634" s="294" t="str">
        <f t="shared" si="359"/>
        <v>Y</v>
      </c>
      <c r="X634" s="294" t="str">
        <f t="shared" si="360"/>
        <v/>
      </c>
      <c r="Y634" s="294" t="str">
        <f t="shared" si="361"/>
        <v/>
      </c>
      <c r="Z634" s="294" t="str">
        <f t="shared" si="362"/>
        <v/>
      </c>
      <c r="AA634" s="294" t="str">
        <f t="shared" si="363"/>
        <v/>
      </c>
      <c r="AB634" s="294" t="str">
        <f t="shared" si="364"/>
        <v/>
      </c>
      <c r="AC634" s="294" t="str">
        <f t="shared" si="365"/>
        <v/>
      </c>
      <c r="AD634" s="294" t="str">
        <f t="shared" si="366"/>
        <v>Y</v>
      </c>
      <c r="AE634" s="294" t="str">
        <f t="shared" si="367"/>
        <v>Y</v>
      </c>
      <c r="AF634" s="294" t="str">
        <f t="shared" si="368"/>
        <v>Y</v>
      </c>
      <c r="AG634" s="294" t="str">
        <f t="shared" si="369"/>
        <v/>
      </c>
      <c r="AH634" s="294" t="str">
        <f t="shared" si="370"/>
        <v/>
      </c>
      <c r="AI634" s="294" t="str">
        <f t="shared" si="371"/>
        <v/>
      </c>
      <c r="AJ634" s="294" t="str">
        <f t="shared" si="372"/>
        <v/>
      </c>
      <c r="AK634" s="294" t="str">
        <f t="shared" si="373"/>
        <v/>
      </c>
      <c r="AL634" s="294" t="str">
        <f t="shared" si="374"/>
        <v/>
      </c>
      <c r="AM634" s="294" t="str">
        <f t="shared" si="375"/>
        <v>Y</v>
      </c>
      <c r="AN634" s="294" t="str">
        <f t="shared" si="376"/>
        <v>Y</v>
      </c>
      <c r="AO634" s="294" t="str">
        <f t="shared" si="377"/>
        <v>Y</v>
      </c>
      <c r="AP634" s="289" t="s">
        <v>4683</v>
      </c>
      <c r="AQ634" s="197" t="s">
        <v>424</v>
      </c>
      <c r="AR634" s="289"/>
      <c r="AS634" s="289"/>
      <c r="AT634" s="197" t="s">
        <v>424</v>
      </c>
      <c r="AU634" s="289" t="s">
        <v>6486</v>
      </c>
      <c r="AV634" s="289" t="s">
        <v>7304</v>
      </c>
      <c r="AW634" s="289"/>
      <c r="AX634" s="295"/>
      <c r="AY634" s="296" t="s">
        <v>427</v>
      </c>
      <c r="AZ634" s="297" t="s">
        <v>426</v>
      </c>
      <c r="BD634"/>
      <c r="BE634"/>
      <c r="BF634" s="289"/>
    </row>
    <row r="635" spans="1:58" ht="47.25" customHeight="1">
      <c r="A635" s="291">
        <v>850</v>
      </c>
      <c r="B635" s="342" t="s">
        <v>1751</v>
      </c>
      <c r="C635" s="333" t="s">
        <v>2930</v>
      </c>
      <c r="D635" s="333" t="s">
        <v>4684</v>
      </c>
      <c r="E635" s="289" t="s">
        <v>4685</v>
      </c>
      <c r="F635" s="404"/>
      <c r="G635" s="404"/>
      <c r="H635" s="404"/>
      <c r="I635" s="404"/>
      <c r="J635" s="404"/>
      <c r="K635" s="404"/>
      <c r="L635" s="404"/>
      <c r="M635" s="404"/>
      <c r="N635" s="404"/>
      <c r="O635" s="294" t="str">
        <f t="shared" si="351"/>
        <v/>
      </c>
      <c r="P635" s="294" t="str">
        <f t="shared" si="352"/>
        <v/>
      </c>
      <c r="Q635" s="294" t="str">
        <f t="shared" si="353"/>
        <v/>
      </c>
      <c r="R635" s="294" t="str">
        <f t="shared" si="354"/>
        <v/>
      </c>
      <c r="S635" s="294" t="str">
        <f t="shared" si="355"/>
        <v/>
      </c>
      <c r="T635" s="294" t="str">
        <f t="shared" si="356"/>
        <v/>
      </c>
      <c r="U635" s="294" t="str">
        <f t="shared" si="357"/>
        <v/>
      </c>
      <c r="V635" s="294" t="str">
        <f t="shared" si="358"/>
        <v/>
      </c>
      <c r="W635" s="294" t="str">
        <f t="shared" si="359"/>
        <v/>
      </c>
      <c r="X635" s="294" t="str">
        <f t="shared" si="360"/>
        <v/>
      </c>
      <c r="Y635" s="294" t="str">
        <f t="shared" si="361"/>
        <v/>
      </c>
      <c r="Z635" s="294" t="str">
        <f t="shared" si="362"/>
        <v/>
      </c>
      <c r="AA635" s="294" t="str">
        <f t="shared" si="363"/>
        <v/>
      </c>
      <c r="AB635" s="294" t="str">
        <f t="shared" si="364"/>
        <v/>
      </c>
      <c r="AC635" s="294" t="str">
        <f t="shared" si="365"/>
        <v/>
      </c>
      <c r="AD635" s="294" t="str">
        <f t="shared" si="366"/>
        <v/>
      </c>
      <c r="AE635" s="294" t="str">
        <f t="shared" si="367"/>
        <v/>
      </c>
      <c r="AF635" s="294" t="str">
        <f t="shared" si="368"/>
        <v/>
      </c>
      <c r="AG635" s="294" t="str">
        <f t="shared" si="369"/>
        <v/>
      </c>
      <c r="AH635" s="294" t="str">
        <f t="shared" si="370"/>
        <v/>
      </c>
      <c r="AI635" s="294" t="str">
        <f t="shared" si="371"/>
        <v/>
      </c>
      <c r="AJ635" s="294" t="str">
        <f t="shared" si="372"/>
        <v/>
      </c>
      <c r="AK635" s="294" t="str">
        <f t="shared" si="373"/>
        <v/>
      </c>
      <c r="AL635" s="294" t="str">
        <f t="shared" si="374"/>
        <v/>
      </c>
      <c r="AM635" s="294" t="str">
        <f t="shared" si="375"/>
        <v/>
      </c>
      <c r="AN635" s="294" t="str">
        <f t="shared" si="376"/>
        <v/>
      </c>
      <c r="AO635" s="294" t="str">
        <f t="shared" si="377"/>
        <v/>
      </c>
      <c r="AP635" s="289">
        <v>0</v>
      </c>
      <c r="AQ635" s="197" t="s">
        <v>424</v>
      </c>
      <c r="AR635" s="289"/>
      <c r="AS635" s="289"/>
      <c r="AT635" s="197" t="s">
        <v>424</v>
      </c>
      <c r="AU635" s="289"/>
      <c r="AV635" s="289"/>
      <c r="AW635" s="289"/>
      <c r="AX635" s="295"/>
      <c r="AY635" s="296" t="s">
        <v>427</v>
      </c>
      <c r="AZ635" s="297" t="s">
        <v>426</v>
      </c>
      <c r="BD635"/>
      <c r="BE635"/>
      <c r="BF635" s="289"/>
    </row>
    <row r="636" spans="1:58" ht="38.25" customHeight="1">
      <c r="A636" s="291">
        <v>851</v>
      </c>
      <c r="B636" s="341" t="s">
        <v>1753</v>
      </c>
      <c r="C636" s="326" t="s">
        <v>2930</v>
      </c>
      <c r="D636" s="326" t="s">
        <v>4686</v>
      </c>
      <c r="E636" s="289" t="s">
        <v>4687</v>
      </c>
      <c r="F636" s="404"/>
      <c r="G636" s="404"/>
      <c r="H636" s="404"/>
      <c r="I636" s="404"/>
      <c r="J636" s="404"/>
      <c r="K636" s="404" t="s">
        <v>18</v>
      </c>
      <c r="L636" s="404"/>
      <c r="M636" s="404"/>
      <c r="N636" s="404"/>
      <c r="O636" s="294" t="str">
        <f t="shared" si="351"/>
        <v/>
      </c>
      <c r="P636" s="294" t="str">
        <f t="shared" si="352"/>
        <v/>
      </c>
      <c r="Q636" s="294" t="str">
        <f t="shared" si="353"/>
        <v/>
      </c>
      <c r="R636" s="294" t="str">
        <f t="shared" si="354"/>
        <v/>
      </c>
      <c r="S636" s="294" t="str">
        <f t="shared" si="355"/>
        <v/>
      </c>
      <c r="T636" s="294" t="str">
        <f t="shared" si="356"/>
        <v/>
      </c>
      <c r="U636" s="294" t="str">
        <f t="shared" si="357"/>
        <v>Y</v>
      </c>
      <c r="V636" s="294" t="str">
        <f t="shared" si="358"/>
        <v>Y</v>
      </c>
      <c r="W636" s="294" t="str">
        <f t="shared" si="359"/>
        <v>Y</v>
      </c>
      <c r="X636" s="294" t="str">
        <f t="shared" si="360"/>
        <v/>
      </c>
      <c r="Y636" s="294" t="str">
        <f t="shared" si="361"/>
        <v/>
      </c>
      <c r="Z636" s="294" t="str">
        <f t="shared" si="362"/>
        <v/>
      </c>
      <c r="AA636" s="294" t="str">
        <f t="shared" si="363"/>
        <v/>
      </c>
      <c r="AB636" s="294" t="str">
        <f t="shared" si="364"/>
        <v/>
      </c>
      <c r="AC636" s="294" t="str">
        <f t="shared" si="365"/>
        <v/>
      </c>
      <c r="AD636" s="294" t="str">
        <f t="shared" si="366"/>
        <v>Y</v>
      </c>
      <c r="AE636" s="294" t="str">
        <f t="shared" si="367"/>
        <v>Y</v>
      </c>
      <c r="AF636" s="294" t="str">
        <f t="shared" si="368"/>
        <v>Y</v>
      </c>
      <c r="AG636" s="294" t="str">
        <f t="shared" si="369"/>
        <v/>
      </c>
      <c r="AH636" s="294" t="str">
        <f t="shared" si="370"/>
        <v/>
      </c>
      <c r="AI636" s="294" t="str">
        <f t="shared" si="371"/>
        <v/>
      </c>
      <c r="AJ636" s="294" t="str">
        <f t="shared" si="372"/>
        <v/>
      </c>
      <c r="AK636" s="294" t="str">
        <f t="shared" si="373"/>
        <v/>
      </c>
      <c r="AL636" s="294" t="str">
        <f t="shared" si="374"/>
        <v/>
      </c>
      <c r="AM636" s="294" t="str">
        <f t="shared" si="375"/>
        <v>Y</v>
      </c>
      <c r="AN636" s="294" t="str">
        <f t="shared" si="376"/>
        <v>Y</v>
      </c>
      <c r="AO636" s="294" t="str">
        <f t="shared" si="377"/>
        <v>Y</v>
      </c>
      <c r="AP636" s="289" t="s">
        <v>4688</v>
      </c>
      <c r="AQ636" s="197" t="s">
        <v>424</v>
      </c>
      <c r="AR636" s="289"/>
      <c r="AS636" s="289"/>
      <c r="AT636" s="197" t="s">
        <v>424</v>
      </c>
      <c r="AU636" s="289" t="s">
        <v>6487</v>
      </c>
      <c r="AV636" s="289" t="s">
        <v>7305</v>
      </c>
      <c r="AW636" s="289"/>
      <c r="AX636" s="295"/>
      <c r="AY636" s="296" t="s">
        <v>427</v>
      </c>
      <c r="AZ636" s="297" t="s">
        <v>426</v>
      </c>
      <c r="BD636"/>
      <c r="BE636"/>
      <c r="BF636" s="289"/>
    </row>
    <row r="637" spans="1:58" ht="42.75" customHeight="1">
      <c r="A637" s="291">
        <v>852</v>
      </c>
      <c r="B637" s="349" t="s">
        <v>1755</v>
      </c>
      <c r="C637" s="326" t="s">
        <v>2930</v>
      </c>
      <c r="D637" s="326" t="s">
        <v>4689</v>
      </c>
      <c r="E637" s="289" t="s">
        <v>4690</v>
      </c>
      <c r="F637" s="404"/>
      <c r="G637" s="404"/>
      <c r="H637" s="404"/>
      <c r="I637" s="404"/>
      <c r="J637" s="404"/>
      <c r="K637" s="404"/>
      <c r="L637" s="404"/>
      <c r="M637" s="404"/>
      <c r="N637" s="404"/>
      <c r="O637" s="294" t="str">
        <f t="shared" si="351"/>
        <v/>
      </c>
      <c r="P637" s="294" t="str">
        <f t="shared" si="352"/>
        <v/>
      </c>
      <c r="Q637" s="294" t="str">
        <f t="shared" si="353"/>
        <v/>
      </c>
      <c r="R637" s="294" t="str">
        <f t="shared" si="354"/>
        <v/>
      </c>
      <c r="S637" s="294" t="str">
        <f t="shared" si="355"/>
        <v/>
      </c>
      <c r="T637" s="294" t="str">
        <f t="shared" si="356"/>
        <v/>
      </c>
      <c r="U637" s="294" t="str">
        <f t="shared" si="357"/>
        <v/>
      </c>
      <c r="V637" s="294" t="str">
        <f t="shared" si="358"/>
        <v/>
      </c>
      <c r="W637" s="294" t="str">
        <f t="shared" si="359"/>
        <v/>
      </c>
      <c r="X637" s="294" t="str">
        <f t="shared" si="360"/>
        <v/>
      </c>
      <c r="Y637" s="294" t="str">
        <f t="shared" si="361"/>
        <v/>
      </c>
      <c r="Z637" s="294" t="str">
        <f t="shared" si="362"/>
        <v/>
      </c>
      <c r="AA637" s="294" t="str">
        <f t="shared" si="363"/>
        <v/>
      </c>
      <c r="AB637" s="294" t="str">
        <f t="shared" si="364"/>
        <v/>
      </c>
      <c r="AC637" s="294" t="str">
        <f t="shared" si="365"/>
        <v/>
      </c>
      <c r="AD637" s="294" t="str">
        <f t="shared" si="366"/>
        <v/>
      </c>
      <c r="AE637" s="294" t="str">
        <f t="shared" si="367"/>
        <v/>
      </c>
      <c r="AF637" s="294" t="str">
        <f t="shared" si="368"/>
        <v/>
      </c>
      <c r="AG637" s="294" t="str">
        <f t="shared" si="369"/>
        <v/>
      </c>
      <c r="AH637" s="294" t="str">
        <f t="shared" si="370"/>
        <v/>
      </c>
      <c r="AI637" s="294" t="str">
        <f t="shared" si="371"/>
        <v/>
      </c>
      <c r="AJ637" s="294" t="str">
        <f t="shared" si="372"/>
        <v/>
      </c>
      <c r="AK637" s="294" t="str">
        <f t="shared" si="373"/>
        <v/>
      </c>
      <c r="AL637" s="294" t="str">
        <f t="shared" si="374"/>
        <v/>
      </c>
      <c r="AM637" s="294" t="str">
        <f t="shared" si="375"/>
        <v/>
      </c>
      <c r="AN637" s="294" t="str">
        <f t="shared" si="376"/>
        <v/>
      </c>
      <c r="AO637" s="294" t="str">
        <f t="shared" si="377"/>
        <v/>
      </c>
      <c r="AP637" s="289" t="s">
        <v>4691</v>
      </c>
      <c r="AQ637" s="197" t="s">
        <v>424</v>
      </c>
      <c r="AR637" s="289"/>
      <c r="AS637" s="289"/>
      <c r="AT637" s="197" t="s">
        <v>424</v>
      </c>
      <c r="AU637" s="289" t="s">
        <v>6488</v>
      </c>
      <c r="AV637" s="289" t="s">
        <v>7306</v>
      </c>
      <c r="AW637" s="289"/>
      <c r="AX637" s="295"/>
      <c r="AY637" s="296" t="s">
        <v>427</v>
      </c>
      <c r="AZ637" s="297" t="s">
        <v>426</v>
      </c>
      <c r="BD637"/>
      <c r="BE637"/>
      <c r="BF637" s="289"/>
    </row>
    <row r="638" spans="1:58" ht="51" customHeight="1">
      <c r="A638" s="291">
        <v>853</v>
      </c>
      <c r="B638" s="341" t="s">
        <v>4692</v>
      </c>
      <c r="C638" s="326" t="s">
        <v>2930</v>
      </c>
      <c r="D638" s="326" t="s">
        <v>4693</v>
      </c>
      <c r="E638" s="289" t="s">
        <v>4694</v>
      </c>
      <c r="F638" s="404"/>
      <c r="G638" s="404"/>
      <c r="H638" s="404"/>
      <c r="I638" s="404" t="s">
        <v>18</v>
      </c>
      <c r="J638" s="404" t="s">
        <v>18</v>
      </c>
      <c r="K638" s="404" t="s">
        <v>18</v>
      </c>
      <c r="L638" s="404"/>
      <c r="M638" s="404"/>
      <c r="N638" s="404"/>
      <c r="O638" s="294" t="str">
        <f t="shared" si="351"/>
        <v>Y</v>
      </c>
      <c r="P638" s="294" t="str">
        <f t="shared" si="352"/>
        <v>Y</v>
      </c>
      <c r="Q638" s="294" t="str">
        <f t="shared" si="353"/>
        <v>Y</v>
      </c>
      <c r="R638" s="294" t="str">
        <f t="shared" si="354"/>
        <v>Y</v>
      </c>
      <c r="S638" s="294" t="str">
        <f t="shared" si="355"/>
        <v>Y</v>
      </c>
      <c r="T638" s="294" t="str">
        <f t="shared" si="356"/>
        <v>Y</v>
      </c>
      <c r="U638" s="294" t="str">
        <f t="shared" si="357"/>
        <v>Y</v>
      </c>
      <c r="V638" s="294" t="str">
        <f t="shared" si="358"/>
        <v>Y</v>
      </c>
      <c r="W638" s="294" t="str">
        <f t="shared" si="359"/>
        <v>Y</v>
      </c>
      <c r="X638" s="294" t="str">
        <f t="shared" si="360"/>
        <v>Y</v>
      </c>
      <c r="Y638" s="294" t="str">
        <f t="shared" si="361"/>
        <v>Y</v>
      </c>
      <c r="Z638" s="294" t="str">
        <f t="shared" si="362"/>
        <v>Y</v>
      </c>
      <c r="AA638" s="294" t="str">
        <f t="shared" si="363"/>
        <v>Y</v>
      </c>
      <c r="AB638" s="294" t="str">
        <f t="shared" si="364"/>
        <v>Y</v>
      </c>
      <c r="AC638" s="294" t="str">
        <f t="shared" si="365"/>
        <v>Y</v>
      </c>
      <c r="AD638" s="294" t="str">
        <f t="shared" si="366"/>
        <v>Y</v>
      </c>
      <c r="AE638" s="294" t="str">
        <f t="shared" si="367"/>
        <v>Y</v>
      </c>
      <c r="AF638" s="294" t="str">
        <f t="shared" si="368"/>
        <v>Y</v>
      </c>
      <c r="AG638" s="294" t="str">
        <f t="shared" si="369"/>
        <v>Y</v>
      </c>
      <c r="AH638" s="294" t="str">
        <f t="shared" si="370"/>
        <v>Y</v>
      </c>
      <c r="AI638" s="294" t="str">
        <f t="shared" si="371"/>
        <v>Y</v>
      </c>
      <c r="AJ638" s="294" t="str">
        <f t="shared" si="372"/>
        <v>Y</v>
      </c>
      <c r="AK638" s="294" t="str">
        <f t="shared" si="373"/>
        <v>Y</v>
      </c>
      <c r="AL638" s="294" t="str">
        <f t="shared" si="374"/>
        <v>Y</v>
      </c>
      <c r="AM638" s="294" t="str">
        <f t="shared" si="375"/>
        <v>Y</v>
      </c>
      <c r="AN638" s="294" t="str">
        <f t="shared" si="376"/>
        <v>Y</v>
      </c>
      <c r="AO638" s="294" t="str">
        <f t="shared" si="377"/>
        <v>Y</v>
      </c>
      <c r="AP638" s="289" t="s">
        <v>4695</v>
      </c>
      <c r="AQ638" s="197" t="s">
        <v>424</v>
      </c>
      <c r="AR638" s="289"/>
      <c r="AS638" s="289"/>
      <c r="AT638" s="197" t="s">
        <v>424</v>
      </c>
      <c r="AU638" s="289"/>
      <c r="AV638" s="289"/>
      <c r="AW638" s="289"/>
      <c r="AX638" s="295"/>
      <c r="AY638" s="296" t="s">
        <v>427</v>
      </c>
      <c r="AZ638" s="297" t="s">
        <v>426</v>
      </c>
      <c r="BD638"/>
      <c r="BE638"/>
      <c r="BF638" s="289"/>
    </row>
    <row r="639" spans="1:58" ht="45" customHeight="1">
      <c r="A639" s="291">
        <v>854</v>
      </c>
      <c r="B639" s="345" t="s">
        <v>4696</v>
      </c>
      <c r="C639" s="330" t="s">
        <v>2930</v>
      </c>
      <c r="D639" s="330" t="s">
        <v>4697</v>
      </c>
      <c r="E639" s="289" t="s">
        <v>4698</v>
      </c>
      <c r="F639" s="404"/>
      <c r="G639" s="404"/>
      <c r="H639" s="404"/>
      <c r="I639" s="404"/>
      <c r="J639" s="404"/>
      <c r="K639" s="404"/>
      <c r="L639" s="404"/>
      <c r="M639" s="404"/>
      <c r="N639" s="404"/>
      <c r="O639" s="294" t="str">
        <f t="shared" si="351"/>
        <v/>
      </c>
      <c r="P639" s="294" t="str">
        <f t="shared" si="352"/>
        <v/>
      </c>
      <c r="Q639" s="294" t="str">
        <f t="shared" si="353"/>
        <v/>
      </c>
      <c r="R639" s="294" t="str">
        <f t="shared" si="354"/>
        <v/>
      </c>
      <c r="S639" s="294" t="str">
        <f t="shared" si="355"/>
        <v/>
      </c>
      <c r="T639" s="294" t="str">
        <f t="shared" si="356"/>
        <v/>
      </c>
      <c r="U639" s="294" t="str">
        <f t="shared" si="357"/>
        <v/>
      </c>
      <c r="V639" s="294" t="str">
        <f t="shared" si="358"/>
        <v/>
      </c>
      <c r="W639" s="294" t="str">
        <f t="shared" si="359"/>
        <v/>
      </c>
      <c r="X639" s="294" t="str">
        <f t="shared" si="360"/>
        <v/>
      </c>
      <c r="Y639" s="294" t="str">
        <f t="shared" si="361"/>
        <v/>
      </c>
      <c r="Z639" s="294" t="str">
        <f t="shared" si="362"/>
        <v/>
      </c>
      <c r="AA639" s="294" t="str">
        <f t="shared" si="363"/>
        <v/>
      </c>
      <c r="AB639" s="294" t="str">
        <f t="shared" si="364"/>
        <v/>
      </c>
      <c r="AC639" s="294" t="str">
        <f t="shared" si="365"/>
        <v/>
      </c>
      <c r="AD639" s="294" t="str">
        <f t="shared" si="366"/>
        <v/>
      </c>
      <c r="AE639" s="294" t="str">
        <f t="shared" si="367"/>
        <v/>
      </c>
      <c r="AF639" s="294" t="str">
        <f t="shared" si="368"/>
        <v/>
      </c>
      <c r="AG639" s="294" t="str">
        <f t="shared" si="369"/>
        <v/>
      </c>
      <c r="AH639" s="294" t="str">
        <f t="shared" si="370"/>
        <v/>
      </c>
      <c r="AI639" s="294" t="str">
        <f t="shared" si="371"/>
        <v/>
      </c>
      <c r="AJ639" s="294" t="str">
        <f t="shared" si="372"/>
        <v/>
      </c>
      <c r="AK639" s="294" t="str">
        <f t="shared" si="373"/>
        <v/>
      </c>
      <c r="AL639" s="294" t="str">
        <f t="shared" si="374"/>
        <v/>
      </c>
      <c r="AM639" s="294" t="str">
        <f t="shared" si="375"/>
        <v/>
      </c>
      <c r="AN639" s="294" t="str">
        <f t="shared" si="376"/>
        <v/>
      </c>
      <c r="AO639" s="294" t="str">
        <f t="shared" si="377"/>
        <v/>
      </c>
      <c r="AP639" s="289" t="s">
        <v>4699</v>
      </c>
      <c r="AQ639" s="197" t="s">
        <v>424</v>
      </c>
      <c r="AR639" s="289"/>
      <c r="AS639" s="289"/>
      <c r="AT639" s="197" t="s">
        <v>424</v>
      </c>
      <c r="AU639" s="289"/>
      <c r="AV639" s="289"/>
      <c r="AW639" s="289"/>
      <c r="AX639" s="295"/>
      <c r="AY639" s="296" t="s">
        <v>427</v>
      </c>
      <c r="AZ639" s="297" t="s">
        <v>426</v>
      </c>
      <c r="BD639"/>
      <c r="BE639"/>
      <c r="BF639" s="289"/>
    </row>
    <row r="640" spans="1:58" ht="54.75" customHeight="1">
      <c r="A640" s="291">
        <v>855</v>
      </c>
      <c r="B640" s="345" t="s">
        <v>4700</v>
      </c>
      <c r="C640" s="330" t="s">
        <v>2930</v>
      </c>
      <c r="D640" s="330" t="s">
        <v>4701</v>
      </c>
      <c r="E640" s="289" t="s">
        <v>4702</v>
      </c>
      <c r="F640" s="404" t="s">
        <v>18</v>
      </c>
      <c r="G640" s="404" t="s">
        <v>18</v>
      </c>
      <c r="H640" s="404" t="s">
        <v>18</v>
      </c>
      <c r="I640" s="404" t="s">
        <v>18</v>
      </c>
      <c r="J640" s="404" t="s">
        <v>18</v>
      </c>
      <c r="K640" s="404" t="s">
        <v>18</v>
      </c>
      <c r="L640" s="404" t="s">
        <v>18</v>
      </c>
      <c r="M640" s="404" t="s">
        <v>18</v>
      </c>
      <c r="N640" s="404" t="s">
        <v>18</v>
      </c>
      <c r="O640" s="294" t="str">
        <f t="shared" si="351"/>
        <v>Y</v>
      </c>
      <c r="P640" s="294" t="str">
        <f t="shared" si="352"/>
        <v>Y</v>
      </c>
      <c r="Q640" s="294" t="str">
        <f t="shared" si="353"/>
        <v>Y</v>
      </c>
      <c r="R640" s="294" t="str">
        <f t="shared" si="354"/>
        <v>Y</v>
      </c>
      <c r="S640" s="294" t="str">
        <f t="shared" si="355"/>
        <v>Y</v>
      </c>
      <c r="T640" s="294" t="str">
        <f t="shared" si="356"/>
        <v>Y</v>
      </c>
      <c r="U640" s="294" t="str">
        <f t="shared" si="357"/>
        <v>Y</v>
      </c>
      <c r="V640" s="294" t="str">
        <f t="shared" si="358"/>
        <v>Y</v>
      </c>
      <c r="W640" s="294" t="str">
        <f t="shared" si="359"/>
        <v>Y</v>
      </c>
      <c r="X640" s="294" t="str">
        <f t="shared" si="360"/>
        <v>Y</v>
      </c>
      <c r="Y640" s="294" t="str">
        <f t="shared" si="361"/>
        <v>Y</v>
      </c>
      <c r="Z640" s="294" t="str">
        <f t="shared" si="362"/>
        <v>Y</v>
      </c>
      <c r="AA640" s="294" t="str">
        <f t="shared" si="363"/>
        <v>Y</v>
      </c>
      <c r="AB640" s="294" t="str">
        <f t="shared" si="364"/>
        <v>Y</v>
      </c>
      <c r="AC640" s="294" t="str">
        <f t="shared" si="365"/>
        <v>Y</v>
      </c>
      <c r="AD640" s="294" t="str">
        <f t="shared" si="366"/>
        <v>Y</v>
      </c>
      <c r="AE640" s="294" t="str">
        <f t="shared" si="367"/>
        <v>Y</v>
      </c>
      <c r="AF640" s="294" t="str">
        <f t="shared" si="368"/>
        <v>Y</v>
      </c>
      <c r="AG640" s="294" t="str">
        <f t="shared" si="369"/>
        <v>Y</v>
      </c>
      <c r="AH640" s="294" t="str">
        <f t="shared" si="370"/>
        <v>Y</v>
      </c>
      <c r="AI640" s="294" t="str">
        <f t="shared" si="371"/>
        <v>Y</v>
      </c>
      <c r="AJ640" s="294" t="str">
        <f t="shared" si="372"/>
        <v>Y</v>
      </c>
      <c r="AK640" s="294" t="str">
        <f t="shared" si="373"/>
        <v>Y</v>
      </c>
      <c r="AL640" s="294" t="str">
        <f t="shared" si="374"/>
        <v>Y</v>
      </c>
      <c r="AM640" s="294" t="str">
        <f t="shared" si="375"/>
        <v>Y</v>
      </c>
      <c r="AN640" s="294" t="str">
        <f t="shared" si="376"/>
        <v>Y</v>
      </c>
      <c r="AO640" s="294" t="str">
        <f t="shared" si="377"/>
        <v>Y</v>
      </c>
      <c r="AP640" s="289" t="s">
        <v>4703</v>
      </c>
      <c r="AQ640" s="197" t="s">
        <v>424</v>
      </c>
      <c r="AR640" s="289"/>
      <c r="AS640" s="289"/>
      <c r="AT640" s="197" t="s">
        <v>424</v>
      </c>
      <c r="AU640" s="289"/>
      <c r="AV640" s="289"/>
      <c r="AW640" s="289"/>
      <c r="AX640" s="295"/>
      <c r="AY640" s="296" t="s">
        <v>427</v>
      </c>
      <c r="AZ640" s="297" t="s">
        <v>426</v>
      </c>
      <c r="BD640"/>
      <c r="BE640"/>
      <c r="BF640" s="289"/>
    </row>
    <row r="641" spans="1:58" ht="39.75" customHeight="1">
      <c r="A641" s="291">
        <v>856</v>
      </c>
      <c r="B641" s="345" t="s">
        <v>4704</v>
      </c>
      <c r="C641" s="330" t="s">
        <v>2930</v>
      </c>
      <c r="D641" s="330" t="s">
        <v>4705</v>
      </c>
      <c r="E641" s="289" t="s">
        <v>4706</v>
      </c>
      <c r="F641" s="404" t="s">
        <v>18</v>
      </c>
      <c r="G641" s="404" t="s">
        <v>18</v>
      </c>
      <c r="H641" s="404" t="s">
        <v>18</v>
      </c>
      <c r="I641" s="404" t="s">
        <v>18</v>
      </c>
      <c r="J641" s="404" t="s">
        <v>18</v>
      </c>
      <c r="K641" s="404" t="s">
        <v>18</v>
      </c>
      <c r="L641" s="404"/>
      <c r="M641" s="404"/>
      <c r="N641" s="404"/>
      <c r="O641" s="294" t="str">
        <f t="shared" si="351"/>
        <v>Y</v>
      </c>
      <c r="P641" s="294" t="str">
        <f t="shared" si="352"/>
        <v>Y</v>
      </c>
      <c r="Q641" s="294" t="str">
        <f t="shared" si="353"/>
        <v>Y</v>
      </c>
      <c r="R641" s="294" t="str">
        <f t="shared" si="354"/>
        <v>Y</v>
      </c>
      <c r="S641" s="294" t="str">
        <f t="shared" si="355"/>
        <v>Y</v>
      </c>
      <c r="T641" s="294" t="str">
        <f t="shared" si="356"/>
        <v>Y</v>
      </c>
      <c r="U641" s="294" t="str">
        <f t="shared" si="357"/>
        <v>Y</v>
      </c>
      <c r="V641" s="294" t="str">
        <f t="shared" si="358"/>
        <v>Y</v>
      </c>
      <c r="W641" s="294" t="str">
        <f t="shared" si="359"/>
        <v>Y</v>
      </c>
      <c r="X641" s="294" t="str">
        <f t="shared" si="360"/>
        <v>Y</v>
      </c>
      <c r="Y641" s="294" t="str">
        <f t="shared" si="361"/>
        <v>Y</v>
      </c>
      <c r="Z641" s="294" t="str">
        <f t="shared" si="362"/>
        <v>Y</v>
      </c>
      <c r="AA641" s="294" t="str">
        <f t="shared" si="363"/>
        <v>Y</v>
      </c>
      <c r="AB641" s="294" t="str">
        <f t="shared" si="364"/>
        <v>Y</v>
      </c>
      <c r="AC641" s="294" t="str">
        <f t="shared" si="365"/>
        <v>Y</v>
      </c>
      <c r="AD641" s="294" t="str">
        <f t="shared" si="366"/>
        <v>Y</v>
      </c>
      <c r="AE641" s="294" t="str">
        <f t="shared" si="367"/>
        <v>Y</v>
      </c>
      <c r="AF641" s="294" t="str">
        <f t="shared" si="368"/>
        <v>Y</v>
      </c>
      <c r="AG641" s="294" t="str">
        <f t="shared" si="369"/>
        <v>Y</v>
      </c>
      <c r="AH641" s="294" t="str">
        <f t="shared" si="370"/>
        <v>Y</v>
      </c>
      <c r="AI641" s="294" t="str">
        <f t="shared" si="371"/>
        <v>Y</v>
      </c>
      <c r="AJ641" s="294" t="str">
        <f t="shared" si="372"/>
        <v>Y</v>
      </c>
      <c r="AK641" s="294" t="str">
        <f t="shared" si="373"/>
        <v>Y</v>
      </c>
      <c r="AL641" s="294" t="str">
        <f t="shared" si="374"/>
        <v>Y</v>
      </c>
      <c r="AM641" s="294" t="str">
        <f t="shared" si="375"/>
        <v>Y</v>
      </c>
      <c r="AN641" s="294" t="str">
        <f t="shared" si="376"/>
        <v>Y</v>
      </c>
      <c r="AO641" s="294" t="str">
        <f t="shared" si="377"/>
        <v>Y</v>
      </c>
      <c r="AP641" s="289" t="s">
        <v>4707</v>
      </c>
      <c r="AQ641" s="197" t="s">
        <v>424</v>
      </c>
      <c r="AR641" s="289"/>
      <c r="AS641" s="289"/>
      <c r="AT641" s="197" t="s">
        <v>424</v>
      </c>
      <c r="AU641" s="289"/>
      <c r="AV641" s="289"/>
      <c r="AW641" s="289"/>
      <c r="AX641" s="295"/>
      <c r="AY641" s="296" t="s">
        <v>427</v>
      </c>
      <c r="AZ641" s="297" t="s">
        <v>426</v>
      </c>
      <c r="BD641"/>
      <c r="BE641"/>
      <c r="BF641" s="289"/>
    </row>
    <row r="642" spans="1:58" ht="27" customHeight="1">
      <c r="A642" s="291">
        <v>857</v>
      </c>
      <c r="B642" s="341" t="s">
        <v>1760</v>
      </c>
      <c r="C642" s="326" t="s">
        <v>2930</v>
      </c>
      <c r="D642" s="326" t="s">
        <v>4708</v>
      </c>
      <c r="E642" s="289" t="s">
        <v>4709</v>
      </c>
      <c r="F642" s="404" t="s">
        <v>18</v>
      </c>
      <c r="G642" s="404" t="s">
        <v>18</v>
      </c>
      <c r="H642" s="404" t="s">
        <v>18</v>
      </c>
      <c r="I642" s="404" t="s">
        <v>18</v>
      </c>
      <c r="J642" s="404" t="s">
        <v>18</v>
      </c>
      <c r="K642" s="404" t="s">
        <v>18</v>
      </c>
      <c r="L642" s="404" t="s">
        <v>18</v>
      </c>
      <c r="M642" s="404" t="s">
        <v>18</v>
      </c>
      <c r="N642" s="404" t="s">
        <v>18</v>
      </c>
      <c r="O642" s="294" t="str">
        <f t="shared" si="351"/>
        <v>Y</v>
      </c>
      <c r="P642" s="294" t="str">
        <f t="shared" si="352"/>
        <v>Y</v>
      </c>
      <c r="Q642" s="294" t="str">
        <f t="shared" si="353"/>
        <v>Y</v>
      </c>
      <c r="R642" s="294" t="str">
        <f t="shared" si="354"/>
        <v>Y</v>
      </c>
      <c r="S642" s="294" t="str">
        <f t="shared" si="355"/>
        <v>Y</v>
      </c>
      <c r="T642" s="294" t="str">
        <f t="shared" si="356"/>
        <v>Y</v>
      </c>
      <c r="U642" s="294" t="str">
        <f t="shared" si="357"/>
        <v>Y</v>
      </c>
      <c r="V642" s="294" t="str">
        <f t="shared" si="358"/>
        <v>Y</v>
      </c>
      <c r="W642" s="294" t="str">
        <f t="shared" si="359"/>
        <v>Y</v>
      </c>
      <c r="X642" s="294" t="str">
        <f t="shared" si="360"/>
        <v>Y</v>
      </c>
      <c r="Y642" s="294" t="str">
        <f t="shared" si="361"/>
        <v>Y</v>
      </c>
      <c r="Z642" s="294" t="str">
        <f t="shared" si="362"/>
        <v>Y</v>
      </c>
      <c r="AA642" s="294" t="str">
        <f t="shared" si="363"/>
        <v>Y</v>
      </c>
      <c r="AB642" s="294" t="str">
        <f t="shared" si="364"/>
        <v>Y</v>
      </c>
      <c r="AC642" s="294" t="str">
        <f t="shared" si="365"/>
        <v>Y</v>
      </c>
      <c r="AD642" s="294" t="str">
        <f t="shared" si="366"/>
        <v>Y</v>
      </c>
      <c r="AE642" s="294" t="str">
        <f t="shared" si="367"/>
        <v>Y</v>
      </c>
      <c r="AF642" s="294" t="str">
        <f t="shared" si="368"/>
        <v>Y</v>
      </c>
      <c r="AG642" s="294" t="str">
        <f t="shared" si="369"/>
        <v>Y</v>
      </c>
      <c r="AH642" s="294" t="str">
        <f t="shared" si="370"/>
        <v>Y</v>
      </c>
      <c r="AI642" s="294" t="str">
        <f t="shared" si="371"/>
        <v>Y</v>
      </c>
      <c r="AJ642" s="294" t="str">
        <f t="shared" si="372"/>
        <v>Y</v>
      </c>
      <c r="AK642" s="294" t="str">
        <f t="shared" si="373"/>
        <v>Y</v>
      </c>
      <c r="AL642" s="294" t="str">
        <f t="shared" si="374"/>
        <v>Y</v>
      </c>
      <c r="AM642" s="294" t="str">
        <f t="shared" si="375"/>
        <v>Y</v>
      </c>
      <c r="AN642" s="294" t="str">
        <f t="shared" si="376"/>
        <v>Y</v>
      </c>
      <c r="AO642" s="294" t="str">
        <f t="shared" si="377"/>
        <v>Y</v>
      </c>
      <c r="AP642" s="289" t="s">
        <v>4710</v>
      </c>
      <c r="AQ642" s="197" t="s">
        <v>2196</v>
      </c>
      <c r="AR642" s="289"/>
      <c r="AS642" s="289"/>
      <c r="AT642" s="197" t="s">
        <v>424</v>
      </c>
      <c r="AU642" s="289" t="s">
        <v>6489</v>
      </c>
      <c r="AV642" s="289" t="s">
        <v>7307</v>
      </c>
      <c r="AW642" s="289"/>
      <c r="AX642" s="295"/>
      <c r="AY642" s="296" t="s">
        <v>427</v>
      </c>
      <c r="AZ642" s="297" t="s">
        <v>426</v>
      </c>
      <c r="BD642"/>
      <c r="BE642"/>
      <c r="BF642" s="289"/>
    </row>
    <row r="643" spans="1:58" ht="40.5" customHeight="1">
      <c r="A643" s="291">
        <v>858</v>
      </c>
      <c r="B643" s="342" t="s">
        <v>1762</v>
      </c>
      <c r="C643" s="333" t="s">
        <v>2930</v>
      </c>
      <c r="D643" s="333" t="s">
        <v>4711</v>
      </c>
      <c r="E643" s="289" t="s">
        <v>4712</v>
      </c>
      <c r="F643" s="404"/>
      <c r="G643" s="404"/>
      <c r="H643" s="404"/>
      <c r="I643" s="404"/>
      <c r="J643" s="404"/>
      <c r="K643" s="404"/>
      <c r="L643" s="404"/>
      <c r="M643" s="404"/>
      <c r="N643" s="404"/>
      <c r="O643" s="294" t="str">
        <f t="shared" si="351"/>
        <v/>
      </c>
      <c r="P643" s="294" t="str">
        <f t="shared" si="352"/>
        <v/>
      </c>
      <c r="Q643" s="294" t="str">
        <f t="shared" si="353"/>
        <v/>
      </c>
      <c r="R643" s="294" t="str">
        <f t="shared" si="354"/>
        <v/>
      </c>
      <c r="S643" s="294" t="str">
        <f t="shared" si="355"/>
        <v/>
      </c>
      <c r="T643" s="294" t="str">
        <f t="shared" si="356"/>
        <v/>
      </c>
      <c r="U643" s="294" t="str">
        <f t="shared" si="357"/>
        <v/>
      </c>
      <c r="V643" s="294" t="str">
        <f t="shared" si="358"/>
        <v/>
      </c>
      <c r="W643" s="294" t="str">
        <f t="shared" si="359"/>
        <v/>
      </c>
      <c r="X643" s="294" t="str">
        <f t="shared" si="360"/>
        <v/>
      </c>
      <c r="Y643" s="294" t="str">
        <f t="shared" si="361"/>
        <v/>
      </c>
      <c r="Z643" s="294" t="str">
        <f t="shared" si="362"/>
        <v/>
      </c>
      <c r="AA643" s="294" t="str">
        <f t="shared" si="363"/>
        <v/>
      </c>
      <c r="AB643" s="294" t="str">
        <f t="shared" si="364"/>
        <v/>
      </c>
      <c r="AC643" s="294" t="str">
        <f t="shared" si="365"/>
        <v/>
      </c>
      <c r="AD643" s="294" t="str">
        <f t="shared" si="366"/>
        <v/>
      </c>
      <c r="AE643" s="294" t="str">
        <f t="shared" si="367"/>
        <v/>
      </c>
      <c r="AF643" s="294" t="str">
        <f t="shared" si="368"/>
        <v/>
      </c>
      <c r="AG643" s="294" t="str">
        <f t="shared" si="369"/>
        <v/>
      </c>
      <c r="AH643" s="294" t="str">
        <f t="shared" si="370"/>
        <v/>
      </c>
      <c r="AI643" s="294" t="str">
        <f t="shared" si="371"/>
        <v/>
      </c>
      <c r="AJ643" s="294" t="str">
        <f t="shared" si="372"/>
        <v/>
      </c>
      <c r="AK643" s="294" t="str">
        <f t="shared" si="373"/>
        <v/>
      </c>
      <c r="AL643" s="294" t="str">
        <f t="shared" si="374"/>
        <v/>
      </c>
      <c r="AM643" s="294" t="str">
        <f t="shared" si="375"/>
        <v/>
      </c>
      <c r="AN643" s="294" t="str">
        <f t="shared" si="376"/>
        <v/>
      </c>
      <c r="AO643" s="294" t="str">
        <f t="shared" si="377"/>
        <v/>
      </c>
      <c r="AP643" s="289">
        <v>0</v>
      </c>
      <c r="AQ643" s="197" t="s">
        <v>424</v>
      </c>
      <c r="AR643" s="289"/>
      <c r="AS643" s="289"/>
      <c r="AT643" s="197" t="s">
        <v>424</v>
      </c>
      <c r="AU643" s="289"/>
      <c r="AV643" s="289"/>
      <c r="AW643" s="289"/>
      <c r="AX643" s="295"/>
      <c r="AY643" s="296" t="s">
        <v>427</v>
      </c>
      <c r="AZ643" s="297" t="s">
        <v>426</v>
      </c>
      <c r="BD643"/>
      <c r="BE643"/>
      <c r="BF643" s="289"/>
    </row>
    <row r="644" spans="1:58" ht="44.25" customHeight="1">
      <c r="A644" s="291">
        <v>859</v>
      </c>
      <c r="B644" s="342" t="s">
        <v>1764</v>
      </c>
      <c r="C644" s="333" t="s">
        <v>2930</v>
      </c>
      <c r="D644" s="333" t="s">
        <v>4713</v>
      </c>
      <c r="E644" s="289" t="s">
        <v>4714</v>
      </c>
      <c r="F644" s="404"/>
      <c r="G644" s="404"/>
      <c r="H644" s="404"/>
      <c r="I644" s="404"/>
      <c r="J644" s="404"/>
      <c r="K644" s="404"/>
      <c r="L644" s="404"/>
      <c r="M644" s="404"/>
      <c r="N644" s="404"/>
      <c r="O644" s="294" t="str">
        <f t="shared" si="351"/>
        <v/>
      </c>
      <c r="P644" s="294" t="str">
        <f t="shared" si="352"/>
        <v/>
      </c>
      <c r="Q644" s="294" t="str">
        <f t="shared" si="353"/>
        <v/>
      </c>
      <c r="R644" s="294" t="str">
        <f t="shared" si="354"/>
        <v/>
      </c>
      <c r="S644" s="294" t="str">
        <f t="shared" si="355"/>
        <v/>
      </c>
      <c r="T644" s="294" t="str">
        <f t="shared" si="356"/>
        <v/>
      </c>
      <c r="U644" s="294" t="str">
        <f t="shared" si="357"/>
        <v/>
      </c>
      <c r="V644" s="294" t="str">
        <f t="shared" si="358"/>
        <v/>
      </c>
      <c r="W644" s="294" t="str">
        <f t="shared" si="359"/>
        <v/>
      </c>
      <c r="X644" s="294" t="str">
        <f t="shared" si="360"/>
        <v/>
      </c>
      <c r="Y644" s="294" t="str">
        <f t="shared" si="361"/>
        <v/>
      </c>
      <c r="Z644" s="294" t="str">
        <f t="shared" si="362"/>
        <v/>
      </c>
      <c r="AA644" s="294" t="str">
        <f t="shared" si="363"/>
        <v/>
      </c>
      <c r="AB644" s="294" t="str">
        <f t="shared" si="364"/>
        <v/>
      </c>
      <c r="AC644" s="294" t="str">
        <f t="shared" si="365"/>
        <v/>
      </c>
      <c r="AD644" s="294" t="str">
        <f t="shared" si="366"/>
        <v/>
      </c>
      <c r="AE644" s="294" t="str">
        <f t="shared" si="367"/>
        <v/>
      </c>
      <c r="AF644" s="294" t="str">
        <f t="shared" si="368"/>
        <v/>
      </c>
      <c r="AG644" s="294" t="str">
        <f t="shared" si="369"/>
        <v/>
      </c>
      <c r="AH644" s="294" t="str">
        <f t="shared" si="370"/>
        <v/>
      </c>
      <c r="AI644" s="294" t="str">
        <f t="shared" si="371"/>
        <v/>
      </c>
      <c r="AJ644" s="294" t="str">
        <f t="shared" si="372"/>
        <v/>
      </c>
      <c r="AK644" s="294" t="str">
        <f t="shared" si="373"/>
        <v/>
      </c>
      <c r="AL644" s="294" t="str">
        <f t="shared" si="374"/>
        <v/>
      </c>
      <c r="AM644" s="294" t="str">
        <f t="shared" si="375"/>
        <v/>
      </c>
      <c r="AN644" s="294" t="str">
        <f t="shared" si="376"/>
        <v/>
      </c>
      <c r="AO644" s="294" t="str">
        <f t="shared" si="377"/>
        <v/>
      </c>
      <c r="AP644" s="289">
        <v>0</v>
      </c>
      <c r="AQ644" s="197" t="s">
        <v>424</v>
      </c>
      <c r="AR644" s="289"/>
      <c r="AS644" s="289"/>
      <c r="AT644" s="197" t="s">
        <v>424</v>
      </c>
      <c r="AU644" s="289"/>
      <c r="AV644" s="289"/>
      <c r="AW644" s="289"/>
      <c r="AX644" s="295"/>
      <c r="AY644" s="296" t="s">
        <v>427</v>
      </c>
      <c r="AZ644" s="297" t="s">
        <v>426</v>
      </c>
      <c r="BD644"/>
      <c r="BE644"/>
      <c r="BF644" s="289"/>
    </row>
    <row r="645" spans="1:58" ht="42" customHeight="1">
      <c r="A645" s="291">
        <v>860</v>
      </c>
      <c r="B645" s="342" t="s">
        <v>1766</v>
      </c>
      <c r="C645" s="333" t="s">
        <v>2930</v>
      </c>
      <c r="D645" s="333" t="s">
        <v>4715</v>
      </c>
      <c r="E645" s="289" t="s">
        <v>4716</v>
      </c>
      <c r="F645" s="404"/>
      <c r="G645" s="404"/>
      <c r="H645" s="404"/>
      <c r="I645" s="404"/>
      <c r="J645" s="404"/>
      <c r="K645" s="404"/>
      <c r="L645" s="404"/>
      <c r="M645" s="404"/>
      <c r="N645" s="404"/>
      <c r="O645" s="294" t="str">
        <f t="shared" si="351"/>
        <v/>
      </c>
      <c r="P645" s="294" t="str">
        <f t="shared" si="352"/>
        <v/>
      </c>
      <c r="Q645" s="294" t="str">
        <f t="shared" si="353"/>
        <v/>
      </c>
      <c r="R645" s="294" t="str">
        <f t="shared" si="354"/>
        <v/>
      </c>
      <c r="S645" s="294" t="str">
        <f t="shared" si="355"/>
        <v/>
      </c>
      <c r="T645" s="294" t="str">
        <f t="shared" si="356"/>
        <v/>
      </c>
      <c r="U645" s="294" t="str">
        <f t="shared" si="357"/>
        <v/>
      </c>
      <c r="V645" s="294" t="str">
        <f t="shared" si="358"/>
        <v/>
      </c>
      <c r="W645" s="294" t="str">
        <f t="shared" si="359"/>
        <v/>
      </c>
      <c r="X645" s="294" t="str">
        <f t="shared" si="360"/>
        <v/>
      </c>
      <c r="Y645" s="294" t="str">
        <f t="shared" si="361"/>
        <v/>
      </c>
      <c r="Z645" s="294" t="str">
        <f t="shared" si="362"/>
        <v/>
      </c>
      <c r="AA645" s="294" t="str">
        <f t="shared" si="363"/>
        <v/>
      </c>
      <c r="AB645" s="294" t="str">
        <f t="shared" si="364"/>
        <v/>
      </c>
      <c r="AC645" s="294" t="str">
        <f t="shared" si="365"/>
        <v/>
      </c>
      <c r="AD645" s="294" t="str">
        <f t="shared" si="366"/>
        <v/>
      </c>
      <c r="AE645" s="294" t="str">
        <f t="shared" si="367"/>
        <v/>
      </c>
      <c r="AF645" s="294" t="str">
        <f t="shared" si="368"/>
        <v/>
      </c>
      <c r="AG645" s="294" t="str">
        <f t="shared" si="369"/>
        <v/>
      </c>
      <c r="AH645" s="294" t="str">
        <f t="shared" si="370"/>
        <v/>
      </c>
      <c r="AI645" s="294" t="str">
        <f t="shared" si="371"/>
        <v/>
      </c>
      <c r="AJ645" s="294" t="str">
        <f t="shared" si="372"/>
        <v/>
      </c>
      <c r="AK645" s="294" t="str">
        <f t="shared" si="373"/>
        <v/>
      </c>
      <c r="AL645" s="294" t="str">
        <f t="shared" si="374"/>
        <v/>
      </c>
      <c r="AM645" s="294" t="str">
        <f t="shared" si="375"/>
        <v/>
      </c>
      <c r="AN645" s="294" t="str">
        <f t="shared" si="376"/>
        <v/>
      </c>
      <c r="AO645" s="294" t="str">
        <f t="shared" si="377"/>
        <v/>
      </c>
      <c r="AP645" s="289">
        <v>0</v>
      </c>
      <c r="AQ645" s="197" t="s">
        <v>424</v>
      </c>
      <c r="AR645" s="289"/>
      <c r="AS645" s="289"/>
      <c r="AT645" s="197" t="s">
        <v>424</v>
      </c>
      <c r="AU645" s="289"/>
      <c r="AV645" s="289"/>
      <c r="AW645" s="289"/>
      <c r="AX645" s="295"/>
      <c r="AY645" s="296" t="s">
        <v>427</v>
      </c>
      <c r="AZ645" s="297" t="s">
        <v>426</v>
      </c>
      <c r="BD645"/>
      <c r="BE645"/>
      <c r="BF645" s="289"/>
    </row>
    <row r="646" spans="1:58" ht="42" customHeight="1">
      <c r="A646" s="291">
        <v>861</v>
      </c>
      <c r="B646" s="342" t="s">
        <v>1769</v>
      </c>
      <c r="C646" s="333" t="s">
        <v>2930</v>
      </c>
      <c r="D646" s="333" t="s">
        <v>4717</v>
      </c>
      <c r="E646" s="289" t="s">
        <v>4716</v>
      </c>
      <c r="F646" s="404"/>
      <c r="G646" s="404"/>
      <c r="H646" s="404"/>
      <c r="I646" s="404"/>
      <c r="J646" s="404"/>
      <c r="K646" s="404"/>
      <c r="L646" s="404"/>
      <c r="M646" s="404"/>
      <c r="N646" s="404"/>
      <c r="O646" s="294" t="str">
        <f t="shared" si="351"/>
        <v/>
      </c>
      <c r="P646" s="294" t="str">
        <f t="shared" si="352"/>
        <v/>
      </c>
      <c r="Q646" s="294" t="str">
        <f t="shared" si="353"/>
        <v/>
      </c>
      <c r="R646" s="294" t="str">
        <f t="shared" si="354"/>
        <v/>
      </c>
      <c r="S646" s="294" t="str">
        <f t="shared" si="355"/>
        <v/>
      </c>
      <c r="T646" s="294" t="str">
        <f t="shared" si="356"/>
        <v/>
      </c>
      <c r="U646" s="294" t="str">
        <f t="shared" si="357"/>
        <v/>
      </c>
      <c r="V646" s="294" t="str">
        <f t="shared" si="358"/>
        <v/>
      </c>
      <c r="W646" s="294" t="str">
        <f t="shared" si="359"/>
        <v/>
      </c>
      <c r="X646" s="294" t="str">
        <f t="shared" si="360"/>
        <v/>
      </c>
      <c r="Y646" s="294" t="str">
        <f t="shared" si="361"/>
        <v/>
      </c>
      <c r="Z646" s="294" t="str">
        <f t="shared" si="362"/>
        <v/>
      </c>
      <c r="AA646" s="294" t="str">
        <f t="shared" si="363"/>
        <v/>
      </c>
      <c r="AB646" s="294" t="str">
        <f t="shared" si="364"/>
        <v/>
      </c>
      <c r="AC646" s="294" t="str">
        <f t="shared" si="365"/>
        <v/>
      </c>
      <c r="AD646" s="294" t="str">
        <f t="shared" si="366"/>
        <v/>
      </c>
      <c r="AE646" s="294" t="str">
        <f t="shared" si="367"/>
        <v/>
      </c>
      <c r="AF646" s="294" t="str">
        <f t="shared" si="368"/>
        <v/>
      </c>
      <c r="AG646" s="294" t="str">
        <f t="shared" si="369"/>
        <v/>
      </c>
      <c r="AH646" s="294" t="str">
        <f t="shared" si="370"/>
        <v/>
      </c>
      <c r="AI646" s="294" t="str">
        <f t="shared" si="371"/>
        <v/>
      </c>
      <c r="AJ646" s="294" t="str">
        <f t="shared" si="372"/>
        <v/>
      </c>
      <c r="AK646" s="294" t="str">
        <f t="shared" si="373"/>
        <v/>
      </c>
      <c r="AL646" s="294" t="str">
        <f t="shared" si="374"/>
        <v/>
      </c>
      <c r="AM646" s="294" t="str">
        <f t="shared" si="375"/>
        <v/>
      </c>
      <c r="AN646" s="294" t="str">
        <f t="shared" si="376"/>
        <v/>
      </c>
      <c r="AO646" s="294" t="str">
        <f t="shared" si="377"/>
        <v/>
      </c>
      <c r="AP646" s="289">
        <v>0</v>
      </c>
      <c r="AQ646" s="197" t="s">
        <v>424</v>
      </c>
      <c r="AR646" s="289"/>
      <c r="AS646" s="289"/>
      <c r="AT646" s="197" t="s">
        <v>424</v>
      </c>
      <c r="AU646" s="289"/>
      <c r="AV646" s="289"/>
      <c r="AW646" s="289"/>
      <c r="AX646" s="295"/>
      <c r="AY646" s="296" t="s">
        <v>427</v>
      </c>
      <c r="AZ646" s="297" t="s">
        <v>426</v>
      </c>
      <c r="BD646"/>
      <c r="BE646"/>
      <c r="BF646" s="289"/>
    </row>
    <row r="647" spans="1:58" ht="44.25" customHeight="1">
      <c r="A647" s="291">
        <v>862</v>
      </c>
      <c r="B647" s="342" t="s">
        <v>1772</v>
      </c>
      <c r="C647" s="333" t="s">
        <v>2930</v>
      </c>
      <c r="D647" s="333" t="s">
        <v>4718</v>
      </c>
      <c r="E647" s="289" t="s">
        <v>4716</v>
      </c>
      <c r="F647" s="404"/>
      <c r="G647" s="404"/>
      <c r="H647" s="404"/>
      <c r="I647" s="404"/>
      <c r="J647" s="404"/>
      <c r="K647" s="404"/>
      <c r="L647" s="404"/>
      <c r="M647" s="404"/>
      <c r="N647" s="404"/>
      <c r="O647" s="294" t="str">
        <f t="shared" si="351"/>
        <v/>
      </c>
      <c r="P647" s="294" t="str">
        <f t="shared" si="352"/>
        <v/>
      </c>
      <c r="Q647" s="294" t="str">
        <f t="shared" si="353"/>
        <v/>
      </c>
      <c r="R647" s="294" t="str">
        <f t="shared" si="354"/>
        <v/>
      </c>
      <c r="S647" s="294" t="str">
        <f t="shared" si="355"/>
        <v/>
      </c>
      <c r="T647" s="294" t="str">
        <f t="shared" si="356"/>
        <v/>
      </c>
      <c r="U647" s="294" t="str">
        <f t="shared" si="357"/>
        <v/>
      </c>
      <c r="V647" s="294" t="str">
        <f t="shared" si="358"/>
        <v/>
      </c>
      <c r="W647" s="294" t="str">
        <f t="shared" si="359"/>
        <v/>
      </c>
      <c r="X647" s="294" t="str">
        <f t="shared" si="360"/>
        <v/>
      </c>
      <c r="Y647" s="294" t="str">
        <f t="shared" si="361"/>
        <v/>
      </c>
      <c r="Z647" s="294" t="str">
        <f t="shared" si="362"/>
        <v/>
      </c>
      <c r="AA647" s="294" t="str">
        <f t="shared" si="363"/>
        <v/>
      </c>
      <c r="AB647" s="294" t="str">
        <f t="shared" si="364"/>
        <v/>
      </c>
      <c r="AC647" s="294" t="str">
        <f t="shared" si="365"/>
        <v/>
      </c>
      <c r="AD647" s="294" t="str">
        <f t="shared" si="366"/>
        <v/>
      </c>
      <c r="AE647" s="294" t="str">
        <f t="shared" si="367"/>
        <v/>
      </c>
      <c r="AF647" s="294" t="str">
        <f t="shared" si="368"/>
        <v/>
      </c>
      <c r="AG647" s="294" t="str">
        <f t="shared" si="369"/>
        <v/>
      </c>
      <c r="AH647" s="294" t="str">
        <f t="shared" si="370"/>
        <v/>
      </c>
      <c r="AI647" s="294" t="str">
        <f t="shared" si="371"/>
        <v/>
      </c>
      <c r="AJ647" s="294" t="str">
        <f t="shared" si="372"/>
        <v/>
      </c>
      <c r="AK647" s="294" t="str">
        <f t="shared" si="373"/>
        <v/>
      </c>
      <c r="AL647" s="294" t="str">
        <f t="shared" si="374"/>
        <v/>
      </c>
      <c r="AM647" s="294" t="str">
        <f t="shared" si="375"/>
        <v/>
      </c>
      <c r="AN647" s="294" t="str">
        <f t="shared" si="376"/>
        <v/>
      </c>
      <c r="AO647" s="294" t="str">
        <f t="shared" si="377"/>
        <v/>
      </c>
      <c r="AP647" s="289">
        <v>0</v>
      </c>
      <c r="AQ647" s="197" t="s">
        <v>424</v>
      </c>
      <c r="AR647" s="289"/>
      <c r="AS647" s="289"/>
      <c r="AT647" s="197" t="s">
        <v>424</v>
      </c>
      <c r="AU647" s="289"/>
      <c r="AV647" s="289"/>
      <c r="AW647" s="289"/>
      <c r="AX647" s="295"/>
      <c r="AY647" s="296" t="s">
        <v>427</v>
      </c>
      <c r="AZ647" s="297" t="s">
        <v>426</v>
      </c>
      <c r="BD647"/>
      <c r="BE647"/>
      <c r="BF647" s="289"/>
    </row>
    <row r="648" spans="1:58" ht="84">
      <c r="A648" s="291">
        <v>863</v>
      </c>
      <c r="B648" s="342" t="s">
        <v>1774</v>
      </c>
      <c r="C648" s="333" t="s">
        <v>2930</v>
      </c>
      <c r="D648" s="333" t="s">
        <v>4719</v>
      </c>
      <c r="E648" s="289" t="s">
        <v>4720</v>
      </c>
      <c r="F648" s="343"/>
      <c r="G648" s="340"/>
      <c r="H648" s="340"/>
      <c r="I648" s="344"/>
      <c r="J648" s="340"/>
      <c r="K648" s="340"/>
      <c r="L648" s="340"/>
      <c r="M648" s="340"/>
      <c r="N648" s="340"/>
      <c r="O648" s="294" t="str">
        <f t="shared" si="351"/>
        <v/>
      </c>
      <c r="P648" s="294" t="str">
        <f t="shared" si="352"/>
        <v/>
      </c>
      <c r="Q648" s="294" t="str">
        <f t="shared" si="353"/>
        <v/>
      </c>
      <c r="R648" s="294" t="str">
        <f t="shared" si="354"/>
        <v/>
      </c>
      <c r="S648" s="294" t="str">
        <f t="shared" si="355"/>
        <v/>
      </c>
      <c r="T648" s="294" t="str">
        <f t="shared" si="356"/>
        <v/>
      </c>
      <c r="U648" s="294" t="str">
        <f t="shared" si="357"/>
        <v/>
      </c>
      <c r="V648" s="294" t="str">
        <f t="shared" si="358"/>
        <v/>
      </c>
      <c r="W648" s="294" t="str">
        <f t="shared" si="359"/>
        <v/>
      </c>
      <c r="X648" s="294" t="str">
        <f t="shared" si="360"/>
        <v/>
      </c>
      <c r="Y648" s="294" t="str">
        <f t="shared" si="361"/>
        <v/>
      </c>
      <c r="Z648" s="294" t="str">
        <f t="shared" si="362"/>
        <v/>
      </c>
      <c r="AA648" s="294" t="str">
        <f t="shared" si="363"/>
        <v/>
      </c>
      <c r="AB648" s="294" t="str">
        <f t="shared" si="364"/>
        <v/>
      </c>
      <c r="AC648" s="294" t="str">
        <f t="shared" si="365"/>
        <v/>
      </c>
      <c r="AD648" s="294" t="str">
        <f t="shared" si="366"/>
        <v/>
      </c>
      <c r="AE648" s="294" t="str">
        <f t="shared" si="367"/>
        <v/>
      </c>
      <c r="AF648" s="294" t="str">
        <f t="shared" si="368"/>
        <v/>
      </c>
      <c r="AG648" s="294" t="str">
        <f t="shared" si="369"/>
        <v/>
      </c>
      <c r="AH648" s="294" t="str">
        <f t="shared" si="370"/>
        <v/>
      </c>
      <c r="AI648" s="294" t="str">
        <f t="shared" si="371"/>
        <v/>
      </c>
      <c r="AJ648" s="294" t="str">
        <f t="shared" si="372"/>
        <v/>
      </c>
      <c r="AK648" s="294" t="str">
        <f t="shared" si="373"/>
        <v/>
      </c>
      <c r="AL648" s="294" t="str">
        <f t="shared" si="374"/>
        <v/>
      </c>
      <c r="AM648" s="294" t="str">
        <f t="shared" si="375"/>
        <v/>
      </c>
      <c r="AN648" s="294" t="str">
        <f t="shared" si="376"/>
        <v/>
      </c>
      <c r="AO648" s="294" t="str">
        <f t="shared" si="377"/>
        <v/>
      </c>
      <c r="AP648" s="289">
        <v>0</v>
      </c>
      <c r="AQ648" s="197" t="s">
        <v>424</v>
      </c>
      <c r="AR648" s="289" t="s">
        <v>2135</v>
      </c>
      <c r="AS648" s="289"/>
      <c r="AT648" s="197" t="s">
        <v>424</v>
      </c>
      <c r="AU648" s="289"/>
      <c r="AV648" s="289"/>
      <c r="AW648" s="289"/>
      <c r="AX648" s="295"/>
      <c r="AY648" s="296" t="s">
        <v>427</v>
      </c>
      <c r="AZ648" s="297" t="s">
        <v>426</v>
      </c>
      <c r="BD648"/>
      <c r="BE648"/>
      <c r="BF648" s="289"/>
    </row>
    <row r="649" spans="1:58" ht="37.5" customHeight="1">
      <c r="A649" s="291">
        <v>864</v>
      </c>
      <c r="B649" s="342" t="s">
        <v>1777</v>
      </c>
      <c r="C649" s="333" t="s">
        <v>2930</v>
      </c>
      <c r="D649" s="333" t="s">
        <v>4719</v>
      </c>
      <c r="E649" s="289"/>
      <c r="F649" s="343"/>
      <c r="G649" s="340"/>
      <c r="H649" s="340"/>
      <c r="I649" s="344"/>
      <c r="J649" s="340"/>
      <c r="K649" s="340"/>
      <c r="L649" s="340"/>
      <c r="M649" s="340"/>
      <c r="N649" s="340"/>
      <c r="O649" s="294" t="str">
        <f t="shared" si="351"/>
        <v/>
      </c>
      <c r="P649" s="294" t="str">
        <f t="shared" si="352"/>
        <v/>
      </c>
      <c r="Q649" s="294" t="str">
        <f t="shared" si="353"/>
        <v/>
      </c>
      <c r="R649" s="294" t="str">
        <f t="shared" si="354"/>
        <v/>
      </c>
      <c r="S649" s="294" t="str">
        <f t="shared" si="355"/>
        <v/>
      </c>
      <c r="T649" s="294" t="str">
        <f t="shared" si="356"/>
        <v/>
      </c>
      <c r="U649" s="294" t="str">
        <f t="shared" si="357"/>
        <v/>
      </c>
      <c r="V649" s="294" t="str">
        <f t="shared" si="358"/>
        <v/>
      </c>
      <c r="W649" s="294" t="str">
        <f t="shared" si="359"/>
        <v/>
      </c>
      <c r="X649" s="294" t="str">
        <f t="shared" si="360"/>
        <v/>
      </c>
      <c r="Y649" s="294" t="str">
        <f t="shared" si="361"/>
        <v/>
      </c>
      <c r="Z649" s="294" t="str">
        <f t="shared" si="362"/>
        <v/>
      </c>
      <c r="AA649" s="294" t="str">
        <f t="shared" si="363"/>
        <v/>
      </c>
      <c r="AB649" s="294" t="str">
        <f t="shared" si="364"/>
        <v/>
      </c>
      <c r="AC649" s="294" t="str">
        <f t="shared" si="365"/>
        <v/>
      </c>
      <c r="AD649" s="294" t="str">
        <f t="shared" si="366"/>
        <v/>
      </c>
      <c r="AE649" s="294" t="str">
        <f t="shared" si="367"/>
        <v/>
      </c>
      <c r="AF649" s="294" t="str">
        <f t="shared" si="368"/>
        <v/>
      </c>
      <c r="AG649" s="294" t="str">
        <f t="shared" si="369"/>
        <v/>
      </c>
      <c r="AH649" s="294" t="str">
        <f t="shared" si="370"/>
        <v/>
      </c>
      <c r="AI649" s="294" t="str">
        <f t="shared" si="371"/>
        <v/>
      </c>
      <c r="AJ649" s="294" t="str">
        <f t="shared" si="372"/>
        <v/>
      </c>
      <c r="AK649" s="294" t="str">
        <f t="shared" si="373"/>
        <v/>
      </c>
      <c r="AL649" s="294" t="str">
        <f t="shared" si="374"/>
        <v/>
      </c>
      <c r="AM649" s="294" t="str">
        <f t="shared" si="375"/>
        <v/>
      </c>
      <c r="AN649" s="294" t="str">
        <f t="shared" si="376"/>
        <v/>
      </c>
      <c r="AO649" s="294" t="str">
        <f t="shared" si="377"/>
        <v/>
      </c>
      <c r="AP649" s="289"/>
      <c r="AQ649" s="197" t="s">
        <v>424</v>
      </c>
      <c r="AR649" s="289"/>
      <c r="AS649" s="289"/>
      <c r="AT649" s="197" t="s">
        <v>424</v>
      </c>
      <c r="AU649" s="289"/>
      <c r="AV649" s="289"/>
      <c r="AW649" s="289"/>
      <c r="AX649" s="295"/>
      <c r="AY649" s="296" t="s">
        <v>427</v>
      </c>
      <c r="AZ649" s="297" t="s">
        <v>426</v>
      </c>
      <c r="BD649"/>
      <c r="BE649"/>
      <c r="BF649" s="289"/>
    </row>
    <row r="650" spans="1:58" ht="39" customHeight="1">
      <c r="A650" s="291">
        <v>865</v>
      </c>
      <c r="B650" s="342" t="s">
        <v>1780</v>
      </c>
      <c r="C650" s="333" t="s">
        <v>2930</v>
      </c>
      <c r="D650" s="333" t="s">
        <v>4721</v>
      </c>
      <c r="E650" s="289" t="s">
        <v>4722</v>
      </c>
      <c r="F650" s="405"/>
      <c r="G650" s="405"/>
      <c r="H650" s="405"/>
      <c r="I650" s="405"/>
      <c r="J650" s="405"/>
      <c r="K650" s="405"/>
      <c r="L650" s="405"/>
      <c r="M650" s="405"/>
      <c r="N650" s="405"/>
      <c r="O650" s="294" t="str">
        <f t="shared" si="351"/>
        <v/>
      </c>
      <c r="P650" s="294" t="str">
        <f t="shared" si="352"/>
        <v/>
      </c>
      <c r="Q650" s="294" t="str">
        <f t="shared" si="353"/>
        <v/>
      </c>
      <c r="R650" s="294" t="str">
        <f t="shared" si="354"/>
        <v/>
      </c>
      <c r="S650" s="294" t="str">
        <f t="shared" si="355"/>
        <v/>
      </c>
      <c r="T650" s="294" t="str">
        <f t="shared" si="356"/>
        <v/>
      </c>
      <c r="U650" s="294" t="str">
        <f t="shared" si="357"/>
        <v/>
      </c>
      <c r="V650" s="294" t="str">
        <f t="shared" si="358"/>
        <v/>
      </c>
      <c r="W650" s="294" t="str">
        <f t="shared" si="359"/>
        <v/>
      </c>
      <c r="X650" s="294" t="str">
        <f t="shared" si="360"/>
        <v/>
      </c>
      <c r="Y650" s="294" t="str">
        <f t="shared" si="361"/>
        <v/>
      </c>
      <c r="Z650" s="294" t="str">
        <f t="shared" si="362"/>
        <v/>
      </c>
      <c r="AA650" s="294" t="str">
        <f t="shared" si="363"/>
        <v/>
      </c>
      <c r="AB650" s="294" t="str">
        <f t="shared" si="364"/>
        <v/>
      </c>
      <c r="AC650" s="294" t="str">
        <f t="shared" si="365"/>
        <v/>
      </c>
      <c r="AD650" s="294" t="str">
        <f t="shared" si="366"/>
        <v/>
      </c>
      <c r="AE650" s="294" t="str">
        <f t="shared" si="367"/>
        <v/>
      </c>
      <c r="AF650" s="294" t="str">
        <f t="shared" si="368"/>
        <v/>
      </c>
      <c r="AG650" s="294" t="str">
        <f t="shared" si="369"/>
        <v/>
      </c>
      <c r="AH650" s="294" t="str">
        <f t="shared" si="370"/>
        <v/>
      </c>
      <c r="AI650" s="294" t="str">
        <f t="shared" si="371"/>
        <v/>
      </c>
      <c r="AJ650" s="294" t="str">
        <f t="shared" si="372"/>
        <v/>
      </c>
      <c r="AK650" s="294" t="str">
        <f t="shared" si="373"/>
        <v/>
      </c>
      <c r="AL650" s="294" t="str">
        <f t="shared" si="374"/>
        <v/>
      </c>
      <c r="AM650" s="294" t="str">
        <f t="shared" si="375"/>
        <v/>
      </c>
      <c r="AN650" s="294" t="str">
        <f t="shared" si="376"/>
        <v/>
      </c>
      <c r="AO650" s="294" t="str">
        <f t="shared" si="377"/>
        <v/>
      </c>
      <c r="AP650" s="289">
        <v>0</v>
      </c>
      <c r="AQ650" s="197" t="s">
        <v>914</v>
      </c>
      <c r="AR650" s="289"/>
      <c r="AS650" s="289"/>
      <c r="AT650" s="197" t="s">
        <v>424</v>
      </c>
      <c r="AU650" s="289"/>
      <c r="AV650" s="289"/>
      <c r="AW650" s="289"/>
      <c r="AX650" s="295"/>
      <c r="AY650" s="296" t="s">
        <v>427</v>
      </c>
      <c r="AZ650" s="297" t="s">
        <v>426</v>
      </c>
      <c r="BD650"/>
      <c r="BE650"/>
      <c r="BF650" s="289"/>
    </row>
    <row r="651" spans="1:58" ht="69" customHeight="1">
      <c r="A651" s="291">
        <v>866</v>
      </c>
      <c r="B651" s="341" t="s">
        <v>1783</v>
      </c>
      <c r="C651" s="326" t="s">
        <v>2930</v>
      </c>
      <c r="D651" s="326" t="s">
        <v>4723</v>
      </c>
      <c r="E651" s="289" t="s">
        <v>1784</v>
      </c>
      <c r="F651" s="405" t="s">
        <v>18</v>
      </c>
      <c r="G651" s="405" t="s">
        <v>18</v>
      </c>
      <c r="H651" s="405" t="s">
        <v>18</v>
      </c>
      <c r="I651" s="405" t="s">
        <v>18</v>
      </c>
      <c r="J651" s="405" t="s">
        <v>18</v>
      </c>
      <c r="K651" s="405" t="s">
        <v>18</v>
      </c>
      <c r="L651" s="405" t="s">
        <v>18</v>
      </c>
      <c r="M651" s="405" t="s">
        <v>18</v>
      </c>
      <c r="N651" s="405" t="s">
        <v>18</v>
      </c>
      <c r="O651" s="294" t="str">
        <f t="shared" si="351"/>
        <v>Y</v>
      </c>
      <c r="P651" s="294" t="str">
        <f t="shared" si="352"/>
        <v>Y</v>
      </c>
      <c r="Q651" s="294" t="str">
        <f t="shared" si="353"/>
        <v>Y</v>
      </c>
      <c r="R651" s="294" t="str">
        <f t="shared" si="354"/>
        <v>Y</v>
      </c>
      <c r="S651" s="294" t="str">
        <f t="shared" si="355"/>
        <v>Y</v>
      </c>
      <c r="T651" s="294" t="str">
        <f t="shared" si="356"/>
        <v>Y</v>
      </c>
      <c r="U651" s="294" t="str">
        <f t="shared" si="357"/>
        <v>Y</v>
      </c>
      <c r="V651" s="294" t="str">
        <f t="shared" si="358"/>
        <v>Y</v>
      </c>
      <c r="W651" s="294" t="str">
        <f t="shared" si="359"/>
        <v>Y</v>
      </c>
      <c r="X651" s="294" t="str">
        <f t="shared" si="360"/>
        <v>Y</v>
      </c>
      <c r="Y651" s="294" t="str">
        <f t="shared" si="361"/>
        <v>Y</v>
      </c>
      <c r="Z651" s="294" t="str">
        <f t="shared" si="362"/>
        <v>Y</v>
      </c>
      <c r="AA651" s="294" t="str">
        <f t="shared" si="363"/>
        <v>Y</v>
      </c>
      <c r="AB651" s="294" t="str">
        <f t="shared" si="364"/>
        <v>Y</v>
      </c>
      <c r="AC651" s="294" t="str">
        <f t="shared" si="365"/>
        <v>Y</v>
      </c>
      <c r="AD651" s="294" t="str">
        <f t="shared" si="366"/>
        <v>Y</v>
      </c>
      <c r="AE651" s="294" t="str">
        <f t="shared" si="367"/>
        <v>Y</v>
      </c>
      <c r="AF651" s="294" t="str">
        <f t="shared" si="368"/>
        <v>Y</v>
      </c>
      <c r="AG651" s="294" t="str">
        <f t="shared" si="369"/>
        <v>Y</v>
      </c>
      <c r="AH651" s="294" t="str">
        <f t="shared" si="370"/>
        <v>Y</v>
      </c>
      <c r="AI651" s="294" t="str">
        <f t="shared" si="371"/>
        <v>Y</v>
      </c>
      <c r="AJ651" s="294" t="str">
        <f t="shared" si="372"/>
        <v>Y</v>
      </c>
      <c r="AK651" s="294" t="str">
        <f t="shared" si="373"/>
        <v>Y</v>
      </c>
      <c r="AL651" s="294" t="str">
        <f t="shared" si="374"/>
        <v>Y</v>
      </c>
      <c r="AM651" s="294" t="str">
        <f t="shared" si="375"/>
        <v>Y</v>
      </c>
      <c r="AN651" s="294" t="str">
        <f t="shared" si="376"/>
        <v>Y</v>
      </c>
      <c r="AO651" s="294" t="str">
        <f t="shared" si="377"/>
        <v>Y</v>
      </c>
      <c r="AP651" s="289" t="s">
        <v>4724</v>
      </c>
      <c r="AQ651" s="197" t="s">
        <v>424</v>
      </c>
      <c r="AR651" s="289"/>
      <c r="AS651" s="289"/>
      <c r="AT651" s="197" t="s">
        <v>424</v>
      </c>
      <c r="AU651" s="289" t="s">
        <v>6490</v>
      </c>
      <c r="AV651" s="289" t="s">
        <v>7308</v>
      </c>
      <c r="AW651" s="289"/>
      <c r="AX651" s="295"/>
      <c r="AY651" s="296" t="s">
        <v>427</v>
      </c>
      <c r="AZ651" s="297" t="s">
        <v>426</v>
      </c>
      <c r="BD651"/>
      <c r="BE651"/>
      <c r="BF651" s="289"/>
    </row>
    <row r="652" spans="1:58" ht="43.5" customHeight="1">
      <c r="A652" s="291">
        <v>867</v>
      </c>
      <c r="B652" s="341" t="s">
        <v>1788</v>
      </c>
      <c r="C652" s="326" t="s">
        <v>2930</v>
      </c>
      <c r="D652" s="326" t="s">
        <v>4725</v>
      </c>
      <c r="E652" s="289" t="s">
        <v>4726</v>
      </c>
      <c r="F652" s="405" t="s">
        <v>18</v>
      </c>
      <c r="G652" s="405" t="s">
        <v>18</v>
      </c>
      <c r="H652" s="405" t="s">
        <v>18</v>
      </c>
      <c r="I652" s="405" t="s">
        <v>18</v>
      </c>
      <c r="J652" s="405" t="s">
        <v>18</v>
      </c>
      <c r="K652" s="405" t="s">
        <v>18</v>
      </c>
      <c r="L652" s="405" t="s">
        <v>18</v>
      </c>
      <c r="M652" s="405" t="s">
        <v>18</v>
      </c>
      <c r="N652" s="405" t="s">
        <v>18</v>
      </c>
      <c r="O652" s="294" t="str">
        <f t="shared" si="351"/>
        <v>Y</v>
      </c>
      <c r="P652" s="294" t="str">
        <f t="shared" si="352"/>
        <v>Y</v>
      </c>
      <c r="Q652" s="294" t="str">
        <f t="shared" si="353"/>
        <v>Y</v>
      </c>
      <c r="R652" s="294" t="str">
        <f t="shared" si="354"/>
        <v>Y</v>
      </c>
      <c r="S652" s="294" t="str">
        <f t="shared" si="355"/>
        <v>Y</v>
      </c>
      <c r="T652" s="294" t="str">
        <f t="shared" si="356"/>
        <v>Y</v>
      </c>
      <c r="U652" s="294" t="str">
        <f t="shared" si="357"/>
        <v>Y</v>
      </c>
      <c r="V652" s="294" t="str">
        <f t="shared" si="358"/>
        <v>Y</v>
      </c>
      <c r="W652" s="294" t="str">
        <f t="shared" si="359"/>
        <v>Y</v>
      </c>
      <c r="X652" s="294" t="str">
        <f t="shared" si="360"/>
        <v>Y</v>
      </c>
      <c r="Y652" s="294" t="str">
        <f t="shared" si="361"/>
        <v>Y</v>
      </c>
      <c r="Z652" s="294" t="str">
        <f t="shared" si="362"/>
        <v>Y</v>
      </c>
      <c r="AA652" s="294" t="str">
        <f t="shared" si="363"/>
        <v>Y</v>
      </c>
      <c r="AB652" s="294" t="str">
        <f t="shared" si="364"/>
        <v>Y</v>
      </c>
      <c r="AC652" s="294" t="str">
        <f t="shared" si="365"/>
        <v>Y</v>
      </c>
      <c r="AD652" s="294" t="str">
        <f t="shared" si="366"/>
        <v>Y</v>
      </c>
      <c r="AE652" s="294" t="str">
        <f t="shared" si="367"/>
        <v>Y</v>
      </c>
      <c r="AF652" s="294" t="str">
        <f t="shared" si="368"/>
        <v>Y</v>
      </c>
      <c r="AG652" s="294" t="str">
        <f t="shared" si="369"/>
        <v>Y</v>
      </c>
      <c r="AH652" s="294" t="str">
        <f t="shared" si="370"/>
        <v>Y</v>
      </c>
      <c r="AI652" s="294" t="str">
        <f t="shared" si="371"/>
        <v>Y</v>
      </c>
      <c r="AJ652" s="294" t="str">
        <f t="shared" si="372"/>
        <v>Y</v>
      </c>
      <c r="AK652" s="294" t="str">
        <f t="shared" si="373"/>
        <v>Y</v>
      </c>
      <c r="AL652" s="294" t="str">
        <f t="shared" si="374"/>
        <v>Y</v>
      </c>
      <c r="AM652" s="294" t="str">
        <f t="shared" si="375"/>
        <v>Y</v>
      </c>
      <c r="AN652" s="294" t="str">
        <f t="shared" si="376"/>
        <v>Y</v>
      </c>
      <c r="AO652" s="294" t="str">
        <f t="shared" si="377"/>
        <v>Y</v>
      </c>
      <c r="AP652" s="289" t="s">
        <v>4727</v>
      </c>
      <c r="AQ652" s="197" t="s">
        <v>2079</v>
      </c>
      <c r="AR652" s="289"/>
      <c r="AS652" s="289"/>
      <c r="AT652" s="197" t="s">
        <v>424</v>
      </c>
      <c r="AU652" s="289" t="s">
        <v>6491</v>
      </c>
      <c r="AV652" s="289" t="s">
        <v>7309</v>
      </c>
      <c r="AW652" s="289"/>
      <c r="AX652" s="295"/>
      <c r="AY652" s="296" t="s">
        <v>427</v>
      </c>
      <c r="AZ652" s="297" t="s">
        <v>426</v>
      </c>
      <c r="BD652"/>
      <c r="BE652"/>
      <c r="BF652" s="289"/>
    </row>
    <row r="653" spans="1:58" ht="48" customHeight="1">
      <c r="A653" s="291">
        <v>868</v>
      </c>
      <c r="B653" s="341" t="s">
        <v>1790</v>
      </c>
      <c r="C653" s="326" t="s">
        <v>2930</v>
      </c>
      <c r="D653" s="326" t="s">
        <v>4728</v>
      </c>
      <c r="E653" s="289" t="s">
        <v>4729</v>
      </c>
      <c r="F653" s="405"/>
      <c r="G653" s="405"/>
      <c r="H653" s="405"/>
      <c r="I653" s="405" t="s">
        <v>18</v>
      </c>
      <c r="J653" s="405" t="s">
        <v>18</v>
      </c>
      <c r="K653" s="405" t="s">
        <v>18</v>
      </c>
      <c r="L653" s="405"/>
      <c r="M653" s="405"/>
      <c r="N653" s="405"/>
      <c r="O653" s="294" t="str">
        <f t="shared" si="351"/>
        <v>Y</v>
      </c>
      <c r="P653" s="294" t="str">
        <f t="shared" si="352"/>
        <v>Y</v>
      </c>
      <c r="Q653" s="294" t="str">
        <f t="shared" si="353"/>
        <v>Y</v>
      </c>
      <c r="R653" s="294" t="str">
        <f t="shared" si="354"/>
        <v>Y</v>
      </c>
      <c r="S653" s="294" t="str">
        <f t="shared" si="355"/>
        <v>Y</v>
      </c>
      <c r="T653" s="294" t="str">
        <f t="shared" si="356"/>
        <v>Y</v>
      </c>
      <c r="U653" s="294" t="str">
        <f t="shared" si="357"/>
        <v>Y</v>
      </c>
      <c r="V653" s="294" t="str">
        <f t="shared" si="358"/>
        <v>Y</v>
      </c>
      <c r="W653" s="294" t="str">
        <f t="shared" si="359"/>
        <v>Y</v>
      </c>
      <c r="X653" s="294" t="str">
        <f t="shared" si="360"/>
        <v>Y</v>
      </c>
      <c r="Y653" s="294" t="str">
        <f t="shared" si="361"/>
        <v>Y</v>
      </c>
      <c r="Z653" s="294" t="str">
        <f t="shared" si="362"/>
        <v>Y</v>
      </c>
      <c r="AA653" s="294" t="str">
        <f t="shared" si="363"/>
        <v>Y</v>
      </c>
      <c r="AB653" s="294" t="str">
        <f t="shared" si="364"/>
        <v>Y</v>
      </c>
      <c r="AC653" s="294" t="str">
        <f t="shared" si="365"/>
        <v>Y</v>
      </c>
      <c r="AD653" s="294" t="str">
        <f t="shared" si="366"/>
        <v>Y</v>
      </c>
      <c r="AE653" s="294" t="str">
        <f t="shared" si="367"/>
        <v>Y</v>
      </c>
      <c r="AF653" s="294" t="str">
        <f t="shared" si="368"/>
        <v>Y</v>
      </c>
      <c r="AG653" s="294" t="str">
        <f t="shared" si="369"/>
        <v>Y</v>
      </c>
      <c r="AH653" s="294" t="str">
        <f t="shared" si="370"/>
        <v>Y</v>
      </c>
      <c r="AI653" s="294" t="str">
        <f t="shared" si="371"/>
        <v>Y</v>
      </c>
      <c r="AJ653" s="294" t="str">
        <f t="shared" si="372"/>
        <v>Y</v>
      </c>
      <c r="AK653" s="294" t="str">
        <f t="shared" si="373"/>
        <v>Y</v>
      </c>
      <c r="AL653" s="294" t="str">
        <f t="shared" si="374"/>
        <v>Y</v>
      </c>
      <c r="AM653" s="294" t="str">
        <f t="shared" si="375"/>
        <v>Y</v>
      </c>
      <c r="AN653" s="294" t="str">
        <f t="shared" si="376"/>
        <v>Y</v>
      </c>
      <c r="AO653" s="294" t="str">
        <f t="shared" si="377"/>
        <v>Y</v>
      </c>
      <c r="AP653" s="289" t="s">
        <v>4730</v>
      </c>
      <c r="AQ653" s="197" t="s">
        <v>424</v>
      </c>
      <c r="AR653" s="289"/>
      <c r="AS653" s="289"/>
      <c r="AT653" s="197" t="s">
        <v>424</v>
      </c>
      <c r="AU653" s="289" t="s">
        <v>6492</v>
      </c>
      <c r="AV653" s="289" t="s">
        <v>7310</v>
      </c>
      <c r="AW653" s="289"/>
      <c r="AX653" s="295"/>
      <c r="AY653" s="296" t="s">
        <v>427</v>
      </c>
      <c r="AZ653" s="297" t="s">
        <v>426</v>
      </c>
      <c r="BD653"/>
      <c r="BE653"/>
      <c r="BF653" s="289"/>
    </row>
    <row r="654" spans="1:58" ht="47.25" customHeight="1">
      <c r="A654" s="291">
        <v>869</v>
      </c>
      <c r="B654" s="345" t="s">
        <v>4731</v>
      </c>
      <c r="C654" s="330" t="s">
        <v>2930</v>
      </c>
      <c r="D654" s="330" t="s">
        <v>4732</v>
      </c>
      <c r="E654" s="289" t="s">
        <v>4733</v>
      </c>
      <c r="F654" s="405" t="s">
        <v>18</v>
      </c>
      <c r="G654" s="405" t="s">
        <v>18</v>
      </c>
      <c r="H654" s="405" t="s">
        <v>18</v>
      </c>
      <c r="I654" s="405" t="s">
        <v>18</v>
      </c>
      <c r="J654" s="405" t="s">
        <v>18</v>
      </c>
      <c r="K654" s="405" t="s">
        <v>18</v>
      </c>
      <c r="L654" s="405" t="s">
        <v>18</v>
      </c>
      <c r="M654" s="405" t="s">
        <v>18</v>
      </c>
      <c r="N654" s="405" t="s">
        <v>18</v>
      </c>
      <c r="O654" s="294" t="str">
        <f t="shared" si="351"/>
        <v>Y</v>
      </c>
      <c r="P654" s="294" t="str">
        <f t="shared" si="352"/>
        <v>Y</v>
      </c>
      <c r="Q654" s="294" t="str">
        <f t="shared" si="353"/>
        <v>Y</v>
      </c>
      <c r="R654" s="294" t="str">
        <f t="shared" si="354"/>
        <v>Y</v>
      </c>
      <c r="S654" s="294" t="str">
        <f t="shared" si="355"/>
        <v>Y</v>
      </c>
      <c r="T654" s="294" t="str">
        <f t="shared" si="356"/>
        <v>Y</v>
      </c>
      <c r="U654" s="294" t="str">
        <f t="shared" si="357"/>
        <v>Y</v>
      </c>
      <c r="V654" s="294" t="str">
        <f t="shared" si="358"/>
        <v>Y</v>
      </c>
      <c r="W654" s="294" t="str">
        <f t="shared" si="359"/>
        <v>Y</v>
      </c>
      <c r="X654" s="294" t="str">
        <f t="shared" si="360"/>
        <v>Y</v>
      </c>
      <c r="Y654" s="294" t="str">
        <f t="shared" si="361"/>
        <v>Y</v>
      </c>
      <c r="Z654" s="294" t="str">
        <f t="shared" si="362"/>
        <v>Y</v>
      </c>
      <c r="AA654" s="294" t="str">
        <f t="shared" si="363"/>
        <v>Y</v>
      </c>
      <c r="AB654" s="294" t="str">
        <f t="shared" si="364"/>
        <v>Y</v>
      </c>
      <c r="AC654" s="294" t="str">
        <f t="shared" si="365"/>
        <v>Y</v>
      </c>
      <c r="AD654" s="294" t="str">
        <f t="shared" si="366"/>
        <v>Y</v>
      </c>
      <c r="AE654" s="294" t="str">
        <f t="shared" si="367"/>
        <v>Y</v>
      </c>
      <c r="AF654" s="294" t="str">
        <f t="shared" si="368"/>
        <v>Y</v>
      </c>
      <c r="AG654" s="294" t="str">
        <f t="shared" si="369"/>
        <v>Y</v>
      </c>
      <c r="AH654" s="294" t="str">
        <f t="shared" si="370"/>
        <v>Y</v>
      </c>
      <c r="AI654" s="294" t="str">
        <f t="shared" si="371"/>
        <v>Y</v>
      </c>
      <c r="AJ654" s="294" t="str">
        <f t="shared" si="372"/>
        <v>Y</v>
      </c>
      <c r="AK654" s="294" t="str">
        <f t="shared" si="373"/>
        <v>Y</v>
      </c>
      <c r="AL654" s="294" t="str">
        <f t="shared" si="374"/>
        <v>Y</v>
      </c>
      <c r="AM654" s="294" t="str">
        <f t="shared" si="375"/>
        <v>Y</v>
      </c>
      <c r="AN654" s="294" t="str">
        <f t="shared" si="376"/>
        <v>Y</v>
      </c>
      <c r="AO654" s="294" t="str">
        <f t="shared" si="377"/>
        <v>Y</v>
      </c>
      <c r="AP654" s="289" t="s">
        <v>4734</v>
      </c>
      <c r="AQ654" s="197" t="s">
        <v>424</v>
      </c>
      <c r="AR654" s="289"/>
      <c r="AS654" s="289"/>
      <c r="AT654" s="197" t="s">
        <v>424</v>
      </c>
      <c r="AU654" s="289" t="s">
        <v>6493</v>
      </c>
      <c r="AV654" s="289" t="s">
        <v>7311</v>
      </c>
      <c r="AW654" s="289"/>
      <c r="AX654" s="295"/>
      <c r="AY654" s="296" t="s">
        <v>427</v>
      </c>
      <c r="AZ654" s="297" t="s">
        <v>426</v>
      </c>
      <c r="BD654"/>
      <c r="BE654"/>
      <c r="BF654" s="289"/>
    </row>
    <row r="655" spans="1:58" ht="42" customHeight="1">
      <c r="A655" s="291">
        <v>870</v>
      </c>
      <c r="B655" s="345" t="s">
        <v>4735</v>
      </c>
      <c r="C655" s="330" t="s">
        <v>2930</v>
      </c>
      <c r="D655" s="330" t="s">
        <v>4736</v>
      </c>
      <c r="E655" s="289" t="s">
        <v>4737</v>
      </c>
      <c r="F655" s="405"/>
      <c r="G655" s="405"/>
      <c r="H655" s="405"/>
      <c r="I655" s="405"/>
      <c r="J655" s="405"/>
      <c r="K655" s="405"/>
      <c r="L655" s="405"/>
      <c r="M655" s="405"/>
      <c r="N655" s="405"/>
      <c r="O655" s="294" t="str">
        <f t="shared" si="351"/>
        <v/>
      </c>
      <c r="P655" s="294" t="str">
        <f t="shared" si="352"/>
        <v/>
      </c>
      <c r="Q655" s="294" t="str">
        <f t="shared" si="353"/>
        <v/>
      </c>
      <c r="R655" s="294" t="str">
        <f t="shared" si="354"/>
        <v/>
      </c>
      <c r="S655" s="294" t="str">
        <f t="shared" si="355"/>
        <v/>
      </c>
      <c r="T655" s="294" t="str">
        <f t="shared" si="356"/>
        <v/>
      </c>
      <c r="U655" s="294" t="str">
        <f t="shared" si="357"/>
        <v/>
      </c>
      <c r="V655" s="294" t="str">
        <f t="shared" si="358"/>
        <v/>
      </c>
      <c r="W655" s="294" t="str">
        <f t="shared" si="359"/>
        <v/>
      </c>
      <c r="X655" s="294" t="str">
        <f t="shared" si="360"/>
        <v/>
      </c>
      <c r="Y655" s="294" t="str">
        <f t="shared" si="361"/>
        <v/>
      </c>
      <c r="Z655" s="294" t="str">
        <f t="shared" si="362"/>
        <v/>
      </c>
      <c r="AA655" s="294" t="str">
        <f t="shared" si="363"/>
        <v/>
      </c>
      <c r="AB655" s="294" t="str">
        <f t="shared" si="364"/>
        <v/>
      </c>
      <c r="AC655" s="294" t="str">
        <f t="shared" si="365"/>
        <v/>
      </c>
      <c r="AD655" s="294" t="str">
        <f t="shared" si="366"/>
        <v/>
      </c>
      <c r="AE655" s="294" t="str">
        <f t="shared" si="367"/>
        <v/>
      </c>
      <c r="AF655" s="294" t="str">
        <f t="shared" si="368"/>
        <v/>
      </c>
      <c r="AG655" s="294" t="str">
        <f t="shared" si="369"/>
        <v/>
      </c>
      <c r="AH655" s="294" t="str">
        <f t="shared" si="370"/>
        <v/>
      </c>
      <c r="AI655" s="294" t="str">
        <f t="shared" si="371"/>
        <v/>
      </c>
      <c r="AJ655" s="294" t="str">
        <f t="shared" si="372"/>
        <v/>
      </c>
      <c r="AK655" s="294" t="str">
        <f t="shared" si="373"/>
        <v/>
      </c>
      <c r="AL655" s="294" t="str">
        <f t="shared" si="374"/>
        <v/>
      </c>
      <c r="AM655" s="294" t="str">
        <f t="shared" si="375"/>
        <v/>
      </c>
      <c r="AN655" s="294" t="str">
        <f t="shared" si="376"/>
        <v/>
      </c>
      <c r="AO655" s="294" t="str">
        <f t="shared" si="377"/>
        <v/>
      </c>
      <c r="AP655" s="289" t="s">
        <v>4738</v>
      </c>
      <c r="AQ655" s="197" t="s">
        <v>424</v>
      </c>
      <c r="AR655" s="289"/>
      <c r="AS655" s="289"/>
      <c r="AT655" s="197" t="s">
        <v>424</v>
      </c>
      <c r="AU655" s="289" t="s">
        <v>6494</v>
      </c>
      <c r="AV655" s="289" t="s">
        <v>7312</v>
      </c>
      <c r="AW655" s="289"/>
      <c r="AX655" s="295"/>
      <c r="AY655" s="296" t="s">
        <v>427</v>
      </c>
      <c r="AZ655" s="297" t="s">
        <v>426</v>
      </c>
      <c r="BD655"/>
      <c r="BE655"/>
      <c r="BF655" s="289"/>
    </row>
    <row r="656" spans="1:58" ht="30.75" customHeight="1">
      <c r="A656" s="291">
        <v>871</v>
      </c>
      <c r="B656" s="345" t="s">
        <v>4739</v>
      </c>
      <c r="C656" s="330" t="s">
        <v>2930</v>
      </c>
      <c r="D656" s="330" t="s">
        <v>4740</v>
      </c>
      <c r="E656" s="289" t="s">
        <v>4741</v>
      </c>
      <c r="F656" s="405"/>
      <c r="G656" s="405"/>
      <c r="H656" s="405"/>
      <c r="I656" s="405"/>
      <c r="J656" s="405"/>
      <c r="K656" s="405"/>
      <c r="L656" s="405"/>
      <c r="M656" s="405"/>
      <c r="N656" s="405"/>
      <c r="O656" s="294" t="str">
        <f t="shared" si="351"/>
        <v/>
      </c>
      <c r="P656" s="294" t="str">
        <f t="shared" si="352"/>
        <v/>
      </c>
      <c r="Q656" s="294" t="str">
        <f t="shared" si="353"/>
        <v/>
      </c>
      <c r="R656" s="294" t="str">
        <f t="shared" si="354"/>
        <v/>
      </c>
      <c r="S656" s="294" t="str">
        <f t="shared" si="355"/>
        <v/>
      </c>
      <c r="T656" s="294" t="str">
        <f t="shared" si="356"/>
        <v/>
      </c>
      <c r="U656" s="294" t="str">
        <f t="shared" si="357"/>
        <v/>
      </c>
      <c r="V656" s="294" t="str">
        <f t="shared" si="358"/>
        <v/>
      </c>
      <c r="W656" s="294" t="str">
        <f t="shared" si="359"/>
        <v/>
      </c>
      <c r="X656" s="294" t="str">
        <f t="shared" si="360"/>
        <v/>
      </c>
      <c r="Y656" s="294" t="str">
        <f t="shared" si="361"/>
        <v/>
      </c>
      <c r="Z656" s="294" t="str">
        <f t="shared" si="362"/>
        <v/>
      </c>
      <c r="AA656" s="294" t="str">
        <f t="shared" si="363"/>
        <v/>
      </c>
      <c r="AB656" s="294" t="str">
        <f t="shared" si="364"/>
        <v/>
      </c>
      <c r="AC656" s="294" t="str">
        <f t="shared" si="365"/>
        <v/>
      </c>
      <c r="AD656" s="294" t="str">
        <f t="shared" si="366"/>
        <v/>
      </c>
      <c r="AE656" s="294" t="str">
        <f t="shared" si="367"/>
        <v/>
      </c>
      <c r="AF656" s="294" t="str">
        <f t="shared" si="368"/>
        <v/>
      </c>
      <c r="AG656" s="294" t="str">
        <f t="shared" si="369"/>
        <v/>
      </c>
      <c r="AH656" s="294" t="str">
        <f t="shared" si="370"/>
        <v/>
      </c>
      <c r="AI656" s="294" t="str">
        <f t="shared" si="371"/>
        <v/>
      </c>
      <c r="AJ656" s="294" t="str">
        <f t="shared" si="372"/>
        <v/>
      </c>
      <c r="AK656" s="294" t="str">
        <f t="shared" si="373"/>
        <v/>
      </c>
      <c r="AL656" s="294" t="str">
        <f t="shared" si="374"/>
        <v/>
      </c>
      <c r="AM656" s="294" t="str">
        <f t="shared" si="375"/>
        <v/>
      </c>
      <c r="AN656" s="294" t="str">
        <f t="shared" si="376"/>
        <v/>
      </c>
      <c r="AO656" s="294" t="str">
        <f t="shared" si="377"/>
        <v/>
      </c>
      <c r="AP656" s="289" t="s">
        <v>4742</v>
      </c>
      <c r="AQ656" s="197" t="s">
        <v>2228</v>
      </c>
      <c r="AR656" s="289"/>
      <c r="AS656" s="289"/>
      <c r="AT656" s="197" t="s">
        <v>424</v>
      </c>
      <c r="AU656" s="289" t="s">
        <v>6495</v>
      </c>
      <c r="AV656" s="289" t="s">
        <v>7313</v>
      </c>
      <c r="AW656" s="289"/>
      <c r="AX656" s="295"/>
      <c r="AY656" s="296" t="s">
        <v>427</v>
      </c>
      <c r="AZ656" s="297" t="s">
        <v>426</v>
      </c>
      <c r="BD656"/>
      <c r="BE656"/>
      <c r="BF656" s="289"/>
    </row>
    <row r="657" spans="1:58" ht="63" customHeight="1">
      <c r="A657" s="291">
        <v>872</v>
      </c>
      <c r="B657" s="345" t="s">
        <v>4743</v>
      </c>
      <c r="C657" s="330" t="s">
        <v>2930</v>
      </c>
      <c r="D657" s="330" t="s">
        <v>4744</v>
      </c>
      <c r="E657" s="289" t="s">
        <v>4745</v>
      </c>
      <c r="F657" s="405"/>
      <c r="G657" s="405"/>
      <c r="H657" s="405"/>
      <c r="I657" s="405"/>
      <c r="J657" s="405"/>
      <c r="K657" s="405"/>
      <c r="L657" s="405"/>
      <c r="M657" s="405"/>
      <c r="N657" s="405"/>
      <c r="O657" s="294" t="str">
        <f t="shared" si="351"/>
        <v/>
      </c>
      <c r="P657" s="294" t="str">
        <f t="shared" si="352"/>
        <v/>
      </c>
      <c r="Q657" s="294" t="str">
        <f t="shared" si="353"/>
        <v/>
      </c>
      <c r="R657" s="294" t="str">
        <f t="shared" si="354"/>
        <v/>
      </c>
      <c r="S657" s="294" t="str">
        <f t="shared" si="355"/>
        <v/>
      </c>
      <c r="T657" s="294" t="str">
        <f t="shared" si="356"/>
        <v/>
      </c>
      <c r="U657" s="294" t="str">
        <f t="shared" si="357"/>
        <v/>
      </c>
      <c r="V657" s="294" t="str">
        <f t="shared" si="358"/>
        <v/>
      </c>
      <c r="W657" s="294" t="str">
        <f t="shared" si="359"/>
        <v/>
      </c>
      <c r="X657" s="294" t="str">
        <f t="shared" si="360"/>
        <v/>
      </c>
      <c r="Y657" s="294" t="str">
        <f t="shared" si="361"/>
        <v/>
      </c>
      <c r="Z657" s="294" t="str">
        <f t="shared" si="362"/>
        <v/>
      </c>
      <c r="AA657" s="294" t="str">
        <f t="shared" si="363"/>
        <v/>
      </c>
      <c r="AB657" s="294" t="str">
        <f t="shared" si="364"/>
        <v/>
      </c>
      <c r="AC657" s="294" t="str">
        <f t="shared" si="365"/>
        <v/>
      </c>
      <c r="AD657" s="294" t="str">
        <f t="shared" si="366"/>
        <v/>
      </c>
      <c r="AE657" s="294" t="str">
        <f t="shared" si="367"/>
        <v/>
      </c>
      <c r="AF657" s="294" t="str">
        <f t="shared" si="368"/>
        <v/>
      </c>
      <c r="AG657" s="294" t="str">
        <f t="shared" si="369"/>
        <v/>
      </c>
      <c r="AH657" s="294" t="str">
        <f t="shared" si="370"/>
        <v/>
      </c>
      <c r="AI657" s="294" t="str">
        <f t="shared" si="371"/>
        <v/>
      </c>
      <c r="AJ657" s="294" t="str">
        <f t="shared" si="372"/>
        <v/>
      </c>
      <c r="AK657" s="294" t="str">
        <f t="shared" si="373"/>
        <v/>
      </c>
      <c r="AL657" s="294" t="str">
        <f t="shared" si="374"/>
        <v/>
      </c>
      <c r="AM657" s="294" t="str">
        <f t="shared" si="375"/>
        <v/>
      </c>
      <c r="AN657" s="294" t="str">
        <f t="shared" si="376"/>
        <v/>
      </c>
      <c r="AO657" s="294" t="str">
        <f t="shared" si="377"/>
        <v/>
      </c>
      <c r="AP657" s="289" t="s">
        <v>4746</v>
      </c>
      <c r="AQ657" s="197" t="s">
        <v>424</v>
      </c>
      <c r="AR657" s="289"/>
      <c r="AS657" s="289"/>
      <c r="AT657" s="197" t="s">
        <v>424</v>
      </c>
      <c r="AU657" s="289" t="s">
        <v>6496</v>
      </c>
      <c r="AV657" s="289" t="s">
        <v>7314</v>
      </c>
      <c r="AW657" s="289"/>
      <c r="AX657" s="295"/>
      <c r="AY657" s="296" t="s">
        <v>427</v>
      </c>
      <c r="AZ657" s="297" t="s">
        <v>426</v>
      </c>
      <c r="BD657"/>
      <c r="BE657"/>
      <c r="BF657" s="289"/>
    </row>
    <row r="658" spans="1:58" ht="60.75" customHeight="1">
      <c r="A658" s="291">
        <v>873</v>
      </c>
      <c r="B658" s="341" t="s">
        <v>1793</v>
      </c>
      <c r="C658" s="326" t="s">
        <v>2930</v>
      </c>
      <c r="D658" s="326" t="s">
        <v>4747</v>
      </c>
      <c r="E658" s="289" t="s">
        <v>4748</v>
      </c>
      <c r="F658" s="405"/>
      <c r="G658" s="405"/>
      <c r="H658" s="405"/>
      <c r="I658" s="405" t="s">
        <v>18</v>
      </c>
      <c r="J658" s="405" t="s">
        <v>18</v>
      </c>
      <c r="K658" s="405" t="s">
        <v>18</v>
      </c>
      <c r="L658" s="405"/>
      <c r="M658" s="405"/>
      <c r="N658" s="405"/>
      <c r="O658" s="294" t="str">
        <f t="shared" si="351"/>
        <v>Y</v>
      </c>
      <c r="P658" s="294" t="str">
        <f t="shared" si="352"/>
        <v>Y</v>
      </c>
      <c r="Q658" s="294" t="str">
        <f t="shared" si="353"/>
        <v>Y</v>
      </c>
      <c r="R658" s="294" t="str">
        <f t="shared" si="354"/>
        <v>Y</v>
      </c>
      <c r="S658" s="294" t="str">
        <f t="shared" si="355"/>
        <v>Y</v>
      </c>
      <c r="T658" s="294" t="str">
        <f t="shared" si="356"/>
        <v>Y</v>
      </c>
      <c r="U658" s="294" t="str">
        <f t="shared" si="357"/>
        <v>Y</v>
      </c>
      <c r="V658" s="294" t="str">
        <f t="shared" si="358"/>
        <v>Y</v>
      </c>
      <c r="W658" s="294" t="str">
        <f t="shared" si="359"/>
        <v>Y</v>
      </c>
      <c r="X658" s="294" t="str">
        <f t="shared" si="360"/>
        <v>Y</v>
      </c>
      <c r="Y658" s="294" t="str">
        <f t="shared" si="361"/>
        <v>Y</v>
      </c>
      <c r="Z658" s="294" t="str">
        <f t="shared" si="362"/>
        <v>Y</v>
      </c>
      <c r="AA658" s="294" t="str">
        <f t="shared" si="363"/>
        <v>Y</v>
      </c>
      <c r="AB658" s="294" t="str">
        <f t="shared" si="364"/>
        <v>Y</v>
      </c>
      <c r="AC658" s="294" t="str">
        <f t="shared" si="365"/>
        <v>Y</v>
      </c>
      <c r="AD658" s="294" t="str">
        <f t="shared" si="366"/>
        <v>Y</v>
      </c>
      <c r="AE658" s="294" t="str">
        <f t="shared" si="367"/>
        <v>Y</v>
      </c>
      <c r="AF658" s="294" t="str">
        <f t="shared" si="368"/>
        <v>Y</v>
      </c>
      <c r="AG658" s="294" t="str">
        <f t="shared" si="369"/>
        <v>Y</v>
      </c>
      <c r="AH658" s="294" t="str">
        <f t="shared" si="370"/>
        <v>Y</v>
      </c>
      <c r="AI658" s="294" t="str">
        <f t="shared" si="371"/>
        <v>Y</v>
      </c>
      <c r="AJ658" s="294" t="str">
        <f t="shared" si="372"/>
        <v>Y</v>
      </c>
      <c r="AK658" s="294" t="str">
        <f t="shared" si="373"/>
        <v>Y</v>
      </c>
      <c r="AL658" s="294" t="str">
        <f t="shared" si="374"/>
        <v>Y</v>
      </c>
      <c r="AM658" s="294" t="str">
        <f t="shared" si="375"/>
        <v>Y</v>
      </c>
      <c r="AN658" s="294" t="str">
        <f t="shared" si="376"/>
        <v>Y</v>
      </c>
      <c r="AO658" s="294" t="str">
        <f t="shared" si="377"/>
        <v>Y</v>
      </c>
      <c r="AP658" s="289" t="s">
        <v>4749</v>
      </c>
      <c r="AQ658" s="197" t="s">
        <v>424</v>
      </c>
      <c r="AR658" s="289"/>
      <c r="AS658" s="289"/>
      <c r="AT658" s="197" t="s">
        <v>424</v>
      </c>
      <c r="AU658" s="289" t="s">
        <v>6497</v>
      </c>
      <c r="AV658" s="289" t="s">
        <v>7315</v>
      </c>
      <c r="AW658" s="289"/>
      <c r="AX658" s="295"/>
      <c r="AY658" s="296" t="s">
        <v>427</v>
      </c>
      <c r="AZ658" s="297" t="s">
        <v>426</v>
      </c>
      <c r="BD658"/>
      <c r="BE658"/>
      <c r="BF658" s="289"/>
    </row>
    <row r="659" spans="1:58" ht="52.5" customHeight="1">
      <c r="A659" s="291">
        <v>874</v>
      </c>
      <c r="B659" s="341" t="s">
        <v>1797</v>
      </c>
      <c r="C659" s="326" t="s">
        <v>2930</v>
      </c>
      <c r="D659" s="326" t="s">
        <v>4750</v>
      </c>
      <c r="E659" s="289" t="s">
        <v>4751</v>
      </c>
      <c r="F659" s="405"/>
      <c r="G659" s="405"/>
      <c r="H659" s="405"/>
      <c r="I659" s="405" t="s">
        <v>18</v>
      </c>
      <c r="J659" s="405" t="s">
        <v>18</v>
      </c>
      <c r="K659" s="405" t="s">
        <v>18</v>
      </c>
      <c r="L659" s="405"/>
      <c r="M659" s="405"/>
      <c r="N659" s="405"/>
      <c r="O659" s="294" t="str">
        <f t="shared" si="351"/>
        <v>Y</v>
      </c>
      <c r="P659" s="294" t="str">
        <f t="shared" si="352"/>
        <v>Y</v>
      </c>
      <c r="Q659" s="294" t="str">
        <f t="shared" si="353"/>
        <v>Y</v>
      </c>
      <c r="R659" s="294" t="str">
        <f t="shared" si="354"/>
        <v>Y</v>
      </c>
      <c r="S659" s="294" t="str">
        <f t="shared" si="355"/>
        <v>Y</v>
      </c>
      <c r="T659" s="294" t="str">
        <f t="shared" si="356"/>
        <v>Y</v>
      </c>
      <c r="U659" s="294" t="str">
        <f t="shared" si="357"/>
        <v>Y</v>
      </c>
      <c r="V659" s="294" t="str">
        <f t="shared" si="358"/>
        <v>Y</v>
      </c>
      <c r="W659" s="294" t="str">
        <f t="shared" si="359"/>
        <v>Y</v>
      </c>
      <c r="X659" s="294" t="str">
        <f t="shared" si="360"/>
        <v>Y</v>
      </c>
      <c r="Y659" s="294" t="str">
        <f t="shared" si="361"/>
        <v>Y</v>
      </c>
      <c r="Z659" s="294" t="str">
        <f t="shared" si="362"/>
        <v>Y</v>
      </c>
      <c r="AA659" s="294" t="str">
        <f t="shared" si="363"/>
        <v>Y</v>
      </c>
      <c r="AB659" s="294" t="str">
        <f t="shared" si="364"/>
        <v>Y</v>
      </c>
      <c r="AC659" s="294" t="str">
        <f t="shared" si="365"/>
        <v>Y</v>
      </c>
      <c r="AD659" s="294" t="str">
        <f t="shared" si="366"/>
        <v>Y</v>
      </c>
      <c r="AE659" s="294" t="str">
        <f t="shared" si="367"/>
        <v>Y</v>
      </c>
      <c r="AF659" s="294" t="str">
        <f t="shared" si="368"/>
        <v>Y</v>
      </c>
      <c r="AG659" s="294" t="str">
        <f t="shared" si="369"/>
        <v>Y</v>
      </c>
      <c r="AH659" s="294" t="str">
        <f t="shared" si="370"/>
        <v>Y</v>
      </c>
      <c r="AI659" s="294" t="str">
        <f t="shared" si="371"/>
        <v>Y</v>
      </c>
      <c r="AJ659" s="294" t="str">
        <f t="shared" si="372"/>
        <v>Y</v>
      </c>
      <c r="AK659" s="294" t="str">
        <f t="shared" si="373"/>
        <v>Y</v>
      </c>
      <c r="AL659" s="294" t="str">
        <f t="shared" si="374"/>
        <v>Y</v>
      </c>
      <c r="AM659" s="294" t="str">
        <f t="shared" si="375"/>
        <v>Y</v>
      </c>
      <c r="AN659" s="294" t="str">
        <f t="shared" si="376"/>
        <v>Y</v>
      </c>
      <c r="AO659" s="294" t="str">
        <f t="shared" si="377"/>
        <v>Y</v>
      </c>
      <c r="AP659" s="289" t="s">
        <v>4752</v>
      </c>
      <c r="AQ659" s="197" t="s">
        <v>424</v>
      </c>
      <c r="AR659" s="289" t="s">
        <v>2236</v>
      </c>
      <c r="AS659" s="289"/>
      <c r="AT659" s="197" t="s">
        <v>424</v>
      </c>
      <c r="AU659" s="289" t="s">
        <v>6498</v>
      </c>
      <c r="AV659" s="289" t="s">
        <v>7316</v>
      </c>
      <c r="AW659" s="289"/>
      <c r="AX659" s="295"/>
      <c r="AY659" s="296" t="s">
        <v>427</v>
      </c>
      <c r="AZ659" s="297" t="s">
        <v>426</v>
      </c>
      <c r="BD659"/>
      <c r="BE659"/>
      <c r="BF659" s="289"/>
    </row>
    <row r="660" spans="1:58" ht="51" customHeight="1">
      <c r="A660" s="291">
        <v>875</v>
      </c>
      <c r="B660" s="341" t="s">
        <v>1799</v>
      </c>
      <c r="C660" s="326" t="s">
        <v>2930</v>
      </c>
      <c r="D660" s="326" t="s">
        <v>4753</v>
      </c>
      <c r="E660" s="289" t="s">
        <v>4754</v>
      </c>
      <c r="F660" s="405"/>
      <c r="G660" s="405"/>
      <c r="H660" s="405"/>
      <c r="I660" s="405"/>
      <c r="J660" s="405"/>
      <c r="K660" s="405"/>
      <c r="L660" s="405"/>
      <c r="M660" s="405"/>
      <c r="N660" s="405"/>
      <c r="O660" s="294" t="str">
        <f t="shared" si="351"/>
        <v/>
      </c>
      <c r="P660" s="294" t="str">
        <f t="shared" si="352"/>
        <v/>
      </c>
      <c r="Q660" s="294" t="str">
        <f t="shared" si="353"/>
        <v/>
      </c>
      <c r="R660" s="294" t="str">
        <f t="shared" si="354"/>
        <v/>
      </c>
      <c r="S660" s="294" t="str">
        <f t="shared" si="355"/>
        <v/>
      </c>
      <c r="T660" s="294" t="str">
        <f t="shared" si="356"/>
        <v/>
      </c>
      <c r="U660" s="294" t="str">
        <f t="shared" si="357"/>
        <v/>
      </c>
      <c r="V660" s="294" t="str">
        <f t="shared" si="358"/>
        <v/>
      </c>
      <c r="W660" s="294" t="str">
        <f t="shared" si="359"/>
        <v/>
      </c>
      <c r="X660" s="294" t="str">
        <f t="shared" si="360"/>
        <v/>
      </c>
      <c r="Y660" s="294" t="str">
        <f t="shared" si="361"/>
        <v/>
      </c>
      <c r="Z660" s="294" t="str">
        <f t="shared" si="362"/>
        <v/>
      </c>
      <c r="AA660" s="294" t="str">
        <f t="shared" si="363"/>
        <v/>
      </c>
      <c r="AB660" s="294" t="str">
        <f t="shared" si="364"/>
        <v/>
      </c>
      <c r="AC660" s="294" t="str">
        <f t="shared" si="365"/>
        <v/>
      </c>
      <c r="AD660" s="294" t="str">
        <f t="shared" si="366"/>
        <v/>
      </c>
      <c r="AE660" s="294" t="str">
        <f t="shared" si="367"/>
        <v/>
      </c>
      <c r="AF660" s="294" t="str">
        <f t="shared" si="368"/>
        <v/>
      </c>
      <c r="AG660" s="294" t="str">
        <f t="shared" si="369"/>
        <v/>
      </c>
      <c r="AH660" s="294" t="str">
        <f t="shared" si="370"/>
        <v/>
      </c>
      <c r="AI660" s="294" t="str">
        <f t="shared" si="371"/>
        <v/>
      </c>
      <c r="AJ660" s="294" t="str">
        <f t="shared" si="372"/>
        <v/>
      </c>
      <c r="AK660" s="294" t="str">
        <f t="shared" si="373"/>
        <v/>
      </c>
      <c r="AL660" s="294" t="str">
        <f t="shared" si="374"/>
        <v/>
      </c>
      <c r="AM660" s="294" t="str">
        <f t="shared" si="375"/>
        <v/>
      </c>
      <c r="AN660" s="294" t="str">
        <f t="shared" si="376"/>
        <v/>
      </c>
      <c r="AO660" s="294" t="str">
        <f t="shared" si="377"/>
        <v/>
      </c>
      <c r="AP660" s="289" t="s">
        <v>4755</v>
      </c>
      <c r="AQ660" s="197" t="s">
        <v>424</v>
      </c>
      <c r="AR660" s="289"/>
      <c r="AS660" s="289"/>
      <c r="AT660" s="197" t="s">
        <v>424</v>
      </c>
      <c r="AU660" s="289" t="s">
        <v>6499</v>
      </c>
      <c r="AV660" s="289" t="s">
        <v>7317</v>
      </c>
      <c r="AW660" s="289"/>
      <c r="AX660" s="295"/>
      <c r="AY660" s="296" t="s">
        <v>427</v>
      </c>
      <c r="AZ660" s="297" t="s">
        <v>426</v>
      </c>
      <c r="BD660"/>
      <c r="BE660"/>
      <c r="BF660" s="289"/>
    </row>
    <row r="661" spans="1:58" ht="42" customHeight="1">
      <c r="A661" s="291">
        <v>876</v>
      </c>
      <c r="B661" s="345" t="s">
        <v>4756</v>
      </c>
      <c r="C661" s="330" t="s">
        <v>2930</v>
      </c>
      <c r="D661" s="330" t="s">
        <v>4757</v>
      </c>
      <c r="E661" s="289" t="s">
        <v>4758</v>
      </c>
      <c r="F661" s="405"/>
      <c r="G661" s="405"/>
      <c r="H661" s="405"/>
      <c r="I661" s="405"/>
      <c r="J661" s="405"/>
      <c r="K661" s="405"/>
      <c r="L661" s="405"/>
      <c r="M661" s="405"/>
      <c r="N661" s="405"/>
      <c r="O661" s="294" t="str">
        <f t="shared" si="351"/>
        <v/>
      </c>
      <c r="P661" s="294" t="str">
        <f t="shared" si="352"/>
        <v/>
      </c>
      <c r="Q661" s="294" t="str">
        <f t="shared" si="353"/>
        <v/>
      </c>
      <c r="R661" s="294" t="str">
        <f t="shared" si="354"/>
        <v/>
      </c>
      <c r="S661" s="294" t="str">
        <f t="shared" si="355"/>
        <v/>
      </c>
      <c r="T661" s="294" t="str">
        <f t="shared" si="356"/>
        <v/>
      </c>
      <c r="U661" s="294" t="str">
        <f t="shared" si="357"/>
        <v/>
      </c>
      <c r="V661" s="294" t="str">
        <f t="shared" si="358"/>
        <v/>
      </c>
      <c r="W661" s="294" t="str">
        <f t="shared" si="359"/>
        <v/>
      </c>
      <c r="X661" s="294" t="str">
        <f t="shared" si="360"/>
        <v/>
      </c>
      <c r="Y661" s="294" t="str">
        <f t="shared" si="361"/>
        <v/>
      </c>
      <c r="Z661" s="294" t="str">
        <f t="shared" si="362"/>
        <v/>
      </c>
      <c r="AA661" s="294" t="str">
        <f t="shared" si="363"/>
        <v/>
      </c>
      <c r="AB661" s="294" t="str">
        <f t="shared" si="364"/>
        <v/>
      </c>
      <c r="AC661" s="294" t="str">
        <f t="shared" si="365"/>
        <v/>
      </c>
      <c r="AD661" s="294" t="str">
        <f t="shared" si="366"/>
        <v/>
      </c>
      <c r="AE661" s="294" t="str">
        <f t="shared" si="367"/>
        <v/>
      </c>
      <c r="AF661" s="294" t="str">
        <f t="shared" si="368"/>
        <v/>
      </c>
      <c r="AG661" s="294" t="str">
        <f t="shared" si="369"/>
        <v/>
      </c>
      <c r="AH661" s="294" t="str">
        <f t="shared" si="370"/>
        <v/>
      </c>
      <c r="AI661" s="294" t="str">
        <f t="shared" si="371"/>
        <v/>
      </c>
      <c r="AJ661" s="294" t="str">
        <f t="shared" si="372"/>
        <v/>
      </c>
      <c r="AK661" s="294" t="str">
        <f t="shared" si="373"/>
        <v/>
      </c>
      <c r="AL661" s="294" t="str">
        <f t="shared" si="374"/>
        <v/>
      </c>
      <c r="AM661" s="294" t="str">
        <f t="shared" si="375"/>
        <v/>
      </c>
      <c r="AN661" s="294" t="str">
        <f t="shared" si="376"/>
        <v/>
      </c>
      <c r="AO661" s="294" t="str">
        <f t="shared" si="377"/>
        <v/>
      </c>
      <c r="AP661" s="289" t="s">
        <v>4759</v>
      </c>
      <c r="AQ661" s="197" t="s">
        <v>424</v>
      </c>
      <c r="AR661" s="289"/>
      <c r="AS661" s="289"/>
      <c r="AT661" s="197" t="s">
        <v>424</v>
      </c>
      <c r="AU661" s="289" t="s">
        <v>6500</v>
      </c>
      <c r="AV661" s="289" t="s">
        <v>7318</v>
      </c>
      <c r="AW661" s="289" t="s">
        <v>2241</v>
      </c>
      <c r="AX661" s="295"/>
      <c r="AY661" s="296" t="s">
        <v>427</v>
      </c>
      <c r="AZ661" s="297" t="s">
        <v>426</v>
      </c>
      <c r="BD661"/>
      <c r="BE661"/>
      <c r="BF661" s="289"/>
    </row>
    <row r="662" spans="1:58" ht="50.25" customHeight="1">
      <c r="A662" s="291">
        <v>877</v>
      </c>
      <c r="B662" s="345" t="s">
        <v>4760</v>
      </c>
      <c r="C662" s="330" t="s">
        <v>2930</v>
      </c>
      <c r="D662" s="330" t="s">
        <v>4761</v>
      </c>
      <c r="E662" s="289" t="s">
        <v>4762</v>
      </c>
      <c r="F662" s="405"/>
      <c r="G662" s="405"/>
      <c r="H662" s="405"/>
      <c r="I662" s="405"/>
      <c r="J662" s="405"/>
      <c r="K662" s="405"/>
      <c r="L662" s="405"/>
      <c r="M662" s="405"/>
      <c r="N662" s="405"/>
      <c r="O662" s="294" t="str">
        <f t="shared" si="351"/>
        <v/>
      </c>
      <c r="P662" s="294" t="str">
        <f t="shared" si="352"/>
        <v/>
      </c>
      <c r="Q662" s="294" t="str">
        <f t="shared" si="353"/>
        <v/>
      </c>
      <c r="R662" s="294" t="str">
        <f t="shared" si="354"/>
        <v/>
      </c>
      <c r="S662" s="294" t="str">
        <f t="shared" si="355"/>
        <v/>
      </c>
      <c r="T662" s="294" t="str">
        <f t="shared" si="356"/>
        <v/>
      </c>
      <c r="U662" s="294" t="str">
        <f t="shared" si="357"/>
        <v/>
      </c>
      <c r="V662" s="294" t="str">
        <f t="shared" si="358"/>
        <v/>
      </c>
      <c r="W662" s="294" t="str">
        <f t="shared" si="359"/>
        <v/>
      </c>
      <c r="X662" s="294" t="str">
        <f t="shared" si="360"/>
        <v/>
      </c>
      <c r="Y662" s="294" t="str">
        <f t="shared" si="361"/>
        <v/>
      </c>
      <c r="Z662" s="294" t="str">
        <f t="shared" si="362"/>
        <v/>
      </c>
      <c r="AA662" s="294" t="str">
        <f t="shared" si="363"/>
        <v/>
      </c>
      <c r="AB662" s="294" t="str">
        <f t="shared" si="364"/>
        <v/>
      </c>
      <c r="AC662" s="294" t="str">
        <f t="shared" si="365"/>
        <v/>
      </c>
      <c r="AD662" s="294" t="str">
        <f t="shared" si="366"/>
        <v/>
      </c>
      <c r="AE662" s="294" t="str">
        <f t="shared" si="367"/>
        <v/>
      </c>
      <c r="AF662" s="294" t="str">
        <f t="shared" si="368"/>
        <v/>
      </c>
      <c r="AG662" s="294" t="str">
        <f t="shared" si="369"/>
        <v/>
      </c>
      <c r="AH662" s="294" t="str">
        <f t="shared" si="370"/>
        <v/>
      </c>
      <c r="AI662" s="294" t="str">
        <f t="shared" si="371"/>
        <v/>
      </c>
      <c r="AJ662" s="294" t="str">
        <f t="shared" si="372"/>
        <v/>
      </c>
      <c r="AK662" s="294" t="str">
        <f t="shared" si="373"/>
        <v/>
      </c>
      <c r="AL662" s="294" t="str">
        <f t="shared" si="374"/>
        <v/>
      </c>
      <c r="AM662" s="294" t="str">
        <f t="shared" si="375"/>
        <v/>
      </c>
      <c r="AN662" s="294" t="str">
        <f t="shared" si="376"/>
        <v/>
      </c>
      <c r="AO662" s="294" t="str">
        <f t="shared" si="377"/>
        <v/>
      </c>
      <c r="AP662" s="289" t="s">
        <v>4763</v>
      </c>
      <c r="AQ662" s="197" t="s">
        <v>424</v>
      </c>
      <c r="AR662" s="289"/>
      <c r="AS662" s="289"/>
      <c r="AT662" s="197" t="s">
        <v>424</v>
      </c>
      <c r="AU662" s="289" t="s">
        <v>6501</v>
      </c>
      <c r="AV662" s="289" t="s">
        <v>7319</v>
      </c>
      <c r="AW662" s="289"/>
      <c r="AX662" s="295"/>
      <c r="AY662" s="296" t="s">
        <v>427</v>
      </c>
      <c r="AZ662" s="297" t="s">
        <v>426</v>
      </c>
      <c r="BD662"/>
      <c r="BE662"/>
      <c r="BF662" s="289"/>
    </row>
    <row r="663" spans="1:58" ht="50.25" customHeight="1">
      <c r="A663" s="291">
        <v>878</v>
      </c>
      <c r="B663" s="345" t="s">
        <v>4764</v>
      </c>
      <c r="C663" s="330" t="s">
        <v>2930</v>
      </c>
      <c r="D663" s="330" t="s">
        <v>4765</v>
      </c>
      <c r="E663" s="289" t="s">
        <v>4766</v>
      </c>
      <c r="F663" s="405"/>
      <c r="G663" s="405"/>
      <c r="H663" s="405"/>
      <c r="I663" s="405"/>
      <c r="J663" s="405"/>
      <c r="K663" s="405"/>
      <c r="L663" s="405"/>
      <c r="M663" s="405"/>
      <c r="N663" s="405"/>
      <c r="O663" s="294" t="str">
        <f t="shared" si="351"/>
        <v/>
      </c>
      <c r="P663" s="294" t="str">
        <f t="shared" si="352"/>
        <v/>
      </c>
      <c r="Q663" s="294" t="str">
        <f t="shared" si="353"/>
        <v/>
      </c>
      <c r="R663" s="294" t="str">
        <f t="shared" si="354"/>
        <v/>
      </c>
      <c r="S663" s="294" t="str">
        <f t="shared" si="355"/>
        <v/>
      </c>
      <c r="T663" s="294" t="str">
        <f t="shared" si="356"/>
        <v/>
      </c>
      <c r="U663" s="294" t="str">
        <f t="shared" si="357"/>
        <v/>
      </c>
      <c r="V663" s="294" t="str">
        <f t="shared" si="358"/>
        <v/>
      </c>
      <c r="W663" s="294" t="str">
        <f t="shared" si="359"/>
        <v/>
      </c>
      <c r="X663" s="294" t="str">
        <f t="shared" si="360"/>
        <v/>
      </c>
      <c r="Y663" s="294" t="str">
        <f t="shared" si="361"/>
        <v/>
      </c>
      <c r="Z663" s="294" t="str">
        <f t="shared" si="362"/>
        <v/>
      </c>
      <c r="AA663" s="294" t="str">
        <f t="shared" si="363"/>
        <v/>
      </c>
      <c r="AB663" s="294" t="str">
        <f t="shared" si="364"/>
        <v/>
      </c>
      <c r="AC663" s="294" t="str">
        <f t="shared" si="365"/>
        <v/>
      </c>
      <c r="AD663" s="294" t="str">
        <f t="shared" si="366"/>
        <v/>
      </c>
      <c r="AE663" s="294" t="str">
        <f t="shared" si="367"/>
        <v/>
      </c>
      <c r="AF663" s="294" t="str">
        <f t="shared" si="368"/>
        <v/>
      </c>
      <c r="AG663" s="294" t="str">
        <f t="shared" si="369"/>
        <v/>
      </c>
      <c r="AH663" s="294" t="str">
        <f t="shared" si="370"/>
        <v/>
      </c>
      <c r="AI663" s="294" t="str">
        <f t="shared" si="371"/>
        <v/>
      </c>
      <c r="AJ663" s="294" t="str">
        <f t="shared" si="372"/>
        <v/>
      </c>
      <c r="AK663" s="294" t="str">
        <f t="shared" si="373"/>
        <v/>
      </c>
      <c r="AL663" s="294" t="str">
        <f t="shared" si="374"/>
        <v/>
      </c>
      <c r="AM663" s="294" t="str">
        <f t="shared" si="375"/>
        <v/>
      </c>
      <c r="AN663" s="294" t="str">
        <f t="shared" si="376"/>
        <v/>
      </c>
      <c r="AO663" s="294" t="str">
        <f t="shared" si="377"/>
        <v/>
      </c>
      <c r="AP663" s="289" t="s">
        <v>4767</v>
      </c>
      <c r="AQ663" s="197" t="s">
        <v>424</v>
      </c>
      <c r="AR663" s="289"/>
      <c r="AS663" s="289"/>
      <c r="AT663" s="197" t="s">
        <v>424</v>
      </c>
      <c r="AU663" s="289" t="s">
        <v>6502</v>
      </c>
      <c r="AV663" s="289" t="s">
        <v>7320</v>
      </c>
      <c r="AW663" s="289"/>
      <c r="AX663" s="295"/>
      <c r="AY663" s="296" t="s">
        <v>427</v>
      </c>
      <c r="AZ663" s="297" t="s">
        <v>426</v>
      </c>
      <c r="BD663"/>
      <c r="BE663"/>
      <c r="BF663" s="289"/>
    </row>
    <row r="664" spans="1:58" ht="24" customHeight="1">
      <c r="A664" s="291">
        <v>879</v>
      </c>
      <c r="B664" s="345" t="s">
        <v>4768</v>
      </c>
      <c r="C664" s="330" t="s">
        <v>2930</v>
      </c>
      <c r="D664" s="330" t="s">
        <v>4769</v>
      </c>
      <c r="E664" s="289" t="s">
        <v>4770</v>
      </c>
      <c r="F664" s="405"/>
      <c r="G664" s="405"/>
      <c r="H664" s="405"/>
      <c r="I664" s="405"/>
      <c r="J664" s="405"/>
      <c r="K664" s="405"/>
      <c r="L664" s="405"/>
      <c r="M664" s="405"/>
      <c r="N664" s="405"/>
      <c r="O664" s="294" t="str">
        <f t="shared" si="351"/>
        <v/>
      </c>
      <c r="P664" s="294" t="str">
        <f t="shared" si="352"/>
        <v/>
      </c>
      <c r="Q664" s="294" t="str">
        <f t="shared" si="353"/>
        <v/>
      </c>
      <c r="R664" s="294" t="str">
        <f t="shared" si="354"/>
        <v/>
      </c>
      <c r="S664" s="294" t="str">
        <f t="shared" si="355"/>
        <v/>
      </c>
      <c r="T664" s="294" t="str">
        <f t="shared" si="356"/>
        <v/>
      </c>
      <c r="U664" s="294" t="str">
        <f t="shared" si="357"/>
        <v/>
      </c>
      <c r="V664" s="294" t="str">
        <f t="shared" si="358"/>
        <v/>
      </c>
      <c r="W664" s="294" t="str">
        <f t="shared" si="359"/>
        <v/>
      </c>
      <c r="X664" s="294" t="str">
        <f t="shared" si="360"/>
        <v/>
      </c>
      <c r="Y664" s="294" t="str">
        <f t="shared" si="361"/>
        <v/>
      </c>
      <c r="Z664" s="294" t="str">
        <f t="shared" si="362"/>
        <v/>
      </c>
      <c r="AA664" s="294" t="str">
        <f t="shared" si="363"/>
        <v/>
      </c>
      <c r="AB664" s="294" t="str">
        <f t="shared" si="364"/>
        <v/>
      </c>
      <c r="AC664" s="294" t="str">
        <f t="shared" si="365"/>
        <v/>
      </c>
      <c r="AD664" s="294" t="str">
        <f t="shared" si="366"/>
        <v/>
      </c>
      <c r="AE664" s="294" t="str">
        <f t="shared" si="367"/>
        <v/>
      </c>
      <c r="AF664" s="294" t="str">
        <f t="shared" si="368"/>
        <v/>
      </c>
      <c r="AG664" s="294" t="str">
        <f t="shared" si="369"/>
        <v/>
      </c>
      <c r="AH664" s="294" t="str">
        <f t="shared" si="370"/>
        <v/>
      </c>
      <c r="AI664" s="294" t="str">
        <f t="shared" si="371"/>
        <v/>
      </c>
      <c r="AJ664" s="294" t="str">
        <f t="shared" si="372"/>
        <v/>
      </c>
      <c r="AK664" s="294" t="str">
        <f t="shared" si="373"/>
        <v/>
      </c>
      <c r="AL664" s="294" t="str">
        <f t="shared" si="374"/>
        <v/>
      </c>
      <c r="AM664" s="294" t="str">
        <f t="shared" si="375"/>
        <v/>
      </c>
      <c r="AN664" s="294" t="str">
        <f t="shared" si="376"/>
        <v/>
      </c>
      <c r="AO664" s="294" t="str">
        <f t="shared" si="377"/>
        <v/>
      </c>
      <c r="AP664" s="289" t="s">
        <v>4771</v>
      </c>
      <c r="AQ664" s="197" t="s">
        <v>424</v>
      </c>
      <c r="AR664" s="289"/>
      <c r="AS664" s="289"/>
      <c r="AT664" s="197" t="s">
        <v>424</v>
      </c>
      <c r="AU664" s="289" t="s">
        <v>6503</v>
      </c>
      <c r="AV664" s="289" t="s">
        <v>7321</v>
      </c>
      <c r="AW664" s="289" t="s">
        <v>2250</v>
      </c>
      <c r="AX664" s="295"/>
      <c r="AY664" s="296" t="s">
        <v>427</v>
      </c>
      <c r="AZ664" s="297" t="s">
        <v>426</v>
      </c>
      <c r="BD664"/>
      <c r="BE664"/>
      <c r="BF664" s="289"/>
    </row>
    <row r="665" spans="1:58" ht="38.25" customHeight="1">
      <c r="A665" s="291">
        <v>880</v>
      </c>
      <c r="B665" s="341" t="s">
        <v>1802</v>
      </c>
      <c r="C665" s="326" t="s">
        <v>2930</v>
      </c>
      <c r="D665" s="326" t="s">
        <v>4772</v>
      </c>
      <c r="E665" s="289" t="s">
        <v>4773</v>
      </c>
      <c r="F665" s="405"/>
      <c r="G665" s="405" t="s">
        <v>18</v>
      </c>
      <c r="H665" s="405" t="s">
        <v>18</v>
      </c>
      <c r="I665" s="405"/>
      <c r="J665" s="405" t="s">
        <v>18</v>
      </c>
      <c r="K665" s="405" t="s">
        <v>18</v>
      </c>
      <c r="L665" s="405"/>
      <c r="M665" s="405" t="s">
        <v>18</v>
      </c>
      <c r="N665" s="405" t="s">
        <v>18</v>
      </c>
      <c r="O665" s="294" t="str">
        <f t="shared" si="351"/>
        <v/>
      </c>
      <c r="P665" s="294" t="str">
        <f t="shared" si="352"/>
        <v>Y</v>
      </c>
      <c r="Q665" s="294" t="str">
        <f t="shared" si="353"/>
        <v>Y</v>
      </c>
      <c r="R665" s="294" t="str">
        <f t="shared" si="354"/>
        <v>Y</v>
      </c>
      <c r="S665" s="294" t="str">
        <f t="shared" si="355"/>
        <v>Y</v>
      </c>
      <c r="T665" s="294" t="str">
        <f t="shared" si="356"/>
        <v>Y</v>
      </c>
      <c r="U665" s="294" t="str">
        <f t="shared" si="357"/>
        <v>Y</v>
      </c>
      <c r="V665" s="294" t="str">
        <f t="shared" si="358"/>
        <v>Y</v>
      </c>
      <c r="W665" s="294" t="str">
        <f t="shared" si="359"/>
        <v>Y</v>
      </c>
      <c r="X665" s="294" t="str">
        <f t="shared" si="360"/>
        <v>Y</v>
      </c>
      <c r="Y665" s="294" t="str">
        <f t="shared" si="361"/>
        <v>Y</v>
      </c>
      <c r="Z665" s="294" t="str">
        <f t="shared" si="362"/>
        <v>Y</v>
      </c>
      <c r="AA665" s="294" t="str">
        <f t="shared" si="363"/>
        <v>Y</v>
      </c>
      <c r="AB665" s="294" t="str">
        <f t="shared" si="364"/>
        <v>Y</v>
      </c>
      <c r="AC665" s="294" t="str">
        <f t="shared" si="365"/>
        <v>Y</v>
      </c>
      <c r="AD665" s="294" t="str">
        <f t="shared" si="366"/>
        <v>Y</v>
      </c>
      <c r="AE665" s="294" t="str">
        <f t="shared" si="367"/>
        <v>Y</v>
      </c>
      <c r="AF665" s="294" t="str">
        <f t="shared" si="368"/>
        <v>Y</v>
      </c>
      <c r="AG665" s="294" t="str">
        <f t="shared" si="369"/>
        <v>Y</v>
      </c>
      <c r="AH665" s="294" t="str">
        <f t="shared" si="370"/>
        <v>Y</v>
      </c>
      <c r="AI665" s="294" t="str">
        <f t="shared" si="371"/>
        <v>Y</v>
      </c>
      <c r="AJ665" s="294" t="str">
        <f t="shared" si="372"/>
        <v>Y</v>
      </c>
      <c r="AK665" s="294" t="str">
        <f t="shared" si="373"/>
        <v>Y</v>
      </c>
      <c r="AL665" s="294" t="str">
        <f t="shared" si="374"/>
        <v>Y</v>
      </c>
      <c r="AM665" s="294" t="str">
        <f t="shared" si="375"/>
        <v>Y</v>
      </c>
      <c r="AN665" s="294" t="str">
        <f t="shared" si="376"/>
        <v>Y</v>
      </c>
      <c r="AO665" s="294" t="str">
        <f t="shared" si="377"/>
        <v>Y</v>
      </c>
      <c r="AP665" s="289" t="s">
        <v>4774</v>
      </c>
      <c r="AQ665" s="197" t="s">
        <v>424</v>
      </c>
      <c r="AR665" s="289"/>
      <c r="AS665" s="289"/>
      <c r="AT665" s="197" t="s">
        <v>424</v>
      </c>
      <c r="AU665" s="289" t="s">
        <v>6504</v>
      </c>
      <c r="AV665" s="289" t="s">
        <v>7322</v>
      </c>
      <c r="AW665" s="289"/>
      <c r="AX665" s="295"/>
      <c r="AY665" s="296" t="s">
        <v>427</v>
      </c>
      <c r="AZ665" s="297" t="s">
        <v>426</v>
      </c>
      <c r="BD665"/>
      <c r="BE665"/>
      <c r="BF665" s="289"/>
    </row>
    <row r="666" spans="1:58" ht="45.75" customHeight="1">
      <c r="A666" s="291">
        <v>881</v>
      </c>
      <c r="B666" s="341" t="s">
        <v>1805</v>
      </c>
      <c r="C666" s="326" t="s">
        <v>2930</v>
      </c>
      <c r="D666" s="326" t="s">
        <v>4775</v>
      </c>
      <c r="E666" s="289" t="s">
        <v>4776</v>
      </c>
      <c r="F666" s="405"/>
      <c r="G666" s="405"/>
      <c r="H666" s="405"/>
      <c r="I666" s="405"/>
      <c r="J666" s="405"/>
      <c r="K666" s="405"/>
      <c r="L666" s="405"/>
      <c r="M666" s="405"/>
      <c r="N666" s="405"/>
      <c r="O666" s="294" t="str">
        <f t="shared" si="351"/>
        <v/>
      </c>
      <c r="P666" s="294" t="str">
        <f t="shared" si="352"/>
        <v/>
      </c>
      <c r="Q666" s="294" t="str">
        <f t="shared" si="353"/>
        <v/>
      </c>
      <c r="R666" s="294" t="str">
        <f t="shared" si="354"/>
        <v/>
      </c>
      <c r="S666" s="294" t="str">
        <f t="shared" si="355"/>
        <v/>
      </c>
      <c r="T666" s="294" t="str">
        <f t="shared" si="356"/>
        <v/>
      </c>
      <c r="U666" s="294" t="str">
        <f t="shared" si="357"/>
        <v/>
      </c>
      <c r="V666" s="294" t="str">
        <f t="shared" si="358"/>
        <v/>
      </c>
      <c r="W666" s="294" t="str">
        <f t="shared" si="359"/>
        <v/>
      </c>
      <c r="X666" s="294" t="str">
        <f t="shared" si="360"/>
        <v/>
      </c>
      <c r="Y666" s="294" t="str">
        <f t="shared" si="361"/>
        <v/>
      </c>
      <c r="Z666" s="294" t="str">
        <f t="shared" si="362"/>
        <v/>
      </c>
      <c r="AA666" s="294" t="str">
        <f t="shared" si="363"/>
        <v/>
      </c>
      <c r="AB666" s="294" t="str">
        <f t="shared" si="364"/>
        <v/>
      </c>
      <c r="AC666" s="294" t="str">
        <f t="shared" si="365"/>
        <v/>
      </c>
      <c r="AD666" s="294" t="str">
        <f t="shared" si="366"/>
        <v/>
      </c>
      <c r="AE666" s="294" t="str">
        <f t="shared" si="367"/>
        <v/>
      </c>
      <c r="AF666" s="294" t="str">
        <f t="shared" si="368"/>
        <v/>
      </c>
      <c r="AG666" s="294" t="str">
        <f t="shared" si="369"/>
        <v/>
      </c>
      <c r="AH666" s="294" t="str">
        <f t="shared" si="370"/>
        <v/>
      </c>
      <c r="AI666" s="294" t="str">
        <f t="shared" si="371"/>
        <v/>
      </c>
      <c r="AJ666" s="294" t="str">
        <f t="shared" si="372"/>
        <v/>
      </c>
      <c r="AK666" s="294" t="str">
        <f t="shared" si="373"/>
        <v/>
      </c>
      <c r="AL666" s="294" t="str">
        <f t="shared" si="374"/>
        <v/>
      </c>
      <c r="AM666" s="294" t="str">
        <f t="shared" si="375"/>
        <v/>
      </c>
      <c r="AN666" s="294" t="str">
        <f t="shared" si="376"/>
        <v/>
      </c>
      <c r="AO666" s="294" t="str">
        <f t="shared" si="377"/>
        <v/>
      </c>
      <c r="AP666" s="289" t="s">
        <v>4777</v>
      </c>
      <c r="AQ666" s="197" t="s">
        <v>424</v>
      </c>
      <c r="AR666" s="289"/>
      <c r="AS666" s="289"/>
      <c r="AT666" s="197" t="s">
        <v>424</v>
      </c>
      <c r="AU666" s="289" t="s">
        <v>6505</v>
      </c>
      <c r="AV666" s="289" t="s">
        <v>7323</v>
      </c>
      <c r="AW666" s="289"/>
      <c r="AX666" s="295"/>
      <c r="AY666" s="296" t="s">
        <v>427</v>
      </c>
      <c r="AZ666" s="297" t="s">
        <v>426</v>
      </c>
      <c r="BD666"/>
      <c r="BE666"/>
      <c r="BF666" s="289"/>
    </row>
    <row r="667" spans="1:58" ht="45" customHeight="1">
      <c r="A667" s="291">
        <v>882</v>
      </c>
      <c r="B667" s="341" t="s">
        <v>1808</v>
      </c>
      <c r="C667" s="326" t="s">
        <v>2930</v>
      </c>
      <c r="D667" s="326" t="s">
        <v>4778</v>
      </c>
      <c r="E667" s="289" t="s">
        <v>4779</v>
      </c>
      <c r="F667" s="405"/>
      <c r="G667" s="405"/>
      <c r="H667" s="405"/>
      <c r="I667" s="405"/>
      <c r="J667" s="405"/>
      <c r="K667" s="405"/>
      <c r="L667" s="405"/>
      <c r="M667" s="405"/>
      <c r="N667" s="405"/>
      <c r="O667" s="294" t="str">
        <f t="shared" si="351"/>
        <v/>
      </c>
      <c r="P667" s="294" t="str">
        <f t="shared" si="352"/>
        <v/>
      </c>
      <c r="Q667" s="294" t="str">
        <f t="shared" si="353"/>
        <v/>
      </c>
      <c r="R667" s="294" t="str">
        <f t="shared" si="354"/>
        <v/>
      </c>
      <c r="S667" s="294" t="str">
        <f t="shared" si="355"/>
        <v/>
      </c>
      <c r="T667" s="294" t="str">
        <f t="shared" si="356"/>
        <v/>
      </c>
      <c r="U667" s="294" t="str">
        <f t="shared" si="357"/>
        <v/>
      </c>
      <c r="V667" s="294" t="str">
        <f t="shared" si="358"/>
        <v/>
      </c>
      <c r="W667" s="294" t="str">
        <f t="shared" si="359"/>
        <v/>
      </c>
      <c r="X667" s="294" t="str">
        <f t="shared" si="360"/>
        <v/>
      </c>
      <c r="Y667" s="294" t="str">
        <f t="shared" si="361"/>
        <v/>
      </c>
      <c r="Z667" s="294" t="str">
        <f t="shared" si="362"/>
        <v/>
      </c>
      <c r="AA667" s="294" t="str">
        <f t="shared" si="363"/>
        <v/>
      </c>
      <c r="AB667" s="294" t="str">
        <f t="shared" si="364"/>
        <v/>
      </c>
      <c r="AC667" s="294" t="str">
        <f t="shared" si="365"/>
        <v/>
      </c>
      <c r="AD667" s="294" t="str">
        <f t="shared" si="366"/>
        <v/>
      </c>
      <c r="AE667" s="294" t="str">
        <f t="shared" si="367"/>
        <v/>
      </c>
      <c r="AF667" s="294" t="str">
        <f t="shared" si="368"/>
        <v/>
      </c>
      <c r="AG667" s="294" t="str">
        <f t="shared" si="369"/>
        <v/>
      </c>
      <c r="AH667" s="294" t="str">
        <f t="shared" si="370"/>
        <v/>
      </c>
      <c r="AI667" s="294" t="str">
        <f t="shared" si="371"/>
        <v/>
      </c>
      <c r="AJ667" s="294" t="str">
        <f t="shared" si="372"/>
        <v/>
      </c>
      <c r="AK667" s="294" t="str">
        <f t="shared" si="373"/>
        <v/>
      </c>
      <c r="AL667" s="294" t="str">
        <f t="shared" si="374"/>
        <v/>
      </c>
      <c r="AM667" s="294" t="str">
        <f t="shared" si="375"/>
        <v/>
      </c>
      <c r="AN667" s="294" t="str">
        <f t="shared" si="376"/>
        <v/>
      </c>
      <c r="AO667" s="294" t="str">
        <f t="shared" si="377"/>
        <v/>
      </c>
      <c r="AP667" s="289" t="s">
        <v>4780</v>
      </c>
      <c r="AQ667" s="197" t="s">
        <v>2259</v>
      </c>
      <c r="AR667" s="289"/>
      <c r="AS667" s="289"/>
      <c r="AT667" s="197" t="s">
        <v>424</v>
      </c>
      <c r="AU667" s="289" t="s">
        <v>6506</v>
      </c>
      <c r="AV667" s="289" t="s">
        <v>7324</v>
      </c>
      <c r="AW667" s="289" t="s">
        <v>2260</v>
      </c>
      <c r="AX667" s="295"/>
      <c r="AY667" s="296" t="s">
        <v>427</v>
      </c>
      <c r="AZ667" s="297" t="s">
        <v>426</v>
      </c>
      <c r="BD667"/>
      <c r="BE667"/>
      <c r="BF667" s="289"/>
    </row>
    <row r="668" spans="1:58" ht="30" customHeight="1">
      <c r="A668" s="291">
        <v>883</v>
      </c>
      <c r="B668" s="341" t="s">
        <v>1810</v>
      </c>
      <c r="C668" s="326" t="s">
        <v>2930</v>
      </c>
      <c r="D668" s="326" t="s">
        <v>4781</v>
      </c>
      <c r="E668" s="289" t="s">
        <v>4782</v>
      </c>
      <c r="F668" s="405"/>
      <c r="G668" s="405"/>
      <c r="H668" s="405"/>
      <c r="I668" s="405"/>
      <c r="J668" s="405"/>
      <c r="K668" s="405"/>
      <c r="L668" s="405"/>
      <c r="M668" s="405"/>
      <c r="N668" s="405"/>
      <c r="O668" s="294" t="str">
        <f t="shared" si="351"/>
        <v/>
      </c>
      <c r="P668" s="294" t="str">
        <f t="shared" si="352"/>
        <v/>
      </c>
      <c r="Q668" s="294" t="str">
        <f t="shared" si="353"/>
        <v/>
      </c>
      <c r="R668" s="294" t="str">
        <f t="shared" si="354"/>
        <v/>
      </c>
      <c r="S668" s="294" t="str">
        <f t="shared" si="355"/>
        <v/>
      </c>
      <c r="T668" s="294" t="str">
        <f t="shared" si="356"/>
        <v/>
      </c>
      <c r="U668" s="294" t="str">
        <f t="shared" si="357"/>
        <v/>
      </c>
      <c r="V668" s="294" t="str">
        <f t="shared" si="358"/>
        <v/>
      </c>
      <c r="W668" s="294" t="str">
        <f t="shared" si="359"/>
        <v/>
      </c>
      <c r="X668" s="294" t="str">
        <f t="shared" si="360"/>
        <v/>
      </c>
      <c r="Y668" s="294" t="str">
        <f t="shared" si="361"/>
        <v/>
      </c>
      <c r="Z668" s="294" t="str">
        <f t="shared" si="362"/>
        <v/>
      </c>
      <c r="AA668" s="294" t="str">
        <f t="shared" si="363"/>
        <v/>
      </c>
      <c r="AB668" s="294" t="str">
        <f t="shared" si="364"/>
        <v/>
      </c>
      <c r="AC668" s="294" t="str">
        <f t="shared" si="365"/>
        <v/>
      </c>
      <c r="AD668" s="294" t="str">
        <f t="shared" si="366"/>
        <v/>
      </c>
      <c r="AE668" s="294" t="str">
        <f t="shared" si="367"/>
        <v/>
      </c>
      <c r="AF668" s="294" t="str">
        <f t="shared" si="368"/>
        <v/>
      </c>
      <c r="AG668" s="294" t="str">
        <f t="shared" si="369"/>
        <v/>
      </c>
      <c r="AH668" s="294" t="str">
        <f t="shared" si="370"/>
        <v/>
      </c>
      <c r="AI668" s="294" t="str">
        <f t="shared" si="371"/>
        <v/>
      </c>
      <c r="AJ668" s="294" t="str">
        <f t="shared" si="372"/>
        <v/>
      </c>
      <c r="AK668" s="294" t="str">
        <f t="shared" si="373"/>
        <v/>
      </c>
      <c r="AL668" s="294" t="str">
        <f t="shared" si="374"/>
        <v/>
      </c>
      <c r="AM668" s="294" t="str">
        <f t="shared" si="375"/>
        <v/>
      </c>
      <c r="AN668" s="294" t="str">
        <f t="shared" si="376"/>
        <v/>
      </c>
      <c r="AO668" s="294" t="str">
        <f t="shared" si="377"/>
        <v/>
      </c>
      <c r="AP668" s="289" t="s">
        <v>4783</v>
      </c>
      <c r="AQ668" s="197" t="s">
        <v>424</v>
      </c>
      <c r="AR668" s="289"/>
      <c r="AS668" s="289"/>
      <c r="AT668" s="197" t="s">
        <v>424</v>
      </c>
      <c r="AU668" s="289" t="s">
        <v>6507</v>
      </c>
      <c r="AV668" s="289" t="s">
        <v>7325</v>
      </c>
      <c r="AW668" s="289" t="s">
        <v>1097</v>
      </c>
      <c r="AX668" s="295"/>
      <c r="AY668" s="296" t="s">
        <v>427</v>
      </c>
      <c r="AZ668" s="297" t="s">
        <v>426</v>
      </c>
      <c r="BD668"/>
      <c r="BE668"/>
      <c r="BF668" s="289"/>
    </row>
    <row r="669" spans="1:58" ht="51" customHeight="1">
      <c r="A669" s="291">
        <v>884</v>
      </c>
      <c r="B669" s="345" t="s">
        <v>4784</v>
      </c>
      <c r="C669" s="330" t="s">
        <v>2930</v>
      </c>
      <c r="D669" s="330" t="s">
        <v>4785</v>
      </c>
      <c r="E669" s="289" t="s">
        <v>4786</v>
      </c>
      <c r="F669" s="405"/>
      <c r="G669" s="405"/>
      <c r="H669" s="405"/>
      <c r="I669" s="405"/>
      <c r="J669" s="405"/>
      <c r="K669" s="405"/>
      <c r="L669" s="405"/>
      <c r="M669" s="405"/>
      <c r="N669" s="405"/>
      <c r="O669" s="294" t="str">
        <f t="shared" si="351"/>
        <v/>
      </c>
      <c r="P669" s="294" t="str">
        <f t="shared" si="352"/>
        <v/>
      </c>
      <c r="Q669" s="294" t="str">
        <f t="shared" si="353"/>
        <v/>
      </c>
      <c r="R669" s="294" t="str">
        <f t="shared" si="354"/>
        <v/>
      </c>
      <c r="S669" s="294" t="str">
        <f t="shared" si="355"/>
        <v/>
      </c>
      <c r="T669" s="294" t="str">
        <f t="shared" si="356"/>
        <v/>
      </c>
      <c r="U669" s="294" t="str">
        <f t="shared" si="357"/>
        <v/>
      </c>
      <c r="V669" s="294" t="str">
        <f t="shared" si="358"/>
        <v/>
      </c>
      <c r="W669" s="294" t="str">
        <f t="shared" si="359"/>
        <v/>
      </c>
      <c r="X669" s="294" t="str">
        <f t="shared" si="360"/>
        <v/>
      </c>
      <c r="Y669" s="294" t="str">
        <f t="shared" si="361"/>
        <v/>
      </c>
      <c r="Z669" s="294" t="str">
        <f t="shared" si="362"/>
        <v/>
      </c>
      <c r="AA669" s="294" t="str">
        <f t="shared" si="363"/>
        <v/>
      </c>
      <c r="AB669" s="294" t="str">
        <f t="shared" si="364"/>
        <v/>
      </c>
      <c r="AC669" s="294" t="str">
        <f t="shared" si="365"/>
        <v/>
      </c>
      <c r="AD669" s="294" t="str">
        <f t="shared" si="366"/>
        <v/>
      </c>
      <c r="AE669" s="294" t="str">
        <f t="shared" si="367"/>
        <v/>
      </c>
      <c r="AF669" s="294" t="str">
        <f t="shared" si="368"/>
        <v/>
      </c>
      <c r="AG669" s="294" t="str">
        <f t="shared" si="369"/>
        <v/>
      </c>
      <c r="AH669" s="294" t="str">
        <f t="shared" si="370"/>
        <v/>
      </c>
      <c r="AI669" s="294" t="str">
        <f t="shared" si="371"/>
        <v/>
      </c>
      <c r="AJ669" s="294" t="str">
        <f t="shared" si="372"/>
        <v/>
      </c>
      <c r="AK669" s="294" t="str">
        <f t="shared" si="373"/>
        <v/>
      </c>
      <c r="AL669" s="294" t="str">
        <f t="shared" si="374"/>
        <v/>
      </c>
      <c r="AM669" s="294" t="str">
        <f t="shared" si="375"/>
        <v/>
      </c>
      <c r="AN669" s="294" t="str">
        <f t="shared" si="376"/>
        <v/>
      </c>
      <c r="AO669" s="294" t="str">
        <f t="shared" si="377"/>
        <v/>
      </c>
      <c r="AP669" s="289" t="s">
        <v>4787</v>
      </c>
      <c r="AQ669" s="197" t="s">
        <v>424</v>
      </c>
      <c r="AR669" s="289"/>
      <c r="AS669" s="289"/>
      <c r="AT669" s="197" t="s">
        <v>424</v>
      </c>
      <c r="AU669" s="289" t="s">
        <v>6508</v>
      </c>
      <c r="AV669" s="289" t="s">
        <v>7326</v>
      </c>
      <c r="AW669" s="289"/>
      <c r="AX669" s="295"/>
      <c r="AY669" s="296" t="s">
        <v>427</v>
      </c>
      <c r="AZ669" s="297" t="s">
        <v>426</v>
      </c>
      <c r="BD669"/>
      <c r="BE669"/>
      <c r="BF669" s="289"/>
    </row>
    <row r="670" spans="1:58" ht="60.75" customHeight="1">
      <c r="A670" s="291">
        <v>885</v>
      </c>
      <c r="B670" s="345" t="s">
        <v>4788</v>
      </c>
      <c r="C670" s="330" t="s">
        <v>2930</v>
      </c>
      <c r="D670" s="330" t="s">
        <v>4789</v>
      </c>
      <c r="E670" s="289" t="s">
        <v>4790</v>
      </c>
      <c r="F670" s="405"/>
      <c r="G670" s="405"/>
      <c r="H670" s="405"/>
      <c r="I670" s="405"/>
      <c r="J670" s="405"/>
      <c r="K670" s="405"/>
      <c r="L670" s="405"/>
      <c r="M670" s="405"/>
      <c r="N670" s="405"/>
      <c r="O670" s="294" t="str">
        <f t="shared" si="351"/>
        <v/>
      </c>
      <c r="P670" s="294" t="str">
        <f t="shared" si="352"/>
        <v/>
      </c>
      <c r="Q670" s="294" t="str">
        <f t="shared" si="353"/>
        <v/>
      </c>
      <c r="R670" s="294" t="str">
        <f t="shared" si="354"/>
        <v/>
      </c>
      <c r="S670" s="294" t="str">
        <f t="shared" si="355"/>
        <v/>
      </c>
      <c r="T670" s="294" t="str">
        <f t="shared" si="356"/>
        <v/>
      </c>
      <c r="U670" s="294" t="str">
        <f t="shared" si="357"/>
        <v/>
      </c>
      <c r="V670" s="294" t="str">
        <f t="shared" si="358"/>
        <v/>
      </c>
      <c r="W670" s="294" t="str">
        <f t="shared" si="359"/>
        <v/>
      </c>
      <c r="X670" s="294" t="str">
        <f t="shared" si="360"/>
        <v/>
      </c>
      <c r="Y670" s="294" t="str">
        <f t="shared" si="361"/>
        <v/>
      </c>
      <c r="Z670" s="294" t="str">
        <f t="shared" si="362"/>
        <v/>
      </c>
      <c r="AA670" s="294" t="str">
        <f t="shared" si="363"/>
        <v/>
      </c>
      <c r="AB670" s="294" t="str">
        <f t="shared" si="364"/>
        <v/>
      </c>
      <c r="AC670" s="294" t="str">
        <f t="shared" si="365"/>
        <v/>
      </c>
      <c r="AD670" s="294" t="str">
        <f t="shared" si="366"/>
        <v/>
      </c>
      <c r="AE670" s="294" t="str">
        <f t="shared" si="367"/>
        <v/>
      </c>
      <c r="AF670" s="294" t="str">
        <f t="shared" si="368"/>
        <v/>
      </c>
      <c r="AG670" s="294" t="str">
        <f t="shared" si="369"/>
        <v/>
      </c>
      <c r="AH670" s="294" t="str">
        <f t="shared" si="370"/>
        <v/>
      </c>
      <c r="AI670" s="294" t="str">
        <f t="shared" si="371"/>
        <v/>
      </c>
      <c r="AJ670" s="294" t="str">
        <f t="shared" si="372"/>
        <v/>
      </c>
      <c r="AK670" s="294" t="str">
        <f t="shared" si="373"/>
        <v/>
      </c>
      <c r="AL670" s="294" t="str">
        <f t="shared" si="374"/>
        <v/>
      </c>
      <c r="AM670" s="294" t="str">
        <f t="shared" si="375"/>
        <v/>
      </c>
      <c r="AN670" s="294" t="str">
        <f t="shared" si="376"/>
        <v/>
      </c>
      <c r="AO670" s="294" t="str">
        <f t="shared" si="377"/>
        <v/>
      </c>
      <c r="AP670" s="289" t="s">
        <v>4791</v>
      </c>
      <c r="AQ670" s="197" t="s">
        <v>424</v>
      </c>
      <c r="AR670" s="289"/>
      <c r="AS670" s="289"/>
      <c r="AT670" s="197" t="s">
        <v>424</v>
      </c>
      <c r="AU670" s="289" t="s">
        <v>6509</v>
      </c>
      <c r="AV670" s="289" t="s">
        <v>7327</v>
      </c>
      <c r="AW670" s="289"/>
      <c r="AX670" s="295"/>
      <c r="AY670" s="296" t="s">
        <v>427</v>
      </c>
      <c r="AZ670" s="297" t="s">
        <v>426</v>
      </c>
      <c r="BD670"/>
      <c r="BE670"/>
      <c r="BF670" s="289"/>
    </row>
    <row r="671" spans="1:58" ht="50.25" customHeight="1">
      <c r="A671" s="291">
        <v>886</v>
      </c>
      <c r="B671" s="345" t="s">
        <v>4792</v>
      </c>
      <c r="C671" s="330" t="s">
        <v>2930</v>
      </c>
      <c r="D671" s="330" t="s">
        <v>4793</v>
      </c>
      <c r="E671" s="289" t="s">
        <v>4794</v>
      </c>
      <c r="F671" s="405"/>
      <c r="G671" s="405"/>
      <c r="H671" s="405"/>
      <c r="I671" s="405"/>
      <c r="J671" s="405"/>
      <c r="K671" s="405"/>
      <c r="L671" s="405"/>
      <c r="M671" s="405"/>
      <c r="N671" s="405"/>
      <c r="O671" s="294" t="str">
        <f t="shared" si="351"/>
        <v/>
      </c>
      <c r="P671" s="294" t="str">
        <f t="shared" si="352"/>
        <v/>
      </c>
      <c r="Q671" s="294" t="str">
        <f t="shared" si="353"/>
        <v/>
      </c>
      <c r="R671" s="294" t="str">
        <f t="shared" si="354"/>
        <v/>
      </c>
      <c r="S671" s="294" t="str">
        <f t="shared" si="355"/>
        <v/>
      </c>
      <c r="T671" s="294" t="str">
        <f t="shared" si="356"/>
        <v/>
      </c>
      <c r="U671" s="294" t="str">
        <f t="shared" si="357"/>
        <v/>
      </c>
      <c r="V671" s="294" t="str">
        <f t="shared" si="358"/>
        <v/>
      </c>
      <c r="W671" s="294" t="str">
        <f t="shared" si="359"/>
        <v/>
      </c>
      <c r="X671" s="294" t="str">
        <f t="shared" si="360"/>
        <v/>
      </c>
      <c r="Y671" s="294" t="str">
        <f t="shared" si="361"/>
        <v/>
      </c>
      <c r="Z671" s="294" t="str">
        <f t="shared" si="362"/>
        <v/>
      </c>
      <c r="AA671" s="294" t="str">
        <f t="shared" si="363"/>
        <v/>
      </c>
      <c r="AB671" s="294" t="str">
        <f t="shared" si="364"/>
        <v/>
      </c>
      <c r="AC671" s="294" t="str">
        <f t="shared" si="365"/>
        <v/>
      </c>
      <c r="AD671" s="294" t="str">
        <f t="shared" si="366"/>
        <v/>
      </c>
      <c r="AE671" s="294" t="str">
        <f t="shared" si="367"/>
        <v/>
      </c>
      <c r="AF671" s="294" t="str">
        <f t="shared" si="368"/>
        <v/>
      </c>
      <c r="AG671" s="294" t="str">
        <f t="shared" si="369"/>
        <v/>
      </c>
      <c r="AH671" s="294" t="str">
        <f t="shared" si="370"/>
        <v/>
      </c>
      <c r="AI671" s="294" t="str">
        <f t="shared" si="371"/>
        <v/>
      </c>
      <c r="AJ671" s="294" t="str">
        <f t="shared" si="372"/>
        <v/>
      </c>
      <c r="AK671" s="294" t="str">
        <f t="shared" si="373"/>
        <v/>
      </c>
      <c r="AL671" s="294" t="str">
        <f t="shared" si="374"/>
        <v/>
      </c>
      <c r="AM671" s="294" t="str">
        <f t="shared" si="375"/>
        <v/>
      </c>
      <c r="AN671" s="294" t="str">
        <f t="shared" si="376"/>
        <v/>
      </c>
      <c r="AO671" s="294" t="str">
        <f t="shared" si="377"/>
        <v/>
      </c>
      <c r="AP671" s="289" t="s">
        <v>4795</v>
      </c>
      <c r="AQ671" s="197" t="s">
        <v>424</v>
      </c>
      <c r="AR671" s="289"/>
      <c r="AS671" s="289"/>
      <c r="AT671" s="197" t="s">
        <v>424</v>
      </c>
      <c r="AU671" s="289" t="s">
        <v>6510</v>
      </c>
      <c r="AV671" s="289" t="s">
        <v>7328</v>
      </c>
      <c r="AW671" s="289"/>
      <c r="AX671" s="295"/>
      <c r="AY671" s="296" t="s">
        <v>427</v>
      </c>
      <c r="AZ671" s="297" t="s">
        <v>426</v>
      </c>
      <c r="BD671"/>
      <c r="BE671"/>
      <c r="BF671" s="289"/>
    </row>
    <row r="672" spans="1:58" ht="41.25" customHeight="1">
      <c r="A672" s="291">
        <v>887</v>
      </c>
      <c r="B672" s="345" t="s">
        <v>4796</v>
      </c>
      <c r="C672" s="330" t="s">
        <v>2930</v>
      </c>
      <c r="D672" s="330" t="s">
        <v>4797</v>
      </c>
      <c r="E672" s="289" t="s">
        <v>4798</v>
      </c>
      <c r="F672" s="405"/>
      <c r="G672" s="405"/>
      <c r="H672" s="405"/>
      <c r="I672" s="405"/>
      <c r="J672" s="405"/>
      <c r="K672" s="405"/>
      <c r="L672" s="405"/>
      <c r="M672" s="405"/>
      <c r="N672" s="405"/>
      <c r="O672" s="294" t="str">
        <f t="shared" si="351"/>
        <v/>
      </c>
      <c r="P672" s="294" t="str">
        <f t="shared" si="352"/>
        <v/>
      </c>
      <c r="Q672" s="294" t="str">
        <f t="shared" si="353"/>
        <v/>
      </c>
      <c r="R672" s="294" t="str">
        <f t="shared" si="354"/>
        <v/>
      </c>
      <c r="S672" s="294" t="str">
        <f t="shared" si="355"/>
        <v/>
      </c>
      <c r="T672" s="294" t="str">
        <f t="shared" si="356"/>
        <v/>
      </c>
      <c r="U672" s="294" t="str">
        <f t="shared" si="357"/>
        <v/>
      </c>
      <c r="V672" s="294" t="str">
        <f t="shared" si="358"/>
        <v/>
      </c>
      <c r="W672" s="294" t="str">
        <f t="shared" si="359"/>
        <v/>
      </c>
      <c r="X672" s="294" t="str">
        <f t="shared" si="360"/>
        <v/>
      </c>
      <c r="Y672" s="294" t="str">
        <f t="shared" si="361"/>
        <v/>
      </c>
      <c r="Z672" s="294" t="str">
        <f t="shared" si="362"/>
        <v/>
      </c>
      <c r="AA672" s="294" t="str">
        <f t="shared" si="363"/>
        <v/>
      </c>
      <c r="AB672" s="294" t="str">
        <f t="shared" si="364"/>
        <v/>
      </c>
      <c r="AC672" s="294" t="str">
        <f t="shared" si="365"/>
        <v/>
      </c>
      <c r="AD672" s="294" t="str">
        <f t="shared" si="366"/>
        <v/>
      </c>
      <c r="AE672" s="294" t="str">
        <f t="shared" si="367"/>
        <v/>
      </c>
      <c r="AF672" s="294" t="str">
        <f t="shared" si="368"/>
        <v/>
      </c>
      <c r="AG672" s="294" t="str">
        <f t="shared" si="369"/>
        <v/>
      </c>
      <c r="AH672" s="294" t="str">
        <f t="shared" si="370"/>
        <v/>
      </c>
      <c r="AI672" s="294" t="str">
        <f t="shared" si="371"/>
        <v/>
      </c>
      <c r="AJ672" s="294" t="str">
        <f t="shared" si="372"/>
        <v/>
      </c>
      <c r="AK672" s="294" t="str">
        <f t="shared" si="373"/>
        <v/>
      </c>
      <c r="AL672" s="294" t="str">
        <f t="shared" si="374"/>
        <v/>
      </c>
      <c r="AM672" s="294" t="str">
        <f t="shared" si="375"/>
        <v/>
      </c>
      <c r="AN672" s="294" t="str">
        <f t="shared" si="376"/>
        <v/>
      </c>
      <c r="AO672" s="294" t="str">
        <f t="shared" si="377"/>
        <v/>
      </c>
      <c r="AP672" s="289" t="s">
        <v>4799</v>
      </c>
      <c r="AQ672" s="197" t="s">
        <v>424</v>
      </c>
      <c r="AR672" s="289"/>
      <c r="AS672" s="289"/>
      <c r="AT672" s="197" t="s">
        <v>424</v>
      </c>
      <c r="AU672" s="289" t="s">
        <v>6511</v>
      </c>
      <c r="AV672" s="289" t="s">
        <v>7329</v>
      </c>
      <c r="AW672" s="289"/>
      <c r="AX672" s="295"/>
      <c r="AY672" s="296" t="s">
        <v>427</v>
      </c>
      <c r="AZ672" s="297" t="s">
        <v>426</v>
      </c>
      <c r="BD672"/>
      <c r="BE672"/>
      <c r="BF672" s="289"/>
    </row>
    <row r="673" spans="1:58" ht="54" customHeight="1">
      <c r="A673" s="291"/>
      <c r="B673" s="345" t="s">
        <v>4800</v>
      </c>
      <c r="C673" s="330" t="s">
        <v>2930</v>
      </c>
      <c r="D673" s="330" t="s">
        <v>4801</v>
      </c>
      <c r="E673" s="289" t="s">
        <v>4802</v>
      </c>
      <c r="F673" s="405"/>
      <c r="G673" s="405"/>
      <c r="H673" s="405"/>
      <c r="I673" s="405"/>
      <c r="J673" s="405"/>
      <c r="K673" s="405"/>
      <c r="L673" s="405"/>
      <c r="M673" s="405"/>
      <c r="N673" s="405"/>
      <c r="O673" s="355" t="str">
        <f t="shared" si="351"/>
        <v/>
      </c>
      <c r="P673" s="355" t="str">
        <f t="shared" si="352"/>
        <v/>
      </c>
      <c r="Q673" s="355" t="str">
        <f t="shared" si="353"/>
        <v/>
      </c>
      <c r="R673" s="355" t="str">
        <f t="shared" ref="R673:R736" si="378">IF(OR(F673="Y", J673="Y", L673="Y"), $BF$1, "")</f>
        <v/>
      </c>
      <c r="S673" s="355" t="str">
        <f t="shared" ref="S673:S736" si="379">IF(OR(F673="Y", J673="Y", M673="Y"), $BF$1, "")</f>
        <v/>
      </c>
      <c r="T673" s="355" t="str">
        <f t="shared" ref="T673:T736" si="380">IF(OR(F673="Y", J673="Y", N673="Y"), $BF$1, "")</f>
        <v/>
      </c>
      <c r="U673" s="355" t="str">
        <f t="shared" ref="U673:U736" si="381">IF(OR(F673="Y", K673="Y", L673="Y"), $BF$1, "")</f>
        <v/>
      </c>
      <c r="V673" s="355" t="str">
        <f t="shared" ref="V673:V736" si="382">IF(OR(F673="Y", K673="Y", M673="Y"), $BF$1, "")</f>
        <v/>
      </c>
      <c r="W673" s="355" t="str">
        <f t="shared" ref="W673:W736" si="383">IF(OR(F673="Y", K673="Y", N673="Y"), $BF$1, "")</f>
        <v/>
      </c>
      <c r="X673" s="355" t="str">
        <f t="shared" ref="X673:X736" si="384">IF(OR(G673="Y", I673="Y", L673="Y"), $BF$1, "")</f>
        <v/>
      </c>
      <c r="Y673" s="355" t="str">
        <f t="shared" ref="Y673:Y736" si="385">IF(OR(G673="Y", I673="Y", M673="Y"), $BF$1, "")</f>
        <v/>
      </c>
      <c r="Z673" s="355" t="str">
        <f t="shared" ref="Z673:Z736" si="386">IF(OR(G673="Y", I673="Y", N673="Y"), $BF$1, "")</f>
        <v/>
      </c>
      <c r="AA673" s="355" t="str">
        <f t="shared" ref="AA673:AA736" si="387">IF(OR(G673="Y", J673="Y", L673="Y"), $BF$1, "")</f>
        <v/>
      </c>
      <c r="AB673" s="355" t="str">
        <f t="shared" ref="AB673:AB736" si="388">IF(OR(G673="Y", J673="Y", M673="Y"), $BF$1, "")</f>
        <v/>
      </c>
      <c r="AC673" s="355" t="str">
        <f t="shared" ref="AC673:AC736" si="389">IF(OR(G673="Y", J673="Y", N673="Y"), $BF$1, "")</f>
        <v/>
      </c>
      <c r="AD673" s="355" t="str">
        <f t="shared" ref="AD673:AD736" si="390">IF(OR(G673="Y", K673="Y", L673="Y"), $BF$1, "")</f>
        <v/>
      </c>
      <c r="AE673" s="355" t="str">
        <f t="shared" ref="AE673:AE736" si="391">IF(OR(G673="Y", K673="Y", M673="Y"), $BF$1, "")</f>
        <v/>
      </c>
      <c r="AF673" s="355" t="str">
        <f t="shared" ref="AF673:AF736" si="392">IF(OR(G673="Y", K673="Y", N673="Y"), $BF$1, "")</f>
        <v/>
      </c>
      <c r="AG673" s="355" t="str">
        <f t="shared" ref="AG673:AG736" si="393">IF(OR(H673="Y", I673="Y", L673="Y"), $BF$1, "")</f>
        <v/>
      </c>
      <c r="AH673" s="355" t="str">
        <f t="shared" ref="AH673:AH736" si="394">IF(OR(H673="Y", I673="Y", M673="Y"), $BF$1, "")</f>
        <v/>
      </c>
      <c r="AI673" s="355" t="str">
        <f t="shared" ref="AI673:AI736" si="395">IF(OR(H673="Y", I673="Y", N673="Y"), $BF$1, "")</f>
        <v/>
      </c>
      <c r="AJ673" s="355" t="str">
        <f t="shared" ref="AJ673:AJ736" si="396">IF(OR(H673="Y", J673="Y", L673="Y"), $BF$1, "")</f>
        <v/>
      </c>
      <c r="AK673" s="355" t="str">
        <f t="shared" ref="AK673:AK736" si="397">IF(OR(H673="Y", J673="Y", M673="Y"), $BF$1, "")</f>
        <v/>
      </c>
      <c r="AL673" s="355" t="str">
        <f t="shared" ref="AL673:AL736" si="398">IF(OR(H673="Y", J673="Y", N673="Y"), $BF$1, "")</f>
        <v/>
      </c>
      <c r="AM673" s="355" t="str">
        <f t="shared" ref="AM673:AM736" si="399">IF(OR(H673="Y", K673="Y", L673="Y"), $BF$1, "")</f>
        <v/>
      </c>
      <c r="AN673" s="355" t="str">
        <f t="shared" ref="AN673:AN736" si="400">IF(OR(H673="Y", K673="Y", M673="Y"), $BF$1, "")</f>
        <v/>
      </c>
      <c r="AO673" s="355" t="str">
        <f t="shared" ref="AO673:AO736" si="401">IF(OR(H673="Y", K673="Y", N673="Y"), $BF$1, "")</f>
        <v/>
      </c>
      <c r="AP673" s="289" t="s">
        <v>4803</v>
      </c>
      <c r="AR673" s="289"/>
      <c r="AS673" s="289"/>
      <c r="AU673" s="289" t="s">
        <v>6512</v>
      </c>
      <c r="AV673" s="289" t="s">
        <v>7330</v>
      </c>
      <c r="AW673" s="289"/>
      <c r="AX673" s="295"/>
      <c r="AY673" s="296"/>
      <c r="AZ673" s="297"/>
      <c r="BD673"/>
      <c r="BE673"/>
      <c r="BF673" s="289"/>
    </row>
    <row r="674" spans="1:58" ht="54" customHeight="1">
      <c r="A674" s="291"/>
      <c r="B674" s="341" t="s">
        <v>1812</v>
      </c>
      <c r="C674" s="326" t="s">
        <v>2930</v>
      </c>
      <c r="D674" s="326" t="s">
        <v>4804</v>
      </c>
      <c r="E674" s="289" t="s">
        <v>4805</v>
      </c>
      <c r="F674" s="405" t="s">
        <v>18</v>
      </c>
      <c r="G674" s="405" t="s">
        <v>18</v>
      </c>
      <c r="H674" s="405" t="s">
        <v>18</v>
      </c>
      <c r="I674" s="405" t="s">
        <v>18</v>
      </c>
      <c r="J674" s="405" t="s">
        <v>18</v>
      </c>
      <c r="K674" s="405" t="s">
        <v>18</v>
      </c>
      <c r="L674" s="405" t="s">
        <v>18</v>
      </c>
      <c r="M674" s="405" t="s">
        <v>18</v>
      </c>
      <c r="N674" s="405" t="s">
        <v>18</v>
      </c>
      <c r="O674" s="355" t="str">
        <f t="shared" si="351"/>
        <v>Y</v>
      </c>
      <c r="P674" s="355" t="str">
        <f t="shared" si="352"/>
        <v>Y</v>
      </c>
      <c r="Q674" s="355" t="str">
        <f t="shared" si="353"/>
        <v>Y</v>
      </c>
      <c r="R674" s="355" t="str">
        <f t="shared" si="378"/>
        <v>Y</v>
      </c>
      <c r="S674" s="355" t="str">
        <f t="shared" si="379"/>
        <v>Y</v>
      </c>
      <c r="T674" s="355" t="str">
        <f t="shared" si="380"/>
        <v>Y</v>
      </c>
      <c r="U674" s="355" t="str">
        <f t="shared" si="381"/>
        <v>Y</v>
      </c>
      <c r="V674" s="355" t="str">
        <f t="shared" si="382"/>
        <v>Y</v>
      </c>
      <c r="W674" s="355" t="str">
        <f t="shared" si="383"/>
        <v>Y</v>
      </c>
      <c r="X674" s="355" t="str">
        <f t="shared" si="384"/>
        <v>Y</v>
      </c>
      <c r="Y674" s="355" t="str">
        <f t="shared" si="385"/>
        <v>Y</v>
      </c>
      <c r="Z674" s="355" t="str">
        <f t="shared" si="386"/>
        <v>Y</v>
      </c>
      <c r="AA674" s="355" t="str">
        <f t="shared" si="387"/>
        <v>Y</v>
      </c>
      <c r="AB674" s="355" t="str">
        <f t="shared" si="388"/>
        <v>Y</v>
      </c>
      <c r="AC674" s="355" t="str">
        <f t="shared" si="389"/>
        <v>Y</v>
      </c>
      <c r="AD674" s="355" t="str">
        <f t="shared" si="390"/>
        <v>Y</v>
      </c>
      <c r="AE674" s="355" t="str">
        <f t="shared" si="391"/>
        <v>Y</v>
      </c>
      <c r="AF674" s="355" t="str">
        <f t="shared" si="392"/>
        <v>Y</v>
      </c>
      <c r="AG674" s="355" t="str">
        <f t="shared" si="393"/>
        <v>Y</v>
      </c>
      <c r="AH674" s="355" t="str">
        <f t="shared" si="394"/>
        <v>Y</v>
      </c>
      <c r="AI674" s="355" t="str">
        <f t="shared" si="395"/>
        <v>Y</v>
      </c>
      <c r="AJ674" s="355" t="str">
        <f t="shared" si="396"/>
        <v>Y</v>
      </c>
      <c r="AK674" s="355" t="str">
        <f t="shared" si="397"/>
        <v>Y</v>
      </c>
      <c r="AL674" s="355" t="str">
        <f t="shared" si="398"/>
        <v>Y</v>
      </c>
      <c r="AM674" s="355" t="str">
        <f t="shared" si="399"/>
        <v>Y</v>
      </c>
      <c r="AN674" s="355" t="str">
        <f t="shared" si="400"/>
        <v>Y</v>
      </c>
      <c r="AO674" s="355" t="str">
        <f t="shared" si="401"/>
        <v>Y</v>
      </c>
      <c r="AP674" s="289" t="s">
        <v>4806</v>
      </c>
      <c r="AR674" s="289"/>
      <c r="AS674" s="289"/>
      <c r="AU674" s="289" t="s">
        <v>6513</v>
      </c>
      <c r="AV674" s="289" t="s">
        <v>7331</v>
      </c>
      <c r="AW674" s="289"/>
      <c r="AX674" s="295"/>
      <c r="AY674" s="296"/>
      <c r="AZ674" s="297"/>
      <c r="BD674"/>
      <c r="BE674"/>
      <c r="BF674" s="289"/>
    </row>
    <row r="675" spans="1:58" ht="47.25" customHeight="1">
      <c r="A675" s="291"/>
      <c r="B675" s="341" t="s">
        <v>1815</v>
      </c>
      <c r="C675" s="326" t="s">
        <v>2930</v>
      </c>
      <c r="D675" s="326" t="s">
        <v>4807</v>
      </c>
      <c r="E675" s="289" t="s">
        <v>4808</v>
      </c>
      <c r="F675" s="405"/>
      <c r="G675" s="405"/>
      <c r="H675" s="405" t="s">
        <v>18</v>
      </c>
      <c r="I675" s="405"/>
      <c r="J675" s="405"/>
      <c r="K675" s="405" t="s">
        <v>18</v>
      </c>
      <c r="L675" s="405"/>
      <c r="M675" s="405"/>
      <c r="N675" s="405" t="s">
        <v>18</v>
      </c>
      <c r="O675" s="355" t="str">
        <f t="shared" si="351"/>
        <v/>
      </c>
      <c r="P675" s="355" t="str">
        <f t="shared" si="352"/>
        <v/>
      </c>
      <c r="Q675" s="355" t="str">
        <f t="shared" si="353"/>
        <v>Y</v>
      </c>
      <c r="R675" s="355" t="str">
        <f t="shared" si="378"/>
        <v/>
      </c>
      <c r="S675" s="355" t="str">
        <f t="shared" si="379"/>
        <v/>
      </c>
      <c r="T675" s="355" t="str">
        <f t="shared" si="380"/>
        <v>Y</v>
      </c>
      <c r="U675" s="355" t="str">
        <f t="shared" si="381"/>
        <v>Y</v>
      </c>
      <c r="V675" s="355" t="str">
        <f t="shared" si="382"/>
        <v>Y</v>
      </c>
      <c r="W675" s="355" t="str">
        <f t="shared" si="383"/>
        <v>Y</v>
      </c>
      <c r="X675" s="355" t="str">
        <f t="shared" si="384"/>
        <v/>
      </c>
      <c r="Y675" s="355" t="str">
        <f t="shared" si="385"/>
        <v/>
      </c>
      <c r="Z675" s="355" t="str">
        <f t="shared" si="386"/>
        <v>Y</v>
      </c>
      <c r="AA675" s="355" t="str">
        <f t="shared" si="387"/>
        <v/>
      </c>
      <c r="AB675" s="355" t="str">
        <f t="shared" si="388"/>
        <v/>
      </c>
      <c r="AC675" s="355" t="str">
        <f t="shared" si="389"/>
        <v>Y</v>
      </c>
      <c r="AD675" s="355" t="str">
        <f t="shared" si="390"/>
        <v>Y</v>
      </c>
      <c r="AE675" s="355" t="str">
        <f t="shared" si="391"/>
        <v>Y</v>
      </c>
      <c r="AF675" s="355" t="str">
        <f t="shared" si="392"/>
        <v>Y</v>
      </c>
      <c r="AG675" s="355" t="str">
        <f t="shared" si="393"/>
        <v>Y</v>
      </c>
      <c r="AH675" s="355" t="str">
        <f t="shared" si="394"/>
        <v>Y</v>
      </c>
      <c r="AI675" s="355" t="str">
        <f t="shared" si="395"/>
        <v>Y</v>
      </c>
      <c r="AJ675" s="355" t="str">
        <f t="shared" si="396"/>
        <v>Y</v>
      </c>
      <c r="AK675" s="355" t="str">
        <f t="shared" si="397"/>
        <v>Y</v>
      </c>
      <c r="AL675" s="355" t="str">
        <f t="shared" si="398"/>
        <v>Y</v>
      </c>
      <c r="AM675" s="355" t="str">
        <f t="shared" si="399"/>
        <v>Y</v>
      </c>
      <c r="AN675" s="355" t="str">
        <f t="shared" si="400"/>
        <v>Y</v>
      </c>
      <c r="AO675" s="355" t="str">
        <f t="shared" si="401"/>
        <v>Y</v>
      </c>
      <c r="AP675" s="289" t="s">
        <v>4809</v>
      </c>
      <c r="AR675" s="289"/>
      <c r="AS675" s="289"/>
      <c r="AU675" s="289" t="s">
        <v>6514</v>
      </c>
      <c r="AV675" s="289" t="s">
        <v>7332</v>
      </c>
      <c r="AW675" s="289"/>
      <c r="AX675" s="295"/>
      <c r="AY675" s="296"/>
      <c r="AZ675" s="297"/>
      <c r="BD675"/>
      <c r="BE675"/>
      <c r="BF675" s="289"/>
    </row>
    <row r="676" spans="1:58" ht="41.25" customHeight="1">
      <c r="A676" s="291"/>
      <c r="B676" s="341" t="s">
        <v>1818</v>
      </c>
      <c r="C676" s="326" t="s">
        <v>2930</v>
      </c>
      <c r="D676" s="326" t="s">
        <v>4810</v>
      </c>
      <c r="E676" s="289" t="s">
        <v>4811</v>
      </c>
      <c r="F676" s="405"/>
      <c r="G676" s="405"/>
      <c r="H676" s="405"/>
      <c r="I676" s="405"/>
      <c r="J676" s="405"/>
      <c r="K676" s="405"/>
      <c r="L676" s="405"/>
      <c r="M676" s="405"/>
      <c r="N676" s="405"/>
      <c r="O676" s="355" t="str">
        <f t="shared" si="351"/>
        <v/>
      </c>
      <c r="P676" s="355" t="str">
        <f t="shared" si="352"/>
        <v/>
      </c>
      <c r="Q676" s="355" t="str">
        <f t="shared" si="353"/>
        <v/>
      </c>
      <c r="R676" s="355" t="str">
        <f t="shared" si="378"/>
        <v/>
      </c>
      <c r="S676" s="355" t="str">
        <f t="shared" si="379"/>
        <v/>
      </c>
      <c r="T676" s="355" t="str">
        <f t="shared" si="380"/>
        <v/>
      </c>
      <c r="U676" s="355" t="str">
        <f t="shared" si="381"/>
        <v/>
      </c>
      <c r="V676" s="355" t="str">
        <f t="shared" si="382"/>
        <v/>
      </c>
      <c r="W676" s="355" t="str">
        <f t="shared" si="383"/>
        <v/>
      </c>
      <c r="X676" s="355" t="str">
        <f t="shared" si="384"/>
        <v/>
      </c>
      <c r="Y676" s="355" t="str">
        <f t="shared" si="385"/>
        <v/>
      </c>
      <c r="Z676" s="355" t="str">
        <f t="shared" si="386"/>
        <v/>
      </c>
      <c r="AA676" s="355" t="str">
        <f t="shared" si="387"/>
        <v/>
      </c>
      <c r="AB676" s="355" t="str">
        <f t="shared" si="388"/>
        <v/>
      </c>
      <c r="AC676" s="355" t="str">
        <f t="shared" si="389"/>
        <v/>
      </c>
      <c r="AD676" s="355" t="str">
        <f t="shared" si="390"/>
        <v/>
      </c>
      <c r="AE676" s="355" t="str">
        <f t="shared" si="391"/>
        <v/>
      </c>
      <c r="AF676" s="355" t="str">
        <f t="shared" si="392"/>
        <v/>
      </c>
      <c r="AG676" s="355" t="str">
        <f t="shared" si="393"/>
        <v/>
      </c>
      <c r="AH676" s="355" t="str">
        <f t="shared" si="394"/>
        <v/>
      </c>
      <c r="AI676" s="355" t="str">
        <f t="shared" si="395"/>
        <v/>
      </c>
      <c r="AJ676" s="355" t="str">
        <f t="shared" si="396"/>
        <v/>
      </c>
      <c r="AK676" s="355" t="str">
        <f t="shared" si="397"/>
        <v/>
      </c>
      <c r="AL676" s="355" t="str">
        <f t="shared" si="398"/>
        <v/>
      </c>
      <c r="AM676" s="355" t="str">
        <f t="shared" si="399"/>
        <v/>
      </c>
      <c r="AN676" s="355" t="str">
        <f t="shared" si="400"/>
        <v/>
      </c>
      <c r="AO676" s="355" t="str">
        <f t="shared" si="401"/>
        <v/>
      </c>
      <c r="AP676" s="289" t="s">
        <v>4812</v>
      </c>
      <c r="AR676" s="289"/>
      <c r="AS676" s="289"/>
      <c r="AU676" s="289" t="s">
        <v>6515</v>
      </c>
      <c r="AV676" s="289" t="s">
        <v>7333</v>
      </c>
      <c r="AW676" s="289"/>
      <c r="AX676" s="295"/>
      <c r="AY676" s="296"/>
      <c r="AZ676" s="297"/>
      <c r="BD676"/>
      <c r="BE676"/>
      <c r="BF676" s="289"/>
    </row>
    <row r="677" spans="1:58" ht="30">
      <c r="A677" s="291"/>
      <c r="B677" s="342" t="s">
        <v>1821</v>
      </c>
      <c r="C677" s="333" t="s">
        <v>2930</v>
      </c>
      <c r="D677" s="333" t="s">
        <v>4813</v>
      </c>
      <c r="E677" s="289" t="s">
        <v>4814</v>
      </c>
      <c r="F677" s="405"/>
      <c r="G677" s="405"/>
      <c r="H677" s="405"/>
      <c r="I677" s="405"/>
      <c r="J677" s="405"/>
      <c r="K677" s="405"/>
      <c r="L677" s="405"/>
      <c r="M677" s="405"/>
      <c r="N677" s="405"/>
      <c r="O677" s="355" t="str">
        <f t="shared" si="351"/>
        <v/>
      </c>
      <c r="P677" s="355" t="str">
        <f t="shared" si="352"/>
        <v/>
      </c>
      <c r="Q677" s="355" t="str">
        <f t="shared" si="353"/>
        <v/>
      </c>
      <c r="R677" s="355" t="str">
        <f t="shared" si="378"/>
        <v/>
      </c>
      <c r="S677" s="355" t="str">
        <f t="shared" si="379"/>
        <v/>
      </c>
      <c r="T677" s="355" t="str">
        <f t="shared" si="380"/>
        <v/>
      </c>
      <c r="U677" s="355" t="str">
        <f t="shared" si="381"/>
        <v/>
      </c>
      <c r="V677" s="355" t="str">
        <f t="shared" si="382"/>
        <v/>
      </c>
      <c r="W677" s="355" t="str">
        <f t="shared" si="383"/>
        <v/>
      </c>
      <c r="X677" s="355" t="str">
        <f t="shared" si="384"/>
        <v/>
      </c>
      <c r="Y677" s="355" t="str">
        <f t="shared" si="385"/>
        <v/>
      </c>
      <c r="Z677" s="355" t="str">
        <f t="shared" si="386"/>
        <v/>
      </c>
      <c r="AA677" s="355" t="str">
        <f t="shared" si="387"/>
        <v/>
      </c>
      <c r="AB677" s="355" t="str">
        <f t="shared" si="388"/>
        <v/>
      </c>
      <c r="AC677" s="355" t="str">
        <f t="shared" si="389"/>
        <v/>
      </c>
      <c r="AD677" s="355" t="str">
        <f t="shared" si="390"/>
        <v/>
      </c>
      <c r="AE677" s="355" t="str">
        <f t="shared" si="391"/>
        <v/>
      </c>
      <c r="AF677" s="355" t="str">
        <f t="shared" si="392"/>
        <v/>
      </c>
      <c r="AG677" s="355" t="str">
        <f t="shared" si="393"/>
        <v/>
      </c>
      <c r="AH677" s="355" t="str">
        <f t="shared" si="394"/>
        <v/>
      </c>
      <c r="AI677" s="355" t="str">
        <f t="shared" si="395"/>
        <v/>
      </c>
      <c r="AJ677" s="355" t="str">
        <f t="shared" si="396"/>
        <v/>
      </c>
      <c r="AK677" s="355" t="str">
        <f t="shared" si="397"/>
        <v/>
      </c>
      <c r="AL677" s="355" t="str">
        <f t="shared" si="398"/>
        <v/>
      </c>
      <c r="AM677" s="355" t="str">
        <f t="shared" si="399"/>
        <v/>
      </c>
      <c r="AN677" s="355" t="str">
        <f t="shared" si="400"/>
        <v/>
      </c>
      <c r="AO677" s="355" t="str">
        <f t="shared" si="401"/>
        <v/>
      </c>
      <c r="AP677" s="289">
        <v>0</v>
      </c>
      <c r="AR677" s="289"/>
      <c r="AS677" s="289"/>
      <c r="AU677" s="289"/>
      <c r="AV677" s="289"/>
      <c r="AW677" s="289"/>
      <c r="AX677" s="295"/>
      <c r="AY677" s="296"/>
      <c r="AZ677" s="297"/>
      <c r="BD677"/>
      <c r="BE677"/>
      <c r="BF677" s="289"/>
    </row>
    <row r="678" spans="1:58" ht="30">
      <c r="A678" s="291"/>
      <c r="B678" s="342" t="s">
        <v>1825</v>
      </c>
      <c r="C678" s="333" t="s">
        <v>2930</v>
      </c>
      <c r="D678" s="333" t="s">
        <v>4815</v>
      </c>
      <c r="E678" s="289" t="s">
        <v>4816</v>
      </c>
      <c r="F678" s="405"/>
      <c r="G678" s="405"/>
      <c r="H678" s="405"/>
      <c r="I678" s="405"/>
      <c r="J678" s="405"/>
      <c r="K678" s="405"/>
      <c r="L678" s="405"/>
      <c r="M678" s="405"/>
      <c r="N678" s="405"/>
      <c r="O678" s="355" t="str">
        <f t="shared" si="351"/>
        <v/>
      </c>
      <c r="P678" s="355" t="str">
        <f t="shared" si="352"/>
        <v/>
      </c>
      <c r="Q678" s="355" t="str">
        <f t="shared" si="353"/>
        <v/>
      </c>
      <c r="R678" s="355" t="str">
        <f t="shared" si="378"/>
        <v/>
      </c>
      <c r="S678" s="355" t="str">
        <f t="shared" si="379"/>
        <v/>
      </c>
      <c r="T678" s="355" t="str">
        <f t="shared" si="380"/>
        <v/>
      </c>
      <c r="U678" s="355" t="str">
        <f t="shared" si="381"/>
        <v/>
      </c>
      <c r="V678" s="355" t="str">
        <f t="shared" si="382"/>
        <v/>
      </c>
      <c r="W678" s="355" t="str">
        <f t="shared" si="383"/>
        <v/>
      </c>
      <c r="X678" s="355" t="str">
        <f t="shared" si="384"/>
        <v/>
      </c>
      <c r="Y678" s="355" t="str">
        <f t="shared" si="385"/>
        <v/>
      </c>
      <c r="Z678" s="355" t="str">
        <f t="shared" si="386"/>
        <v/>
      </c>
      <c r="AA678" s="355" t="str">
        <f t="shared" si="387"/>
        <v/>
      </c>
      <c r="AB678" s="355" t="str">
        <f t="shared" si="388"/>
        <v/>
      </c>
      <c r="AC678" s="355" t="str">
        <f t="shared" si="389"/>
        <v/>
      </c>
      <c r="AD678" s="355" t="str">
        <f t="shared" si="390"/>
        <v/>
      </c>
      <c r="AE678" s="355" t="str">
        <f t="shared" si="391"/>
        <v/>
      </c>
      <c r="AF678" s="355" t="str">
        <f t="shared" si="392"/>
        <v/>
      </c>
      <c r="AG678" s="355" t="str">
        <f t="shared" si="393"/>
        <v/>
      </c>
      <c r="AH678" s="355" t="str">
        <f t="shared" si="394"/>
        <v/>
      </c>
      <c r="AI678" s="355" t="str">
        <f t="shared" si="395"/>
        <v/>
      </c>
      <c r="AJ678" s="355" t="str">
        <f t="shared" si="396"/>
        <v/>
      </c>
      <c r="AK678" s="355" t="str">
        <f t="shared" si="397"/>
        <v/>
      </c>
      <c r="AL678" s="355" t="str">
        <f t="shared" si="398"/>
        <v/>
      </c>
      <c r="AM678" s="355" t="str">
        <f t="shared" si="399"/>
        <v/>
      </c>
      <c r="AN678" s="355" t="str">
        <f t="shared" si="400"/>
        <v/>
      </c>
      <c r="AO678" s="355" t="str">
        <f t="shared" si="401"/>
        <v/>
      </c>
      <c r="AP678" s="289">
        <v>0</v>
      </c>
      <c r="AR678" s="289"/>
      <c r="AS678" s="289"/>
      <c r="AU678" s="289"/>
      <c r="AV678" s="289"/>
      <c r="AW678" s="289"/>
      <c r="AX678" s="295"/>
      <c r="AY678" s="296"/>
      <c r="AZ678" s="297"/>
      <c r="BD678"/>
      <c r="BE678"/>
      <c r="BF678" s="289"/>
    </row>
    <row r="679" spans="1:58" ht="48" customHeight="1">
      <c r="A679" s="291"/>
      <c r="B679" s="341" t="s">
        <v>1828</v>
      </c>
      <c r="C679" s="326" t="s">
        <v>2930</v>
      </c>
      <c r="D679" s="326" t="s">
        <v>4817</v>
      </c>
      <c r="E679" s="289" t="s">
        <v>4818</v>
      </c>
      <c r="F679" s="405"/>
      <c r="G679" s="405"/>
      <c r="H679" s="405" t="s">
        <v>18</v>
      </c>
      <c r="I679" s="405"/>
      <c r="J679" s="405"/>
      <c r="K679" s="405" t="s">
        <v>18</v>
      </c>
      <c r="L679" s="405"/>
      <c r="M679" s="405"/>
      <c r="N679" s="405" t="s">
        <v>18</v>
      </c>
      <c r="O679" s="355" t="str">
        <f t="shared" si="351"/>
        <v/>
      </c>
      <c r="P679" s="355" t="str">
        <f t="shared" si="352"/>
        <v/>
      </c>
      <c r="Q679" s="355" t="str">
        <f t="shared" si="353"/>
        <v>Y</v>
      </c>
      <c r="R679" s="355" t="str">
        <f t="shared" si="378"/>
        <v/>
      </c>
      <c r="S679" s="355" t="str">
        <f t="shared" si="379"/>
        <v/>
      </c>
      <c r="T679" s="355" t="str">
        <f t="shared" si="380"/>
        <v>Y</v>
      </c>
      <c r="U679" s="355" t="str">
        <f t="shared" si="381"/>
        <v>Y</v>
      </c>
      <c r="V679" s="355" t="str">
        <f t="shared" si="382"/>
        <v>Y</v>
      </c>
      <c r="W679" s="355" t="str">
        <f t="shared" si="383"/>
        <v>Y</v>
      </c>
      <c r="X679" s="355" t="str">
        <f t="shared" si="384"/>
        <v/>
      </c>
      <c r="Y679" s="355" t="str">
        <f t="shared" si="385"/>
        <v/>
      </c>
      <c r="Z679" s="355" t="str">
        <f t="shared" si="386"/>
        <v>Y</v>
      </c>
      <c r="AA679" s="355" t="str">
        <f t="shared" si="387"/>
        <v/>
      </c>
      <c r="AB679" s="355" t="str">
        <f t="shared" si="388"/>
        <v/>
      </c>
      <c r="AC679" s="355" t="str">
        <f t="shared" si="389"/>
        <v>Y</v>
      </c>
      <c r="AD679" s="355" t="str">
        <f t="shared" si="390"/>
        <v>Y</v>
      </c>
      <c r="AE679" s="355" t="str">
        <f t="shared" si="391"/>
        <v>Y</v>
      </c>
      <c r="AF679" s="355" t="str">
        <f t="shared" si="392"/>
        <v>Y</v>
      </c>
      <c r="AG679" s="355" t="str">
        <f t="shared" si="393"/>
        <v>Y</v>
      </c>
      <c r="AH679" s="355" t="str">
        <f t="shared" si="394"/>
        <v>Y</v>
      </c>
      <c r="AI679" s="355" t="str">
        <f t="shared" si="395"/>
        <v>Y</v>
      </c>
      <c r="AJ679" s="355" t="str">
        <f t="shared" si="396"/>
        <v>Y</v>
      </c>
      <c r="AK679" s="355" t="str">
        <f t="shared" si="397"/>
        <v>Y</v>
      </c>
      <c r="AL679" s="355" t="str">
        <f t="shared" si="398"/>
        <v>Y</v>
      </c>
      <c r="AM679" s="355" t="str">
        <f t="shared" si="399"/>
        <v>Y</v>
      </c>
      <c r="AN679" s="355" t="str">
        <f t="shared" si="400"/>
        <v>Y</v>
      </c>
      <c r="AO679" s="355" t="str">
        <f t="shared" si="401"/>
        <v>Y</v>
      </c>
      <c r="AP679" s="289" t="s">
        <v>4819</v>
      </c>
      <c r="AR679" s="289"/>
      <c r="AS679" s="289"/>
      <c r="AU679" s="289" t="s">
        <v>6516</v>
      </c>
      <c r="AV679" s="289" t="s">
        <v>7334</v>
      </c>
      <c r="AW679" s="289"/>
      <c r="AX679" s="295"/>
      <c r="AY679" s="296"/>
      <c r="AZ679" s="297"/>
      <c r="BD679"/>
      <c r="BE679"/>
      <c r="BF679" s="289"/>
    </row>
    <row r="680" spans="1:58" ht="30">
      <c r="A680" s="291"/>
      <c r="B680" s="342" t="s">
        <v>1831</v>
      </c>
      <c r="C680" s="333" t="s">
        <v>2930</v>
      </c>
      <c r="D680" s="333" t="s">
        <v>4820</v>
      </c>
      <c r="E680" s="289" t="s">
        <v>4814</v>
      </c>
      <c r="F680" s="405"/>
      <c r="G680" s="405"/>
      <c r="H680" s="405"/>
      <c r="I680" s="405"/>
      <c r="J680" s="405"/>
      <c r="K680" s="405"/>
      <c r="L680" s="405"/>
      <c r="M680" s="405"/>
      <c r="N680" s="405"/>
      <c r="O680" s="355" t="str">
        <f t="shared" si="351"/>
        <v/>
      </c>
      <c r="P680" s="355" t="str">
        <f t="shared" si="352"/>
        <v/>
      </c>
      <c r="Q680" s="355" t="str">
        <f t="shared" si="353"/>
        <v/>
      </c>
      <c r="R680" s="355" t="str">
        <f t="shared" si="378"/>
        <v/>
      </c>
      <c r="S680" s="355" t="str">
        <f t="shared" si="379"/>
        <v/>
      </c>
      <c r="T680" s="355" t="str">
        <f t="shared" si="380"/>
        <v/>
      </c>
      <c r="U680" s="355" t="str">
        <f t="shared" si="381"/>
        <v/>
      </c>
      <c r="V680" s="355" t="str">
        <f t="shared" si="382"/>
        <v/>
      </c>
      <c r="W680" s="355" t="str">
        <f t="shared" si="383"/>
        <v/>
      </c>
      <c r="X680" s="355" t="str">
        <f t="shared" si="384"/>
        <v/>
      </c>
      <c r="Y680" s="355" t="str">
        <f t="shared" si="385"/>
        <v/>
      </c>
      <c r="Z680" s="355" t="str">
        <f t="shared" si="386"/>
        <v/>
      </c>
      <c r="AA680" s="355" t="str">
        <f t="shared" si="387"/>
        <v/>
      </c>
      <c r="AB680" s="355" t="str">
        <f t="shared" si="388"/>
        <v/>
      </c>
      <c r="AC680" s="355" t="str">
        <f t="shared" si="389"/>
        <v/>
      </c>
      <c r="AD680" s="355" t="str">
        <f t="shared" si="390"/>
        <v/>
      </c>
      <c r="AE680" s="355" t="str">
        <f t="shared" si="391"/>
        <v/>
      </c>
      <c r="AF680" s="355" t="str">
        <f t="shared" si="392"/>
        <v/>
      </c>
      <c r="AG680" s="355" t="str">
        <f t="shared" si="393"/>
        <v/>
      </c>
      <c r="AH680" s="355" t="str">
        <f t="shared" si="394"/>
        <v/>
      </c>
      <c r="AI680" s="355" t="str">
        <f t="shared" si="395"/>
        <v/>
      </c>
      <c r="AJ680" s="355" t="str">
        <f t="shared" si="396"/>
        <v/>
      </c>
      <c r="AK680" s="355" t="str">
        <f t="shared" si="397"/>
        <v/>
      </c>
      <c r="AL680" s="355" t="str">
        <f t="shared" si="398"/>
        <v/>
      </c>
      <c r="AM680" s="355" t="str">
        <f t="shared" si="399"/>
        <v/>
      </c>
      <c r="AN680" s="355" t="str">
        <f t="shared" si="400"/>
        <v/>
      </c>
      <c r="AO680" s="355" t="str">
        <f t="shared" si="401"/>
        <v/>
      </c>
      <c r="AP680" s="289">
        <v>0</v>
      </c>
      <c r="AR680" s="289"/>
      <c r="AS680" s="289"/>
      <c r="AU680" s="289"/>
      <c r="AV680" s="289"/>
      <c r="AW680" s="289"/>
      <c r="AX680" s="295"/>
      <c r="AY680" s="296"/>
      <c r="AZ680" s="297"/>
      <c r="BD680"/>
      <c r="BE680"/>
      <c r="BF680" s="289"/>
    </row>
    <row r="681" spans="1:58" ht="48.75" customHeight="1">
      <c r="A681" s="291"/>
      <c r="B681" s="341" t="s">
        <v>1834</v>
      </c>
      <c r="C681" s="326" t="s">
        <v>2930</v>
      </c>
      <c r="D681" s="326" t="s">
        <v>4821</v>
      </c>
      <c r="E681" s="289" t="s">
        <v>4822</v>
      </c>
      <c r="F681" s="405"/>
      <c r="G681" s="405"/>
      <c r="H681" s="405"/>
      <c r="I681" s="405"/>
      <c r="J681" s="405"/>
      <c r="K681" s="405"/>
      <c r="L681" s="405"/>
      <c r="M681" s="405"/>
      <c r="N681" s="405"/>
      <c r="O681" s="355" t="str">
        <f t="shared" si="351"/>
        <v/>
      </c>
      <c r="P681" s="355" t="str">
        <f t="shared" si="352"/>
        <v/>
      </c>
      <c r="Q681" s="355" t="str">
        <f t="shared" si="353"/>
        <v/>
      </c>
      <c r="R681" s="355" t="str">
        <f t="shared" si="378"/>
        <v/>
      </c>
      <c r="S681" s="355" t="str">
        <f t="shared" si="379"/>
        <v/>
      </c>
      <c r="T681" s="355" t="str">
        <f t="shared" si="380"/>
        <v/>
      </c>
      <c r="U681" s="355" t="str">
        <f t="shared" si="381"/>
        <v/>
      </c>
      <c r="V681" s="355" t="str">
        <f t="shared" si="382"/>
        <v/>
      </c>
      <c r="W681" s="355" t="str">
        <f t="shared" si="383"/>
        <v/>
      </c>
      <c r="X681" s="355" t="str">
        <f t="shared" si="384"/>
        <v/>
      </c>
      <c r="Y681" s="355" t="str">
        <f t="shared" si="385"/>
        <v/>
      </c>
      <c r="Z681" s="355" t="str">
        <f t="shared" si="386"/>
        <v/>
      </c>
      <c r="AA681" s="355" t="str">
        <f t="shared" si="387"/>
        <v/>
      </c>
      <c r="AB681" s="355" t="str">
        <f t="shared" si="388"/>
        <v/>
      </c>
      <c r="AC681" s="355" t="str">
        <f t="shared" si="389"/>
        <v/>
      </c>
      <c r="AD681" s="355" t="str">
        <f t="shared" si="390"/>
        <v/>
      </c>
      <c r="AE681" s="355" t="str">
        <f t="shared" si="391"/>
        <v/>
      </c>
      <c r="AF681" s="355" t="str">
        <f t="shared" si="392"/>
        <v/>
      </c>
      <c r="AG681" s="355" t="str">
        <f t="shared" si="393"/>
        <v/>
      </c>
      <c r="AH681" s="355" t="str">
        <f t="shared" si="394"/>
        <v/>
      </c>
      <c r="AI681" s="355" t="str">
        <f t="shared" si="395"/>
        <v/>
      </c>
      <c r="AJ681" s="355" t="str">
        <f t="shared" si="396"/>
        <v/>
      </c>
      <c r="AK681" s="355" t="str">
        <f t="shared" si="397"/>
        <v/>
      </c>
      <c r="AL681" s="355" t="str">
        <f t="shared" si="398"/>
        <v/>
      </c>
      <c r="AM681" s="355" t="str">
        <f t="shared" si="399"/>
        <v/>
      </c>
      <c r="AN681" s="355" t="str">
        <f t="shared" si="400"/>
        <v/>
      </c>
      <c r="AO681" s="355" t="str">
        <f t="shared" si="401"/>
        <v/>
      </c>
      <c r="AP681" s="289" t="s">
        <v>4823</v>
      </c>
      <c r="AR681" s="289"/>
      <c r="AS681" s="289"/>
      <c r="AU681" s="289" t="s">
        <v>6517</v>
      </c>
      <c r="AV681" s="289" t="s">
        <v>7335</v>
      </c>
      <c r="AW681" s="289"/>
      <c r="AX681" s="295"/>
      <c r="AY681" s="296"/>
      <c r="AZ681" s="297"/>
      <c r="BD681"/>
      <c r="BE681"/>
      <c r="BF681" s="289"/>
    </row>
    <row r="682" spans="1:58" ht="48" customHeight="1">
      <c r="A682" s="291"/>
      <c r="B682" s="345" t="s">
        <v>4824</v>
      </c>
      <c r="C682" s="330" t="s">
        <v>2930</v>
      </c>
      <c r="D682" s="330" t="s">
        <v>4825</v>
      </c>
      <c r="E682" s="289" t="s">
        <v>4826</v>
      </c>
      <c r="F682" s="405"/>
      <c r="G682" s="405"/>
      <c r="H682" s="405" t="s">
        <v>18</v>
      </c>
      <c r="I682" s="405"/>
      <c r="J682" s="405"/>
      <c r="K682" s="405" t="s">
        <v>18</v>
      </c>
      <c r="L682" s="405"/>
      <c r="M682" s="405"/>
      <c r="N682" s="405" t="s">
        <v>18</v>
      </c>
      <c r="O682" s="355" t="str">
        <f t="shared" si="351"/>
        <v/>
      </c>
      <c r="P682" s="355" t="str">
        <f t="shared" si="352"/>
        <v/>
      </c>
      <c r="Q682" s="355" t="str">
        <f t="shared" si="353"/>
        <v>Y</v>
      </c>
      <c r="R682" s="355" t="str">
        <f t="shared" si="378"/>
        <v/>
      </c>
      <c r="S682" s="355" t="str">
        <f t="shared" si="379"/>
        <v/>
      </c>
      <c r="T682" s="355" t="str">
        <f t="shared" si="380"/>
        <v>Y</v>
      </c>
      <c r="U682" s="355" t="str">
        <f t="shared" si="381"/>
        <v>Y</v>
      </c>
      <c r="V682" s="355" t="str">
        <f t="shared" si="382"/>
        <v>Y</v>
      </c>
      <c r="W682" s="355" t="str">
        <f t="shared" si="383"/>
        <v>Y</v>
      </c>
      <c r="X682" s="355" t="str">
        <f t="shared" si="384"/>
        <v/>
      </c>
      <c r="Y682" s="355" t="str">
        <f t="shared" si="385"/>
        <v/>
      </c>
      <c r="Z682" s="355" t="str">
        <f t="shared" si="386"/>
        <v>Y</v>
      </c>
      <c r="AA682" s="355" t="str">
        <f t="shared" si="387"/>
        <v/>
      </c>
      <c r="AB682" s="355" t="str">
        <f t="shared" si="388"/>
        <v/>
      </c>
      <c r="AC682" s="355" t="str">
        <f t="shared" si="389"/>
        <v>Y</v>
      </c>
      <c r="AD682" s="355" t="str">
        <f t="shared" si="390"/>
        <v>Y</v>
      </c>
      <c r="AE682" s="355" t="str">
        <f t="shared" si="391"/>
        <v>Y</v>
      </c>
      <c r="AF682" s="355" t="str">
        <f t="shared" si="392"/>
        <v>Y</v>
      </c>
      <c r="AG682" s="355" t="str">
        <f t="shared" si="393"/>
        <v>Y</v>
      </c>
      <c r="AH682" s="355" t="str">
        <f t="shared" si="394"/>
        <v>Y</v>
      </c>
      <c r="AI682" s="355" t="str">
        <f t="shared" si="395"/>
        <v>Y</v>
      </c>
      <c r="AJ682" s="355" t="str">
        <f t="shared" si="396"/>
        <v>Y</v>
      </c>
      <c r="AK682" s="355" t="str">
        <f t="shared" si="397"/>
        <v>Y</v>
      </c>
      <c r="AL682" s="355" t="str">
        <f t="shared" si="398"/>
        <v>Y</v>
      </c>
      <c r="AM682" s="355" t="str">
        <f t="shared" si="399"/>
        <v>Y</v>
      </c>
      <c r="AN682" s="355" t="str">
        <f t="shared" si="400"/>
        <v>Y</v>
      </c>
      <c r="AO682" s="355" t="str">
        <f t="shared" si="401"/>
        <v>Y</v>
      </c>
      <c r="AP682" s="289" t="s">
        <v>4827</v>
      </c>
      <c r="AR682" s="289"/>
      <c r="AS682" s="289"/>
      <c r="AU682" s="289" t="s">
        <v>6518</v>
      </c>
      <c r="AV682" s="289" t="s">
        <v>7336</v>
      </c>
      <c r="AW682" s="289"/>
      <c r="AX682" s="295"/>
      <c r="AY682" s="296"/>
      <c r="AZ682" s="297"/>
      <c r="BD682"/>
      <c r="BE682"/>
      <c r="BF682" s="289"/>
    </row>
    <row r="683" spans="1:58" ht="53.25" customHeight="1">
      <c r="A683" s="291"/>
      <c r="B683" s="345" t="s">
        <v>4828</v>
      </c>
      <c r="C683" s="330" t="s">
        <v>2930</v>
      </c>
      <c r="D683" s="330" t="s">
        <v>4829</v>
      </c>
      <c r="E683" s="289" t="s">
        <v>4830</v>
      </c>
      <c r="F683" s="405"/>
      <c r="G683" s="405"/>
      <c r="H683" s="405" t="s">
        <v>18</v>
      </c>
      <c r="I683" s="405"/>
      <c r="J683" s="405"/>
      <c r="K683" s="405" t="s">
        <v>18</v>
      </c>
      <c r="L683" s="405"/>
      <c r="M683" s="405"/>
      <c r="N683" s="405" t="s">
        <v>18</v>
      </c>
      <c r="O683" s="355" t="str">
        <f t="shared" si="351"/>
        <v/>
      </c>
      <c r="P683" s="355" t="str">
        <f t="shared" si="352"/>
        <v/>
      </c>
      <c r="Q683" s="355" t="str">
        <f t="shared" si="353"/>
        <v>Y</v>
      </c>
      <c r="R683" s="355" t="str">
        <f t="shared" si="378"/>
        <v/>
      </c>
      <c r="S683" s="355" t="str">
        <f t="shared" si="379"/>
        <v/>
      </c>
      <c r="T683" s="355" t="str">
        <f t="shared" si="380"/>
        <v>Y</v>
      </c>
      <c r="U683" s="355" t="str">
        <f t="shared" si="381"/>
        <v>Y</v>
      </c>
      <c r="V683" s="355" t="str">
        <f t="shared" si="382"/>
        <v>Y</v>
      </c>
      <c r="W683" s="355" t="str">
        <f t="shared" si="383"/>
        <v>Y</v>
      </c>
      <c r="X683" s="355" t="str">
        <f t="shared" si="384"/>
        <v/>
      </c>
      <c r="Y683" s="355" t="str">
        <f t="shared" si="385"/>
        <v/>
      </c>
      <c r="Z683" s="355" t="str">
        <f t="shared" si="386"/>
        <v>Y</v>
      </c>
      <c r="AA683" s="355" t="str">
        <f t="shared" si="387"/>
        <v/>
      </c>
      <c r="AB683" s="355" t="str">
        <f t="shared" si="388"/>
        <v/>
      </c>
      <c r="AC683" s="355" t="str">
        <f t="shared" si="389"/>
        <v>Y</v>
      </c>
      <c r="AD683" s="355" t="str">
        <f t="shared" si="390"/>
        <v>Y</v>
      </c>
      <c r="AE683" s="355" t="str">
        <f t="shared" si="391"/>
        <v>Y</v>
      </c>
      <c r="AF683" s="355" t="str">
        <f t="shared" si="392"/>
        <v>Y</v>
      </c>
      <c r="AG683" s="355" t="str">
        <f t="shared" si="393"/>
        <v>Y</v>
      </c>
      <c r="AH683" s="355" t="str">
        <f t="shared" si="394"/>
        <v>Y</v>
      </c>
      <c r="AI683" s="355" t="str">
        <f t="shared" si="395"/>
        <v>Y</v>
      </c>
      <c r="AJ683" s="355" t="str">
        <f t="shared" si="396"/>
        <v>Y</v>
      </c>
      <c r="AK683" s="355" t="str">
        <f t="shared" si="397"/>
        <v>Y</v>
      </c>
      <c r="AL683" s="355" t="str">
        <f t="shared" si="398"/>
        <v>Y</v>
      </c>
      <c r="AM683" s="355" t="str">
        <f t="shared" si="399"/>
        <v>Y</v>
      </c>
      <c r="AN683" s="355" t="str">
        <f t="shared" si="400"/>
        <v>Y</v>
      </c>
      <c r="AO683" s="355" t="str">
        <f t="shared" si="401"/>
        <v>Y</v>
      </c>
      <c r="AP683" s="289" t="s">
        <v>4831</v>
      </c>
      <c r="AR683" s="289"/>
      <c r="AS683" s="289"/>
      <c r="AU683" s="289" t="s">
        <v>6519</v>
      </c>
      <c r="AV683" s="289" t="s">
        <v>7337</v>
      </c>
      <c r="AW683" s="289"/>
      <c r="AX683" s="295"/>
      <c r="AY683" s="296"/>
      <c r="AZ683" s="297"/>
      <c r="BD683"/>
      <c r="BE683"/>
      <c r="BF683" s="289"/>
    </row>
    <row r="684" spans="1:58" ht="53.25" customHeight="1">
      <c r="A684" s="291"/>
      <c r="B684" s="345" t="s">
        <v>4832</v>
      </c>
      <c r="C684" s="330" t="s">
        <v>2930</v>
      </c>
      <c r="D684" s="330" t="s">
        <v>4833</v>
      </c>
      <c r="E684" s="289" t="s">
        <v>4834</v>
      </c>
      <c r="F684" s="405"/>
      <c r="G684" s="405"/>
      <c r="H684" s="405"/>
      <c r="I684" s="405"/>
      <c r="J684" s="405"/>
      <c r="K684" s="405"/>
      <c r="L684" s="405"/>
      <c r="M684" s="405"/>
      <c r="N684" s="405"/>
      <c r="O684" s="355" t="str">
        <f t="shared" si="351"/>
        <v/>
      </c>
      <c r="P684" s="355" t="str">
        <f t="shared" si="352"/>
        <v/>
      </c>
      <c r="Q684" s="355" t="str">
        <f t="shared" si="353"/>
        <v/>
      </c>
      <c r="R684" s="355" t="str">
        <f t="shared" si="378"/>
        <v/>
      </c>
      <c r="S684" s="355" t="str">
        <f t="shared" si="379"/>
        <v/>
      </c>
      <c r="T684" s="355" t="str">
        <f t="shared" si="380"/>
        <v/>
      </c>
      <c r="U684" s="355" t="str">
        <f t="shared" si="381"/>
        <v/>
      </c>
      <c r="V684" s="355" t="str">
        <f t="shared" si="382"/>
        <v/>
      </c>
      <c r="W684" s="355" t="str">
        <f t="shared" si="383"/>
        <v/>
      </c>
      <c r="X684" s="355" t="str">
        <f t="shared" si="384"/>
        <v/>
      </c>
      <c r="Y684" s="355" t="str">
        <f t="shared" si="385"/>
        <v/>
      </c>
      <c r="Z684" s="355" t="str">
        <f t="shared" si="386"/>
        <v/>
      </c>
      <c r="AA684" s="355" t="str">
        <f t="shared" si="387"/>
        <v/>
      </c>
      <c r="AB684" s="355" t="str">
        <f t="shared" si="388"/>
        <v/>
      </c>
      <c r="AC684" s="355" t="str">
        <f t="shared" si="389"/>
        <v/>
      </c>
      <c r="AD684" s="355" t="str">
        <f t="shared" si="390"/>
        <v/>
      </c>
      <c r="AE684" s="355" t="str">
        <f t="shared" si="391"/>
        <v/>
      </c>
      <c r="AF684" s="355" t="str">
        <f t="shared" si="392"/>
        <v/>
      </c>
      <c r="AG684" s="355" t="str">
        <f t="shared" si="393"/>
        <v/>
      </c>
      <c r="AH684" s="355" t="str">
        <f t="shared" si="394"/>
        <v/>
      </c>
      <c r="AI684" s="355" t="str">
        <f t="shared" si="395"/>
        <v/>
      </c>
      <c r="AJ684" s="355" t="str">
        <f t="shared" si="396"/>
        <v/>
      </c>
      <c r="AK684" s="355" t="str">
        <f t="shared" si="397"/>
        <v/>
      </c>
      <c r="AL684" s="355" t="str">
        <f t="shared" si="398"/>
        <v/>
      </c>
      <c r="AM684" s="355" t="str">
        <f t="shared" si="399"/>
        <v/>
      </c>
      <c r="AN684" s="355" t="str">
        <f t="shared" si="400"/>
        <v/>
      </c>
      <c r="AO684" s="355" t="str">
        <f t="shared" si="401"/>
        <v/>
      </c>
      <c r="AP684" s="289" t="s">
        <v>4835</v>
      </c>
      <c r="AR684" s="289"/>
      <c r="AS684" s="289"/>
      <c r="AU684" s="289" t="s">
        <v>6520</v>
      </c>
      <c r="AV684" s="289" t="s">
        <v>7338</v>
      </c>
      <c r="AW684" s="289"/>
      <c r="AX684" s="295"/>
      <c r="AY684" s="296"/>
      <c r="AZ684" s="297"/>
      <c r="BD684"/>
      <c r="BE684"/>
      <c r="BF684" s="289"/>
    </row>
    <row r="685" spans="1:58" ht="53.25" customHeight="1">
      <c r="A685" s="291"/>
      <c r="B685" s="345" t="s">
        <v>4836</v>
      </c>
      <c r="C685" s="330" t="s">
        <v>2930</v>
      </c>
      <c r="D685" s="330" t="s">
        <v>4837</v>
      </c>
      <c r="E685" s="289" t="s">
        <v>4838</v>
      </c>
      <c r="F685" s="405"/>
      <c r="G685" s="405"/>
      <c r="H685" s="405" t="s">
        <v>18</v>
      </c>
      <c r="I685" s="405"/>
      <c r="J685" s="405"/>
      <c r="K685" s="405" t="s">
        <v>18</v>
      </c>
      <c r="L685" s="405"/>
      <c r="M685" s="405"/>
      <c r="N685" s="405" t="s">
        <v>18</v>
      </c>
      <c r="O685" s="355" t="str">
        <f t="shared" ref="O685:O748" si="402">IF(OR(F685=$BF$1, I685=$BF$1, L685=$BF$1), $BF$1,"")</f>
        <v/>
      </c>
      <c r="P685" s="355" t="str">
        <f t="shared" ref="P685:P748" si="403">IF(OR(F685=$BF$1, I685=$BF$1, M685=$BF$1), $BF$1,"")</f>
        <v/>
      </c>
      <c r="Q685" s="355" t="str">
        <f t="shared" ref="Q685:Q748" si="404">IF(OR(F685=$BF$1, I685=$BF$1, N685=$BF$1), $BF$1,"")</f>
        <v>Y</v>
      </c>
      <c r="R685" s="355" t="str">
        <f t="shared" si="378"/>
        <v/>
      </c>
      <c r="S685" s="355" t="str">
        <f t="shared" si="379"/>
        <v/>
      </c>
      <c r="T685" s="355" t="str">
        <f t="shared" si="380"/>
        <v>Y</v>
      </c>
      <c r="U685" s="355" t="str">
        <f t="shared" si="381"/>
        <v>Y</v>
      </c>
      <c r="V685" s="355" t="str">
        <f t="shared" si="382"/>
        <v>Y</v>
      </c>
      <c r="W685" s="355" t="str">
        <f t="shared" si="383"/>
        <v>Y</v>
      </c>
      <c r="X685" s="355" t="str">
        <f t="shared" si="384"/>
        <v/>
      </c>
      <c r="Y685" s="355" t="str">
        <f t="shared" si="385"/>
        <v/>
      </c>
      <c r="Z685" s="355" t="str">
        <f t="shared" si="386"/>
        <v>Y</v>
      </c>
      <c r="AA685" s="355" t="str">
        <f t="shared" si="387"/>
        <v/>
      </c>
      <c r="AB685" s="355" t="str">
        <f t="shared" si="388"/>
        <v/>
      </c>
      <c r="AC685" s="355" t="str">
        <f t="shared" si="389"/>
        <v>Y</v>
      </c>
      <c r="AD685" s="355" t="str">
        <f t="shared" si="390"/>
        <v>Y</v>
      </c>
      <c r="AE685" s="355" t="str">
        <f t="shared" si="391"/>
        <v>Y</v>
      </c>
      <c r="AF685" s="355" t="str">
        <f t="shared" si="392"/>
        <v>Y</v>
      </c>
      <c r="AG685" s="355" t="str">
        <f t="shared" si="393"/>
        <v>Y</v>
      </c>
      <c r="AH685" s="355" t="str">
        <f t="shared" si="394"/>
        <v>Y</v>
      </c>
      <c r="AI685" s="355" t="str">
        <f t="shared" si="395"/>
        <v>Y</v>
      </c>
      <c r="AJ685" s="355" t="str">
        <f t="shared" si="396"/>
        <v>Y</v>
      </c>
      <c r="AK685" s="355" t="str">
        <f t="shared" si="397"/>
        <v>Y</v>
      </c>
      <c r="AL685" s="355" t="str">
        <f t="shared" si="398"/>
        <v>Y</v>
      </c>
      <c r="AM685" s="355" t="str">
        <f t="shared" si="399"/>
        <v>Y</v>
      </c>
      <c r="AN685" s="355" t="str">
        <f t="shared" si="400"/>
        <v>Y</v>
      </c>
      <c r="AO685" s="355" t="str">
        <f t="shared" si="401"/>
        <v>Y</v>
      </c>
      <c r="AP685" s="289" t="s">
        <v>4839</v>
      </c>
      <c r="AR685" s="289"/>
      <c r="AS685" s="289"/>
      <c r="AU685" s="289" t="s">
        <v>6521</v>
      </c>
      <c r="AV685" s="289" t="s">
        <v>7339</v>
      </c>
      <c r="AW685" s="289"/>
      <c r="AX685" s="295"/>
      <c r="AY685" s="296"/>
      <c r="AZ685" s="297"/>
      <c r="BD685"/>
      <c r="BE685"/>
      <c r="BF685" s="289"/>
    </row>
    <row r="686" spans="1:58" ht="71">
      <c r="A686" s="291"/>
      <c r="B686" s="345" t="s">
        <v>4840</v>
      </c>
      <c r="C686" s="330" t="s">
        <v>2930</v>
      </c>
      <c r="D686" s="330" t="s">
        <v>4841</v>
      </c>
      <c r="E686" s="289" t="s">
        <v>4842</v>
      </c>
      <c r="F686" s="405"/>
      <c r="G686" s="405"/>
      <c r="H686" s="405"/>
      <c r="I686" s="405"/>
      <c r="J686" s="405"/>
      <c r="K686" s="405"/>
      <c r="L686" s="405"/>
      <c r="M686" s="405"/>
      <c r="N686" s="405"/>
      <c r="O686" s="355" t="str">
        <f t="shared" si="402"/>
        <v/>
      </c>
      <c r="P686" s="355" t="str">
        <f t="shared" si="403"/>
        <v/>
      </c>
      <c r="Q686" s="355" t="str">
        <f t="shared" si="404"/>
        <v/>
      </c>
      <c r="R686" s="355" t="str">
        <f t="shared" si="378"/>
        <v/>
      </c>
      <c r="S686" s="355" t="str">
        <f t="shared" si="379"/>
        <v/>
      </c>
      <c r="T686" s="355" t="str">
        <f t="shared" si="380"/>
        <v/>
      </c>
      <c r="U686" s="355" t="str">
        <f t="shared" si="381"/>
        <v/>
      </c>
      <c r="V686" s="355" t="str">
        <f t="shared" si="382"/>
        <v/>
      </c>
      <c r="W686" s="355" t="str">
        <f t="shared" si="383"/>
        <v/>
      </c>
      <c r="X686" s="355" t="str">
        <f t="shared" si="384"/>
        <v/>
      </c>
      <c r="Y686" s="355" t="str">
        <f t="shared" si="385"/>
        <v/>
      </c>
      <c r="Z686" s="355" t="str">
        <f t="shared" si="386"/>
        <v/>
      </c>
      <c r="AA686" s="355" t="str">
        <f t="shared" si="387"/>
        <v/>
      </c>
      <c r="AB686" s="355" t="str">
        <f t="shared" si="388"/>
        <v/>
      </c>
      <c r="AC686" s="355" t="str">
        <f t="shared" si="389"/>
        <v/>
      </c>
      <c r="AD686" s="355" t="str">
        <f t="shared" si="390"/>
        <v/>
      </c>
      <c r="AE686" s="355" t="str">
        <f t="shared" si="391"/>
        <v/>
      </c>
      <c r="AF686" s="355" t="str">
        <f t="shared" si="392"/>
        <v/>
      </c>
      <c r="AG686" s="355" t="str">
        <f t="shared" si="393"/>
        <v/>
      </c>
      <c r="AH686" s="355" t="str">
        <f t="shared" si="394"/>
        <v/>
      </c>
      <c r="AI686" s="355" t="str">
        <f t="shared" si="395"/>
        <v/>
      </c>
      <c r="AJ686" s="355" t="str">
        <f t="shared" si="396"/>
        <v/>
      </c>
      <c r="AK686" s="355" t="str">
        <f t="shared" si="397"/>
        <v/>
      </c>
      <c r="AL686" s="355" t="str">
        <f t="shared" si="398"/>
        <v/>
      </c>
      <c r="AM686" s="355" t="str">
        <f t="shared" si="399"/>
        <v/>
      </c>
      <c r="AN686" s="355" t="str">
        <f t="shared" si="400"/>
        <v/>
      </c>
      <c r="AO686" s="355" t="str">
        <f t="shared" si="401"/>
        <v/>
      </c>
      <c r="AP686" s="289" t="s">
        <v>4843</v>
      </c>
      <c r="AR686" s="289"/>
      <c r="AS686" s="289"/>
      <c r="AU686" s="289" t="s">
        <v>6522</v>
      </c>
      <c r="AV686" s="289" t="s">
        <v>7340</v>
      </c>
      <c r="AW686" s="289"/>
      <c r="AX686" s="295"/>
      <c r="AY686" s="296"/>
      <c r="AZ686" s="297"/>
      <c r="BD686"/>
      <c r="BE686"/>
      <c r="BF686" s="289"/>
    </row>
    <row r="687" spans="1:58" ht="54" customHeight="1">
      <c r="A687" s="291"/>
      <c r="B687" s="345" t="s">
        <v>4844</v>
      </c>
      <c r="C687" s="330" t="s">
        <v>2930</v>
      </c>
      <c r="D687" s="330" t="s">
        <v>4845</v>
      </c>
      <c r="E687" s="289" t="s">
        <v>4846</v>
      </c>
      <c r="F687" s="405"/>
      <c r="G687" s="405"/>
      <c r="H687" s="405"/>
      <c r="I687" s="405"/>
      <c r="J687" s="405"/>
      <c r="K687" s="405"/>
      <c r="L687" s="405"/>
      <c r="M687" s="405"/>
      <c r="N687" s="405"/>
      <c r="O687" s="355" t="str">
        <f t="shared" si="402"/>
        <v/>
      </c>
      <c r="P687" s="355" t="str">
        <f t="shared" si="403"/>
        <v/>
      </c>
      <c r="Q687" s="355" t="str">
        <f t="shared" si="404"/>
        <v/>
      </c>
      <c r="R687" s="355" t="str">
        <f t="shared" si="378"/>
        <v/>
      </c>
      <c r="S687" s="355" t="str">
        <f t="shared" si="379"/>
        <v/>
      </c>
      <c r="T687" s="355" t="str">
        <f t="shared" si="380"/>
        <v/>
      </c>
      <c r="U687" s="355" t="str">
        <f t="shared" si="381"/>
        <v/>
      </c>
      <c r="V687" s="355" t="str">
        <f t="shared" si="382"/>
        <v/>
      </c>
      <c r="W687" s="355" t="str">
        <f t="shared" si="383"/>
        <v/>
      </c>
      <c r="X687" s="355" t="str">
        <f t="shared" si="384"/>
        <v/>
      </c>
      <c r="Y687" s="355" t="str">
        <f t="shared" si="385"/>
        <v/>
      </c>
      <c r="Z687" s="355" t="str">
        <f t="shared" si="386"/>
        <v/>
      </c>
      <c r="AA687" s="355" t="str">
        <f t="shared" si="387"/>
        <v/>
      </c>
      <c r="AB687" s="355" t="str">
        <f t="shared" si="388"/>
        <v/>
      </c>
      <c r="AC687" s="355" t="str">
        <f t="shared" si="389"/>
        <v/>
      </c>
      <c r="AD687" s="355" t="str">
        <f t="shared" si="390"/>
        <v/>
      </c>
      <c r="AE687" s="355" t="str">
        <f t="shared" si="391"/>
        <v/>
      </c>
      <c r="AF687" s="355" t="str">
        <f t="shared" si="392"/>
        <v/>
      </c>
      <c r="AG687" s="355" t="str">
        <f t="shared" si="393"/>
        <v/>
      </c>
      <c r="AH687" s="355" t="str">
        <f t="shared" si="394"/>
        <v/>
      </c>
      <c r="AI687" s="355" t="str">
        <f t="shared" si="395"/>
        <v/>
      </c>
      <c r="AJ687" s="355" t="str">
        <f t="shared" si="396"/>
        <v/>
      </c>
      <c r="AK687" s="355" t="str">
        <f t="shared" si="397"/>
        <v/>
      </c>
      <c r="AL687" s="355" t="str">
        <f t="shared" si="398"/>
        <v/>
      </c>
      <c r="AM687" s="355" t="str">
        <f t="shared" si="399"/>
        <v/>
      </c>
      <c r="AN687" s="355" t="str">
        <f t="shared" si="400"/>
        <v/>
      </c>
      <c r="AO687" s="355" t="str">
        <f t="shared" si="401"/>
        <v/>
      </c>
      <c r="AP687" s="289" t="s">
        <v>4847</v>
      </c>
      <c r="AR687" s="289"/>
      <c r="AS687" s="289"/>
      <c r="AU687" s="289" t="s">
        <v>6523</v>
      </c>
      <c r="AV687" s="289" t="s">
        <v>7341</v>
      </c>
      <c r="AW687" s="289"/>
      <c r="AX687" s="295"/>
      <c r="AY687" s="296"/>
      <c r="AZ687" s="297"/>
      <c r="BD687"/>
      <c r="BE687"/>
      <c r="BF687" s="289"/>
    </row>
    <row r="688" spans="1:58" ht="57.75" customHeight="1">
      <c r="A688" s="291"/>
      <c r="B688" s="345" t="s">
        <v>4848</v>
      </c>
      <c r="C688" s="330" t="s">
        <v>2930</v>
      </c>
      <c r="D688" s="330" t="s">
        <v>4849</v>
      </c>
      <c r="E688" s="289" t="s">
        <v>4850</v>
      </c>
      <c r="F688" s="405"/>
      <c r="G688" s="405"/>
      <c r="H688" s="405"/>
      <c r="I688" s="405"/>
      <c r="J688" s="405"/>
      <c r="K688" s="405"/>
      <c r="L688" s="405"/>
      <c r="M688" s="405"/>
      <c r="N688" s="405"/>
      <c r="O688" s="355" t="str">
        <f t="shared" si="402"/>
        <v/>
      </c>
      <c r="P688" s="355" t="str">
        <f t="shared" si="403"/>
        <v/>
      </c>
      <c r="Q688" s="355" t="str">
        <f t="shared" si="404"/>
        <v/>
      </c>
      <c r="R688" s="355" t="str">
        <f t="shared" si="378"/>
        <v/>
      </c>
      <c r="S688" s="355" t="str">
        <f t="shared" si="379"/>
        <v/>
      </c>
      <c r="T688" s="355" t="str">
        <f t="shared" si="380"/>
        <v/>
      </c>
      <c r="U688" s="355" t="str">
        <f t="shared" si="381"/>
        <v/>
      </c>
      <c r="V688" s="355" t="str">
        <f t="shared" si="382"/>
        <v/>
      </c>
      <c r="W688" s="355" t="str">
        <f t="shared" si="383"/>
        <v/>
      </c>
      <c r="X688" s="355" t="str">
        <f t="shared" si="384"/>
        <v/>
      </c>
      <c r="Y688" s="355" t="str">
        <f t="shared" si="385"/>
        <v/>
      </c>
      <c r="Z688" s="355" t="str">
        <f t="shared" si="386"/>
        <v/>
      </c>
      <c r="AA688" s="355" t="str">
        <f t="shared" si="387"/>
        <v/>
      </c>
      <c r="AB688" s="355" t="str">
        <f t="shared" si="388"/>
        <v/>
      </c>
      <c r="AC688" s="355" t="str">
        <f t="shared" si="389"/>
        <v/>
      </c>
      <c r="AD688" s="355" t="str">
        <f t="shared" si="390"/>
        <v/>
      </c>
      <c r="AE688" s="355" t="str">
        <f t="shared" si="391"/>
        <v/>
      </c>
      <c r="AF688" s="355" t="str">
        <f t="shared" si="392"/>
        <v/>
      </c>
      <c r="AG688" s="355" t="str">
        <f t="shared" si="393"/>
        <v/>
      </c>
      <c r="AH688" s="355" t="str">
        <f t="shared" si="394"/>
        <v/>
      </c>
      <c r="AI688" s="355" t="str">
        <f t="shared" si="395"/>
        <v/>
      </c>
      <c r="AJ688" s="355" t="str">
        <f t="shared" si="396"/>
        <v/>
      </c>
      <c r="AK688" s="355" t="str">
        <f t="shared" si="397"/>
        <v/>
      </c>
      <c r="AL688" s="355" t="str">
        <f t="shared" si="398"/>
        <v/>
      </c>
      <c r="AM688" s="355" t="str">
        <f t="shared" si="399"/>
        <v/>
      </c>
      <c r="AN688" s="355" t="str">
        <f t="shared" si="400"/>
        <v/>
      </c>
      <c r="AO688" s="355" t="str">
        <f t="shared" si="401"/>
        <v/>
      </c>
      <c r="AP688" s="289" t="s">
        <v>4851</v>
      </c>
      <c r="AR688" s="289"/>
      <c r="AS688" s="289"/>
      <c r="AU688" s="289" t="s">
        <v>6524</v>
      </c>
      <c r="AV688" s="289" t="s">
        <v>7342</v>
      </c>
      <c r="AW688" s="289"/>
      <c r="AX688" s="295"/>
      <c r="AY688" s="296"/>
      <c r="AZ688" s="297"/>
      <c r="BD688"/>
      <c r="BE688"/>
      <c r="BF688" s="289"/>
    </row>
    <row r="689" spans="1:58" ht="66.75" customHeight="1">
      <c r="A689" s="291"/>
      <c r="B689" s="345" t="s">
        <v>4852</v>
      </c>
      <c r="C689" s="330" t="s">
        <v>2930</v>
      </c>
      <c r="D689" s="330" t="s">
        <v>4853</v>
      </c>
      <c r="E689" s="289" t="s">
        <v>4854</v>
      </c>
      <c r="F689" s="405"/>
      <c r="G689" s="405"/>
      <c r="H689" s="405"/>
      <c r="I689" s="405"/>
      <c r="J689" s="405"/>
      <c r="K689" s="405"/>
      <c r="L689" s="405"/>
      <c r="M689" s="405"/>
      <c r="N689" s="405"/>
      <c r="O689" s="355" t="str">
        <f t="shared" si="402"/>
        <v/>
      </c>
      <c r="P689" s="355" t="str">
        <f t="shared" si="403"/>
        <v/>
      </c>
      <c r="Q689" s="355" t="str">
        <f t="shared" si="404"/>
        <v/>
      </c>
      <c r="R689" s="355" t="str">
        <f t="shared" si="378"/>
        <v/>
      </c>
      <c r="S689" s="355" t="str">
        <f t="shared" si="379"/>
        <v/>
      </c>
      <c r="T689" s="355" t="str">
        <f t="shared" si="380"/>
        <v/>
      </c>
      <c r="U689" s="355" t="str">
        <f t="shared" si="381"/>
        <v/>
      </c>
      <c r="V689" s="355" t="str">
        <f t="shared" si="382"/>
        <v/>
      </c>
      <c r="W689" s="355" t="str">
        <f t="shared" si="383"/>
        <v/>
      </c>
      <c r="X689" s="355" t="str">
        <f t="shared" si="384"/>
        <v/>
      </c>
      <c r="Y689" s="355" t="str">
        <f t="shared" si="385"/>
        <v/>
      </c>
      <c r="Z689" s="355" t="str">
        <f t="shared" si="386"/>
        <v/>
      </c>
      <c r="AA689" s="355" t="str">
        <f t="shared" si="387"/>
        <v/>
      </c>
      <c r="AB689" s="355" t="str">
        <f t="shared" si="388"/>
        <v/>
      </c>
      <c r="AC689" s="355" t="str">
        <f t="shared" si="389"/>
        <v/>
      </c>
      <c r="AD689" s="355" t="str">
        <f t="shared" si="390"/>
        <v/>
      </c>
      <c r="AE689" s="355" t="str">
        <f t="shared" si="391"/>
        <v/>
      </c>
      <c r="AF689" s="355" t="str">
        <f t="shared" si="392"/>
        <v/>
      </c>
      <c r="AG689" s="355" t="str">
        <f t="shared" si="393"/>
        <v/>
      </c>
      <c r="AH689" s="355" t="str">
        <f t="shared" si="394"/>
        <v/>
      </c>
      <c r="AI689" s="355" t="str">
        <f t="shared" si="395"/>
        <v/>
      </c>
      <c r="AJ689" s="355" t="str">
        <f t="shared" si="396"/>
        <v/>
      </c>
      <c r="AK689" s="355" t="str">
        <f t="shared" si="397"/>
        <v/>
      </c>
      <c r="AL689" s="355" t="str">
        <f t="shared" si="398"/>
        <v/>
      </c>
      <c r="AM689" s="355" t="str">
        <f t="shared" si="399"/>
        <v/>
      </c>
      <c r="AN689" s="355" t="str">
        <f t="shared" si="400"/>
        <v/>
      </c>
      <c r="AO689" s="355" t="str">
        <f t="shared" si="401"/>
        <v/>
      </c>
      <c r="AP689" s="289" t="s">
        <v>4855</v>
      </c>
      <c r="AR689" s="289"/>
      <c r="AS689" s="289"/>
      <c r="AU689" s="289" t="s">
        <v>6525</v>
      </c>
      <c r="AV689" s="289" t="s">
        <v>7343</v>
      </c>
      <c r="AW689" s="289"/>
      <c r="AX689" s="295"/>
      <c r="AY689" s="296"/>
      <c r="AZ689" s="297"/>
      <c r="BD689"/>
      <c r="BE689"/>
      <c r="BF689" s="289"/>
    </row>
    <row r="690" spans="1:58" ht="59.25" customHeight="1">
      <c r="A690" s="291"/>
      <c r="B690" s="341" t="s">
        <v>1836</v>
      </c>
      <c r="C690" s="326" t="s">
        <v>2930</v>
      </c>
      <c r="D690" s="326" t="s">
        <v>4856</v>
      </c>
      <c r="E690" s="289" t="s">
        <v>4857</v>
      </c>
      <c r="F690" s="405"/>
      <c r="G690" s="405"/>
      <c r="H690" s="405"/>
      <c r="I690" s="405"/>
      <c r="J690" s="405"/>
      <c r="K690" s="405"/>
      <c r="L690" s="405"/>
      <c r="M690" s="405"/>
      <c r="N690" s="405"/>
      <c r="O690" s="355" t="str">
        <f t="shared" si="402"/>
        <v/>
      </c>
      <c r="P690" s="355" t="str">
        <f t="shared" si="403"/>
        <v/>
      </c>
      <c r="Q690" s="355" t="str">
        <f t="shared" si="404"/>
        <v/>
      </c>
      <c r="R690" s="355" t="str">
        <f t="shared" si="378"/>
        <v/>
      </c>
      <c r="S690" s="355" t="str">
        <f t="shared" si="379"/>
        <v/>
      </c>
      <c r="T690" s="355" t="str">
        <f t="shared" si="380"/>
        <v/>
      </c>
      <c r="U690" s="355" t="str">
        <f t="shared" si="381"/>
        <v/>
      </c>
      <c r="V690" s="355" t="str">
        <f t="shared" si="382"/>
        <v/>
      </c>
      <c r="W690" s="355" t="str">
        <f t="shared" si="383"/>
        <v/>
      </c>
      <c r="X690" s="355" t="str">
        <f t="shared" si="384"/>
        <v/>
      </c>
      <c r="Y690" s="355" t="str">
        <f t="shared" si="385"/>
        <v/>
      </c>
      <c r="Z690" s="355" t="str">
        <f t="shared" si="386"/>
        <v/>
      </c>
      <c r="AA690" s="355" t="str">
        <f t="shared" si="387"/>
        <v/>
      </c>
      <c r="AB690" s="355" t="str">
        <f t="shared" si="388"/>
        <v/>
      </c>
      <c r="AC690" s="355" t="str">
        <f t="shared" si="389"/>
        <v/>
      </c>
      <c r="AD690" s="355" t="str">
        <f t="shared" si="390"/>
        <v/>
      </c>
      <c r="AE690" s="355" t="str">
        <f t="shared" si="391"/>
        <v/>
      </c>
      <c r="AF690" s="355" t="str">
        <f t="shared" si="392"/>
        <v/>
      </c>
      <c r="AG690" s="355" t="str">
        <f t="shared" si="393"/>
        <v/>
      </c>
      <c r="AH690" s="355" t="str">
        <f t="shared" si="394"/>
        <v/>
      </c>
      <c r="AI690" s="355" t="str">
        <f t="shared" si="395"/>
        <v/>
      </c>
      <c r="AJ690" s="355" t="str">
        <f t="shared" si="396"/>
        <v/>
      </c>
      <c r="AK690" s="355" t="str">
        <f t="shared" si="397"/>
        <v/>
      </c>
      <c r="AL690" s="355" t="str">
        <f t="shared" si="398"/>
        <v/>
      </c>
      <c r="AM690" s="355" t="str">
        <f t="shared" si="399"/>
        <v/>
      </c>
      <c r="AN690" s="355" t="str">
        <f t="shared" si="400"/>
        <v/>
      </c>
      <c r="AO690" s="355" t="str">
        <f t="shared" si="401"/>
        <v/>
      </c>
      <c r="AP690" s="289" t="s">
        <v>4858</v>
      </c>
      <c r="AR690" s="289"/>
      <c r="AS690" s="289"/>
      <c r="AU690" s="289" t="s">
        <v>6526</v>
      </c>
      <c r="AV690" s="289" t="s">
        <v>7344</v>
      </c>
      <c r="AW690" s="289"/>
      <c r="AX690" s="295"/>
      <c r="AY690" s="296"/>
      <c r="AZ690" s="297"/>
      <c r="BD690"/>
      <c r="BE690"/>
      <c r="BF690" s="289"/>
    </row>
    <row r="691" spans="1:58" ht="51.75" customHeight="1">
      <c r="A691" s="291"/>
      <c r="B691" s="341" t="s">
        <v>1841</v>
      </c>
      <c r="C691" s="326" t="s">
        <v>2930</v>
      </c>
      <c r="D691" s="326" t="s">
        <v>4859</v>
      </c>
      <c r="E691" s="289" t="s">
        <v>4860</v>
      </c>
      <c r="F691" s="405"/>
      <c r="G691" s="405"/>
      <c r="H691" s="405" t="s">
        <v>18</v>
      </c>
      <c r="I691" s="405"/>
      <c r="J691" s="405"/>
      <c r="K691" s="405" t="s">
        <v>18</v>
      </c>
      <c r="L691" s="405"/>
      <c r="M691" s="405"/>
      <c r="N691" s="405" t="s">
        <v>18</v>
      </c>
      <c r="O691" s="355" t="str">
        <f t="shared" si="402"/>
        <v/>
      </c>
      <c r="P691" s="355" t="str">
        <f t="shared" si="403"/>
        <v/>
      </c>
      <c r="Q691" s="355" t="str">
        <f t="shared" si="404"/>
        <v>Y</v>
      </c>
      <c r="R691" s="355" t="str">
        <f t="shared" si="378"/>
        <v/>
      </c>
      <c r="S691" s="355" t="str">
        <f t="shared" si="379"/>
        <v/>
      </c>
      <c r="T691" s="355" t="str">
        <f t="shared" si="380"/>
        <v>Y</v>
      </c>
      <c r="U691" s="355" t="str">
        <f t="shared" si="381"/>
        <v>Y</v>
      </c>
      <c r="V691" s="355" t="str">
        <f t="shared" si="382"/>
        <v>Y</v>
      </c>
      <c r="W691" s="355" t="str">
        <f t="shared" si="383"/>
        <v>Y</v>
      </c>
      <c r="X691" s="355" t="str">
        <f t="shared" si="384"/>
        <v/>
      </c>
      <c r="Y691" s="355" t="str">
        <f t="shared" si="385"/>
        <v/>
      </c>
      <c r="Z691" s="355" t="str">
        <f t="shared" si="386"/>
        <v>Y</v>
      </c>
      <c r="AA691" s="355" t="str">
        <f t="shared" si="387"/>
        <v/>
      </c>
      <c r="AB691" s="355" t="str">
        <f t="shared" si="388"/>
        <v/>
      </c>
      <c r="AC691" s="355" t="str">
        <f t="shared" si="389"/>
        <v>Y</v>
      </c>
      <c r="AD691" s="355" t="str">
        <f t="shared" si="390"/>
        <v>Y</v>
      </c>
      <c r="AE691" s="355" t="str">
        <f t="shared" si="391"/>
        <v>Y</v>
      </c>
      <c r="AF691" s="355" t="str">
        <f t="shared" si="392"/>
        <v>Y</v>
      </c>
      <c r="AG691" s="355" t="str">
        <f t="shared" si="393"/>
        <v>Y</v>
      </c>
      <c r="AH691" s="355" t="str">
        <f t="shared" si="394"/>
        <v>Y</v>
      </c>
      <c r="AI691" s="355" t="str">
        <f t="shared" si="395"/>
        <v>Y</v>
      </c>
      <c r="AJ691" s="355" t="str">
        <f t="shared" si="396"/>
        <v>Y</v>
      </c>
      <c r="AK691" s="355" t="str">
        <f t="shared" si="397"/>
        <v>Y</v>
      </c>
      <c r="AL691" s="355" t="str">
        <f t="shared" si="398"/>
        <v>Y</v>
      </c>
      <c r="AM691" s="355" t="str">
        <f t="shared" si="399"/>
        <v>Y</v>
      </c>
      <c r="AN691" s="355" t="str">
        <f t="shared" si="400"/>
        <v>Y</v>
      </c>
      <c r="AO691" s="355" t="str">
        <f t="shared" si="401"/>
        <v>Y</v>
      </c>
      <c r="AP691" s="289" t="s">
        <v>4861</v>
      </c>
      <c r="AR691" s="289"/>
      <c r="AS691" s="289"/>
      <c r="AU691" s="289" t="s">
        <v>6527</v>
      </c>
      <c r="AV691" s="289" t="s">
        <v>7345</v>
      </c>
      <c r="AW691" s="289"/>
      <c r="AX691" s="295"/>
      <c r="AY691" s="296"/>
      <c r="AZ691" s="297"/>
      <c r="BD691"/>
      <c r="BE691"/>
      <c r="BF691" s="289"/>
    </row>
    <row r="692" spans="1:58" ht="44">
      <c r="A692" s="291"/>
      <c r="B692" s="342" t="s">
        <v>1844</v>
      </c>
      <c r="C692" s="333" t="s">
        <v>2930</v>
      </c>
      <c r="D692" s="333" t="s">
        <v>4862</v>
      </c>
      <c r="E692" s="289" t="s">
        <v>4863</v>
      </c>
      <c r="F692" s="405"/>
      <c r="G692" s="405"/>
      <c r="H692" s="405"/>
      <c r="I692" s="405"/>
      <c r="J692" s="405"/>
      <c r="K692" s="405"/>
      <c r="L692" s="405"/>
      <c r="M692" s="405"/>
      <c r="N692" s="405"/>
      <c r="O692" s="355" t="str">
        <f t="shared" si="402"/>
        <v/>
      </c>
      <c r="P692" s="355" t="str">
        <f t="shared" si="403"/>
        <v/>
      </c>
      <c r="Q692" s="355" t="str">
        <f t="shared" si="404"/>
        <v/>
      </c>
      <c r="R692" s="355" t="str">
        <f t="shared" si="378"/>
        <v/>
      </c>
      <c r="S692" s="355" t="str">
        <f t="shared" si="379"/>
        <v/>
      </c>
      <c r="T692" s="355" t="str">
        <f t="shared" si="380"/>
        <v/>
      </c>
      <c r="U692" s="355" t="str">
        <f t="shared" si="381"/>
        <v/>
      </c>
      <c r="V692" s="355" t="str">
        <f t="shared" si="382"/>
        <v/>
      </c>
      <c r="W692" s="355" t="str">
        <f t="shared" si="383"/>
        <v/>
      </c>
      <c r="X692" s="355" t="str">
        <f t="shared" si="384"/>
        <v/>
      </c>
      <c r="Y692" s="355" t="str">
        <f t="shared" si="385"/>
        <v/>
      </c>
      <c r="Z692" s="355" t="str">
        <f t="shared" si="386"/>
        <v/>
      </c>
      <c r="AA692" s="355" t="str">
        <f t="shared" si="387"/>
        <v/>
      </c>
      <c r="AB692" s="355" t="str">
        <f t="shared" si="388"/>
        <v/>
      </c>
      <c r="AC692" s="355" t="str">
        <f t="shared" si="389"/>
        <v/>
      </c>
      <c r="AD692" s="355" t="str">
        <f t="shared" si="390"/>
        <v/>
      </c>
      <c r="AE692" s="355" t="str">
        <f t="shared" si="391"/>
        <v/>
      </c>
      <c r="AF692" s="355" t="str">
        <f t="shared" si="392"/>
        <v/>
      </c>
      <c r="AG692" s="355" t="str">
        <f t="shared" si="393"/>
        <v/>
      </c>
      <c r="AH692" s="355" t="str">
        <f t="shared" si="394"/>
        <v/>
      </c>
      <c r="AI692" s="355" t="str">
        <f t="shared" si="395"/>
        <v/>
      </c>
      <c r="AJ692" s="355" t="str">
        <f t="shared" si="396"/>
        <v/>
      </c>
      <c r="AK692" s="355" t="str">
        <f t="shared" si="397"/>
        <v/>
      </c>
      <c r="AL692" s="355" t="str">
        <f t="shared" si="398"/>
        <v/>
      </c>
      <c r="AM692" s="355" t="str">
        <f t="shared" si="399"/>
        <v/>
      </c>
      <c r="AN692" s="355" t="str">
        <f t="shared" si="400"/>
        <v/>
      </c>
      <c r="AO692" s="355" t="str">
        <f t="shared" si="401"/>
        <v/>
      </c>
      <c r="AP692" s="289">
        <v>0</v>
      </c>
      <c r="AR692" s="289"/>
      <c r="AS692" s="289"/>
      <c r="AU692" s="289"/>
      <c r="AV692" s="289"/>
      <c r="AW692" s="289"/>
      <c r="AX692" s="295"/>
      <c r="AY692" s="296"/>
      <c r="AZ692" s="297"/>
      <c r="BD692"/>
      <c r="BE692"/>
      <c r="BF692" s="289"/>
    </row>
    <row r="693" spans="1:58" ht="57" customHeight="1">
      <c r="A693" s="291"/>
      <c r="B693" s="345" t="s">
        <v>4864</v>
      </c>
      <c r="C693" s="330" t="s">
        <v>2930</v>
      </c>
      <c r="D693" s="330" t="s">
        <v>4865</v>
      </c>
      <c r="E693" s="289" t="s">
        <v>4866</v>
      </c>
      <c r="F693" s="405" t="s">
        <v>18</v>
      </c>
      <c r="G693" s="405" t="s">
        <v>18</v>
      </c>
      <c r="H693" s="405" t="s">
        <v>18</v>
      </c>
      <c r="I693" s="405" t="s">
        <v>18</v>
      </c>
      <c r="J693" s="405" t="s">
        <v>18</v>
      </c>
      <c r="K693" s="405" t="s">
        <v>18</v>
      </c>
      <c r="L693" s="405" t="s">
        <v>18</v>
      </c>
      <c r="M693" s="405" t="s">
        <v>18</v>
      </c>
      <c r="N693" s="405" t="s">
        <v>18</v>
      </c>
      <c r="O693" s="355" t="str">
        <f t="shared" si="402"/>
        <v>Y</v>
      </c>
      <c r="P693" s="355" t="str">
        <f t="shared" si="403"/>
        <v>Y</v>
      </c>
      <c r="Q693" s="355" t="str">
        <f t="shared" si="404"/>
        <v>Y</v>
      </c>
      <c r="R693" s="355" t="str">
        <f t="shared" si="378"/>
        <v>Y</v>
      </c>
      <c r="S693" s="355" t="str">
        <f t="shared" si="379"/>
        <v>Y</v>
      </c>
      <c r="T693" s="355" t="str">
        <f t="shared" si="380"/>
        <v>Y</v>
      </c>
      <c r="U693" s="355" t="str">
        <f t="shared" si="381"/>
        <v>Y</v>
      </c>
      <c r="V693" s="355" t="str">
        <f t="shared" si="382"/>
        <v>Y</v>
      </c>
      <c r="W693" s="355" t="str">
        <f t="shared" si="383"/>
        <v>Y</v>
      </c>
      <c r="X693" s="355" t="str">
        <f t="shared" si="384"/>
        <v>Y</v>
      </c>
      <c r="Y693" s="355" t="str">
        <f t="shared" si="385"/>
        <v>Y</v>
      </c>
      <c r="Z693" s="355" t="str">
        <f t="shared" si="386"/>
        <v>Y</v>
      </c>
      <c r="AA693" s="355" t="str">
        <f t="shared" si="387"/>
        <v>Y</v>
      </c>
      <c r="AB693" s="355" t="str">
        <f t="shared" si="388"/>
        <v>Y</v>
      </c>
      <c r="AC693" s="355" t="str">
        <f t="shared" si="389"/>
        <v>Y</v>
      </c>
      <c r="AD693" s="355" t="str">
        <f t="shared" si="390"/>
        <v>Y</v>
      </c>
      <c r="AE693" s="355" t="str">
        <f t="shared" si="391"/>
        <v>Y</v>
      </c>
      <c r="AF693" s="355" t="str">
        <f t="shared" si="392"/>
        <v>Y</v>
      </c>
      <c r="AG693" s="355" t="str">
        <f t="shared" si="393"/>
        <v>Y</v>
      </c>
      <c r="AH693" s="355" t="str">
        <f t="shared" si="394"/>
        <v>Y</v>
      </c>
      <c r="AI693" s="355" t="str">
        <f t="shared" si="395"/>
        <v>Y</v>
      </c>
      <c r="AJ693" s="355" t="str">
        <f t="shared" si="396"/>
        <v>Y</v>
      </c>
      <c r="AK693" s="355" t="str">
        <f t="shared" si="397"/>
        <v>Y</v>
      </c>
      <c r="AL693" s="355" t="str">
        <f t="shared" si="398"/>
        <v>Y</v>
      </c>
      <c r="AM693" s="355" t="str">
        <f t="shared" si="399"/>
        <v>Y</v>
      </c>
      <c r="AN693" s="355" t="str">
        <f t="shared" si="400"/>
        <v>Y</v>
      </c>
      <c r="AO693" s="355" t="str">
        <f t="shared" si="401"/>
        <v>Y</v>
      </c>
      <c r="AP693" s="289" t="s">
        <v>4867</v>
      </c>
      <c r="AR693" s="289"/>
      <c r="AS693" s="289"/>
      <c r="AU693" s="289" t="s">
        <v>6528</v>
      </c>
      <c r="AV693" s="289" t="s">
        <v>7346</v>
      </c>
      <c r="AW693" s="289"/>
      <c r="AX693" s="295"/>
      <c r="AY693" s="296"/>
      <c r="AZ693" s="297"/>
      <c r="BD693"/>
      <c r="BE693"/>
      <c r="BF693" s="289"/>
    </row>
    <row r="694" spans="1:58" ht="50.25" customHeight="1">
      <c r="A694" s="291"/>
      <c r="B694" s="345" t="s">
        <v>4868</v>
      </c>
      <c r="C694" s="330" t="s">
        <v>2930</v>
      </c>
      <c r="D694" s="330" t="s">
        <v>4869</v>
      </c>
      <c r="E694" s="289" t="s">
        <v>4870</v>
      </c>
      <c r="F694" s="405"/>
      <c r="G694" s="405"/>
      <c r="H694" s="405"/>
      <c r="I694" s="405"/>
      <c r="J694" s="405"/>
      <c r="K694" s="405"/>
      <c r="L694" s="405"/>
      <c r="M694" s="405"/>
      <c r="N694" s="405"/>
      <c r="O694" s="355" t="str">
        <f t="shared" si="402"/>
        <v/>
      </c>
      <c r="P694" s="355" t="str">
        <f t="shared" si="403"/>
        <v/>
      </c>
      <c r="Q694" s="355" t="str">
        <f t="shared" si="404"/>
        <v/>
      </c>
      <c r="R694" s="355" t="str">
        <f t="shared" si="378"/>
        <v/>
      </c>
      <c r="S694" s="355" t="str">
        <f t="shared" si="379"/>
        <v/>
      </c>
      <c r="T694" s="355" t="str">
        <f t="shared" si="380"/>
        <v/>
      </c>
      <c r="U694" s="355" t="str">
        <f t="shared" si="381"/>
        <v/>
      </c>
      <c r="V694" s="355" t="str">
        <f t="shared" si="382"/>
        <v/>
      </c>
      <c r="W694" s="355" t="str">
        <f t="shared" si="383"/>
        <v/>
      </c>
      <c r="X694" s="355" t="str">
        <f t="shared" si="384"/>
        <v/>
      </c>
      <c r="Y694" s="355" t="str">
        <f t="shared" si="385"/>
        <v/>
      </c>
      <c r="Z694" s="355" t="str">
        <f t="shared" si="386"/>
        <v/>
      </c>
      <c r="AA694" s="355" t="str">
        <f t="shared" si="387"/>
        <v/>
      </c>
      <c r="AB694" s="355" t="str">
        <f t="shared" si="388"/>
        <v/>
      </c>
      <c r="AC694" s="355" t="str">
        <f t="shared" si="389"/>
        <v/>
      </c>
      <c r="AD694" s="355" t="str">
        <f t="shared" si="390"/>
        <v/>
      </c>
      <c r="AE694" s="355" t="str">
        <f t="shared" si="391"/>
        <v/>
      </c>
      <c r="AF694" s="355" t="str">
        <f t="shared" si="392"/>
        <v/>
      </c>
      <c r="AG694" s="355" t="str">
        <f t="shared" si="393"/>
        <v/>
      </c>
      <c r="AH694" s="355" t="str">
        <f t="shared" si="394"/>
        <v/>
      </c>
      <c r="AI694" s="355" t="str">
        <f t="shared" si="395"/>
        <v/>
      </c>
      <c r="AJ694" s="355" t="str">
        <f t="shared" si="396"/>
        <v/>
      </c>
      <c r="AK694" s="355" t="str">
        <f t="shared" si="397"/>
        <v/>
      </c>
      <c r="AL694" s="355" t="str">
        <f t="shared" si="398"/>
        <v/>
      </c>
      <c r="AM694" s="355" t="str">
        <f t="shared" si="399"/>
        <v/>
      </c>
      <c r="AN694" s="355" t="str">
        <f t="shared" si="400"/>
        <v/>
      </c>
      <c r="AO694" s="355" t="str">
        <f t="shared" si="401"/>
        <v/>
      </c>
      <c r="AP694" s="289" t="s">
        <v>4871</v>
      </c>
      <c r="AR694" s="289"/>
      <c r="AS694" s="289"/>
      <c r="AU694" s="289" t="s">
        <v>6529</v>
      </c>
      <c r="AV694" s="289" t="s">
        <v>7347</v>
      </c>
      <c r="AW694" s="289"/>
      <c r="AX694" s="295"/>
      <c r="AY694" s="296"/>
      <c r="AZ694" s="297"/>
      <c r="BD694"/>
      <c r="BE694"/>
      <c r="BF694" s="289"/>
    </row>
    <row r="695" spans="1:58" ht="57">
      <c r="A695" s="291"/>
      <c r="B695" s="345" t="s">
        <v>4872</v>
      </c>
      <c r="C695" s="330" t="s">
        <v>2930</v>
      </c>
      <c r="D695" s="330" t="s">
        <v>4873</v>
      </c>
      <c r="E695" s="289" t="s">
        <v>4874</v>
      </c>
      <c r="F695" s="405"/>
      <c r="G695" s="405"/>
      <c r="H695" s="405"/>
      <c r="I695" s="405"/>
      <c r="J695" s="405"/>
      <c r="K695" s="405"/>
      <c r="L695" s="405"/>
      <c r="M695" s="405"/>
      <c r="N695" s="405"/>
      <c r="O695" s="355" t="str">
        <f t="shared" si="402"/>
        <v/>
      </c>
      <c r="P695" s="355" t="str">
        <f t="shared" si="403"/>
        <v/>
      </c>
      <c r="Q695" s="355" t="str">
        <f t="shared" si="404"/>
        <v/>
      </c>
      <c r="R695" s="355" t="str">
        <f t="shared" si="378"/>
        <v/>
      </c>
      <c r="S695" s="355" t="str">
        <f t="shared" si="379"/>
        <v/>
      </c>
      <c r="T695" s="355" t="str">
        <f t="shared" si="380"/>
        <v/>
      </c>
      <c r="U695" s="355" t="str">
        <f t="shared" si="381"/>
        <v/>
      </c>
      <c r="V695" s="355" t="str">
        <f t="shared" si="382"/>
        <v/>
      </c>
      <c r="W695" s="355" t="str">
        <f t="shared" si="383"/>
        <v/>
      </c>
      <c r="X695" s="355" t="str">
        <f t="shared" si="384"/>
        <v/>
      </c>
      <c r="Y695" s="355" t="str">
        <f t="shared" si="385"/>
        <v/>
      </c>
      <c r="Z695" s="355" t="str">
        <f t="shared" si="386"/>
        <v/>
      </c>
      <c r="AA695" s="355" t="str">
        <f t="shared" si="387"/>
        <v/>
      </c>
      <c r="AB695" s="355" t="str">
        <f t="shared" si="388"/>
        <v/>
      </c>
      <c r="AC695" s="355" t="str">
        <f t="shared" si="389"/>
        <v/>
      </c>
      <c r="AD695" s="355" t="str">
        <f t="shared" si="390"/>
        <v/>
      </c>
      <c r="AE695" s="355" t="str">
        <f t="shared" si="391"/>
        <v/>
      </c>
      <c r="AF695" s="355" t="str">
        <f t="shared" si="392"/>
        <v/>
      </c>
      <c r="AG695" s="355" t="str">
        <f t="shared" si="393"/>
        <v/>
      </c>
      <c r="AH695" s="355" t="str">
        <f t="shared" si="394"/>
        <v/>
      </c>
      <c r="AI695" s="355" t="str">
        <f t="shared" si="395"/>
        <v/>
      </c>
      <c r="AJ695" s="355" t="str">
        <f t="shared" si="396"/>
        <v/>
      </c>
      <c r="AK695" s="355" t="str">
        <f t="shared" si="397"/>
        <v/>
      </c>
      <c r="AL695" s="355" t="str">
        <f t="shared" si="398"/>
        <v/>
      </c>
      <c r="AM695" s="355" t="str">
        <f t="shared" si="399"/>
        <v/>
      </c>
      <c r="AN695" s="355" t="str">
        <f t="shared" si="400"/>
        <v/>
      </c>
      <c r="AO695" s="355" t="str">
        <f t="shared" si="401"/>
        <v/>
      </c>
      <c r="AP695" s="289" t="s">
        <v>4875</v>
      </c>
      <c r="AR695" s="289"/>
      <c r="AS695" s="289"/>
      <c r="AU695" s="289" t="s">
        <v>6530</v>
      </c>
      <c r="AV695" s="289" t="s">
        <v>7348</v>
      </c>
      <c r="AW695" s="289"/>
      <c r="AX695" s="295"/>
      <c r="AY695" s="296"/>
      <c r="AZ695" s="297"/>
      <c r="BD695"/>
      <c r="BE695"/>
      <c r="BF695" s="289"/>
    </row>
    <row r="696" spans="1:58" ht="57.75" customHeight="1">
      <c r="A696" s="291"/>
      <c r="B696" s="345" t="s">
        <v>4876</v>
      </c>
      <c r="C696" s="330" t="s">
        <v>2930</v>
      </c>
      <c r="D696" s="330" t="s">
        <v>4877</v>
      </c>
      <c r="E696" s="289" t="s">
        <v>4878</v>
      </c>
      <c r="F696" s="405"/>
      <c r="G696" s="405"/>
      <c r="H696" s="405" t="s">
        <v>18</v>
      </c>
      <c r="I696" s="405"/>
      <c r="J696" s="405"/>
      <c r="K696" s="405" t="s">
        <v>18</v>
      </c>
      <c r="L696" s="405"/>
      <c r="M696" s="405"/>
      <c r="N696" s="405" t="s">
        <v>18</v>
      </c>
      <c r="O696" s="355" t="str">
        <f t="shared" si="402"/>
        <v/>
      </c>
      <c r="P696" s="355" t="str">
        <f t="shared" si="403"/>
        <v/>
      </c>
      <c r="Q696" s="355" t="str">
        <f t="shared" si="404"/>
        <v>Y</v>
      </c>
      <c r="R696" s="355" t="str">
        <f t="shared" si="378"/>
        <v/>
      </c>
      <c r="S696" s="355" t="str">
        <f t="shared" si="379"/>
        <v/>
      </c>
      <c r="T696" s="355" t="str">
        <f t="shared" si="380"/>
        <v>Y</v>
      </c>
      <c r="U696" s="355" t="str">
        <f t="shared" si="381"/>
        <v>Y</v>
      </c>
      <c r="V696" s="355" t="str">
        <f t="shared" si="382"/>
        <v>Y</v>
      </c>
      <c r="W696" s="355" t="str">
        <f t="shared" si="383"/>
        <v>Y</v>
      </c>
      <c r="X696" s="355" t="str">
        <f t="shared" si="384"/>
        <v/>
      </c>
      <c r="Y696" s="355" t="str">
        <f t="shared" si="385"/>
        <v/>
      </c>
      <c r="Z696" s="355" t="str">
        <f t="shared" si="386"/>
        <v>Y</v>
      </c>
      <c r="AA696" s="355" t="str">
        <f t="shared" si="387"/>
        <v/>
      </c>
      <c r="AB696" s="355" t="str">
        <f t="shared" si="388"/>
        <v/>
      </c>
      <c r="AC696" s="355" t="str">
        <f t="shared" si="389"/>
        <v>Y</v>
      </c>
      <c r="AD696" s="355" t="str">
        <f t="shared" si="390"/>
        <v>Y</v>
      </c>
      <c r="AE696" s="355" t="str">
        <f t="shared" si="391"/>
        <v>Y</v>
      </c>
      <c r="AF696" s="355" t="str">
        <f t="shared" si="392"/>
        <v>Y</v>
      </c>
      <c r="AG696" s="355" t="str">
        <f t="shared" si="393"/>
        <v>Y</v>
      </c>
      <c r="AH696" s="355" t="str">
        <f t="shared" si="394"/>
        <v>Y</v>
      </c>
      <c r="AI696" s="355" t="str">
        <f t="shared" si="395"/>
        <v>Y</v>
      </c>
      <c r="AJ696" s="355" t="str">
        <f t="shared" si="396"/>
        <v>Y</v>
      </c>
      <c r="AK696" s="355" t="str">
        <f t="shared" si="397"/>
        <v>Y</v>
      </c>
      <c r="AL696" s="355" t="str">
        <f t="shared" si="398"/>
        <v>Y</v>
      </c>
      <c r="AM696" s="355" t="str">
        <f t="shared" si="399"/>
        <v>Y</v>
      </c>
      <c r="AN696" s="355" t="str">
        <f t="shared" si="400"/>
        <v>Y</v>
      </c>
      <c r="AO696" s="355" t="str">
        <f t="shared" si="401"/>
        <v>Y</v>
      </c>
      <c r="AP696" s="289" t="s">
        <v>4879</v>
      </c>
      <c r="AR696" s="289"/>
      <c r="AS696" s="289"/>
      <c r="AU696" s="289" t="s">
        <v>6531</v>
      </c>
      <c r="AV696" s="289" t="s">
        <v>7349</v>
      </c>
      <c r="AW696" s="289"/>
      <c r="AX696" s="295"/>
      <c r="AY696" s="296"/>
      <c r="AZ696" s="297"/>
      <c r="BD696"/>
      <c r="BE696"/>
      <c r="BF696" s="289"/>
    </row>
    <row r="697" spans="1:58" ht="55.5" customHeight="1">
      <c r="A697" s="291"/>
      <c r="B697" s="345" t="s">
        <v>4880</v>
      </c>
      <c r="C697" s="330" t="s">
        <v>2930</v>
      </c>
      <c r="D697" s="330" t="s">
        <v>4881</v>
      </c>
      <c r="E697" s="289" t="s">
        <v>4882</v>
      </c>
      <c r="F697" s="405"/>
      <c r="G697" s="405"/>
      <c r="H697" s="405" t="s">
        <v>18</v>
      </c>
      <c r="I697" s="405"/>
      <c r="J697" s="405"/>
      <c r="K697" s="405" t="s">
        <v>18</v>
      </c>
      <c r="L697" s="405"/>
      <c r="M697" s="405"/>
      <c r="N697" s="405" t="s">
        <v>18</v>
      </c>
      <c r="O697" s="355" t="str">
        <f t="shared" si="402"/>
        <v/>
      </c>
      <c r="P697" s="355" t="str">
        <f t="shared" si="403"/>
        <v/>
      </c>
      <c r="Q697" s="355" t="str">
        <f t="shared" si="404"/>
        <v>Y</v>
      </c>
      <c r="R697" s="355" t="str">
        <f t="shared" si="378"/>
        <v/>
      </c>
      <c r="S697" s="355" t="str">
        <f t="shared" si="379"/>
        <v/>
      </c>
      <c r="T697" s="355" t="str">
        <f t="shared" si="380"/>
        <v>Y</v>
      </c>
      <c r="U697" s="355" t="str">
        <f t="shared" si="381"/>
        <v>Y</v>
      </c>
      <c r="V697" s="355" t="str">
        <f t="shared" si="382"/>
        <v>Y</v>
      </c>
      <c r="W697" s="355" t="str">
        <f t="shared" si="383"/>
        <v>Y</v>
      </c>
      <c r="X697" s="355" t="str">
        <f t="shared" si="384"/>
        <v/>
      </c>
      <c r="Y697" s="355" t="str">
        <f t="shared" si="385"/>
        <v/>
      </c>
      <c r="Z697" s="355" t="str">
        <f t="shared" si="386"/>
        <v>Y</v>
      </c>
      <c r="AA697" s="355" t="str">
        <f t="shared" si="387"/>
        <v/>
      </c>
      <c r="AB697" s="355" t="str">
        <f t="shared" si="388"/>
        <v/>
      </c>
      <c r="AC697" s="355" t="str">
        <f t="shared" si="389"/>
        <v>Y</v>
      </c>
      <c r="AD697" s="355" t="str">
        <f t="shared" si="390"/>
        <v>Y</v>
      </c>
      <c r="AE697" s="355" t="str">
        <f t="shared" si="391"/>
        <v>Y</v>
      </c>
      <c r="AF697" s="355" t="str">
        <f t="shared" si="392"/>
        <v>Y</v>
      </c>
      <c r="AG697" s="355" t="str">
        <f t="shared" si="393"/>
        <v>Y</v>
      </c>
      <c r="AH697" s="355" t="str">
        <f t="shared" si="394"/>
        <v>Y</v>
      </c>
      <c r="AI697" s="355" t="str">
        <f t="shared" si="395"/>
        <v>Y</v>
      </c>
      <c r="AJ697" s="355" t="str">
        <f t="shared" si="396"/>
        <v>Y</v>
      </c>
      <c r="AK697" s="355" t="str">
        <f t="shared" si="397"/>
        <v>Y</v>
      </c>
      <c r="AL697" s="355" t="str">
        <f t="shared" si="398"/>
        <v>Y</v>
      </c>
      <c r="AM697" s="355" t="str">
        <f t="shared" si="399"/>
        <v>Y</v>
      </c>
      <c r="AN697" s="355" t="str">
        <f t="shared" si="400"/>
        <v>Y</v>
      </c>
      <c r="AO697" s="355" t="str">
        <f t="shared" si="401"/>
        <v>Y</v>
      </c>
      <c r="AP697" s="289" t="s">
        <v>4883</v>
      </c>
      <c r="AR697" s="289"/>
      <c r="AS697" s="289"/>
      <c r="AU697" s="289" t="s">
        <v>6532</v>
      </c>
      <c r="AV697" s="289" t="s">
        <v>7350</v>
      </c>
      <c r="AW697" s="289"/>
      <c r="AX697" s="295"/>
      <c r="AY697" s="296"/>
      <c r="AZ697" s="297"/>
      <c r="BD697"/>
      <c r="BE697"/>
      <c r="BF697" s="289"/>
    </row>
    <row r="698" spans="1:58" ht="50.25" customHeight="1">
      <c r="A698" s="291"/>
      <c r="B698" s="345" t="s">
        <v>4884</v>
      </c>
      <c r="C698" s="330" t="s">
        <v>2930</v>
      </c>
      <c r="D698" s="330" t="s">
        <v>4885</v>
      </c>
      <c r="E698" s="289" t="s">
        <v>4886</v>
      </c>
      <c r="F698" s="405"/>
      <c r="G698" s="405"/>
      <c r="H698" s="405"/>
      <c r="I698" s="405"/>
      <c r="J698" s="405"/>
      <c r="K698" s="405"/>
      <c r="L698" s="405"/>
      <c r="M698" s="405"/>
      <c r="N698" s="405"/>
      <c r="O698" s="355" t="str">
        <f t="shared" si="402"/>
        <v/>
      </c>
      <c r="P698" s="355" t="str">
        <f t="shared" si="403"/>
        <v/>
      </c>
      <c r="Q698" s="355" t="str">
        <f t="shared" si="404"/>
        <v/>
      </c>
      <c r="R698" s="355" t="str">
        <f t="shared" si="378"/>
        <v/>
      </c>
      <c r="S698" s="355" t="str">
        <f t="shared" si="379"/>
        <v/>
      </c>
      <c r="T698" s="355" t="str">
        <f t="shared" si="380"/>
        <v/>
      </c>
      <c r="U698" s="355" t="str">
        <f t="shared" si="381"/>
        <v/>
      </c>
      <c r="V698" s="355" t="str">
        <f t="shared" si="382"/>
        <v/>
      </c>
      <c r="W698" s="355" t="str">
        <f t="shared" si="383"/>
        <v/>
      </c>
      <c r="X698" s="355" t="str">
        <f t="shared" si="384"/>
        <v/>
      </c>
      <c r="Y698" s="355" t="str">
        <f t="shared" si="385"/>
        <v/>
      </c>
      <c r="Z698" s="355" t="str">
        <f t="shared" si="386"/>
        <v/>
      </c>
      <c r="AA698" s="355" t="str">
        <f t="shared" si="387"/>
        <v/>
      </c>
      <c r="AB698" s="355" t="str">
        <f t="shared" si="388"/>
        <v/>
      </c>
      <c r="AC698" s="355" t="str">
        <f t="shared" si="389"/>
        <v/>
      </c>
      <c r="AD698" s="355" t="str">
        <f t="shared" si="390"/>
        <v/>
      </c>
      <c r="AE698" s="355" t="str">
        <f t="shared" si="391"/>
        <v/>
      </c>
      <c r="AF698" s="355" t="str">
        <f t="shared" si="392"/>
        <v/>
      </c>
      <c r="AG698" s="355" t="str">
        <f t="shared" si="393"/>
        <v/>
      </c>
      <c r="AH698" s="355" t="str">
        <f t="shared" si="394"/>
        <v/>
      </c>
      <c r="AI698" s="355" t="str">
        <f t="shared" si="395"/>
        <v/>
      </c>
      <c r="AJ698" s="355" t="str">
        <f t="shared" si="396"/>
        <v/>
      </c>
      <c r="AK698" s="355" t="str">
        <f t="shared" si="397"/>
        <v/>
      </c>
      <c r="AL698" s="355" t="str">
        <f t="shared" si="398"/>
        <v/>
      </c>
      <c r="AM698" s="355" t="str">
        <f t="shared" si="399"/>
        <v/>
      </c>
      <c r="AN698" s="355" t="str">
        <f t="shared" si="400"/>
        <v/>
      </c>
      <c r="AO698" s="355" t="str">
        <f t="shared" si="401"/>
        <v/>
      </c>
      <c r="AP698" s="289" t="s">
        <v>4887</v>
      </c>
      <c r="AR698" s="289"/>
      <c r="AS698" s="289"/>
      <c r="AU698" s="289" t="s">
        <v>6533</v>
      </c>
      <c r="AV698" s="289" t="s">
        <v>7351</v>
      </c>
      <c r="AW698" s="289"/>
      <c r="AX698" s="295"/>
      <c r="AY698" s="296"/>
      <c r="AZ698" s="297"/>
      <c r="BD698"/>
      <c r="BE698"/>
      <c r="BF698" s="289"/>
    </row>
    <row r="699" spans="1:58" ht="43">
      <c r="A699" s="291"/>
      <c r="B699" s="345" t="s">
        <v>4888</v>
      </c>
      <c r="C699" s="330" t="s">
        <v>2930</v>
      </c>
      <c r="D699" s="330" t="s">
        <v>4889</v>
      </c>
      <c r="E699" s="289" t="s">
        <v>4890</v>
      </c>
      <c r="F699" s="405"/>
      <c r="G699" s="405"/>
      <c r="H699" s="405"/>
      <c r="I699" s="405"/>
      <c r="J699" s="405"/>
      <c r="K699" s="405"/>
      <c r="L699" s="405"/>
      <c r="M699" s="405"/>
      <c r="N699" s="405"/>
      <c r="O699" s="355" t="str">
        <f t="shared" si="402"/>
        <v/>
      </c>
      <c r="P699" s="355" t="str">
        <f t="shared" si="403"/>
        <v/>
      </c>
      <c r="Q699" s="355" t="str">
        <f t="shared" si="404"/>
        <v/>
      </c>
      <c r="R699" s="355" t="str">
        <f t="shared" si="378"/>
        <v/>
      </c>
      <c r="S699" s="355" t="str">
        <f t="shared" si="379"/>
        <v/>
      </c>
      <c r="T699" s="355" t="str">
        <f t="shared" si="380"/>
        <v/>
      </c>
      <c r="U699" s="355" t="str">
        <f t="shared" si="381"/>
        <v/>
      </c>
      <c r="V699" s="355" t="str">
        <f t="shared" si="382"/>
        <v/>
      </c>
      <c r="W699" s="355" t="str">
        <f t="shared" si="383"/>
        <v/>
      </c>
      <c r="X699" s="355" t="str">
        <f t="shared" si="384"/>
        <v/>
      </c>
      <c r="Y699" s="355" t="str">
        <f t="shared" si="385"/>
        <v/>
      </c>
      <c r="Z699" s="355" t="str">
        <f t="shared" si="386"/>
        <v/>
      </c>
      <c r="AA699" s="355" t="str">
        <f t="shared" si="387"/>
        <v/>
      </c>
      <c r="AB699" s="355" t="str">
        <f t="shared" si="388"/>
        <v/>
      </c>
      <c r="AC699" s="355" t="str">
        <f t="shared" si="389"/>
        <v/>
      </c>
      <c r="AD699" s="355" t="str">
        <f t="shared" si="390"/>
        <v/>
      </c>
      <c r="AE699" s="355" t="str">
        <f t="shared" si="391"/>
        <v/>
      </c>
      <c r="AF699" s="355" t="str">
        <f t="shared" si="392"/>
        <v/>
      </c>
      <c r="AG699" s="355" t="str">
        <f t="shared" si="393"/>
        <v/>
      </c>
      <c r="AH699" s="355" t="str">
        <f t="shared" si="394"/>
        <v/>
      </c>
      <c r="AI699" s="355" t="str">
        <f t="shared" si="395"/>
        <v/>
      </c>
      <c r="AJ699" s="355" t="str">
        <f t="shared" si="396"/>
        <v/>
      </c>
      <c r="AK699" s="355" t="str">
        <f t="shared" si="397"/>
        <v/>
      </c>
      <c r="AL699" s="355" t="str">
        <f t="shared" si="398"/>
        <v/>
      </c>
      <c r="AM699" s="355" t="str">
        <f t="shared" si="399"/>
        <v/>
      </c>
      <c r="AN699" s="355" t="str">
        <f t="shared" si="400"/>
        <v/>
      </c>
      <c r="AO699" s="355" t="str">
        <f t="shared" si="401"/>
        <v/>
      </c>
      <c r="AP699" s="289" t="s">
        <v>4891</v>
      </c>
      <c r="AR699" s="289"/>
      <c r="AS699" s="289"/>
      <c r="AU699" s="289" t="s">
        <v>6534</v>
      </c>
      <c r="AV699" s="289" t="s">
        <v>7352</v>
      </c>
      <c r="AW699" s="289"/>
      <c r="AX699" s="295"/>
      <c r="AY699" s="296"/>
      <c r="AZ699" s="297"/>
      <c r="BD699"/>
      <c r="BE699"/>
      <c r="BF699" s="289"/>
    </row>
    <row r="700" spans="1:58" ht="99">
      <c r="A700" s="291"/>
      <c r="B700" s="345" t="s">
        <v>4892</v>
      </c>
      <c r="C700" s="330" t="s">
        <v>2930</v>
      </c>
      <c r="D700" s="330" t="s">
        <v>4893</v>
      </c>
      <c r="E700" s="289" t="s">
        <v>4894</v>
      </c>
      <c r="F700" s="405"/>
      <c r="G700" s="405"/>
      <c r="H700" s="405"/>
      <c r="I700" s="405"/>
      <c r="J700" s="405"/>
      <c r="K700" s="405" t="s">
        <v>18</v>
      </c>
      <c r="L700" s="405"/>
      <c r="M700" s="405"/>
      <c r="N700" s="405"/>
      <c r="O700" s="355" t="str">
        <f t="shared" si="402"/>
        <v/>
      </c>
      <c r="P700" s="355" t="str">
        <f t="shared" si="403"/>
        <v/>
      </c>
      <c r="Q700" s="355" t="str">
        <f t="shared" si="404"/>
        <v/>
      </c>
      <c r="R700" s="355" t="str">
        <f t="shared" si="378"/>
        <v/>
      </c>
      <c r="S700" s="355" t="str">
        <f t="shared" si="379"/>
        <v/>
      </c>
      <c r="T700" s="355" t="str">
        <f t="shared" si="380"/>
        <v/>
      </c>
      <c r="U700" s="355" t="str">
        <f t="shared" si="381"/>
        <v>Y</v>
      </c>
      <c r="V700" s="355" t="str">
        <f t="shared" si="382"/>
        <v>Y</v>
      </c>
      <c r="W700" s="355" t="str">
        <f t="shared" si="383"/>
        <v>Y</v>
      </c>
      <c r="X700" s="355" t="str">
        <f t="shared" si="384"/>
        <v/>
      </c>
      <c r="Y700" s="355" t="str">
        <f t="shared" si="385"/>
        <v/>
      </c>
      <c r="Z700" s="355" t="str">
        <f t="shared" si="386"/>
        <v/>
      </c>
      <c r="AA700" s="355" t="str">
        <f t="shared" si="387"/>
        <v/>
      </c>
      <c r="AB700" s="355" t="str">
        <f t="shared" si="388"/>
        <v/>
      </c>
      <c r="AC700" s="355" t="str">
        <f t="shared" si="389"/>
        <v/>
      </c>
      <c r="AD700" s="355" t="str">
        <f t="shared" si="390"/>
        <v>Y</v>
      </c>
      <c r="AE700" s="355" t="str">
        <f t="shared" si="391"/>
        <v>Y</v>
      </c>
      <c r="AF700" s="355" t="str">
        <f t="shared" si="392"/>
        <v>Y</v>
      </c>
      <c r="AG700" s="355" t="str">
        <f t="shared" si="393"/>
        <v/>
      </c>
      <c r="AH700" s="355" t="str">
        <f t="shared" si="394"/>
        <v/>
      </c>
      <c r="AI700" s="355" t="str">
        <f t="shared" si="395"/>
        <v/>
      </c>
      <c r="AJ700" s="355" t="str">
        <f t="shared" si="396"/>
        <v/>
      </c>
      <c r="AK700" s="355" t="str">
        <f t="shared" si="397"/>
        <v/>
      </c>
      <c r="AL700" s="355" t="str">
        <f t="shared" si="398"/>
        <v/>
      </c>
      <c r="AM700" s="355" t="str">
        <f t="shared" si="399"/>
        <v>Y</v>
      </c>
      <c r="AN700" s="355" t="str">
        <f t="shared" si="400"/>
        <v>Y</v>
      </c>
      <c r="AO700" s="355" t="str">
        <f t="shared" si="401"/>
        <v>Y</v>
      </c>
      <c r="AP700" s="289" t="s">
        <v>4895</v>
      </c>
      <c r="AR700" s="289"/>
      <c r="AS700" s="289"/>
      <c r="AU700" s="289" t="s">
        <v>6535</v>
      </c>
      <c r="AV700" s="289" t="s">
        <v>7353</v>
      </c>
      <c r="AW700" s="289"/>
      <c r="AX700" s="295"/>
      <c r="AY700" s="296"/>
      <c r="AZ700" s="297"/>
      <c r="BD700"/>
      <c r="BE700"/>
      <c r="BF700" s="289"/>
    </row>
    <row r="701" spans="1:58" ht="71">
      <c r="A701" s="291"/>
      <c r="B701" s="345" t="s">
        <v>4896</v>
      </c>
      <c r="C701" s="330" t="s">
        <v>2930</v>
      </c>
      <c r="D701" s="330" t="s">
        <v>4897</v>
      </c>
      <c r="E701" s="289" t="s">
        <v>4898</v>
      </c>
      <c r="F701" s="405"/>
      <c r="G701" s="405"/>
      <c r="H701" s="405"/>
      <c r="I701" s="405"/>
      <c r="J701" s="405"/>
      <c r="K701" s="405"/>
      <c r="L701" s="405"/>
      <c r="M701" s="405"/>
      <c r="N701" s="405"/>
      <c r="O701" s="355" t="str">
        <f t="shared" si="402"/>
        <v/>
      </c>
      <c r="P701" s="355" t="str">
        <f t="shared" si="403"/>
        <v/>
      </c>
      <c r="Q701" s="355" t="str">
        <f t="shared" si="404"/>
        <v/>
      </c>
      <c r="R701" s="355" t="str">
        <f t="shared" si="378"/>
        <v/>
      </c>
      <c r="S701" s="355" t="str">
        <f t="shared" si="379"/>
        <v/>
      </c>
      <c r="T701" s="355" t="str">
        <f t="shared" si="380"/>
        <v/>
      </c>
      <c r="U701" s="355" t="str">
        <f t="shared" si="381"/>
        <v/>
      </c>
      <c r="V701" s="355" t="str">
        <f t="shared" si="382"/>
        <v/>
      </c>
      <c r="W701" s="355" t="str">
        <f t="shared" si="383"/>
        <v/>
      </c>
      <c r="X701" s="355" t="str">
        <f t="shared" si="384"/>
        <v/>
      </c>
      <c r="Y701" s="355" t="str">
        <f t="shared" si="385"/>
        <v/>
      </c>
      <c r="Z701" s="355" t="str">
        <f t="shared" si="386"/>
        <v/>
      </c>
      <c r="AA701" s="355" t="str">
        <f t="shared" si="387"/>
        <v/>
      </c>
      <c r="AB701" s="355" t="str">
        <f t="shared" si="388"/>
        <v/>
      </c>
      <c r="AC701" s="355" t="str">
        <f t="shared" si="389"/>
        <v/>
      </c>
      <c r="AD701" s="355" t="str">
        <f t="shared" si="390"/>
        <v/>
      </c>
      <c r="AE701" s="355" t="str">
        <f t="shared" si="391"/>
        <v/>
      </c>
      <c r="AF701" s="355" t="str">
        <f t="shared" si="392"/>
        <v/>
      </c>
      <c r="AG701" s="355" t="str">
        <f t="shared" si="393"/>
        <v/>
      </c>
      <c r="AH701" s="355" t="str">
        <f t="shared" si="394"/>
        <v/>
      </c>
      <c r="AI701" s="355" t="str">
        <f t="shared" si="395"/>
        <v/>
      </c>
      <c r="AJ701" s="355" t="str">
        <f t="shared" si="396"/>
        <v/>
      </c>
      <c r="AK701" s="355" t="str">
        <f t="shared" si="397"/>
        <v/>
      </c>
      <c r="AL701" s="355" t="str">
        <f t="shared" si="398"/>
        <v/>
      </c>
      <c r="AM701" s="355" t="str">
        <f t="shared" si="399"/>
        <v/>
      </c>
      <c r="AN701" s="355" t="str">
        <f t="shared" si="400"/>
        <v/>
      </c>
      <c r="AO701" s="355" t="str">
        <f t="shared" si="401"/>
        <v/>
      </c>
      <c r="AP701" s="289" t="s">
        <v>4899</v>
      </c>
      <c r="AR701" s="289"/>
      <c r="AS701" s="289"/>
      <c r="AU701" s="289" t="s">
        <v>6536</v>
      </c>
      <c r="AV701" s="289" t="s">
        <v>7354</v>
      </c>
      <c r="AW701" s="289"/>
      <c r="AX701" s="295"/>
      <c r="AY701" s="296"/>
      <c r="AZ701" s="297"/>
      <c r="BD701"/>
      <c r="BE701"/>
      <c r="BF701" s="289"/>
    </row>
    <row r="702" spans="1:58" ht="85">
      <c r="A702" s="291"/>
      <c r="B702" s="345" t="s">
        <v>4900</v>
      </c>
      <c r="C702" s="330" t="s">
        <v>2930</v>
      </c>
      <c r="D702" s="330" t="s">
        <v>4901</v>
      </c>
      <c r="E702" s="289" t="s">
        <v>4902</v>
      </c>
      <c r="F702" s="405" t="s">
        <v>18</v>
      </c>
      <c r="G702" s="405" t="s">
        <v>18</v>
      </c>
      <c r="H702" s="405" t="s">
        <v>18</v>
      </c>
      <c r="I702" s="405"/>
      <c r="J702" s="405"/>
      <c r="K702" s="405"/>
      <c r="L702" s="405"/>
      <c r="M702" s="405"/>
      <c r="N702" s="405"/>
      <c r="O702" s="355" t="str">
        <f t="shared" si="402"/>
        <v>Y</v>
      </c>
      <c r="P702" s="355" t="str">
        <f t="shared" si="403"/>
        <v>Y</v>
      </c>
      <c r="Q702" s="355" t="str">
        <f t="shared" si="404"/>
        <v>Y</v>
      </c>
      <c r="R702" s="355" t="str">
        <f t="shared" si="378"/>
        <v>Y</v>
      </c>
      <c r="S702" s="355" t="str">
        <f t="shared" si="379"/>
        <v>Y</v>
      </c>
      <c r="T702" s="355" t="str">
        <f t="shared" si="380"/>
        <v>Y</v>
      </c>
      <c r="U702" s="355" t="str">
        <f t="shared" si="381"/>
        <v>Y</v>
      </c>
      <c r="V702" s="355" t="str">
        <f t="shared" si="382"/>
        <v>Y</v>
      </c>
      <c r="W702" s="355" t="str">
        <f t="shared" si="383"/>
        <v>Y</v>
      </c>
      <c r="X702" s="355" t="str">
        <f t="shared" si="384"/>
        <v>Y</v>
      </c>
      <c r="Y702" s="355" t="str">
        <f t="shared" si="385"/>
        <v>Y</v>
      </c>
      <c r="Z702" s="355" t="str">
        <f t="shared" si="386"/>
        <v>Y</v>
      </c>
      <c r="AA702" s="355" t="str">
        <f t="shared" si="387"/>
        <v>Y</v>
      </c>
      <c r="AB702" s="355" t="str">
        <f t="shared" si="388"/>
        <v>Y</v>
      </c>
      <c r="AC702" s="355" t="str">
        <f t="shared" si="389"/>
        <v>Y</v>
      </c>
      <c r="AD702" s="355" t="str">
        <f t="shared" si="390"/>
        <v>Y</v>
      </c>
      <c r="AE702" s="355" t="str">
        <f t="shared" si="391"/>
        <v>Y</v>
      </c>
      <c r="AF702" s="355" t="str">
        <f t="shared" si="392"/>
        <v>Y</v>
      </c>
      <c r="AG702" s="355" t="str">
        <f t="shared" si="393"/>
        <v>Y</v>
      </c>
      <c r="AH702" s="355" t="str">
        <f t="shared" si="394"/>
        <v>Y</v>
      </c>
      <c r="AI702" s="355" t="str">
        <f t="shared" si="395"/>
        <v>Y</v>
      </c>
      <c r="AJ702" s="355" t="str">
        <f t="shared" si="396"/>
        <v>Y</v>
      </c>
      <c r="AK702" s="355" t="str">
        <f t="shared" si="397"/>
        <v>Y</v>
      </c>
      <c r="AL702" s="355" t="str">
        <f t="shared" si="398"/>
        <v>Y</v>
      </c>
      <c r="AM702" s="355" t="str">
        <f t="shared" si="399"/>
        <v>Y</v>
      </c>
      <c r="AN702" s="355" t="str">
        <f t="shared" si="400"/>
        <v>Y</v>
      </c>
      <c r="AO702" s="355" t="str">
        <f t="shared" si="401"/>
        <v>Y</v>
      </c>
      <c r="AP702" s="289" t="s">
        <v>4903</v>
      </c>
      <c r="AR702" s="289"/>
      <c r="AS702" s="289"/>
      <c r="AU702" s="289" t="s">
        <v>6537</v>
      </c>
      <c r="AV702" s="289" t="s">
        <v>7355</v>
      </c>
      <c r="AW702" s="289"/>
      <c r="AX702" s="295"/>
      <c r="AY702" s="296"/>
      <c r="AZ702" s="297"/>
      <c r="BD702"/>
      <c r="BE702"/>
      <c r="BF702" s="289"/>
    </row>
    <row r="703" spans="1:58" ht="85">
      <c r="A703" s="291"/>
      <c r="B703" s="345" t="s">
        <v>4904</v>
      </c>
      <c r="C703" s="330" t="s">
        <v>2930</v>
      </c>
      <c r="D703" s="330" t="s">
        <v>4905</v>
      </c>
      <c r="E703" s="289" t="s">
        <v>4906</v>
      </c>
      <c r="F703" s="405"/>
      <c r="G703" s="405"/>
      <c r="H703" s="405"/>
      <c r="I703" s="405"/>
      <c r="J703" s="405"/>
      <c r="K703" s="405"/>
      <c r="L703" s="405"/>
      <c r="M703" s="405"/>
      <c r="N703" s="405"/>
      <c r="O703" s="355" t="str">
        <f t="shared" si="402"/>
        <v/>
      </c>
      <c r="P703" s="355" t="str">
        <f t="shared" si="403"/>
        <v/>
      </c>
      <c r="Q703" s="355" t="str">
        <f t="shared" si="404"/>
        <v/>
      </c>
      <c r="R703" s="355" t="str">
        <f t="shared" si="378"/>
        <v/>
      </c>
      <c r="S703" s="355" t="str">
        <f t="shared" si="379"/>
        <v/>
      </c>
      <c r="T703" s="355" t="str">
        <f t="shared" si="380"/>
        <v/>
      </c>
      <c r="U703" s="355" t="str">
        <f t="shared" si="381"/>
        <v/>
      </c>
      <c r="V703" s="355" t="str">
        <f t="shared" si="382"/>
        <v/>
      </c>
      <c r="W703" s="355" t="str">
        <f t="shared" si="383"/>
        <v/>
      </c>
      <c r="X703" s="355" t="str">
        <f t="shared" si="384"/>
        <v/>
      </c>
      <c r="Y703" s="355" t="str">
        <f t="shared" si="385"/>
        <v/>
      </c>
      <c r="Z703" s="355" t="str">
        <f t="shared" si="386"/>
        <v/>
      </c>
      <c r="AA703" s="355" t="str">
        <f t="shared" si="387"/>
        <v/>
      </c>
      <c r="AB703" s="355" t="str">
        <f t="shared" si="388"/>
        <v/>
      </c>
      <c r="AC703" s="355" t="str">
        <f t="shared" si="389"/>
        <v/>
      </c>
      <c r="AD703" s="355" t="str">
        <f t="shared" si="390"/>
        <v/>
      </c>
      <c r="AE703" s="355" t="str">
        <f t="shared" si="391"/>
        <v/>
      </c>
      <c r="AF703" s="355" t="str">
        <f t="shared" si="392"/>
        <v/>
      </c>
      <c r="AG703" s="355" t="str">
        <f t="shared" si="393"/>
        <v/>
      </c>
      <c r="AH703" s="355" t="str">
        <f t="shared" si="394"/>
        <v/>
      </c>
      <c r="AI703" s="355" t="str">
        <f t="shared" si="395"/>
        <v/>
      </c>
      <c r="AJ703" s="355" t="str">
        <f t="shared" si="396"/>
        <v/>
      </c>
      <c r="AK703" s="355" t="str">
        <f t="shared" si="397"/>
        <v/>
      </c>
      <c r="AL703" s="355" t="str">
        <f t="shared" si="398"/>
        <v/>
      </c>
      <c r="AM703" s="355" t="str">
        <f t="shared" si="399"/>
        <v/>
      </c>
      <c r="AN703" s="355" t="str">
        <f t="shared" si="400"/>
        <v/>
      </c>
      <c r="AO703" s="355" t="str">
        <f t="shared" si="401"/>
        <v/>
      </c>
      <c r="AP703" s="289" t="s">
        <v>4907</v>
      </c>
      <c r="AR703" s="289"/>
      <c r="AS703" s="289"/>
      <c r="AU703" s="289" t="s">
        <v>6538</v>
      </c>
      <c r="AV703" s="289" t="s">
        <v>7356</v>
      </c>
      <c r="AW703" s="289"/>
      <c r="AX703" s="295"/>
      <c r="AY703" s="296"/>
      <c r="AZ703" s="297"/>
      <c r="BD703"/>
      <c r="BE703"/>
      <c r="BF703" s="289"/>
    </row>
    <row r="704" spans="1:58" ht="43">
      <c r="A704" s="291"/>
      <c r="B704" s="345" t="s">
        <v>4908</v>
      </c>
      <c r="C704" s="330" t="s">
        <v>2930</v>
      </c>
      <c r="D704" s="330" t="s">
        <v>4909</v>
      </c>
      <c r="E704" s="289" t="s">
        <v>4910</v>
      </c>
      <c r="F704" s="405"/>
      <c r="G704" s="405"/>
      <c r="H704" s="405"/>
      <c r="I704" s="405"/>
      <c r="J704" s="405"/>
      <c r="K704" s="405"/>
      <c r="L704" s="405"/>
      <c r="M704" s="405"/>
      <c r="N704" s="405"/>
      <c r="O704" s="355" t="str">
        <f t="shared" si="402"/>
        <v/>
      </c>
      <c r="P704" s="355" t="str">
        <f t="shared" si="403"/>
        <v/>
      </c>
      <c r="Q704" s="355" t="str">
        <f t="shared" si="404"/>
        <v/>
      </c>
      <c r="R704" s="355" t="str">
        <f t="shared" si="378"/>
        <v/>
      </c>
      <c r="S704" s="355" t="str">
        <f t="shared" si="379"/>
        <v/>
      </c>
      <c r="T704" s="355" t="str">
        <f t="shared" si="380"/>
        <v/>
      </c>
      <c r="U704" s="355" t="str">
        <f t="shared" si="381"/>
        <v/>
      </c>
      <c r="V704" s="355" t="str">
        <f t="shared" si="382"/>
        <v/>
      </c>
      <c r="W704" s="355" t="str">
        <f t="shared" si="383"/>
        <v/>
      </c>
      <c r="X704" s="355" t="str">
        <f t="shared" si="384"/>
        <v/>
      </c>
      <c r="Y704" s="355" t="str">
        <f t="shared" si="385"/>
        <v/>
      </c>
      <c r="Z704" s="355" t="str">
        <f t="shared" si="386"/>
        <v/>
      </c>
      <c r="AA704" s="355" t="str">
        <f t="shared" si="387"/>
        <v/>
      </c>
      <c r="AB704" s="355" t="str">
        <f t="shared" si="388"/>
        <v/>
      </c>
      <c r="AC704" s="355" t="str">
        <f t="shared" si="389"/>
        <v/>
      </c>
      <c r="AD704" s="355" t="str">
        <f t="shared" si="390"/>
        <v/>
      </c>
      <c r="AE704" s="355" t="str">
        <f t="shared" si="391"/>
        <v/>
      </c>
      <c r="AF704" s="355" t="str">
        <f t="shared" si="392"/>
        <v/>
      </c>
      <c r="AG704" s="355" t="str">
        <f t="shared" si="393"/>
        <v/>
      </c>
      <c r="AH704" s="355" t="str">
        <f t="shared" si="394"/>
        <v/>
      </c>
      <c r="AI704" s="355" t="str">
        <f t="shared" si="395"/>
        <v/>
      </c>
      <c r="AJ704" s="355" t="str">
        <f t="shared" si="396"/>
        <v/>
      </c>
      <c r="AK704" s="355" t="str">
        <f t="shared" si="397"/>
        <v/>
      </c>
      <c r="AL704" s="355" t="str">
        <f t="shared" si="398"/>
        <v/>
      </c>
      <c r="AM704" s="355" t="str">
        <f t="shared" si="399"/>
        <v/>
      </c>
      <c r="AN704" s="355" t="str">
        <f t="shared" si="400"/>
        <v/>
      </c>
      <c r="AO704" s="355" t="str">
        <f t="shared" si="401"/>
        <v/>
      </c>
      <c r="AP704" s="289">
        <v>0</v>
      </c>
      <c r="AR704" s="289"/>
      <c r="AS704" s="289"/>
      <c r="AU704" s="289" t="s">
        <v>6539</v>
      </c>
      <c r="AV704" s="289" t="s">
        <v>7357</v>
      </c>
      <c r="AW704" s="289"/>
      <c r="AX704" s="295"/>
      <c r="AY704" s="296"/>
      <c r="AZ704" s="297"/>
      <c r="BD704"/>
      <c r="BE704"/>
      <c r="BF704" s="289"/>
    </row>
    <row r="705" spans="1:58" ht="42.75" customHeight="1">
      <c r="A705" s="291"/>
      <c r="B705" s="345" t="s">
        <v>4911</v>
      </c>
      <c r="C705" s="330" t="s">
        <v>2930</v>
      </c>
      <c r="D705" s="330" t="s">
        <v>4912</v>
      </c>
      <c r="E705" s="289" t="s">
        <v>4913</v>
      </c>
      <c r="F705" s="405"/>
      <c r="G705" s="405"/>
      <c r="H705" s="405" t="s">
        <v>18</v>
      </c>
      <c r="I705" s="405"/>
      <c r="J705" s="405"/>
      <c r="K705" s="405" t="s">
        <v>18</v>
      </c>
      <c r="L705" s="405"/>
      <c r="M705" s="405"/>
      <c r="N705" s="405" t="s">
        <v>18</v>
      </c>
      <c r="O705" s="355" t="str">
        <f t="shared" si="402"/>
        <v/>
      </c>
      <c r="P705" s="355" t="str">
        <f t="shared" si="403"/>
        <v/>
      </c>
      <c r="Q705" s="355" t="str">
        <f t="shared" si="404"/>
        <v>Y</v>
      </c>
      <c r="R705" s="355" t="str">
        <f t="shared" si="378"/>
        <v/>
      </c>
      <c r="S705" s="355" t="str">
        <f t="shared" si="379"/>
        <v/>
      </c>
      <c r="T705" s="355" t="str">
        <f t="shared" si="380"/>
        <v>Y</v>
      </c>
      <c r="U705" s="355" t="str">
        <f t="shared" si="381"/>
        <v>Y</v>
      </c>
      <c r="V705" s="355" t="str">
        <f t="shared" si="382"/>
        <v>Y</v>
      </c>
      <c r="W705" s="355" t="str">
        <f t="shared" si="383"/>
        <v>Y</v>
      </c>
      <c r="X705" s="355" t="str">
        <f t="shared" si="384"/>
        <v/>
      </c>
      <c r="Y705" s="355" t="str">
        <f t="shared" si="385"/>
        <v/>
      </c>
      <c r="Z705" s="355" t="str">
        <f t="shared" si="386"/>
        <v>Y</v>
      </c>
      <c r="AA705" s="355" t="str">
        <f t="shared" si="387"/>
        <v/>
      </c>
      <c r="AB705" s="355" t="str">
        <f t="shared" si="388"/>
        <v/>
      </c>
      <c r="AC705" s="355" t="str">
        <f t="shared" si="389"/>
        <v>Y</v>
      </c>
      <c r="AD705" s="355" t="str">
        <f t="shared" si="390"/>
        <v>Y</v>
      </c>
      <c r="AE705" s="355" t="str">
        <f t="shared" si="391"/>
        <v>Y</v>
      </c>
      <c r="AF705" s="355" t="str">
        <f t="shared" si="392"/>
        <v>Y</v>
      </c>
      <c r="AG705" s="355" t="str">
        <f t="shared" si="393"/>
        <v>Y</v>
      </c>
      <c r="AH705" s="355" t="str">
        <f t="shared" si="394"/>
        <v>Y</v>
      </c>
      <c r="AI705" s="355" t="str">
        <f t="shared" si="395"/>
        <v>Y</v>
      </c>
      <c r="AJ705" s="355" t="str">
        <f t="shared" si="396"/>
        <v>Y</v>
      </c>
      <c r="AK705" s="355" t="str">
        <f t="shared" si="397"/>
        <v>Y</v>
      </c>
      <c r="AL705" s="355" t="str">
        <f t="shared" si="398"/>
        <v>Y</v>
      </c>
      <c r="AM705" s="355" t="str">
        <f t="shared" si="399"/>
        <v>Y</v>
      </c>
      <c r="AN705" s="355" t="str">
        <f t="shared" si="400"/>
        <v>Y</v>
      </c>
      <c r="AO705" s="355" t="str">
        <f t="shared" si="401"/>
        <v>Y</v>
      </c>
      <c r="AP705" s="289" t="s">
        <v>4914</v>
      </c>
      <c r="AR705" s="289"/>
      <c r="AS705" s="289"/>
      <c r="AU705" s="289" t="s">
        <v>6540</v>
      </c>
      <c r="AV705" s="289" t="s">
        <v>7358</v>
      </c>
      <c r="AW705" s="289"/>
      <c r="AX705" s="295"/>
      <c r="AY705" s="296"/>
      <c r="AZ705" s="297"/>
      <c r="BD705"/>
      <c r="BE705"/>
      <c r="BF705" s="289"/>
    </row>
    <row r="706" spans="1:58" ht="62.25" customHeight="1">
      <c r="A706" s="291"/>
      <c r="B706" s="345" t="s">
        <v>4915</v>
      </c>
      <c r="C706" s="330" t="s">
        <v>2930</v>
      </c>
      <c r="D706" s="330" t="s">
        <v>4916</v>
      </c>
      <c r="E706" s="289" t="s">
        <v>4917</v>
      </c>
      <c r="F706" s="405"/>
      <c r="G706" s="405"/>
      <c r="H706" s="405" t="s">
        <v>18</v>
      </c>
      <c r="I706" s="405"/>
      <c r="J706" s="405"/>
      <c r="K706" s="405" t="s">
        <v>18</v>
      </c>
      <c r="L706" s="405"/>
      <c r="M706" s="405"/>
      <c r="N706" s="405" t="s">
        <v>18</v>
      </c>
      <c r="O706" s="355" t="str">
        <f t="shared" si="402"/>
        <v/>
      </c>
      <c r="P706" s="355" t="str">
        <f t="shared" si="403"/>
        <v/>
      </c>
      <c r="Q706" s="355" t="str">
        <f t="shared" si="404"/>
        <v>Y</v>
      </c>
      <c r="R706" s="355" t="str">
        <f t="shared" si="378"/>
        <v/>
      </c>
      <c r="S706" s="355" t="str">
        <f t="shared" si="379"/>
        <v/>
      </c>
      <c r="T706" s="355" t="str">
        <f t="shared" si="380"/>
        <v>Y</v>
      </c>
      <c r="U706" s="355" t="str">
        <f t="shared" si="381"/>
        <v>Y</v>
      </c>
      <c r="V706" s="355" t="str">
        <f t="shared" si="382"/>
        <v>Y</v>
      </c>
      <c r="W706" s="355" t="str">
        <f t="shared" si="383"/>
        <v>Y</v>
      </c>
      <c r="X706" s="355" t="str">
        <f t="shared" si="384"/>
        <v/>
      </c>
      <c r="Y706" s="355" t="str">
        <f t="shared" si="385"/>
        <v/>
      </c>
      <c r="Z706" s="355" t="str">
        <f t="shared" si="386"/>
        <v>Y</v>
      </c>
      <c r="AA706" s="355" t="str">
        <f t="shared" si="387"/>
        <v/>
      </c>
      <c r="AB706" s="355" t="str">
        <f t="shared" si="388"/>
        <v/>
      </c>
      <c r="AC706" s="355" t="str">
        <f t="shared" si="389"/>
        <v>Y</v>
      </c>
      <c r="AD706" s="355" t="str">
        <f t="shared" si="390"/>
        <v>Y</v>
      </c>
      <c r="AE706" s="355" t="str">
        <f t="shared" si="391"/>
        <v>Y</v>
      </c>
      <c r="AF706" s="355" t="str">
        <f t="shared" si="392"/>
        <v>Y</v>
      </c>
      <c r="AG706" s="355" t="str">
        <f t="shared" si="393"/>
        <v>Y</v>
      </c>
      <c r="AH706" s="355" t="str">
        <f t="shared" si="394"/>
        <v>Y</v>
      </c>
      <c r="AI706" s="355" t="str">
        <f t="shared" si="395"/>
        <v>Y</v>
      </c>
      <c r="AJ706" s="355" t="str">
        <f t="shared" si="396"/>
        <v>Y</v>
      </c>
      <c r="AK706" s="355" t="str">
        <f t="shared" si="397"/>
        <v>Y</v>
      </c>
      <c r="AL706" s="355" t="str">
        <f t="shared" si="398"/>
        <v>Y</v>
      </c>
      <c r="AM706" s="355" t="str">
        <f t="shared" si="399"/>
        <v>Y</v>
      </c>
      <c r="AN706" s="355" t="str">
        <f t="shared" si="400"/>
        <v>Y</v>
      </c>
      <c r="AO706" s="355" t="str">
        <f t="shared" si="401"/>
        <v>Y</v>
      </c>
      <c r="AP706" s="289" t="s">
        <v>4918</v>
      </c>
      <c r="AR706" s="289"/>
      <c r="AS706" s="289"/>
      <c r="AU706" s="289" t="s">
        <v>6541</v>
      </c>
      <c r="AV706" s="289" t="s">
        <v>7359</v>
      </c>
      <c r="AW706" s="289"/>
      <c r="AX706" s="295"/>
      <c r="AY706" s="296"/>
      <c r="AZ706" s="297"/>
      <c r="BD706"/>
      <c r="BE706"/>
      <c r="BF706" s="289"/>
    </row>
    <row r="707" spans="1:58" ht="57.75" customHeight="1">
      <c r="A707" s="291"/>
      <c r="B707" s="345" t="s">
        <v>4919</v>
      </c>
      <c r="C707" s="330" t="s">
        <v>2930</v>
      </c>
      <c r="D707" s="330" t="s">
        <v>4920</v>
      </c>
      <c r="E707" s="289" t="s">
        <v>4921</v>
      </c>
      <c r="F707" s="405"/>
      <c r="G707" s="405"/>
      <c r="H707" s="405"/>
      <c r="I707" s="405"/>
      <c r="J707" s="405"/>
      <c r="K707" s="405"/>
      <c r="L707" s="405"/>
      <c r="M707" s="405"/>
      <c r="N707" s="405"/>
      <c r="O707" s="355" t="str">
        <f t="shared" si="402"/>
        <v/>
      </c>
      <c r="P707" s="355" t="str">
        <f t="shared" si="403"/>
        <v/>
      </c>
      <c r="Q707" s="355" t="str">
        <f t="shared" si="404"/>
        <v/>
      </c>
      <c r="R707" s="355" t="str">
        <f t="shared" si="378"/>
        <v/>
      </c>
      <c r="S707" s="355" t="str">
        <f t="shared" si="379"/>
        <v/>
      </c>
      <c r="T707" s="355" t="str">
        <f t="shared" si="380"/>
        <v/>
      </c>
      <c r="U707" s="355" t="str">
        <f t="shared" si="381"/>
        <v/>
      </c>
      <c r="V707" s="355" t="str">
        <f t="shared" si="382"/>
        <v/>
      </c>
      <c r="W707" s="355" t="str">
        <f t="shared" si="383"/>
        <v/>
      </c>
      <c r="X707" s="355" t="str">
        <f t="shared" si="384"/>
        <v/>
      </c>
      <c r="Y707" s="355" t="str">
        <f t="shared" si="385"/>
        <v/>
      </c>
      <c r="Z707" s="355" t="str">
        <f t="shared" si="386"/>
        <v/>
      </c>
      <c r="AA707" s="355" t="str">
        <f t="shared" si="387"/>
        <v/>
      </c>
      <c r="AB707" s="355" t="str">
        <f t="shared" si="388"/>
        <v/>
      </c>
      <c r="AC707" s="355" t="str">
        <f t="shared" si="389"/>
        <v/>
      </c>
      <c r="AD707" s="355" t="str">
        <f t="shared" si="390"/>
        <v/>
      </c>
      <c r="AE707" s="355" t="str">
        <f t="shared" si="391"/>
        <v/>
      </c>
      <c r="AF707" s="355" t="str">
        <f t="shared" si="392"/>
        <v/>
      </c>
      <c r="AG707" s="355" t="str">
        <f t="shared" si="393"/>
        <v/>
      </c>
      <c r="AH707" s="355" t="str">
        <f t="shared" si="394"/>
        <v/>
      </c>
      <c r="AI707" s="355" t="str">
        <f t="shared" si="395"/>
        <v/>
      </c>
      <c r="AJ707" s="355" t="str">
        <f t="shared" si="396"/>
        <v/>
      </c>
      <c r="AK707" s="355" t="str">
        <f t="shared" si="397"/>
        <v/>
      </c>
      <c r="AL707" s="355" t="str">
        <f t="shared" si="398"/>
        <v/>
      </c>
      <c r="AM707" s="355" t="str">
        <f t="shared" si="399"/>
        <v/>
      </c>
      <c r="AN707" s="355" t="str">
        <f t="shared" si="400"/>
        <v/>
      </c>
      <c r="AO707" s="355" t="str">
        <f t="shared" si="401"/>
        <v/>
      </c>
      <c r="AP707" s="289" t="s">
        <v>4922</v>
      </c>
      <c r="AR707" s="289"/>
      <c r="AS707" s="289"/>
      <c r="AU707" s="289" t="s">
        <v>6542</v>
      </c>
      <c r="AV707" s="289" t="s">
        <v>7360</v>
      </c>
      <c r="AW707" s="289"/>
      <c r="AX707" s="295"/>
      <c r="AY707" s="296"/>
      <c r="AZ707" s="297"/>
      <c r="BD707"/>
      <c r="BE707"/>
      <c r="BF707" s="289"/>
    </row>
    <row r="708" spans="1:58" ht="85">
      <c r="A708" s="291"/>
      <c r="B708" s="345" t="s">
        <v>4923</v>
      </c>
      <c r="C708" s="330" t="s">
        <v>2930</v>
      </c>
      <c r="D708" s="330" t="s">
        <v>4924</v>
      </c>
      <c r="E708" s="289" t="s">
        <v>4925</v>
      </c>
      <c r="F708" s="405"/>
      <c r="G708" s="405"/>
      <c r="H708" s="405"/>
      <c r="I708" s="405"/>
      <c r="J708" s="405"/>
      <c r="K708" s="405"/>
      <c r="L708" s="300"/>
      <c r="M708" s="300"/>
      <c r="N708" s="300"/>
      <c r="O708" s="355" t="str">
        <f t="shared" si="402"/>
        <v/>
      </c>
      <c r="P708" s="355" t="str">
        <f t="shared" si="403"/>
        <v/>
      </c>
      <c r="Q708" s="355" t="str">
        <f t="shared" si="404"/>
        <v/>
      </c>
      <c r="R708" s="355" t="str">
        <f t="shared" si="378"/>
        <v/>
      </c>
      <c r="S708" s="355" t="str">
        <f t="shared" si="379"/>
        <v/>
      </c>
      <c r="T708" s="355" t="str">
        <f t="shared" si="380"/>
        <v/>
      </c>
      <c r="U708" s="355" t="str">
        <f t="shared" si="381"/>
        <v/>
      </c>
      <c r="V708" s="355" t="str">
        <f t="shared" si="382"/>
        <v/>
      </c>
      <c r="W708" s="355" t="str">
        <f t="shared" si="383"/>
        <v/>
      </c>
      <c r="X708" s="355" t="str">
        <f t="shared" si="384"/>
        <v/>
      </c>
      <c r="Y708" s="355" t="str">
        <f t="shared" si="385"/>
        <v/>
      </c>
      <c r="Z708" s="355" t="str">
        <f t="shared" si="386"/>
        <v/>
      </c>
      <c r="AA708" s="355" t="str">
        <f t="shared" si="387"/>
        <v/>
      </c>
      <c r="AB708" s="355" t="str">
        <f t="shared" si="388"/>
        <v/>
      </c>
      <c r="AC708" s="355" t="str">
        <f t="shared" si="389"/>
        <v/>
      </c>
      <c r="AD708" s="355" t="str">
        <f t="shared" si="390"/>
        <v/>
      </c>
      <c r="AE708" s="355" t="str">
        <f t="shared" si="391"/>
        <v/>
      </c>
      <c r="AF708" s="355" t="str">
        <f t="shared" si="392"/>
        <v/>
      </c>
      <c r="AG708" s="355" t="str">
        <f t="shared" si="393"/>
        <v/>
      </c>
      <c r="AH708" s="355" t="str">
        <f t="shared" si="394"/>
        <v/>
      </c>
      <c r="AI708" s="355" t="str">
        <f t="shared" si="395"/>
        <v/>
      </c>
      <c r="AJ708" s="355" t="str">
        <f t="shared" si="396"/>
        <v/>
      </c>
      <c r="AK708" s="355" t="str">
        <f t="shared" si="397"/>
        <v/>
      </c>
      <c r="AL708" s="355" t="str">
        <f t="shared" si="398"/>
        <v/>
      </c>
      <c r="AM708" s="355" t="str">
        <f t="shared" si="399"/>
        <v/>
      </c>
      <c r="AN708" s="355" t="str">
        <f t="shared" si="400"/>
        <v/>
      </c>
      <c r="AO708" s="355" t="str">
        <f t="shared" si="401"/>
        <v/>
      </c>
      <c r="AP708" s="289" t="s">
        <v>4926</v>
      </c>
      <c r="AR708" s="289"/>
      <c r="AS708" s="289"/>
      <c r="AU708" s="289" t="s">
        <v>6543</v>
      </c>
      <c r="AV708" s="289" t="s">
        <v>7361</v>
      </c>
      <c r="AW708" s="289"/>
      <c r="AX708" s="295"/>
      <c r="AY708" s="296"/>
      <c r="AZ708" s="297"/>
      <c r="BD708"/>
      <c r="BE708"/>
      <c r="BF708" s="289"/>
    </row>
    <row r="709" spans="1:58" ht="70.5" customHeight="1">
      <c r="A709" s="291"/>
      <c r="B709" s="345" t="s">
        <v>4927</v>
      </c>
      <c r="C709" s="330" t="s">
        <v>2930</v>
      </c>
      <c r="D709" s="330" t="s">
        <v>4928</v>
      </c>
      <c r="E709" s="289" t="s">
        <v>4929</v>
      </c>
      <c r="F709" s="405"/>
      <c r="G709" s="405"/>
      <c r="H709" s="405"/>
      <c r="I709" s="405"/>
      <c r="J709" s="405"/>
      <c r="K709" s="405"/>
      <c r="L709" s="300"/>
      <c r="M709" s="300"/>
      <c r="N709" s="300"/>
      <c r="O709" s="355" t="str">
        <f t="shared" si="402"/>
        <v/>
      </c>
      <c r="P709" s="355" t="str">
        <f t="shared" si="403"/>
        <v/>
      </c>
      <c r="Q709" s="355" t="str">
        <f t="shared" si="404"/>
        <v/>
      </c>
      <c r="R709" s="355" t="str">
        <f t="shared" si="378"/>
        <v/>
      </c>
      <c r="S709" s="355" t="str">
        <f t="shared" si="379"/>
        <v/>
      </c>
      <c r="T709" s="355" t="str">
        <f t="shared" si="380"/>
        <v/>
      </c>
      <c r="U709" s="355" t="str">
        <f t="shared" si="381"/>
        <v/>
      </c>
      <c r="V709" s="355" t="str">
        <f t="shared" si="382"/>
        <v/>
      </c>
      <c r="W709" s="355" t="str">
        <f t="shared" si="383"/>
        <v/>
      </c>
      <c r="X709" s="355" t="str">
        <f t="shared" si="384"/>
        <v/>
      </c>
      <c r="Y709" s="355" t="str">
        <f t="shared" si="385"/>
        <v/>
      </c>
      <c r="Z709" s="355" t="str">
        <f t="shared" si="386"/>
        <v/>
      </c>
      <c r="AA709" s="355" t="str">
        <f t="shared" si="387"/>
        <v/>
      </c>
      <c r="AB709" s="355" t="str">
        <f t="shared" si="388"/>
        <v/>
      </c>
      <c r="AC709" s="355" t="str">
        <f t="shared" si="389"/>
        <v/>
      </c>
      <c r="AD709" s="355" t="str">
        <f t="shared" si="390"/>
        <v/>
      </c>
      <c r="AE709" s="355" t="str">
        <f t="shared" si="391"/>
        <v/>
      </c>
      <c r="AF709" s="355" t="str">
        <f t="shared" si="392"/>
        <v/>
      </c>
      <c r="AG709" s="355" t="str">
        <f t="shared" si="393"/>
        <v/>
      </c>
      <c r="AH709" s="355" t="str">
        <f t="shared" si="394"/>
        <v/>
      </c>
      <c r="AI709" s="355" t="str">
        <f t="shared" si="395"/>
        <v/>
      </c>
      <c r="AJ709" s="355" t="str">
        <f t="shared" si="396"/>
        <v/>
      </c>
      <c r="AK709" s="355" t="str">
        <f t="shared" si="397"/>
        <v/>
      </c>
      <c r="AL709" s="355" t="str">
        <f t="shared" si="398"/>
        <v/>
      </c>
      <c r="AM709" s="355" t="str">
        <f t="shared" si="399"/>
        <v/>
      </c>
      <c r="AN709" s="355" t="str">
        <f t="shared" si="400"/>
        <v/>
      </c>
      <c r="AO709" s="355" t="str">
        <f t="shared" si="401"/>
        <v/>
      </c>
      <c r="AP709" s="289" t="s">
        <v>4930</v>
      </c>
      <c r="AR709" s="289"/>
      <c r="AS709" s="289"/>
      <c r="AU709" s="289" t="s">
        <v>6544</v>
      </c>
      <c r="AV709" s="289" t="s">
        <v>7362</v>
      </c>
      <c r="AW709" s="289"/>
      <c r="AX709" s="295"/>
      <c r="AY709" s="296"/>
      <c r="AZ709" s="297"/>
      <c r="BD709"/>
      <c r="BE709"/>
      <c r="BF709" s="289"/>
    </row>
    <row r="710" spans="1:58" ht="73.5" customHeight="1">
      <c r="A710" s="291"/>
      <c r="B710" s="345" t="s">
        <v>4931</v>
      </c>
      <c r="C710" s="330" t="s">
        <v>2930</v>
      </c>
      <c r="D710" s="330" t="s">
        <v>4932</v>
      </c>
      <c r="E710" s="289" t="s">
        <v>4933</v>
      </c>
      <c r="F710" s="405"/>
      <c r="G710" s="405"/>
      <c r="H710" s="405"/>
      <c r="I710" s="405"/>
      <c r="J710" s="405"/>
      <c r="K710" s="405"/>
      <c r="L710" s="300"/>
      <c r="M710" s="300"/>
      <c r="N710" s="300"/>
      <c r="O710" s="355" t="str">
        <f t="shared" si="402"/>
        <v/>
      </c>
      <c r="P710" s="355" t="str">
        <f t="shared" si="403"/>
        <v/>
      </c>
      <c r="Q710" s="355" t="str">
        <f t="shared" si="404"/>
        <v/>
      </c>
      <c r="R710" s="355" t="str">
        <f t="shared" si="378"/>
        <v/>
      </c>
      <c r="S710" s="355" t="str">
        <f t="shared" si="379"/>
        <v/>
      </c>
      <c r="T710" s="355" t="str">
        <f t="shared" si="380"/>
        <v/>
      </c>
      <c r="U710" s="355" t="str">
        <f t="shared" si="381"/>
        <v/>
      </c>
      <c r="V710" s="355" t="str">
        <f t="shared" si="382"/>
        <v/>
      </c>
      <c r="W710" s="355" t="str">
        <f t="shared" si="383"/>
        <v/>
      </c>
      <c r="X710" s="355" t="str">
        <f t="shared" si="384"/>
        <v/>
      </c>
      <c r="Y710" s="355" t="str">
        <f t="shared" si="385"/>
        <v/>
      </c>
      <c r="Z710" s="355" t="str">
        <f t="shared" si="386"/>
        <v/>
      </c>
      <c r="AA710" s="355" t="str">
        <f t="shared" si="387"/>
        <v/>
      </c>
      <c r="AB710" s="355" t="str">
        <f t="shared" si="388"/>
        <v/>
      </c>
      <c r="AC710" s="355" t="str">
        <f t="shared" si="389"/>
        <v/>
      </c>
      <c r="AD710" s="355" t="str">
        <f t="shared" si="390"/>
        <v/>
      </c>
      <c r="AE710" s="355" t="str">
        <f t="shared" si="391"/>
        <v/>
      </c>
      <c r="AF710" s="355" t="str">
        <f t="shared" si="392"/>
        <v/>
      </c>
      <c r="AG710" s="355" t="str">
        <f t="shared" si="393"/>
        <v/>
      </c>
      <c r="AH710" s="355" t="str">
        <f t="shared" si="394"/>
        <v/>
      </c>
      <c r="AI710" s="355" t="str">
        <f t="shared" si="395"/>
        <v/>
      </c>
      <c r="AJ710" s="355" t="str">
        <f t="shared" si="396"/>
        <v/>
      </c>
      <c r="AK710" s="355" t="str">
        <f t="shared" si="397"/>
        <v/>
      </c>
      <c r="AL710" s="355" t="str">
        <f t="shared" si="398"/>
        <v/>
      </c>
      <c r="AM710" s="355" t="str">
        <f t="shared" si="399"/>
        <v/>
      </c>
      <c r="AN710" s="355" t="str">
        <f t="shared" si="400"/>
        <v/>
      </c>
      <c r="AO710" s="355" t="str">
        <f t="shared" si="401"/>
        <v/>
      </c>
      <c r="AP710" s="289" t="s">
        <v>4934</v>
      </c>
      <c r="AR710" s="289"/>
      <c r="AS710" s="289"/>
      <c r="AU710" s="289" t="s">
        <v>6545</v>
      </c>
      <c r="AV710" s="289" t="s">
        <v>7363</v>
      </c>
      <c r="AW710" s="289"/>
      <c r="AX710" s="295"/>
      <c r="AY710" s="296"/>
      <c r="AZ710" s="297"/>
      <c r="BD710"/>
      <c r="BE710"/>
      <c r="BF710" s="289"/>
    </row>
    <row r="711" spans="1:58" ht="85">
      <c r="A711" s="291"/>
      <c r="B711" s="345" t="s">
        <v>4935</v>
      </c>
      <c r="C711" s="330" t="s">
        <v>2930</v>
      </c>
      <c r="D711" s="330" t="s">
        <v>4936</v>
      </c>
      <c r="E711" s="289" t="s">
        <v>4937</v>
      </c>
      <c r="F711" s="405"/>
      <c r="G711" s="405"/>
      <c r="H711" s="405"/>
      <c r="I711" s="405"/>
      <c r="J711" s="405"/>
      <c r="K711" s="405"/>
      <c r="L711" s="300"/>
      <c r="M711" s="300"/>
      <c r="N711" s="300"/>
      <c r="O711" s="355" t="str">
        <f t="shared" si="402"/>
        <v/>
      </c>
      <c r="P711" s="355" t="str">
        <f t="shared" si="403"/>
        <v/>
      </c>
      <c r="Q711" s="355" t="str">
        <f t="shared" si="404"/>
        <v/>
      </c>
      <c r="R711" s="355" t="str">
        <f t="shared" si="378"/>
        <v/>
      </c>
      <c r="S711" s="355" t="str">
        <f t="shared" si="379"/>
        <v/>
      </c>
      <c r="T711" s="355" t="str">
        <f t="shared" si="380"/>
        <v/>
      </c>
      <c r="U711" s="355" t="str">
        <f t="shared" si="381"/>
        <v/>
      </c>
      <c r="V711" s="355" t="str">
        <f t="shared" si="382"/>
        <v/>
      </c>
      <c r="W711" s="355" t="str">
        <f t="shared" si="383"/>
        <v/>
      </c>
      <c r="X711" s="355" t="str">
        <f t="shared" si="384"/>
        <v/>
      </c>
      <c r="Y711" s="355" t="str">
        <f t="shared" si="385"/>
        <v/>
      </c>
      <c r="Z711" s="355" t="str">
        <f t="shared" si="386"/>
        <v/>
      </c>
      <c r="AA711" s="355" t="str">
        <f t="shared" si="387"/>
        <v/>
      </c>
      <c r="AB711" s="355" t="str">
        <f t="shared" si="388"/>
        <v/>
      </c>
      <c r="AC711" s="355" t="str">
        <f t="shared" si="389"/>
        <v/>
      </c>
      <c r="AD711" s="355" t="str">
        <f t="shared" si="390"/>
        <v/>
      </c>
      <c r="AE711" s="355" t="str">
        <f t="shared" si="391"/>
        <v/>
      </c>
      <c r="AF711" s="355" t="str">
        <f t="shared" si="392"/>
        <v/>
      </c>
      <c r="AG711" s="355" t="str">
        <f t="shared" si="393"/>
        <v/>
      </c>
      <c r="AH711" s="355" t="str">
        <f t="shared" si="394"/>
        <v/>
      </c>
      <c r="AI711" s="355" t="str">
        <f t="shared" si="395"/>
        <v/>
      </c>
      <c r="AJ711" s="355" t="str">
        <f t="shared" si="396"/>
        <v/>
      </c>
      <c r="AK711" s="355" t="str">
        <f t="shared" si="397"/>
        <v/>
      </c>
      <c r="AL711" s="355" t="str">
        <f t="shared" si="398"/>
        <v/>
      </c>
      <c r="AM711" s="355" t="str">
        <f t="shared" si="399"/>
        <v/>
      </c>
      <c r="AN711" s="355" t="str">
        <f t="shared" si="400"/>
        <v/>
      </c>
      <c r="AO711" s="355" t="str">
        <f t="shared" si="401"/>
        <v/>
      </c>
      <c r="AP711" s="289" t="s">
        <v>4938</v>
      </c>
      <c r="AR711" s="289"/>
      <c r="AS711" s="289"/>
      <c r="AU711" s="289" t="s">
        <v>6546</v>
      </c>
      <c r="AV711" s="289" t="s">
        <v>7364</v>
      </c>
      <c r="AW711" s="289"/>
      <c r="AX711" s="295"/>
      <c r="AY711" s="296"/>
      <c r="AZ711" s="297"/>
      <c r="BD711"/>
      <c r="BE711"/>
      <c r="BF711" s="289"/>
    </row>
    <row r="712" spans="1:58" ht="43">
      <c r="A712" s="291"/>
      <c r="B712" s="345" t="s">
        <v>4939</v>
      </c>
      <c r="C712" s="330" t="s">
        <v>2930</v>
      </c>
      <c r="D712" s="330" t="s">
        <v>4940</v>
      </c>
      <c r="E712" s="289" t="s">
        <v>4941</v>
      </c>
      <c r="F712" s="405"/>
      <c r="G712" s="405"/>
      <c r="H712" s="405"/>
      <c r="I712" s="405"/>
      <c r="J712" s="405"/>
      <c r="K712" s="405"/>
      <c r="L712" s="300"/>
      <c r="M712" s="300"/>
      <c r="N712" s="300"/>
      <c r="O712" s="355" t="str">
        <f t="shared" si="402"/>
        <v/>
      </c>
      <c r="P712" s="355" t="str">
        <f t="shared" si="403"/>
        <v/>
      </c>
      <c r="Q712" s="355" t="str">
        <f t="shared" si="404"/>
        <v/>
      </c>
      <c r="R712" s="355" t="str">
        <f t="shared" si="378"/>
        <v/>
      </c>
      <c r="S712" s="355" t="str">
        <f t="shared" si="379"/>
        <v/>
      </c>
      <c r="T712" s="355" t="str">
        <f t="shared" si="380"/>
        <v/>
      </c>
      <c r="U712" s="355" t="str">
        <f t="shared" si="381"/>
        <v/>
      </c>
      <c r="V712" s="355" t="str">
        <f t="shared" si="382"/>
        <v/>
      </c>
      <c r="W712" s="355" t="str">
        <f t="shared" si="383"/>
        <v/>
      </c>
      <c r="X712" s="355" t="str">
        <f t="shared" si="384"/>
        <v/>
      </c>
      <c r="Y712" s="355" t="str">
        <f t="shared" si="385"/>
        <v/>
      </c>
      <c r="Z712" s="355" t="str">
        <f t="shared" si="386"/>
        <v/>
      </c>
      <c r="AA712" s="355" t="str">
        <f t="shared" si="387"/>
        <v/>
      </c>
      <c r="AB712" s="355" t="str">
        <f t="shared" si="388"/>
        <v/>
      </c>
      <c r="AC712" s="355" t="str">
        <f t="shared" si="389"/>
        <v/>
      </c>
      <c r="AD712" s="355" t="str">
        <f t="shared" si="390"/>
        <v/>
      </c>
      <c r="AE712" s="355" t="str">
        <f t="shared" si="391"/>
        <v/>
      </c>
      <c r="AF712" s="355" t="str">
        <f t="shared" si="392"/>
        <v/>
      </c>
      <c r="AG712" s="355" t="str">
        <f t="shared" si="393"/>
        <v/>
      </c>
      <c r="AH712" s="355" t="str">
        <f t="shared" si="394"/>
        <v/>
      </c>
      <c r="AI712" s="355" t="str">
        <f t="shared" si="395"/>
        <v/>
      </c>
      <c r="AJ712" s="355" t="str">
        <f t="shared" si="396"/>
        <v/>
      </c>
      <c r="AK712" s="355" t="str">
        <f t="shared" si="397"/>
        <v/>
      </c>
      <c r="AL712" s="355" t="str">
        <f t="shared" si="398"/>
        <v/>
      </c>
      <c r="AM712" s="355" t="str">
        <f t="shared" si="399"/>
        <v/>
      </c>
      <c r="AN712" s="355" t="str">
        <f t="shared" si="400"/>
        <v/>
      </c>
      <c r="AO712" s="355" t="str">
        <f t="shared" si="401"/>
        <v/>
      </c>
      <c r="AP712" s="289" t="s">
        <v>4942</v>
      </c>
      <c r="AR712" s="289"/>
      <c r="AS712" s="289"/>
      <c r="AU712" s="289" t="s">
        <v>6547</v>
      </c>
      <c r="AV712" s="289" t="s">
        <v>7365</v>
      </c>
      <c r="AW712" s="289"/>
      <c r="AX712" s="295"/>
      <c r="AY712" s="296"/>
      <c r="AZ712" s="297"/>
      <c r="BD712"/>
      <c r="BE712"/>
      <c r="BF712" s="289"/>
    </row>
    <row r="713" spans="1:58" ht="43">
      <c r="A713" s="291"/>
      <c r="B713" s="345" t="s">
        <v>4943</v>
      </c>
      <c r="C713" s="330" t="s">
        <v>2930</v>
      </c>
      <c r="D713" s="330" t="s">
        <v>4944</v>
      </c>
      <c r="E713" s="289" t="s">
        <v>4945</v>
      </c>
      <c r="F713" s="405"/>
      <c r="G713" s="405"/>
      <c r="H713" s="405"/>
      <c r="I713" s="405"/>
      <c r="J713" s="405"/>
      <c r="K713" s="405"/>
      <c r="L713" s="300"/>
      <c r="M713" s="300"/>
      <c r="N713" s="300"/>
      <c r="O713" s="355" t="str">
        <f t="shared" si="402"/>
        <v/>
      </c>
      <c r="P713" s="355" t="str">
        <f t="shared" si="403"/>
        <v/>
      </c>
      <c r="Q713" s="355" t="str">
        <f t="shared" si="404"/>
        <v/>
      </c>
      <c r="R713" s="355" t="str">
        <f t="shared" si="378"/>
        <v/>
      </c>
      <c r="S713" s="355" t="str">
        <f t="shared" si="379"/>
        <v/>
      </c>
      <c r="T713" s="355" t="str">
        <f t="shared" si="380"/>
        <v/>
      </c>
      <c r="U713" s="355" t="str">
        <f t="shared" si="381"/>
        <v/>
      </c>
      <c r="V713" s="355" t="str">
        <f t="shared" si="382"/>
        <v/>
      </c>
      <c r="W713" s="355" t="str">
        <f t="shared" si="383"/>
        <v/>
      </c>
      <c r="X713" s="355" t="str">
        <f t="shared" si="384"/>
        <v/>
      </c>
      <c r="Y713" s="355" t="str">
        <f t="shared" si="385"/>
        <v/>
      </c>
      <c r="Z713" s="355" t="str">
        <f t="shared" si="386"/>
        <v/>
      </c>
      <c r="AA713" s="355" t="str">
        <f t="shared" si="387"/>
        <v/>
      </c>
      <c r="AB713" s="355" t="str">
        <f t="shared" si="388"/>
        <v/>
      </c>
      <c r="AC713" s="355" t="str">
        <f t="shared" si="389"/>
        <v/>
      </c>
      <c r="AD713" s="355" t="str">
        <f t="shared" si="390"/>
        <v/>
      </c>
      <c r="AE713" s="355" t="str">
        <f t="shared" si="391"/>
        <v/>
      </c>
      <c r="AF713" s="355" t="str">
        <f t="shared" si="392"/>
        <v/>
      </c>
      <c r="AG713" s="355" t="str">
        <f t="shared" si="393"/>
        <v/>
      </c>
      <c r="AH713" s="355" t="str">
        <f t="shared" si="394"/>
        <v/>
      </c>
      <c r="AI713" s="355" t="str">
        <f t="shared" si="395"/>
        <v/>
      </c>
      <c r="AJ713" s="355" t="str">
        <f t="shared" si="396"/>
        <v/>
      </c>
      <c r="AK713" s="355" t="str">
        <f t="shared" si="397"/>
        <v/>
      </c>
      <c r="AL713" s="355" t="str">
        <f t="shared" si="398"/>
        <v/>
      </c>
      <c r="AM713" s="355" t="str">
        <f t="shared" si="399"/>
        <v/>
      </c>
      <c r="AN713" s="355" t="str">
        <f t="shared" si="400"/>
        <v/>
      </c>
      <c r="AO713" s="355" t="str">
        <f t="shared" si="401"/>
        <v/>
      </c>
      <c r="AP713" s="289" t="s">
        <v>4946</v>
      </c>
      <c r="AR713" s="289"/>
      <c r="AS713" s="289"/>
      <c r="AU713" s="289" t="s">
        <v>6548</v>
      </c>
      <c r="AV713" s="289" t="s">
        <v>7366</v>
      </c>
      <c r="AW713" s="289"/>
      <c r="AX713" s="295"/>
      <c r="AY713" s="296"/>
      <c r="AZ713" s="297"/>
      <c r="BD713"/>
      <c r="BE713"/>
      <c r="BF713" s="289"/>
    </row>
    <row r="714" spans="1:58" ht="44.25" customHeight="1">
      <c r="A714" s="291"/>
      <c r="B714" s="345" t="s">
        <v>4947</v>
      </c>
      <c r="C714" s="330" t="s">
        <v>2930</v>
      </c>
      <c r="D714" s="330" t="s">
        <v>4948</v>
      </c>
      <c r="E714" s="289" t="s">
        <v>4949</v>
      </c>
      <c r="F714" s="405"/>
      <c r="G714" s="405"/>
      <c r="H714" s="405"/>
      <c r="I714" s="405"/>
      <c r="J714" s="405"/>
      <c r="K714" s="405"/>
      <c r="L714" s="300"/>
      <c r="M714" s="300"/>
      <c r="N714" s="300"/>
      <c r="O714" s="355" t="str">
        <f t="shared" si="402"/>
        <v/>
      </c>
      <c r="P714" s="355" t="str">
        <f t="shared" si="403"/>
        <v/>
      </c>
      <c r="Q714" s="355" t="str">
        <f t="shared" si="404"/>
        <v/>
      </c>
      <c r="R714" s="355" t="str">
        <f t="shared" si="378"/>
        <v/>
      </c>
      <c r="S714" s="355" t="str">
        <f t="shared" si="379"/>
        <v/>
      </c>
      <c r="T714" s="355" t="str">
        <f t="shared" si="380"/>
        <v/>
      </c>
      <c r="U714" s="355" t="str">
        <f t="shared" si="381"/>
        <v/>
      </c>
      <c r="V714" s="355" t="str">
        <f t="shared" si="382"/>
        <v/>
      </c>
      <c r="W714" s="355" t="str">
        <f t="shared" si="383"/>
        <v/>
      </c>
      <c r="X714" s="355" t="str">
        <f t="shared" si="384"/>
        <v/>
      </c>
      <c r="Y714" s="355" t="str">
        <f t="shared" si="385"/>
        <v/>
      </c>
      <c r="Z714" s="355" t="str">
        <f t="shared" si="386"/>
        <v/>
      </c>
      <c r="AA714" s="355" t="str">
        <f t="shared" si="387"/>
        <v/>
      </c>
      <c r="AB714" s="355" t="str">
        <f t="shared" si="388"/>
        <v/>
      </c>
      <c r="AC714" s="355" t="str">
        <f t="shared" si="389"/>
        <v/>
      </c>
      <c r="AD714" s="355" t="str">
        <f t="shared" si="390"/>
        <v/>
      </c>
      <c r="AE714" s="355" t="str">
        <f t="shared" si="391"/>
        <v/>
      </c>
      <c r="AF714" s="355" t="str">
        <f t="shared" si="392"/>
        <v/>
      </c>
      <c r="AG714" s="355" t="str">
        <f t="shared" si="393"/>
        <v/>
      </c>
      <c r="AH714" s="355" t="str">
        <f t="shared" si="394"/>
        <v/>
      </c>
      <c r="AI714" s="355" t="str">
        <f t="shared" si="395"/>
        <v/>
      </c>
      <c r="AJ714" s="355" t="str">
        <f t="shared" si="396"/>
        <v/>
      </c>
      <c r="AK714" s="355" t="str">
        <f t="shared" si="397"/>
        <v/>
      </c>
      <c r="AL714" s="355" t="str">
        <f t="shared" si="398"/>
        <v/>
      </c>
      <c r="AM714" s="355" t="str">
        <f t="shared" si="399"/>
        <v/>
      </c>
      <c r="AN714" s="355" t="str">
        <f t="shared" si="400"/>
        <v/>
      </c>
      <c r="AO714" s="355" t="str">
        <f t="shared" si="401"/>
        <v/>
      </c>
      <c r="AP714" s="289" t="s">
        <v>4950</v>
      </c>
      <c r="AR714" s="289"/>
      <c r="AS714" s="289"/>
      <c r="AU714" s="289" t="s">
        <v>6549</v>
      </c>
      <c r="AV714" s="289" t="s">
        <v>7367</v>
      </c>
      <c r="AW714" s="289"/>
      <c r="AX714" s="295"/>
      <c r="AY714" s="296"/>
      <c r="AZ714" s="297"/>
      <c r="BD714"/>
      <c r="BE714"/>
      <c r="BF714" s="289"/>
    </row>
    <row r="715" spans="1:58" ht="47.25" customHeight="1">
      <c r="A715" s="291"/>
      <c r="B715" s="345" t="s">
        <v>4951</v>
      </c>
      <c r="C715" s="330" t="s">
        <v>2930</v>
      </c>
      <c r="D715" s="330" t="s">
        <v>4952</v>
      </c>
      <c r="E715" s="289" t="s">
        <v>4953</v>
      </c>
      <c r="F715" s="405"/>
      <c r="G715" s="405"/>
      <c r="H715" s="405"/>
      <c r="I715" s="405"/>
      <c r="J715" s="405"/>
      <c r="K715" s="405"/>
      <c r="L715" s="300"/>
      <c r="M715" s="300"/>
      <c r="N715" s="300"/>
      <c r="O715" s="355" t="str">
        <f t="shared" si="402"/>
        <v/>
      </c>
      <c r="P715" s="355" t="str">
        <f t="shared" si="403"/>
        <v/>
      </c>
      <c r="Q715" s="355" t="str">
        <f t="shared" si="404"/>
        <v/>
      </c>
      <c r="R715" s="355" t="str">
        <f t="shared" si="378"/>
        <v/>
      </c>
      <c r="S715" s="355" t="str">
        <f t="shared" si="379"/>
        <v/>
      </c>
      <c r="T715" s="355" t="str">
        <f t="shared" si="380"/>
        <v/>
      </c>
      <c r="U715" s="355" t="str">
        <f t="shared" si="381"/>
        <v/>
      </c>
      <c r="V715" s="355" t="str">
        <f t="shared" si="382"/>
        <v/>
      </c>
      <c r="W715" s="355" t="str">
        <f t="shared" si="383"/>
        <v/>
      </c>
      <c r="X715" s="355" t="str">
        <f t="shared" si="384"/>
        <v/>
      </c>
      <c r="Y715" s="355" t="str">
        <f t="shared" si="385"/>
        <v/>
      </c>
      <c r="Z715" s="355" t="str">
        <f t="shared" si="386"/>
        <v/>
      </c>
      <c r="AA715" s="355" t="str">
        <f t="shared" si="387"/>
        <v/>
      </c>
      <c r="AB715" s="355" t="str">
        <f t="shared" si="388"/>
        <v/>
      </c>
      <c r="AC715" s="355" t="str">
        <f t="shared" si="389"/>
        <v/>
      </c>
      <c r="AD715" s="355" t="str">
        <f t="shared" si="390"/>
        <v/>
      </c>
      <c r="AE715" s="355" t="str">
        <f t="shared" si="391"/>
        <v/>
      </c>
      <c r="AF715" s="355" t="str">
        <f t="shared" si="392"/>
        <v/>
      </c>
      <c r="AG715" s="355" t="str">
        <f t="shared" si="393"/>
        <v/>
      </c>
      <c r="AH715" s="355" t="str">
        <f t="shared" si="394"/>
        <v/>
      </c>
      <c r="AI715" s="355" t="str">
        <f t="shared" si="395"/>
        <v/>
      </c>
      <c r="AJ715" s="355" t="str">
        <f t="shared" si="396"/>
        <v/>
      </c>
      <c r="AK715" s="355" t="str">
        <f t="shared" si="397"/>
        <v/>
      </c>
      <c r="AL715" s="355" t="str">
        <f t="shared" si="398"/>
        <v/>
      </c>
      <c r="AM715" s="355" t="str">
        <f t="shared" si="399"/>
        <v/>
      </c>
      <c r="AN715" s="355" t="str">
        <f t="shared" si="400"/>
        <v/>
      </c>
      <c r="AO715" s="355" t="str">
        <f t="shared" si="401"/>
        <v/>
      </c>
      <c r="AP715" s="289" t="s">
        <v>4954</v>
      </c>
      <c r="AR715" s="289"/>
      <c r="AS715" s="289"/>
      <c r="AU715" s="289" t="s">
        <v>6550</v>
      </c>
      <c r="AV715" s="289" t="s">
        <v>7368</v>
      </c>
      <c r="AW715" s="289"/>
      <c r="AX715" s="295"/>
      <c r="AY715" s="296"/>
      <c r="AZ715" s="297"/>
      <c r="BD715"/>
      <c r="BE715"/>
      <c r="BF715" s="289"/>
    </row>
    <row r="716" spans="1:58" ht="57.75" customHeight="1">
      <c r="A716" s="291"/>
      <c r="B716" s="345" t="s">
        <v>4955</v>
      </c>
      <c r="C716" s="330" t="s">
        <v>2930</v>
      </c>
      <c r="D716" s="330" t="s">
        <v>4956</v>
      </c>
      <c r="E716" s="289" t="s">
        <v>4957</v>
      </c>
      <c r="F716" s="405"/>
      <c r="G716" s="405"/>
      <c r="H716" s="405"/>
      <c r="I716" s="405"/>
      <c r="J716" s="405"/>
      <c r="K716" s="405"/>
      <c r="L716" s="300"/>
      <c r="M716" s="300"/>
      <c r="N716" s="300"/>
      <c r="O716" s="355" t="str">
        <f t="shared" si="402"/>
        <v/>
      </c>
      <c r="P716" s="355" t="str">
        <f t="shared" si="403"/>
        <v/>
      </c>
      <c r="Q716" s="355" t="str">
        <f t="shared" si="404"/>
        <v/>
      </c>
      <c r="R716" s="355" t="str">
        <f t="shared" si="378"/>
        <v/>
      </c>
      <c r="S716" s="355" t="str">
        <f t="shared" si="379"/>
        <v/>
      </c>
      <c r="T716" s="355" t="str">
        <f t="shared" si="380"/>
        <v/>
      </c>
      <c r="U716" s="355" t="str">
        <f t="shared" si="381"/>
        <v/>
      </c>
      <c r="V716" s="355" t="str">
        <f t="shared" si="382"/>
        <v/>
      </c>
      <c r="W716" s="355" t="str">
        <f t="shared" si="383"/>
        <v/>
      </c>
      <c r="X716" s="355" t="str">
        <f t="shared" si="384"/>
        <v/>
      </c>
      <c r="Y716" s="355" t="str">
        <f t="shared" si="385"/>
        <v/>
      </c>
      <c r="Z716" s="355" t="str">
        <f t="shared" si="386"/>
        <v/>
      </c>
      <c r="AA716" s="355" t="str">
        <f t="shared" si="387"/>
        <v/>
      </c>
      <c r="AB716" s="355" t="str">
        <f t="shared" si="388"/>
        <v/>
      </c>
      <c r="AC716" s="355" t="str">
        <f t="shared" si="389"/>
        <v/>
      </c>
      <c r="AD716" s="355" t="str">
        <f t="shared" si="390"/>
        <v/>
      </c>
      <c r="AE716" s="355" t="str">
        <f t="shared" si="391"/>
        <v/>
      </c>
      <c r="AF716" s="355" t="str">
        <f t="shared" si="392"/>
        <v/>
      </c>
      <c r="AG716" s="355" t="str">
        <f t="shared" si="393"/>
        <v/>
      </c>
      <c r="AH716" s="355" t="str">
        <f t="shared" si="394"/>
        <v/>
      </c>
      <c r="AI716" s="355" t="str">
        <f t="shared" si="395"/>
        <v/>
      </c>
      <c r="AJ716" s="355" t="str">
        <f t="shared" si="396"/>
        <v/>
      </c>
      <c r="AK716" s="355" t="str">
        <f t="shared" si="397"/>
        <v/>
      </c>
      <c r="AL716" s="355" t="str">
        <f t="shared" si="398"/>
        <v/>
      </c>
      <c r="AM716" s="355" t="str">
        <f t="shared" si="399"/>
        <v/>
      </c>
      <c r="AN716" s="355" t="str">
        <f t="shared" si="400"/>
        <v/>
      </c>
      <c r="AO716" s="355" t="str">
        <f t="shared" si="401"/>
        <v/>
      </c>
      <c r="AP716" s="289" t="s">
        <v>4958</v>
      </c>
      <c r="AR716" s="289"/>
      <c r="AS716" s="289"/>
      <c r="AU716" s="289" t="s">
        <v>6551</v>
      </c>
      <c r="AV716" s="289" t="s">
        <v>7369</v>
      </c>
      <c r="AW716" s="289"/>
      <c r="AX716" s="295"/>
      <c r="AY716" s="296"/>
      <c r="AZ716" s="297"/>
      <c r="BD716"/>
      <c r="BE716"/>
      <c r="BF716" s="289"/>
    </row>
    <row r="717" spans="1:58" ht="53.25" customHeight="1">
      <c r="A717" s="291"/>
      <c r="B717" s="345" t="s">
        <v>4959</v>
      </c>
      <c r="C717" s="330" t="s">
        <v>2930</v>
      </c>
      <c r="D717" s="330" t="s">
        <v>4960</v>
      </c>
      <c r="E717" s="289" t="s">
        <v>4961</v>
      </c>
      <c r="F717" s="405"/>
      <c r="G717" s="405"/>
      <c r="H717" s="405"/>
      <c r="I717" s="405" t="s">
        <v>18</v>
      </c>
      <c r="J717" s="405" t="s">
        <v>18</v>
      </c>
      <c r="K717" s="405" t="s">
        <v>18</v>
      </c>
      <c r="L717" s="300"/>
      <c r="M717" s="300"/>
      <c r="N717" s="300"/>
      <c r="O717" s="355" t="str">
        <f t="shared" si="402"/>
        <v>Y</v>
      </c>
      <c r="P717" s="355" t="str">
        <f t="shared" si="403"/>
        <v>Y</v>
      </c>
      <c r="Q717" s="355" t="str">
        <f t="shared" si="404"/>
        <v>Y</v>
      </c>
      <c r="R717" s="355" t="str">
        <f t="shared" si="378"/>
        <v>Y</v>
      </c>
      <c r="S717" s="355" t="str">
        <f t="shared" si="379"/>
        <v>Y</v>
      </c>
      <c r="T717" s="355" t="str">
        <f t="shared" si="380"/>
        <v>Y</v>
      </c>
      <c r="U717" s="355" t="str">
        <f t="shared" si="381"/>
        <v>Y</v>
      </c>
      <c r="V717" s="355" t="str">
        <f t="shared" si="382"/>
        <v>Y</v>
      </c>
      <c r="W717" s="355" t="str">
        <f t="shared" si="383"/>
        <v>Y</v>
      </c>
      <c r="X717" s="355" t="str">
        <f t="shared" si="384"/>
        <v>Y</v>
      </c>
      <c r="Y717" s="355" t="str">
        <f t="shared" si="385"/>
        <v>Y</v>
      </c>
      <c r="Z717" s="355" t="str">
        <f t="shared" si="386"/>
        <v>Y</v>
      </c>
      <c r="AA717" s="355" t="str">
        <f t="shared" si="387"/>
        <v>Y</v>
      </c>
      <c r="AB717" s="355" t="str">
        <f t="shared" si="388"/>
        <v>Y</v>
      </c>
      <c r="AC717" s="355" t="str">
        <f t="shared" si="389"/>
        <v>Y</v>
      </c>
      <c r="AD717" s="355" t="str">
        <f t="shared" si="390"/>
        <v>Y</v>
      </c>
      <c r="AE717" s="355" t="str">
        <f t="shared" si="391"/>
        <v>Y</v>
      </c>
      <c r="AF717" s="355" t="str">
        <f t="shared" si="392"/>
        <v>Y</v>
      </c>
      <c r="AG717" s="355" t="str">
        <f t="shared" si="393"/>
        <v>Y</v>
      </c>
      <c r="AH717" s="355" t="str">
        <f t="shared" si="394"/>
        <v>Y</v>
      </c>
      <c r="AI717" s="355" t="str">
        <f t="shared" si="395"/>
        <v>Y</v>
      </c>
      <c r="AJ717" s="355" t="str">
        <f t="shared" si="396"/>
        <v>Y</v>
      </c>
      <c r="AK717" s="355" t="str">
        <f t="shared" si="397"/>
        <v>Y</v>
      </c>
      <c r="AL717" s="355" t="str">
        <f t="shared" si="398"/>
        <v>Y</v>
      </c>
      <c r="AM717" s="355" t="str">
        <f t="shared" si="399"/>
        <v>Y</v>
      </c>
      <c r="AN717" s="355" t="str">
        <f t="shared" si="400"/>
        <v>Y</v>
      </c>
      <c r="AO717" s="355" t="str">
        <f t="shared" si="401"/>
        <v>Y</v>
      </c>
      <c r="AP717" s="289" t="s">
        <v>4962</v>
      </c>
      <c r="AR717" s="289"/>
      <c r="AS717" s="289"/>
      <c r="AU717" s="289" t="s">
        <v>6552</v>
      </c>
      <c r="AV717" s="289" t="s">
        <v>7370</v>
      </c>
      <c r="AW717" s="289"/>
      <c r="AX717" s="295"/>
      <c r="AY717" s="296"/>
      <c r="AZ717" s="297"/>
      <c r="BD717"/>
      <c r="BE717"/>
      <c r="BF717" s="289"/>
    </row>
    <row r="718" spans="1:58" ht="29">
      <c r="A718" s="291"/>
      <c r="B718" s="345" t="s">
        <v>4963</v>
      </c>
      <c r="C718" s="330" t="s">
        <v>2930</v>
      </c>
      <c r="D718" s="330" t="s">
        <v>4964</v>
      </c>
      <c r="E718" s="289" t="s">
        <v>4965</v>
      </c>
      <c r="F718" s="405"/>
      <c r="G718" s="405"/>
      <c r="H718" s="405"/>
      <c r="I718" s="405"/>
      <c r="J718" s="405"/>
      <c r="K718" s="405"/>
      <c r="L718" s="300"/>
      <c r="M718" s="300"/>
      <c r="N718" s="300"/>
      <c r="O718" s="355" t="str">
        <f t="shared" si="402"/>
        <v/>
      </c>
      <c r="P718" s="355" t="str">
        <f t="shared" si="403"/>
        <v/>
      </c>
      <c r="Q718" s="355" t="str">
        <f t="shared" si="404"/>
        <v/>
      </c>
      <c r="R718" s="355" t="str">
        <f t="shared" si="378"/>
        <v/>
      </c>
      <c r="S718" s="355" t="str">
        <f t="shared" si="379"/>
        <v/>
      </c>
      <c r="T718" s="355" t="str">
        <f t="shared" si="380"/>
        <v/>
      </c>
      <c r="U718" s="355" t="str">
        <f t="shared" si="381"/>
        <v/>
      </c>
      <c r="V718" s="355" t="str">
        <f t="shared" si="382"/>
        <v/>
      </c>
      <c r="W718" s="355" t="str">
        <f t="shared" si="383"/>
        <v/>
      </c>
      <c r="X718" s="355" t="str">
        <f t="shared" si="384"/>
        <v/>
      </c>
      <c r="Y718" s="355" t="str">
        <f t="shared" si="385"/>
        <v/>
      </c>
      <c r="Z718" s="355" t="str">
        <f t="shared" si="386"/>
        <v/>
      </c>
      <c r="AA718" s="355" t="str">
        <f t="shared" si="387"/>
        <v/>
      </c>
      <c r="AB718" s="355" t="str">
        <f t="shared" si="388"/>
        <v/>
      </c>
      <c r="AC718" s="355" t="str">
        <f t="shared" si="389"/>
        <v/>
      </c>
      <c r="AD718" s="355" t="str">
        <f t="shared" si="390"/>
        <v/>
      </c>
      <c r="AE718" s="355" t="str">
        <f t="shared" si="391"/>
        <v/>
      </c>
      <c r="AF718" s="355" t="str">
        <f t="shared" si="392"/>
        <v/>
      </c>
      <c r="AG718" s="355" t="str">
        <f t="shared" si="393"/>
        <v/>
      </c>
      <c r="AH718" s="355" t="str">
        <f t="shared" si="394"/>
        <v/>
      </c>
      <c r="AI718" s="355" t="str">
        <f t="shared" si="395"/>
        <v/>
      </c>
      <c r="AJ718" s="355" t="str">
        <f t="shared" si="396"/>
        <v/>
      </c>
      <c r="AK718" s="355" t="str">
        <f t="shared" si="397"/>
        <v/>
      </c>
      <c r="AL718" s="355" t="str">
        <f t="shared" si="398"/>
        <v/>
      </c>
      <c r="AM718" s="355" t="str">
        <f t="shared" si="399"/>
        <v/>
      </c>
      <c r="AN718" s="355" t="str">
        <f t="shared" si="400"/>
        <v/>
      </c>
      <c r="AO718" s="355" t="str">
        <f t="shared" si="401"/>
        <v/>
      </c>
      <c r="AP718" s="289">
        <v>0</v>
      </c>
      <c r="AR718" s="289"/>
      <c r="AS718" s="289"/>
      <c r="AU718" s="289" t="s">
        <v>6553</v>
      </c>
      <c r="AV718" s="289" t="s">
        <v>7371</v>
      </c>
      <c r="AW718" s="289"/>
      <c r="AX718" s="295"/>
      <c r="AY718" s="296"/>
      <c r="AZ718" s="297"/>
      <c r="BD718"/>
      <c r="BE718"/>
      <c r="BF718" s="289"/>
    </row>
    <row r="719" spans="1:58" ht="43">
      <c r="A719" s="291"/>
      <c r="B719" s="345" t="s">
        <v>4966</v>
      </c>
      <c r="C719" s="330" t="s">
        <v>2930</v>
      </c>
      <c r="D719" s="330" t="s">
        <v>4967</v>
      </c>
      <c r="E719" s="289" t="s">
        <v>4968</v>
      </c>
      <c r="F719" s="405"/>
      <c r="G719" s="405"/>
      <c r="H719" s="405"/>
      <c r="I719" s="405"/>
      <c r="J719" s="405"/>
      <c r="K719" s="405"/>
      <c r="L719" s="300"/>
      <c r="M719" s="300"/>
      <c r="N719" s="300"/>
      <c r="O719" s="355" t="str">
        <f t="shared" si="402"/>
        <v/>
      </c>
      <c r="P719" s="355" t="str">
        <f t="shared" si="403"/>
        <v/>
      </c>
      <c r="Q719" s="355" t="str">
        <f t="shared" si="404"/>
        <v/>
      </c>
      <c r="R719" s="355" t="str">
        <f t="shared" si="378"/>
        <v/>
      </c>
      <c r="S719" s="355" t="str">
        <f t="shared" si="379"/>
        <v/>
      </c>
      <c r="T719" s="355" t="str">
        <f t="shared" si="380"/>
        <v/>
      </c>
      <c r="U719" s="355" t="str">
        <f t="shared" si="381"/>
        <v/>
      </c>
      <c r="V719" s="355" t="str">
        <f t="shared" si="382"/>
        <v/>
      </c>
      <c r="W719" s="355" t="str">
        <f t="shared" si="383"/>
        <v/>
      </c>
      <c r="X719" s="355" t="str">
        <f t="shared" si="384"/>
        <v/>
      </c>
      <c r="Y719" s="355" t="str">
        <f t="shared" si="385"/>
        <v/>
      </c>
      <c r="Z719" s="355" t="str">
        <f t="shared" si="386"/>
        <v/>
      </c>
      <c r="AA719" s="355" t="str">
        <f t="shared" si="387"/>
        <v/>
      </c>
      <c r="AB719" s="355" t="str">
        <f t="shared" si="388"/>
        <v/>
      </c>
      <c r="AC719" s="355" t="str">
        <f t="shared" si="389"/>
        <v/>
      </c>
      <c r="AD719" s="355" t="str">
        <f t="shared" si="390"/>
        <v/>
      </c>
      <c r="AE719" s="355" t="str">
        <f t="shared" si="391"/>
        <v/>
      </c>
      <c r="AF719" s="355" t="str">
        <f t="shared" si="392"/>
        <v/>
      </c>
      <c r="AG719" s="355" t="str">
        <f t="shared" si="393"/>
        <v/>
      </c>
      <c r="AH719" s="355" t="str">
        <f t="shared" si="394"/>
        <v/>
      </c>
      <c r="AI719" s="355" t="str">
        <f t="shared" si="395"/>
        <v/>
      </c>
      <c r="AJ719" s="355" t="str">
        <f t="shared" si="396"/>
        <v/>
      </c>
      <c r="AK719" s="355" t="str">
        <f t="shared" si="397"/>
        <v/>
      </c>
      <c r="AL719" s="355" t="str">
        <f t="shared" si="398"/>
        <v/>
      </c>
      <c r="AM719" s="355" t="str">
        <f t="shared" si="399"/>
        <v/>
      </c>
      <c r="AN719" s="355" t="str">
        <f t="shared" si="400"/>
        <v/>
      </c>
      <c r="AO719" s="355" t="str">
        <f t="shared" si="401"/>
        <v/>
      </c>
      <c r="AP719" s="289">
        <v>0</v>
      </c>
      <c r="AR719" s="289"/>
      <c r="AS719" s="289"/>
      <c r="AU719" s="289" t="s">
        <v>6554</v>
      </c>
      <c r="AV719" s="289" t="s">
        <v>7372</v>
      </c>
      <c r="AW719" s="289"/>
      <c r="AX719" s="295"/>
      <c r="AY719" s="296"/>
      <c r="AZ719" s="297"/>
      <c r="BD719"/>
      <c r="BE719"/>
      <c r="BF719" s="289"/>
    </row>
    <row r="720" spans="1:58" ht="29">
      <c r="A720" s="291"/>
      <c r="B720" s="345" t="s">
        <v>4969</v>
      </c>
      <c r="C720" s="330" t="s">
        <v>2930</v>
      </c>
      <c r="D720" s="330" t="s">
        <v>4970</v>
      </c>
      <c r="E720" s="289" t="s">
        <v>4971</v>
      </c>
      <c r="F720" s="405"/>
      <c r="G720" s="405"/>
      <c r="H720" s="405"/>
      <c r="I720" s="405"/>
      <c r="J720" s="405"/>
      <c r="K720" s="405"/>
      <c r="L720" s="300"/>
      <c r="M720" s="300"/>
      <c r="N720" s="300"/>
      <c r="O720" s="355" t="str">
        <f t="shared" si="402"/>
        <v/>
      </c>
      <c r="P720" s="355" t="str">
        <f t="shared" si="403"/>
        <v/>
      </c>
      <c r="Q720" s="355" t="str">
        <f t="shared" si="404"/>
        <v/>
      </c>
      <c r="R720" s="355" t="str">
        <f t="shared" si="378"/>
        <v/>
      </c>
      <c r="S720" s="355" t="str">
        <f t="shared" si="379"/>
        <v/>
      </c>
      <c r="T720" s="355" t="str">
        <f t="shared" si="380"/>
        <v/>
      </c>
      <c r="U720" s="355" t="str">
        <f t="shared" si="381"/>
        <v/>
      </c>
      <c r="V720" s="355" t="str">
        <f t="shared" si="382"/>
        <v/>
      </c>
      <c r="W720" s="355" t="str">
        <f t="shared" si="383"/>
        <v/>
      </c>
      <c r="X720" s="355" t="str">
        <f t="shared" si="384"/>
        <v/>
      </c>
      <c r="Y720" s="355" t="str">
        <f t="shared" si="385"/>
        <v/>
      </c>
      <c r="Z720" s="355" t="str">
        <f t="shared" si="386"/>
        <v/>
      </c>
      <c r="AA720" s="355" t="str">
        <f t="shared" si="387"/>
        <v/>
      </c>
      <c r="AB720" s="355" t="str">
        <f t="shared" si="388"/>
        <v/>
      </c>
      <c r="AC720" s="355" t="str">
        <f t="shared" si="389"/>
        <v/>
      </c>
      <c r="AD720" s="355" t="str">
        <f t="shared" si="390"/>
        <v/>
      </c>
      <c r="AE720" s="355" t="str">
        <f t="shared" si="391"/>
        <v/>
      </c>
      <c r="AF720" s="355" t="str">
        <f t="shared" si="392"/>
        <v/>
      </c>
      <c r="AG720" s="355" t="str">
        <f t="shared" si="393"/>
        <v/>
      </c>
      <c r="AH720" s="355" t="str">
        <f t="shared" si="394"/>
        <v/>
      </c>
      <c r="AI720" s="355" t="str">
        <f t="shared" si="395"/>
        <v/>
      </c>
      <c r="AJ720" s="355" t="str">
        <f t="shared" si="396"/>
        <v/>
      </c>
      <c r="AK720" s="355" t="str">
        <f t="shared" si="397"/>
        <v/>
      </c>
      <c r="AL720" s="355" t="str">
        <f t="shared" si="398"/>
        <v/>
      </c>
      <c r="AM720" s="355" t="str">
        <f t="shared" si="399"/>
        <v/>
      </c>
      <c r="AN720" s="355" t="str">
        <f t="shared" si="400"/>
        <v/>
      </c>
      <c r="AO720" s="355" t="str">
        <f t="shared" si="401"/>
        <v/>
      </c>
      <c r="AP720" s="289" t="s">
        <v>4972</v>
      </c>
      <c r="AR720" s="289"/>
      <c r="AS720" s="289"/>
      <c r="AU720" s="289" t="s">
        <v>6555</v>
      </c>
      <c r="AV720" s="289" t="s">
        <v>7373</v>
      </c>
      <c r="AW720" s="289"/>
      <c r="AX720" s="295"/>
      <c r="AY720" s="296"/>
      <c r="AZ720" s="297"/>
      <c r="BD720"/>
      <c r="BE720"/>
      <c r="BF720" s="289"/>
    </row>
    <row r="721" spans="1:58" ht="29">
      <c r="A721" s="291"/>
      <c r="B721" s="345" t="s">
        <v>4973</v>
      </c>
      <c r="C721" s="330" t="s">
        <v>2930</v>
      </c>
      <c r="D721" s="330" t="s">
        <v>4974</v>
      </c>
      <c r="E721" s="289" t="s">
        <v>4975</v>
      </c>
      <c r="F721" s="405"/>
      <c r="G721" s="405"/>
      <c r="H721" s="405"/>
      <c r="I721" s="405"/>
      <c r="J721" s="405"/>
      <c r="K721" s="405"/>
      <c r="L721" s="300"/>
      <c r="M721" s="300"/>
      <c r="N721" s="300"/>
      <c r="O721" s="355" t="str">
        <f t="shared" si="402"/>
        <v/>
      </c>
      <c r="P721" s="355" t="str">
        <f t="shared" si="403"/>
        <v/>
      </c>
      <c r="Q721" s="355" t="str">
        <f t="shared" si="404"/>
        <v/>
      </c>
      <c r="R721" s="355" t="str">
        <f t="shared" si="378"/>
        <v/>
      </c>
      <c r="S721" s="355" t="str">
        <f t="shared" si="379"/>
        <v/>
      </c>
      <c r="T721" s="355" t="str">
        <f t="shared" si="380"/>
        <v/>
      </c>
      <c r="U721" s="355" t="str">
        <f t="shared" si="381"/>
        <v/>
      </c>
      <c r="V721" s="355" t="str">
        <f t="shared" si="382"/>
        <v/>
      </c>
      <c r="W721" s="355" t="str">
        <f t="shared" si="383"/>
        <v/>
      </c>
      <c r="X721" s="355" t="str">
        <f t="shared" si="384"/>
        <v/>
      </c>
      <c r="Y721" s="355" t="str">
        <f t="shared" si="385"/>
        <v/>
      </c>
      <c r="Z721" s="355" t="str">
        <f t="shared" si="386"/>
        <v/>
      </c>
      <c r="AA721" s="355" t="str">
        <f t="shared" si="387"/>
        <v/>
      </c>
      <c r="AB721" s="355" t="str">
        <f t="shared" si="388"/>
        <v/>
      </c>
      <c r="AC721" s="355" t="str">
        <f t="shared" si="389"/>
        <v/>
      </c>
      <c r="AD721" s="355" t="str">
        <f t="shared" si="390"/>
        <v/>
      </c>
      <c r="AE721" s="355" t="str">
        <f t="shared" si="391"/>
        <v/>
      </c>
      <c r="AF721" s="355" t="str">
        <f t="shared" si="392"/>
        <v/>
      </c>
      <c r="AG721" s="355" t="str">
        <f t="shared" si="393"/>
        <v/>
      </c>
      <c r="AH721" s="355" t="str">
        <f t="shared" si="394"/>
        <v/>
      </c>
      <c r="AI721" s="355" t="str">
        <f t="shared" si="395"/>
        <v/>
      </c>
      <c r="AJ721" s="355" t="str">
        <f t="shared" si="396"/>
        <v/>
      </c>
      <c r="AK721" s="355" t="str">
        <f t="shared" si="397"/>
        <v/>
      </c>
      <c r="AL721" s="355" t="str">
        <f t="shared" si="398"/>
        <v/>
      </c>
      <c r="AM721" s="355" t="str">
        <f t="shared" si="399"/>
        <v/>
      </c>
      <c r="AN721" s="355" t="str">
        <f t="shared" si="400"/>
        <v/>
      </c>
      <c r="AO721" s="355" t="str">
        <f t="shared" si="401"/>
        <v/>
      </c>
      <c r="AP721" s="289">
        <v>0</v>
      </c>
      <c r="AR721" s="289"/>
      <c r="AS721" s="289"/>
      <c r="AU721" s="289" t="s">
        <v>6556</v>
      </c>
      <c r="AV721" s="289" t="s">
        <v>7374</v>
      </c>
      <c r="AW721" s="289"/>
      <c r="AX721" s="295"/>
      <c r="AY721" s="296"/>
      <c r="AZ721" s="297"/>
      <c r="BD721"/>
      <c r="BE721"/>
      <c r="BF721" s="289"/>
    </row>
    <row r="722" spans="1:58" ht="51" customHeight="1">
      <c r="A722" s="291"/>
      <c r="B722" s="345" t="s">
        <v>4976</v>
      </c>
      <c r="C722" s="330" t="s">
        <v>2930</v>
      </c>
      <c r="D722" s="330" t="s">
        <v>4977</v>
      </c>
      <c r="E722" s="289" t="s">
        <v>4978</v>
      </c>
      <c r="F722" s="405"/>
      <c r="G722" s="405"/>
      <c r="H722" s="405"/>
      <c r="I722" s="405"/>
      <c r="J722" s="405"/>
      <c r="K722" s="405"/>
      <c r="L722" s="300"/>
      <c r="M722" s="300"/>
      <c r="N722" s="300"/>
      <c r="O722" s="355" t="str">
        <f t="shared" si="402"/>
        <v/>
      </c>
      <c r="P722" s="355" t="str">
        <f t="shared" si="403"/>
        <v/>
      </c>
      <c r="Q722" s="355" t="str">
        <f t="shared" si="404"/>
        <v/>
      </c>
      <c r="R722" s="355" t="str">
        <f t="shared" si="378"/>
        <v/>
      </c>
      <c r="S722" s="355" t="str">
        <f t="shared" si="379"/>
        <v/>
      </c>
      <c r="T722" s="355" t="str">
        <f t="shared" si="380"/>
        <v/>
      </c>
      <c r="U722" s="355" t="str">
        <f t="shared" si="381"/>
        <v/>
      </c>
      <c r="V722" s="355" t="str">
        <f t="shared" si="382"/>
        <v/>
      </c>
      <c r="W722" s="355" t="str">
        <f t="shared" si="383"/>
        <v/>
      </c>
      <c r="X722" s="355" t="str">
        <f t="shared" si="384"/>
        <v/>
      </c>
      <c r="Y722" s="355" t="str">
        <f t="shared" si="385"/>
        <v/>
      </c>
      <c r="Z722" s="355" t="str">
        <f t="shared" si="386"/>
        <v/>
      </c>
      <c r="AA722" s="355" t="str">
        <f t="shared" si="387"/>
        <v/>
      </c>
      <c r="AB722" s="355" t="str">
        <f t="shared" si="388"/>
        <v/>
      </c>
      <c r="AC722" s="355" t="str">
        <f t="shared" si="389"/>
        <v/>
      </c>
      <c r="AD722" s="355" t="str">
        <f t="shared" si="390"/>
        <v/>
      </c>
      <c r="AE722" s="355" t="str">
        <f t="shared" si="391"/>
        <v/>
      </c>
      <c r="AF722" s="355" t="str">
        <f t="shared" si="392"/>
        <v/>
      </c>
      <c r="AG722" s="355" t="str">
        <f t="shared" si="393"/>
        <v/>
      </c>
      <c r="AH722" s="355" t="str">
        <f t="shared" si="394"/>
        <v/>
      </c>
      <c r="AI722" s="355" t="str">
        <f t="shared" si="395"/>
        <v/>
      </c>
      <c r="AJ722" s="355" t="str">
        <f t="shared" si="396"/>
        <v/>
      </c>
      <c r="AK722" s="355" t="str">
        <f t="shared" si="397"/>
        <v/>
      </c>
      <c r="AL722" s="355" t="str">
        <f t="shared" si="398"/>
        <v/>
      </c>
      <c r="AM722" s="355" t="str">
        <f t="shared" si="399"/>
        <v/>
      </c>
      <c r="AN722" s="355" t="str">
        <f t="shared" si="400"/>
        <v/>
      </c>
      <c r="AO722" s="355" t="str">
        <f t="shared" si="401"/>
        <v/>
      </c>
      <c r="AP722" s="289" t="s">
        <v>4979</v>
      </c>
      <c r="AR722" s="289"/>
      <c r="AS722" s="289"/>
      <c r="AU722" s="289" t="s">
        <v>6557</v>
      </c>
      <c r="AV722" s="289" t="s">
        <v>7375</v>
      </c>
      <c r="AW722" s="289"/>
      <c r="AX722" s="295"/>
      <c r="AY722" s="296"/>
      <c r="AZ722" s="297"/>
      <c r="BD722"/>
      <c r="BE722"/>
      <c r="BF722" s="289"/>
    </row>
    <row r="723" spans="1:58" ht="45.75" customHeight="1">
      <c r="A723" s="291"/>
      <c r="B723" s="345" t="s">
        <v>4980</v>
      </c>
      <c r="C723" s="330" t="s">
        <v>2930</v>
      </c>
      <c r="D723" s="330" t="s">
        <v>4981</v>
      </c>
      <c r="E723" s="289" t="s">
        <v>4982</v>
      </c>
      <c r="F723" s="405"/>
      <c r="G723" s="405"/>
      <c r="H723" s="405"/>
      <c r="I723" s="405"/>
      <c r="J723" s="405"/>
      <c r="K723" s="405"/>
      <c r="L723" s="300"/>
      <c r="M723" s="300"/>
      <c r="N723" s="300"/>
      <c r="O723" s="355" t="str">
        <f t="shared" si="402"/>
        <v/>
      </c>
      <c r="P723" s="355" t="str">
        <f t="shared" si="403"/>
        <v/>
      </c>
      <c r="Q723" s="355" t="str">
        <f t="shared" si="404"/>
        <v/>
      </c>
      <c r="R723" s="355" t="str">
        <f t="shared" si="378"/>
        <v/>
      </c>
      <c r="S723" s="355" t="str">
        <f t="shared" si="379"/>
        <v/>
      </c>
      <c r="T723" s="355" t="str">
        <f t="shared" si="380"/>
        <v/>
      </c>
      <c r="U723" s="355" t="str">
        <f t="shared" si="381"/>
        <v/>
      </c>
      <c r="V723" s="355" t="str">
        <f t="shared" si="382"/>
        <v/>
      </c>
      <c r="W723" s="355" t="str">
        <f t="shared" si="383"/>
        <v/>
      </c>
      <c r="X723" s="355" t="str">
        <f t="shared" si="384"/>
        <v/>
      </c>
      <c r="Y723" s="355" t="str">
        <f t="shared" si="385"/>
        <v/>
      </c>
      <c r="Z723" s="355" t="str">
        <f t="shared" si="386"/>
        <v/>
      </c>
      <c r="AA723" s="355" t="str">
        <f t="shared" si="387"/>
        <v/>
      </c>
      <c r="AB723" s="355" t="str">
        <f t="shared" si="388"/>
        <v/>
      </c>
      <c r="AC723" s="355" t="str">
        <f t="shared" si="389"/>
        <v/>
      </c>
      <c r="AD723" s="355" t="str">
        <f t="shared" si="390"/>
        <v/>
      </c>
      <c r="AE723" s="355" t="str">
        <f t="shared" si="391"/>
        <v/>
      </c>
      <c r="AF723" s="355" t="str">
        <f t="shared" si="392"/>
        <v/>
      </c>
      <c r="AG723" s="355" t="str">
        <f t="shared" si="393"/>
        <v/>
      </c>
      <c r="AH723" s="355" t="str">
        <f t="shared" si="394"/>
        <v/>
      </c>
      <c r="AI723" s="355" t="str">
        <f t="shared" si="395"/>
        <v/>
      </c>
      <c r="AJ723" s="355" t="str">
        <f t="shared" si="396"/>
        <v/>
      </c>
      <c r="AK723" s="355" t="str">
        <f t="shared" si="397"/>
        <v/>
      </c>
      <c r="AL723" s="355" t="str">
        <f t="shared" si="398"/>
        <v/>
      </c>
      <c r="AM723" s="355" t="str">
        <f t="shared" si="399"/>
        <v/>
      </c>
      <c r="AN723" s="355" t="str">
        <f t="shared" si="400"/>
        <v/>
      </c>
      <c r="AO723" s="355" t="str">
        <f t="shared" si="401"/>
        <v/>
      </c>
      <c r="AP723" s="289" t="s">
        <v>4983</v>
      </c>
      <c r="AR723" s="289"/>
      <c r="AS723" s="289"/>
      <c r="AU723" s="289" t="s">
        <v>6558</v>
      </c>
      <c r="AV723" s="289" t="s">
        <v>7376</v>
      </c>
      <c r="AW723" s="289"/>
      <c r="AX723" s="295"/>
      <c r="AY723" s="296"/>
      <c r="AZ723" s="297"/>
      <c r="BD723"/>
      <c r="BE723"/>
      <c r="BF723" s="289"/>
    </row>
    <row r="724" spans="1:58" ht="46.5" customHeight="1">
      <c r="A724" s="291"/>
      <c r="B724" s="345" t="s">
        <v>4984</v>
      </c>
      <c r="C724" s="330" t="s">
        <v>2930</v>
      </c>
      <c r="D724" s="330" t="s">
        <v>4985</v>
      </c>
      <c r="E724" s="289" t="s">
        <v>4986</v>
      </c>
      <c r="F724" s="405"/>
      <c r="G724" s="405"/>
      <c r="H724" s="405"/>
      <c r="I724" s="405"/>
      <c r="J724" s="405"/>
      <c r="K724" s="405"/>
      <c r="L724" s="405"/>
      <c r="M724" s="405"/>
      <c r="N724" s="405"/>
      <c r="O724" s="355" t="str">
        <f t="shared" si="402"/>
        <v/>
      </c>
      <c r="P724" s="355" t="str">
        <f t="shared" si="403"/>
        <v/>
      </c>
      <c r="Q724" s="355" t="str">
        <f t="shared" si="404"/>
        <v/>
      </c>
      <c r="R724" s="355" t="str">
        <f t="shared" si="378"/>
        <v/>
      </c>
      <c r="S724" s="355" t="str">
        <f t="shared" si="379"/>
        <v/>
      </c>
      <c r="T724" s="355" t="str">
        <f t="shared" si="380"/>
        <v/>
      </c>
      <c r="U724" s="355" t="str">
        <f t="shared" si="381"/>
        <v/>
      </c>
      <c r="V724" s="355" t="str">
        <f t="shared" si="382"/>
        <v/>
      </c>
      <c r="W724" s="355" t="str">
        <f t="shared" si="383"/>
        <v/>
      </c>
      <c r="X724" s="355" t="str">
        <f t="shared" si="384"/>
        <v/>
      </c>
      <c r="Y724" s="355" t="str">
        <f t="shared" si="385"/>
        <v/>
      </c>
      <c r="Z724" s="355" t="str">
        <f t="shared" si="386"/>
        <v/>
      </c>
      <c r="AA724" s="355" t="str">
        <f t="shared" si="387"/>
        <v/>
      </c>
      <c r="AB724" s="355" t="str">
        <f t="shared" si="388"/>
        <v/>
      </c>
      <c r="AC724" s="355" t="str">
        <f t="shared" si="389"/>
        <v/>
      </c>
      <c r="AD724" s="355" t="str">
        <f t="shared" si="390"/>
        <v/>
      </c>
      <c r="AE724" s="355" t="str">
        <f t="shared" si="391"/>
        <v/>
      </c>
      <c r="AF724" s="355" t="str">
        <f t="shared" si="392"/>
        <v/>
      </c>
      <c r="AG724" s="355" t="str">
        <f t="shared" si="393"/>
        <v/>
      </c>
      <c r="AH724" s="355" t="str">
        <f t="shared" si="394"/>
        <v/>
      </c>
      <c r="AI724" s="355" t="str">
        <f t="shared" si="395"/>
        <v/>
      </c>
      <c r="AJ724" s="355" t="str">
        <f t="shared" si="396"/>
        <v/>
      </c>
      <c r="AK724" s="355" t="str">
        <f t="shared" si="397"/>
        <v/>
      </c>
      <c r="AL724" s="355" t="str">
        <f t="shared" si="398"/>
        <v/>
      </c>
      <c r="AM724" s="355" t="str">
        <f t="shared" si="399"/>
        <v/>
      </c>
      <c r="AN724" s="355" t="str">
        <f t="shared" si="400"/>
        <v/>
      </c>
      <c r="AO724" s="355" t="str">
        <f t="shared" si="401"/>
        <v/>
      </c>
      <c r="AP724" s="289" t="s">
        <v>4987</v>
      </c>
      <c r="AR724" s="289"/>
      <c r="AS724" s="289"/>
      <c r="AU724" s="289" t="s">
        <v>6559</v>
      </c>
      <c r="AV724" s="289" t="s">
        <v>7377</v>
      </c>
      <c r="AW724" s="289"/>
      <c r="AX724" s="295"/>
      <c r="AY724" s="296"/>
      <c r="AZ724" s="297"/>
      <c r="BD724"/>
      <c r="BE724"/>
      <c r="BF724" s="289"/>
    </row>
    <row r="725" spans="1:58" ht="54.75" customHeight="1">
      <c r="A725" s="291"/>
      <c r="B725" s="345" t="s">
        <v>4988</v>
      </c>
      <c r="C725" s="330" t="s">
        <v>2930</v>
      </c>
      <c r="D725" s="330" t="s">
        <v>4989</v>
      </c>
      <c r="E725" s="289" t="s">
        <v>4990</v>
      </c>
      <c r="F725" s="405"/>
      <c r="G725" s="405"/>
      <c r="H725" s="405" t="s">
        <v>18</v>
      </c>
      <c r="I725" s="405"/>
      <c r="J725" s="405"/>
      <c r="K725" s="405" t="s">
        <v>18</v>
      </c>
      <c r="L725" s="405"/>
      <c r="M725" s="405"/>
      <c r="N725" s="405" t="s">
        <v>18</v>
      </c>
      <c r="O725" s="355" t="str">
        <f t="shared" si="402"/>
        <v/>
      </c>
      <c r="P725" s="355" t="str">
        <f t="shared" si="403"/>
        <v/>
      </c>
      <c r="Q725" s="355" t="str">
        <f t="shared" si="404"/>
        <v>Y</v>
      </c>
      <c r="R725" s="355" t="str">
        <f t="shared" si="378"/>
        <v/>
      </c>
      <c r="S725" s="355" t="str">
        <f t="shared" si="379"/>
        <v/>
      </c>
      <c r="T725" s="355" t="str">
        <f t="shared" si="380"/>
        <v>Y</v>
      </c>
      <c r="U725" s="355" t="str">
        <f t="shared" si="381"/>
        <v>Y</v>
      </c>
      <c r="V725" s="355" t="str">
        <f t="shared" si="382"/>
        <v>Y</v>
      </c>
      <c r="W725" s="355" t="str">
        <f t="shared" si="383"/>
        <v>Y</v>
      </c>
      <c r="X725" s="355" t="str">
        <f t="shared" si="384"/>
        <v/>
      </c>
      <c r="Y725" s="355" t="str">
        <f t="shared" si="385"/>
        <v/>
      </c>
      <c r="Z725" s="355" t="str">
        <f t="shared" si="386"/>
        <v>Y</v>
      </c>
      <c r="AA725" s="355" t="str">
        <f t="shared" si="387"/>
        <v/>
      </c>
      <c r="AB725" s="355" t="str">
        <f t="shared" si="388"/>
        <v/>
      </c>
      <c r="AC725" s="355" t="str">
        <f t="shared" si="389"/>
        <v>Y</v>
      </c>
      <c r="AD725" s="355" t="str">
        <f t="shared" si="390"/>
        <v>Y</v>
      </c>
      <c r="AE725" s="355" t="str">
        <f t="shared" si="391"/>
        <v>Y</v>
      </c>
      <c r="AF725" s="355" t="str">
        <f t="shared" si="392"/>
        <v>Y</v>
      </c>
      <c r="AG725" s="355" t="str">
        <f t="shared" si="393"/>
        <v>Y</v>
      </c>
      <c r="AH725" s="355" t="str">
        <f t="shared" si="394"/>
        <v>Y</v>
      </c>
      <c r="AI725" s="355" t="str">
        <f t="shared" si="395"/>
        <v>Y</v>
      </c>
      <c r="AJ725" s="355" t="str">
        <f t="shared" si="396"/>
        <v>Y</v>
      </c>
      <c r="AK725" s="355" t="str">
        <f t="shared" si="397"/>
        <v>Y</v>
      </c>
      <c r="AL725" s="355" t="str">
        <f t="shared" si="398"/>
        <v>Y</v>
      </c>
      <c r="AM725" s="355" t="str">
        <f t="shared" si="399"/>
        <v>Y</v>
      </c>
      <c r="AN725" s="355" t="str">
        <f t="shared" si="400"/>
        <v>Y</v>
      </c>
      <c r="AO725" s="355" t="str">
        <f t="shared" si="401"/>
        <v>Y</v>
      </c>
      <c r="AP725" s="289" t="s">
        <v>4991</v>
      </c>
      <c r="AR725" s="289"/>
      <c r="AS725" s="289"/>
      <c r="AU725" s="289" t="s">
        <v>6560</v>
      </c>
      <c r="AV725" s="289" t="s">
        <v>7378</v>
      </c>
      <c r="AW725" s="289"/>
      <c r="AX725" s="295"/>
      <c r="AY725" s="296"/>
      <c r="AZ725" s="297"/>
      <c r="BD725"/>
      <c r="BE725"/>
      <c r="BF725" s="289"/>
    </row>
    <row r="726" spans="1:58" ht="47.25" customHeight="1">
      <c r="A726" s="291"/>
      <c r="B726" s="345" t="s">
        <v>4992</v>
      </c>
      <c r="C726" s="330" t="s">
        <v>2930</v>
      </c>
      <c r="D726" s="330" t="s">
        <v>4993</v>
      </c>
      <c r="E726" s="289" t="s">
        <v>4994</v>
      </c>
      <c r="F726" s="405"/>
      <c r="G726" s="405"/>
      <c r="H726" s="405"/>
      <c r="I726" s="405"/>
      <c r="J726" s="405"/>
      <c r="K726" s="405"/>
      <c r="L726" s="405"/>
      <c r="M726" s="405"/>
      <c r="N726" s="405"/>
      <c r="O726" s="355" t="str">
        <f t="shared" si="402"/>
        <v/>
      </c>
      <c r="P726" s="355" t="str">
        <f t="shared" si="403"/>
        <v/>
      </c>
      <c r="Q726" s="355" t="str">
        <f t="shared" si="404"/>
        <v/>
      </c>
      <c r="R726" s="355" t="str">
        <f t="shared" si="378"/>
        <v/>
      </c>
      <c r="S726" s="355" t="str">
        <f t="shared" si="379"/>
        <v/>
      </c>
      <c r="T726" s="355" t="str">
        <f t="shared" si="380"/>
        <v/>
      </c>
      <c r="U726" s="355" t="str">
        <f t="shared" si="381"/>
        <v/>
      </c>
      <c r="V726" s="355" t="str">
        <f t="shared" si="382"/>
        <v/>
      </c>
      <c r="W726" s="355" t="str">
        <f t="shared" si="383"/>
        <v/>
      </c>
      <c r="X726" s="355" t="str">
        <f t="shared" si="384"/>
        <v/>
      </c>
      <c r="Y726" s="355" t="str">
        <f t="shared" si="385"/>
        <v/>
      </c>
      <c r="Z726" s="355" t="str">
        <f t="shared" si="386"/>
        <v/>
      </c>
      <c r="AA726" s="355" t="str">
        <f t="shared" si="387"/>
        <v/>
      </c>
      <c r="AB726" s="355" t="str">
        <f t="shared" si="388"/>
        <v/>
      </c>
      <c r="AC726" s="355" t="str">
        <f t="shared" si="389"/>
        <v/>
      </c>
      <c r="AD726" s="355" t="str">
        <f t="shared" si="390"/>
        <v/>
      </c>
      <c r="AE726" s="355" t="str">
        <f t="shared" si="391"/>
        <v/>
      </c>
      <c r="AF726" s="355" t="str">
        <f t="shared" si="392"/>
        <v/>
      </c>
      <c r="AG726" s="355" t="str">
        <f t="shared" si="393"/>
        <v/>
      </c>
      <c r="AH726" s="355" t="str">
        <f t="shared" si="394"/>
        <v/>
      </c>
      <c r="AI726" s="355" t="str">
        <f t="shared" si="395"/>
        <v/>
      </c>
      <c r="AJ726" s="355" t="str">
        <f t="shared" si="396"/>
        <v/>
      </c>
      <c r="AK726" s="355" t="str">
        <f t="shared" si="397"/>
        <v/>
      </c>
      <c r="AL726" s="355" t="str">
        <f t="shared" si="398"/>
        <v/>
      </c>
      <c r="AM726" s="355" t="str">
        <f t="shared" si="399"/>
        <v/>
      </c>
      <c r="AN726" s="355" t="str">
        <f t="shared" si="400"/>
        <v/>
      </c>
      <c r="AO726" s="355" t="str">
        <f t="shared" si="401"/>
        <v/>
      </c>
      <c r="AP726" s="289" t="s">
        <v>4995</v>
      </c>
      <c r="AR726" s="289"/>
      <c r="AS726" s="289"/>
      <c r="AU726" s="289" t="s">
        <v>6561</v>
      </c>
      <c r="AV726" s="289" t="s">
        <v>7379</v>
      </c>
      <c r="AW726" s="289"/>
      <c r="AX726" s="295"/>
      <c r="AY726" s="296"/>
      <c r="AZ726" s="297"/>
      <c r="BD726"/>
      <c r="BE726"/>
      <c r="BF726" s="289"/>
    </row>
    <row r="727" spans="1:58" ht="67.5" customHeight="1">
      <c r="A727" s="291"/>
      <c r="B727" s="341" t="s">
        <v>1846</v>
      </c>
      <c r="C727" s="326" t="s">
        <v>2931</v>
      </c>
      <c r="D727" s="326" t="s">
        <v>4996</v>
      </c>
      <c r="E727" s="289" t="s">
        <v>4997</v>
      </c>
      <c r="F727" s="406" t="s">
        <v>18</v>
      </c>
      <c r="G727" s="406" t="s">
        <v>18</v>
      </c>
      <c r="H727" s="406" t="s">
        <v>18</v>
      </c>
      <c r="I727" s="406" t="s">
        <v>18</v>
      </c>
      <c r="J727" s="406" t="s">
        <v>18</v>
      </c>
      <c r="K727" s="406" t="s">
        <v>18</v>
      </c>
      <c r="L727" s="406" t="s">
        <v>18</v>
      </c>
      <c r="M727" s="406" t="s">
        <v>18</v>
      </c>
      <c r="N727" s="406" t="s">
        <v>18</v>
      </c>
      <c r="O727" s="355" t="str">
        <f t="shared" si="402"/>
        <v>Y</v>
      </c>
      <c r="P727" s="355" t="str">
        <f t="shared" si="403"/>
        <v>Y</v>
      </c>
      <c r="Q727" s="355" t="str">
        <f t="shared" si="404"/>
        <v>Y</v>
      </c>
      <c r="R727" s="355" t="str">
        <f t="shared" si="378"/>
        <v>Y</v>
      </c>
      <c r="S727" s="355" t="str">
        <f t="shared" si="379"/>
        <v>Y</v>
      </c>
      <c r="T727" s="355" t="str">
        <f t="shared" si="380"/>
        <v>Y</v>
      </c>
      <c r="U727" s="355" t="str">
        <f t="shared" si="381"/>
        <v>Y</v>
      </c>
      <c r="V727" s="355" t="str">
        <f t="shared" si="382"/>
        <v>Y</v>
      </c>
      <c r="W727" s="355" t="str">
        <f t="shared" si="383"/>
        <v>Y</v>
      </c>
      <c r="X727" s="355" t="str">
        <f t="shared" si="384"/>
        <v>Y</v>
      </c>
      <c r="Y727" s="355" t="str">
        <f t="shared" si="385"/>
        <v>Y</v>
      </c>
      <c r="Z727" s="355" t="str">
        <f t="shared" si="386"/>
        <v>Y</v>
      </c>
      <c r="AA727" s="355" t="str">
        <f t="shared" si="387"/>
        <v>Y</v>
      </c>
      <c r="AB727" s="355" t="str">
        <f t="shared" si="388"/>
        <v>Y</v>
      </c>
      <c r="AC727" s="355" t="str">
        <f t="shared" si="389"/>
        <v>Y</v>
      </c>
      <c r="AD727" s="355" t="str">
        <f t="shared" si="390"/>
        <v>Y</v>
      </c>
      <c r="AE727" s="355" t="str">
        <f t="shared" si="391"/>
        <v>Y</v>
      </c>
      <c r="AF727" s="355" t="str">
        <f t="shared" si="392"/>
        <v>Y</v>
      </c>
      <c r="AG727" s="355" t="str">
        <f t="shared" si="393"/>
        <v>Y</v>
      </c>
      <c r="AH727" s="355" t="str">
        <f t="shared" si="394"/>
        <v>Y</v>
      </c>
      <c r="AI727" s="355" t="str">
        <f t="shared" si="395"/>
        <v>Y</v>
      </c>
      <c r="AJ727" s="355" t="str">
        <f t="shared" si="396"/>
        <v>Y</v>
      </c>
      <c r="AK727" s="355" t="str">
        <f t="shared" si="397"/>
        <v>Y</v>
      </c>
      <c r="AL727" s="355" t="str">
        <f t="shared" si="398"/>
        <v>Y</v>
      </c>
      <c r="AM727" s="355" t="str">
        <f t="shared" si="399"/>
        <v>Y</v>
      </c>
      <c r="AN727" s="355" t="str">
        <f t="shared" si="400"/>
        <v>Y</v>
      </c>
      <c r="AO727" s="355" t="str">
        <f t="shared" si="401"/>
        <v>Y</v>
      </c>
      <c r="AP727" s="289" t="s">
        <v>4998</v>
      </c>
      <c r="AR727" s="289"/>
      <c r="AS727" s="289"/>
      <c r="AU727" s="289" t="s">
        <v>7494</v>
      </c>
      <c r="AV727" s="289" t="s">
        <v>7028</v>
      </c>
      <c r="AW727" s="289"/>
      <c r="AX727" s="295"/>
      <c r="AY727" s="296"/>
      <c r="AZ727" s="297"/>
      <c r="BD727"/>
      <c r="BE727"/>
      <c r="BF727" s="289"/>
    </row>
    <row r="728" spans="1:58" ht="54" customHeight="1">
      <c r="A728" s="291"/>
      <c r="B728" s="341" t="s">
        <v>1849</v>
      </c>
      <c r="C728" s="326" t="s">
        <v>2931</v>
      </c>
      <c r="D728" s="326" t="s">
        <v>4999</v>
      </c>
      <c r="E728" s="289" t="s">
        <v>5000</v>
      </c>
      <c r="F728" s="406"/>
      <c r="G728" s="406" t="s">
        <v>18</v>
      </c>
      <c r="H728" s="406" t="s">
        <v>18</v>
      </c>
      <c r="I728" s="406"/>
      <c r="J728" s="406" t="s">
        <v>18</v>
      </c>
      <c r="K728" s="406" t="s">
        <v>18</v>
      </c>
      <c r="L728" s="406"/>
      <c r="M728" s="406"/>
      <c r="N728" s="406"/>
      <c r="O728" s="355" t="str">
        <f t="shared" si="402"/>
        <v/>
      </c>
      <c r="P728" s="355" t="str">
        <f t="shared" si="403"/>
        <v/>
      </c>
      <c r="Q728" s="355" t="str">
        <f t="shared" si="404"/>
        <v/>
      </c>
      <c r="R728" s="355" t="str">
        <f t="shared" si="378"/>
        <v>Y</v>
      </c>
      <c r="S728" s="355" t="str">
        <f t="shared" si="379"/>
        <v>Y</v>
      </c>
      <c r="T728" s="355" t="str">
        <f t="shared" si="380"/>
        <v>Y</v>
      </c>
      <c r="U728" s="355" t="str">
        <f t="shared" si="381"/>
        <v>Y</v>
      </c>
      <c r="V728" s="355" t="str">
        <f t="shared" si="382"/>
        <v>Y</v>
      </c>
      <c r="W728" s="355" t="str">
        <f t="shared" si="383"/>
        <v>Y</v>
      </c>
      <c r="X728" s="355" t="str">
        <f t="shared" si="384"/>
        <v>Y</v>
      </c>
      <c r="Y728" s="355" t="str">
        <f t="shared" si="385"/>
        <v>Y</v>
      </c>
      <c r="Z728" s="355" t="str">
        <f t="shared" si="386"/>
        <v>Y</v>
      </c>
      <c r="AA728" s="355" t="str">
        <f t="shared" si="387"/>
        <v>Y</v>
      </c>
      <c r="AB728" s="355" t="str">
        <f t="shared" si="388"/>
        <v>Y</v>
      </c>
      <c r="AC728" s="355" t="str">
        <f t="shared" si="389"/>
        <v>Y</v>
      </c>
      <c r="AD728" s="355" t="str">
        <f t="shared" si="390"/>
        <v>Y</v>
      </c>
      <c r="AE728" s="355" t="str">
        <f t="shared" si="391"/>
        <v>Y</v>
      </c>
      <c r="AF728" s="355" t="str">
        <f t="shared" si="392"/>
        <v>Y</v>
      </c>
      <c r="AG728" s="355" t="str">
        <f t="shared" si="393"/>
        <v>Y</v>
      </c>
      <c r="AH728" s="355" t="str">
        <f t="shared" si="394"/>
        <v>Y</v>
      </c>
      <c r="AI728" s="355" t="str">
        <f t="shared" si="395"/>
        <v>Y</v>
      </c>
      <c r="AJ728" s="355" t="str">
        <f t="shared" si="396"/>
        <v>Y</v>
      </c>
      <c r="AK728" s="355" t="str">
        <f t="shared" si="397"/>
        <v>Y</v>
      </c>
      <c r="AL728" s="355" t="str">
        <f t="shared" si="398"/>
        <v>Y</v>
      </c>
      <c r="AM728" s="355" t="str">
        <f t="shared" si="399"/>
        <v>Y</v>
      </c>
      <c r="AN728" s="355" t="str">
        <f t="shared" si="400"/>
        <v>Y</v>
      </c>
      <c r="AO728" s="355" t="str">
        <f t="shared" si="401"/>
        <v>Y</v>
      </c>
      <c r="AP728" s="289" t="s">
        <v>5001</v>
      </c>
      <c r="AR728" s="289"/>
      <c r="AS728" s="289"/>
      <c r="AU728" s="289" t="s">
        <v>6212</v>
      </c>
      <c r="AV728" s="289" t="s">
        <v>7029</v>
      </c>
      <c r="AW728" s="289"/>
      <c r="AX728" s="295"/>
      <c r="AY728" s="296"/>
      <c r="AZ728" s="297"/>
      <c r="BD728"/>
      <c r="BE728"/>
      <c r="BF728" s="289"/>
    </row>
    <row r="729" spans="1:58" ht="71">
      <c r="A729" s="291"/>
      <c r="B729" s="341" t="s">
        <v>1853</v>
      </c>
      <c r="C729" s="326" t="s">
        <v>2931</v>
      </c>
      <c r="D729" s="326" t="s">
        <v>5002</v>
      </c>
      <c r="E729" s="289" t="s">
        <v>5003</v>
      </c>
      <c r="F729" s="406"/>
      <c r="G729" s="406"/>
      <c r="H729" s="406"/>
      <c r="I729" s="406"/>
      <c r="J729" s="406"/>
      <c r="K729" s="406"/>
      <c r="L729" s="406"/>
      <c r="M729" s="406"/>
      <c r="N729" s="406"/>
      <c r="O729" s="355" t="str">
        <f t="shared" si="402"/>
        <v/>
      </c>
      <c r="P729" s="355" t="str">
        <f t="shared" si="403"/>
        <v/>
      </c>
      <c r="Q729" s="355" t="str">
        <f t="shared" si="404"/>
        <v/>
      </c>
      <c r="R729" s="355" t="str">
        <f t="shared" si="378"/>
        <v/>
      </c>
      <c r="S729" s="355" t="str">
        <f t="shared" si="379"/>
        <v/>
      </c>
      <c r="T729" s="355" t="str">
        <f t="shared" si="380"/>
        <v/>
      </c>
      <c r="U729" s="355" t="str">
        <f t="shared" si="381"/>
        <v/>
      </c>
      <c r="V729" s="355" t="str">
        <f t="shared" si="382"/>
        <v/>
      </c>
      <c r="W729" s="355" t="str">
        <f t="shared" si="383"/>
        <v/>
      </c>
      <c r="X729" s="355" t="str">
        <f t="shared" si="384"/>
        <v/>
      </c>
      <c r="Y729" s="355" t="str">
        <f t="shared" si="385"/>
        <v/>
      </c>
      <c r="Z729" s="355" t="str">
        <f t="shared" si="386"/>
        <v/>
      </c>
      <c r="AA729" s="355" t="str">
        <f t="shared" si="387"/>
        <v/>
      </c>
      <c r="AB729" s="355" t="str">
        <f t="shared" si="388"/>
        <v/>
      </c>
      <c r="AC729" s="355" t="str">
        <f t="shared" si="389"/>
        <v/>
      </c>
      <c r="AD729" s="355" t="str">
        <f t="shared" si="390"/>
        <v/>
      </c>
      <c r="AE729" s="355" t="str">
        <f t="shared" si="391"/>
        <v/>
      </c>
      <c r="AF729" s="355" t="str">
        <f t="shared" si="392"/>
        <v/>
      </c>
      <c r="AG729" s="355" t="str">
        <f t="shared" si="393"/>
        <v/>
      </c>
      <c r="AH729" s="355" t="str">
        <f t="shared" si="394"/>
        <v/>
      </c>
      <c r="AI729" s="355" t="str">
        <f t="shared" si="395"/>
        <v/>
      </c>
      <c r="AJ729" s="355" t="str">
        <f t="shared" si="396"/>
        <v/>
      </c>
      <c r="AK729" s="355" t="str">
        <f t="shared" si="397"/>
        <v/>
      </c>
      <c r="AL729" s="355" t="str">
        <f t="shared" si="398"/>
        <v/>
      </c>
      <c r="AM729" s="355" t="str">
        <f t="shared" si="399"/>
        <v/>
      </c>
      <c r="AN729" s="355" t="str">
        <f t="shared" si="400"/>
        <v/>
      </c>
      <c r="AO729" s="355" t="str">
        <f t="shared" si="401"/>
        <v/>
      </c>
      <c r="AP729" s="289" t="s">
        <v>5004</v>
      </c>
      <c r="AR729" s="289"/>
      <c r="AS729" s="289"/>
      <c r="AU729" s="289" t="s">
        <v>6213</v>
      </c>
      <c r="AV729" s="289" t="s">
        <v>7030</v>
      </c>
      <c r="AW729" s="289"/>
      <c r="AX729" s="295"/>
      <c r="AY729" s="296"/>
      <c r="AZ729" s="297"/>
      <c r="BD729"/>
      <c r="BE729"/>
      <c r="BF729" s="289"/>
    </row>
    <row r="730" spans="1:58" ht="51.75" customHeight="1">
      <c r="A730" s="291"/>
      <c r="B730" s="341" t="s">
        <v>1856</v>
      </c>
      <c r="C730" s="326" t="s">
        <v>2931</v>
      </c>
      <c r="D730" s="326" t="s">
        <v>5005</v>
      </c>
      <c r="E730" s="289" t="s">
        <v>1857</v>
      </c>
      <c r="F730" s="406"/>
      <c r="G730" s="406"/>
      <c r="H730" s="406" t="s">
        <v>18</v>
      </c>
      <c r="I730" s="406"/>
      <c r="J730" s="406"/>
      <c r="K730" s="406" t="s">
        <v>18</v>
      </c>
      <c r="L730" s="406"/>
      <c r="M730" s="406"/>
      <c r="N730" s="406"/>
      <c r="O730" s="355" t="str">
        <f t="shared" si="402"/>
        <v/>
      </c>
      <c r="P730" s="355" t="str">
        <f t="shared" si="403"/>
        <v/>
      </c>
      <c r="Q730" s="355" t="str">
        <f t="shared" si="404"/>
        <v/>
      </c>
      <c r="R730" s="355" t="str">
        <f t="shared" si="378"/>
        <v/>
      </c>
      <c r="S730" s="355" t="str">
        <f t="shared" si="379"/>
        <v/>
      </c>
      <c r="T730" s="355" t="str">
        <f t="shared" si="380"/>
        <v/>
      </c>
      <c r="U730" s="355" t="str">
        <f t="shared" si="381"/>
        <v>Y</v>
      </c>
      <c r="V730" s="355" t="str">
        <f t="shared" si="382"/>
        <v>Y</v>
      </c>
      <c r="W730" s="355" t="str">
        <f t="shared" si="383"/>
        <v>Y</v>
      </c>
      <c r="X730" s="355" t="str">
        <f t="shared" si="384"/>
        <v/>
      </c>
      <c r="Y730" s="355" t="str">
        <f t="shared" si="385"/>
        <v/>
      </c>
      <c r="Z730" s="355" t="str">
        <f t="shared" si="386"/>
        <v/>
      </c>
      <c r="AA730" s="355" t="str">
        <f t="shared" si="387"/>
        <v/>
      </c>
      <c r="AB730" s="355" t="str">
        <f t="shared" si="388"/>
        <v/>
      </c>
      <c r="AC730" s="355" t="str">
        <f t="shared" si="389"/>
        <v/>
      </c>
      <c r="AD730" s="355" t="str">
        <f t="shared" si="390"/>
        <v>Y</v>
      </c>
      <c r="AE730" s="355" t="str">
        <f t="shared" si="391"/>
        <v>Y</v>
      </c>
      <c r="AF730" s="355" t="str">
        <f t="shared" si="392"/>
        <v>Y</v>
      </c>
      <c r="AG730" s="355" t="str">
        <f t="shared" si="393"/>
        <v>Y</v>
      </c>
      <c r="AH730" s="355" t="str">
        <f t="shared" si="394"/>
        <v>Y</v>
      </c>
      <c r="AI730" s="355" t="str">
        <f t="shared" si="395"/>
        <v>Y</v>
      </c>
      <c r="AJ730" s="355" t="str">
        <f t="shared" si="396"/>
        <v>Y</v>
      </c>
      <c r="AK730" s="355" t="str">
        <f t="shared" si="397"/>
        <v>Y</v>
      </c>
      <c r="AL730" s="355" t="str">
        <f t="shared" si="398"/>
        <v>Y</v>
      </c>
      <c r="AM730" s="355" t="str">
        <f t="shared" si="399"/>
        <v>Y</v>
      </c>
      <c r="AN730" s="355" t="str">
        <f t="shared" si="400"/>
        <v>Y</v>
      </c>
      <c r="AO730" s="355" t="str">
        <f t="shared" si="401"/>
        <v>Y</v>
      </c>
      <c r="AP730" s="289" t="s">
        <v>5006</v>
      </c>
      <c r="AR730" s="289"/>
      <c r="AS730" s="289"/>
      <c r="AU730" s="289" t="s">
        <v>6214</v>
      </c>
      <c r="AV730" s="289" t="s">
        <v>7031</v>
      </c>
      <c r="AW730" s="289"/>
      <c r="AX730" s="295"/>
      <c r="AY730" s="296"/>
      <c r="AZ730" s="297"/>
      <c r="BD730"/>
      <c r="BE730"/>
      <c r="BF730" s="289"/>
    </row>
    <row r="731" spans="1:58" ht="57">
      <c r="A731" s="291"/>
      <c r="B731" s="341" t="s">
        <v>1861</v>
      </c>
      <c r="C731" s="326" t="s">
        <v>2931</v>
      </c>
      <c r="D731" s="326" t="s">
        <v>5007</v>
      </c>
      <c r="E731" s="289" t="s">
        <v>5008</v>
      </c>
      <c r="F731" s="406"/>
      <c r="G731" s="406"/>
      <c r="H731" s="406"/>
      <c r="I731" s="406"/>
      <c r="J731" s="406"/>
      <c r="K731" s="406"/>
      <c r="L731" s="406"/>
      <c r="M731" s="406"/>
      <c r="N731" s="406"/>
      <c r="O731" s="355" t="str">
        <f t="shared" si="402"/>
        <v/>
      </c>
      <c r="P731" s="355" t="str">
        <f t="shared" si="403"/>
        <v/>
      </c>
      <c r="Q731" s="355" t="str">
        <f t="shared" si="404"/>
        <v/>
      </c>
      <c r="R731" s="355" t="str">
        <f t="shared" si="378"/>
        <v/>
      </c>
      <c r="S731" s="355" t="str">
        <f t="shared" si="379"/>
        <v/>
      </c>
      <c r="T731" s="355" t="str">
        <f t="shared" si="380"/>
        <v/>
      </c>
      <c r="U731" s="355" t="str">
        <f t="shared" si="381"/>
        <v/>
      </c>
      <c r="V731" s="355" t="str">
        <f t="shared" si="382"/>
        <v/>
      </c>
      <c r="W731" s="355" t="str">
        <f t="shared" si="383"/>
        <v/>
      </c>
      <c r="X731" s="355" t="str">
        <f t="shared" si="384"/>
        <v/>
      </c>
      <c r="Y731" s="355" t="str">
        <f t="shared" si="385"/>
        <v/>
      </c>
      <c r="Z731" s="355" t="str">
        <f t="shared" si="386"/>
        <v/>
      </c>
      <c r="AA731" s="355" t="str">
        <f t="shared" si="387"/>
        <v/>
      </c>
      <c r="AB731" s="355" t="str">
        <f t="shared" si="388"/>
        <v/>
      </c>
      <c r="AC731" s="355" t="str">
        <f t="shared" si="389"/>
        <v/>
      </c>
      <c r="AD731" s="355" t="str">
        <f t="shared" si="390"/>
        <v/>
      </c>
      <c r="AE731" s="355" t="str">
        <f t="shared" si="391"/>
        <v/>
      </c>
      <c r="AF731" s="355" t="str">
        <f t="shared" si="392"/>
        <v/>
      </c>
      <c r="AG731" s="355" t="str">
        <f t="shared" si="393"/>
        <v/>
      </c>
      <c r="AH731" s="355" t="str">
        <f t="shared" si="394"/>
        <v/>
      </c>
      <c r="AI731" s="355" t="str">
        <f t="shared" si="395"/>
        <v/>
      </c>
      <c r="AJ731" s="355" t="str">
        <f t="shared" si="396"/>
        <v/>
      </c>
      <c r="AK731" s="355" t="str">
        <f t="shared" si="397"/>
        <v/>
      </c>
      <c r="AL731" s="355" t="str">
        <f t="shared" si="398"/>
        <v/>
      </c>
      <c r="AM731" s="355" t="str">
        <f t="shared" si="399"/>
        <v/>
      </c>
      <c r="AN731" s="355" t="str">
        <f t="shared" si="400"/>
        <v/>
      </c>
      <c r="AO731" s="355" t="str">
        <f t="shared" si="401"/>
        <v/>
      </c>
      <c r="AP731" s="289" t="s">
        <v>5009</v>
      </c>
      <c r="AR731" s="289"/>
      <c r="AS731" s="289"/>
      <c r="AU731" s="289" t="s">
        <v>6215</v>
      </c>
      <c r="AV731" s="289" t="s">
        <v>7032</v>
      </c>
      <c r="AW731" s="289"/>
      <c r="AX731" s="295"/>
      <c r="AY731" s="296"/>
      <c r="AZ731" s="297"/>
      <c r="BD731"/>
      <c r="BE731"/>
      <c r="BF731" s="289"/>
    </row>
    <row r="732" spans="1:58" ht="57">
      <c r="A732" s="291"/>
      <c r="B732" s="341" t="s">
        <v>1863</v>
      </c>
      <c r="C732" s="326" t="s">
        <v>2931</v>
      </c>
      <c r="D732" s="326" t="s">
        <v>5010</v>
      </c>
      <c r="E732" s="289" t="s">
        <v>5011</v>
      </c>
      <c r="F732" s="406"/>
      <c r="G732" s="406"/>
      <c r="H732" s="406"/>
      <c r="I732" s="406"/>
      <c r="J732" s="406"/>
      <c r="K732" s="406"/>
      <c r="L732" s="406"/>
      <c r="M732" s="406"/>
      <c r="N732" s="406"/>
      <c r="O732" s="355" t="str">
        <f t="shared" si="402"/>
        <v/>
      </c>
      <c r="P732" s="355" t="str">
        <f t="shared" si="403"/>
        <v/>
      </c>
      <c r="Q732" s="355" t="str">
        <f t="shared" si="404"/>
        <v/>
      </c>
      <c r="R732" s="355" t="str">
        <f t="shared" si="378"/>
        <v/>
      </c>
      <c r="S732" s="355" t="str">
        <f t="shared" si="379"/>
        <v/>
      </c>
      <c r="T732" s="355" t="str">
        <f t="shared" si="380"/>
        <v/>
      </c>
      <c r="U732" s="355" t="str">
        <f t="shared" si="381"/>
        <v/>
      </c>
      <c r="V732" s="355" t="str">
        <f t="shared" si="382"/>
        <v/>
      </c>
      <c r="W732" s="355" t="str">
        <f t="shared" si="383"/>
        <v/>
      </c>
      <c r="X732" s="355" t="str">
        <f t="shared" si="384"/>
        <v/>
      </c>
      <c r="Y732" s="355" t="str">
        <f t="shared" si="385"/>
        <v/>
      </c>
      <c r="Z732" s="355" t="str">
        <f t="shared" si="386"/>
        <v/>
      </c>
      <c r="AA732" s="355" t="str">
        <f t="shared" si="387"/>
        <v/>
      </c>
      <c r="AB732" s="355" t="str">
        <f t="shared" si="388"/>
        <v/>
      </c>
      <c r="AC732" s="355" t="str">
        <f t="shared" si="389"/>
        <v/>
      </c>
      <c r="AD732" s="355" t="str">
        <f t="shared" si="390"/>
        <v/>
      </c>
      <c r="AE732" s="355" t="str">
        <f t="shared" si="391"/>
        <v/>
      </c>
      <c r="AF732" s="355" t="str">
        <f t="shared" si="392"/>
        <v/>
      </c>
      <c r="AG732" s="355" t="str">
        <f t="shared" si="393"/>
        <v/>
      </c>
      <c r="AH732" s="355" t="str">
        <f t="shared" si="394"/>
        <v/>
      </c>
      <c r="AI732" s="355" t="str">
        <f t="shared" si="395"/>
        <v/>
      </c>
      <c r="AJ732" s="355" t="str">
        <f t="shared" si="396"/>
        <v/>
      </c>
      <c r="AK732" s="355" t="str">
        <f t="shared" si="397"/>
        <v/>
      </c>
      <c r="AL732" s="355" t="str">
        <f t="shared" si="398"/>
        <v/>
      </c>
      <c r="AM732" s="355" t="str">
        <f t="shared" si="399"/>
        <v/>
      </c>
      <c r="AN732" s="355" t="str">
        <f t="shared" si="400"/>
        <v/>
      </c>
      <c r="AO732" s="355" t="str">
        <f t="shared" si="401"/>
        <v/>
      </c>
      <c r="AP732" s="289" t="s">
        <v>5012</v>
      </c>
      <c r="AR732" s="289"/>
      <c r="AS732" s="289"/>
      <c r="AU732" s="289" t="s">
        <v>6216</v>
      </c>
      <c r="AV732" s="289" t="s">
        <v>7033</v>
      </c>
      <c r="AW732" s="289"/>
      <c r="AX732" s="295"/>
      <c r="AY732" s="296"/>
      <c r="AZ732" s="297"/>
      <c r="BD732"/>
      <c r="BE732"/>
      <c r="BF732" s="289"/>
    </row>
    <row r="733" spans="1:58" ht="48.75" customHeight="1">
      <c r="A733" s="291"/>
      <c r="B733" s="341" t="s">
        <v>1865</v>
      </c>
      <c r="C733" s="326" t="s">
        <v>2931</v>
      </c>
      <c r="D733" s="326" t="s">
        <v>5013</v>
      </c>
      <c r="E733" s="289" t="s">
        <v>5014</v>
      </c>
      <c r="F733" s="406"/>
      <c r="G733" s="406"/>
      <c r="H733" s="406"/>
      <c r="I733" s="406"/>
      <c r="J733" s="406"/>
      <c r="K733" s="406"/>
      <c r="L733" s="406"/>
      <c r="M733" s="406"/>
      <c r="N733" s="406"/>
      <c r="O733" s="355" t="str">
        <f t="shared" si="402"/>
        <v/>
      </c>
      <c r="P733" s="355" t="str">
        <f t="shared" si="403"/>
        <v/>
      </c>
      <c r="Q733" s="355" t="str">
        <f t="shared" si="404"/>
        <v/>
      </c>
      <c r="R733" s="355" t="str">
        <f t="shared" si="378"/>
        <v/>
      </c>
      <c r="S733" s="355" t="str">
        <f t="shared" si="379"/>
        <v/>
      </c>
      <c r="T733" s="355" t="str">
        <f t="shared" si="380"/>
        <v/>
      </c>
      <c r="U733" s="355" t="str">
        <f t="shared" si="381"/>
        <v/>
      </c>
      <c r="V733" s="355" t="str">
        <f t="shared" si="382"/>
        <v/>
      </c>
      <c r="W733" s="355" t="str">
        <f t="shared" si="383"/>
        <v/>
      </c>
      <c r="X733" s="355" t="str">
        <f t="shared" si="384"/>
        <v/>
      </c>
      <c r="Y733" s="355" t="str">
        <f t="shared" si="385"/>
        <v/>
      </c>
      <c r="Z733" s="355" t="str">
        <f t="shared" si="386"/>
        <v/>
      </c>
      <c r="AA733" s="355" t="str">
        <f t="shared" si="387"/>
        <v/>
      </c>
      <c r="AB733" s="355" t="str">
        <f t="shared" si="388"/>
        <v/>
      </c>
      <c r="AC733" s="355" t="str">
        <f t="shared" si="389"/>
        <v/>
      </c>
      <c r="AD733" s="355" t="str">
        <f t="shared" si="390"/>
        <v/>
      </c>
      <c r="AE733" s="355" t="str">
        <f t="shared" si="391"/>
        <v/>
      </c>
      <c r="AF733" s="355" t="str">
        <f t="shared" si="392"/>
        <v/>
      </c>
      <c r="AG733" s="355" t="str">
        <f t="shared" si="393"/>
        <v/>
      </c>
      <c r="AH733" s="355" t="str">
        <f t="shared" si="394"/>
        <v/>
      </c>
      <c r="AI733" s="355" t="str">
        <f t="shared" si="395"/>
        <v/>
      </c>
      <c r="AJ733" s="355" t="str">
        <f t="shared" si="396"/>
        <v/>
      </c>
      <c r="AK733" s="355" t="str">
        <f t="shared" si="397"/>
        <v/>
      </c>
      <c r="AL733" s="355" t="str">
        <f t="shared" si="398"/>
        <v/>
      </c>
      <c r="AM733" s="355" t="str">
        <f t="shared" si="399"/>
        <v/>
      </c>
      <c r="AN733" s="355" t="str">
        <f t="shared" si="400"/>
        <v/>
      </c>
      <c r="AO733" s="355" t="str">
        <f t="shared" si="401"/>
        <v/>
      </c>
      <c r="AP733" s="289" t="s">
        <v>5015</v>
      </c>
      <c r="AR733" s="289"/>
      <c r="AS733" s="289"/>
      <c r="AU733" s="289" t="s">
        <v>6217</v>
      </c>
      <c r="AV733" s="289" t="s">
        <v>7034</v>
      </c>
      <c r="AW733" s="289"/>
      <c r="AX733" s="295"/>
      <c r="AY733" s="296"/>
      <c r="AZ733" s="297"/>
      <c r="BD733"/>
      <c r="BE733"/>
      <c r="BF733" s="289"/>
    </row>
    <row r="734" spans="1:58" ht="39" customHeight="1">
      <c r="A734" s="291"/>
      <c r="B734" s="341" t="s">
        <v>1868</v>
      </c>
      <c r="C734" s="326" t="s">
        <v>2931</v>
      </c>
      <c r="D734" s="326" t="s">
        <v>5016</v>
      </c>
      <c r="E734" s="289" t="s">
        <v>5017</v>
      </c>
      <c r="F734" s="406"/>
      <c r="G734" s="406"/>
      <c r="H734" s="406"/>
      <c r="I734" s="406"/>
      <c r="J734" s="406"/>
      <c r="K734" s="406"/>
      <c r="L734" s="406"/>
      <c r="M734" s="406"/>
      <c r="N734" s="406"/>
      <c r="O734" s="355" t="str">
        <f t="shared" si="402"/>
        <v/>
      </c>
      <c r="P734" s="355" t="str">
        <f t="shared" si="403"/>
        <v/>
      </c>
      <c r="Q734" s="355" t="str">
        <f t="shared" si="404"/>
        <v/>
      </c>
      <c r="R734" s="355" t="str">
        <f t="shared" si="378"/>
        <v/>
      </c>
      <c r="S734" s="355" t="str">
        <f t="shared" si="379"/>
        <v/>
      </c>
      <c r="T734" s="355" t="str">
        <f t="shared" si="380"/>
        <v/>
      </c>
      <c r="U734" s="355" t="str">
        <f t="shared" si="381"/>
        <v/>
      </c>
      <c r="V734" s="355" t="str">
        <f t="shared" si="382"/>
        <v/>
      </c>
      <c r="W734" s="355" t="str">
        <f t="shared" si="383"/>
        <v/>
      </c>
      <c r="X734" s="355" t="str">
        <f t="shared" si="384"/>
        <v/>
      </c>
      <c r="Y734" s="355" t="str">
        <f t="shared" si="385"/>
        <v/>
      </c>
      <c r="Z734" s="355" t="str">
        <f t="shared" si="386"/>
        <v/>
      </c>
      <c r="AA734" s="355" t="str">
        <f t="shared" si="387"/>
        <v/>
      </c>
      <c r="AB734" s="355" t="str">
        <f t="shared" si="388"/>
        <v/>
      </c>
      <c r="AC734" s="355" t="str">
        <f t="shared" si="389"/>
        <v/>
      </c>
      <c r="AD734" s="355" t="str">
        <f t="shared" si="390"/>
        <v/>
      </c>
      <c r="AE734" s="355" t="str">
        <f t="shared" si="391"/>
        <v/>
      </c>
      <c r="AF734" s="355" t="str">
        <f t="shared" si="392"/>
        <v/>
      </c>
      <c r="AG734" s="355" t="str">
        <f t="shared" si="393"/>
        <v/>
      </c>
      <c r="AH734" s="355" t="str">
        <f t="shared" si="394"/>
        <v/>
      </c>
      <c r="AI734" s="355" t="str">
        <f t="shared" si="395"/>
        <v/>
      </c>
      <c r="AJ734" s="355" t="str">
        <f t="shared" si="396"/>
        <v/>
      </c>
      <c r="AK734" s="355" t="str">
        <f t="shared" si="397"/>
        <v/>
      </c>
      <c r="AL734" s="355" t="str">
        <f t="shared" si="398"/>
        <v/>
      </c>
      <c r="AM734" s="355" t="str">
        <f t="shared" si="399"/>
        <v/>
      </c>
      <c r="AN734" s="355" t="str">
        <f t="shared" si="400"/>
        <v/>
      </c>
      <c r="AO734" s="355" t="str">
        <f t="shared" si="401"/>
        <v/>
      </c>
      <c r="AP734" s="289" t="s">
        <v>5018</v>
      </c>
      <c r="AR734" s="289"/>
      <c r="AS734" s="289"/>
      <c r="AU734" s="289" t="s">
        <v>6218</v>
      </c>
      <c r="AV734" s="289" t="s">
        <v>7035</v>
      </c>
      <c r="AW734" s="289"/>
      <c r="AX734" s="295"/>
      <c r="AY734" s="296"/>
      <c r="AZ734" s="297"/>
      <c r="BD734"/>
      <c r="BE734"/>
      <c r="BF734" s="289"/>
    </row>
    <row r="735" spans="1:58" ht="43">
      <c r="A735" s="291"/>
      <c r="B735" s="341" t="s">
        <v>1870</v>
      </c>
      <c r="C735" s="326" t="s">
        <v>2931</v>
      </c>
      <c r="D735" s="326" t="s">
        <v>5019</v>
      </c>
      <c r="E735" s="289" t="s">
        <v>1871</v>
      </c>
      <c r="F735" s="406"/>
      <c r="G735" s="406"/>
      <c r="H735" s="406"/>
      <c r="I735" s="406"/>
      <c r="J735" s="406"/>
      <c r="K735" s="406"/>
      <c r="L735" s="406"/>
      <c r="M735" s="406"/>
      <c r="N735" s="406"/>
      <c r="O735" s="355" t="str">
        <f t="shared" si="402"/>
        <v/>
      </c>
      <c r="P735" s="355" t="str">
        <f t="shared" si="403"/>
        <v/>
      </c>
      <c r="Q735" s="355" t="str">
        <f t="shared" si="404"/>
        <v/>
      </c>
      <c r="R735" s="355" t="str">
        <f t="shared" si="378"/>
        <v/>
      </c>
      <c r="S735" s="355" t="str">
        <f t="shared" si="379"/>
        <v/>
      </c>
      <c r="T735" s="355" t="str">
        <f t="shared" si="380"/>
        <v/>
      </c>
      <c r="U735" s="355" t="str">
        <f t="shared" si="381"/>
        <v/>
      </c>
      <c r="V735" s="355" t="str">
        <f t="shared" si="382"/>
        <v/>
      </c>
      <c r="W735" s="355" t="str">
        <f t="shared" si="383"/>
        <v/>
      </c>
      <c r="X735" s="355" t="str">
        <f t="shared" si="384"/>
        <v/>
      </c>
      <c r="Y735" s="355" t="str">
        <f t="shared" si="385"/>
        <v/>
      </c>
      <c r="Z735" s="355" t="str">
        <f t="shared" si="386"/>
        <v/>
      </c>
      <c r="AA735" s="355" t="str">
        <f t="shared" si="387"/>
        <v/>
      </c>
      <c r="AB735" s="355" t="str">
        <f t="shared" si="388"/>
        <v/>
      </c>
      <c r="AC735" s="355" t="str">
        <f t="shared" si="389"/>
        <v/>
      </c>
      <c r="AD735" s="355" t="str">
        <f t="shared" si="390"/>
        <v/>
      </c>
      <c r="AE735" s="355" t="str">
        <f t="shared" si="391"/>
        <v/>
      </c>
      <c r="AF735" s="355" t="str">
        <f t="shared" si="392"/>
        <v/>
      </c>
      <c r="AG735" s="355" t="str">
        <f t="shared" si="393"/>
        <v/>
      </c>
      <c r="AH735" s="355" t="str">
        <f t="shared" si="394"/>
        <v/>
      </c>
      <c r="AI735" s="355" t="str">
        <f t="shared" si="395"/>
        <v/>
      </c>
      <c r="AJ735" s="355" t="str">
        <f t="shared" si="396"/>
        <v/>
      </c>
      <c r="AK735" s="355" t="str">
        <f t="shared" si="397"/>
        <v/>
      </c>
      <c r="AL735" s="355" t="str">
        <f t="shared" si="398"/>
        <v/>
      </c>
      <c r="AM735" s="355" t="str">
        <f t="shared" si="399"/>
        <v/>
      </c>
      <c r="AN735" s="355" t="str">
        <f t="shared" si="400"/>
        <v/>
      </c>
      <c r="AO735" s="355" t="str">
        <f t="shared" si="401"/>
        <v/>
      </c>
      <c r="AP735" s="289" t="s">
        <v>5020</v>
      </c>
      <c r="AR735" s="289"/>
      <c r="AS735" s="289"/>
      <c r="AU735" s="289" t="s">
        <v>6219</v>
      </c>
      <c r="AV735" s="289" t="s">
        <v>7036</v>
      </c>
      <c r="AW735" s="289"/>
      <c r="AX735" s="295"/>
      <c r="AY735" s="296"/>
      <c r="AZ735" s="297"/>
      <c r="BD735"/>
      <c r="BE735"/>
      <c r="BF735" s="289"/>
    </row>
    <row r="736" spans="1:58" ht="45.75" customHeight="1">
      <c r="A736" s="291"/>
      <c r="B736" s="341" t="s">
        <v>1872</v>
      </c>
      <c r="C736" s="326" t="s">
        <v>2931</v>
      </c>
      <c r="D736" s="326" t="s">
        <v>5021</v>
      </c>
      <c r="E736" s="289" t="s">
        <v>1873</v>
      </c>
      <c r="F736" s="406"/>
      <c r="G736" s="406" t="s">
        <v>18</v>
      </c>
      <c r="H736" s="406" t="s">
        <v>18</v>
      </c>
      <c r="I736" s="406"/>
      <c r="J736" s="406"/>
      <c r="K736" s="406"/>
      <c r="L736" s="406"/>
      <c r="M736" s="406"/>
      <c r="N736" s="406"/>
      <c r="O736" s="355" t="str">
        <f t="shared" si="402"/>
        <v/>
      </c>
      <c r="P736" s="355" t="str">
        <f t="shared" si="403"/>
        <v/>
      </c>
      <c r="Q736" s="355" t="str">
        <f t="shared" si="404"/>
        <v/>
      </c>
      <c r="R736" s="355" t="str">
        <f t="shared" si="378"/>
        <v/>
      </c>
      <c r="S736" s="355" t="str">
        <f t="shared" si="379"/>
        <v/>
      </c>
      <c r="T736" s="355" t="str">
        <f t="shared" si="380"/>
        <v/>
      </c>
      <c r="U736" s="355" t="str">
        <f t="shared" si="381"/>
        <v/>
      </c>
      <c r="V736" s="355" t="str">
        <f t="shared" si="382"/>
        <v/>
      </c>
      <c r="W736" s="355" t="str">
        <f t="shared" si="383"/>
        <v/>
      </c>
      <c r="X736" s="355" t="str">
        <f t="shared" si="384"/>
        <v>Y</v>
      </c>
      <c r="Y736" s="355" t="str">
        <f t="shared" si="385"/>
        <v>Y</v>
      </c>
      <c r="Z736" s="355" t="str">
        <f t="shared" si="386"/>
        <v>Y</v>
      </c>
      <c r="AA736" s="355" t="str">
        <f t="shared" si="387"/>
        <v>Y</v>
      </c>
      <c r="AB736" s="355" t="str">
        <f t="shared" si="388"/>
        <v>Y</v>
      </c>
      <c r="AC736" s="355" t="str">
        <f t="shared" si="389"/>
        <v>Y</v>
      </c>
      <c r="AD736" s="355" t="str">
        <f t="shared" si="390"/>
        <v>Y</v>
      </c>
      <c r="AE736" s="355" t="str">
        <f t="shared" si="391"/>
        <v>Y</v>
      </c>
      <c r="AF736" s="355" t="str">
        <f t="shared" si="392"/>
        <v>Y</v>
      </c>
      <c r="AG736" s="355" t="str">
        <f t="shared" si="393"/>
        <v>Y</v>
      </c>
      <c r="AH736" s="355" t="str">
        <f t="shared" si="394"/>
        <v>Y</v>
      </c>
      <c r="AI736" s="355" t="str">
        <f t="shared" si="395"/>
        <v>Y</v>
      </c>
      <c r="AJ736" s="355" t="str">
        <f t="shared" si="396"/>
        <v>Y</v>
      </c>
      <c r="AK736" s="355" t="str">
        <f t="shared" si="397"/>
        <v>Y</v>
      </c>
      <c r="AL736" s="355" t="str">
        <f t="shared" si="398"/>
        <v>Y</v>
      </c>
      <c r="AM736" s="355" t="str">
        <f t="shared" si="399"/>
        <v>Y</v>
      </c>
      <c r="AN736" s="355" t="str">
        <f t="shared" si="400"/>
        <v>Y</v>
      </c>
      <c r="AO736" s="355" t="str">
        <f t="shared" si="401"/>
        <v>Y</v>
      </c>
      <c r="AP736" s="289" t="s">
        <v>5022</v>
      </c>
      <c r="AR736" s="289"/>
      <c r="AS736" s="289"/>
      <c r="AU736" s="289" t="s">
        <v>6220</v>
      </c>
      <c r="AV736" s="289" t="s">
        <v>7037</v>
      </c>
      <c r="AW736" s="289"/>
      <c r="AX736" s="295"/>
      <c r="AY736" s="296"/>
      <c r="AZ736" s="297"/>
      <c r="BD736"/>
      <c r="BE736"/>
      <c r="BF736" s="289"/>
    </row>
    <row r="737" spans="1:58" ht="42">
      <c r="A737" s="291"/>
      <c r="B737" s="342" t="s">
        <v>1876</v>
      </c>
      <c r="C737" s="333" t="s">
        <v>2931</v>
      </c>
      <c r="D737" s="333" t="s">
        <v>5023</v>
      </c>
      <c r="E737" s="289" t="s">
        <v>5024</v>
      </c>
      <c r="F737" s="406"/>
      <c r="G737" s="406"/>
      <c r="H737" s="406"/>
      <c r="I737" s="406"/>
      <c r="J737" s="406"/>
      <c r="K737" s="406"/>
      <c r="L737" s="406"/>
      <c r="M737" s="406"/>
      <c r="N737" s="406"/>
      <c r="O737" s="355" t="str">
        <f t="shared" si="402"/>
        <v/>
      </c>
      <c r="P737" s="355" t="str">
        <f t="shared" si="403"/>
        <v/>
      </c>
      <c r="Q737" s="355" t="str">
        <f t="shared" si="404"/>
        <v/>
      </c>
      <c r="R737" s="355" t="str">
        <f t="shared" ref="R737:R800" si="405">IF(OR(F737="Y", J737="Y", L737="Y"), $BF$1, "")</f>
        <v/>
      </c>
      <c r="S737" s="355" t="str">
        <f t="shared" ref="S737:S800" si="406">IF(OR(F737="Y", J737="Y", M737="Y"), $BF$1, "")</f>
        <v/>
      </c>
      <c r="T737" s="355" t="str">
        <f t="shared" ref="T737:T800" si="407">IF(OR(F737="Y", J737="Y", N737="Y"), $BF$1, "")</f>
        <v/>
      </c>
      <c r="U737" s="355" t="str">
        <f t="shared" ref="U737:U800" si="408">IF(OR(F737="Y", K737="Y", L737="Y"), $BF$1, "")</f>
        <v/>
      </c>
      <c r="V737" s="355" t="str">
        <f t="shared" ref="V737:V800" si="409">IF(OR(F737="Y", K737="Y", M737="Y"), $BF$1, "")</f>
        <v/>
      </c>
      <c r="W737" s="355" t="str">
        <f t="shared" ref="W737:W800" si="410">IF(OR(F737="Y", K737="Y", N737="Y"), $BF$1, "")</f>
        <v/>
      </c>
      <c r="X737" s="355" t="str">
        <f t="shared" ref="X737:X800" si="411">IF(OR(G737="Y", I737="Y", L737="Y"), $BF$1, "")</f>
        <v/>
      </c>
      <c r="Y737" s="355" t="str">
        <f t="shared" ref="Y737:Y800" si="412">IF(OR(G737="Y", I737="Y", M737="Y"), $BF$1, "")</f>
        <v/>
      </c>
      <c r="Z737" s="355" t="str">
        <f t="shared" ref="Z737:Z800" si="413">IF(OR(G737="Y", I737="Y", N737="Y"), $BF$1, "")</f>
        <v/>
      </c>
      <c r="AA737" s="355" t="str">
        <f t="shared" ref="AA737:AA800" si="414">IF(OR(G737="Y", J737="Y", L737="Y"), $BF$1, "")</f>
        <v/>
      </c>
      <c r="AB737" s="355" t="str">
        <f t="shared" ref="AB737:AB800" si="415">IF(OR(G737="Y", J737="Y", M737="Y"), $BF$1, "")</f>
        <v/>
      </c>
      <c r="AC737" s="355" t="str">
        <f t="shared" ref="AC737:AC800" si="416">IF(OR(G737="Y", J737="Y", N737="Y"), $BF$1, "")</f>
        <v/>
      </c>
      <c r="AD737" s="355" t="str">
        <f t="shared" ref="AD737:AD800" si="417">IF(OR(G737="Y", K737="Y", L737="Y"), $BF$1, "")</f>
        <v/>
      </c>
      <c r="AE737" s="355" t="str">
        <f t="shared" ref="AE737:AE800" si="418">IF(OR(G737="Y", K737="Y", M737="Y"), $BF$1, "")</f>
        <v/>
      </c>
      <c r="AF737" s="355" t="str">
        <f t="shared" ref="AF737:AF800" si="419">IF(OR(G737="Y", K737="Y", N737="Y"), $BF$1, "")</f>
        <v/>
      </c>
      <c r="AG737" s="355" t="str">
        <f t="shared" ref="AG737:AG800" si="420">IF(OR(H737="Y", I737="Y", L737="Y"), $BF$1, "")</f>
        <v/>
      </c>
      <c r="AH737" s="355" t="str">
        <f t="shared" ref="AH737:AH800" si="421">IF(OR(H737="Y", I737="Y", M737="Y"), $BF$1, "")</f>
        <v/>
      </c>
      <c r="AI737" s="355" t="str">
        <f t="shared" ref="AI737:AI800" si="422">IF(OR(H737="Y", I737="Y", N737="Y"), $BF$1, "")</f>
        <v/>
      </c>
      <c r="AJ737" s="355" t="str">
        <f t="shared" ref="AJ737:AJ800" si="423">IF(OR(H737="Y", J737="Y", L737="Y"), $BF$1, "")</f>
        <v/>
      </c>
      <c r="AK737" s="355" t="str">
        <f t="shared" ref="AK737:AK800" si="424">IF(OR(H737="Y", J737="Y", M737="Y"), $BF$1, "")</f>
        <v/>
      </c>
      <c r="AL737" s="355" t="str">
        <f t="shared" ref="AL737:AL800" si="425">IF(OR(H737="Y", J737="Y", N737="Y"), $BF$1, "")</f>
        <v/>
      </c>
      <c r="AM737" s="355" t="str">
        <f t="shared" ref="AM737:AM800" si="426">IF(OR(H737="Y", K737="Y", L737="Y"), $BF$1, "")</f>
        <v/>
      </c>
      <c r="AN737" s="355" t="str">
        <f t="shared" ref="AN737:AN800" si="427">IF(OR(H737="Y", K737="Y", M737="Y"), $BF$1, "")</f>
        <v/>
      </c>
      <c r="AO737" s="355" t="str">
        <f t="shared" ref="AO737:AO800" si="428">IF(OR(H737="Y", K737="Y", N737="Y"), $BF$1, "")</f>
        <v/>
      </c>
      <c r="AP737" s="289">
        <v>0</v>
      </c>
      <c r="AR737" s="289"/>
      <c r="AS737" s="289"/>
      <c r="AU737" s="289"/>
      <c r="AV737" s="289"/>
      <c r="AW737" s="289"/>
      <c r="AX737" s="295"/>
      <c r="AY737" s="296"/>
      <c r="AZ737" s="297"/>
      <c r="BD737"/>
      <c r="BE737"/>
      <c r="BF737" s="289"/>
    </row>
    <row r="738" spans="1:58" ht="60.75" customHeight="1">
      <c r="A738" s="291"/>
      <c r="B738" s="345" t="s">
        <v>5025</v>
      </c>
      <c r="C738" s="330" t="s">
        <v>2931</v>
      </c>
      <c r="D738" s="330" t="s">
        <v>5026</v>
      </c>
      <c r="E738" s="289" t="s">
        <v>5027</v>
      </c>
      <c r="F738" s="406"/>
      <c r="G738" s="406"/>
      <c r="H738" s="406"/>
      <c r="I738" s="406"/>
      <c r="J738" s="406"/>
      <c r="K738" s="406"/>
      <c r="L738" s="406"/>
      <c r="M738" s="406"/>
      <c r="N738" s="406"/>
      <c r="O738" s="355" t="str">
        <f t="shared" si="402"/>
        <v/>
      </c>
      <c r="P738" s="355" t="str">
        <f t="shared" si="403"/>
        <v/>
      </c>
      <c r="Q738" s="355" t="str">
        <f t="shared" si="404"/>
        <v/>
      </c>
      <c r="R738" s="355" t="str">
        <f t="shared" si="405"/>
        <v/>
      </c>
      <c r="S738" s="355" t="str">
        <f t="shared" si="406"/>
        <v/>
      </c>
      <c r="T738" s="355" t="str">
        <f t="shared" si="407"/>
        <v/>
      </c>
      <c r="U738" s="355" t="str">
        <f t="shared" si="408"/>
        <v/>
      </c>
      <c r="V738" s="355" t="str">
        <f t="shared" si="409"/>
        <v/>
      </c>
      <c r="W738" s="355" t="str">
        <f t="shared" si="410"/>
        <v/>
      </c>
      <c r="X738" s="355" t="str">
        <f t="shared" si="411"/>
        <v/>
      </c>
      <c r="Y738" s="355" t="str">
        <f t="shared" si="412"/>
        <v/>
      </c>
      <c r="Z738" s="355" t="str">
        <f t="shared" si="413"/>
        <v/>
      </c>
      <c r="AA738" s="355" t="str">
        <f t="shared" si="414"/>
        <v/>
      </c>
      <c r="AB738" s="355" t="str">
        <f t="shared" si="415"/>
        <v/>
      </c>
      <c r="AC738" s="355" t="str">
        <f t="shared" si="416"/>
        <v/>
      </c>
      <c r="AD738" s="355" t="str">
        <f t="shared" si="417"/>
        <v/>
      </c>
      <c r="AE738" s="355" t="str">
        <f t="shared" si="418"/>
        <v/>
      </c>
      <c r="AF738" s="355" t="str">
        <f t="shared" si="419"/>
        <v/>
      </c>
      <c r="AG738" s="355" t="str">
        <f t="shared" si="420"/>
        <v/>
      </c>
      <c r="AH738" s="355" t="str">
        <f t="shared" si="421"/>
        <v/>
      </c>
      <c r="AI738" s="355" t="str">
        <f t="shared" si="422"/>
        <v/>
      </c>
      <c r="AJ738" s="355" t="str">
        <f t="shared" si="423"/>
        <v/>
      </c>
      <c r="AK738" s="355" t="str">
        <f t="shared" si="424"/>
        <v/>
      </c>
      <c r="AL738" s="355" t="str">
        <f t="shared" si="425"/>
        <v/>
      </c>
      <c r="AM738" s="355" t="str">
        <f t="shared" si="426"/>
        <v/>
      </c>
      <c r="AN738" s="355" t="str">
        <f t="shared" si="427"/>
        <v/>
      </c>
      <c r="AO738" s="355" t="str">
        <f t="shared" si="428"/>
        <v/>
      </c>
      <c r="AP738" s="289" t="s">
        <v>5028</v>
      </c>
      <c r="AR738" s="289"/>
      <c r="AS738" s="289"/>
      <c r="AU738" s="289" t="s">
        <v>6221</v>
      </c>
      <c r="AV738" s="289" t="s">
        <v>7038</v>
      </c>
      <c r="AW738" s="289"/>
      <c r="AX738" s="295"/>
      <c r="AY738" s="296"/>
      <c r="AZ738" s="297"/>
      <c r="BD738"/>
      <c r="BE738"/>
      <c r="BF738" s="289"/>
    </row>
    <row r="739" spans="1:58" ht="54" customHeight="1">
      <c r="A739" s="291"/>
      <c r="B739" s="341" t="s">
        <v>1879</v>
      </c>
      <c r="C739" s="326" t="s">
        <v>2931</v>
      </c>
      <c r="D739" s="326" t="s">
        <v>5029</v>
      </c>
      <c r="E739" s="289" t="s">
        <v>5030</v>
      </c>
      <c r="F739" s="407"/>
      <c r="G739" s="407"/>
      <c r="H739" s="407"/>
      <c r="I739" s="407"/>
      <c r="J739" s="407"/>
      <c r="K739" s="407"/>
      <c r="L739" s="407" t="s">
        <v>18</v>
      </c>
      <c r="M739" s="407" t="s">
        <v>18</v>
      </c>
      <c r="N739" s="407" t="s">
        <v>18</v>
      </c>
      <c r="O739" s="355" t="str">
        <f t="shared" si="402"/>
        <v>Y</v>
      </c>
      <c r="P739" s="355" t="str">
        <f t="shared" si="403"/>
        <v>Y</v>
      </c>
      <c r="Q739" s="355" t="str">
        <f t="shared" si="404"/>
        <v>Y</v>
      </c>
      <c r="R739" s="355" t="str">
        <f t="shared" si="405"/>
        <v>Y</v>
      </c>
      <c r="S739" s="355" t="str">
        <f t="shared" si="406"/>
        <v>Y</v>
      </c>
      <c r="T739" s="355" t="str">
        <f t="shared" si="407"/>
        <v>Y</v>
      </c>
      <c r="U739" s="355" t="str">
        <f t="shared" si="408"/>
        <v>Y</v>
      </c>
      <c r="V739" s="355" t="str">
        <f t="shared" si="409"/>
        <v>Y</v>
      </c>
      <c r="W739" s="355" t="str">
        <f t="shared" si="410"/>
        <v>Y</v>
      </c>
      <c r="X739" s="355" t="str">
        <f t="shared" si="411"/>
        <v>Y</v>
      </c>
      <c r="Y739" s="355" t="str">
        <f t="shared" si="412"/>
        <v>Y</v>
      </c>
      <c r="Z739" s="355" t="str">
        <f t="shared" si="413"/>
        <v>Y</v>
      </c>
      <c r="AA739" s="355" t="str">
        <f t="shared" si="414"/>
        <v>Y</v>
      </c>
      <c r="AB739" s="355" t="str">
        <f t="shared" si="415"/>
        <v>Y</v>
      </c>
      <c r="AC739" s="355" t="str">
        <f t="shared" si="416"/>
        <v>Y</v>
      </c>
      <c r="AD739" s="355" t="str">
        <f t="shared" si="417"/>
        <v>Y</v>
      </c>
      <c r="AE739" s="355" t="str">
        <f t="shared" si="418"/>
        <v>Y</v>
      </c>
      <c r="AF739" s="355" t="str">
        <f t="shared" si="419"/>
        <v>Y</v>
      </c>
      <c r="AG739" s="355" t="str">
        <f t="shared" si="420"/>
        <v>Y</v>
      </c>
      <c r="AH739" s="355" t="str">
        <f t="shared" si="421"/>
        <v>Y</v>
      </c>
      <c r="AI739" s="355" t="str">
        <f t="shared" si="422"/>
        <v>Y</v>
      </c>
      <c r="AJ739" s="355" t="str">
        <f t="shared" si="423"/>
        <v>Y</v>
      </c>
      <c r="AK739" s="355" t="str">
        <f t="shared" si="424"/>
        <v>Y</v>
      </c>
      <c r="AL739" s="355" t="str">
        <f t="shared" si="425"/>
        <v>Y</v>
      </c>
      <c r="AM739" s="355" t="str">
        <f t="shared" si="426"/>
        <v>Y</v>
      </c>
      <c r="AN739" s="355" t="str">
        <f t="shared" si="427"/>
        <v>Y</v>
      </c>
      <c r="AO739" s="355" t="str">
        <f t="shared" si="428"/>
        <v>Y</v>
      </c>
      <c r="AP739" s="289" t="s">
        <v>5031</v>
      </c>
      <c r="AR739" s="289"/>
      <c r="AS739" s="289"/>
      <c r="AU739" s="289" t="s">
        <v>6222</v>
      </c>
      <c r="AV739" s="289" t="s">
        <v>7039</v>
      </c>
      <c r="AW739" s="289"/>
      <c r="AX739" s="295"/>
      <c r="AY739" s="296"/>
      <c r="AZ739" s="297"/>
      <c r="BD739"/>
      <c r="BE739"/>
      <c r="BF739" s="289"/>
    </row>
    <row r="740" spans="1:58" ht="58.5" customHeight="1">
      <c r="A740" s="291"/>
      <c r="B740" s="341" t="s">
        <v>1882</v>
      </c>
      <c r="C740" s="326" t="s">
        <v>2931</v>
      </c>
      <c r="D740" s="326" t="s">
        <v>5032</v>
      </c>
      <c r="E740" s="289" t="s">
        <v>5033</v>
      </c>
      <c r="F740" s="407"/>
      <c r="G740" s="407"/>
      <c r="H740" s="407"/>
      <c r="I740" s="407"/>
      <c r="J740" s="407"/>
      <c r="K740" s="407"/>
      <c r="L740" s="407" t="s">
        <v>18</v>
      </c>
      <c r="M740" s="407" t="s">
        <v>18</v>
      </c>
      <c r="N740" s="407" t="s">
        <v>18</v>
      </c>
      <c r="O740" s="355" t="str">
        <f t="shared" si="402"/>
        <v>Y</v>
      </c>
      <c r="P740" s="355" t="str">
        <f t="shared" si="403"/>
        <v>Y</v>
      </c>
      <c r="Q740" s="355" t="str">
        <f t="shared" si="404"/>
        <v>Y</v>
      </c>
      <c r="R740" s="355" t="str">
        <f t="shared" si="405"/>
        <v>Y</v>
      </c>
      <c r="S740" s="355" t="str">
        <f t="shared" si="406"/>
        <v>Y</v>
      </c>
      <c r="T740" s="355" t="str">
        <f t="shared" si="407"/>
        <v>Y</v>
      </c>
      <c r="U740" s="355" t="str">
        <f t="shared" si="408"/>
        <v>Y</v>
      </c>
      <c r="V740" s="355" t="str">
        <f t="shared" si="409"/>
        <v>Y</v>
      </c>
      <c r="W740" s="355" t="str">
        <f t="shared" si="410"/>
        <v>Y</v>
      </c>
      <c r="X740" s="355" t="str">
        <f t="shared" si="411"/>
        <v>Y</v>
      </c>
      <c r="Y740" s="355" t="str">
        <f t="shared" si="412"/>
        <v>Y</v>
      </c>
      <c r="Z740" s="355" t="str">
        <f t="shared" si="413"/>
        <v>Y</v>
      </c>
      <c r="AA740" s="355" t="str">
        <f t="shared" si="414"/>
        <v>Y</v>
      </c>
      <c r="AB740" s="355" t="str">
        <f t="shared" si="415"/>
        <v>Y</v>
      </c>
      <c r="AC740" s="355" t="str">
        <f t="shared" si="416"/>
        <v>Y</v>
      </c>
      <c r="AD740" s="355" t="str">
        <f t="shared" si="417"/>
        <v>Y</v>
      </c>
      <c r="AE740" s="355" t="str">
        <f t="shared" si="418"/>
        <v>Y</v>
      </c>
      <c r="AF740" s="355" t="str">
        <f t="shared" si="419"/>
        <v>Y</v>
      </c>
      <c r="AG740" s="355" t="str">
        <f t="shared" si="420"/>
        <v>Y</v>
      </c>
      <c r="AH740" s="355" t="str">
        <f t="shared" si="421"/>
        <v>Y</v>
      </c>
      <c r="AI740" s="355" t="str">
        <f t="shared" si="422"/>
        <v>Y</v>
      </c>
      <c r="AJ740" s="355" t="str">
        <f t="shared" si="423"/>
        <v>Y</v>
      </c>
      <c r="AK740" s="355" t="str">
        <f t="shared" si="424"/>
        <v>Y</v>
      </c>
      <c r="AL740" s="355" t="str">
        <f t="shared" si="425"/>
        <v>Y</v>
      </c>
      <c r="AM740" s="355" t="str">
        <f t="shared" si="426"/>
        <v>Y</v>
      </c>
      <c r="AN740" s="355" t="str">
        <f t="shared" si="427"/>
        <v>Y</v>
      </c>
      <c r="AO740" s="355" t="str">
        <f t="shared" si="428"/>
        <v>Y</v>
      </c>
      <c r="AP740" s="289" t="s">
        <v>5034</v>
      </c>
      <c r="AR740" s="289"/>
      <c r="AS740" s="289"/>
      <c r="AU740" s="289" t="s">
        <v>6223</v>
      </c>
      <c r="AV740" s="289" t="s">
        <v>7040</v>
      </c>
      <c r="AW740" s="289"/>
      <c r="AX740" s="295"/>
      <c r="AY740" s="296"/>
      <c r="AZ740" s="297"/>
      <c r="BD740"/>
      <c r="BE740"/>
      <c r="BF740" s="289"/>
    </row>
    <row r="741" spans="1:58" ht="43">
      <c r="A741" s="291"/>
      <c r="B741" s="341" t="s">
        <v>1884</v>
      </c>
      <c r="C741" s="326" t="s">
        <v>2931</v>
      </c>
      <c r="D741" s="326" t="s">
        <v>5035</v>
      </c>
      <c r="E741" s="289" t="s">
        <v>5036</v>
      </c>
      <c r="F741" s="407"/>
      <c r="G741" s="407"/>
      <c r="H741" s="407"/>
      <c r="I741" s="407"/>
      <c r="J741" s="407"/>
      <c r="K741" s="407"/>
      <c r="L741" s="407"/>
      <c r="M741" s="407" t="s">
        <v>18</v>
      </c>
      <c r="N741" s="407" t="s">
        <v>18</v>
      </c>
      <c r="O741" s="355" t="str">
        <f t="shared" si="402"/>
        <v/>
      </c>
      <c r="P741" s="355" t="str">
        <f t="shared" si="403"/>
        <v>Y</v>
      </c>
      <c r="Q741" s="355" t="str">
        <f t="shared" si="404"/>
        <v>Y</v>
      </c>
      <c r="R741" s="355" t="str">
        <f t="shared" si="405"/>
        <v/>
      </c>
      <c r="S741" s="355" t="str">
        <f t="shared" si="406"/>
        <v>Y</v>
      </c>
      <c r="T741" s="355" t="str">
        <f t="shared" si="407"/>
        <v>Y</v>
      </c>
      <c r="U741" s="355" t="str">
        <f t="shared" si="408"/>
        <v/>
      </c>
      <c r="V741" s="355" t="str">
        <f t="shared" si="409"/>
        <v>Y</v>
      </c>
      <c r="W741" s="355" t="str">
        <f t="shared" si="410"/>
        <v>Y</v>
      </c>
      <c r="X741" s="355" t="str">
        <f t="shared" si="411"/>
        <v/>
      </c>
      <c r="Y741" s="355" t="str">
        <f t="shared" si="412"/>
        <v>Y</v>
      </c>
      <c r="Z741" s="355" t="str">
        <f t="shared" si="413"/>
        <v>Y</v>
      </c>
      <c r="AA741" s="355" t="str">
        <f t="shared" si="414"/>
        <v/>
      </c>
      <c r="AB741" s="355" t="str">
        <f t="shared" si="415"/>
        <v>Y</v>
      </c>
      <c r="AC741" s="355" t="str">
        <f t="shared" si="416"/>
        <v>Y</v>
      </c>
      <c r="AD741" s="355" t="str">
        <f t="shared" si="417"/>
        <v/>
      </c>
      <c r="AE741" s="355" t="str">
        <f t="shared" si="418"/>
        <v>Y</v>
      </c>
      <c r="AF741" s="355" t="str">
        <f t="shared" si="419"/>
        <v>Y</v>
      </c>
      <c r="AG741" s="355" t="str">
        <f t="shared" si="420"/>
        <v/>
      </c>
      <c r="AH741" s="355" t="str">
        <f t="shared" si="421"/>
        <v>Y</v>
      </c>
      <c r="AI741" s="355" t="str">
        <f t="shared" si="422"/>
        <v>Y</v>
      </c>
      <c r="AJ741" s="355" t="str">
        <f t="shared" si="423"/>
        <v/>
      </c>
      <c r="AK741" s="355" t="str">
        <f t="shared" si="424"/>
        <v>Y</v>
      </c>
      <c r="AL741" s="355" t="str">
        <f t="shared" si="425"/>
        <v>Y</v>
      </c>
      <c r="AM741" s="355" t="str">
        <f t="shared" si="426"/>
        <v/>
      </c>
      <c r="AN741" s="355" t="str">
        <f t="shared" si="427"/>
        <v>Y</v>
      </c>
      <c r="AO741" s="355" t="str">
        <f t="shared" si="428"/>
        <v>Y</v>
      </c>
      <c r="AP741" s="289" t="s">
        <v>5037</v>
      </c>
      <c r="AR741" s="289"/>
      <c r="AS741" s="289"/>
      <c r="AU741" s="289" t="s">
        <v>6224</v>
      </c>
      <c r="AV741" s="289" t="s">
        <v>7041</v>
      </c>
      <c r="AW741" s="289"/>
      <c r="AX741" s="295"/>
      <c r="AY741" s="296"/>
      <c r="AZ741" s="297"/>
      <c r="BD741"/>
      <c r="BE741"/>
      <c r="BF741" s="289"/>
    </row>
    <row r="742" spans="1:58" ht="52.5" customHeight="1">
      <c r="A742" s="291"/>
      <c r="B742" s="345" t="s">
        <v>5038</v>
      </c>
      <c r="C742" s="330" t="s">
        <v>2931</v>
      </c>
      <c r="D742" s="330" t="s">
        <v>5039</v>
      </c>
      <c r="E742" s="289" t="s">
        <v>5040</v>
      </c>
      <c r="F742" s="407"/>
      <c r="G742" s="407"/>
      <c r="H742" s="407"/>
      <c r="I742" s="407"/>
      <c r="J742" s="407"/>
      <c r="K742" s="407"/>
      <c r="L742" s="407"/>
      <c r="M742" s="407" t="s">
        <v>18</v>
      </c>
      <c r="N742" s="407" t="s">
        <v>18</v>
      </c>
      <c r="O742" s="355" t="str">
        <f t="shared" si="402"/>
        <v/>
      </c>
      <c r="P742" s="355" t="str">
        <f t="shared" si="403"/>
        <v>Y</v>
      </c>
      <c r="Q742" s="355" t="str">
        <f t="shared" si="404"/>
        <v>Y</v>
      </c>
      <c r="R742" s="355" t="str">
        <f t="shared" si="405"/>
        <v/>
      </c>
      <c r="S742" s="355" t="str">
        <f t="shared" si="406"/>
        <v>Y</v>
      </c>
      <c r="T742" s="355" t="str">
        <f t="shared" si="407"/>
        <v>Y</v>
      </c>
      <c r="U742" s="355" t="str">
        <f t="shared" si="408"/>
        <v/>
      </c>
      <c r="V742" s="355" t="str">
        <f t="shared" si="409"/>
        <v>Y</v>
      </c>
      <c r="W742" s="355" t="str">
        <f t="shared" si="410"/>
        <v>Y</v>
      </c>
      <c r="X742" s="355" t="str">
        <f t="shared" si="411"/>
        <v/>
      </c>
      <c r="Y742" s="355" t="str">
        <f t="shared" si="412"/>
        <v>Y</v>
      </c>
      <c r="Z742" s="355" t="str">
        <f t="shared" si="413"/>
        <v>Y</v>
      </c>
      <c r="AA742" s="355" t="str">
        <f t="shared" si="414"/>
        <v/>
      </c>
      <c r="AB742" s="355" t="str">
        <f t="shared" si="415"/>
        <v>Y</v>
      </c>
      <c r="AC742" s="355" t="str">
        <f t="shared" si="416"/>
        <v>Y</v>
      </c>
      <c r="AD742" s="355" t="str">
        <f t="shared" si="417"/>
        <v/>
      </c>
      <c r="AE742" s="355" t="str">
        <f t="shared" si="418"/>
        <v>Y</v>
      </c>
      <c r="AF742" s="355" t="str">
        <f t="shared" si="419"/>
        <v>Y</v>
      </c>
      <c r="AG742" s="355" t="str">
        <f t="shared" si="420"/>
        <v/>
      </c>
      <c r="AH742" s="355" t="str">
        <f t="shared" si="421"/>
        <v>Y</v>
      </c>
      <c r="AI742" s="355" t="str">
        <f t="shared" si="422"/>
        <v>Y</v>
      </c>
      <c r="AJ742" s="355" t="str">
        <f t="shared" si="423"/>
        <v/>
      </c>
      <c r="AK742" s="355" t="str">
        <f t="shared" si="424"/>
        <v>Y</v>
      </c>
      <c r="AL742" s="355" t="str">
        <f t="shared" si="425"/>
        <v>Y</v>
      </c>
      <c r="AM742" s="355" t="str">
        <f t="shared" si="426"/>
        <v/>
      </c>
      <c r="AN742" s="355" t="str">
        <f t="shared" si="427"/>
        <v>Y</v>
      </c>
      <c r="AO742" s="355" t="str">
        <f t="shared" si="428"/>
        <v>Y</v>
      </c>
      <c r="AP742" s="289" t="s">
        <v>5041</v>
      </c>
      <c r="AR742" s="289"/>
      <c r="AS742" s="289"/>
      <c r="AU742" s="289" t="s">
        <v>6225</v>
      </c>
      <c r="AV742" s="289" t="s">
        <v>7042</v>
      </c>
      <c r="AW742" s="289"/>
      <c r="AX742" s="295"/>
      <c r="AY742" s="296"/>
      <c r="AZ742" s="297"/>
      <c r="BD742"/>
      <c r="BE742"/>
      <c r="BF742" s="289"/>
    </row>
    <row r="743" spans="1:58" ht="46.5" customHeight="1">
      <c r="A743" s="291"/>
      <c r="B743" s="341" t="s">
        <v>1886</v>
      </c>
      <c r="C743" s="326" t="s">
        <v>2931</v>
      </c>
      <c r="D743" s="326" t="s">
        <v>5042</v>
      </c>
      <c r="E743" s="289" t="s">
        <v>5043</v>
      </c>
      <c r="F743" s="407"/>
      <c r="G743" s="407"/>
      <c r="H743" s="407"/>
      <c r="I743" s="407"/>
      <c r="J743" s="407"/>
      <c r="K743" s="407"/>
      <c r="L743" s="407"/>
      <c r="M743" s="407"/>
      <c r="N743" s="407"/>
      <c r="O743" s="355" t="str">
        <f t="shared" si="402"/>
        <v/>
      </c>
      <c r="P743" s="355" t="str">
        <f t="shared" si="403"/>
        <v/>
      </c>
      <c r="Q743" s="355" t="str">
        <f t="shared" si="404"/>
        <v/>
      </c>
      <c r="R743" s="355" t="str">
        <f t="shared" si="405"/>
        <v/>
      </c>
      <c r="S743" s="355" t="str">
        <f t="shared" si="406"/>
        <v/>
      </c>
      <c r="T743" s="355" t="str">
        <f t="shared" si="407"/>
        <v/>
      </c>
      <c r="U743" s="355" t="str">
        <f t="shared" si="408"/>
        <v/>
      </c>
      <c r="V743" s="355" t="str">
        <f t="shared" si="409"/>
        <v/>
      </c>
      <c r="W743" s="355" t="str">
        <f t="shared" si="410"/>
        <v/>
      </c>
      <c r="X743" s="355" t="str">
        <f t="shared" si="411"/>
        <v/>
      </c>
      <c r="Y743" s="355" t="str">
        <f t="shared" si="412"/>
        <v/>
      </c>
      <c r="Z743" s="355" t="str">
        <f t="shared" si="413"/>
        <v/>
      </c>
      <c r="AA743" s="355" t="str">
        <f t="shared" si="414"/>
        <v/>
      </c>
      <c r="AB743" s="355" t="str">
        <f t="shared" si="415"/>
        <v/>
      </c>
      <c r="AC743" s="355" t="str">
        <f t="shared" si="416"/>
        <v/>
      </c>
      <c r="AD743" s="355" t="str">
        <f t="shared" si="417"/>
        <v/>
      </c>
      <c r="AE743" s="355" t="str">
        <f t="shared" si="418"/>
        <v/>
      </c>
      <c r="AF743" s="355" t="str">
        <f t="shared" si="419"/>
        <v/>
      </c>
      <c r="AG743" s="355" t="str">
        <f t="shared" si="420"/>
        <v/>
      </c>
      <c r="AH743" s="355" t="str">
        <f t="shared" si="421"/>
        <v/>
      </c>
      <c r="AI743" s="355" t="str">
        <f t="shared" si="422"/>
        <v/>
      </c>
      <c r="AJ743" s="355" t="str">
        <f t="shared" si="423"/>
        <v/>
      </c>
      <c r="AK743" s="355" t="str">
        <f t="shared" si="424"/>
        <v/>
      </c>
      <c r="AL743" s="355" t="str">
        <f t="shared" si="425"/>
        <v/>
      </c>
      <c r="AM743" s="355" t="str">
        <f t="shared" si="426"/>
        <v/>
      </c>
      <c r="AN743" s="355" t="str">
        <f t="shared" si="427"/>
        <v/>
      </c>
      <c r="AO743" s="355" t="str">
        <f t="shared" si="428"/>
        <v/>
      </c>
      <c r="AP743" s="289" t="s">
        <v>5044</v>
      </c>
      <c r="AR743" s="289"/>
      <c r="AS743" s="289"/>
      <c r="AU743" s="289" t="s">
        <v>6226</v>
      </c>
      <c r="AV743" s="289" t="s">
        <v>7043</v>
      </c>
      <c r="AW743" s="289"/>
      <c r="AX743" s="295"/>
      <c r="AY743" s="296"/>
      <c r="AZ743" s="297"/>
      <c r="BD743"/>
      <c r="BE743"/>
      <c r="BF743" s="289"/>
    </row>
    <row r="744" spans="1:58" ht="61.5" customHeight="1">
      <c r="A744" s="291"/>
      <c r="B744" s="341" t="s">
        <v>1889</v>
      </c>
      <c r="C744" s="326" t="s">
        <v>2931</v>
      </c>
      <c r="D744" s="326" t="s">
        <v>5045</v>
      </c>
      <c r="E744" s="289" t="s">
        <v>5046</v>
      </c>
      <c r="F744" s="407" t="s">
        <v>18</v>
      </c>
      <c r="G744" s="407" t="s">
        <v>18</v>
      </c>
      <c r="H744" s="407" t="s">
        <v>18</v>
      </c>
      <c r="I744" s="407" t="s">
        <v>18</v>
      </c>
      <c r="J744" s="407" t="s">
        <v>18</v>
      </c>
      <c r="K744" s="407" t="s">
        <v>18</v>
      </c>
      <c r="L744" s="407"/>
      <c r="M744" s="407"/>
      <c r="N744" s="407"/>
      <c r="O744" s="355" t="str">
        <f t="shared" si="402"/>
        <v>Y</v>
      </c>
      <c r="P744" s="355" t="str">
        <f t="shared" si="403"/>
        <v>Y</v>
      </c>
      <c r="Q744" s="355" t="str">
        <f t="shared" si="404"/>
        <v>Y</v>
      </c>
      <c r="R744" s="355" t="str">
        <f t="shared" si="405"/>
        <v>Y</v>
      </c>
      <c r="S744" s="355" t="str">
        <f t="shared" si="406"/>
        <v>Y</v>
      </c>
      <c r="T744" s="355" t="str">
        <f t="shared" si="407"/>
        <v>Y</v>
      </c>
      <c r="U744" s="355" t="str">
        <f t="shared" si="408"/>
        <v>Y</v>
      </c>
      <c r="V744" s="355" t="str">
        <f t="shared" si="409"/>
        <v>Y</v>
      </c>
      <c r="W744" s="355" t="str">
        <f t="shared" si="410"/>
        <v>Y</v>
      </c>
      <c r="X744" s="355" t="str">
        <f t="shared" si="411"/>
        <v>Y</v>
      </c>
      <c r="Y744" s="355" t="str">
        <f t="shared" si="412"/>
        <v>Y</v>
      </c>
      <c r="Z744" s="355" t="str">
        <f t="shared" si="413"/>
        <v>Y</v>
      </c>
      <c r="AA744" s="355" t="str">
        <f t="shared" si="414"/>
        <v>Y</v>
      </c>
      <c r="AB744" s="355" t="str">
        <f t="shared" si="415"/>
        <v>Y</v>
      </c>
      <c r="AC744" s="355" t="str">
        <f t="shared" si="416"/>
        <v>Y</v>
      </c>
      <c r="AD744" s="355" t="str">
        <f t="shared" si="417"/>
        <v>Y</v>
      </c>
      <c r="AE744" s="355" t="str">
        <f t="shared" si="418"/>
        <v>Y</v>
      </c>
      <c r="AF744" s="355" t="str">
        <f t="shared" si="419"/>
        <v>Y</v>
      </c>
      <c r="AG744" s="355" t="str">
        <f t="shared" si="420"/>
        <v>Y</v>
      </c>
      <c r="AH744" s="355" t="str">
        <f t="shared" si="421"/>
        <v>Y</v>
      </c>
      <c r="AI744" s="355" t="str">
        <f t="shared" si="422"/>
        <v>Y</v>
      </c>
      <c r="AJ744" s="355" t="str">
        <f t="shared" si="423"/>
        <v>Y</v>
      </c>
      <c r="AK744" s="355" t="str">
        <f t="shared" si="424"/>
        <v>Y</v>
      </c>
      <c r="AL744" s="355" t="str">
        <f t="shared" si="425"/>
        <v>Y</v>
      </c>
      <c r="AM744" s="355" t="str">
        <f t="shared" si="426"/>
        <v>Y</v>
      </c>
      <c r="AN744" s="355" t="str">
        <f t="shared" si="427"/>
        <v>Y</v>
      </c>
      <c r="AO744" s="355" t="str">
        <f t="shared" si="428"/>
        <v>Y</v>
      </c>
      <c r="AP744" s="289" t="s">
        <v>5047</v>
      </c>
      <c r="AR744" s="289"/>
      <c r="AS744" s="289"/>
      <c r="AU744" s="289" t="s">
        <v>6227</v>
      </c>
      <c r="AV744" s="289" t="s">
        <v>7044</v>
      </c>
      <c r="AW744" s="289"/>
      <c r="AX744" s="295"/>
      <c r="AY744" s="296"/>
      <c r="AZ744" s="297"/>
      <c r="BD744"/>
      <c r="BE744"/>
      <c r="BF744" s="289"/>
    </row>
    <row r="745" spans="1:58" ht="42">
      <c r="A745" s="291"/>
      <c r="B745" s="342" t="s">
        <v>1894</v>
      </c>
      <c r="C745" s="333" t="s">
        <v>2931</v>
      </c>
      <c r="D745" s="333" t="s">
        <v>5048</v>
      </c>
      <c r="E745" s="289" t="s">
        <v>5049</v>
      </c>
      <c r="F745" s="407"/>
      <c r="G745" s="407"/>
      <c r="H745" s="407"/>
      <c r="I745" s="407"/>
      <c r="J745" s="407"/>
      <c r="K745" s="407"/>
      <c r="L745" s="407"/>
      <c r="M745" s="407"/>
      <c r="N745" s="407"/>
      <c r="O745" s="355" t="str">
        <f t="shared" si="402"/>
        <v/>
      </c>
      <c r="P745" s="355" t="str">
        <f t="shared" si="403"/>
        <v/>
      </c>
      <c r="Q745" s="355" t="str">
        <f t="shared" si="404"/>
        <v/>
      </c>
      <c r="R745" s="355" t="str">
        <f t="shared" si="405"/>
        <v/>
      </c>
      <c r="S745" s="355" t="str">
        <f t="shared" si="406"/>
        <v/>
      </c>
      <c r="T745" s="355" t="str">
        <f t="shared" si="407"/>
        <v/>
      </c>
      <c r="U745" s="355" t="str">
        <f t="shared" si="408"/>
        <v/>
      </c>
      <c r="V745" s="355" t="str">
        <f t="shared" si="409"/>
        <v/>
      </c>
      <c r="W745" s="355" t="str">
        <f t="shared" si="410"/>
        <v/>
      </c>
      <c r="X745" s="355" t="str">
        <f t="shared" si="411"/>
        <v/>
      </c>
      <c r="Y745" s="355" t="str">
        <f t="shared" si="412"/>
        <v/>
      </c>
      <c r="Z745" s="355" t="str">
        <f t="shared" si="413"/>
        <v/>
      </c>
      <c r="AA745" s="355" t="str">
        <f t="shared" si="414"/>
        <v/>
      </c>
      <c r="AB745" s="355" t="str">
        <f t="shared" si="415"/>
        <v/>
      </c>
      <c r="AC745" s="355" t="str">
        <f t="shared" si="416"/>
        <v/>
      </c>
      <c r="AD745" s="355" t="str">
        <f t="shared" si="417"/>
        <v/>
      </c>
      <c r="AE745" s="355" t="str">
        <f t="shared" si="418"/>
        <v/>
      </c>
      <c r="AF745" s="355" t="str">
        <f t="shared" si="419"/>
        <v/>
      </c>
      <c r="AG745" s="355" t="str">
        <f t="shared" si="420"/>
        <v/>
      </c>
      <c r="AH745" s="355" t="str">
        <f t="shared" si="421"/>
        <v/>
      </c>
      <c r="AI745" s="355" t="str">
        <f t="shared" si="422"/>
        <v/>
      </c>
      <c r="AJ745" s="355" t="str">
        <f t="shared" si="423"/>
        <v/>
      </c>
      <c r="AK745" s="355" t="str">
        <f t="shared" si="424"/>
        <v/>
      </c>
      <c r="AL745" s="355" t="str">
        <f t="shared" si="425"/>
        <v/>
      </c>
      <c r="AM745" s="355" t="str">
        <f t="shared" si="426"/>
        <v/>
      </c>
      <c r="AN745" s="355" t="str">
        <f t="shared" si="427"/>
        <v/>
      </c>
      <c r="AO745" s="355" t="str">
        <f t="shared" si="428"/>
        <v/>
      </c>
      <c r="AP745" s="289">
        <v>0</v>
      </c>
      <c r="AR745" s="289"/>
      <c r="AS745" s="289"/>
      <c r="AU745" s="289"/>
      <c r="AV745" s="289"/>
      <c r="AW745" s="289"/>
      <c r="AX745" s="295"/>
      <c r="AY745" s="296"/>
      <c r="AZ745" s="297"/>
      <c r="BD745"/>
      <c r="BE745"/>
      <c r="BF745" s="289"/>
    </row>
    <row r="746" spans="1:58" ht="42">
      <c r="A746" s="291"/>
      <c r="B746" s="342" t="s">
        <v>1897</v>
      </c>
      <c r="C746" s="333" t="s">
        <v>2931</v>
      </c>
      <c r="D746" s="333" t="s">
        <v>5050</v>
      </c>
      <c r="E746" s="289" t="s">
        <v>5051</v>
      </c>
      <c r="F746" s="407"/>
      <c r="G746" s="407"/>
      <c r="H746" s="407"/>
      <c r="I746" s="407"/>
      <c r="J746" s="407"/>
      <c r="K746" s="407"/>
      <c r="L746" s="407"/>
      <c r="M746" s="407"/>
      <c r="N746" s="407"/>
      <c r="O746" s="355" t="str">
        <f t="shared" si="402"/>
        <v/>
      </c>
      <c r="P746" s="355" t="str">
        <f t="shared" si="403"/>
        <v/>
      </c>
      <c r="Q746" s="355" t="str">
        <f t="shared" si="404"/>
        <v/>
      </c>
      <c r="R746" s="355" t="str">
        <f t="shared" si="405"/>
        <v/>
      </c>
      <c r="S746" s="355" t="str">
        <f t="shared" si="406"/>
        <v/>
      </c>
      <c r="T746" s="355" t="str">
        <f t="shared" si="407"/>
        <v/>
      </c>
      <c r="U746" s="355" t="str">
        <f t="shared" si="408"/>
        <v/>
      </c>
      <c r="V746" s="355" t="str">
        <f t="shared" si="409"/>
        <v/>
      </c>
      <c r="W746" s="355" t="str">
        <f t="shared" si="410"/>
        <v/>
      </c>
      <c r="X746" s="355" t="str">
        <f t="shared" si="411"/>
        <v/>
      </c>
      <c r="Y746" s="355" t="str">
        <f t="shared" si="412"/>
        <v/>
      </c>
      <c r="Z746" s="355" t="str">
        <f t="shared" si="413"/>
        <v/>
      </c>
      <c r="AA746" s="355" t="str">
        <f t="shared" si="414"/>
        <v/>
      </c>
      <c r="AB746" s="355" t="str">
        <f t="shared" si="415"/>
        <v/>
      </c>
      <c r="AC746" s="355" t="str">
        <f t="shared" si="416"/>
        <v/>
      </c>
      <c r="AD746" s="355" t="str">
        <f t="shared" si="417"/>
        <v/>
      </c>
      <c r="AE746" s="355" t="str">
        <f t="shared" si="418"/>
        <v/>
      </c>
      <c r="AF746" s="355" t="str">
        <f t="shared" si="419"/>
        <v/>
      </c>
      <c r="AG746" s="355" t="str">
        <f t="shared" si="420"/>
        <v/>
      </c>
      <c r="AH746" s="355" t="str">
        <f t="shared" si="421"/>
        <v/>
      </c>
      <c r="AI746" s="355" t="str">
        <f t="shared" si="422"/>
        <v/>
      </c>
      <c r="AJ746" s="355" t="str">
        <f t="shared" si="423"/>
        <v/>
      </c>
      <c r="AK746" s="355" t="str">
        <f t="shared" si="424"/>
        <v/>
      </c>
      <c r="AL746" s="355" t="str">
        <f t="shared" si="425"/>
        <v/>
      </c>
      <c r="AM746" s="355" t="str">
        <f t="shared" si="426"/>
        <v/>
      </c>
      <c r="AN746" s="355" t="str">
        <f t="shared" si="427"/>
        <v/>
      </c>
      <c r="AO746" s="355" t="str">
        <f t="shared" si="428"/>
        <v/>
      </c>
      <c r="AP746" s="289">
        <v>0</v>
      </c>
      <c r="AR746" s="289"/>
      <c r="AS746" s="289"/>
      <c r="AU746" s="289"/>
      <c r="AV746" s="289"/>
      <c r="AW746" s="289"/>
      <c r="AX746" s="295"/>
      <c r="AY746" s="296"/>
      <c r="AZ746" s="297"/>
      <c r="BD746"/>
      <c r="BE746"/>
      <c r="BF746" s="289"/>
    </row>
    <row r="747" spans="1:58" ht="57">
      <c r="A747" s="291"/>
      <c r="B747" s="341" t="s">
        <v>1900</v>
      </c>
      <c r="C747" s="326" t="s">
        <v>2931</v>
      </c>
      <c r="D747" s="326" t="s">
        <v>5052</v>
      </c>
      <c r="E747" s="289" t="s">
        <v>5053</v>
      </c>
      <c r="F747" s="407" t="s">
        <v>18</v>
      </c>
      <c r="G747" s="407" t="s">
        <v>18</v>
      </c>
      <c r="H747" s="407" t="s">
        <v>18</v>
      </c>
      <c r="I747" s="407" t="s">
        <v>18</v>
      </c>
      <c r="J747" s="407" t="s">
        <v>18</v>
      </c>
      <c r="K747" s="407" t="s">
        <v>18</v>
      </c>
      <c r="L747" s="407"/>
      <c r="M747" s="407"/>
      <c r="N747" s="407"/>
      <c r="O747" s="355" t="str">
        <f t="shared" si="402"/>
        <v>Y</v>
      </c>
      <c r="P747" s="355" t="str">
        <f t="shared" si="403"/>
        <v>Y</v>
      </c>
      <c r="Q747" s="355" t="str">
        <f t="shared" si="404"/>
        <v>Y</v>
      </c>
      <c r="R747" s="355" t="str">
        <f t="shared" si="405"/>
        <v>Y</v>
      </c>
      <c r="S747" s="355" t="str">
        <f t="shared" si="406"/>
        <v>Y</v>
      </c>
      <c r="T747" s="355" t="str">
        <f t="shared" si="407"/>
        <v>Y</v>
      </c>
      <c r="U747" s="355" t="str">
        <f t="shared" si="408"/>
        <v>Y</v>
      </c>
      <c r="V747" s="355" t="str">
        <f t="shared" si="409"/>
        <v>Y</v>
      </c>
      <c r="W747" s="355" t="str">
        <f t="shared" si="410"/>
        <v>Y</v>
      </c>
      <c r="X747" s="355" t="str">
        <f t="shared" si="411"/>
        <v>Y</v>
      </c>
      <c r="Y747" s="355" t="str">
        <f t="shared" si="412"/>
        <v>Y</v>
      </c>
      <c r="Z747" s="355" t="str">
        <f t="shared" si="413"/>
        <v>Y</v>
      </c>
      <c r="AA747" s="355" t="str">
        <f t="shared" si="414"/>
        <v>Y</v>
      </c>
      <c r="AB747" s="355" t="str">
        <f t="shared" si="415"/>
        <v>Y</v>
      </c>
      <c r="AC747" s="355" t="str">
        <f t="shared" si="416"/>
        <v>Y</v>
      </c>
      <c r="AD747" s="355" t="str">
        <f t="shared" si="417"/>
        <v>Y</v>
      </c>
      <c r="AE747" s="355" t="str">
        <f t="shared" si="418"/>
        <v>Y</v>
      </c>
      <c r="AF747" s="355" t="str">
        <f t="shared" si="419"/>
        <v>Y</v>
      </c>
      <c r="AG747" s="355" t="str">
        <f t="shared" si="420"/>
        <v>Y</v>
      </c>
      <c r="AH747" s="355" t="str">
        <f t="shared" si="421"/>
        <v>Y</v>
      </c>
      <c r="AI747" s="355" t="str">
        <f t="shared" si="422"/>
        <v>Y</v>
      </c>
      <c r="AJ747" s="355" t="str">
        <f t="shared" si="423"/>
        <v>Y</v>
      </c>
      <c r="AK747" s="355" t="str">
        <f t="shared" si="424"/>
        <v>Y</v>
      </c>
      <c r="AL747" s="355" t="str">
        <f t="shared" si="425"/>
        <v>Y</v>
      </c>
      <c r="AM747" s="355" t="str">
        <f t="shared" si="426"/>
        <v>Y</v>
      </c>
      <c r="AN747" s="355" t="str">
        <f t="shared" si="427"/>
        <v>Y</v>
      </c>
      <c r="AO747" s="355" t="str">
        <f t="shared" si="428"/>
        <v>Y</v>
      </c>
      <c r="AP747" s="289" t="s">
        <v>5054</v>
      </c>
      <c r="AR747" s="289"/>
      <c r="AS747" s="289"/>
      <c r="AU747" s="289" t="s">
        <v>6242</v>
      </c>
      <c r="AV747" s="289" t="s">
        <v>7059</v>
      </c>
      <c r="AW747" s="289"/>
      <c r="AX747" s="295"/>
      <c r="AY747" s="296"/>
      <c r="AZ747" s="297"/>
      <c r="BD747"/>
      <c r="BE747"/>
      <c r="BF747" s="289"/>
    </row>
    <row r="748" spans="1:58" ht="127">
      <c r="A748" s="291"/>
      <c r="B748" s="341" t="s">
        <v>1903</v>
      </c>
      <c r="C748" s="326" t="s">
        <v>2931</v>
      </c>
      <c r="D748" s="326" t="s">
        <v>5055</v>
      </c>
      <c r="E748" s="289" t="s">
        <v>5056</v>
      </c>
      <c r="F748" s="407" t="s">
        <v>18</v>
      </c>
      <c r="G748" s="407" t="s">
        <v>18</v>
      </c>
      <c r="H748" s="407" t="s">
        <v>18</v>
      </c>
      <c r="I748" s="407" t="s">
        <v>18</v>
      </c>
      <c r="J748" s="407" t="s">
        <v>18</v>
      </c>
      <c r="K748" s="407" t="s">
        <v>18</v>
      </c>
      <c r="L748" s="407"/>
      <c r="M748" s="407"/>
      <c r="N748" s="407"/>
      <c r="O748" s="355" t="str">
        <f t="shared" si="402"/>
        <v>Y</v>
      </c>
      <c r="P748" s="355" t="str">
        <f t="shared" si="403"/>
        <v>Y</v>
      </c>
      <c r="Q748" s="355" t="str">
        <f t="shared" si="404"/>
        <v>Y</v>
      </c>
      <c r="R748" s="355" t="str">
        <f t="shared" si="405"/>
        <v>Y</v>
      </c>
      <c r="S748" s="355" t="str">
        <f t="shared" si="406"/>
        <v>Y</v>
      </c>
      <c r="T748" s="355" t="str">
        <f t="shared" si="407"/>
        <v>Y</v>
      </c>
      <c r="U748" s="355" t="str">
        <f t="shared" si="408"/>
        <v>Y</v>
      </c>
      <c r="V748" s="355" t="str">
        <f t="shared" si="409"/>
        <v>Y</v>
      </c>
      <c r="W748" s="355" t="str">
        <f t="shared" si="410"/>
        <v>Y</v>
      </c>
      <c r="X748" s="355" t="str">
        <f t="shared" si="411"/>
        <v>Y</v>
      </c>
      <c r="Y748" s="355" t="str">
        <f t="shared" si="412"/>
        <v>Y</v>
      </c>
      <c r="Z748" s="355" t="str">
        <f t="shared" si="413"/>
        <v>Y</v>
      </c>
      <c r="AA748" s="355" t="str">
        <f t="shared" si="414"/>
        <v>Y</v>
      </c>
      <c r="AB748" s="355" t="str">
        <f t="shared" si="415"/>
        <v>Y</v>
      </c>
      <c r="AC748" s="355" t="str">
        <f t="shared" si="416"/>
        <v>Y</v>
      </c>
      <c r="AD748" s="355" t="str">
        <f t="shared" si="417"/>
        <v>Y</v>
      </c>
      <c r="AE748" s="355" t="str">
        <f t="shared" si="418"/>
        <v>Y</v>
      </c>
      <c r="AF748" s="355" t="str">
        <f t="shared" si="419"/>
        <v>Y</v>
      </c>
      <c r="AG748" s="355" t="str">
        <f t="shared" si="420"/>
        <v>Y</v>
      </c>
      <c r="AH748" s="355" t="str">
        <f t="shared" si="421"/>
        <v>Y</v>
      </c>
      <c r="AI748" s="355" t="str">
        <f t="shared" si="422"/>
        <v>Y</v>
      </c>
      <c r="AJ748" s="355" t="str">
        <f t="shared" si="423"/>
        <v>Y</v>
      </c>
      <c r="AK748" s="355" t="str">
        <f t="shared" si="424"/>
        <v>Y</v>
      </c>
      <c r="AL748" s="355" t="str">
        <f t="shared" si="425"/>
        <v>Y</v>
      </c>
      <c r="AM748" s="355" t="str">
        <f t="shared" si="426"/>
        <v>Y</v>
      </c>
      <c r="AN748" s="355" t="str">
        <f t="shared" si="427"/>
        <v>Y</v>
      </c>
      <c r="AO748" s="355" t="str">
        <f t="shared" si="428"/>
        <v>Y</v>
      </c>
      <c r="AP748" s="289" t="s">
        <v>5057</v>
      </c>
      <c r="AR748" s="289"/>
      <c r="AS748" s="289"/>
      <c r="AU748" s="289" t="s">
        <v>6243</v>
      </c>
      <c r="AV748" s="289" t="s">
        <v>7060</v>
      </c>
      <c r="AW748" s="289"/>
      <c r="AX748" s="295"/>
      <c r="AY748" s="296"/>
      <c r="AZ748" s="297"/>
      <c r="BD748"/>
      <c r="BE748"/>
      <c r="BF748" s="289"/>
    </row>
    <row r="749" spans="1:58" ht="43">
      <c r="A749" s="291"/>
      <c r="B749" s="341" t="s">
        <v>1904</v>
      </c>
      <c r="C749" s="326" t="s">
        <v>2931</v>
      </c>
      <c r="D749" s="326" t="s">
        <v>5058</v>
      </c>
      <c r="E749" s="289" t="s">
        <v>5059</v>
      </c>
      <c r="F749" s="407" t="s">
        <v>18</v>
      </c>
      <c r="G749" s="407" t="s">
        <v>18</v>
      </c>
      <c r="H749" s="407" t="s">
        <v>18</v>
      </c>
      <c r="I749" s="407" t="s">
        <v>18</v>
      </c>
      <c r="J749" s="407" t="s">
        <v>18</v>
      </c>
      <c r="K749" s="407" t="s">
        <v>18</v>
      </c>
      <c r="L749" s="407"/>
      <c r="M749" s="407"/>
      <c r="N749" s="407"/>
      <c r="O749" s="355" t="str">
        <f t="shared" ref="O749:O812" si="429">IF(OR(F749=$BF$1, I749=$BF$1, L749=$BF$1), $BF$1,"")</f>
        <v>Y</v>
      </c>
      <c r="P749" s="355" t="str">
        <f t="shared" ref="P749:P812" si="430">IF(OR(F749=$BF$1, I749=$BF$1, M749=$BF$1), $BF$1,"")</f>
        <v>Y</v>
      </c>
      <c r="Q749" s="355" t="str">
        <f t="shared" ref="Q749:Q812" si="431">IF(OR(F749=$BF$1, I749=$BF$1, N749=$BF$1), $BF$1,"")</f>
        <v>Y</v>
      </c>
      <c r="R749" s="355" t="str">
        <f t="shared" si="405"/>
        <v>Y</v>
      </c>
      <c r="S749" s="355" t="str">
        <f t="shared" si="406"/>
        <v>Y</v>
      </c>
      <c r="T749" s="355" t="str">
        <f t="shared" si="407"/>
        <v>Y</v>
      </c>
      <c r="U749" s="355" t="str">
        <f t="shared" si="408"/>
        <v>Y</v>
      </c>
      <c r="V749" s="355" t="str">
        <f t="shared" si="409"/>
        <v>Y</v>
      </c>
      <c r="W749" s="355" t="str">
        <f t="shared" si="410"/>
        <v>Y</v>
      </c>
      <c r="X749" s="355" t="str">
        <f t="shared" si="411"/>
        <v>Y</v>
      </c>
      <c r="Y749" s="355" t="str">
        <f t="shared" si="412"/>
        <v>Y</v>
      </c>
      <c r="Z749" s="355" t="str">
        <f t="shared" si="413"/>
        <v>Y</v>
      </c>
      <c r="AA749" s="355" t="str">
        <f t="shared" si="414"/>
        <v>Y</v>
      </c>
      <c r="AB749" s="355" t="str">
        <f t="shared" si="415"/>
        <v>Y</v>
      </c>
      <c r="AC749" s="355" t="str">
        <f t="shared" si="416"/>
        <v>Y</v>
      </c>
      <c r="AD749" s="355" t="str">
        <f t="shared" si="417"/>
        <v>Y</v>
      </c>
      <c r="AE749" s="355" t="str">
        <f t="shared" si="418"/>
        <v>Y</v>
      </c>
      <c r="AF749" s="355" t="str">
        <f t="shared" si="419"/>
        <v>Y</v>
      </c>
      <c r="AG749" s="355" t="str">
        <f t="shared" si="420"/>
        <v>Y</v>
      </c>
      <c r="AH749" s="355" t="str">
        <f t="shared" si="421"/>
        <v>Y</v>
      </c>
      <c r="AI749" s="355" t="str">
        <f t="shared" si="422"/>
        <v>Y</v>
      </c>
      <c r="AJ749" s="355" t="str">
        <f t="shared" si="423"/>
        <v>Y</v>
      </c>
      <c r="AK749" s="355" t="str">
        <f t="shared" si="424"/>
        <v>Y</v>
      </c>
      <c r="AL749" s="355" t="str">
        <f t="shared" si="425"/>
        <v>Y</v>
      </c>
      <c r="AM749" s="355" t="str">
        <f t="shared" si="426"/>
        <v>Y</v>
      </c>
      <c r="AN749" s="355" t="str">
        <f t="shared" si="427"/>
        <v>Y</v>
      </c>
      <c r="AO749" s="355" t="str">
        <f t="shared" si="428"/>
        <v>Y</v>
      </c>
      <c r="AP749" s="289" t="s">
        <v>5060</v>
      </c>
      <c r="AR749" s="289"/>
      <c r="AS749" s="289"/>
      <c r="AU749" s="289" t="s">
        <v>6244</v>
      </c>
      <c r="AV749" s="289" t="s">
        <v>7061</v>
      </c>
      <c r="AW749" s="289"/>
      <c r="AX749" s="295"/>
      <c r="AY749" s="296"/>
      <c r="AZ749" s="297"/>
      <c r="BD749"/>
      <c r="BE749"/>
      <c r="BF749" s="289"/>
    </row>
    <row r="750" spans="1:58" ht="42">
      <c r="A750" s="291"/>
      <c r="B750" s="342" t="s">
        <v>1906</v>
      </c>
      <c r="C750" s="333" t="s">
        <v>2931</v>
      </c>
      <c r="D750" s="333" t="s">
        <v>5061</v>
      </c>
      <c r="E750" s="289" t="s">
        <v>5062</v>
      </c>
      <c r="F750" s="407"/>
      <c r="G750" s="407"/>
      <c r="H750" s="407"/>
      <c r="I750" s="407"/>
      <c r="J750" s="407"/>
      <c r="K750" s="407"/>
      <c r="L750" s="407"/>
      <c r="M750" s="407"/>
      <c r="N750" s="407"/>
      <c r="O750" s="355" t="str">
        <f t="shared" si="429"/>
        <v/>
      </c>
      <c r="P750" s="355" t="str">
        <f t="shared" si="430"/>
        <v/>
      </c>
      <c r="Q750" s="355" t="str">
        <f t="shared" si="431"/>
        <v/>
      </c>
      <c r="R750" s="355" t="str">
        <f t="shared" si="405"/>
        <v/>
      </c>
      <c r="S750" s="355" t="str">
        <f t="shared" si="406"/>
        <v/>
      </c>
      <c r="T750" s="355" t="str">
        <f t="shared" si="407"/>
        <v/>
      </c>
      <c r="U750" s="355" t="str">
        <f t="shared" si="408"/>
        <v/>
      </c>
      <c r="V750" s="355" t="str">
        <f t="shared" si="409"/>
        <v/>
      </c>
      <c r="W750" s="355" t="str">
        <f t="shared" si="410"/>
        <v/>
      </c>
      <c r="X750" s="355" t="str">
        <f t="shared" si="411"/>
        <v/>
      </c>
      <c r="Y750" s="355" t="str">
        <f t="shared" si="412"/>
        <v/>
      </c>
      <c r="Z750" s="355" t="str">
        <f t="shared" si="413"/>
        <v/>
      </c>
      <c r="AA750" s="355" t="str">
        <f t="shared" si="414"/>
        <v/>
      </c>
      <c r="AB750" s="355" t="str">
        <f t="shared" si="415"/>
        <v/>
      </c>
      <c r="AC750" s="355" t="str">
        <f t="shared" si="416"/>
        <v/>
      </c>
      <c r="AD750" s="355" t="str">
        <f t="shared" si="417"/>
        <v/>
      </c>
      <c r="AE750" s="355" t="str">
        <f t="shared" si="418"/>
        <v/>
      </c>
      <c r="AF750" s="355" t="str">
        <f t="shared" si="419"/>
        <v/>
      </c>
      <c r="AG750" s="355" t="str">
        <f t="shared" si="420"/>
        <v/>
      </c>
      <c r="AH750" s="355" t="str">
        <f t="shared" si="421"/>
        <v/>
      </c>
      <c r="AI750" s="355" t="str">
        <f t="shared" si="422"/>
        <v/>
      </c>
      <c r="AJ750" s="355" t="str">
        <f t="shared" si="423"/>
        <v/>
      </c>
      <c r="AK750" s="355" t="str">
        <f t="shared" si="424"/>
        <v/>
      </c>
      <c r="AL750" s="355" t="str">
        <f t="shared" si="425"/>
        <v/>
      </c>
      <c r="AM750" s="355" t="str">
        <f t="shared" si="426"/>
        <v/>
      </c>
      <c r="AN750" s="355" t="str">
        <f t="shared" si="427"/>
        <v/>
      </c>
      <c r="AO750" s="355" t="str">
        <f t="shared" si="428"/>
        <v/>
      </c>
      <c r="AP750" s="289">
        <v>0</v>
      </c>
      <c r="AR750" s="289"/>
      <c r="AS750" s="289"/>
      <c r="AU750" s="289"/>
      <c r="AV750" s="289"/>
      <c r="AW750" s="289"/>
      <c r="AX750" s="295"/>
      <c r="AY750" s="296"/>
      <c r="AZ750" s="297"/>
      <c r="BD750"/>
      <c r="BE750"/>
      <c r="BF750" s="289"/>
    </row>
    <row r="751" spans="1:58" ht="51" customHeight="1">
      <c r="A751" s="291"/>
      <c r="B751" s="341" t="s">
        <v>1908</v>
      </c>
      <c r="C751" s="326" t="s">
        <v>2931</v>
      </c>
      <c r="D751" s="326" t="s">
        <v>5063</v>
      </c>
      <c r="E751" s="289" t="s">
        <v>5064</v>
      </c>
      <c r="F751" s="407" t="s">
        <v>18</v>
      </c>
      <c r="G751" s="407" t="s">
        <v>18</v>
      </c>
      <c r="H751" s="407" t="s">
        <v>18</v>
      </c>
      <c r="I751" s="407" t="s">
        <v>18</v>
      </c>
      <c r="J751" s="407" t="s">
        <v>18</v>
      </c>
      <c r="K751" s="407" t="s">
        <v>18</v>
      </c>
      <c r="L751" s="407"/>
      <c r="M751" s="407"/>
      <c r="N751" s="407"/>
      <c r="O751" s="355" t="str">
        <f t="shared" si="429"/>
        <v>Y</v>
      </c>
      <c r="P751" s="355" t="str">
        <f t="shared" si="430"/>
        <v>Y</v>
      </c>
      <c r="Q751" s="355" t="str">
        <f t="shared" si="431"/>
        <v>Y</v>
      </c>
      <c r="R751" s="355" t="str">
        <f t="shared" si="405"/>
        <v>Y</v>
      </c>
      <c r="S751" s="355" t="str">
        <f t="shared" si="406"/>
        <v>Y</v>
      </c>
      <c r="T751" s="355" t="str">
        <f t="shared" si="407"/>
        <v>Y</v>
      </c>
      <c r="U751" s="355" t="str">
        <f t="shared" si="408"/>
        <v>Y</v>
      </c>
      <c r="V751" s="355" t="str">
        <f t="shared" si="409"/>
        <v>Y</v>
      </c>
      <c r="W751" s="355" t="str">
        <f t="shared" si="410"/>
        <v>Y</v>
      </c>
      <c r="X751" s="355" t="str">
        <f t="shared" si="411"/>
        <v>Y</v>
      </c>
      <c r="Y751" s="355" t="str">
        <f t="shared" si="412"/>
        <v>Y</v>
      </c>
      <c r="Z751" s="355" t="str">
        <f t="shared" si="413"/>
        <v>Y</v>
      </c>
      <c r="AA751" s="355" t="str">
        <f t="shared" si="414"/>
        <v>Y</v>
      </c>
      <c r="AB751" s="355" t="str">
        <f t="shared" si="415"/>
        <v>Y</v>
      </c>
      <c r="AC751" s="355" t="str">
        <f t="shared" si="416"/>
        <v>Y</v>
      </c>
      <c r="AD751" s="355" t="str">
        <f t="shared" si="417"/>
        <v>Y</v>
      </c>
      <c r="AE751" s="355" t="str">
        <f t="shared" si="418"/>
        <v>Y</v>
      </c>
      <c r="AF751" s="355" t="str">
        <f t="shared" si="419"/>
        <v>Y</v>
      </c>
      <c r="AG751" s="355" t="str">
        <f t="shared" si="420"/>
        <v>Y</v>
      </c>
      <c r="AH751" s="355" t="str">
        <f t="shared" si="421"/>
        <v>Y</v>
      </c>
      <c r="AI751" s="355" t="str">
        <f t="shared" si="422"/>
        <v>Y</v>
      </c>
      <c r="AJ751" s="355" t="str">
        <f t="shared" si="423"/>
        <v>Y</v>
      </c>
      <c r="AK751" s="355" t="str">
        <f t="shared" si="424"/>
        <v>Y</v>
      </c>
      <c r="AL751" s="355" t="str">
        <f t="shared" si="425"/>
        <v>Y</v>
      </c>
      <c r="AM751" s="355" t="str">
        <f t="shared" si="426"/>
        <v>Y</v>
      </c>
      <c r="AN751" s="355" t="str">
        <f t="shared" si="427"/>
        <v>Y</v>
      </c>
      <c r="AO751" s="355" t="str">
        <f t="shared" si="428"/>
        <v>Y</v>
      </c>
      <c r="AP751" s="289" t="s">
        <v>5065</v>
      </c>
      <c r="AR751" s="289"/>
      <c r="AS751" s="289"/>
      <c r="AU751" s="289" t="s">
        <v>6245</v>
      </c>
      <c r="AV751" s="289" t="s">
        <v>7062</v>
      </c>
      <c r="AW751" s="289"/>
      <c r="AX751" s="295"/>
      <c r="AY751" s="296"/>
      <c r="AZ751" s="297"/>
      <c r="BD751"/>
      <c r="BE751"/>
      <c r="BF751" s="289"/>
    </row>
    <row r="752" spans="1:58" ht="48" customHeight="1">
      <c r="A752" s="291"/>
      <c r="B752" s="341" t="s">
        <v>1911</v>
      </c>
      <c r="C752" s="326" t="s">
        <v>2931</v>
      </c>
      <c r="D752" s="326" t="s">
        <v>5066</v>
      </c>
      <c r="E752" s="289" t="s">
        <v>5067</v>
      </c>
      <c r="F752" s="407" t="s">
        <v>18</v>
      </c>
      <c r="G752" s="407" t="s">
        <v>18</v>
      </c>
      <c r="H752" s="407" t="s">
        <v>18</v>
      </c>
      <c r="I752" s="407" t="s">
        <v>18</v>
      </c>
      <c r="J752" s="407" t="s">
        <v>18</v>
      </c>
      <c r="K752" s="407" t="s">
        <v>18</v>
      </c>
      <c r="L752" s="407"/>
      <c r="M752" s="407"/>
      <c r="N752" s="407"/>
      <c r="O752" s="355" t="str">
        <f t="shared" si="429"/>
        <v>Y</v>
      </c>
      <c r="P752" s="355" t="str">
        <f t="shared" si="430"/>
        <v>Y</v>
      </c>
      <c r="Q752" s="355" t="str">
        <f t="shared" si="431"/>
        <v>Y</v>
      </c>
      <c r="R752" s="355" t="str">
        <f t="shared" si="405"/>
        <v>Y</v>
      </c>
      <c r="S752" s="355" t="str">
        <f t="shared" si="406"/>
        <v>Y</v>
      </c>
      <c r="T752" s="355" t="str">
        <f t="shared" si="407"/>
        <v>Y</v>
      </c>
      <c r="U752" s="355" t="str">
        <f t="shared" si="408"/>
        <v>Y</v>
      </c>
      <c r="V752" s="355" t="str">
        <f t="shared" si="409"/>
        <v>Y</v>
      </c>
      <c r="W752" s="355" t="str">
        <f t="shared" si="410"/>
        <v>Y</v>
      </c>
      <c r="X752" s="355" t="str">
        <f t="shared" si="411"/>
        <v>Y</v>
      </c>
      <c r="Y752" s="355" t="str">
        <f t="shared" si="412"/>
        <v>Y</v>
      </c>
      <c r="Z752" s="355" t="str">
        <f t="shared" si="413"/>
        <v>Y</v>
      </c>
      <c r="AA752" s="355" t="str">
        <f t="shared" si="414"/>
        <v>Y</v>
      </c>
      <c r="AB752" s="355" t="str">
        <f t="shared" si="415"/>
        <v>Y</v>
      </c>
      <c r="AC752" s="355" t="str">
        <f t="shared" si="416"/>
        <v>Y</v>
      </c>
      <c r="AD752" s="355" t="str">
        <f t="shared" si="417"/>
        <v>Y</v>
      </c>
      <c r="AE752" s="355" t="str">
        <f t="shared" si="418"/>
        <v>Y</v>
      </c>
      <c r="AF752" s="355" t="str">
        <f t="shared" si="419"/>
        <v>Y</v>
      </c>
      <c r="AG752" s="355" t="str">
        <f t="shared" si="420"/>
        <v>Y</v>
      </c>
      <c r="AH752" s="355" t="str">
        <f t="shared" si="421"/>
        <v>Y</v>
      </c>
      <c r="AI752" s="355" t="str">
        <f t="shared" si="422"/>
        <v>Y</v>
      </c>
      <c r="AJ752" s="355" t="str">
        <f t="shared" si="423"/>
        <v>Y</v>
      </c>
      <c r="AK752" s="355" t="str">
        <f t="shared" si="424"/>
        <v>Y</v>
      </c>
      <c r="AL752" s="355" t="str">
        <f t="shared" si="425"/>
        <v>Y</v>
      </c>
      <c r="AM752" s="355" t="str">
        <f t="shared" si="426"/>
        <v>Y</v>
      </c>
      <c r="AN752" s="355" t="str">
        <f t="shared" si="427"/>
        <v>Y</v>
      </c>
      <c r="AO752" s="355" t="str">
        <f t="shared" si="428"/>
        <v>Y</v>
      </c>
      <c r="AP752" s="289" t="s">
        <v>5068</v>
      </c>
      <c r="AR752" s="289"/>
      <c r="AS752" s="289"/>
      <c r="AU752" s="289" t="s">
        <v>6246</v>
      </c>
      <c r="AV752" s="289" t="s">
        <v>7063</v>
      </c>
      <c r="AW752" s="289"/>
      <c r="AX752" s="295"/>
      <c r="AY752" s="296"/>
      <c r="AZ752" s="297"/>
      <c r="BD752"/>
      <c r="BE752"/>
      <c r="BF752" s="289"/>
    </row>
    <row r="753" spans="1:58" ht="51" customHeight="1">
      <c r="A753" s="291"/>
      <c r="B753" s="341" t="s">
        <v>1914</v>
      </c>
      <c r="C753" s="326" t="s">
        <v>2931</v>
      </c>
      <c r="D753" s="326" t="s">
        <v>5069</v>
      </c>
      <c r="E753" s="289" t="s">
        <v>5070</v>
      </c>
      <c r="F753" s="407"/>
      <c r="G753" s="407"/>
      <c r="H753" s="407"/>
      <c r="I753" s="407" t="s">
        <v>18</v>
      </c>
      <c r="J753" s="407" t="s">
        <v>18</v>
      </c>
      <c r="K753" s="407" t="s">
        <v>18</v>
      </c>
      <c r="L753" s="407"/>
      <c r="M753" s="407"/>
      <c r="N753" s="407"/>
      <c r="O753" s="355" t="str">
        <f t="shared" si="429"/>
        <v>Y</v>
      </c>
      <c r="P753" s="355" t="str">
        <f t="shared" si="430"/>
        <v>Y</v>
      </c>
      <c r="Q753" s="355" t="str">
        <f t="shared" si="431"/>
        <v>Y</v>
      </c>
      <c r="R753" s="355" t="str">
        <f t="shared" si="405"/>
        <v>Y</v>
      </c>
      <c r="S753" s="355" t="str">
        <f t="shared" si="406"/>
        <v>Y</v>
      </c>
      <c r="T753" s="355" t="str">
        <f t="shared" si="407"/>
        <v>Y</v>
      </c>
      <c r="U753" s="355" t="str">
        <f t="shared" si="408"/>
        <v>Y</v>
      </c>
      <c r="V753" s="355" t="str">
        <f t="shared" si="409"/>
        <v>Y</v>
      </c>
      <c r="W753" s="355" t="str">
        <f t="shared" si="410"/>
        <v>Y</v>
      </c>
      <c r="X753" s="355" t="str">
        <f t="shared" si="411"/>
        <v>Y</v>
      </c>
      <c r="Y753" s="355" t="str">
        <f t="shared" si="412"/>
        <v>Y</v>
      </c>
      <c r="Z753" s="355" t="str">
        <f t="shared" si="413"/>
        <v>Y</v>
      </c>
      <c r="AA753" s="355" t="str">
        <f t="shared" si="414"/>
        <v>Y</v>
      </c>
      <c r="AB753" s="355" t="str">
        <f t="shared" si="415"/>
        <v>Y</v>
      </c>
      <c r="AC753" s="355" t="str">
        <f t="shared" si="416"/>
        <v>Y</v>
      </c>
      <c r="AD753" s="355" t="str">
        <f t="shared" si="417"/>
        <v>Y</v>
      </c>
      <c r="AE753" s="355" t="str">
        <f t="shared" si="418"/>
        <v>Y</v>
      </c>
      <c r="AF753" s="355" t="str">
        <f t="shared" si="419"/>
        <v>Y</v>
      </c>
      <c r="AG753" s="355" t="str">
        <f t="shared" si="420"/>
        <v>Y</v>
      </c>
      <c r="AH753" s="355" t="str">
        <f t="shared" si="421"/>
        <v>Y</v>
      </c>
      <c r="AI753" s="355" t="str">
        <f t="shared" si="422"/>
        <v>Y</v>
      </c>
      <c r="AJ753" s="355" t="str">
        <f t="shared" si="423"/>
        <v>Y</v>
      </c>
      <c r="AK753" s="355" t="str">
        <f t="shared" si="424"/>
        <v>Y</v>
      </c>
      <c r="AL753" s="355" t="str">
        <f t="shared" si="425"/>
        <v>Y</v>
      </c>
      <c r="AM753" s="355" t="str">
        <f t="shared" si="426"/>
        <v>Y</v>
      </c>
      <c r="AN753" s="355" t="str">
        <f t="shared" si="427"/>
        <v>Y</v>
      </c>
      <c r="AO753" s="355" t="str">
        <f t="shared" si="428"/>
        <v>Y</v>
      </c>
      <c r="AP753" s="289" t="s">
        <v>5071</v>
      </c>
      <c r="AR753" s="289"/>
      <c r="AS753" s="289"/>
      <c r="AU753" s="289" t="s">
        <v>6247</v>
      </c>
      <c r="AV753" s="289" t="s">
        <v>7064</v>
      </c>
      <c r="AW753" s="289"/>
      <c r="AX753" s="295"/>
      <c r="AY753" s="296"/>
      <c r="AZ753" s="297"/>
      <c r="BD753"/>
      <c r="BE753"/>
      <c r="BF753" s="289"/>
    </row>
    <row r="754" spans="1:58" ht="43.5" customHeight="1">
      <c r="A754" s="291"/>
      <c r="B754" s="341" t="s">
        <v>1917</v>
      </c>
      <c r="C754" s="326" t="s">
        <v>2931</v>
      </c>
      <c r="D754" s="326" t="s">
        <v>5072</v>
      </c>
      <c r="E754" s="289" t="s">
        <v>5073</v>
      </c>
      <c r="F754" s="407" t="s">
        <v>18</v>
      </c>
      <c r="G754" s="407" t="s">
        <v>18</v>
      </c>
      <c r="H754" s="407" t="s">
        <v>18</v>
      </c>
      <c r="I754" s="407"/>
      <c r="J754" s="407"/>
      <c r="K754" s="407"/>
      <c r="L754" s="407"/>
      <c r="M754" s="407"/>
      <c r="N754" s="407"/>
      <c r="O754" s="355" t="str">
        <f t="shared" si="429"/>
        <v>Y</v>
      </c>
      <c r="P754" s="355" t="str">
        <f t="shared" si="430"/>
        <v>Y</v>
      </c>
      <c r="Q754" s="355" t="str">
        <f t="shared" si="431"/>
        <v>Y</v>
      </c>
      <c r="R754" s="355" t="str">
        <f t="shared" si="405"/>
        <v>Y</v>
      </c>
      <c r="S754" s="355" t="str">
        <f t="shared" si="406"/>
        <v>Y</v>
      </c>
      <c r="T754" s="355" t="str">
        <f t="shared" si="407"/>
        <v>Y</v>
      </c>
      <c r="U754" s="355" t="str">
        <f t="shared" si="408"/>
        <v>Y</v>
      </c>
      <c r="V754" s="355" t="str">
        <f t="shared" si="409"/>
        <v>Y</v>
      </c>
      <c r="W754" s="355" t="str">
        <f t="shared" si="410"/>
        <v>Y</v>
      </c>
      <c r="X754" s="355" t="str">
        <f t="shared" si="411"/>
        <v>Y</v>
      </c>
      <c r="Y754" s="355" t="str">
        <f t="shared" si="412"/>
        <v>Y</v>
      </c>
      <c r="Z754" s="355" t="str">
        <f t="shared" si="413"/>
        <v>Y</v>
      </c>
      <c r="AA754" s="355" t="str">
        <f t="shared" si="414"/>
        <v>Y</v>
      </c>
      <c r="AB754" s="355" t="str">
        <f t="shared" si="415"/>
        <v>Y</v>
      </c>
      <c r="AC754" s="355" t="str">
        <f t="shared" si="416"/>
        <v>Y</v>
      </c>
      <c r="AD754" s="355" t="str">
        <f t="shared" si="417"/>
        <v>Y</v>
      </c>
      <c r="AE754" s="355" t="str">
        <f t="shared" si="418"/>
        <v>Y</v>
      </c>
      <c r="AF754" s="355" t="str">
        <f t="shared" si="419"/>
        <v>Y</v>
      </c>
      <c r="AG754" s="355" t="str">
        <f t="shared" si="420"/>
        <v>Y</v>
      </c>
      <c r="AH754" s="355" t="str">
        <f t="shared" si="421"/>
        <v>Y</v>
      </c>
      <c r="AI754" s="355" t="str">
        <f t="shared" si="422"/>
        <v>Y</v>
      </c>
      <c r="AJ754" s="355" t="str">
        <f t="shared" si="423"/>
        <v>Y</v>
      </c>
      <c r="AK754" s="355" t="str">
        <f t="shared" si="424"/>
        <v>Y</v>
      </c>
      <c r="AL754" s="355" t="str">
        <f t="shared" si="425"/>
        <v>Y</v>
      </c>
      <c r="AM754" s="355" t="str">
        <f t="shared" si="426"/>
        <v>Y</v>
      </c>
      <c r="AN754" s="355" t="str">
        <f t="shared" si="427"/>
        <v>Y</v>
      </c>
      <c r="AO754" s="355" t="str">
        <f t="shared" si="428"/>
        <v>Y</v>
      </c>
      <c r="AP754" s="289" t="s">
        <v>5074</v>
      </c>
      <c r="AR754" s="289"/>
      <c r="AS754" s="289"/>
      <c r="AU754" s="289" t="s">
        <v>6228</v>
      </c>
      <c r="AV754" s="289" t="s">
        <v>7045</v>
      </c>
      <c r="AW754" s="289"/>
      <c r="AX754" s="295"/>
      <c r="AY754" s="296"/>
      <c r="AZ754" s="297"/>
      <c r="BD754"/>
      <c r="BE754"/>
      <c r="BF754" s="289"/>
    </row>
    <row r="755" spans="1:58" ht="43.5" customHeight="1">
      <c r="A755" s="291"/>
      <c r="B755" s="341" t="s">
        <v>1919</v>
      </c>
      <c r="C755" s="326" t="s">
        <v>2931</v>
      </c>
      <c r="D755" s="326" t="s">
        <v>5075</v>
      </c>
      <c r="E755" s="289" t="s">
        <v>5076</v>
      </c>
      <c r="F755" s="407"/>
      <c r="G755" s="407"/>
      <c r="H755" s="407"/>
      <c r="I755" s="407" t="s">
        <v>18</v>
      </c>
      <c r="J755" s="407" t="s">
        <v>18</v>
      </c>
      <c r="K755" s="407" t="s">
        <v>18</v>
      </c>
      <c r="L755" s="407"/>
      <c r="M755" s="407"/>
      <c r="N755" s="407"/>
      <c r="O755" s="355" t="str">
        <f t="shared" si="429"/>
        <v>Y</v>
      </c>
      <c r="P755" s="355" t="str">
        <f t="shared" si="430"/>
        <v>Y</v>
      </c>
      <c r="Q755" s="355" t="str">
        <f t="shared" si="431"/>
        <v>Y</v>
      </c>
      <c r="R755" s="355" t="str">
        <f t="shared" si="405"/>
        <v>Y</v>
      </c>
      <c r="S755" s="355" t="str">
        <f t="shared" si="406"/>
        <v>Y</v>
      </c>
      <c r="T755" s="355" t="str">
        <f t="shared" si="407"/>
        <v>Y</v>
      </c>
      <c r="U755" s="355" t="str">
        <f t="shared" si="408"/>
        <v>Y</v>
      </c>
      <c r="V755" s="355" t="str">
        <f t="shared" si="409"/>
        <v>Y</v>
      </c>
      <c r="W755" s="355" t="str">
        <f t="shared" si="410"/>
        <v>Y</v>
      </c>
      <c r="X755" s="355" t="str">
        <f t="shared" si="411"/>
        <v>Y</v>
      </c>
      <c r="Y755" s="355" t="str">
        <f t="shared" si="412"/>
        <v>Y</v>
      </c>
      <c r="Z755" s="355" t="str">
        <f t="shared" si="413"/>
        <v>Y</v>
      </c>
      <c r="AA755" s="355" t="str">
        <f t="shared" si="414"/>
        <v>Y</v>
      </c>
      <c r="AB755" s="355" t="str">
        <f t="shared" si="415"/>
        <v>Y</v>
      </c>
      <c r="AC755" s="355" t="str">
        <f t="shared" si="416"/>
        <v>Y</v>
      </c>
      <c r="AD755" s="355" t="str">
        <f t="shared" si="417"/>
        <v>Y</v>
      </c>
      <c r="AE755" s="355" t="str">
        <f t="shared" si="418"/>
        <v>Y</v>
      </c>
      <c r="AF755" s="355" t="str">
        <f t="shared" si="419"/>
        <v>Y</v>
      </c>
      <c r="AG755" s="355" t="str">
        <f t="shared" si="420"/>
        <v>Y</v>
      </c>
      <c r="AH755" s="355" t="str">
        <f t="shared" si="421"/>
        <v>Y</v>
      </c>
      <c r="AI755" s="355" t="str">
        <f t="shared" si="422"/>
        <v>Y</v>
      </c>
      <c r="AJ755" s="355" t="str">
        <f t="shared" si="423"/>
        <v>Y</v>
      </c>
      <c r="AK755" s="355" t="str">
        <f t="shared" si="424"/>
        <v>Y</v>
      </c>
      <c r="AL755" s="355" t="str">
        <f t="shared" si="425"/>
        <v>Y</v>
      </c>
      <c r="AM755" s="355" t="str">
        <f t="shared" si="426"/>
        <v>Y</v>
      </c>
      <c r="AN755" s="355" t="str">
        <f t="shared" si="427"/>
        <v>Y</v>
      </c>
      <c r="AO755" s="355" t="str">
        <f t="shared" si="428"/>
        <v>Y</v>
      </c>
      <c r="AP755" s="289" t="s">
        <v>5077</v>
      </c>
      <c r="AR755" s="289"/>
      <c r="AS755" s="289"/>
      <c r="AU755" s="289" t="s">
        <v>6229</v>
      </c>
      <c r="AV755" s="289" t="s">
        <v>7046</v>
      </c>
      <c r="AW755" s="289"/>
      <c r="AX755" s="295"/>
      <c r="AY755" s="296"/>
      <c r="AZ755" s="297"/>
      <c r="BD755"/>
      <c r="BE755"/>
      <c r="BF755" s="289"/>
    </row>
    <row r="756" spans="1:58" ht="43">
      <c r="A756" s="291"/>
      <c r="B756" s="341" t="s">
        <v>1921</v>
      </c>
      <c r="C756" s="326" t="s">
        <v>2931</v>
      </c>
      <c r="D756" s="326" t="s">
        <v>5078</v>
      </c>
      <c r="E756" s="289" t="s">
        <v>5079</v>
      </c>
      <c r="F756" s="407" t="s">
        <v>18</v>
      </c>
      <c r="G756" s="407" t="s">
        <v>18</v>
      </c>
      <c r="H756" s="407" t="s">
        <v>18</v>
      </c>
      <c r="I756" s="407" t="s">
        <v>18</v>
      </c>
      <c r="J756" s="407" t="s">
        <v>18</v>
      </c>
      <c r="K756" s="407" t="s">
        <v>18</v>
      </c>
      <c r="L756" s="407" t="s">
        <v>18</v>
      </c>
      <c r="M756" s="407" t="s">
        <v>18</v>
      </c>
      <c r="N756" s="407" t="s">
        <v>18</v>
      </c>
      <c r="O756" s="355" t="str">
        <f t="shared" si="429"/>
        <v>Y</v>
      </c>
      <c r="P756" s="355" t="str">
        <f t="shared" si="430"/>
        <v>Y</v>
      </c>
      <c r="Q756" s="355" t="str">
        <f t="shared" si="431"/>
        <v>Y</v>
      </c>
      <c r="R756" s="355" t="str">
        <f t="shared" si="405"/>
        <v>Y</v>
      </c>
      <c r="S756" s="355" t="str">
        <f t="shared" si="406"/>
        <v>Y</v>
      </c>
      <c r="T756" s="355" t="str">
        <f t="shared" si="407"/>
        <v>Y</v>
      </c>
      <c r="U756" s="355" t="str">
        <f t="shared" si="408"/>
        <v>Y</v>
      </c>
      <c r="V756" s="355" t="str">
        <f t="shared" si="409"/>
        <v>Y</v>
      </c>
      <c r="W756" s="355" t="str">
        <f t="shared" si="410"/>
        <v>Y</v>
      </c>
      <c r="X756" s="355" t="str">
        <f t="shared" si="411"/>
        <v>Y</v>
      </c>
      <c r="Y756" s="355" t="str">
        <f t="shared" si="412"/>
        <v>Y</v>
      </c>
      <c r="Z756" s="355" t="str">
        <f t="shared" si="413"/>
        <v>Y</v>
      </c>
      <c r="AA756" s="355" t="str">
        <f t="shared" si="414"/>
        <v>Y</v>
      </c>
      <c r="AB756" s="355" t="str">
        <f t="shared" si="415"/>
        <v>Y</v>
      </c>
      <c r="AC756" s="355" t="str">
        <f t="shared" si="416"/>
        <v>Y</v>
      </c>
      <c r="AD756" s="355" t="str">
        <f t="shared" si="417"/>
        <v>Y</v>
      </c>
      <c r="AE756" s="355" t="str">
        <f t="shared" si="418"/>
        <v>Y</v>
      </c>
      <c r="AF756" s="355" t="str">
        <f t="shared" si="419"/>
        <v>Y</v>
      </c>
      <c r="AG756" s="355" t="str">
        <f t="shared" si="420"/>
        <v>Y</v>
      </c>
      <c r="AH756" s="355" t="str">
        <f t="shared" si="421"/>
        <v>Y</v>
      </c>
      <c r="AI756" s="355" t="str">
        <f t="shared" si="422"/>
        <v>Y</v>
      </c>
      <c r="AJ756" s="355" t="str">
        <f t="shared" si="423"/>
        <v>Y</v>
      </c>
      <c r="AK756" s="355" t="str">
        <f t="shared" si="424"/>
        <v>Y</v>
      </c>
      <c r="AL756" s="355" t="str">
        <f t="shared" si="425"/>
        <v>Y</v>
      </c>
      <c r="AM756" s="355" t="str">
        <f t="shared" si="426"/>
        <v>Y</v>
      </c>
      <c r="AN756" s="355" t="str">
        <f t="shared" si="427"/>
        <v>Y</v>
      </c>
      <c r="AO756" s="355" t="str">
        <f t="shared" si="428"/>
        <v>Y</v>
      </c>
      <c r="AP756" s="289" t="s">
        <v>5080</v>
      </c>
      <c r="AR756" s="289"/>
      <c r="AS756" s="289"/>
      <c r="AU756" s="289" t="s">
        <v>6230</v>
      </c>
      <c r="AV756" s="289" t="s">
        <v>7047</v>
      </c>
      <c r="AW756" s="289"/>
      <c r="AX756" s="295"/>
      <c r="AY756" s="296"/>
      <c r="AZ756" s="297"/>
      <c r="BD756"/>
      <c r="BE756"/>
      <c r="BF756" s="289"/>
    </row>
    <row r="757" spans="1:58" ht="57">
      <c r="A757" s="291"/>
      <c r="B757" s="341" t="s">
        <v>1925</v>
      </c>
      <c r="C757" s="326" t="s">
        <v>2931</v>
      </c>
      <c r="D757" s="326" t="s">
        <v>5081</v>
      </c>
      <c r="E757" s="289" t="s">
        <v>5082</v>
      </c>
      <c r="F757" s="407" t="s">
        <v>18</v>
      </c>
      <c r="G757" s="407" t="s">
        <v>18</v>
      </c>
      <c r="H757" s="407" t="s">
        <v>18</v>
      </c>
      <c r="I757" s="407" t="s">
        <v>18</v>
      </c>
      <c r="J757" s="407" t="s">
        <v>18</v>
      </c>
      <c r="K757" s="407" t="s">
        <v>18</v>
      </c>
      <c r="L757" s="407"/>
      <c r="M757" s="407"/>
      <c r="N757" s="407"/>
      <c r="O757" s="355" t="str">
        <f t="shared" si="429"/>
        <v>Y</v>
      </c>
      <c r="P757" s="355" t="str">
        <f t="shared" si="430"/>
        <v>Y</v>
      </c>
      <c r="Q757" s="355" t="str">
        <f t="shared" si="431"/>
        <v>Y</v>
      </c>
      <c r="R757" s="355" t="str">
        <f t="shared" si="405"/>
        <v>Y</v>
      </c>
      <c r="S757" s="355" t="str">
        <f t="shared" si="406"/>
        <v>Y</v>
      </c>
      <c r="T757" s="355" t="str">
        <f t="shared" si="407"/>
        <v>Y</v>
      </c>
      <c r="U757" s="355" t="str">
        <f t="shared" si="408"/>
        <v>Y</v>
      </c>
      <c r="V757" s="355" t="str">
        <f t="shared" si="409"/>
        <v>Y</v>
      </c>
      <c r="W757" s="355" t="str">
        <f t="shared" si="410"/>
        <v>Y</v>
      </c>
      <c r="X757" s="355" t="str">
        <f t="shared" si="411"/>
        <v>Y</v>
      </c>
      <c r="Y757" s="355" t="str">
        <f t="shared" si="412"/>
        <v>Y</v>
      </c>
      <c r="Z757" s="355" t="str">
        <f t="shared" si="413"/>
        <v>Y</v>
      </c>
      <c r="AA757" s="355" t="str">
        <f t="shared" si="414"/>
        <v>Y</v>
      </c>
      <c r="AB757" s="355" t="str">
        <f t="shared" si="415"/>
        <v>Y</v>
      </c>
      <c r="AC757" s="355" t="str">
        <f t="shared" si="416"/>
        <v>Y</v>
      </c>
      <c r="AD757" s="355" t="str">
        <f t="shared" si="417"/>
        <v>Y</v>
      </c>
      <c r="AE757" s="355" t="str">
        <f t="shared" si="418"/>
        <v>Y</v>
      </c>
      <c r="AF757" s="355" t="str">
        <f t="shared" si="419"/>
        <v>Y</v>
      </c>
      <c r="AG757" s="355" t="str">
        <f t="shared" si="420"/>
        <v>Y</v>
      </c>
      <c r="AH757" s="355" t="str">
        <f t="shared" si="421"/>
        <v>Y</v>
      </c>
      <c r="AI757" s="355" t="str">
        <f t="shared" si="422"/>
        <v>Y</v>
      </c>
      <c r="AJ757" s="355" t="str">
        <f t="shared" si="423"/>
        <v>Y</v>
      </c>
      <c r="AK757" s="355" t="str">
        <f t="shared" si="424"/>
        <v>Y</v>
      </c>
      <c r="AL757" s="355" t="str">
        <f t="shared" si="425"/>
        <v>Y</v>
      </c>
      <c r="AM757" s="355" t="str">
        <f t="shared" si="426"/>
        <v>Y</v>
      </c>
      <c r="AN757" s="355" t="str">
        <f t="shared" si="427"/>
        <v>Y</v>
      </c>
      <c r="AO757" s="355" t="str">
        <f t="shared" si="428"/>
        <v>Y</v>
      </c>
      <c r="AP757" s="289" t="s">
        <v>5083</v>
      </c>
      <c r="AR757" s="289"/>
      <c r="AS757" s="289"/>
      <c r="AU757" s="289" t="s">
        <v>6231</v>
      </c>
      <c r="AV757" s="289" t="s">
        <v>7048</v>
      </c>
      <c r="AW757" s="289"/>
      <c r="AX757" s="295"/>
      <c r="AY757" s="296"/>
      <c r="AZ757" s="297"/>
      <c r="BD757"/>
      <c r="BE757"/>
      <c r="BF757" s="289"/>
    </row>
    <row r="758" spans="1:58" ht="45.75" customHeight="1">
      <c r="A758" s="291"/>
      <c r="B758" s="341" t="s">
        <v>1927</v>
      </c>
      <c r="C758" s="326" t="s">
        <v>2931</v>
      </c>
      <c r="D758" s="326" t="s">
        <v>5084</v>
      </c>
      <c r="E758" s="289" t="s">
        <v>5085</v>
      </c>
      <c r="F758" s="407" t="s">
        <v>18</v>
      </c>
      <c r="G758" s="407" t="s">
        <v>18</v>
      </c>
      <c r="H758" s="407" t="s">
        <v>18</v>
      </c>
      <c r="I758" s="407" t="s">
        <v>18</v>
      </c>
      <c r="J758" s="407" t="s">
        <v>18</v>
      </c>
      <c r="K758" s="407" t="s">
        <v>18</v>
      </c>
      <c r="L758" s="407"/>
      <c r="M758" s="407"/>
      <c r="N758" s="407"/>
      <c r="O758" s="355" t="str">
        <f t="shared" si="429"/>
        <v>Y</v>
      </c>
      <c r="P758" s="355" t="str">
        <f t="shared" si="430"/>
        <v>Y</v>
      </c>
      <c r="Q758" s="355" t="str">
        <f t="shared" si="431"/>
        <v>Y</v>
      </c>
      <c r="R758" s="355" t="str">
        <f t="shared" si="405"/>
        <v>Y</v>
      </c>
      <c r="S758" s="355" t="str">
        <f t="shared" si="406"/>
        <v>Y</v>
      </c>
      <c r="T758" s="355" t="str">
        <f t="shared" si="407"/>
        <v>Y</v>
      </c>
      <c r="U758" s="355" t="str">
        <f t="shared" si="408"/>
        <v>Y</v>
      </c>
      <c r="V758" s="355" t="str">
        <f t="shared" si="409"/>
        <v>Y</v>
      </c>
      <c r="W758" s="355" t="str">
        <f t="shared" si="410"/>
        <v>Y</v>
      </c>
      <c r="X758" s="355" t="str">
        <f t="shared" si="411"/>
        <v>Y</v>
      </c>
      <c r="Y758" s="355" t="str">
        <f t="shared" si="412"/>
        <v>Y</v>
      </c>
      <c r="Z758" s="355" t="str">
        <f t="shared" si="413"/>
        <v>Y</v>
      </c>
      <c r="AA758" s="355" t="str">
        <f t="shared" si="414"/>
        <v>Y</v>
      </c>
      <c r="AB758" s="355" t="str">
        <f t="shared" si="415"/>
        <v>Y</v>
      </c>
      <c r="AC758" s="355" t="str">
        <f t="shared" si="416"/>
        <v>Y</v>
      </c>
      <c r="AD758" s="355" t="str">
        <f t="shared" si="417"/>
        <v>Y</v>
      </c>
      <c r="AE758" s="355" t="str">
        <f t="shared" si="418"/>
        <v>Y</v>
      </c>
      <c r="AF758" s="355" t="str">
        <f t="shared" si="419"/>
        <v>Y</v>
      </c>
      <c r="AG758" s="355" t="str">
        <f t="shared" si="420"/>
        <v>Y</v>
      </c>
      <c r="AH758" s="355" t="str">
        <f t="shared" si="421"/>
        <v>Y</v>
      </c>
      <c r="AI758" s="355" t="str">
        <f t="shared" si="422"/>
        <v>Y</v>
      </c>
      <c r="AJ758" s="355" t="str">
        <f t="shared" si="423"/>
        <v>Y</v>
      </c>
      <c r="AK758" s="355" t="str">
        <f t="shared" si="424"/>
        <v>Y</v>
      </c>
      <c r="AL758" s="355" t="str">
        <f t="shared" si="425"/>
        <v>Y</v>
      </c>
      <c r="AM758" s="355" t="str">
        <f t="shared" si="426"/>
        <v>Y</v>
      </c>
      <c r="AN758" s="355" t="str">
        <f t="shared" si="427"/>
        <v>Y</v>
      </c>
      <c r="AO758" s="355" t="str">
        <f t="shared" si="428"/>
        <v>Y</v>
      </c>
      <c r="AP758" s="289" t="s">
        <v>5086</v>
      </c>
      <c r="AR758" s="289"/>
      <c r="AS758" s="289"/>
      <c r="AU758" s="289" t="s">
        <v>6232</v>
      </c>
      <c r="AV758" s="289" t="s">
        <v>7049</v>
      </c>
      <c r="AW758" s="289"/>
      <c r="AX758" s="295"/>
      <c r="AY758" s="296"/>
      <c r="AZ758" s="297"/>
      <c r="BD758"/>
      <c r="BE758"/>
      <c r="BF758" s="289"/>
    </row>
    <row r="759" spans="1:58" ht="42">
      <c r="A759" s="291"/>
      <c r="B759" s="341" t="s">
        <v>1931</v>
      </c>
      <c r="C759" s="326" t="s">
        <v>2931</v>
      </c>
      <c r="D759" s="326" t="s">
        <v>5087</v>
      </c>
      <c r="E759" s="289" t="s">
        <v>1932</v>
      </c>
      <c r="F759" s="407"/>
      <c r="G759" s="407"/>
      <c r="H759" s="407"/>
      <c r="I759" s="407"/>
      <c r="J759" s="407"/>
      <c r="K759" s="407"/>
      <c r="L759" s="407"/>
      <c r="M759" s="407"/>
      <c r="N759" s="407"/>
      <c r="O759" s="355" t="str">
        <f t="shared" si="429"/>
        <v/>
      </c>
      <c r="P759" s="355" t="str">
        <f t="shared" si="430"/>
        <v/>
      </c>
      <c r="Q759" s="355" t="str">
        <f t="shared" si="431"/>
        <v/>
      </c>
      <c r="R759" s="355" t="str">
        <f t="shared" si="405"/>
        <v/>
      </c>
      <c r="S759" s="355" t="str">
        <f t="shared" si="406"/>
        <v/>
      </c>
      <c r="T759" s="355" t="str">
        <f t="shared" si="407"/>
        <v/>
      </c>
      <c r="U759" s="355" t="str">
        <f t="shared" si="408"/>
        <v/>
      </c>
      <c r="V759" s="355" t="str">
        <f t="shared" si="409"/>
        <v/>
      </c>
      <c r="W759" s="355" t="str">
        <f t="shared" si="410"/>
        <v/>
      </c>
      <c r="X759" s="355" t="str">
        <f t="shared" si="411"/>
        <v/>
      </c>
      <c r="Y759" s="355" t="str">
        <f t="shared" si="412"/>
        <v/>
      </c>
      <c r="Z759" s="355" t="str">
        <f t="shared" si="413"/>
        <v/>
      </c>
      <c r="AA759" s="355" t="str">
        <f t="shared" si="414"/>
        <v/>
      </c>
      <c r="AB759" s="355" t="str">
        <f t="shared" si="415"/>
        <v/>
      </c>
      <c r="AC759" s="355" t="str">
        <f t="shared" si="416"/>
        <v/>
      </c>
      <c r="AD759" s="355" t="str">
        <f t="shared" si="417"/>
        <v/>
      </c>
      <c r="AE759" s="355" t="str">
        <f t="shared" si="418"/>
        <v/>
      </c>
      <c r="AF759" s="355" t="str">
        <f t="shared" si="419"/>
        <v/>
      </c>
      <c r="AG759" s="355" t="str">
        <f t="shared" si="420"/>
        <v/>
      </c>
      <c r="AH759" s="355" t="str">
        <f t="shared" si="421"/>
        <v/>
      </c>
      <c r="AI759" s="355" t="str">
        <f t="shared" si="422"/>
        <v/>
      </c>
      <c r="AJ759" s="355" t="str">
        <f t="shared" si="423"/>
        <v/>
      </c>
      <c r="AK759" s="355" t="str">
        <f t="shared" si="424"/>
        <v/>
      </c>
      <c r="AL759" s="355" t="str">
        <f t="shared" si="425"/>
        <v/>
      </c>
      <c r="AM759" s="355" t="str">
        <f t="shared" si="426"/>
        <v/>
      </c>
      <c r="AN759" s="355" t="str">
        <f t="shared" si="427"/>
        <v/>
      </c>
      <c r="AO759" s="355" t="str">
        <f t="shared" si="428"/>
        <v/>
      </c>
      <c r="AP759" s="289" t="s">
        <v>5088</v>
      </c>
      <c r="AR759" s="289"/>
      <c r="AS759" s="289"/>
      <c r="AU759" s="289" t="s">
        <v>6233</v>
      </c>
      <c r="AV759" s="289" t="s">
        <v>7050</v>
      </c>
      <c r="AW759" s="289"/>
      <c r="AX759" s="295"/>
      <c r="AY759" s="296"/>
      <c r="AZ759" s="297"/>
      <c r="BD759"/>
      <c r="BE759"/>
      <c r="BF759" s="289"/>
    </row>
    <row r="760" spans="1:58" ht="50.25" customHeight="1">
      <c r="A760" s="291"/>
      <c r="B760" s="341" t="s">
        <v>1934</v>
      </c>
      <c r="C760" s="326" t="s">
        <v>2931</v>
      </c>
      <c r="D760" s="326" t="s">
        <v>5089</v>
      </c>
      <c r="E760" s="289" t="s">
        <v>1935</v>
      </c>
      <c r="F760" s="407"/>
      <c r="G760" s="407"/>
      <c r="H760" s="407"/>
      <c r="I760" s="407"/>
      <c r="J760" s="407"/>
      <c r="K760" s="407"/>
      <c r="L760" s="407"/>
      <c r="M760" s="407"/>
      <c r="N760" s="407"/>
      <c r="O760" s="355" t="str">
        <f t="shared" si="429"/>
        <v/>
      </c>
      <c r="P760" s="355" t="str">
        <f t="shared" si="430"/>
        <v/>
      </c>
      <c r="Q760" s="355" t="str">
        <f t="shared" si="431"/>
        <v/>
      </c>
      <c r="R760" s="355" t="str">
        <f t="shared" si="405"/>
        <v/>
      </c>
      <c r="S760" s="355" t="str">
        <f t="shared" si="406"/>
        <v/>
      </c>
      <c r="T760" s="355" t="str">
        <f t="shared" si="407"/>
        <v/>
      </c>
      <c r="U760" s="355" t="str">
        <f t="shared" si="408"/>
        <v/>
      </c>
      <c r="V760" s="355" t="str">
        <f t="shared" si="409"/>
        <v/>
      </c>
      <c r="W760" s="355" t="str">
        <f t="shared" si="410"/>
        <v/>
      </c>
      <c r="X760" s="355" t="str">
        <f t="shared" si="411"/>
        <v/>
      </c>
      <c r="Y760" s="355" t="str">
        <f t="shared" si="412"/>
        <v/>
      </c>
      <c r="Z760" s="355" t="str">
        <f t="shared" si="413"/>
        <v/>
      </c>
      <c r="AA760" s="355" t="str">
        <f t="shared" si="414"/>
        <v/>
      </c>
      <c r="AB760" s="355" t="str">
        <f t="shared" si="415"/>
        <v/>
      </c>
      <c r="AC760" s="355" t="str">
        <f t="shared" si="416"/>
        <v/>
      </c>
      <c r="AD760" s="355" t="str">
        <f t="shared" si="417"/>
        <v/>
      </c>
      <c r="AE760" s="355" t="str">
        <f t="shared" si="418"/>
        <v/>
      </c>
      <c r="AF760" s="355" t="str">
        <f t="shared" si="419"/>
        <v/>
      </c>
      <c r="AG760" s="355" t="str">
        <f t="shared" si="420"/>
        <v/>
      </c>
      <c r="AH760" s="355" t="str">
        <f t="shared" si="421"/>
        <v/>
      </c>
      <c r="AI760" s="355" t="str">
        <f t="shared" si="422"/>
        <v/>
      </c>
      <c r="AJ760" s="355" t="str">
        <f t="shared" si="423"/>
        <v/>
      </c>
      <c r="AK760" s="355" t="str">
        <f t="shared" si="424"/>
        <v/>
      </c>
      <c r="AL760" s="355" t="str">
        <f t="shared" si="425"/>
        <v/>
      </c>
      <c r="AM760" s="355" t="str">
        <f t="shared" si="426"/>
        <v/>
      </c>
      <c r="AN760" s="355" t="str">
        <f t="shared" si="427"/>
        <v/>
      </c>
      <c r="AO760" s="355" t="str">
        <f t="shared" si="428"/>
        <v/>
      </c>
      <c r="AP760" s="289" t="s">
        <v>5090</v>
      </c>
      <c r="AR760" s="289"/>
      <c r="AS760" s="289"/>
      <c r="AU760" s="289" t="s">
        <v>6234</v>
      </c>
      <c r="AV760" s="289" t="s">
        <v>7051</v>
      </c>
      <c r="AW760" s="289"/>
      <c r="AX760" s="295"/>
      <c r="AY760" s="296"/>
      <c r="AZ760" s="297"/>
      <c r="BD760"/>
      <c r="BE760"/>
      <c r="BF760" s="289"/>
    </row>
    <row r="761" spans="1:58" ht="45" customHeight="1">
      <c r="A761" s="291"/>
      <c r="B761" s="341" t="s">
        <v>1937</v>
      </c>
      <c r="C761" s="326" t="s">
        <v>2931</v>
      </c>
      <c r="D761" s="326" t="s">
        <v>5091</v>
      </c>
      <c r="E761" s="289" t="s">
        <v>5092</v>
      </c>
      <c r="F761" s="407"/>
      <c r="G761" s="407"/>
      <c r="H761" s="407"/>
      <c r="I761" s="407"/>
      <c r="J761" s="407"/>
      <c r="K761" s="407"/>
      <c r="L761" s="407"/>
      <c r="M761" s="407"/>
      <c r="N761" s="407"/>
      <c r="O761" s="355" t="str">
        <f t="shared" si="429"/>
        <v/>
      </c>
      <c r="P761" s="355" t="str">
        <f t="shared" si="430"/>
        <v/>
      </c>
      <c r="Q761" s="355" t="str">
        <f t="shared" si="431"/>
        <v/>
      </c>
      <c r="R761" s="355" t="str">
        <f t="shared" si="405"/>
        <v/>
      </c>
      <c r="S761" s="355" t="str">
        <f t="shared" si="406"/>
        <v/>
      </c>
      <c r="T761" s="355" t="str">
        <f t="shared" si="407"/>
        <v/>
      </c>
      <c r="U761" s="355" t="str">
        <f t="shared" si="408"/>
        <v/>
      </c>
      <c r="V761" s="355" t="str">
        <f t="shared" si="409"/>
        <v/>
      </c>
      <c r="W761" s="355" t="str">
        <f t="shared" si="410"/>
        <v/>
      </c>
      <c r="X761" s="355" t="str">
        <f t="shared" si="411"/>
        <v/>
      </c>
      <c r="Y761" s="355" t="str">
        <f t="shared" si="412"/>
        <v/>
      </c>
      <c r="Z761" s="355" t="str">
        <f t="shared" si="413"/>
        <v/>
      </c>
      <c r="AA761" s="355" t="str">
        <f t="shared" si="414"/>
        <v/>
      </c>
      <c r="AB761" s="355" t="str">
        <f t="shared" si="415"/>
        <v/>
      </c>
      <c r="AC761" s="355" t="str">
        <f t="shared" si="416"/>
        <v/>
      </c>
      <c r="AD761" s="355" t="str">
        <f t="shared" si="417"/>
        <v/>
      </c>
      <c r="AE761" s="355" t="str">
        <f t="shared" si="418"/>
        <v/>
      </c>
      <c r="AF761" s="355" t="str">
        <f t="shared" si="419"/>
        <v/>
      </c>
      <c r="AG761" s="355" t="str">
        <f t="shared" si="420"/>
        <v/>
      </c>
      <c r="AH761" s="355" t="str">
        <f t="shared" si="421"/>
        <v/>
      </c>
      <c r="AI761" s="355" t="str">
        <f t="shared" si="422"/>
        <v/>
      </c>
      <c r="AJ761" s="355" t="str">
        <f t="shared" si="423"/>
        <v/>
      </c>
      <c r="AK761" s="355" t="str">
        <f t="shared" si="424"/>
        <v/>
      </c>
      <c r="AL761" s="355" t="str">
        <f t="shared" si="425"/>
        <v/>
      </c>
      <c r="AM761" s="355" t="str">
        <f t="shared" si="426"/>
        <v/>
      </c>
      <c r="AN761" s="355" t="str">
        <f t="shared" si="427"/>
        <v/>
      </c>
      <c r="AO761" s="355" t="str">
        <f t="shared" si="428"/>
        <v/>
      </c>
      <c r="AP761" s="289" t="s">
        <v>5093</v>
      </c>
      <c r="AR761" s="289"/>
      <c r="AS761" s="289"/>
      <c r="AU761" s="289" t="s">
        <v>6235</v>
      </c>
      <c r="AV761" s="289" t="s">
        <v>7052</v>
      </c>
      <c r="AW761" s="289"/>
      <c r="AX761" s="295"/>
      <c r="AY761" s="296"/>
      <c r="AZ761" s="297"/>
      <c r="BD761"/>
      <c r="BE761"/>
      <c r="BF761" s="289"/>
    </row>
    <row r="762" spans="1:58" ht="50.25" customHeight="1">
      <c r="A762" s="291"/>
      <c r="B762" s="341" t="s">
        <v>1940</v>
      </c>
      <c r="C762" s="326" t="s">
        <v>2931</v>
      </c>
      <c r="D762" s="326" t="s">
        <v>5094</v>
      </c>
      <c r="E762" s="289" t="s">
        <v>5095</v>
      </c>
      <c r="F762" s="407"/>
      <c r="G762" s="407"/>
      <c r="H762" s="407" t="s">
        <v>18</v>
      </c>
      <c r="I762" s="407"/>
      <c r="J762" s="407"/>
      <c r="K762" s="407" t="s">
        <v>18</v>
      </c>
      <c r="L762" s="407"/>
      <c r="M762" s="407"/>
      <c r="N762" s="407" t="s">
        <v>18</v>
      </c>
      <c r="O762" s="355" t="str">
        <f t="shared" si="429"/>
        <v/>
      </c>
      <c r="P762" s="355" t="str">
        <f t="shared" si="430"/>
        <v/>
      </c>
      <c r="Q762" s="355" t="str">
        <f t="shared" si="431"/>
        <v>Y</v>
      </c>
      <c r="R762" s="355" t="str">
        <f t="shared" si="405"/>
        <v/>
      </c>
      <c r="S762" s="355" t="str">
        <f t="shared" si="406"/>
        <v/>
      </c>
      <c r="T762" s="355" t="str">
        <f t="shared" si="407"/>
        <v>Y</v>
      </c>
      <c r="U762" s="355" t="str">
        <f t="shared" si="408"/>
        <v>Y</v>
      </c>
      <c r="V762" s="355" t="str">
        <f t="shared" si="409"/>
        <v>Y</v>
      </c>
      <c r="W762" s="355" t="str">
        <f t="shared" si="410"/>
        <v>Y</v>
      </c>
      <c r="X762" s="355" t="str">
        <f t="shared" si="411"/>
        <v/>
      </c>
      <c r="Y762" s="355" t="str">
        <f t="shared" si="412"/>
        <v/>
      </c>
      <c r="Z762" s="355" t="str">
        <f t="shared" si="413"/>
        <v>Y</v>
      </c>
      <c r="AA762" s="355" t="str">
        <f t="shared" si="414"/>
        <v/>
      </c>
      <c r="AB762" s="355" t="str">
        <f t="shared" si="415"/>
        <v/>
      </c>
      <c r="AC762" s="355" t="str">
        <f t="shared" si="416"/>
        <v>Y</v>
      </c>
      <c r="AD762" s="355" t="str">
        <f t="shared" si="417"/>
        <v>Y</v>
      </c>
      <c r="AE762" s="355" t="str">
        <f t="shared" si="418"/>
        <v>Y</v>
      </c>
      <c r="AF762" s="355" t="str">
        <f t="shared" si="419"/>
        <v>Y</v>
      </c>
      <c r="AG762" s="355" t="str">
        <f t="shared" si="420"/>
        <v>Y</v>
      </c>
      <c r="AH762" s="355" t="str">
        <f t="shared" si="421"/>
        <v>Y</v>
      </c>
      <c r="AI762" s="355" t="str">
        <f t="shared" si="422"/>
        <v>Y</v>
      </c>
      <c r="AJ762" s="355" t="str">
        <f t="shared" si="423"/>
        <v>Y</v>
      </c>
      <c r="AK762" s="355" t="str">
        <f t="shared" si="424"/>
        <v>Y</v>
      </c>
      <c r="AL762" s="355" t="str">
        <f t="shared" si="425"/>
        <v>Y</v>
      </c>
      <c r="AM762" s="355" t="str">
        <f t="shared" si="426"/>
        <v>Y</v>
      </c>
      <c r="AN762" s="355" t="str">
        <f t="shared" si="427"/>
        <v>Y</v>
      </c>
      <c r="AO762" s="355" t="str">
        <f t="shared" si="428"/>
        <v>Y</v>
      </c>
      <c r="AP762" s="289" t="s">
        <v>5096</v>
      </c>
      <c r="AR762" s="289"/>
      <c r="AS762" s="289"/>
      <c r="AU762" s="289" t="s">
        <v>6236</v>
      </c>
      <c r="AV762" s="289" t="s">
        <v>7053</v>
      </c>
      <c r="AW762" s="289"/>
      <c r="AX762" s="295"/>
      <c r="AY762" s="296"/>
      <c r="AZ762" s="297"/>
      <c r="BD762"/>
      <c r="BE762"/>
      <c r="BF762" s="289"/>
    </row>
    <row r="763" spans="1:58" ht="43">
      <c r="A763" s="291"/>
      <c r="B763" s="345" t="s">
        <v>5097</v>
      </c>
      <c r="C763" s="330" t="s">
        <v>2931</v>
      </c>
      <c r="D763" s="330" t="s">
        <v>5098</v>
      </c>
      <c r="E763" s="289" t="s">
        <v>5099</v>
      </c>
      <c r="F763" s="407"/>
      <c r="G763" s="407"/>
      <c r="H763" s="407"/>
      <c r="I763" s="407"/>
      <c r="J763" s="407"/>
      <c r="K763" s="407"/>
      <c r="L763" s="407"/>
      <c r="M763" s="407"/>
      <c r="N763" s="407"/>
      <c r="O763" s="355" t="str">
        <f t="shared" si="429"/>
        <v/>
      </c>
      <c r="P763" s="355" t="str">
        <f t="shared" si="430"/>
        <v/>
      </c>
      <c r="Q763" s="355" t="str">
        <f t="shared" si="431"/>
        <v/>
      </c>
      <c r="R763" s="355" t="str">
        <f t="shared" si="405"/>
        <v/>
      </c>
      <c r="S763" s="355" t="str">
        <f t="shared" si="406"/>
        <v/>
      </c>
      <c r="T763" s="355" t="str">
        <f t="shared" si="407"/>
        <v/>
      </c>
      <c r="U763" s="355" t="str">
        <f t="shared" si="408"/>
        <v/>
      </c>
      <c r="V763" s="355" t="str">
        <f t="shared" si="409"/>
        <v/>
      </c>
      <c r="W763" s="355" t="str">
        <f t="shared" si="410"/>
        <v/>
      </c>
      <c r="X763" s="355" t="str">
        <f t="shared" si="411"/>
        <v/>
      </c>
      <c r="Y763" s="355" t="str">
        <f t="shared" si="412"/>
        <v/>
      </c>
      <c r="Z763" s="355" t="str">
        <f t="shared" si="413"/>
        <v/>
      </c>
      <c r="AA763" s="355" t="str">
        <f t="shared" si="414"/>
        <v/>
      </c>
      <c r="AB763" s="355" t="str">
        <f t="shared" si="415"/>
        <v/>
      </c>
      <c r="AC763" s="355" t="str">
        <f t="shared" si="416"/>
        <v/>
      </c>
      <c r="AD763" s="355" t="str">
        <f t="shared" si="417"/>
        <v/>
      </c>
      <c r="AE763" s="355" t="str">
        <f t="shared" si="418"/>
        <v/>
      </c>
      <c r="AF763" s="355" t="str">
        <f t="shared" si="419"/>
        <v/>
      </c>
      <c r="AG763" s="355" t="str">
        <f t="shared" si="420"/>
        <v/>
      </c>
      <c r="AH763" s="355" t="str">
        <f t="shared" si="421"/>
        <v/>
      </c>
      <c r="AI763" s="355" t="str">
        <f t="shared" si="422"/>
        <v/>
      </c>
      <c r="AJ763" s="355" t="str">
        <f t="shared" si="423"/>
        <v/>
      </c>
      <c r="AK763" s="355" t="str">
        <f t="shared" si="424"/>
        <v/>
      </c>
      <c r="AL763" s="355" t="str">
        <f t="shared" si="425"/>
        <v/>
      </c>
      <c r="AM763" s="355" t="str">
        <f t="shared" si="426"/>
        <v/>
      </c>
      <c r="AN763" s="355" t="str">
        <f t="shared" si="427"/>
        <v/>
      </c>
      <c r="AO763" s="355" t="str">
        <f t="shared" si="428"/>
        <v/>
      </c>
      <c r="AP763" s="289" t="s">
        <v>5100</v>
      </c>
      <c r="AR763" s="289"/>
      <c r="AS763" s="289"/>
      <c r="AU763" s="289" t="s">
        <v>6237</v>
      </c>
      <c r="AV763" s="289" t="s">
        <v>7054</v>
      </c>
      <c r="AW763" s="289"/>
      <c r="AX763" s="295"/>
      <c r="AY763" s="296"/>
      <c r="AZ763" s="297"/>
      <c r="BD763"/>
      <c r="BE763"/>
      <c r="BF763" s="289"/>
    </row>
    <row r="764" spans="1:58" ht="45.75" customHeight="1">
      <c r="A764" s="291"/>
      <c r="B764" s="345" t="s">
        <v>5101</v>
      </c>
      <c r="C764" s="330" t="s">
        <v>2931</v>
      </c>
      <c r="D764" s="330" t="s">
        <v>5102</v>
      </c>
      <c r="E764" s="289" t="s">
        <v>5103</v>
      </c>
      <c r="F764" s="407"/>
      <c r="G764" s="407"/>
      <c r="H764" s="407"/>
      <c r="I764" s="407"/>
      <c r="J764" s="407"/>
      <c r="K764" s="407"/>
      <c r="L764" s="407"/>
      <c r="M764" s="407"/>
      <c r="N764" s="407"/>
      <c r="O764" s="355" t="str">
        <f t="shared" si="429"/>
        <v/>
      </c>
      <c r="P764" s="355" t="str">
        <f t="shared" si="430"/>
        <v/>
      </c>
      <c r="Q764" s="355" t="str">
        <f t="shared" si="431"/>
        <v/>
      </c>
      <c r="R764" s="355" t="str">
        <f t="shared" si="405"/>
        <v/>
      </c>
      <c r="S764" s="355" t="str">
        <f t="shared" si="406"/>
        <v/>
      </c>
      <c r="T764" s="355" t="str">
        <f t="shared" si="407"/>
        <v/>
      </c>
      <c r="U764" s="355" t="str">
        <f t="shared" si="408"/>
        <v/>
      </c>
      <c r="V764" s="355" t="str">
        <f t="shared" si="409"/>
        <v/>
      </c>
      <c r="W764" s="355" t="str">
        <f t="shared" si="410"/>
        <v/>
      </c>
      <c r="X764" s="355" t="str">
        <f t="shared" si="411"/>
        <v/>
      </c>
      <c r="Y764" s="355" t="str">
        <f t="shared" si="412"/>
        <v/>
      </c>
      <c r="Z764" s="355" t="str">
        <f t="shared" si="413"/>
        <v/>
      </c>
      <c r="AA764" s="355" t="str">
        <f t="shared" si="414"/>
        <v/>
      </c>
      <c r="AB764" s="355" t="str">
        <f t="shared" si="415"/>
        <v/>
      </c>
      <c r="AC764" s="355" t="str">
        <f t="shared" si="416"/>
        <v/>
      </c>
      <c r="AD764" s="355" t="str">
        <f t="shared" si="417"/>
        <v/>
      </c>
      <c r="AE764" s="355" t="str">
        <f t="shared" si="418"/>
        <v/>
      </c>
      <c r="AF764" s="355" t="str">
        <f t="shared" si="419"/>
        <v/>
      </c>
      <c r="AG764" s="355" t="str">
        <f t="shared" si="420"/>
        <v/>
      </c>
      <c r="AH764" s="355" t="str">
        <f t="shared" si="421"/>
        <v/>
      </c>
      <c r="AI764" s="355" t="str">
        <f t="shared" si="422"/>
        <v/>
      </c>
      <c r="AJ764" s="355" t="str">
        <f t="shared" si="423"/>
        <v/>
      </c>
      <c r="AK764" s="355" t="str">
        <f t="shared" si="424"/>
        <v/>
      </c>
      <c r="AL764" s="355" t="str">
        <f t="shared" si="425"/>
        <v/>
      </c>
      <c r="AM764" s="355" t="str">
        <f t="shared" si="426"/>
        <v/>
      </c>
      <c r="AN764" s="355" t="str">
        <f t="shared" si="427"/>
        <v/>
      </c>
      <c r="AO764" s="355" t="str">
        <f t="shared" si="428"/>
        <v/>
      </c>
      <c r="AP764" s="289" t="s">
        <v>5104</v>
      </c>
      <c r="AR764" s="289"/>
      <c r="AS764" s="289"/>
      <c r="AU764" s="289" t="s">
        <v>6238</v>
      </c>
      <c r="AV764" s="289" t="s">
        <v>7055</v>
      </c>
      <c r="AW764" s="289"/>
      <c r="AX764" s="295"/>
      <c r="AY764" s="296"/>
      <c r="AZ764" s="297"/>
      <c r="BD764"/>
      <c r="BE764"/>
      <c r="BF764" s="289"/>
    </row>
    <row r="765" spans="1:58" ht="41.25" customHeight="1">
      <c r="A765" s="291"/>
      <c r="B765" s="345" t="s">
        <v>5105</v>
      </c>
      <c r="C765" s="330" t="s">
        <v>2931</v>
      </c>
      <c r="D765" s="330" t="s">
        <v>5106</v>
      </c>
      <c r="E765" s="289" t="s">
        <v>5107</v>
      </c>
      <c r="F765" s="407"/>
      <c r="G765" s="407"/>
      <c r="H765" s="407" t="s">
        <v>18</v>
      </c>
      <c r="I765" s="407"/>
      <c r="J765" s="407"/>
      <c r="K765" s="407" t="s">
        <v>18</v>
      </c>
      <c r="L765" s="407"/>
      <c r="M765" s="407"/>
      <c r="N765" s="407"/>
      <c r="O765" s="355" t="str">
        <f t="shared" si="429"/>
        <v/>
      </c>
      <c r="P765" s="355" t="str">
        <f t="shared" si="430"/>
        <v/>
      </c>
      <c r="Q765" s="355" t="str">
        <f t="shared" si="431"/>
        <v/>
      </c>
      <c r="R765" s="355" t="str">
        <f t="shared" si="405"/>
        <v/>
      </c>
      <c r="S765" s="355" t="str">
        <f t="shared" si="406"/>
        <v/>
      </c>
      <c r="T765" s="355" t="str">
        <f t="shared" si="407"/>
        <v/>
      </c>
      <c r="U765" s="355" t="str">
        <f t="shared" si="408"/>
        <v>Y</v>
      </c>
      <c r="V765" s="355" t="str">
        <f t="shared" si="409"/>
        <v>Y</v>
      </c>
      <c r="W765" s="355" t="str">
        <f t="shared" si="410"/>
        <v>Y</v>
      </c>
      <c r="X765" s="355" t="str">
        <f t="shared" si="411"/>
        <v/>
      </c>
      <c r="Y765" s="355" t="str">
        <f t="shared" si="412"/>
        <v/>
      </c>
      <c r="Z765" s="355" t="str">
        <f t="shared" si="413"/>
        <v/>
      </c>
      <c r="AA765" s="355" t="str">
        <f t="shared" si="414"/>
        <v/>
      </c>
      <c r="AB765" s="355" t="str">
        <f t="shared" si="415"/>
        <v/>
      </c>
      <c r="AC765" s="355" t="str">
        <f t="shared" si="416"/>
        <v/>
      </c>
      <c r="AD765" s="355" t="str">
        <f t="shared" si="417"/>
        <v>Y</v>
      </c>
      <c r="AE765" s="355" t="str">
        <f t="shared" si="418"/>
        <v>Y</v>
      </c>
      <c r="AF765" s="355" t="str">
        <f t="shared" si="419"/>
        <v>Y</v>
      </c>
      <c r="AG765" s="355" t="str">
        <f t="shared" si="420"/>
        <v>Y</v>
      </c>
      <c r="AH765" s="355" t="str">
        <f t="shared" si="421"/>
        <v>Y</v>
      </c>
      <c r="AI765" s="355" t="str">
        <f t="shared" si="422"/>
        <v>Y</v>
      </c>
      <c r="AJ765" s="355" t="str">
        <f t="shared" si="423"/>
        <v>Y</v>
      </c>
      <c r="AK765" s="355" t="str">
        <f t="shared" si="424"/>
        <v>Y</v>
      </c>
      <c r="AL765" s="355" t="str">
        <f t="shared" si="425"/>
        <v>Y</v>
      </c>
      <c r="AM765" s="355" t="str">
        <f t="shared" si="426"/>
        <v>Y</v>
      </c>
      <c r="AN765" s="355" t="str">
        <f t="shared" si="427"/>
        <v>Y</v>
      </c>
      <c r="AO765" s="355" t="str">
        <f t="shared" si="428"/>
        <v>Y</v>
      </c>
      <c r="AP765" s="289" t="s">
        <v>5108</v>
      </c>
      <c r="AR765" s="289"/>
      <c r="AS765" s="289"/>
      <c r="AU765" s="289" t="s">
        <v>6239</v>
      </c>
      <c r="AV765" s="289" t="s">
        <v>7056</v>
      </c>
      <c r="AW765" s="289"/>
      <c r="AX765" s="295"/>
      <c r="AY765" s="296"/>
      <c r="AZ765" s="297"/>
      <c r="BD765"/>
      <c r="BE765"/>
      <c r="BF765" s="289"/>
    </row>
    <row r="766" spans="1:58" ht="43">
      <c r="A766" s="291"/>
      <c r="B766" s="345" t="s">
        <v>5109</v>
      </c>
      <c r="C766" s="330" t="s">
        <v>2931</v>
      </c>
      <c r="D766" s="330" t="s">
        <v>5110</v>
      </c>
      <c r="E766" s="289" t="s">
        <v>5111</v>
      </c>
      <c r="F766" s="407"/>
      <c r="G766" s="407"/>
      <c r="H766" s="407"/>
      <c r="I766" s="407"/>
      <c r="J766" s="407"/>
      <c r="K766" s="407"/>
      <c r="L766" s="407"/>
      <c r="M766" s="407"/>
      <c r="N766" s="407"/>
      <c r="O766" s="355" t="str">
        <f t="shared" si="429"/>
        <v/>
      </c>
      <c r="P766" s="355" t="str">
        <f t="shared" si="430"/>
        <v/>
      </c>
      <c r="Q766" s="355" t="str">
        <f t="shared" si="431"/>
        <v/>
      </c>
      <c r="R766" s="355" t="str">
        <f t="shared" si="405"/>
        <v/>
      </c>
      <c r="S766" s="355" t="str">
        <f t="shared" si="406"/>
        <v/>
      </c>
      <c r="T766" s="355" t="str">
        <f t="shared" si="407"/>
        <v/>
      </c>
      <c r="U766" s="355" t="str">
        <f t="shared" si="408"/>
        <v/>
      </c>
      <c r="V766" s="355" t="str">
        <f t="shared" si="409"/>
        <v/>
      </c>
      <c r="W766" s="355" t="str">
        <f t="shared" si="410"/>
        <v/>
      </c>
      <c r="X766" s="355" t="str">
        <f t="shared" si="411"/>
        <v/>
      </c>
      <c r="Y766" s="355" t="str">
        <f t="shared" si="412"/>
        <v/>
      </c>
      <c r="Z766" s="355" t="str">
        <f t="shared" si="413"/>
        <v/>
      </c>
      <c r="AA766" s="355" t="str">
        <f t="shared" si="414"/>
        <v/>
      </c>
      <c r="AB766" s="355" t="str">
        <f t="shared" si="415"/>
        <v/>
      </c>
      <c r="AC766" s="355" t="str">
        <f t="shared" si="416"/>
        <v/>
      </c>
      <c r="AD766" s="355" t="str">
        <f t="shared" si="417"/>
        <v/>
      </c>
      <c r="AE766" s="355" t="str">
        <f t="shared" si="418"/>
        <v/>
      </c>
      <c r="AF766" s="355" t="str">
        <f t="shared" si="419"/>
        <v/>
      </c>
      <c r="AG766" s="355" t="str">
        <f t="shared" si="420"/>
        <v/>
      </c>
      <c r="AH766" s="355" t="str">
        <f t="shared" si="421"/>
        <v/>
      </c>
      <c r="AI766" s="355" t="str">
        <f t="shared" si="422"/>
        <v/>
      </c>
      <c r="AJ766" s="355" t="str">
        <f t="shared" si="423"/>
        <v/>
      </c>
      <c r="AK766" s="355" t="str">
        <f t="shared" si="424"/>
        <v/>
      </c>
      <c r="AL766" s="355" t="str">
        <f t="shared" si="425"/>
        <v/>
      </c>
      <c r="AM766" s="355" t="str">
        <f t="shared" si="426"/>
        <v/>
      </c>
      <c r="AN766" s="355" t="str">
        <f t="shared" si="427"/>
        <v/>
      </c>
      <c r="AO766" s="355" t="str">
        <f t="shared" si="428"/>
        <v/>
      </c>
      <c r="AP766" s="289" t="s">
        <v>5112</v>
      </c>
      <c r="AR766" s="289"/>
      <c r="AS766" s="289"/>
      <c r="AU766" s="289" t="s">
        <v>6240</v>
      </c>
      <c r="AV766" s="289" t="s">
        <v>7057</v>
      </c>
      <c r="AW766" s="289"/>
      <c r="AX766" s="295"/>
      <c r="AY766" s="296"/>
      <c r="AZ766" s="297"/>
      <c r="BD766"/>
      <c r="BE766"/>
      <c r="BF766" s="289"/>
    </row>
    <row r="767" spans="1:58" ht="42">
      <c r="A767" s="291"/>
      <c r="B767" s="345" t="s">
        <v>5113</v>
      </c>
      <c r="C767" s="330" t="s">
        <v>2931</v>
      </c>
      <c r="D767" s="330" t="s">
        <v>5114</v>
      </c>
      <c r="E767" s="289" t="s">
        <v>5115</v>
      </c>
      <c r="F767" s="407"/>
      <c r="G767" s="407"/>
      <c r="H767" s="407"/>
      <c r="I767" s="407"/>
      <c r="J767" s="407"/>
      <c r="K767" s="407"/>
      <c r="L767" s="407"/>
      <c r="M767" s="407"/>
      <c r="N767" s="407"/>
      <c r="O767" s="355" t="str">
        <f t="shared" si="429"/>
        <v/>
      </c>
      <c r="P767" s="355" t="str">
        <f t="shared" si="430"/>
        <v/>
      </c>
      <c r="Q767" s="355" t="str">
        <f t="shared" si="431"/>
        <v/>
      </c>
      <c r="R767" s="355" t="str">
        <f t="shared" si="405"/>
        <v/>
      </c>
      <c r="S767" s="355" t="str">
        <f t="shared" si="406"/>
        <v/>
      </c>
      <c r="T767" s="355" t="str">
        <f t="shared" si="407"/>
        <v/>
      </c>
      <c r="U767" s="355" t="str">
        <f t="shared" si="408"/>
        <v/>
      </c>
      <c r="V767" s="355" t="str">
        <f t="shared" si="409"/>
        <v/>
      </c>
      <c r="W767" s="355" t="str">
        <f t="shared" si="410"/>
        <v/>
      </c>
      <c r="X767" s="355" t="str">
        <f t="shared" si="411"/>
        <v/>
      </c>
      <c r="Y767" s="355" t="str">
        <f t="shared" si="412"/>
        <v/>
      </c>
      <c r="Z767" s="355" t="str">
        <f t="shared" si="413"/>
        <v/>
      </c>
      <c r="AA767" s="355" t="str">
        <f t="shared" si="414"/>
        <v/>
      </c>
      <c r="AB767" s="355" t="str">
        <f t="shared" si="415"/>
        <v/>
      </c>
      <c r="AC767" s="355" t="str">
        <f t="shared" si="416"/>
        <v/>
      </c>
      <c r="AD767" s="355" t="str">
        <f t="shared" si="417"/>
        <v/>
      </c>
      <c r="AE767" s="355" t="str">
        <f t="shared" si="418"/>
        <v/>
      </c>
      <c r="AF767" s="355" t="str">
        <f t="shared" si="419"/>
        <v/>
      </c>
      <c r="AG767" s="355" t="str">
        <f t="shared" si="420"/>
        <v/>
      </c>
      <c r="AH767" s="355" t="str">
        <f t="shared" si="421"/>
        <v/>
      </c>
      <c r="AI767" s="355" t="str">
        <f t="shared" si="422"/>
        <v/>
      </c>
      <c r="AJ767" s="355" t="str">
        <f t="shared" si="423"/>
        <v/>
      </c>
      <c r="AK767" s="355" t="str">
        <f t="shared" si="424"/>
        <v/>
      </c>
      <c r="AL767" s="355" t="str">
        <f t="shared" si="425"/>
        <v/>
      </c>
      <c r="AM767" s="355" t="str">
        <f t="shared" si="426"/>
        <v/>
      </c>
      <c r="AN767" s="355" t="str">
        <f t="shared" si="427"/>
        <v/>
      </c>
      <c r="AO767" s="355" t="str">
        <f t="shared" si="428"/>
        <v/>
      </c>
      <c r="AP767" s="289" t="s">
        <v>5116</v>
      </c>
      <c r="AR767" s="289"/>
      <c r="AS767" s="289"/>
      <c r="AU767" s="289" t="s">
        <v>6241</v>
      </c>
      <c r="AV767" s="289" t="s">
        <v>7058</v>
      </c>
      <c r="AW767" s="289"/>
      <c r="AX767" s="295"/>
      <c r="AY767" s="296"/>
      <c r="AZ767" s="297"/>
      <c r="BD767"/>
      <c r="BE767"/>
      <c r="BF767" s="289"/>
    </row>
    <row r="768" spans="1:58" ht="55.5" customHeight="1">
      <c r="A768" s="291"/>
      <c r="B768" s="341" t="s">
        <v>1944</v>
      </c>
      <c r="C768" s="326" t="s">
        <v>2931</v>
      </c>
      <c r="D768" s="326" t="s">
        <v>5117</v>
      </c>
      <c r="E768" s="289" t="s">
        <v>5118</v>
      </c>
      <c r="F768" s="408" t="s">
        <v>18</v>
      </c>
      <c r="G768" s="408" t="s">
        <v>18</v>
      </c>
      <c r="H768" s="408" t="s">
        <v>18</v>
      </c>
      <c r="I768" s="408" t="s">
        <v>18</v>
      </c>
      <c r="J768" s="408" t="s">
        <v>18</v>
      </c>
      <c r="K768" s="408" t="s">
        <v>18</v>
      </c>
      <c r="L768" s="408"/>
      <c r="M768" s="408"/>
      <c r="N768" s="408"/>
      <c r="O768" s="355" t="str">
        <f t="shared" si="429"/>
        <v>Y</v>
      </c>
      <c r="P768" s="355" t="str">
        <f t="shared" si="430"/>
        <v>Y</v>
      </c>
      <c r="Q768" s="355" t="str">
        <f t="shared" si="431"/>
        <v>Y</v>
      </c>
      <c r="R768" s="355" t="str">
        <f t="shared" si="405"/>
        <v>Y</v>
      </c>
      <c r="S768" s="355" t="str">
        <f t="shared" si="406"/>
        <v>Y</v>
      </c>
      <c r="T768" s="355" t="str">
        <f t="shared" si="407"/>
        <v>Y</v>
      </c>
      <c r="U768" s="355" t="str">
        <f t="shared" si="408"/>
        <v>Y</v>
      </c>
      <c r="V768" s="355" t="str">
        <f t="shared" si="409"/>
        <v>Y</v>
      </c>
      <c r="W768" s="355" t="str">
        <f t="shared" si="410"/>
        <v>Y</v>
      </c>
      <c r="X768" s="355" t="str">
        <f t="shared" si="411"/>
        <v>Y</v>
      </c>
      <c r="Y768" s="355" t="str">
        <f t="shared" si="412"/>
        <v>Y</v>
      </c>
      <c r="Z768" s="355" t="str">
        <f t="shared" si="413"/>
        <v>Y</v>
      </c>
      <c r="AA768" s="355" t="str">
        <f t="shared" si="414"/>
        <v>Y</v>
      </c>
      <c r="AB768" s="355" t="str">
        <f t="shared" si="415"/>
        <v>Y</v>
      </c>
      <c r="AC768" s="355" t="str">
        <f t="shared" si="416"/>
        <v>Y</v>
      </c>
      <c r="AD768" s="355" t="str">
        <f t="shared" si="417"/>
        <v>Y</v>
      </c>
      <c r="AE768" s="355" t="str">
        <f t="shared" si="418"/>
        <v>Y</v>
      </c>
      <c r="AF768" s="355" t="str">
        <f t="shared" si="419"/>
        <v>Y</v>
      </c>
      <c r="AG768" s="355" t="str">
        <f t="shared" si="420"/>
        <v>Y</v>
      </c>
      <c r="AH768" s="355" t="str">
        <f t="shared" si="421"/>
        <v>Y</v>
      </c>
      <c r="AI768" s="355" t="str">
        <f t="shared" si="422"/>
        <v>Y</v>
      </c>
      <c r="AJ768" s="355" t="str">
        <f t="shared" si="423"/>
        <v>Y</v>
      </c>
      <c r="AK768" s="355" t="str">
        <f t="shared" si="424"/>
        <v>Y</v>
      </c>
      <c r="AL768" s="355" t="str">
        <f t="shared" si="425"/>
        <v>Y</v>
      </c>
      <c r="AM768" s="355" t="str">
        <f t="shared" si="426"/>
        <v>Y</v>
      </c>
      <c r="AN768" s="355" t="str">
        <f t="shared" si="427"/>
        <v>Y</v>
      </c>
      <c r="AO768" s="355" t="str">
        <f t="shared" si="428"/>
        <v>Y</v>
      </c>
      <c r="AP768" s="289" t="s">
        <v>5119</v>
      </c>
      <c r="AR768" s="289"/>
      <c r="AS768" s="289"/>
      <c r="AU768" s="289"/>
      <c r="AV768" s="289"/>
      <c r="AW768" s="289"/>
      <c r="AX768" s="295"/>
      <c r="AY768" s="296"/>
      <c r="AZ768" s="297"/>
      <c r="BD768"/>
      <c r="BE768"/>
      <c r="BF768" s="289"/>
    </row>
    <row r="769" spans="1:58" ht="47.25" customHeight="1">
      <c r="A769" s="291"/>
      <c r="B769" s="341" t="s">
        <v>1949</v>
      </c>
      <c r="C769" s="326" t="s">
        <v>2931</v>
      </c>
      <c r="D769" s="326" t="s">
        <v>5120</v>
      </c>
      <c r="E769" s="289" t="s">
        <v>5121</v>
      </c>
      <c r="F769" s="408" t="s">
        <v>18</v>
      </c>
      <c r="G769" s="408" t="s">
        <v>18</v>
      </c>
      <c r="H769" s="408" t="s">
        <v>18</v>
      </c>
      <c r="I769" s="408" t="s">
        <v>18</v>
      </c>
      <c r="J769" s="408" t="s">
        <v>18</v>
      </c>
      <c r="K769" s="408" t="s">
        <v>18</v>
      </c>
      <c r="L769" s="408"/>
      <c r="M769" s="408"/>
      <c r="N769" s="408"/>
      <c r="O769" s="355" t="str">
        <f t="shared" si="429"/>
        <v>Y</v>
      </c>
      <c r="P769" s="355" t="str">
        <f t="shared" si="430"/>
        <v>Y</v>
      </c>
      <c r="Q769" s="355" t="str">
        <f t="shared" si="431"/>
        <v>Y</v>
      </c>
      <c r="R769" s="355" t="str">
        <f t="shared" si="405"/>
        <v>Y</v>
      </c>
      <c r="S769" s="355" t="str">
        <f t="shared" si="406"/>
        <v>Y</v>
      </c>
      <c r="T769" s="355" t="str">
        <f t="shared" si="407"/>
        <v>Y</v>
      </c>
      <c r="U769" s="355" t="str">
        <f t="shared" si="408"/>
        <v>Y</v>
      </c>
      <c r="V769" s="355" t="str">
        <f t="shared" si="409"/>
        <v>Y</v>
      </c>
      <c r="W769" s="355" t="str">
        <f t="shared" si="410"/>
        <v>Y</v>
      </c>
      <c r="X769" s="355" t="str">
        <f t="shared" si="411"/>
        <v>Y</v>
      </c>
      <c r="Y769" s="355" t="str">
        <f t="shared" si="412"/>
        <v>Y</v>
      </c>
      <c r="Z769" s="355" t="str">
        <f t="shared" si="413"/>
        <v>Y</v>
      </c>
      <c r="AA769" s="355" t="str">
        <f t="shared" si="414"/>
        <v>Y</v>
      </c>
      <c r="AB769" s="355" t="str">
        <f t="shared" si="415"/>
        <v>Y</v>
      </c>
      <c r="AC769" s="355" t="str">
        <f t="shared" si="416"/>
        <v>Y</v>
      </c>
      <c r="AD769" s="355" t="str">
        <f t="shared" si="417"/>
        <v>Y</v>
      </c>
      <c r="AE769" s="355" t="str">
        <f t="shared" si="418"/>
        <v>Y</v>
      </c>
      <c r="AF769" s="355" t="str">
        <f t="shared" si="419"/>
        <v>Y</v>
      </c>
      <c r="AG769" s="355" t="str">
        <f t="shared" si="420"/>
        <v>Y</v>
      </c>
      <c r="AH769" s="355" t="str">
        <f t="shared" si="421"/>
        <v>Y</v>
      </c>
      <c r="AI769" s="355" t="str">
        <f t="shared" si="422"/>
        <v>Y</v>
      </c>
      <c r="AJ769" s="355" t="str">
        <f t="shared" si="423"/>
        <v>Y</v>
      </c>
      <c r="AK769" s="355" t="str">
        <f t="shared" si="424"/>
        <v>Y</v>
      </c>
      <c r="AL769" s="355" t="str">
        <f t="shared" si="425"/>
        <v>Y</v>
      </c>
      <c r="AM769" s="355" t="str">
        <f t="shared" si="426"/>
        <v>Y</v>
      </c>
      <c r="AN769" s="355" t="str">
        <f t="shared" si="427"/>
        <v>Y</v>
      </c>
      <c r="AO769" s="355" t="str">
        <f t="shared" si="428"/>
        <v>Y</v>
      </c>
      <c r="AP769" s="289" t="s">
        <v>5122</v>
      </c>
      <c r="AR769" s="289"/>
      <c r="AS769" s="289"/>
      <c r="AU769" s="289" t="s">
        <v>6248</v>
      </c>
      <c r="AV769" s="289" t="s">
        <v>7065</v>
      </c>
      <c r="AW769" s="289"/>
      <c r="AX769" s="295"/>
      <c r="AY769" s="296"/>
      <c r="AZ769" s="297"/>
      <c r="BD769"/>
      <c r="BE769"/>
      <c r="BF769" s="289"/>
    </row>
    <row r="770" spans="1:58" ht="38.25" customHeight="1">
      <c r="A770" s="291"/>
      <c r="B770" s="341" t="s">
        <v>1952</v>
      </c>
      <c r="C770" s="326" t="s">
        <v>2931</v>
      </c>
      <c r="D770" s="326" t="s">
        <v>5123</v>
      </c>
      <c r="E770" s="289" t="s">
        <v>5124</v>
      </c>
      <c r="F770" s="408"/>
      <c r="G770" s="408" t="s">
        <v>18</v>
      </c>
      <c r="H770" s="408" t="s">
        <v>18</v>
      </c>
      <c r="I770" s="408"/>
      <c r="J770" s="408" t="s">
        <v>18</v>
      </c>
      <c r="K770" s="408" t="s">
        <v>18</v>
      </c>
      <c r="L770" s="408"/>
      <c r="M770" s="408"/>
      <c r="N770" s="408"/>
      <c r="O770" s="355" t="str">
        <f t="shared" si="429"/>
        <v/>
      </c>
      <c r="P770" s="355" t="str">
        <f t="shared" si="430"/>
        <v/>
      </c>
      <c r="Q770" s="355" t="str">
        <f t="shared" si="431"/>
        <v/>
      </c>
      <c r="R770" s="355" t="str">
        <f t="shared" si="405"/>
        <v>Y</v>
      </c>
      <c r="S770" s="355" t="str">
        <f t="shared" si="406"/>
        <v>Y</v>
      </c>
      <c r="T770" s="355" t="str">
        <f t="shared" si="407"/>
        <v>Y</v>
      </c>
      <c r="U770" s="355" t="str">
        <f t="shared" si="408"/>
        <v>Y</v>
      </c>
      <c r="V770" s="355" t="str">
        <f t="shared" si="409"/>
        <v>Y</v>
      </c>
      <c r="W770" s="355" t="str">
        <f t="shared" si="410"/>
        <v>Y</v>
      </c>
      <c r="X770" s="355" t="str">
        <f t="shared" si="411"/>
        <v>Y</v>
      </c>
      <c r="Y770" s="355" t="str">
        <f t="shared" si="412"/>
        <v>Y</v>
      </c>
      <c r="Z770" s="355" t="str">
        <f t="shared" si="413"/>
        <v>Y</v>
      </c>
      <c r="AA770" s="355" t="str">
        <f t="shared" si="414"/>
        <v>Y</v>
      </c>
      <c r="AB770" s="355" t="str">
        <f t="shared" si="415"/>
        <v>Y</v>
      </c>
      <c r="AC770" s="355" t="str">
        <f t="shared" si="416"/>
        <v>Y</v>
      </c>
      <c r="AD770" s="355" t="str">
        <f t="shared" si="417"/>
        <v>Y</v>
      </c>
      <c r="AE770" s="355" t="str">
        <f t="shared" si="418"/>
        <v>Y</v>
      </c>
      <c r="AF770" s="355" t="str">
        <f t="shared" si="419"/>
        <v>Y</v>
      </c>
      <c r="AG770" s="355" t="str">
        <f t="shared" si="420"/>
        <v>Y</v>
      </c>
      <c r="AH770" s="355" t="str">
        <f t="shared" si="421"/>
        <v>Y</v>
      </c>
      <c r="AI770" s="355" t="str">
        <f t="shared" si="422"/>
        <v>Y</v>
      </c>
      <c r="AJ770" s="355" t="str">
        <f t="shared" si="423"/>
        <v>Y</v>
      </c>
      <c r="AK770" s="355" t="str">
        <f t="shared" si="424"/>
        <v>Y</v>
      </c>
      <c r="AL770" s="355" t="str">
        <f t="shared" si="425"/>
        <v>Y</v>
      </c>
      <c r="AM770" s="355" t="str">
        <f t="shared" si="426"/>
        <v>Y</v>
      </c>
      <c r="AN770" s="355" t="str">
        <f t="shared" si="427"/>
        <v>Y</v>
      </c>
      <c r="AO770" s="355" t="str">
        <f t="shared" si="428"/>
        <v>Y</v>
      </c>
      <c r="AP770" s="289" t="s">
        <v>5125</v>
      </c>
      <c r="AR770" s="289"/>
      <c r="AS770" s="289"/>
      <c r="AU770" s="289" t="s">
        <v>6249</v>
      </c>
      <c r="AV770" s="289" t="s">
        <v>7066</v>
      </c>
      <c r="AW770" s="289"/>
      <c r="AX770" s="295"/>
      <c r="AY770" s="296"/>
      <c r="AZ770" s="297"/>
      <c r="BD770"/>
      <c r="BE770"/>
      <c r="BF770" s="289"/>
    </row>
    <row r="771" spans="1:58" ht="42" customHeight="1">
      <c r="A771" s="291"/>
      <c r="B771" s="345" t="s">
        <v>5126</v>
      </c>
      <c r="C771" s="330" t="s">
        <v>2931</v>
      </c>
      <c r="D771" s="330" t="s">
        <v>5127</v>
      </c>
      <c r="E771" s="289" t="s">
        <v>5128</v>
      </c>
      <c r="F771" s="408"/>
      <c r="G771" s="408"/>
      <c r="H771" s="408"/>
      <c r="I771" s="408"/>
      <c r="J771" s="408"/>
      <c r="K771" s="408"/>
      <c r="L771" s="408"/>
      <c r="M771" s="408"/>
      <c r="N771" s="408"/>
      <c r="O771" s="355" t="str">
        <f t="shared" si="429"/>
        <v/>
      </c>
      <c r="P771" s="355" t="str">
        <f t="shared" si="430"/>
        <v/>
      </c>
      <c r="Q771" s="355" t="str">
        <f t="shared" si="431"/>
        <v/>
      </c>
      <c r="R771" s="355" t="str">
        <f t="shared" si="405"/>
        <v/>
      </c>
      <c r="S771" s="355" t="str">
        <f t="shared" si="406"/>
        <v/>
      </c>
      <c r="T771" s="355" t="str">
        <f t="shared" si="407"/>
        <v/>
      </c>
      <c r="U771" s="355" t="str">
        <f t="shared" si="408"/>
        <v/>
      </c>
      <c r="V771" s="355" t="str">
        <f t="shared" si="409"/>
        <v/>
      </c>
      <c r="W771" s="355" t="str">
        <f t="shared" si="410"/>
        <v/>
      </c>
      <c r="X771" s="355" t="str">
        <f t="shared" si="411"/>
        <v/>
      </c>
      <c r="Y771" s="355" t="str">
        <f t="shared" si="412"/>
        <v/>
      </c>
      <c r="Z771" s="355" t="str">
        <f t="shared" si="413"/>
        <v/>
      </c>
      <c r="AA771" s="355" t="str">
        <f t="shared" si="414"/>
        <v/>
      </c>
      <c r="AB771" s="355" t="str">
        <f t="shared" si="415"/>
        <v/>
      </c>
      <c r="AC771" s="355" t="str">
        <f t="shared" si="416"/>
        <v/>
      </c>
      <c r="AD771" s="355" t="str">
        <f t="shared" si="417"/>
        <v/>
      </c>
      <c r="AE771" s="355" t="str">
        <f t="shared" si="418"/>
        <v/>
      </c>
      <c r="AF771" s="355" t="str">
        <f t="shared" si="419"/>
        <v/>
      </c>
      <c r="AG771" s="355" t="str">
        <f t="shared" si="420"/>
        <v/>
      </c>
      <c r="AH771" s="355" t="str">
        <f t="shared" si="421"/>
        <v/>
      </c>
      <c r="AI771" s="355" t="str">
        <f t="shared" si="422"/>
        <v/>
      </c>
      <c r="AJ771" s="355" t="str">
        <f t="shared" si="423"/>
        <v/>
      </c>
      <c r="AK771" s="355" t="str">
        <f t="shared" si="424"/>
        <v/>
      </c>
      <c r="AL771" s="355" t="str">
        <f t="shared" si="425"/>
        <v/>
      </c>
      <c r="AM771" s="355" t="str">
        <f t="shared" si="426"/>
        <v/>
      </c>
      <c r="AN771" s="355" t="str">
        <f t="shared" si="427"/>
        <v/>
      </c>
      <c r="AO771" s="355" t="str">
        <f t="shared" si="428"/>
        <v/>
      </c>
      <c r="AP771" s="289" t="s">
        <v>5129</v>
      </c>
      <c r="AR771" s="289"/>
      <c r="AS771" s="289"/>
      <c r="AU771" s="289" t="s">
        <v>6250</v>
      </c>
      <c r="AV771" s="289" t="s">
        <v>7067</v>
      </c>
      <c r="AW771" s="289"/>
      <c r="AX771" s="295"/>
      <c r="AY771" s="296"/>
      <c r="AZ771" s="297"/>
      <c r="BD771"/>
      <c r="BE771"/>
      <c r="BF771" s="289"/>
    </row>
    <row r="772" spans="1:58" ht="45" customHeight="1">
      <c r="A772" s="291"/>
      <c r="B772" s="345" t="s">
        <v>5130</v>
      </c>
      <c r="C772" s="330" t="s">
        <v>2931</v>
      </c>
      <c r="D772" s="330" t="s">
        <v>5131</v>
      </c>
      <c r="E772" s="289" t="s">
        <v>5132</v>
      </c>
      <c r="F772" s="408"/>
      <c r="G772" s="408"/>
      <c r="H772" s="408"/>
      <c r="I772" s="408"/>
      <c r="J772" s="408"/>
      <c r="K772" s="408"/>
      <c r="L772" s="408"/>
      <c r="M772" s="408"/>
      <c r="N772" s="408"/>
      <c r="O772" s="355" t="str">
        <f t="shared" si="429"/>
        <v/>
      </c>
      <c r="P772" s="355" t="str">
        <f t="shared" si="430"/>
        <v/>
      </c>
      <c r="Q772" s="355" t="str">
        <f t="shared" si="431"/>
        <v/>
      </c>
      <c r="R772" s="355" t="str">
        <f t="shared" si="405"/>
        <v/>
      </c>
      <c r="S772" s="355" t="str">
        <f t="shared" si="406"/>
        <v/>
      </c>
      <c r="T772" s="355" t="str">
        <f t="shared" si="407"/>
        <v/>
      </c>
      <c r="U772" s="355" t="str">
        <f t="shared" si="408"/>
        <v/>
      </c>
      <c r="V772" s="355" t="str">
        <f t="shared" si="409"/>
        <v/>
      </c>
      <c r="W772" s="355" t="str">
        <f t="shared" si="410"/>
        <v/>
      </c>
      <c r="X772" s="355" t="str">
        <f t="shared" si="411"/>
        <v/>
      </c>
      <c r="Y772" s="355" t="str">
        <f t="shared" si="412"/>
        <v/>
      </c>
      <c r="Z772" s="355" t="str">
        <f t="shared" si="413"/>
        <v/>
      </c>
      <c r="AA772" s="355" t="str">
        <f t="shared" si="414"/>
        <v/>
      </c>
      <c r="AB772" s="355" t="str">
        <f t="shared" si="415"/>
        <v/>
      </c>
      <c r="AC772" s="355" t="str">
        <f t="shared" si="416"/>
        <v/>
      </c>
      <c r="AD772" s="355" t="str">
        <f t="shared" si="417"/>
        <v/>
      </c>
      <c r="AE772" s="355" t="str">
        <f t="shared" si="418"/>
        <v/>
      </c>
      <c r="AF772" s="355" t="str">
        <f t="shared" si="419"/>
        <v/>
      </c>
      <c r="AG772" s="355" t="str">
        <f t="shared" si="420"/>
        <v/>
      </c>
      <c r="AH772" s="355" t="str">
        <f t="shared" si="421"/>
        <v/>
      </c>
      <c r="AI772" s="355" t="str">
        <f t="shared" si="422"/>
        <v/>
      </c>
      <c r="AJ772" s="355" t="str">
        <f t="shared" si="423"/>
        <v/>
      </c>
      <c r="AK772" s="355" t="str">
        <f t="shared" si="424"/>
        <v/>
      </c>
      <c r="AL772" s="355" t="str">
        <f t="shared" si="425"/>
        <v/>
      </c>
      <c r="AM772" s="355" t="str">
        <f t="shared" si="426"/>
        <v/>
      </c>
      <c r="AN772" s="355" t="str">
        <f t="shared" si="427"/>
        <v/>
      </c>
      <c r="AO772" s="355" t="str">
        <f t="shared" si="428"/>
        <v/>
      </c>
      <c r="AP772" s="289" t="s">
        <v>5133</v>
      </c>
      <c r="AR772" s="289"/>
      <c r="AS772" s="289"/>
      <c r="AU772" s="289" t="s">
        <v>6251</v>
      </c>
      <c r="AV772" s="289" t="s">
        <v>7068</v>
      </c>
      <c r="AW772" s="289"/>
      <c r="AX772" s="295"/>
      <c r="AY772" s="296"/>
      <c r="AZ772" s="297"/>
      <c r="BD772"/>
      <c r="BE772"/>
      <c r="BF772" s="289"/>
    </row>
    <row r="773" spans="1:58" ht="42">
      <c r="A773" s="291"/>
      <c r="B773" s="342" t="s">
        <v>1957</v>
      </c>
      <c r="C773" s="333" t="s">
        <v>2931</v>
      </c>
      <c r="D773" s="333" t="s">
        <v>5134</v>
      </c>
      <c r="E773" s="289" t="s">
        <v>5135</v>
      </c>
      <c r="F773" s="408"/>
      <c r="G773" s="408"/>
      <c r="H773" s="408"/>
      <c r="I773" s="408"/>
      <c r="J773" s="408"/>
      <c r="K773" s="408"/>
      <c r="L773" s="408"/>
      <c r="M773" s="408"/>
      <c r="N773" s="408"/>
      <c r="O773" s="355" t="str">
        <f t="shared" si="429"/>
        <v/>
      </c>
      <c r="P773" s="355" t="str">
        <f t="shared" si="430"/>
        <v/>
      </c>
      <c r="Q773" s="355" t="str">
        <f t="shared" si="431"/>
        <v/>
      </c>
      <c r="R773" s="355" t="str">
        <f t="shared" si="405"/>
        <v/>
      </c>
      <c r="S773" s="355" t="str">
        <f t="shared" si="406"/>
        <v/>
      </c>
      <c r="T773" s="355" t="str">
        <f t="shared" si="407"/>
        <v/>
      </c>
      <c r="U773" s="355" t="str">
        <f t="shared" si="408"/>
        <v/>
      </c>
      <c r="V773" s="355" t="str">
        <f t="shared" si="409"/>
        <v/>
      </c>
      <c r="W773" s="355" t="str">
        <f t="shared" si="410"/>
        <v/>
      </c>
      <c r="X773" s="355" t="str">
        <f t="shared" si="411"/>
        <v/>
      </c>
      <c r="Y773" s="355" t="str">
        <f t="shared" si="412"/>
        <v/>
      </c>
      <c r="Z773" s="355" t="str">
        <f t="shared" si="413"/>
        <v/>
      </c>
      <c r="AA773" s="355" t="str">
        <f t="shared" si="414"/>
        <v/>
      </c>
      <c r="AB773" s="355" t="str">
        <f t="shared" si="415"/>
        <v/>
      </c>
      <c r="AC773" s="355" t="str">
        <f t="shared" si="416"/>
        <v/>
      </c>
      <c r="AD773" s="355" t="str">
        <f t="shared" si="417"/>
        <v/>
      </c>
      <c r="AE773" s="355" t="str">
        <f t="shared" si="418"/>
        <v/>
      </c>
      <c r="AF773" s="355" t="str">
        <f t="shared" si="419"/>
        <v/>
      </c>
      <c r="AG773" s="355" t="str">
        <f t="shared" si="420"/>
        <v/>
      </c>
      <c r="AH773" s="355" t="str">
        <f t="shared" si="421"/>
        <v/>
      </c>
      <c r="AI773" s="355" t="str">
        <f t="shared" si="422"/>
        <v/>
      </c>
      <c r="AJ773" s="355" t="str">
        <f t="shared" si="423"/>
        <v/>
      </c>
      <c r="AK773" s="355" t="str">
        <f t="shared" si="424"/>
        <v/>
      </c>
      <c r="AL773" s="355" t="str">
        <f t="shared" si="425"/>
        <v/>
      </c>
      <c r="AM773" s="355" t="str">
        <f t="shared" si="426"/>
        <v/>
      </c>
      <c r="AN773" s="355" t="str">
        <f t="shared" si="427"/>
        <v/>
      </c>
      <c r="AO773" s="355" t="str">
        <f t="shared" si="428"/>
        <v/>
      </c>
      <c r="AP773" s="289">
        <v>0</v>
      </c>
      <c r="AR773" s="289"/>
      <c r="AS773" s="289"/>
      <c r="AU773" s="289"/>
      <c r="AV773" s="289"/>
      <c r="AW773" s="289"/>
      <c r="AX773" s="295"/>
      <c r="AY773" s="296"/>
      <c r="AZ773" s="297"/>
      <c r="BD773"/>
      <c r="BE773"/>
      <c r="BF773" s="289"/>
    </row>
    <row r="774" spans="1:58" ht="44">
      <c r="A774" s="291"/>
      <c r="B774" s="342" t="s">
        <v>1961</v>
      </c>
      <c r="C774" s="333" t="s">
        <v>2931</v>
      </c>
      <c r="D774" s="333" t="s">
        <v>5136</v>
      </c>
      <c r="E774" s="289"/>
      <c r="F774" s="334"/>
      <c r="G774" s="335"/>
      <c r="H774" s="335"/>
      <c r="I774" s="347"/>
      <c r="J774" s="335"/>
      <c r="K774" s="335"/>
      <c r="L774" s="335"/>
      <c r="M774" s="335"/>
      <c r="N774" s="335"/>
      <c r="O774" s="355" t="str">
        <f t="shared" si="429"/>
        <v/>
      </c>
      <c r="P774" s="355" t="str">
        <f t="shared" si="430"/>
        <v/>
      </c>
      <c r="Q774" s="355" t="str">
        <f t="shared" si="431"/>
        <v/>
      </c>
      <c r="R774" s="355" t="str">
        <f t="shared" si="405"/>
        <v/>
      </c>
      <c r="S774" s="355" t="str">
        <f t="shared" si="406"/>
        <v/>
      </c>
      <c r="T774" s="355" t="str">
        <f t="shared" si="407"/>
        <v/>
      </c>
      <c r="U774" s="355" t="str">
        <f t="shared" si="408"/>
        <v/>
      </c>
      <c r="V774" s="355" t="str">
        <f t="shared" si="409"/>
        <v/>
      </c>
      <c r="W774" s="355" t="str">
        <f t="shared" si="410"/>
        <v/>
      </c>
      <c r="X774" s="355" t="str">
        <f t="shared" si="411"/>
        <v/>
      </c>
      <c r="Y774" s="355" t="str">
        <f t="shared" si="412"/>
        <v/>
      </c>
      <c r="Z774" s="355" t="str">
        <f t="shared" si="413"/>
        <v/>
      </c>
      <c r="AA774" s="355" t="str">
        <f t="shared" si="414"/>
        <v/>
      </c>
      <c r="AB774" s="355" t="str">
        <f t="shared" si="415"/>
        <v/>
      </c>
      <c r="AC774" s="355" t="str">
        <f t="shared" si="416"/>
        <v/>
      </c>
      <c r="AD774" s="355" t="str">
        <f t="shared" si="417"/>
        <v/>
      </c>
      <c r="AE774" s="355" t="str">
        <f t="shared" si="418"/>
        <v/>
      </c>
      <c r="AF774" s="355" t="str">
        <f t="shared" si="419"/>
        <v/>
      </c>
      <c r="AG774" s="355" t="str">
        <f t="shared" si="420"/>
        <v/>
      </c>
      <c r="AH774" s="355" t="str">
        <f t="shared" si="421"/>
        <v/>
      </c>
      <c r="AI774" s="355" t="str">
        <f t="shared" si="422"/>
        <v/>
      </c>
      <c r="AJ774" s="355" t="str">
        <f t="shared" si="423"/>
        <v/>
      </c>
      <c r="AK774" s="355" t="str">
        <f t="shared" si="424"/>
        <v/>
      </c>
      <c r="AL774" s="355" t="str">
        <f t="shared" si="425"/>
        <v/>
      </c>
      <c r="AM774" s="355" t="str">
        <f t="shared" si="426"/>
        <v/>
      </c>
      <c r="AN774" s="355" t="str">
        <f t="shared" si="427"/>
        <v/>
      </c>
      <c r="AO774" s="355" t="str">
        <f t="shared" si="428"/>
        <v/>
      </c>
      <c r="AP774" s="289"/>
      <c r="AR774" s="289"/>
      <c r="AS774" s="289"/>
      <c r="AU774" s="289"/>
      <c r="AV774" s="289"/>
      <c r="AW774" s="289"/>
      <c r="AX774" s="295"/>
      <c r="AY774" s="296"/>
      <c r="AZ774" s="297"/>
      <c r="BD774"/>
      <c r="BE774"/>
      <c r="BF774" s="289"/>
    </row>
    <row r="775" spans="1:58" ht="42">
      <c r="A775" s="291"/>
      <c r="B775" s="342" t="s">
        <v>1964</v>
      </c>
      <c r="C775" s="333" t="s">
        <v>2931</v>
      </c>
      <c r="D775" s="333" t="s">
        <v>5137</v>
      </c>
      <c r="E775" s="289"/>
      <c r="F775" s="334"/>
      <c r="G775" s="335"/>
      <c r="H775" s="335"/>
      <c r="I775" s="347"/>
      <c r="J775" s="335"/>
      <c r="K775" s="335"/>
      <c r="L775" s="335"/>
      <c r="M775" s="335"/>
      <c r="N775" s="335"/>
      <c r="O775" s="355" t="str">
        <f t="shared" si="429"/>
        <v/>
      </c>
      <c r="P775" s="355" t="str">
        <f t="shared" si="430"/>
        <v/>
      </c>
      <c r="Q775" s="355" t="str">
        <f t="shared" si="431"/>
        <v/>
      </c>
      <c r="R775" s="355" t="str">
        <f t="shared" si="405"/>
        <v/>
      </c>
      <c r="S775" s="355" t="str">
        <f t="shared" si="406"/>
        <v/>
      </c>
      <c r="T775" s="355" t="str">
        <f t="shared" si="407"/>
        <v/>
      </c>
      <c r="U775" s="355" t="str">
        <f t="shared" si="408"/>
        <v/>
      </c>
      <c r="V775" s="355" t="str">
        <f t="shared" si="409"/>
        <v/>
      </c>
      <c r="W775" s="355" t="str">
        <f t="shared" si="410"/>
        <v/>
      </c>
      <c r="X775" s="355" t="str">
        <f t="shared" si="411"/>
        <v/>
      </c>
      <c r="Y775" s="355" t="str">
        <f t="shared" si="412"/>
        <v/>
      </c>
      <c r="Z775" s="355" t="str">
        <f t="shared" si="413"/>
        <v/>
      </c>
      <c r="AA775" s="355" t="str">
        <f t="shared" si="414"/>
        <v/>
      </c>
      <c r="AB775" s="355" t="str">
        <f t="shared" si="415"/>
        <v/>
      </c>
      <c r="AC775" s="355" t="str">
        <f t="shared" si="416"/>
        <v/>
      </c>
      <c r="AD775" s="355" t="str">
        <f t="shared" si="417"/>
        <v/>
      </c>
      <c r="AE775" s="355" t="str">
        <f t="shared" si="418"/>
        <v/>
      </c>
      <c r="AF775" s="355" t="str">
        <f t="shared" si="419"/>
        <v/>
      </c>
      <c r="AG775" s="355" t="str">
        <f t="shared" si="420"/>
        <v/>
      </c>
      <c r="AH775" s="355" t="str">
        <f t="shared" si="421"/>
        <v/>
      </c>
      <c r="AI775" s="355" t="str">
        <f t="shared" si="422"/>
        <v/>
      </c>
      <c r="AJ775" s="355" t="str">
        <f t="shared" si="423"/>
        <v/>
      </c>
      <c r="AK775" s="355" t="str">
        <f t="shared" si="424"/>
        <v/>
      </c>
      <c r="AL775" s="355" t="str">
        <f t="shared" si="425"/>
        <v/>
      </c>
      <c r="AM775" s="355" t="str">
        <f t="shared" si="426"/>
        <v/>
      </c>
      <c r="AN775" s="355" t="str">
        <f t="shared" si="427"/>
        <v/>
      </c>
      <c r="AO775" s="355" t="str">
        <f t="shared" si="428"/>
        <v/>
      </c>
      <c r="AP775" s="289"/>
      <c r="AR775" s="289"/>
      <c r="AS775" s="289"/>
      <c r="AU775" s="289"/>
      <c r="AV775" s="289"/>
      <c r="AW775" s="289"/>
      <c r="AX775" s="295"/>
      <c r="AY775" s="296"/>
      <c r="AZ775" s="297"/>
      <c r="BD775"/>
      <c r="BE775"/>
      <c r="BF775" s="289"/>
    </row>
    <row r="776" spans="1:58" ht="44">
      <c r="A776" s="291"/>
      <c r="B776" s="342" t="s">
        <v>5138</v>
      </c>
      <c r="C776" s="333" t="s">
        <v>2931</v>
      </c>
      <c r="D776" s="333" t="s">
        <v>5139</v>
      </c>
      <c r="E776" s="289"/>
      <c r="F776" s="334"/>
      <c r="G776" s="335"/>
      <c r="H776" s="335"/>
      <c r="I776" s="347"/>
      <c r="J776" s="335"/>
      <c r="K776" s="335"/>
      <c r="L776" s="335"/>
      <c r="M776" s="335"/>
      <c r="N776" s="335"/>
      <c r="O776" s="355" t="str">
        <f t="shared" si="429"/>
        <v/>
      </c>
      <c r="P776" s="355" t="str">
        <f t="shared" si="430"/>
        <v/>
      </c>
      <c r="Q776" s="355" t="str">
        <f t="shared" si="431"/>
        <v/>
      </c>
      <c r="R776" s="355" t="str">
        <f t="shared" si="405"/>
        <v/>
      </c>
      <c r="S776" s="355" t="str">
        <f t="shared" si="406"/>
        <v/>
      </c>
      <c r="T776" s="355" t="str">
        <f t="shared" si="407"/>
        <v/>
      </c>
      <c r="U776" s="355" t="str">
        <f t="shared" si="408"/>
        <v/>
      </c>
      <c r="V776" s="355" t="str">
        <f t="shared" si="409"/>
        <v/>
      </c>
      <c r="W776" s="355" t="str">
        <f t="shared" si="410"/>
        <v/>
      </c>
      <c r="X776" s="355" t="str">
        <f t="shared" si="411"/>
        <v/>
      </c>
      <c r="Y776" s="355" t="str">
        <f t="shared" si="412"/>
        <v/>
      </c>
      <c r="Z776" s="355" t="str">
        <f t="shared" si="413"/>
        <v/>
      </c>
      <c r="AA776" s="355" t="str">
        <f t="shared" si="414"/>
        <v/>
      </c>
      <c r="AB776" s="355" t="str">
        <f t="shared" si="415"/>
        <v/>
      </c>
      <c r="AC776" s="355" t="str">
        <f t="shared" si="416"/>
        <v/>
      </c>
      <c r="AD776" s="355" t="str">
        <f t="shared" si="417"/>
        <v/>
      </c>
      <c r="AE776" s="355" t="str">
        <f t="shared" si="418"/>
        <v/>
      </c>
      <c r="AF776" s="355" t="str">
        <f t="shared" si="419"/>
        <v/>
      </c>
      <c r="AG776" s="355" t="str">
        <f t="shared" si="420"/>
        <v/>
      </c>
      <c r="AH776" s="355" t="str">
        <f t="shared" si="421"/>
        <v/>
      </c>
      <c r="AI776" s="355" t="str">
        <f t="shared" si="422"/>
        <v/>
      </c>
      <c r="AJ776" s="355" t="str">
        <f t="shared" si="423"/>
        <v/>
      </c>
      <c r="AK776" s="355" t="str">
        <f t="shared" si="424"/>
        <v/>
      </c>
      <c r="AL776" s="355" t="str">
        <f t="shared" si="425"/>
        <v/>
      </c>
      <c r="AM776" s="355" t="str">
        <f t="shared" si="426"/>
        <v/>
      </c>
      <c r="AN776" s="355" t="str">
        <f t="shared" si="427"/>
        <v/>
      </c>
      <c r="AO776" s="355" t="str">
        <f t="shared" si="428"/>
        <v/>
      </c>
      <c r="AP776" s="289"/>
      <c r="AR776" s="289"/>
      <c r="AS776" s="289"/>
      <c r="AU776" s="289"/>
      <c r="AV776" s="289"/>
      <c r="AW776" s="289"/>
      <c r="AX776" s="295"/>
      <c r="AY776" s="296"/>
      <c r="AZ776" s="297"/>
      <c r="BD776"/>
      <c r="BE776"/>
      <c r="BF776" s="289"/>
    </row>
    <row r="777" spans="1:58" ht="44">
      <c r="A777" s="291"/>
      <c r="B777" s="342" t="s">
        <v>5140</v>
      </c>
      <c r="C777" s="333" t="s">
        <v>2931</v>
      </c>
      <c r="D777" s="333" t="s">
        <v>5141</v>
      </c>
      <c r="E777" s="289"/>
      <c r="F777" s="334"/>
      <c r="G777" s="335"/>
      <c r="H777" s="335"/>
      <c r="I777" s="347"/>
      <c r="J777" s="335"/>
      <c r="K777" s="335"/>
      <c r="L777" s="335"/>
      <c r="M777" s="335"/>
      <c r="N777" s="335"/>
      <c r="O777" s="355" t="str">
        <f t="shared" si="429"/>
        <v/>
      </c>
      <c r="P777" s="355" t="str">
        <f t="shared" si="430"/>
        <v/>
      </c>
      <c r="Q777" s="355" t="str">
        <f t="shared" si="431"/>
        <v/>
      </c>
      <c r="R777" s="355" t="str">
        <f t="shared" si="405"/>
        <v/>
      </c>
      <c r="S777" s="355" t="str">
        <f t="shared" si="406"/>
        <v/>
      </c>
      <c r="T777" s="355" t="str">
        <f t="shared" si="407"/>
        <v/>
      </c>
      <c r="U777" s="355" t="str">
        <f t="shared" si="408"/>
        <v/>
      </c>
      <c r="V777" s="355" t="str">
        <f t="shared" si="409"/>
        <v/>
      </c>
      <c r="W777" s="355" t="str">
        <f t="shared" si="410"/>
        <v/>
      </c>
      <c r="X777" s="355" t="str">
        <f t="shared" si="411"/>
        <v/>
      </c>
      <c r="Y777" s="355" t="str">
        <f t="shared" si="412"/>
        <v/>
      </c>
      <c r="Z777" s="355" t="str">
        <f t="shared" si="413"/>
        <v/>
      </c>
      <c r="AA777" s="355" t="str">
        <f t="shared" si="414"/>
        <v/>
      </c>
      <c r="AB777" s="355" t="str">
        <f t="shared" si="415"/>
        <v/>
      </c>
      <c r="AC777" s="355" t="str">
        <f t="shared" si="416"/>
        <v/>
      </c>
      <c r="AD777" s="355" t="str">
        <f t="shared" si="417"/>
        <v/>
      </c>
      <c r="AE777" s="355" t="str">
        <f t="shared" si="418"/>
        <v/>
      </c>
      <c r="AF777" s="355" t="str">
        <f t="shared" si="419"/>
        <v/>
      </c>
      <c r="AG777" s="355" t="str">
        <f t="shared" si="420"/>
        <v/>
      </c>
      <c r="AH777" s="355" t="str">
        <f t="shared" si="421"/>
        <v/>
      </c>
      <c r="AI777" s="355" t="str">
        <f t="shared" si="422"/>
        <v/>
      </c>
      <c r="AJ777" s="355" t="str">
        <f t="shared" si="423"/>
        <v/>
      </c>
      <c r="AK777" s="355" t="str">
        <f t="shared" si="424"/>
        <v/>
      </c>
      <c r="AL777" s="355" t="str">
        <f t="shared" si="425"/>
        <v/>
      </c>
      <c r="AM777" s="355" t="str">
        <f t="shared" si="426"/>
        <v/>
      </c>
      <c r="AN777" s="355" t="str">
        <f t="shared" si="427"/>
        <v/>
      </c>
      <c r="AO777" s="355" t="str">
        <f t="shared" si="428"/>
        <v/>
      </c>
      <c r="AP777" s="289"/>
      <c r="AR777" s="289"/>
      <c r="AS777" s="289"/>
      <c r="AU777" s="289"/>
      <c r="AV777" s="289"/>
      <c r="AW777" s="289"/>
      <c r="AX777" s="295"/>
      <c r="AY777" s="296"/>
      <c r="AZ777" s="297"/>
      <c r="BD777"/>
      <c r="BE777"/>
      <c r="BF777" s="289"/>
    </row>
    <row r="778" spans="1:58" ht="43.5" customHeight="1">
      <c r="A778" s="291"/>
      <c r="B778" s="341" t="s">
        <v>1967</v>
      </c>
      <c r="C778" s="326" t="s">
        <v>2931</v>
      </c>
      <c r="D778" s="326" t="s">
        <v>5142</v>
      </c>
      <c r="E778" s="289" t="s">
        <v>5143</v>
      </c>
      <c r="F778" s="409"/>
      <c r="G778" s="409" t="s">
        <v>18</v>
      </c>
      <c r="H778" s="409" t="s">
        <v>18</v>
      </c>
      <c r="I778" s="409"/>
      <c r="J778" s="409" t="s">
        <v>18</v>
      </c>
      <c r="K778" s="409" t="s">
        <v>18</v>
      </c>
      <c r="L778" s="409"/>
      <c r="M778" s="409"/>
      <c r="N778" s="409"/>
      <c r="O778" s="355" t="str">
        <f t="shared" si="429"/>
        <v/>
      </c>
      <c r="P778" s="355" t="str">
        <f t="shared" si="430"/>
        <v/>
      </c>
      <c r="Q778" s="355" t="str">
        <f t="shared" si="431"/>
        <v/>
      </c>
      <c r="R778" s="355" t="str">
        <f t="shared" si="405"/>
        <v>Y</v>
      </c>
      <c r="S778" s="355" t="str">
        <f t="shared" si="406"/>
        <v>Y</v>
      </c>
      <c r="T778" s="355" t="str">
        <f t="shared" si="407"/>
        <v>Y</v>
      </c>
      <c r="U778" s="355" t="str">
        <f t="shared" si="408"/>
        <v>Y</v>
      </c>
      <c r="V778" s="355" t="str">
        <f t="shared" si="409"/>
        <v>Y</v>
      </c>
      <c r="W778" s="355" t="str">
        <f t="shared" si="410"/>
        <v>Y</v>
      </c>
      <c r="X778" s="355" t="str">
        <f t="shared" si="411"/>
        <v>Y</v>
      </c>
      <c r="Y778" s="355" t="str">
        <f t="shared" si="412"/>
        <v>Y</v>
      </c>
      <c r="Z778" s="355" t="str">
        <f t="shared" si="413"/>
        <v>Y</v>
      </c>
      <c r="AA778" s="355" t="str">
        <f t="shared" si="414"/>
        <v>Y</v>
      </c>
      <c r="AB778" s="355" t="str">
        <f t="shared" si="415"/>
        <v>Y</v>
      </c>
      <c r="AC778" s="355" t="str">
        <f t="shared" si="416"/>
        <v>Y</v>
      </c>
      <c r="AD778" s="355" t="str">
        <f t="shared" si="417"/>
        <v>Y</v>
      </c>
      <c r="AE778" s="355" t="str">
        <f t="shared" si="418"/>
        <v>Y</v>
      </c>
      <c r="AF778" s="355" t="str">
        <f t="shared" si="419"/>
        <v>Y</v>
      </c>
      <c r="AG778" s="355" t="str">
        <f t="shared" si="420"/>
        <v>Y</v>
      </c>
      <c r="AH778" s="355" t="str">
        <f t="shared" si="421"/>
        <v>Y</v>
      </c>
      <c r="AI778" s="355" t="str">
        <f t="shared" si="422"/>
        <v>Y</v>
      </c>
      <c r="AJ778" s="355" t="str">
        <f t="shared" si="423"/>
        <v>Y</v>
      </c>
      <c r="AK778" s="355" t="str">
        <f t="shared" si="424"/>
        <v>Y</v>
      </c>
      <c r="AL778" s="355" t="str">
        <f t="shared" si="425"/>
        <v>Y</v>
      </c>
      <c r="AM778" s="355" t="str">
        <f t="shared" si="426"/>
        <v>Y</v>
      </c>
      <c r="AN778" s="355" t="str">
        <f t="shared" si="427"/>
        <v>Y</v>
      </c>
      <c r="AO778" s="355" t="str">
        <f t="shared" si="428"/>
        <v>Y</v>
      </c>
      <c r="AP778" s="289" t="s">
        <v>5144</v>
      </c>
      <c r="AR778" s="289"/>
      <c r="AS778" s="289"/>
      <c r="AU778" s="289" t="s">
        <v>6252</v>
      </c>
      <c r="AV778" s="289" t="s">
        <v>7069</v>
      </c>
      <c r="AW778" s="289"/>
      <c r="AX778" s="295"/>
      <c r="AY778" s="296"/>
      <c r="AZ778" s="297"/>
      <c r="BD778"/>
      <c r="BE778"/>
      <c r="BF778" s="289"/>
    </row>
    <row r="779" spans="1:58" ht="48" customHeight="1">
      <c r="A779" s="291"/>
      <c r="B779" s="341" t="s">
        <v>1970</v>
      </c>
      <c r="C779" s="326" t="s">
        <v>2931</v>
      </c>
      <c r="D779" s="326" t="s">
        <v>5145</v>
      </c>
      <c r="E779" s="289" t="s">
        <v>5146</v>
      </c>
      <c r="F779" s="409"/>
      <c r="G779" s="409"/>
      <c r="H779" s="409"/>
      <c r="I779" s="409"/>
      <c r="J779" s="409"/>
      <c r="K779" s="409"/>
      <c r="L779" s="409"/>
      <c r="M779" s="409"/>
      <c r="N779" s="409"/>
      <c r="O779" s="355" t="str">
        <f t="shared" si="429"/>
        <v/>
      </c>
      <c r="P779" s="355" t="str">
        <f t="shared" si="430"/>
        <v/>
      </c>
      <c r="Q779" s="355" t="str">
        <f t="shared" si="431"/>
        <v/>
      </c>
      <c r="R779" s="355" t="str">
        <f t="shared" si="405"/>
        <v/>
      </c>
      <c r="S779" s="355" t="str">
        <f t="shared" si="406"/>
        <v/>
      </c>
      <c r="T779" s="355" t="str">
        <f t="shared" si="407"/>
        <v/>
      </c>
      <c r="U779" s="355" t="str">
        <f t="shared" si="408"/>
        <v/>
      </c>
      <c r="V779" s="355" t="str">
        <f t="shared" si="409"/>
        <v/>
      </c>
      <c r="W779" s="355" t="str">
        <f t="shared" si="410"/>
        <v/>
      </c>
      <c r="X779" s="355" t="str">
        <f t="shared" si="411"/>
        <v/>
      </c>
      <c r="Y779" s="355" t="str">
        <f t="shared" si="412"/>
        <v/>
      </c>
      <c r="Z779" s="355" t="str">
        <f t="shared" si="413"/>
        <v/>
      </c>
      <c r="AA779" s="355" t="str">
        <f t="shared" si="414"/>
        <v/>
      </c>
      <c r="AB779" s="355" t="str">
        <f t="shared" si="415"/>
        <v/>
      </c>
      <c r="AC779" s="355" t="str">
        <f t="shared" si="416"/>
        <v/>
      </c>
      <c r="AD779" s="355" t="str">
        <f t="shared" si="417"/>
        <v/>
      </c>
      <c r="AE779" s="355" t="str">
        <f t="shared" si="418"/>
        <v/>
      </c>
      <c r="AF779" s="355" t="str">
        <f t="shared" si="419"/>
        <v/>
      </c>
      <c r="AG779" s="355" t="str">
        <f t="shared" si="420"/>
        <v/>
      </c>
      <c r="AH779" s="355" t="str">
        <f t="shared" si="421"/>
        <v/>
      </c>
      <c r="AI779" s="355" t="str">
        <f t="shared" si="422"/>
        <v/>
      </c>
      <c r="AJ779" s="355" t="str">
        <f t="shared" si="423"/>
        <v/>
      </c>
      <c r="AK779" s="355" t="str">
        <f t="shared" si="424"/>
        <v/>
      </c>
      <c r="AL779" s="355" t="str">
        <f t="shared" si="425"/>
        <v/>
      </c>
      <c r="AM779" s="355" t="str">
        <f t="shared" si="426"/>
        <v/>
      </c>
      <c r="AN779" s="355" t="str">
        <f t="shared" si="427"/>
        <v/>
      </c>
      <c r="AO779" s="355" t="str">
        <f t="shared" si="428"/>
        <v/>
      </c>
      <c r="AP779" s="289" t="s">
        <v>5147</v>
      </c>
      <c r="AR779" s="289"/>
      <c r="AS779" s="289"/>
      <c r="AU779" s="289" t="s">
        <v>6253</v>
      </c>
      <c r="AV779" s="289" t="s">
        <v>7070</v>
      </c>
      <c r="AW779" s="289"/>
      <c r="AX779" s="295"/>
      <c r="AY779" s="296"/>
      <c r="AZ779" s="297"/>
      <c r="BD779"/>
      <c r="BE779"/>
      <c r="BF779" s="289"/>
    </row>
    <row r="780" spans="1:58" ht="42">
      <c r="A780" s="291"/>
      <c r="B780" s="356" t="s">
        <v>5148</v>
      </c>
      <c r="C780" s="330" t="s">
        <v>2931</v>
      </c>
      <c r="D780" s="357" t="s">
        <v>5149</v>
      </c>
      <c r="E780" s="289" t="s">
        <v>5150</v>
      </c>
      <c r="F780" s="409"/>
      <c r="G780" s="409"/>
      <c r="H780" s="409"/>
      <c r="I780" s="409"/>
      <c r="J780" s="409"/>
      <c r="K780" s="409"/>
      <c r="L780" s="409"/>
      <c r="M780" s="409"/>
      <c r="N780" s="409"/>
      <c r="O780" s="355" t="str">
        <f t="shared" si="429"/>
        <v/>
      </c>
      <c r="P780" s="355" t="str">
        <f t="shared" si="430"/>
        <v/>
      </c>
      <c r="Q780" s="355" t="str">
        <f t="shared" si="431"/>
        <v/>
      </c>
      <c r="R780" s="355" t="str">
        <f t="shared" si="405"/>
        <v/>
      </c>
      <c r="S780" s="355" t="str">
        <f t="shared" si="406"/>
        <v/>
      </c>
      <c r="T780" s="355" t="str">
        <f t="shared" si="407"/>
        <v/>
      </c>
      <c r="U780" s="355" t="str">
        <f t="shared" si="408"/>
        <v/>
      </c>
      <c r="V780" s="355" t="str">
        <f t="shared" si="409"/>
        <v/>
      </c>
      <c r="W780" s="355" t="str">
        <f t="shared" si="410"/>
        <v/>
      </c>
      <c r="X780" s="355" t="str">
        <f t="shared" si="411"/>
        <v/>
      </c>
      <c r="Y780" s="355" t="str">
        <f t="shared" si="412"/>
        <v/>
      </c>
      <c r="Z780" s="355" t="str">
        <f t="shared" si="413"/>
        <v/>
      </c>
      <c r="AA780" s="355" t="str">
        <f t="shared" si="414"/>
        <v/>
      </c>
      <c r="AB780" s="355" t="str">
        <f t="shared" si="415"/>
        <v/>
      </c>
      <c r="AC780" s="355" t="str">
        <f t="shared" si="416"/>
        <v/>
      </c>
      <c r="AD780" s="355" t="str">
        <f t="shared" si="417"/>
        <v/>
      </c>
      <c r="AE780" s="355" t="str">
        <f t="shared" si="418"/>
        <v/>
      </c>
      <c r="AF780" s="355" t="str">
        <f t="shared" si="419"/>
        <v/>
      </c>
      <c r="AG780" s="355" t="str">
        <f t="shared" si="420"/>
        <v/>
      </c>
      <c r="AH780" s="355" t="str">
        <f t="shared" si="421"/>
        <v/>
      </c>
      <c r="AI780" s="355" t="str">
        <f t="shared" si="422"/>
        <v/>
      </c>
      <c r="AJ780" s="355" t="str">
        <f t="shared" si="423"/>
        <v/>
      </c>
      <c r="AK780" s="355" t="str">
        <f t="shared" si="424"/>
        <v/>
      </c>
      <c r="AL780" s="355" t="str">
        <f t="shared" si="425"/>
        <v/>
      </c>
      <c r="AM780" s="355" t="str">
        <f t="shared" si="426"/>
        <v/>
      </c>
      <c r="AN780" s="355" t="str">
        <f t="shared" si="427"/>
        <v/>
      </c>
      <c r="AO780" s="355" t="str">
        <f t="shared" si="428"/>
        <v/>
      </c>
      <c r="AP780" s="289">
        <v>0</v>
      </c>
      <c r="AR780" s="289"/>
      <c r="AS780" s="289"/>
      <c r="AU780" s="289" t="s">
        <v>6254</v>
      </c>
      <c r="AV780" s="289" t="s">
        <v>7071</v>
      </c>
      <c r="AW780" s="289"/>
      <c r="AX780" s="295"/>
      <c r="AY780" s="296"/>
      <c r="AZ780" s="297"/>
      <c r="BD780"/>
      <c r="BE780"/>
      <c r="BF780" s="289"/>
    </row>
    <row r="781" spans="1:58" ht="46.5" customHeight="1">
      <c r="A781" s="291"/>
      <c r="B781" s="341" t="s">
        <v>1975</v>
      </c>
      <c r="C781" s="326" t="s">
        <v>2931</v>
      </c>
      <c r="D781" s="326" t="s">
        <v>5151</v>
      </c>
      <c r="E781" s="289" t="s">
        <v>5152</v>
      </c>
      <c r="F781" s="409" t="s">
        <v>18</v>
      </c>
      <c r="G781" s="409" t="s">
        <v>18</v>
      </c>
      <c r="H781" s="409" t="s">
        <v>18</v>
      </c>
      <c r="I781" s="409" t="s">
        <v>18</v>
      </c>
      <c r="J781" s="409" t="s">
        <v>18</v>
      </c>
      <c r="K781" s="409" t="s">
        <v>18</v>
      </c>
      <c r="L781" s="409"/>
      <c r="M781" s="409"/>
      <c r="N781" s="409"/>
      <c r="O781" s="355" t="str">
        <f t="shared" si="429"/>
        <v>Y</v>
      </c>
      <c r="P781" s="355" t="str">
        <f t="shared" si="430"/>
        <v>Y</v>
      </c>
      <c r="Q781" s="355" t="str">
        <f t="shared" si="431"/>
        <v>Y</v>
      </c>
      <c r="R781" s="355" t="str">
        <f t="shared" si="405"/>
        <v>Y</v>
      </c>
      <c r="S781" s="355" t="str">
        <f t="shared" si="406"/>
        <v>Y</v>
      </c>
      <c r="T781" s="355" t="str">
        <f t="shared" si="407"/>
        <v>Y</v>
      </c>
      <c r="U781" s="355" t="str">
        <f t="shared" si="408"/>
        <v>Y</v>
      </c>
      <c r="V781" s="355" t="str">
        <f t="shared" si="409"/>
        <v>Y</v>
      </c>
      <c r="W781" s="355" t="str">
        <f t="shared" si="410"/>
        <v>Y</v>
      </c>
      <c r="X781" s="355" t="str">
        <f t="shared" si="411"/>
        <v>Y</v>
      </c>
      <c r="Y781" s="355" t="str">
        <f t="shared" si="412"/>
        <v>Y</v>
      </c>
      <c r="Z781" s="355" t="str">
        <f t="shared" si="413"/>
        <v>Y</v>
      </c>
      <c r="AA781" s="355" t="str">
        <f t="shared" si="414"/>
        <v>Y</v>
      </c>
      <c r="AB781" s="355" t="str">
        <f t="shared" si="415"/>
        <v>Y</v>
      </c>
      <c r="AC781" s="355" t="str">
        <f t="shared" si="416"/>
        <v>Y</v>
      </c>
      <c r="AD781" s="355" t="str">
        <f t="shared" si="417"/>
        <v>Y</v>
      </c>
      <c r="AE781" s="355" t="str">
        <f t="shared" si="418"/>
        <v>Y</v>
      </c>
      <c r="AF781" s="355" t="str">
        <f t="shared" si="419"/>
        <v>Y</v>
      </c>
      <c r="AG781" s="355" t="str">
        <f t="shared" si="420"/>
        <v>Y</v>
      </c>
      <c r="AH781" s="355" t="str">
        <f t="shared" si="421"/>
        <v>Y</v>
      </c>
      <c r="AI781" s="355" t="str">
        <f t="shared" si="422"/>
        <v>Y</v>
      </c>
      <c r="AJ781" s="355" t="str">
        <f t="shared" si="423"/>
        <v>Y</v>
      </c>
      <c r="AK781" s="355" t="str">
        <f t="shared" si="424"/>
        <v>Y</v>
      </c>
      <c r="AL781" s="355" t="str">
        <f t="shared" si="425"/>
        <v>Y</v>
      </c>
      <c r="AM781" s="355" t="str">
        <f t="shared" si="426"/>
        <v>Y</v>
      </c>
      <c r="AN781" s="355" t="str">
        <f t="shared" si="427"/>
        <v>Y</v>
      </c>
      <c r="AO781" s="355" t="str">
        <f t="shared" si="428"/>
        <v>Y</v>
      </c>
      <c r="AP781" s="289" t="s">
        <v>5153</v>
      </c>
      <c r="AR781" s="289"/>
      <c r="AS781" s="289"/>
      <c r="AU781" s="289" t="s">
        <v>6255</v>
      </c>
      <c r="AV781" s="289" t="s">
        <v>7072</v>
      </c>
      <c r="AW781" s="289"/>
      <c r="AX781" s="295"/>
      <c r="AY781" s="296"/>
      <c r="AZ781" s="297"/>
      <c r="BD781"/>
      <c r="BE781"/>
      <c r="BF781" s="289"/>
    </row>
    <row r="782" spans="1:58" ht="42">
      <c r="A782" s="291"/>
      <c r="B782" s="341" t="s">
        <v>1978</v>
      </c>
      <c r="C782" s="326" t="s">
        <v>2931</v>
      </c>
      <c r="D782" s="326" t="s">
        <v>5154</v>
      </c>
      <c r="E782" s="289" t="s">
        <v>1979</v>
      </c>
      <c r="F782" s="409"/>
      <c r="G782" s="409"/>
      <c r="H782" s="409"/>
      <c r="I782" s="409"/>
      <c r="J782" s="409"/>
      <c r="K782" s="409"/>
      <c r="L782" s="409"/>
      <c r="M782" s="409"/>
      <c r="N782" s="409" t="s">
        <v>18</v>
      </c>
      <c r="O782" s="355" t="str">
        <f t="shared" si="429"/>
        <v/>
      </c>
      <c r="P782" s="355" t="str">
        <f t="shared" si="430"/>
        <v/>
      </c>
      <c r="Q782" s="355" t="str">
        <f t="shared" si="431"/>
        <v>Y</v>
      </c>
      <c r="R782" s="355" t="str">
        <f t="shared" si="405"/>
        <v/>
      </c>
      <c r="S782" s="355" t="str">
        <f t="shared" si="406"/>
        <v/>
      </c>
      <c r="T782" s="355" t="str">
        <f t="shared" si="407"/>
        <v>Y</v>
      </c>
      <c r="U782" s="355" t="str">
        <f t="shared" si="408"/>
        <v/>
      </c>
      <c r="V782" s="355" t="str">
        <f t="shared" si="409"/>
        <v/>
      </c>
      <c r="W782" s="355" t="str">
        <f t="shared" si="410"/>
        <v>Y</v>
      </c>
      <c r="X782" s="355" t="str">
        <f t="shared" si="411"/>
        <v/>
      </c>
      <c r="Y782" s="355" t="str">
        <f t="shared" si="412"/>
        <v/>
      </c>
      <c r="Z782" s="355" t="str">
        <f t="shared" si="413"/>
        <v>Y</v>
      </c>
      <c r="AA782" s="355" t="str">
        <f t="shared" si="414"/>
        <v/>
      </c>
      <c r="AB782" s="355" t="str">
        <f t="shared" si="415"/>
        <v/>
      </c>
      <c r="AC782" s="355" t="str">
        <f t="shared" si="416"/>
        <v>Y</v>
      </c>
      <c r="AD782" s="355" t="str">
        <f t="shared" si="417"/>
        <v/>
      </c>
      <c r="AE782" s="355" t="str">
        <f t="shared" si="418"/>
        <v/>
      </c>
      <c r="AF782" s="355" t="str">
        <f t="shared" si="419"/>
        <v>Y</v>
      </c>
      <c r="AG782" s="355" t="str">
        <f t="shared" si="420"/>
        <v/>
      </c>
      <c r="AH782" s="355" t="str">
        <f t="shared" si="421"/>
        <v/>
      </c>
      <c r="AI782" s="355" t="str">
        <f t="shared" si="422"/>
        <v>Y</v>
      </c>
      <c r="AJ782" s="355" t="str">
        <f t="shared" si="423"/>
        <v/>
      </c>
      <c r="AK782" s="355" t="str">
        <f t="shared" si="424"/>
        <v/>
      </c>
      <c r="AL782" s="355" t="str">
        <f t="shared" si="425"/>
        <v>Y</v>
      </c>
      <c r="AM782" s="355" t="str">
        <f t="shared" si="426"/>
        <v/>
      </c>
      <c r="AN782" s="355" t="str">
        <f t="shared" si="427"/>
        <v/>
      </c>
      <c r="AO782" s="355" t="str">
        <f t="shared" si="428"/>
        <v>Y</v>
      </c>
      <c r="AP782" s="289" t="s">
        <v>5155</v>
      </c>
      <c r="AR782" s="289"/>
      <c r="AS782" s="289"/>
      <c r="AU782" s="289" t="s">
        <v>6256</v>
      </c>
      <c r="AV782" s="289" t="s">
        <v>7073</v>
      </c>
      <c r="AW782" s="289"/>
      <c r="AX782" s="295"/>
      <c r="AY782" s="296"/>
      <c r="AZ782" s="297"/>
      <c r="BD782"/>
      <c r="BE782"/>
      <c r="BF782" s="289"/>
    </row>
    <row r="783" spans="1:58" ht="43">
      <c r="A783" s="291"/>
      <c r="B783" s="341" t="s">
        <v>1980</v>
      </c>
      <c r="C783" s="326" t="s">
        <v>2931</v>
      </c>
      <c r="D783" s="326" t="s">
        <v>5156</v>
      </c>
      <c r="E783" s="289" t="s">
        <v>5157</v>
      </c>
      <c r="F783" s="409"/>
      <c r="G783" s="409"/>
      <c r="H783" s="409"/>
      <c r="I783" s="409"/>
      <c r="J783" s="409"/>
      <c r="K783" s="409"/>
      <c r="L783" s="409"/>
      <c r="M783" s="409"/>
      <c r="N783" s="409"/>
      <c r="O783" s="355" t="str">
        <f t="shared" si="429"/>
        <v/>
      </c>
      <c r="P783" s="355" t="str">
        <f t="shared" si="430"/>
        <v/>
      </c>
      <c r="Q783" s="355" t="str">
        <f t="shared" si="431"/>
        <v/>
      </c>
      <c r="R783" s="355" t="str">
        <f t="shared" si="405"/>
        <v/>
      </c>
      <c r="S783" s="355" t="str">
        <f t="shared" si="406"/>
        <v/>
      </c>
      <c r="T783" s="355" t="str">
        <f t="shared" si="407"/>
        <v/>
      </c>
      <c r="U783" s="355" t="str">
        <f t="shared" si="408"/>
        <v/>
      </c>
      <c r="V783" s="355" t="str">
        <f t="shared" si="409"/>
        <v/>
      </c>
      <c r="W783" s="355" t="str">
        <f t="shared" si="410"/>
        <v/>
      </c>
      <c r="X783" s="355" t="str">
        <f t="shared" si="411"/>
        <v/>
      </c>
      <c r="Y783" s="355" t="str">
        <f t="shared" si="412"/>
        <v/>
      </c>
      <c r="Z783" s="355" t="str">
        <f t="shared" si="413"/>
        <v/>
      </c>
      <c r="AA783" s="355" t="str">
        <f t="shared" si="414"/>
        <v/>
      </c>
      <c r="AB783" s="355" t="str">
        <f t="shared" si="415"/>
        <v/>
      </c>
      <c r="AC783" s="355" t="str">
        <f t="shared" si="416"/>
        <v/>
      </c>
      <c r="AD783" s="355" t="str">
        <f t="shared" si="417"/>
        <v/>
      </c>
      <c r="AE783" s="355" t="str">
        <f t="shared" si="418"/>
        <v/>
      </c>
      <c r="AF783" s="355" t="str">
        <f t="shared" si="419"/>
        <v/>
      </c>
      <c r="AG783" s="355" t="str">
        <f t="shared" si="420"/>
        <v/>
      </c>
      <c r="AH783" s="355" t="str">
        <f t="shared" si="421"/>
        <v/>
      </c>
      <c r="AI783" s="355" t="str">
        <f t="shared" si="422"/>
        <v/>
      </c>
      <c r="AJ783" s="355" t="str">
        <f t="shared" si="423"/>
        <v/>
      </c>
      <c r="AK783" s="355" t="str">
        <f t="shared" si="424"/>
        <v/>
      </c>
      <c r="AL783" s="355" t="str">
        <f t="shared" si="425"/>
        <v/>
      </c>
      <c r="AM783" s="355" t="str">
        <f t="shared" si="426"/>
        <v/>
      </c>
      <c r="AN783" s="355" t="str">
        <f t="shared" si="427"/>
        <v/>
      </c>
      <c r="AO783" s="355" t="str">
        <f t="shared" si="428"/>
        <v/>
      </c>
      <c r="AP783" s="289">
        <v>0</v>
      </c>
      <c r="AR783" s="289"/>
      <c r="AS783" s="289"/>
      <c r="AU783" s="289" t="s">
        <v>6257</v>
      </c>
      <c r="AV783" s="289" t="s">
        <v>7074</v>
      </c>
      <c r="AW783" s="289"/>
      <c r="AX783" s="295"/>
      <c r="AY783" s="296"/>
      <c r="AZ783" s="297"/>
      <c r="BD783"/>
      <c r="BE783"/>
      <c r="BF783" s="289"/>
    </row>
    <row r="784" spans="1:58" ht="57">
      <c r="A784" s="291"/>
      <c r="B784" s="341" t="s">
        <v>1983</v>
      </c>
      <c r="C784" s="326" t="s">
        <v>2931</v>
      </c>
      <c r="D784" s="326" t="s">
        <v>5158</v>
      </c>
      <c r="E784" s="289" t="s">
        <v>5159</v>
      </c>
      <c r="F784" s="409"/>
      <c r="G784" s="409"/>
      <c r="H784" s="409"/>
      <c r="I784" s="409"/>
      <c r="J784" s="409"/>
      <c r="K784" s="409"/>
      <c r="L784" s="409"/>
      <c r="M784" s="409"/>
      <c r="N784" s="409"/>
      <c r="O784" s="355" t="str">
        <f t="shared" si="429"/>
        <v/>
      </c>
      <c r="P784" s="355" t="str">
        <f t="shared" si="430"/>
        <v/>
      </c>
      <c r="Q784" s="355" t="str">
        <f t="shared" si="431"/>
        <v/>
      </c>
      <c r="R784" s="355" t="str">
        <f t="shared" si="405"/>
        <v/>
      </c>
      <c r="S784" s="355" t="str">
        <f t="shared" si="406"/>
        <v/>
      </c>
      <c r="T784" s="355" t="str">
        <f t="shared" si="407"/>
        <v/>
      </c>
      <c r="U784" s="355" t="str">
        <f t="shared" si="408"/>
        <v/>
      </c>
      <c r="V784" s="355" t="str">
        <f t="shared" si="409"/>
        <v/>
      </c>
      <c r="W784" s="355" t="str">
        <f t="shared" si="410"/>
        <v/>
      </c>
      <c r="X784" s="355" t="str">
        <f t="shared" si="411"/>
        <v/>
      </c>
      <c r="Y784" s="355" t="str">
        <f t="shared" si="412"/>
        <v/>
      </c>
      <c r="Z784" s="355" t="str">
        <f t="shared" si="413"/>
        <v/>
      </c>
      <c r="AA784" s="355" t="str">
        <f t="shared" si="414"/>
        <v/>
      </c>
      <c r="AB784" s="355" t="str">
        <f t="shared" si="415"/>
        <v/>
      </c>
      <c r="AC784" s="355" t="str">
        <f t="shared" si="416"/>
        <v/>
      </c>
      <c r="AD784" s="355" t="str">
        <f t="shared" si="417"/>
        <v/>
      </c>
      <c r="AE784" s="355" t="str">
        <f t="shared" si="418"/>
        <v/>
      </c>
      <c r="AF784" s="355" t="str">
        <f t="shared" si="419"/>
        <v/>
      </c>
      <c r="AG784" s="355" t="str">
        <f t="shared" si="420"/>
        <v/>
      </c>
      <c r="AH784" s="355" t="str">
        <f t="shared" si="421"/>
        <v/>
      </c>
      <c r="AI784" s="355" t="str">
        <f t="shared" si="422"/>
        <v/>
      </c>
      <c r="AJ784" s="355" t="str">
        <f t="shared" si="423"/>
        <v/>
      </c>
      <c r="AK784" s="355" t="str">
        <f t="shared" si="424"/>
        <v/>
      </c>
      <c r="AL784" s="355" t="str">
        <f t="shared" si="425"/>
        <v/>
      </c>
      <c r="AM784" s="355" t="str">
        <f t="shared" si="426"/>
        <v/>
      </c>
      <c r="AN784" s="355" t="str">
        <f t="shared" si="427"/>
        <v/>
      </c>
      <c r="AO784" s="355" t="str">
        <f t="shared" si="428"/>
        <v/>
      </c>
      <c r="AP784" s="289">
        <v>0</v>
      </c>
      <c r="AR784" s="289"/>
      <c r="AS784" s="289"/>
      <c r="AU784" s="289" t="s">
        <v>6258</v>
      </c>
      <c r="AV784" s="289" t="s">
        <v>7075</v>
      </c>
      <c r="AW784" s="289"/>
      <c r="AX784" s="295"/>
      <c r="AY784" s="296"/>
      <c r="AZ784" s="297"/>
      <c r="BD784"/>
      <c r="BE784"/>
      <c r="BF784" s="289"/>
    </row>
    <row r="785" spans="1:58" ht="44">
      <c r="A785" s="291"/>
      <c r="B785" s="342" t="s">
        <v>1986</v>
      </c>
      <c r="C785" s="333" t="s">
        <v>2931</v>
      </c>
      <c r="D785" s="333" t="s">
        <v>5160</v>
      </c>
      <c r="E785" s="289" t="s">
        <v>5161</v>
      </c>
      <c r="F785" s="409"/>
      <c r="G785" s="409"/>
      <c r="H785" s="409"/>
      <c r="I785" s="409"/>
      <c r="J785" s="409"/>
      <c r="K785" s="409"/>
      <c r="L785" s="409"/>
      <c r="M785" s="409"/>
      <c r="N785" s="409"/>
      <c r="O785" s="355" t="str">
        <f t="shared" si="429"/>
        <v/>
      </c>
      <c r="P785" s="355" t="str">
        <f t="shared" si="430"/>
        <v/>
      </c>
      <c r="Q785" s="355" t="str">
        <f t="shared" si="431"/>
        <v/>
      </c>
      <c r="R785" s="355" t="str">
        <f t="shared" si="405"/>
        <v/>
      </c>
      <c r="S785" s="355" t="str">
        <f t="shared" si="406"/>
        <v/>
      </c>
      <c r="T785" s="355" t="str">
        <f t="shared" si="407"/>
        <v/>
      </c>
      <c r="U785" s="355" t="str">
        <f t="shared" si="408"/>
        <v/>
      </c>
      <c r="V785" s="355" t="str">
        <f t="shared" si="409"/>
        <v/>
      </c>
      <c r="W785" s="355" t="str">
        <f t="shared" si="410"/>
        <v/>
      </c>
      <c r="X785" s="355" t="str">
        <f t="shared" si="411"/>
        <v/>
      </c>
      <c r="Y785" s="355" t="str">
        <f t="shared" si="412"/>
        <v/>
      </c>
      <c r="Z785" s="355" t="str">
        <f t="shared" si="413"/>
        <v/>
      </c>
      <c r="AA785" s="355" t="str">
        <f t="shared" si="414"/>
        <v/>
      </c>
      <c r="AB785" s="355" t="str">
        <f t="shared" si="415"/>
        <v/>
      </c>
      <c r="AC785" s="355" t="str">
        <f t="shared" si="416"/>
        <v/>
      </c>
      <c r="AD785" s="355" t="str">
        <f t="shared" si="417"/>
        <v/>
      </c>
      <c r="AE785" s="355" t="str">
        <f t="shared" si="418"/>
        <v/>
      </c>
      <c r="AF785" s="355" t="str">
        <f t="shared" si="419"/>
        <v/>
      </c>
      <c r="AG785" s="355" t="str">
        <f t="shared" si="420"/>
        <v/>
      </c>
      <c r="AH785" s="355" t="str">
        <f t="shared" si="421"/>
        <v/>
      </c>
      <c r="AI785" s="355" t="str">
        <f t="shared" si="422"/>
        <v/>
      </c>
      <c r="AJ785" s="355" t="str">
        <f t="shared" si="423"/>
        <v/>
      </c>
      <c r="AK785" s="355" t="str">
        <f t="shared" si="424"/>
        <v/>
      </c>
      <c r="AL785" s="355" t="str">
        <f t="shared" si="425"/>
        <v/>
      </c>
      <c r="AM785" s="355" t="str">
        <f t="shared" si="426"/>
        <v/>
      </c>
      <c r="AN785" s="355" t="str">
        <f t="shared" si="427"/>
        <v/>
      </c>
      <c r="AO785" s="355" t="str">
        <f t="shared" si="428"/>
        <v/>
      </c>
      <c r="AP785" s="289">
        <v>0</v>
      </c>
      <c r="AR785" s="289"/>
      <c r="AS785" s="289"/>
      <c r="AU785" s="289"/>
      <c r="AV785" s="289"/>
      <c r="AW785" s="289"/>
      <c r="AX785" s="295"/>
      <c r="AY785" s="296"/>
      <c r="AZ785" s="297"/>
      <c r="BD785"/>
      <c r="BE785"/>
      <c r="BF785" s="289"/>
    </row>
    <row r="786" spans="1:58" ht="44">
      <c r="A786" s="291"/>
      <c r="B786" s="342" t="s">
        <v>1989</v>
      </c>
      <c r="C786" s="333" t="s">
        <v>2931</v>
      </c>
      <c r="D786" s="333" t="s">
        <v>5162</v>
      </c>
      <c r="E786" s="289" t="s">
        <v>5161</v>
      </c>
      <c r="F786" s="409"/>
      <c r="G786" s="409"/>
      <c r="H786" s="409"/>
      <c r="I786" s="409"/>
      <c r="J786" s="409"/>
      <c r="K786" s="409"/>
      <c r="L786" s="409"/>
      <c r="M786" s="409"/>
      <c r="N786" s="409"/>
      <c r="O786" s="355" t="str">
        <f t="shared" si="429"/>
        <v/>
      </c>
      <c r="P786" s="355" t="str">
        <f t="shared" si="430"/>
        <v/>
      </c>
      <c r="Q786" s="355" t="str">
        <f t="shared" si="431"/>
        <v/>
      </c>
      <c r="R786" s="355" t="str">
        <f t="shared" si="405"/>
        <v/>
      </c>
      <c r="S786" s="355" t="str">
        <f t="shared" si="406"/>
        <v/>
      </c>
      <c r="T786" s="355" t="str">
        <f t="shared" si="407"/>
        <v/>
      </c>
      <c r="U786" s="355" t="str">
        <f t="shared" si="408"/>
        <v/>
      </c>
      <c r="V786" s="355" t="str">
        <f t="shared" si="409"/>
        <v/>
      </c>
      <c r="W786" s="355" t="str">
        <f t="shared" si="410"/>
        <v/>
      </c>
      <c r="X786" s="355" t="str">
        <f t="shared" si="411"/>
        <v/>
      </c>
      <c r="Y786" s="355" t="str">
        <f t="shared" si="412"/>
        <v/>
      </c>
      <c r="Z786" s="355" t="str">
        <f t="shared" si="413"/>
        <v/>
      </c>
      <c r="AA786" s="355" t="str">
        <f t="shared" si="414"/>
        <v/>
      </c>
      <c r="AB786" s="355" t="str">
        <f t="shared" si="415"/>
        <v/>
      </c>
      <c r="AC786" s="355" t="str">
        <f t="shared" si="416"/>
        <v/>
      </c>
      <c r="AD786" s="355" t="str">
        <f t="shared" si="417"/>
        <v/>
      </c>
      <c r="AE786" s="355" t="str">
        <f t="shared" si="418"/>
        <v/>
      </c>
      <c r="AF786" s="355" t="str">
        <f t="shared" si="419"/>
        <v/>
      </c>
      <c r="AG786" s="355" t="str">
        <f t="shared" si="420"/>
        <v/>
      </c>
      <c r="AH786" s="355" t="str">
        <f t="shared" si="421"/>
        <v/>
      </c>
      <c r="AI786" s="355" t="str">
        <f t="shared" si="422"/>
        <v/>
      </c>
      <c r="AJ786" s="355" t="str">
        <f t="shared" si="423"/>
        <v/>
      </c>
      <c r="AK786" s="355" t="str">
        <f t="shared" si="424"/>
        <v/>
      </c>
      <c r="AL786" s="355" t="str">
        <f t="shared" si="425"/>
        <v/>
      </c>
      <c r="AM786" s="355" t="str">
        <f t="shared" si="426"/>
        <v/>
      </c>
      <c r="AN786" s="355" t="str">
        <f t="shared" si="427"/>
        <v/>
      </c>
      <c r="AO786" s="355" t="str">
        <f t="shared" si="428"/>
        <v/>
      </c>
      <c r="AP786" s="289">
        <v>0</v>
      </c>
      <c r="AR786" s="289"/>
      <c r="AS786" s="289"/>
      <c r="AU786" s="289"/>
      <c r="AV786" s="289"/>
      <c r="AW786" s="289"/>
      <c r="AX786" s="295"/>
      <c r="AY786" s="296"/>
      <c r="AZ786" s="297"/>
      <c r="BD786"/>
      <c r="BE786"/>
      <c r="BF786" s="289"/>
    </row>
    <row r="787" spans="1:58" ht="45" customHeight="1">
      <c r="A787" s="291"/>
      <c r="B787" s="341" t="s">
        <v>1992</v>
      </c>
      <c r="C787" s="326" t="s">
        <v>2931</v>
      </c>
      <c r="D787" s="326" t="s">
        <v>5163</v>
      </c>
      <c r="E787" s="289" t="s">
        <v>5164</v>
      </c>
      <c r="F787" s="409" t="s">
        <v>18</v>
      </c>
      <c r="G787" s="409" t="s">
        <v>18</v>
      </c>
      <c r="H787" s="409" t="s">
        <v>18</v>
      </c>
      <c r="I787" s="409" t="s">
        <v>18</v>
      </c>
      <c r="J787" s="409" t="s">
        <v>18</v>
      </c>
      <c r="K787" s="409" t="s">
        <v>18</v>
      </c>
      <c r="L787" s="409"/>
      <c r="M787" s="409"/>
      <c r="N787" s="409"/>
      <c r="O787" s="355" t="str">
        <f t="shared" si="429"/>
        <v>Y</v>
      </c>
      <c r="P787" s="355" t="str">
        <f t="shared" si="430"/>
        <v>Y</v>
      </c>
      <c r="Q787" s="355" t="str">
        <f t="shared" si="431"/>
        <v>Y</v>
      </c>
      <c r="R787" s="355" t="str">
        <f t="shared" si="405"/>
        <v>Y</v>
      </c>
      <c r="S787" s="355" t="str">
        <f t="shared" si="406"/>
        <v>Y</v>
      </c>
      <c r="T787" s="355" t="str">
        <f t="shared" si="407"/>
        <v>Y</v>
      </c>
      <c r="U787" s="355" t="str">
        <f t="shared" si="408"/>
        <v>Y</v>
      </c>
      <c r="V787" s="355" t="str">
        <f t="shared" si="409"/>
        <v>Y</v>
      </c>
      <c r="W787" s="355" t="str">
        <f t="shared" si="410"/>
        <v>Y</v>
      </c>
      <c r="X787" s="355" t="str">
        <f t="shared" si="411"/>
        <v>Y</v>
      </c>
      <c r="Y787" s="355" t="str">
        <f t="shared" si="412"/>
        <v>Y</v>
      </c>
      <c r="Z787" s="355" t="str">
        <f t="shared" si="413"/>
        <v>Y</v>
      </c>
      <c r="AA787" s="355" t="str">
        <f t="shared" si="414"/>
        <v>Y</v>
      </c>
      <c r="AB787" s="355" t="str">
        <f t="shared" si="415"/>
        <v>Y</v>
      </c>
      <c r="AC787" s="355" t="str">
        <f t="shared" si="416"/>
        <v>Y</v>
      </c>
      <c r="AD787" s="355" t="str">
        <f t="shared" si="417"/>
        <v>Y</v>
      </c>
      <c r="AE787" s="355" t="str">
        <f t="shared" si="418"/>
        <v>Y</v>
      </c>
      <c r="AF787" s="355" t="str">
        <f t="shared" si="419"/>
        <v>Y</v>
      </c>
      <c r="AG787" s="355" t="str">
        <f t="shared" si="420"/>
        <v>Y</v>
      </c>
      <c r="AH787" s="355" t="str">
        <f t="shared" si="421"/>
        <v>Y</v>
      </c>
      <c r="AI787" s="355" t="str">
        <f t="shared" si="422"/>
        <v>Y</v>
      </c>
      <c r="AJ787" s="355" t="str">
        <f t="shared" si="423"/>
        <v>Y</v>
      </c>
      <c r="AK787" s="355" t="str">
        <f t="shared" si="424"/>
        <v>Y</v>
      </c>
      <c r="AL787" s="355" t="str">
        <f t="shared" si="425"/>
        <v>Y</v>
      </c>
      <c r="AM787" s="355" t="str">
        <f t="shared" si="426"/>
        <v>Y</v>
      </c>
      <c r="AN787" s="355" t="str">
        <f t="shared" si="427"/>
        <v>Y</v>
      </c>
      <c r="AO787" s="355" t="str">
        <f t="shared" si="428"/>
        <v>Y</v>
      </c>
      <c r="AP787" s="289" t="s">
        <v>5165</v>
      </c>
      <c r="AR787" s="289"/>
      <c r="AS787" s="289"/>
      <c r="AU787" s="289" t="s">
        <v>6259</v>
      </c>
      <c r="AV787" s="289" t="s">
        <v>7076</v>
      </c>
      <c r="AW787" s="289"/>
      <c r="AX787" s="295"/>
      <c r="AY787" s="296"/>
      <c r="AZ787" s="297"/>
      <c r="BD787"/>
      <c r="BE787"/>
      <c r="BF787" s="289"/>
    </row>
    <row r="788" spans="1:58" ht="42">
      <c r="A788" s="291"/>
      <c r="B788" s="342" t="s">
        <v>1996</v>
      </c>
      <c r="C788" s="333" t="s">
        <v>2931</v>
      </c>
      <c r="D788" s="333" t="s">
        <v>5166</v>
      </c>
      <c r="E788" s="289" t="s">
        <v>5167</v>
      </c>
      <c r="F788" s="409"/>
      <c r="G788" s="409"/>
      <c r="H788" s="409"/>
      <c r="I788" s="409"/>
      <c r="J788" s="409"/>
      <c r="K788" s="409"/>
      <c r="L788" s="409"/>
      <c r="M788" s="409"/>
      <c r="N788" s="409"/>
      <c r="O788" s="355" t="str">
        <f t="shared" si="429"/>
        <v/>
      </c>
      <c r="P788" s="355" t="str">
        <f t="shared" si="430"/>
        <v/>
      </c>
      <c r="Q788" s="355" t="str">
        <f t="shared" si="431"/>
        <v/>
      </c>
      <c r="R788" s="355" t="str">
        <f t="shared" si="405"/>
        <v/>
      </c>
      <c r="S788" s="355" t="str">
        <f t="shared" si="406"/>
        <v/>
      </c>
      <c r="T788" s="355" t="str">
        <f t="shared" si="407"/>
        <v/>
      </c>
      <c r="U788" s="355" t="str">
        <f t="shared" si="408"/>
        <v/>
      </c>
      <c r="V788" s="355" t="str">
        <f t="shared" si="409"/>
        <v/>
      </c>
      <c r="W788" s="355" t="str">
        <f t="shared" si="410"/>
        <v/>
      </c>
      <c r="X788" s="355" t="str">
        <f t="shared" si="411"/>
        <v/>
      </c>
      <c r="Y788" s="355" t="str">
        <f t="shared" si="412"/>
        <v/>
      </c>
      <c r="Z788" s="355" t="str">
        <f t="shared" si="413"/>
        <v/>
      </c>
      <c r="AA788" s="355" t="str">
        <f t="shared" si="414"/>
        <v/>
      </c>
      <c r="AB788" s="355" t="str">
        <f t="shared" si="415"/>
        <v/>
      </c>
      <c r="AC788" s="355" t="str">
        <f t="shared" si="416"/>
        <v/>
      </c>
      <c r="AD788" s="355" t="str">
        <f t="shared" si="417"/>
        <v/>
      </c>
      <c r="AE788" s="355" t="str">
        <f t="shared" si="418"/>
        <v/>
      </c>
      <c r="AF788" s="355" t="str">
        <f t="shared" si="419"/>
        <v/>
      </c>
      <c r="AG788" s="355" t="str">
        <f t="shared" si="420"/>
        <v/>
      </c>
      <c r="AH788" s="355" t="str">
        <f t="shared" si="421"/>
        <v/>
      </c>
      <c r="AI788" s="355" t="str">
        <f t="shared" si="422"/>
        <v/>
      </c>
      <c r="AJ788" s="355" t="str">
        <f t="shared" si="423"/>
        <v/>
      </c>
      <c r="AK788" s="355" t="str">
        <f t="shared" si="424"/>
        <v/>
      </c>
      <c r="AL788" s="355" t="str">
        <f t="shared" si="425"/>
        <v/>
      </c>
      <c r="AM788" s="355" t="str">
        <f t="shared" si="426"/>
        <v/>
      </c>
      <c r="AN788" s="355" t="str">
        <f t="shared" si="427"/>
        <v/>
      </c>
      <c r="AO788" s="355" t="str">
        <f t="shared" si="428"/>
        <v/>
      </c>
      <c r="AP788" s="289">
        <v>0</v>
      </c>
      <c r="AR788" s="289"/>
      <c r="AS788" s="289"/>
      <c r="AU788" s="289"/>
      <c r="AV788" s="289"/>
      <c r="AW788" s="289"/>
      <c r="AX788" s="295"/>
      <c r="AY788" s="296"/>
      <c r="AZ788" s="297"/>
      <c r="BD788"/>
      <c r="BE788"/>
      <c r="BF788" s="289"/>
    </row>
    <row r="789" spans="1:58" ht="42">
      <c r="A789" s="291"/>
      <c r="B789" s="342" t="s">
        <v>1998</v>
      </c>
      <c r="C789" s="333" t="s">
        <v>2931</v>
      </c>
      <c r="D789" s="333" t="s">
        <v>5168</v>
      </c>
      <c r="E789" s="289" t="s">
        <v>5167</v>
      </c>
      <c r="F789" s="409"/>
      <c r="G789" s="409"/>
      <c r="H789" s="409"/>
      <c r="I789" s="409"/>
      <c r="J789" s="409"/>
      <c r="K789" s="409"/>
      <c r="L789" s="409"/>
      <c r="M789" s="409"/>
      <c r="N789" s="409"/>
      <c r="O789" s="355" t="str">
        <f t="shared" si="429"/>
        <v/>
      </c>
      <c r="P789" s="355" t="str">
        <f t="shared" si="430"/>
        <v/>
      </c>
      <c r="Q789" s="355" t="str">
        <f t="shared" si="431"/>
        <v/>
      </c>
      <c r="R789" s="355" t="str">
        <f t="shared" si="405"/>
        <v/>
      </c>
      <c r="S789" s="355" t="str">
        <f t="shared" si="406"/>
        <v/>
      </c>
      <c r="T789" s="355" t="str">
        <f t="shared" si="407"/>
        <v/>
      </c>
      <c r="U789" s="355" t="str">
        <f t="shared" si="408"/>
        <v/>
      </c>
      <c r="V789" s="355" t="str">
        <f t="shared" si="409"/>
        <v/>
      </c>
      <c r="W789" s="355" t="str">
        <f t="shared" si="410"/>
        <v/>
      </c>
      <c r="X789" s="355" t="str">
        <f t="shared" si="411"/>
        <v/>
      </c>
      <c r="Y789" s="355" t="str">
        <f t="shared" si="412"/>
        <v/>
      </c>
      <c r="Z789" s="355" t="str">
        <f t="shared" si="413"/>
        <v/>
      </c>
      <c r="AA789" s="355" t="str">
        <f t="shared" si="414"/>
        <v/>
      </c>
      <c r="AB789" s="355" t="str">
        <f t="shared" si="415"/>
        <v/>
      </c>
      <c r="AC789" s="355" t="str">
        <f t="shared" si="416"/>
        <v/>
      </c>
      <c r="AD789" s="355" t="str">
        <f t="shared" si="417"/>
        <v/>
      </c>
      <c r="AE789" s="355" t="str">
        <f t="shared" si="418"/>
        <v/>
      </c>
      <c r="AF789" s="355" t="str">
        <f t="shared" si="419"/>
        <v/>
      </c>
      <c r="AG789" s="355" t="str">
        <f t="shared" si="420"/>
        <v/>
      </c>
      <c r="AH789" s="355" t="str">
        <f t="shared" si="421"/>
        <v/>
      </c>
      <c r="AI789" s="355" t="str">
        <f t="shared" si="422"/>
        <v/>
      </c>
      <c r="AJ789" s="355" t="str">
        <f t="shared" si="423"/>
        <v/>
      </c>
      <c r="AK789" s="355" t="str">
        <f t="shared" si="424"/>
        <v/>
      </c>
      <c r="AL789" s="355" t="str">
        <f t="shared" si="425"/>
        <v/>
      </c>
      <c r="AM789" s="355" t="str">
        <f t="shared" si="426"/>
        <v/>
      </c>
      <c r="AN789" s="355" t="str">
        <f t="shared" si="427"/>
        <v/>
      </c>
      <c r="AO789" s="355" t="str">
        <f t="shared" si="428"/>
        <v/>
      </c>
      <c r="AP789" s="289">
        <v>0</v>
      </c>
      <c r="AR789" s="289"/>
      <c r="AS789" s="289"/>
      <c r="AU789" s="289"/>
      <c r="AV789" s="289"/>
      <c r="AW789" s="289"/>
      <c r="AX789" s="295"/>
      <c r="AY789" s="296"/>
      <c r="AZ789" s="297"/>
      <c r="BD789"/>
      <c r="BE789"/>
      <c r="BF789" s="289"/>
    </row>
    <row r="790" spans="1:58" ht="44">
      <c r="A790" s="291"/>
      <c r="B790" s="342" t="s">
        <v>2000</v>
      </c>
      <c r="C790" s="333" t="s">
        <v>2931</v>
      </c>
      <c r="D790" s="333" t="s">
        <v>5169</v>
      </c>
      <c r="E790" s="289" t="s">
        <v>5167</v>
      </c>
      <c r="F790" s="409"/>
      <c r="G790" s="409"/>
      <c r="H790" s="409"/>
      <c r="I790" s="409"/>
      <c r="J790" s="409"/>
      <c r="K790" s="409"/>
      <c r="L790" s="409"/>
      <c r="M790" s="409"/>
      <c r="N790" s="409"/>
      <c r="O790" s="355" t="str">
        <f t="shared" si="429"/>
        <v/>
      </c>
      <c r="P790" s="355" t="str">
        <f t="shared" si="430"/>
        <v/>
      </c>
      <c r="Q790" s="355" t="str">
        <f t="shared" si="431"/>
        <v/>
      </c>
      <c r="R790" s="355" t="str">
        <f t="shared" si="405"/>
        <v/>
      </c>
      <c r="S790" s="355" t="str">
        <f t="shared" si="406"/>
        <v/>
      </c>
      <c r="T790" s="355" t="str">
        <f t="shared" si="407"/>
        <v/>
      </c>
      <c r="U790" s="355" t="str">
        <f t="shared" si="408"/>
        <v/>
      </c>
      <c r="V790" s="355" t="str">
        <f t="shared" si="409"/>
        <v/>
      </c>
      <c r="W790" s="355" t="str">
        <f t="shared" si="410"/>
        <v/>
      </c>
      <c r="X790" s="355" t="str">
        <f t="shared" si="411"/>
        <v/>
      </c>
      <c r="Y790" s="355" t="str">
        <f t="shared" si="412"/>
        <v/>
      </c>
      <c r="Z790" s="355" t="str">
        <f t="shared" si="413"/>
        <v/>
      </c>
      <c r="AA790" s="355" t="str">
        <f t="shared" si="414"/>
        <v/>
      </c>
      <c r="AB790" s="355" t="str">
        <f t="shared" si="415"/>
        <v/>
      </c>
      <c r="AC790" s="355" t="str">
        <f t="shared" si="416"/>
        <v/>
      </c>
      <c r="AD790" s="355" t="str">
        <f t="shared" si="417"/>
        <v/>
      </c>
      <c r="AE790" s="355" t="str">
        <f t="shared" si="418"/>
        <v/>
      </c>
      <c r="AF790" s="355" t="str">
        <f t="shared" si="419"/>
        <v/>
      </c>
      <c r="AG790" s="355" t="str">
        <f t="shared" si="420"/>
        <v/>
      </c>
      <c r="AH790" s="355" t="str">
        <f t="shared" si="421"/>
        <v/>
      </c>
      <c r="AI790" s="355" t="str">
        <f t="shared" si="422"/>
        <v/>
      </c>
      <c r="AJ790" s="355" t="str">
        <f t="shared" si="423"/>
        <v/>
      </c>
      <c r="AK790" s="355" t="str">
        <f t="shared" si="424"/>
        <v/>
      </c>
      <c r="AL790" s="355" t="str">
        <f t="shared" si="425"/>
        <v/>
      </c>
      <c r="AM790" s="355" t="str">
        <f t="shared" si="426"/>
        <v/>
      </c>
      <c r="AN790" s="355" t="str">
        <f t="shared" si="427"/>
        <v/>
      </c>
      <c r="AO790" s="355" t="str">
        <f t="shared" si="428"/>
        <v/>
      </c>
      <c r="AP790" s="289">
        <v>0</v>
      </c>
      <c r="AR790" s="289"/>
      <c r="AS790" s="289"/>
      <c r="AU790" s="289"/>
      <c r="AV790" s="289"/>
      <c r="AW790" s="289"/>
      <c r="AX790" s="295"/>
      <c r="AY790" s="296"/>
      <c r="AZ790" s="297"/>
      <c r="BD790"/>
      <c r="BE790"/>
      <c r="BF790" s="289"/>
    </row>
    <row r="791" spans="1:58" ht="42">
      <c r="A791" s="291"/>
      <c r="B791" s="358" t="s">
        <v>2003</v>
      </c>
      <c r="C791" s="303" t="s">
        <v>2931</v>
      </c>
      <c r="D791" s="333" t="s">
        <v>5170</v>
      </c>
      <c r="E791" s="289" t="s">
        <v>5167</v>
      </c>
      <c r="F791" s="409"/>
      <c r="G791" s="409"/>
      <c r="H791" s="409"/>
      <c r="I791" s="409"/>
      <c r="J791" s="409"/>
      <c r="K791" s="409"/>
      <c r="L791" s="409"/>
      <c r="M791" s="409"/>
      <c r="N791" s="409"/>
      <c r="O791" s="355" t="str">
        <f t="shared" si="429"/>
        <v/>
      </c>
      <c r="P791" s="355" t="str">
        <f t="shared" si="430"/>
        <v/>
      </c>
      <c r="Q791" s="355" t="str">
        <f t="shared" si="431"/>
        <v/>
      </c>
      <c r="R791" s="355" t="str">
        <f t="shared" si="405"/>
        <v/>
      </c>
      <c r="S791" s="355" t="str">
        <f t="shared" si="406"/>
        <v/>
      </c>
      <c r="T791" s="355" t="str">
        <f t="shared" si="407"/>
        <v/>
      </c>
      <c r="U791" s="355" t="str">
        <f t="shared" si="408"/>
        <v/>
      </c>
      <c r="V791" s="355" t="str">
        <f t="shared" si="409"/>
        <v/>
      </c>
      <c r="W791" s="355" t="str">
        <f t="shared" si="410"/>
        <v/>
      </c>
      <c r="X791" s="355" t="str">
        <f t="shared" si="411"/>
        <v/>
      </c>
      <c r="Y791" s="355" t="str">
        <f t="shared" si="412"/>
        <v/>
      </c>
      <c r="Z791" s="355" t="str">
        <f t="shared" si="413"/>
        <v/>
      </c>
      <c r="AA791" s="355" t="str">
        <f t="shared" si="414"/>
        <v/>
      </c>
      <c r="AB791" s="355" t="str">
        <f t="shared" si="415"/>
        <v/>
      </c>
      <c r="AC791" s="355" t="str">
        <f t="shared" si="416"/>
        <v/>
      </c>
      <c r="AD791" s="355" t="str">
        <f t="shared" si="417"/>
        <v/>
      </c>
      <c r="AE791" s="355" t="str">
        <f t="shared" si="418"/>
        <v/>
      </c>
      <c r="AF791" s="355" t="str">
        <f t="shared" si="419"/>
        <v/>
      </c>
      <c r="AG791" s="355" t="str">
        <f t="shared" si="420"/>
        <v/>
      </c>
      <c r="AH791" s="355" t="str">
        <f t="shared" si="421"/>
        <v/>
      </c>
      <c r="AI791" s="355" t="str">
        <f t="shared" si="422"/>
        <v/>
      </c>
      <c r="AJ791" s="355" t="str">
        <f t="shared" si="423"/>
        <v/>
      </c>
      <c r="AK791" s="355" t="str">
        <f t="shared" si="424"/>
        <v/>
      </c>
      <c r="AL791" s="355" t="str">
        <f t="shared" si="425"/>
        <v/>
      </c>
      <c r="AM791" s="355" t="str">
        <f t="shared" si="426"/>
        <v/>
      </c>
      <c r="AN791" s="355" t="str">
        <f t="shared" si="427"/>
        <v/>
      </c>
      <c r="AO791" s="355" t="str">
        <f t="shared" si="428"/>
        <v/>
      </c>
      <c r="AP791" s="289">
        <v>0</v>
      </c>
      <c r="AR791" s="289"/>
      <c r="AS791" s="289"/>
      <c r="AU791" s="289"/>
      <c r="AV791" s="289"/>
      <c r="AW791" s="289"/>
      <c r="AX791" s="295"/>
      <c r="AY791" s="296"/>
      <c r="AZ791" s="297"/>
      <c r="BD791"/>
      <c r="BE791"/>
      <c r="BF791" s="289"/>
    </row>
    <row r="792" spans="1:58" ht="42">
      <c r="A792" s="291"/>
      <c r="B792" s="358" t="s">
        <v>2004</v>
      </c>
      <c r="C792" s="303" t="s">
        <v>2931</v>
      </c>
      <c r="D792" s="303" t="s">
        <v>5171</v>
      </c>
      <c r="E792" s="289" t="s">
        <v>5172</v>
      </c>
      <c r="F792" s="409"/>
      <c r="G792" s="409"/>
      <c r="H792" s="409"/>
      <c r="I792" s="409"/>
      <c r="J792" s="409"/>
      <c r="K792" s="409"/>
      <c r="L792" s="409"/>
      <c r="M792" s="409"/>
      <c r="N792" s="409"/>
      <c r="O792" s="355" t="str">
        <f t="shared" si="429"/>
        <v/>
      </c>
      <c r="P792" s="355" t="str">
        <f t="shared" si="430"/>
        <v/>
      </c>
      <c r="Q792" s="355" t="str">
        <f t="shared" si="431"/>
        <v/>
      </c>
      <c r="R792" s="355" t="str">
        <f t="shared" si="405"/>
        <v/>
      </c>
      <c r="S792" s="355" t="str">
        <f t="shared" si="406"/>
        <v/>
      </c>
      <c r="T792" s="355" t="str">
        <f t="shared" si="407"/>
        <v/>
      </c>
      <c r="U792" s="355" t="str">
        <f t="shared" si="408"/>
        <v/>
      </c>
      <c r="V792" s="355" t="str">
        <f t="shared" si="409"/>
        <v/>
      </c>
      <c r="W792" s="355" t="str">
        <f t="shared" si="410"/>
        <v/>
      </c>
      <c r="X792" s="355" t="str">
        <f t="shared" si="411"/>
        <v/>
      </c>
      <c r="Y792" s="355" t="str">
        <f t="shared" si="412"/>
        <v/>
      </c>
      <c r="Z792" s="355" t="str">
        <f t="shared" si="413"/>
        <v/>
      </c>
      <c r="AA792" s="355" t="str">
        <f t="shared" si="414"/>
        <v/>
      </c>
      <c r="AB792" s="355" t="str">
        <f t="shared" si="415"/>
        <v/>
      </c>
      <c r="AC792" s="355" t="str">
        <f t="shared" si="416"/>
        <v/>
      </c>
      <c r="AD792" s="355" t="str">
        <f t="shared" si="417"/>
        <v/>
      </c>
      <c r="AE792" s="355" t="str">
        <f t="shared" si="418"/>
        <v/>
      </c>
      <c r="AF792" s="355" t="str">
        <f t="shared" si="419"/>
        <v/>
      </c>
      <c r="AG792" s="355" t="str">
        <f t="shared" si="420"/>
        <v/>
      </c>
      <c r="AH792" s="355" t="str">
        <f t="shared" si="421"/>
        <v/>
      </c>
      <c r="AI792" s="355" t="str">
        <f t="shared" si="422"/>
        <v/>
      </c>
      <c r="AJ792" s="355" t="str">
        <f t="shared" si="423"/>
        <v/>
      </c>
      <c r="AK792" s="355" t="str">
        <f t="shared" si="424"/>
        <v/>
      </c>
      <c r="AL792" s="355" t="str">
        <f t="shared" si="425"/>
        <v/>
      </c>
      <c r="AM792" s="355" t="str">
        <f t="shared" si="426"/>
        <v/>
      </c>
      <c r="AN792" s="355" t="str">
        <f t="shared" si="427"/>
        <v/>
      </c>
      <c r="AO792" s="355" t="str">
        <f t="shared" si="428"/>
        <v/>
      </c>
      <c r="AP792" s="289">
        <v>0</v>
      </c>
      <c r="AR792" s="289"/>
      <c r="AS792" s="289"/>
      <c r="AU792" s="289"/>
      <c r="AV792" s="289"/>
      <c r="AW792" s="289"/>
      <c r="AX792" s="295"/>
      <c r="AY792" s="296"/>
      <c r="AZ792" s="297"/>
      <c r="BD792"/>
      <c r="BE792"/>
      <c r="BF792" s="289"/>
    </row>
    <row r="793" spans="1:58" ht="57">
      <c r="A793" s="291"/>
      <c r="B793" s="341" t="s">
        <v>2008</v>
      </c>
      <c r="C793" s="326" t="s">
        <v>2931</v>
      </c>
      <c r="D793" s="326" t="s">
        <v>5173</v>
      </c>
      <c r="E793" s="289" t="s">
        <v>5174</v>
      </c>
      <c r="F793" s="409" t="s">
        <v>18</v>
      </c>
      <c r="G793" s="409" t="s">
        <v>18</v>
      </c>
      <c r="H793" s="409" t="s">
        <v>18</v>
      </c>
      <c r="I793" s="409"/>
      <c r="J793" s="409"/>
      <c r="K793" s="409"/>
      <c r="L793" s="409"/>
      <c r="M793" s="409"/>
      <c r="N793" s="409"/>
      <c r="O793" s="355" t="str">
        <f t="shared" si="429"/>
        <v>Y</v>
      </c>
      <c r="P793" s="355" t="str">
        <f t="shared" si="430"/>
        <v>Y</v>
      </c>
      <c r="Q793" s="355" t="str">
        <f t="shared" si="431"/>
        <v>Y</v>
      </c>
      <c r="R793" s="355" t="str">
        <f t="shared" si="405"/>
        <v>Y</v>
      </c>
      <c r="S793" s="355" t="str">
        <f t="shared" si="406"/>
        <v>Y</v>
      </c>
      <c r="T793" s="355" t="str">
        <f t="shared" si="407"/>
        <v>Y</v>
      </c>
      <c r="U793" s="355" t="str">
        <f t="shared" si="408"/>
        <v>Y</v>
      </c>
      <c r="V793" s="355" t="str">
        <f t="shared" si="409"/>
        <v>Y</v>
      </c>
      <c r="W793" s="355" t="str">
        <f t="shared" si="410"/>
        <v>Y</v>
      </c>
      <c r="X793" s="355" t="str">
        <f t="shared" si="411"/>
        <v>Y</v>
      </c>
      <c r="Y793" s="355" t="str">
        <f t="shared" si="412"/>
        <v>Y</v>
      </c>
      <c r="Z793" s="355" t="str">
        <f t="shared" si="413"/>
        <v>Y</v>
      </c>
      <c r="AA793" s="355" t="str">
        <f t="shared" si="414"/>
        <v>Y</v>
      </c>
      <c r="AB793" s="355" t="str">
        <f t="shared" si="415"/>
        <v>Y</v>
      </c>
      <c r="AC793" s="355" t="str">
        <f t="shared" si="416"/>
        <v>Y</v>
      </c>
      <c r="AD793" s="355" t="str">
        <f t="shared" si="417"/>
        <v>Y</v>
      </c>
      <c r="AE793" s="355" t="str">
        <f t="shared" si="418"/>
        <v>Y</v>
      </c>
      <c r="AF793" s="355" t="str">
        <f t="shared" si="419"/>
        <v>Y</v>
      </c>
      <c r="AG793" s="355" t="str">
        <f t="shared" si="420"/>
        <v>Y</v>
      </c>
      <c r="AH793" s="355" t="str">
        <f t="shared" si="421"/>
        <v>Y</v>
      </c>
      <c r="AI793" s="355" t="str">
        <f t="shared" si="422"/>
        <v>Y</v>
      </c>
      <c r="AJ793" s="355" t="str">
        <f t="shared" si="423"/>
        <v>Y</v>
      </c>
      <c r="AK793" s="355" t="str">
        <f t="shared" si="424"/>
        <v>Y</v>
      </c>
      <c r="AL793" s="355" t="str">
        <f t="shared" si="425"/>
        <v>Y</v>
      </c>
      <c r="AM793" s="355" t="str">
        <f t="shared" si="426"/>
        <v>Y</v>
      </c>
      <c r="AN793" s="355" t="str">
        <f t="shared" si="427"/>
        <v>Y</v>
      </c>
      <c r="AO793" s="355" t="str">
        <f t="shared" si="428"/>
        <v>Y</v>
      </c>
      <c r="AP793" s="289" t="s">
        <v>5175</v>
      </c>
      <c r="AR793" s="289"/>
      <c r="AS793" s="289"/>
      <c r="AU793" s="289" t="s">
        <v>6260</v>
      </c>
      <c r="AV793" s="289" t="s">
        <v>7077</v>
      </c>
      <c r="AW793" s="289"/>
      <c r="AX793" s="295"/>
      <c r="AY793" s="296"/>
      <c r="AZ793" s="297"/>
      <c r="BD793"/>
      <c r="BE793"/>
      <c r="BF793" s="289"/>
    </row>
    <row r="794" spans="1:58" ht="71">
      <c r="A794" s="291"/>
      <c r="B794" s="341" t="s">
        <v>2010</v>
      </c>
      <c r="C794" s="326" t="s">
        <v>2931</v>
      </c>
      <c r="D794" s="326" t="s">
        <v>5176</v>
      </c>
      <c r="E794" s="289" t="s">
        <v>2011</v>
      </c>
      <c r="F794" s="409"/>
      <c r="G794" s="409"/>
      <c r="H794" s="409"/>
      <c r="I794" s="409"/>
      <c r="J794" s="409"/>
      <c r="K794" s="409"/>
      <c r="L794" s="409"/>
      <c r="M794" s="409"/>
      <c r="N794" s="409"/>
      <c r="O794" s="355" t="str">
        <f t="shared" si="429"/>
        <v/>
      </c>
      <c r="P794" s="355" t="str">
        <f t="shared" si="430"/>
        <v/>
      </c>
      <c r="Q794" s="355" t="str">
        <f t="shared" si="431"/>
        <v/>
      </c>
      <c r="R794" s="355" t="str">
        <f t="shared" si="405"/>
        <v/>
      </c>
      <c r="S794" s="355" t="str">
        <f t="shared" si="406"/>
        <v/>
      </c>
      <c r="T794" s="355" t="str">
        <f t="shared" si="407"/>
        <v/>
      </c>
      <c r="U794" s="355" t="str">
        <f t="shared" si="408"/>
        <v/>
      </c>
      <c r="V794" s="355" t="str">
        <f t="shared" si="409"/>
        <v/>
      </c>
      <c r="W794" s="355" t="str">
        <f t="shared" si="410"/>
        <v/>
      </c>
      <c r="X794" s="355" t="str">
        <f t="shared" si="411"/>
        <v/>
      </c>
      <c r="Y794" s="355" t="str">
        <f t="shared" si="412"/>
        <v/>
      </c>
      <c r="Z794" s="355" t="str">
        <f t="shared" si="413"/>
        <v/>
      </c>
      <c r="AA794" s="355" t="str">
        <f t="shared" si="414"/>
        <v/>
      </c>
      <c r="AB794" s="355" t="str">
        <f t="shared" si="415"/>
        <v/>
      </c>
      <c r="AC794" s="355" t="str">
        <f t="shared" si="416"/>
        <v/>
      </c>
      <c r="AD794" s="355" t="str">
        <f t="shared" si="417"/>
        <v/>
      </c>
      <c r="AE794" s="355" t="str">
        <f t="shared" si="418"/>
        <v/>
      </c>
      <c r="AF794" s="355" t="str">
        <f t="shared" si="419"/>
        <v/>
      </c>
      <c r="AG794" s="355" t="str">
        <f t="shared" si="420"/>
        <v/>
      </c>
      <c r="AH794" s="355" t="str">
        <f t="shared" si="421"/>
        <v/>
      </c>
      <c r="AI794" s="355" t="str">
        <f t="shared" si="422"/>
        <v/>
      </c>
      <c r="AJ794" s="355" t="str">
        <f t="shared" si="423"/>
        <v/>
      </c>
      <c r="AK794" s="355" t="str">
        <f t="shared" si="424"/>
        <v/>
      </c>
      <c r="AL794" s="355" t="str">
        <f t="shared" si="425"/>
        <v/>
      </c>
      <c r="AM794" s="355" t="str">
        <f t="shared" si="426"/>
        <v/>
      </c>
      <c r="AN794" s="355" t="str">
        <f t="shared" si="427"/>
        <v/>
      </c>
      <c r="AO794" s="355" t="str">
        <f t="shared" si="428"/>
        <v/>
      </c>
      <c r="AP794" s="289" t="s">
        <v>5177</v>
      </c>
      <c r="AR794" s="289"/>
      <c r="AS794" s="289"/>
      <c r="AU794" s="289" t="s">
        <v>6261</v>
      </c>
      <c r="AV794" s="289" t="s">
        <v>7078</v>
      </c>
      <c r="AW794" s="289"/>
      <c r="AX794" s="295"/>
      <c r="AY794" s="296"/>
      <c r="AZ794" s="297"/>
      <c r="BD794"/>
      <c r="BE794"/>
      <c r="BF794" s="289"/>
    </row>
    <row r="795" spans="1:58" ht="44">
      <c r="A795" s="291"/>
      <c r="B795" s="358" t="s">
        <v>2012</v>
      </c>
      <c r="C795" s="303" t="s">
        <v>2931</v>
      </c>
      <c r="D795" s="303" t="s">
        <v>5178</v>
      </c>
      <c r="E795" s="289" t="s">
        <v>5051</v>
      </c>
      <c r="F795" s="409"/>
      <c r="G795" s="409"/>
      <c r="H795" s="409"/>
      <c r="I795" s="409"/>
      <c r="J795" s="409"/>
      <c r="K795" s="409"/>
      <c r="L795" s="409"/>
      <c r="M795" s="409"/>
      <c r="N795" s="409"/>
      <c r="O795" s="355" t="str">
        <f t="shared" si="429"/>
        <v/>
      </c>
      <c r="P795" s="355" t="str">
        <f t="shared" si="430"/>
        <v/>
      </c>
      <c r="Q795" s="355" t="str">
        <f t="shared" si="431"/>
        <v/>
      </c>
      <c r="R795" s="355" t="str">
        <f t="shared" si="405"/>
        <v/>
      </c>
      <c r="S795" s="355" t="str">
        <f t="shared" si="406"/>
        <v/>
      </c>
      <c r="T795" s="355" t="str">
        <f t="shared" si="407"/>
        <v/>
      </c>
      <c r="U795" s="355" t="str">
        <f t="shared" si="408"/>
        <v/>
      </c>
      <c r="V795" s="355" t="str">
        <f t="shared" si="409"/>
        <v/>
      </c>
      <c r="W795" s="355" t="str">
        <f t="shared" si="410"/>
        <v/>
      </c>
      <c r="X795" s="355" t="str">
        <f t="shared" si="411"/>
        <v/>
      </c>
      <c r="Y795" s="355" t="str">
        <f t="shared" si="412"/>
        <v/>
      </c>
      <c r="Z795" s="355" t="str">
        <f t="shared" si="413"/>
        <v/>
      </c>
      <c r="AA795" s="355" t="str">
        <f t="shared" si="414"/>
        <v/>
      </c>
      <c r="AB795" s="355" t="str">
        <f t="shared" si="415"/>
        <v/>
      </c>
      <c r="AC795" s="355" t="str">
        <f t="shared" si="416"/>
        <v/>
      </c>
      <c r="AD795" s="355" t="str">
        <f t="shared" si="417"/>
        <v/>
      </c>
      <c r="AE795" s="355" t="str">
        <f t="shared" si="418"/>
        <v/>
      </c>
      <c r="AF795" s="355" t="str">
        <f t="shared" si="419"/>
        <v/>
      </c>
      <c r="AG795" s="355" t="str">
        <f t="shared" si="420"/>
        <v/>
      </c>
      <c r="AH795" s="355" t="str">
        <f t="shared" si="421"/>
        <v/>
      </c>
      <c r="AI795" s="355" t="str">
        <f t="shared" si="422"/>
        <v/>
      </c>
      <c r="AJ795" s="355" t="str">
        <f t="shared" si="423"/>
        <v/>
      </c>
      <c r="AK795" s="355" t="str">
        <f t="shared" si="424"/>
        <v/>
      </c>
      <c r="AL795" s="355" t="str">
        <f t="shared" si="425"/>
        <v/>
      </c>
      <c r="AM795" s="355" t="str">
        <f t="shared" si="426"/>
        <v/>
      </c>
      <c r="AN795" s="355" t="str">
        <f t="shared" si="427"/>
        <v/>
      </c>
      <c r="AO795" s="355" t="str">
        <f t="shared" si="428"/>
        <v/>
      </c>
      <c r="AP795" s="289">
        <v>0</v>
      </c>
      <c r="AR795" s="289"/>
      <c r="AS795" s="289"/>
      <c r="AU795" s="289"/>
      <c r="AV795" s="289"/>
      <c r="AW795" s="289"/>
      <c r="AX795" s="295"/>
      <c r="AY795" s="296"/>
      <c r="AZ795" s="297"/>
      <c r="BD795"/>
      <c r="BE795"/>
      <c r="BF795" s="289"/>
    </row>
    <row r="796" spans="1:58" ht="43">
      <c r="A796" s="291"/>
      <c r="B796" s="341" t="s">
        <v>2016</v>
      </c>
      <c r="C796" s="326" t="s">
        <v>2931</v>
      </c>
      <c r="D796" s="326" t="s">
        <v>5179</v>
      </c>
      <c r="E796" s="289" t="s">
        <v>5180</v>
      </c>
      <c r="F796" s="409"/>
      <c r="G796" s="409"/>
      <c r="H796" s="409"/>
      <c r="I796" s="409"/>
      <c r="J796" s="409"/>
      <c r="K796" s="409"/>
      <c r="L796" s="409"/>
      <c r="M796" s="409"/>
      <c r="N796" s="409"/>
      <c r="O796" s="355" t="str">
        <f t="shared" si="429"/>
        <v/>
      </c>
      <c r="P796" s="355" t="str">
        <f t="shared" si="430"/>
        <v/>
      </c>
      <c r="Q796" s="355" t="str">
        <f t="shared" si="431"/>
        <v/>
      </c>
      <c r="R796" s="355" t="str">
        <f t="shared" si="405"/>
        <v/>
      </c>
      <c r="S796" s="355" t="str">
        <f t="shared" si="406"/>
        <v/>
      </c>
      <c r="T796" s="355" t="str">
        <f t="shared" si="407"/>
        <v/>
      </c>
      <c r="U796" s="355" t="str">
        <f t="shared" si="408"/>
        <v/>
      </c>
      <c r="V796" s="355" t="str">
        <f t="shared" si="409"/>
        <v/>
      </c>
      <c r="W796" s="355" t="str">
        <f t="shared" si="410"/>
        <v/>
      </c>
      <c r="X796" s="355" t="str">
        <f t="shared" si="411"/>
        <v/>
      </c>
      <c r="Y796" s="355" t="str">
        <f t="shared" si="412"/>
        <v/>
      </c>
      <c r="Z796" s="355" t="str">
        <f t="shared" si="413"/>
        <v/>
      </c>
      <c r="AA796" s="355" t="str">
        <f t="shared" si="414"/>
        <v/>
      </c>
      <c r="AB796" s="355" t="str">
        <f t="shared" si="415"/>
        <v/>
      </c>
      <c r="AC796" s="355" t="str">
        <f t="shared" si="416"/>
        <v/>
      </c>
      <c r="AD796" s="355" t="str">
        <f t="shared" si="417"/>
        <v/>
      </c>
      <c r="AE796" s="355" t="str">
        <f t="shared" si="418"/>
        <v/>
      </c>
      <c r="AF796" s="355" t="str">
        <f t="shared" si="419"/>
        <v/>
      </c>
      <c r="AG796" s="355" t="str">
        <f t="shared" si="420"/>
        <v/>
      </c>
      <c r="AH796" s="355" t="str">
        <f t="shared" si="421"/>
        <v/>
      </c>
      <c r="AI796" s="355" t="str">
        <f t="shared" si="422"/>
        <v/>
      </c>
      <c r="AJ796" s="355" t="str">
        <f t="shared" si="423"/>
        <v/>
      </c>
      <c r="AK796" s="355" t="str">
        <f t="shared" si="424"/>
        <v/>
      </c>
      <c r="AL796" s="355" t="str">
        <f t="shared" si="425"/>
        <v/>
      </c>
      <c r="AM796" s="355" t="str">
        <f t="shared" si="426"/>
        <v/>
      </c>
      <c r="AN796" s="355" t="str">
        <f t="shared" si="427"/>
        <v/>
      </c>
      <c r="AO796" s="355" t="str">
        <f t="shared" si="428"/>
        <v/>
      </c>
      <c r="AP796" s="289" t="s">
        <v>5181</v>
      </c>
      <c r="AR796" s="289"/>
      <c r="AS796" s="289"/>
      <c r="AU796" s="289" t="s">
        <v>6262</v>
      </c>
      <c r="AV796" s="289" t="s">
        <v>7079</v>
      </c>
      <c r="AW796" s="289"/>
      <c r="AX796" s="295"/>
      <c r="AY796" s="296"/>
      <c r="AZ796" s="297"/>
      <c r="BD796"/>
      <c r="BE796"/>
      <c r="BF796" s="289"/>
    </row>
    <row r="797" spans="1:58" ht="42">
      <c r="A797" s="291"/>
      <c r="B797" s="345" t="s">
        <v>5182</v>
      </c>
      <c r="C797" s="330" t="s">
        <v>2931</v>
      </c>
      <c r="D797" s="330" t="s">
        <v>5183</v>
      </c>
      <c r="E797" s="289" t="s">
        <v>5184</v>
      </c>
      <c r="F797" s="409"/>
      <c r="G797" s="409"/>
      <c r="H797" s="409"/>
      <c r="I797" s="409"/>
      <c r="J797" s="409"/>
      <c r="K797" s="409"/>
      <c r="L797" s="409"/>
      <c r="M797" s="409"/>
      <c r="N797" s="409"/>
      <c r="O797" s="355" t="str">
        <f t="shared" si="429"/>
        <v/>
      </c>
      <c r="P797" s="355" t="str">
        <f t="shared" si="430"/>
        <v/>
      </c>
      <c r="Q797" s="355" t="str">
        <f t="shared" si="431"/>
        <v/>
      </c>
      <c r="R797" s="355" t="str">
        <f t="shared" si="405"/>
        <v/>
      </c>
      <c r="S797" s="355" t="str">
        <f t="shared" si="406"/>
        <v/>
      </c>
      <c r="T797" s="355" t="str">
        <f t="shared" si="407"/>
        <v/>
      </c>
      <c r="U797" s="355" t="str">
        <f t="shared" si="408"/>
        <v/>
      </c>
      <c r="V797" s="355" t="str">
        <f t="shared" si="409"/>
        <v/>
      </c>
      <c r="W797" s="355" t="str">
        <f t="shared" si="410"/>
        <v/>
      </c>
      <c r="X797" s="355" t="str">
        <f t="shared" si="411"/>
        <v/>
      </c>
      <c r="Y797" s="355" t="str">
        <f t="shared" si="412"/>
        <v/>
      </c>
      <c r="Z797" s="355" t="str">
        <f t="shared" si="413"/>
        <v/>
      </c>
      <c r="AA797" s="355" t="str">
        <f t="shared" si="414"/>
        <v/>
      </c>
      <c r="AB797" s="355" t="str">
        <f t="shared" si="415"/>
        <v/>
      </c>
      <c r="AC797" s="355" t="str">
        <f t="shared" si="416"/>
        <v/>
      </c>
      <c r="AD797" s="355" t="str">
        <f t="shared" si="417"/>
        <v/>
      </c>
      <c r="AE797" s="355" t="str">
        <f t="shared" si="418"/>
        <v/>
      </c>
      <c r="AF797" s="355" t="str">
        <f t="shared" si="419"/>
        <v/>
      </c>
      <c r="AG797" s="355" t="str">
        <f t="shared" si="420"/>
        <v/>
      </c>
      <c r="AH797" s="355" t="str">
        <f t="shared" si="421"/>
        <v/>
      </c>
      <c r="AI797" s="355" t="str">
        <f t="shared" si="422"/>
        <v/>
      </c>
      <c r="AJ797" s="355" t="str">
        <f t="shared" si="423"/>
        <v/>
      </c>
      <c r="AK797" s="355" t="str">
        <f t="shared" si="424"/>
        <v/>
      </c>
      <c r="AL797" s="355" t="str">
        <f t="shared" si="425"/>
        <v/>
      </c>
      <c r="AM797" s="355" t="str">
        <f t="shared" si="426"/>
        <v/>
      </c>
      <c r="AN797" s="355" t="str">
        <f t="shared" si="427"/>
        <v/>
      </c>
      <c r="AO797" s="355" t="str">
        <f t="shared" si="428"/>
        <v/>
      </c>
      <c r="AP797" s="289" t="s">
        <v>5185</v>
      </c>
      <c r="AR797" s="289"/>
      <c r="AS797" s="289"/>
      <c r="AU797" s="289" t="s">
        <v>6263</v>
      </c>
      <c r="AV797" s="289" t="s">
        <v>7080</v>
      </c>
      <c r="AW797" s="289"/>
      <c r="AX797" s="295"/>
      <c r="AY797" s="296"/>
      <c r="AZ797" s="297"/>
      <c r="BD797"/>
      <c r="BE797"/>
      <c r="BF797" s="289"/>
    </row>
    <row r="798" spans="1:58" ht="57">
      <c r="A798" s="291"/>
      <c r="B798" s="341" t="s">
        <v>2018</v>
      </c>
      <c r="C798" s="326" t="s">
        <v>2931</v>
      </c>
      <c r="D798" s="326" t="s">
        <v>5186</v>
      </c>
      <c r="E798" s="289" t="s">
        <v>5187</v>
      </c>
      <c r="F798" s="409"/>
      <c r="G798" s="409"/>
      <c r="H798" s="409"/>
      <c r="I798" s="409"/>
      <c r="J798" s="409"/>
      <c r="K798" s="409"/>
      <c r="L798" s="409"/>
      <c r="M798" s="409"/>
      <c r="N798" s="409"/>
      <c r="O798" s="355" t="str">
        <f t="shared" si="429"/>
        <v/>
      </c>
      <c r="P798" s="355" t="str">
        <f t="shared" si="430"/>
        <v/>
      </c>
      <c r="Q798" s="355" t="str">
        <f t="shared" si="431"/>
        <v/>
      </c>
      <c r="R798" s="355" t="str">
        <f t="shared" si="405"/>
        <v/>
      </c>
      <c r="S798" s="355" t="str">
        <f t="shared" si="406"/>
        <v/>
      </c>
      <c r="T798" s="355" t="str">
        <f t="shared" si="407"/>
        <v/>
      </c>
      <c r="U798" s="355" t="str">
        <f t="shared" si="408"/>
        <v/>
      </c>
      <c r="V798" s="355" t="str">
        <f t="shared" si="409"/>
        <v/>
      </c>
      <c r="W798" s="355" t="str">
        <f t="shared" si="410"/>
        <v/>
      </c>
      <c r="X798" s="355" t="str">
        <f t="shared" si="411"/>
        <v/>
      </c>
      <c r="Y798" s="355" t="str">
        <f t="shared" si="412"/>
        <v/>
      </c>
      <c r="Z798" s="355" t="str">
        <f t="shared" si="413"/>
        <v/>
      </c>
      <c r="AA798" s="355" t="str">
        <f t="shared" si="414"/>
        <v/>
      </c>
      <c r="AB798" s="355" t="str">
        <f t="shared" si="415"/>
        <v/>
      </c>
      <c r="AC798" s="355" t="str">
        <f t="shared" si="416"/>
        <v/>
      </c>
      <c r="AD798" s="355" t="str">
        <f t="shared" si="417"/>
        <v/>
      </c>
      <c r="AE798" s="355" t="str">
        <f t="shared" si="418"/>
        <v/>
      </c>
      <c r="AF798" s="355" t="str">
        <f t="shared" si="419"/>
        <v/>
      </c>
      <c r="AG798" s="355" t="str">
        <f t="shared" si="420"/>
        <v/>
      </c>
      <c r="AH798" s="355" t="str">
        <f t="shared" si="421"/>
        <v/>
      </c>
      <c r="AI798" s="355" t="str">
        <f t="shared" si="422"/>
        <v/>
      </c>
      <c r="AJ798" s="355" t="str">
        <f t="shared" si="423"/>
        <v/>
      </c>
      <c r="AK798" s="355" t="str">
        <f t="shared" si="424"/>
        <v/>
      </c>
      <c r="AL798" s="355" t="str">
        <f t="shared" si="425"/>
        <v/>
      </c>
      <c r="AM798" s="355" t="str">
        <f t="shared" si="426"/>
        <v/>
      </c>
      <c r="AN798" s="355" t="str">
        <f t="shared" si="427"/>
        <v/>
      </c>
      <c r="AO798" s="355" t="str">
        <f t="shared" si="428"/>
        <v/>
      </c>
      <c r="AP798" s="289" t="s">
        <v>5188</v>
      </c>
      <c r="AR798" s="289"/>
      <c r="AS798" s="289"/>
      <c r="AU798" s="289" t="s">
        <v>6264</v>
      </c>
      <c r="AV798" s="289" t="s">
        <v>7081</v>
      </c>
      <c r="AW798" s="289"/>
      <c r="AX798" s="295"/>
      <c r="AY798" s="296"/>
      <c r="AZ798" s="297"/>
      <c r="BD798"/>
      <c r="BE798"/>
      <c r="BF798" s="289"/>
    </row>
    <row r="799" spans="1:58" ht="42">
      <c r="A799" s="291"/>
      <c r="B799" s="341" t="s">
        <v>2023</v>
      </c>
      <c r="C799" s="326" t="s">
        <v>2931</v>
      </c>
      <c r="D799" s="326" t="s">
        <v>5189</v>
      </c>
      <c r="E799" s="289" t="s">
        <v>5190</v>
      </c>
      <c r="F799" s="409"/>
      <c r="G799" s="409"/>
      <c r="H799" s="409"/>
      <c r="I799" s="409"/>
      <c r="J799" s="409"/>
      <c r="K799" s="409"/>
      <c r="L799" s="409"/>
      <c r="M799" s="409"/>
      <c r="N799" s="409"/>
      <c r="O799" s="355" t="str">
        <f t="shared" si="429"/>
        <v/>
      </c>
      <c r="P799" s="355" t="str">
        <f t="shared" si="430"/>
        <v/>
      </c>
      <c r="Q799" s="355" t="str">
        <f t="shared" si="431"/>
        <v/>
      </c>
      <c r="R799" s="355" t="str">
        <f t="shared" si="405"/>
        <v/>
      </c>
      <c r="S799" s="355" t="str">
        <f t="shared" si="406"/>
        <v/>
      </c>
      <c r="T799" s="355" t="str">
        <f t="shared" si="407"/>
        <v/>
      </c>
      <c r="U799" s="355" t="str">
        <f t="shared" si="408"/>
        <v/>
      </c>
      <c r="V799" s="355" t="str">
        <f t="shared" si="409"/>
        <v/>
      </c>
      <c r="W799" s="355" t="str">
        <f t="shared" si="410"/>
        <v/>
      </c>
      <c r="X799" s="355" t="str">
        <f t="shared" si="411"/>
        <v/>
      </c>
      <c r="Y799" s="355" t="str">
        <f t="shared" si="412"/>
        <v/>
      </c>
      <c r="Z799" s="355" t="str">
        <f t="shared" si="413"/>
        <v/>
      </c>
      <c r="AA799" s="355" t="str">
        <f t="shared" si="414"/>
        <v/>
      </c>
      <c r="AB799" s="355" t="str">
        <f t="shared" si="415"/>
        <v/>
      </c>
      <c r="AC799" s="355" t="str">
        <f t="shared" si="416"/>
        <v/>
      </c>
      <c r="AD799" s="355" t="str">
        <f t="shared" si="417"/>
        <v/>
      </c>
      <c r="AE799" s="355" t="str">
        <f t="shared" si="418"/>
        <v/>
      </c>
      <c r="AF799" s="355" t="str">
        <f t="shared" si="419"/>
        <v/>
      </c>
      <c r="AG799" s="355" t="str">
        <f t="shared" si="420"/>
        <v/>
      </c>
      <c r="AH799" s="355" t="str">
        <f t="shared" si="421"/>
        <v/>
      </c>
      <c r="AI799" s="355" t="str">
        <f t="shared" si="422"/>
        <v/>
      </c>
      <c r="AJ799" s="355" t="str">
        <f t="shared" si="423"/>
        <v/>
      </c>
      <c r="AK799" s="355" t="str">
        <f t="shared" si="424"/>
        <v/>
      </c>
      <c r="AL799" s="355" t="str">
        <f t="shared" si="425"/>
        <v/>
      </c>
      <c r="AM799" s="355" t="str">
        <f t="shared" si="426"/>
        <v/>
      </c>
      <c r="AN799" s="355" t="str">
        <f t="shared" si="427"/>
        <v/>
      </c>
      <c r="AO799" s="355" t="str">
        <f t="shared" si="428"/>
        <v/>
      </c>
      <c r="AP799" s="289" t="s">
        <v>5191</v>
      </c>
      <c r="AR799" s="289"/>
      <c r="AS799" s="289"/>
      <c r="AU799" s="289" t="s">
        <v>6265</v>
      </c>
      <c r="AV799" s="289" t="s">
        <v>7082</v>
      </c>
      <c r="AW799" s="289"/>
      <c r="AX799" s="295"/>
      <c r="AY799" s="296"/>
      <c r="AZ799" s="297"/>
      <c r="BD799"/>
      <c r="BE799"/>
      <c r="BF799" s="289"/>
    </row>
    <row r="800" spans="1:58" ht="71">
      <c r="A800" s="291"/>
      <c r="B800" s="341" t="s">
        <v>2026</v>
      </c>
      <c r="C800" s="326" t="s">
        <v>2931</v>
      </c>
      <c r="D800" s="326" t="s">
        <v>5192</v>
      </c>
      <c r="E800" s="289" t="s">
        <v>5193</v>
      </c>
      <c r="F800" s="409" t="s">
        <v>18</v>
      </c>
      <c r="G800" s="409" t="s">
        <v>18</v>
      </c>
      <c r="H800" s="409" t="s">
        <v>18</v>
      </c>
      <c r="I800" s="409" t="s">
        <v>18</v>
      </c>
      <c r="J800" s="409" t="s">
        <v>18</v>
      </c>
      <c r="K800" s="409" t="s">
        <v>18</v>
      </c>
      <c r="L800" s="409"/>
      <c r="M800" s="409"/>
      <c r="N800" s="409"/>
      <c r="O800" s="355" t="str">
        <f t="shared" si="429"/>
        <v>Y</v>
      </c>
      <c r="P800" s="355" t="str">
        <f t="shared" si="430"/>
        <v>Y</v>
      </c>
      <c r="Q800" s="355" t="str">
        <f t="shared" si="431"/>
        <v>Y</v>
      </c>
      <c r="R800" s="355" t="str">
        <f t="shared" si="405"/>
        <v>Y</v>
      </c>
      <c r="S800" s="355" t="str">
        <f t="shared" si="406"/>
        <v>Y</v>
      </c>
      <c r="T800" s="355" t="str">
        <f t="shared" si="407"/>
        <v>Y</v>
      </c>
      <c r="U800" s="355" t="str">
        <f t="shared" si="408"/>
        <v>Y</v>
      </c>
      <c r="V800" s="355" t="str">
        <f t="shared" si="409"/>
        <v>Y</v>
      </c>
      <c r="W800" s="355" t="str">
        <f t="shared" si="410"/>
        <v>Y</v>
      </c>
      <c r="X800" s="355" t="str">
        <f t="shared" si="411"/>
        <v>Y</v>
      </c>
      <c r="Y800" s="355" t="str">
        <f t="shared" si="412"/>
        <v>Y</v>
      </c>
      <c r="Z800" s="355" t="str">
        <f t="shared" si="413"/>
        <v>Y</v>
      </c>
      <c r="AA800" s="355" t="str">
        <f t="shared" si="414"/>
        <v>Y</v>
      </c>
      <c r="AB800" s="355" t="str">
        <f t="shared" si="415"/>
        <v>Y</v>
      </c>
      <c r="AC800" s="355" t="str">
        <f t="shared" si="416"/>
        <v>Y</v>
      </c>
      <c r="AD800" s="355" t="str">
        <f t="shared" si="417"/>
        <v>Y</v>
      </c>
      <c r="AE800" s="355" t="str">
        <f t="shared" si="418"/>
        <v>Y</v>
      </c>
      <c r="AF800" s="355" t="str">
        <f t="shared" si="419"/>
        <v>Y</v>
      </c>
      <c r="AG800" s="355" t="str">
        <f t="shared" si="420"/>
        <v>Y</v>
      </c>
      <c r="AH800" s="355" t="str">
        <f t="shared" si="421"/>
        <v>Y</v>
      </c>
      <c r="AI800" s="355" t="str">
        <f t="shared" si="422"/>
        <v>Y</v>
      </c>
      <c r="AJ800" s="355" t="str">
        <f t="shared" si="423"/>
        <v>Y</v>
      </c>
      <c r="AK800" s="355" t="str">
        <f t="shared" si="424"/>
        <v>Y</v>
      </c>
      <c r="AL800" s="355" t="str">
        <f t="shared" si="425"/>
        <v>Y</v>
      </c>
      <c r="AM800" s="355" t="str">
        <f t="shared" si="426"/>
        <v>Y</v>
      </c>
      <c r="AN800" s="355" t="str">
        <f t="shared" si="427"/>
        <v>Y</v>
      </c>
      <c r="AO800" s="355" t="str">
        <f t="shared" si="428"/>
        <v>Y</v>
      </c>
      <c r="AP800" s="289" t="s">
        <v>5194</v>
      </c>
      <c r="AR800" s="289"/>
      <c r="AS800" s="289"/>
      <c r="AU800" s="289" t="s">
        <v>6266</v>
      </c>
      <c r="AV800" s="289" t="s">
        <v>7083</v>
      </c>
      <c r="AW800" s="289"/>
      <c r="AX800" s="295"/>
      <c r="AY800" s="296"/>
      <c r="AZ800" s="297"/>
      <c r="BD800"/>
      <c r="BE800"/>
      <c r="BF800" s="289"/>
    </row>
    <row r="801" spans="1:58" ht="45.75" customHeight="1">
      <c r="A801" s="291"/>
      <c r="B801" s="341" t="s">
        <v>2030</v>
      </c>
      <c r="C801" s="326" t="s">
        <v>2931</v>
      </c>
      <c r="D801" s="326" t="s">
        <v>5195</v>
      </c>
      <c r="E801" s="289" t="s">
        <v>5196</v>
      </c>
      <c r="F801" s="409"/>
      <c r="G801" s="409"/>
      <c r="H801" s="409"/>
      <c r="I801" s="409" t="s">
        <v>18</v>
      </c>
      <c r="J801" s="409" t="s">
        <v>18</v>
      </c>
      <c r="K801" s="409" t="s">
        <v>18</v>
      </c>
      <c r="L801" s="409"/>
      <c r="M801" s="409"/>
      <c r="N801" s="409"/>
      <c r="O801" s="355" t="str">
        <f t="shared" si="429"/>
        <v>Y</v>
      </c>
      <c r="P801" s="355" t="str">
        <f t="shared" si="430"/>
        <v>Y</v>
      </c>
      <c r="Q801" s="355" t="str">
        <f t="shared" si="431"/>
        <v>Y</v>
      </c>
      <c r="R801" s="355" t="str">
        <f t="shared" ref="R801:R864" si="432">IF(OR(F801="Y", J801="Y", L801="Y"), $BF$1, "")</f>
        <v>Y</v>
      </c>
      <c r="S801" s="355" t="str">
        <f t="shared" ref="S801:S864" si="433">IF(OR(F801="Y", J801="Y", M801="Y"), $BF$1, "")</f>
        <v>Y</v>
      </c>
      <c r="T801" s="355" t="str">
        <f t="shared" ref="T801:T864" si="434">IF(OR(F801="Y", J801="Y", N801="Y"), $BF$1, "")</f>
        <v>Y</v>
      </c>
      <c r="U801" s="355" t="str">
        <f t="shared" ref="U801:U864" si="435">IF(OR(F801="Y", K801="Y", L801="Y"), $BF$1, "")</f>
        <v>Y</v>
      </c>
      <c r="V801" s="355" t="str">
        <f t="shared" ref="V801:V864" si="436">IF(OR(F801="Y", K801="Y", M801="Y"), $BF$1, "")</f>
        <v>Y</v>
      </c>
      <c r="W801" s="355" t="str">
        <f t="shared" ref="W801:W864" si="437">IF(OR(F801="Y", K801="Y", N801="Y"), $BF$1, "")</f>
        <v>Y</v>
      </c>
      <c r="X801" s="355" t="str">
        <f t="shared" ref="X801:X864" si="438">IF(OR(G801="Y", I801="Y", L801="Y"), $BF$1, "")</f>
        <v>Y</v>
      </c>
      <c r="Y801" s="355" t="str">
        <f t="shared" ref="Y801:Y864" si="439">IF(OR(G801="Y", I801="Y", M801="Y"), $BF$1, "")</f>
        <v>Y</v>
      </c>
      <c r="Z801" s="355" t="str">
        <f t="shared" ref="Z801:Z864" si="440">IF(OR(G801="Y", I801="Y", N801="Y"), $BF$1, "")</f>
        <v>Y</v>
      </c>
      <c r="AA801" s="355" t="str">
        <f t="shared" ref="AA801:AA864" si="441">IF(OR(G801="Y", J801="Y", L801="Y"), $BF$1, "")</f>
        <v>Y</v>
      </c>
      <c r="AB801" s="355" t="str">
        <f t="shared" ref="AB801:AB864" si="442">IF(OR(G801="Y", J801="Y", M801="Y"), $BF$1, "")</f>
        <v>Y</v>
      </c>
      <c r="AC801" s="355" t="str">
        <f t="shared" ref="AC801:AC864" si="443">IF(OR(G801="Y", J801="Y", N801="Y"), $BF$1, "")</f>
        <v>Y</v>
      </c>
      <c r="AD801" s="355" t="str">
        <f t="shared" ref="AD801:AD864" si="444">IF(OR(G801="Y", K801="Y", L801="Y"), $BF$1, "")</f>
        <v>Y</v>
      </c>
      <c r="AE801" s="355" t="str">
        <f t="shared" ref="AE801:AE864" si="445">IF(OR(G801="Y", K801="Y", M801="Y"), $BF$1, "")</f>
        <v>Y</v>
      </c>
      <c r="AF801" s="355" t="str">
        <f t="shared" ref="AF801:AF864" si="446">IF(OR(G801="Y", K801="Y", N801="Y"), $BF$1, "")</f>
        <v>Y</v>
      </c>
      <c r="AG801" s="355" t="str">
        <f t="shared" ref="AG801:AG864" si="447">IF(OR(H801="Y", I801="Y", L801="Y"), $BF$1, "")</f>
        <v>Y</v>
      </c>
      <c r="AH801" s="355" t="str">
        <f t="shared" ref="AH801:AH864" si="448">IF(OR(H801="Y", I801="Y", M801="Y"), $BF$1, "")</f>
        <v>Y</v>
      </c>
      <c r="AI801" s="355" t="str">
        <f t="shared" ref="AI801:AI864" si="449">IF(OR(H801="Y", I801="Y", N801="Y"), $BF$1, "")</f>
        <v>Y</v>
      </c>
      <c r="AJ801" s="355" t="str">
        <f t="shared" ref="AJ801:AJ864" si="450">IF(OR(H801="Y", J801="Y", L801="Y"), $BF$1, "")</f>
        <v>Y</v>
      </c>
      <c r="AK801" s="355" t="str">
        <f t="shared" ref="AK801:AK864" si="451">IF(OR(H801="Y", J801="Y", M801="Y"), $BF$1, "")</f>
        <v>Y</v>
      </c>
      <c r="AL801" s="355" t="str">
        <f t="shared" ref="AL801:AL864" si="452">IF(OR(H801="Y", J801="Y", N801="Y"), $BF$1, "")</f>
        <v>Y</v>
      </c>
      <c r="AM801" s="355" t="str">
        <f t="shared" ref="AM801:AM864" si="453">IF(OR(H801="Y", K801="Y", L801="Y"), $BF$1, "")</f>
        <v>Y</v>
      </c>
      <c r="AN801" s="355" t="str">
        <f t="shared" ref="AN801:AN864" si="454">IF(OR(H801="Y", K801="Y", M801="Y"), $BF$1, "")</f>
        <v>Y</v>
      </c>
      <c r="AO801" s="355" t="str">
        <f t="shared" ref="AO801:AO864" si="455">IF(OR(H801="Y", K801="Y", N801="Y"), $BF$1, "")</f>
        <v>Y</v>
      </c>
      <c r="AP801" s="289" t="s">
        <v>5197</v>
      </c>
      <c r="AR801" s="289"/>
      <c r="AS801" s="289"/>
      <c r="AU801" s="289" t="s">
        <v>6267</v>
      </c>
      <c r="AV801" s="289" t="s">
        <v>7084</v>
      </c>
      <c r="AW801" s="289"/>
      <c r="AX801" s="295"/>
      <c r="AY801" s="296"/>
      <c r="AZ801" s="297"/>
      <c r="BD801"/>
      <c r="BE801"/>
      <c r="BF801" s="289"/>
    </row>
    <row r="802" spans="1:58" ht="57">
      <c r="A802" s="291"/>
      <c r="B802" s="341" t="s">
        <v>2033</v>
      </c>
      <c r="C802" s="326" t="s">
        <v>2931</v>
      </c>
      <c r="D802" s="326" t="s">
        <v>5198</v>
      </c>
      <c r="E802" s="289" t="s">
        <v>5199</v>
      </c>
      <c r="F802" s="409"/>
      <c r="G802" s="409"/>
      <c r="H802" s="409"/>
      <c r="I802" s="409" t="s">
        <v>18</v>
      </c>
      <c r="J802" s="409" t="s">
        <v>18</v>
      </c>
      <c r="K802" s="409" t="s">
        <v>18</v>
      </c>
      <c r="L802" s="409"/>
      <c r="M802" s="409"/>
      <c r="N802" s="409"/>
      <c r="O802" s="355" t="str">
        <f t="shared" si="429"/>
        <v>Y</v>
      </c>
      <c r="P802" s="355" t="str">
        <f t="shared" si="430"/>
        <v>Y</v>
      </c>
      <c r="Q802" s="355" t="str">
        <f t="shared" si="431"/>
        <v>Y</v>
      </c>
      <c r="R802" s="355" t="str">
        <f t="shared" si="432"/>
        <v>Y</v>
      </c>
      <c r="S802" s="355" t="str">
        <f t="shared" si="433"/>
        <v>Y</v>
      </c>
      <c r="T802" s="355" t="str">
        <f t="shared" si="434"/>
        <v>Y</v>
      </c>
      <c r="U802" s="355" t="str">
        <f t="shared" si="435"/>
        <v>Y</v>
      </c>
      <c r="V802" s="355" t="str">
        <f t="shared" si="436"/>
        <v>Y</v>
      </c>
      <c r="W802" s="355" t="str">
        <f t="shared" si="437"/>
        <v>Y</v>
      </c>
      <c r="X802" s="355" t="str">
        <f t="shared" si="438"/>
        <v>Y</v>
      </c>
      <c r="Y802" s="355" t="str">
        <f t="shared" si="439"/>
        <v>Y</v>
      </c>
      <c r="Z802" s="355" t="str">
        <f t="shared" si="440"/>
        <v>Y</v>
      </c>
      <c r="AA802" s="355" t="str">
        <f t="shared" si="441"/>
        <v>Y</v>
      </c>
      <c r="AB802" s="355" t="str">
        <f t="shared" si="442"/>
        <v>Y</v>
      </c>
      <c r="AC802" s="355" t="str">
        <f t="shared" si="443"/>
        <v>Y</v>
      </c>
      <c r="AD802" s="355" t="str">
        <f t="shared" si="444"/>
        <v>Y</v>
      </c>
      <c r="AE802" s="355" t="str">
        <f t="shared" si="445"/>
        <v>Y</v>
      </c>
      <c r="AF802" s="355" t="str">
        <f t="shared" si="446"/>
        <v>Y</v>
      </c>
      <c r="AG802" s="355" t="str">
        <f t="shared" si="447"/>
        <v>Y</v>
      </c>
      <c r="AH802" s="355" t="str">
        <f t="shared" si="448"/>
        <v>Y</v>
      </c>
      <c r="AI802" s="355" t="str">
        <f t="shared" si="449"/>
        <v>Y</v>
      </c>
      <c r="AJ802" s="355" t="str">
        <f t="shared" si="450"/>
        <v>Y</v>
      </c>
      <c r="AK802" s="355" t="str">
        <f t="shared" si="451"/>
        <v>Y</v>
      </c>
      <c r="AL802" s="355" t="str">
        <f t="shared" si="452"/>
        <v>Y</v>
      </c>
      <c r="AM802" s="355" t="str">
        <f t="shared" si="453"/>
        <v>Y</v>
      </c>
      <c r="AN802" s="355" t="str">
        <f t="shared" si="454"/>
        <v>Y</v>
      </c>
      <c r="AO802" s="355" t="str">
        <f t="shared" si="455"/>
        <v>Y</v>
      </c>
      <c r="AP802" s="289" t="s">
        <v>5200</v>
      </c>
      <c r="AR802" s="289"/>
      <c r="AS802" s="289"/>
      <c r="AU802" s="289" t="s">
        <v>6268</v>
      </c>
      <c r="AV802" s="289" t="s">
        <v>7085</v>
      </c>
      <c r="AW802" s="289"/>
      <c r="AX802" s="295"/>
      <c r="AY802" s="296"/>
      <c r="AZ802" s="297"/>
      <c r="BD802"/>
      <c r="BE802"/>
      <c r="BF802" s="289"/>
    </row>
    <row r="803" spans="1:58" ht="57">
      <c r="A803" s="291"/>
      <c r="B803" s="341" t="s">
        <v>2036</v>
      </c>
      <c r="C803" s="326" t="s">
        <v>2931</v>
      </c>
      <c r="D803" s="326" t="s">
        <v>5201</v>
      </c>
      <c r="E803" s="289" t="s">
        <v>5202</v>
      </c>
      <c r="F803" s="409"/>
      <c r="G803" s="409"/>
      <c r="H803" s="409"/>
      <c r="I803" s="409" t="s">
        <v>18</v>
      </c>
      <c r="J803" s="409" t="s">
        <v>18</v>
      </c>
      <c r="K803" s="409" t="s">
        <v>18</v>
      </c>
      <c r="L803" s="409"/>
      <c r="M803" s="409"/>
      <c r="N803" s="409"/>
      <c r="O803" s="355" t="str">
        <f t="shared" si="429"/>
        <v>Y</v>
      </c>
      <c r="P803" s="355" t="str">
        <f t="shared" si="430"/>
        <v>Y</v>
      </c>
      <c r="Q803" s="355" t="str">
        <f t="shared" si="431"/>
        <v>Y</v>
      </c>
      <c r="R803" s="355" t="str">
        <f t="shared" si="432"/>
        <v>Y</v>
      </c>
      <c r="S803" s="355" t="str">
        <f t="shared" si="433"/>
        <v>Y</v>
      </c>
      <c r="T803" s="355" t="str">
        <f t="shared" si="434"/>
        <v>Y</v>
      </c>
      <c r="U803" s="355" t="str">
        <f t="shared" si="435"/>
        <v>Y</v>
      </c>
      <c r="V803" s="355" t="str">
        <f t="shared" si="436"/>
        <v>Y</v>
      </c>
      <c r="W803" s="355" t="str">
        <f t="shared" si="437"/>
        <v>Y</v>
      </c>
      <c r="X803" s="355" t="str">
        <f t="shared" si="438"/>
        <v>Y</v>
      </c>
      <c r="Y803" s="355" t="str">
        <f t="shared" si="439"/>
        <v>Y</v>
      </c>
      <c r="Z803" s="355" t="str">
        <f t="shared" si="440"/>
        <v>Y</v>
      </c>
      <c r="AA803" s="355" t="str">
        <f t="shared" si="441"/>
        <v>Y</v>
      </c>
      <c r="AB803" s="355" t="str">
        <f t="shared" si="442"/>
        <v>Y</v>
      </c>
      <c r="AC803" s="355" t="str">
        <f t="shared" si="443"/>
        <v>Y</v>
      </c>
      <c r="AD803" s="355" t="str">
        <f t="shared" si="444"/>
        <v>Y</v>
      </c>
      <c r="AE803" s="355" t="str">
        <f t="shared" si="445"/>
        <v>Y</v>
      </c>
      <c r="AF803" s="355" t="str">
        <f t="shared" si="446"/>
        <v>Y</v>
      </c>
      <c r="AG803" s="355" t="str">
        <f t="shared" si="447"/>
        <v>Y</v>
      </c>
      <c r="AH803" s="355" t="str">
        <f t="shared" si="448"/>
        <v>Y</v>
      </c>
      <c r="AI803" s="355" t="str">
        <f t="shared" si="449"/>
        <v>Y</v>
      </c>
      <c r="AJ803" s="355" t="str">
        <f t="shared" si="450"/>
        <v>Y</v>
      </c>
      <c r="AK803" s="355" t="str">
        <f t="shared" si="451"/>
        <v>Y</v>
      </c>
      <c r="AL803" s="355" t="str">
        <f t="shared" si="452"/>
        <v>Y</v>
      </c>
      <c r="AM803" s="355" t="str">
        <f t="shared" si="453"/>
        <v>Y</v>
      </c>
      <c r="AN803" s="355" t="str">
        <f t="shared" si="454"/>
        <v>Y</v>
      </c>
      <c r="AO803" s="355" t="str">
        <f t="shared" si="455"/>
        <v>Y</v>
      </c>
      <c r="AP803" s="289">
        <v>0</v>
      </c>
      <c r="AR803" s="289"/>
      <c r="AS803" s="289"/>
      <c r="AU803" s="289" t="s">
        <v>6269</v>
      </c>
      <c r="AV803" s="289" t="s">
        <v>7086</v>
      </c>
      <c r="AW803" s="289"/>
      <c r="AX803" s="295"/>
      <c r="AY803" s="296"/>
      <c r="AZ803" s="297"/>
      <c r="BD803"/>
      <c r="BE803"/>
      <c r="BF803" s="289"/>
    </row>
    <row r="804" spans="1:58" ht="43">
      <c r="A804" s="291"/>
      <c r="B804" s="341" t="s">
        <v>2038</v>
      </c>
      <c r="C804" s="326" t="s">
        <v>2931</v>
      </c>
      <c r="D804" s="326" t="s">
        <v>5203</v>
      </c>
      <c r="E804" s="289" t="s">
        <v>5204</v>
      </c>
      <c r="F804" s="409"/>
      <c r="G804" s="409"/>
      <c r="H804" s="409"/>
      <c r="I804" s="409" t="s">
        <v>18</v>
      </c>
      <c r="J804" s="409" t="s">
        <v>18</v>
      </c>
      <c r="K804" s="409" t="s">
        <v>18</v>
      </c>
      <c r="L804" s="409"/>
      <c r="M804" s="409"/>
      <c r="N804" s="409"/>
      <c r="O804" s="355" t="str">
        <f t="shared" si="429"/>
        <v>Y</v>
      </c>
      <c r="P804" s="355" t="str">
        <f t="shared" si="430"/>
        <v>Y</v>
      </c>
      <c r="Q804" s="355" t="str">
        <f t="shared" si="431"/>
        <v>Y</v>
      </c>
      <c r="R804" s="355" t="str">
        <f t="shared" si="432"/>
        <v>Y</v>
      </c>
      <c r="S804" s="355" t="str">
        <f t="shared" si="433"/>
        <v>Y</v>
      </c>
      <c r="T804" s="355" t="str">
        <f t="shared" si="434"/>
        <v>Y</v>
      </c>
      <c r="U804" s="355" t="str">
        <f t="shared" si="435"/>
        <v>Y</v>
      </c>
      <c r="V804" s="355" t="str">
        <f t="shared" si="436"/>
        <v>Y</v>
      </c>
      <c r="W804" s="355" t="str">
        <f t="shared" si="437"/>
        <v>Y</v>
      </c>
      <c r="X804" s="355" t="str">
        <f t="shared" si="438"/>
        <v>Y</v>
      </c>
      <c r="Y804" s="355" t="str">
        <f t="shared" si="439"/>
        <v>Y</v>
      </c>
      <c r="Z804" s="355" t="str">
        <f t="shared" si="440"/>
        <v>Y</v>
      </c>
      <c r="AA804" s="355" t="str">
        <f t="shared" si="441"/>
        <v>Y</v>
      </c>
      <c r="AB804" s="355" t="str">
        <f t="shared" si="442"/>
        <v>Y</v>
      </c>
      <c r="AC804" s="355" t="str">
        <f t="shared" si="443"/>
        <v>Y</v>
      </c>
      <c r="AD804" s="355" t="str">
        <f t="shared" si="444"/>
        <v>Y</v>
      </c>
      <c r="AE804" s="355" t="str">
        <f t="shared" si="445"/>
        <v>Y</v>
      </c>
      <c r="AF804" s="355" t="str">
        <f t="shared" si="446"/>
        <v>Y</v>
      </c>
      <c r="AG804" s="355" t="str">
        <f t="shared" si="447"/>
        <v>Y</v>
      </c>
      <c r="AH804" s="355" t="str">
        <f t="shared" si="448"/>
        <v>Y</v>
      </c>
      <c r="AI804" s="355" t="str">
        <f t="shared" si="449"/>
        <v>Y</v>
      </c>
      <c r="AJ804" s="355" t="str">
        <f t="shared" si="450"/>
        <v>Y</v>
      </c>
      <c r="AK804" s="355" t="str">
        <f t="shared" si="451"/>
        <v>Y</v>
      </c>
      <c r="AL804" s="355" t="str">
        <f t="shared" si="452"/>
        <v>Y</v>
      </c>
      <c r="AM804" s="355" t="str">
        <f t="shared" si="453"/>
        <v>Y</v>
      </c>
      <c r="AN804" s="355" t="str">
        <f t="shared" si="454"/>
        <v>Y</v>
      </c>
      <c r="AO804" s="355" t="str">
        <f t="shared" si="455"/>
        <v>Y</v>
      </c>
      <c r="AP804" s="289">
        <v>0</v>
      </c>
      <c r="AR804" s="289"/>
      <c r="AS804" s="289"/>
      <c r="AU804" s="289" t="s">
        <v>6270</v>
      </c>
      <c r="AV804" s="289" t="s">
        <v>7087</v>
      </c>
      <c r="AW804" s="289"/>
      <c r="AX804" s="295"/>
      <c r="AY804" s="296"/>
      <c r="AZ804" s="297"/>
      <c r="BD804"/>
      <c r="BE804"/>
      <c r="BF804" s="289"/>
    </row>
    <row r="805" spans="1:58" ht="71">
      <c r="A805" s="291"/>
      <c r="B805" s="341" t="s">
        <v>2040</v>
      </c>
      <c r="C805" s="326" t="s">
        <v>2931</v>
      </c>
      <c r="D805" s="326" t="s">
        <v>5205</v>
      </c>
      <c r="E805" s="289" t="s">
        <v>5206</v>
      </c>
      <c r="F805" s="409"/>
      <c r="G805" s="409"/>
      <c r="H805" s="409"/>
      <c r="I805" s="409" t="s">
        <v>18</v>
      </c>
      <c r="J805" s="409" t="s">
        <v>18</v>
      </c>
      <c r="K805" s="409" t="s">
        <v>18</v>
      </c>
      <c r="L805" s="409"/>
      <c r="M805" s="409"/>
      <c r="N805" s="409"/>
      <c r="O805" s="355" t="str">
        <f t="shared" si="429"/>
        <v>Y</v>
      </c>
      <c r="P805" s="355" t="str">
        <f t="shared" si="430"/>
        <v>Y</v>
      </c>
      <c r="Q805" s="355" t="str">
        <f t="shared" si="431"/>
        <v>Y</v>
      </c>
      <c r="R805" s="355" t="str">
        <f t="shared" si="432"/>
        <v>Y</v>
      </c>
      <c r="S805" s="355" t="str">
        <f t="shared" si="433"/>
        <v>Y</v>
      </c>
      <c r="T805" s="355" t="str">
        <f t="shared" si="434"/>
        <v>Y</v>
      </c>
      <c r="U805" s="355" t="str">
        <f t="shared" si="435"/>
        <v>Y</v>
      </c>
      <c r="V805" s="355" t="str">
        <f t="shared" si="436"/>
        <v>Y</v>
      </c>
      <c r="W805" s="355" t="str">
        <f t="shared" si="437"/>
        <v>Y</v>
      </c>
      <c r="X805" s="355" t="str">
        <f t="shared" si="438"/>
        <v>Y</v>
      </c>
      <c r="Y805" s="355" t="str">
        <f t="shared" si="439"/>
        <v>Y</v>
      </c>
      <c r="Z805" s="355" t="str">
        <f t="shared" si="440"/>
        <v>Y</v>
      </c>
      <c r="AA805" s="355" t="str">
        <f t="shared" si="441"/>
        <v>Y</v>
      </c>
      <c r="AB805" s="355" t="str">
        <f t="shared" si="442"/>
        <v>Y</v>
      </c>
      <c r="AC805" s="355" t="str">
        <f t="shared" si="443"/>
        <v>Y</v>
      </c>
      <c r="AD805" s="355" t="str">
        <f t="shared" si="444"/>
        <v>Y</v>
      </c>
      <c r="AE805" s="355" t="str">
        <f t="shared" si="445"/>
        <v>Y</v>
      </c>
      <c r="AF805" s="355" t="str">
        <f t="shared" si="446"/>
        <v>Y</v>
      </c>
      <c r="AG805" s="355" t="str">
        <f t="shared" si="447"/>
        <v>Y</v>
      </c>
      <c r="AH805" s="355" t="str">
        <f t="shared" si="448"/>
        <v>Y</v>
      </c>
      <c r="AI805" s="355" t="str">
        <f t="shared" si="449"/>
        <v>Y</v>
      </c>
      <c r="AJ805" s="355" t="str">
        <f t="shared" si="450"/>
        <v>Y</v>
      </c>
      <c r="AK805" s="355" t="str">
        <f t="shared" si="451"/>
        <v>Y</v>
      </c>
      <c r="AL805" s="355" t="str">
        <f t="shared" si="452"/>
        <v>Y</v>
      </c>
      <c r="AM805" s="355" t="str">
        <f t="shared" si="453"/>
        <v>Y</v>
      </c>
      <c r="AN805" s="355" t="str">
        <f t="shared" si="454"/>
        <v>Y</v>
      </c>
      <c r="AO805" s="355" t="str">
        <f t="shared" si="455"/>
        <v>Y</v>
      </c>
      <c r="AP805" s="289" t="s">
        <v>5207</v>
      </c>
      <c r="AR805" s="289"/>
      <c r="AS805" s="289"/>
      <c r="AU805" s="289" t="s">
        <v>6271</v>
      </c>
      <c r="AV805" s="289" t="s">
        <v>7088</v>
      </c>
      <c r="AW805" s="289"/>
      <c r="AX805" s="295"/>
      <c r="AY805" s="296"/>
      <c r="AZ805" s="297"/>
      <c r="BD805"/>
      <c r="BE805"/>
      <c r="BF805" s="289"/>
    </row>
    <row r="806" spans="1:58" ht="42">
      <c r="A806" s="291"/>
      <c r="B806" s="345" t="s">
        <v>5208</v>
      </c>
      <c r="C806" s="330" t="s">
        <v>2931</v>
      </c>
      <c r="D806" s="330" t="s">
        <v>5209</v>
      </c>
      <c r="E806" s="289" t="s">
        <v>5210</v>
      </c>
      <c r="F806" s="409"/>
      <c r="G806" s="409"/>
      <c r="H806" s="409"/>
      <c r="I806" s="409"/>
      <c r="J806" s="409"/>
      <c r="K806" s="409"/>
      <c r="L806" s="409"/>
      <c r="M806" s="409"/>
      <c r="N806" s="409"/>
      <c r="O806" s="355" t="str">
        <f t="shared" si="429"/>
        <v/>
      </c>
      <c r="P806" s="355" t="str">
        <f t="shared" si="430"/>
        <v/>
      </c>
      <c r="Q806" s="355" t="str">
        <f t="shared" si="431"/>
        <v/>
      </c>
      <c r="R806" s="355" t="str">
        <f t="shared" si="432"/>
        <v/>
      </c>
      <c r="S806" s="355" t="str">
        <f t="shared" si="433"/>
        <v/>
      </c>
      <c r="T806" s="355" t="str">
        <f t="shared" si="434"/>
        <v/>
      </c>
      <c r="U806" s="355" t="str">
        <f t="shared" si="435"/>
        <v/>
      </c>
      <c r="V806" s="355" t="str">
        <f t="shared" si="436"/>
        <v/>
      </c>
      <c r="W806" s="355" t="str">
        <f t="shared" si="437"/>
        <v/>
      </c>
      <c r="X806" s="355" t="str">
        <f t="shared" si="438"/>
        <v/>
      </c>
      <c r="Y806" s="355" t="str">
        <f t="shared" si="439"/>
        <v/>
      </c>
      <c r="Z806" s="355" t="str">
        <f t="shared" si="440"/>
        <v/>
      </c>
      <c r="AA806" s="355" t="str">
        <f t="shared" si="441"/>
        <v/>
      </c>
      <c r="AB806" s="355" t="str">
        <f t="shared" si="442"/>
        <v/>
      </c>
      <c r="AC806" s="355" t="str">
        <f t="shared" si="443"/>
        <v/>
      </c>
      <c r="AD806" s="355" t="str">
        <f t="shared" si="444"/>
        <v/>
      </c>
      <c r="AE806" s="355" t="str">
        <f t="shared" si="445"/>
        <v/>
      </c>
      <c r="AF806" s="355" t="str">
        <f t="shared" si="446"/>
        <v/>
      </c>
      <c r="AG806" s="355" t="str">
        <f t="shared" si="447"/>
        <v/>
      </c>
      <c r="AH806" s="355" t="str">
        <f t="shared" si="448"/>
        <v/>
      </c>
      <c r="AI806" s="355" t="str">
        <f t="shared" si="449"/>
        <v/>
      </c>
      <c r="AJ806" s="355" t="str">
        <f t="shared" si="450"/>
        <v/>
      </c>
      <c r="AK806" s="355" t="str">
        <f t="shared" si="451"/>
        <v/>
      </c>
      <c r="AL806" s="355" t="str">
        <f t="shared" si="452"/>
        <v/>
      </c>
      <c r="AM806" s="355" t="str">
        <f t="shared" si="453"/>
        <v/>
      </c>
      <c r="AN806" s="355" t="str">
        <f t="shared" si="454"/>
        <v/>
      </c>
      <c r="AO806" s="355" t="str">
        <f t="shared" si="455"/>
        <v/>
      </c>
      <c r="AP806" s="289">
        <v>0</v>
      </c>
      <c r="AR806" s="289"/>
      <c r="AS806" s="289"/>
      <c r="AU806" s="289" t="s">
        <v>6272</v>
      </c>
      <c r="AV806" s="289" t="s">
        <v>7089</v>
      </c>
      <c r="AW806" s="289"/>
      <c r="AX806" s="295"/>
      <c r="AY806" s="296"/>
      <c r="AZ806" s="297"/>
      <c r="BD806"/>
      <c r="BE806"/>
      <c r="BF806" s="289"/>
    </row>
    <row r="807" spans="1:58" ht="71">
      <c r="A807" s="291"/>
      <c r="B807" s="341" t="s">
        <v>2044</v>
      </c>
      <c r="C807" s="326" t="s">
        <v>2931</v>
      </c>
      <c r="D807" s="326" t="s">
        <v>5211</v>
      </c>
      <c r="E807" s="289" t="s">
        <v>5212</v>
      </c>
      <c r="F807" s="409" t="s">
        <v>18</v>
      </c>
      <c r="G807" s="409" t="s">
        <v>18</v>
      </c>
      <c r="H807" s="409" t="s">
        <v>18</v>
      </c>
      <c r="I807" s="409" t="s">
        <v>18</v>
      </c>
      <c r="J807" s="409" t="s">
        <v>18</v>
      </c>
      <c r="K807" s="409" t="s">
        <v>18</v>
      </c>
      <c r="L807" s="409" t="s">
        <v>18</v>
      </c>
      <c r="M807" s="409" t="s">
        <v>18</v>
      </c>
      <c r="N807" s="409" t="s">
        <v>18</v>
      </c>
      <c r="O807" s="355" t="str">
        <f t="shared" si="429"/>
        <v>Y</v>
      </c>
      <c r="P807" s="355" t="str">
        <f t="shared" si="430"/>
        <v>Y</v>
      </c>
      <c r="Q807" s="355" t="str">
        <f t="shared" si="431"/>
        <v>Y</v>
      </c>
      <c r="R807" s="355" t="str">
        <f t="shared" si="432"/>
        <v>Y</v>
      </c>
      <c r="S807" s="355" t="str">
        <f t="shared" si="433"/>
        <v>Y</v>
      </c>
      <c r="T807" s="355" t="str">
        <f t="shared" si="434"/>
        <v>Y</v>
      </c>
      <c r="U807" s="355" t="str">
        <f t="shared" si="435"/>
        <v>Y</v>
      </c>
      <c r="V807" s="355" t="str">
        <f t="shared" si="436"/>
        <v>Y</v>
      </c>
      <c r="W807" s="355" t="str">
        <f t="shared" si="437"/>
        <v>Y</v>
      </c>
      <c r="X807" s="355" t="str">
        <f t="shared" si="438"/>
        <v>Y</v>
      </c>
      <c r="Y807" s="355" t="str">
        <f t="shared" si="439"/>
        <v>Y</v>
      </c>
      <c r="Z807" s="355" t="str">
        <f t="shared" si="440"/>
        <v>Y</v>
      </c>
      <c r="AA807" s="355" t="str">
        <f t="shared" si="441"/>
        <v>Y</v>
      </c>
      <c r="AB807" s="355" t="str">
        <f t="shared" si="442"/>
        <v>Y</v>
      </c>
      <c r="AC807" s="355" t="str">
        <f t="shared" si="443"/>
        <v>Y</v>
      </c>
      <c r="AD807" s="355" t="str">
        <f t="shared" si="444"/>
        <v>Y</v>
      </c>
      <c r="AE807" s="355" t="str">
        <f t="shared" si="445"/>
        <v>Y</v>
      </c>
      <c r="AF807" s="355" t="str">
        <f t="shared" si="446"/>
        <v>Y</v>
      </c>
      <c r="AG807" s="355" t="str">
        <f t="shared" si="447"/>
        <v>Y</v>
      </c>
      <c r="AH807" s="355" t="str">
        <f t="shared" si="448"/>
        <v>Y</v>
      </c>
      <c r="AI807" s="355" t="str">
        <f t="shared" si="449"/>
        <v>Y</v>
      </c>
      <c r="AJ807" s="355" t="str">
        <f t="shared" si="450"/>
        <v>Y</v>
      </c>
      <c r="AK807" s="355" t="str">
        <f t="shared" si="451"/>
        <v>Y</v>
      </c>
      <c r="AL807" s="355" t="str">
        <f t="shared" si="452"/>
        <v>Y</v>
      </c>
      <c r="AM807" s="355" t="str">
        <f t="shared" si="453"/>
        <v>Y</v>
      </c>
      <c r="AN807" s="355" t="str">
        <f t="shared" si="454"/>
        <v>Y</v>
      </c>
      <c r="AO807" s="355" t="str">
        <f t="shared" si="455"/>
        <v>Y</v>
      </c>
      <c r="AP807" s="289" t="s">
        <v>5213</v>
      </c>
      <c r="AR807" s="289"/>
      <c r="AS807" s="289"/>
      <c r="AU807" s="289" t="s">
        <v>6273</v>
      </c>
      <c r="AV807" s="289" t="s">
        <v>7090</v>
      </c>
      <c r="AW807" s="289"/>
      <c r="AX807" s="295"/>
      <c r="AY807" s="296"/>
      <c r="AZ807" s="297"/>
      <c r="BD807"/>
      <c r="BE807"/>
      <c r="BF807" s="289"/>
    </row>
    <row r="808" spans="1:58" ht="49.5" customHeight="1">
      <c r="A808" s="291"/>
      <c r="B808" s="341" t="s">
        <v>2048</v>
      </c>
      <c r="C808" s="326" t="s">
        <v>2931</v>
      </c>
      <c r="D808" s="326" t="s">
        <v>5214</v>
      </c>
      <c r="E808" s="289" t="s">
        <v>5215</v>
      </c>
      <c r="F808" s="409"/>
      <c r="G808" s="409"/>
      <c r="H808" s="409"/>
      <c r="I808" s="409" t="s">
        <v>18</v>
      </c>
      <c r="J808" s="409" t="s">
        <v>18</v>
      </c>
      <c r="K808" s="409" t="s">
        <v>18</v>
      </c>
      <c r="L808" s="409"/>
      <c r="M808" s="409"/>
      <c r="N808" s="409"/>
      <c r="O808" s="355" t="str">
        <f t="shared" si="429"/>
        <v>Y</v>
      </c>
      <c r="P808" s="355" t="str">
        <f t="shared" si="430"/>
        <v>Y</v>
      </c>
      <c r="Q808" s="355" t="str">
        <f t="shared" si="431"/>
        <v>Y</v>
      </c>
      <c r="R808" s="355" t="str">
        <f t="shared" si="432"/>
        <v>Y</v>
      </c>
      <c r="S808" s="355" t="str">
        <f t="shared" si="433"/>
        <v>Y</v>
      </c>
      <c r="T808" s="355" t="str">
        <f t="shared" si="434"/>
        <v>Y</v>
      </c>
      <c r="U808" s="355" t="str">
        <f t="shared" si="435"/>
        <v>Y</v>
      </c>
      <c r="V808" s="355" t="str">
        <f t="shared" si="436"/>
        <v>Y</v>
      </c>
      <c r="W808" s="355" t="str">
        <f t="shared" si="437"/>
        <v>Y</v>
      </c>
      <c r="X808" s="355" t="str">
        <f t="shared" si="438"/>
        <v>Y</v>
      </c>
      <c r="Y808" s="355" t="str">
        <f t="shared" si="439"/>
        <v>Y</v>
      </c>
      <c r="Z808" s="355" t="str">
        <f t="shared" si="440"/>
        <v>Y</v>
      </c>
      <c r="AA808" s="355" t="str">
        <f t="shared" si="441"/>
        <v>Y</v>
      </c>
      <c r="AB808" s="355" t="str">
        <f t="shared" si="442"/>
        <v>Y</v>
      </c>
      <c r="AC808" s="355" t="str">
        <f t="shared" si="443"/>
        <v>Y</v>
      </c>
      <c r="AD808" s="355" t="str">
        <f t="shared" si="444"/>
        <v>Y</v>
      </c>
      <c r="AE808" s="355" t="str">
        <f t="shared" si="445"/>
        <v>Y</v>
      </c>
      <c r="AF808" s="355" t="str">
        <f t="shared" si="446"/>
        <v>Y</v>
      </c>
      <c r="AG808" s="355" t="str">
        <f t="shared" si="447"/>
        <v>Y</v>
      </c>
      <c r="AH808" s="355" t="str">
        <f t="shared" si="448"/>
        <v>Y</v>
      </c>
      <c r="AI808" s="355" t="str">
        <f t="shared" si="449"/>
        <v>Y</v>
      </c>
      <c r="AJ808" s="355" t="str">
        <f t="shared" si="450"/>
        <v>Y</v>
      </c>
      <c r="AK808" s="355" t="str">
        <f t="shared" si="451"/>
        <v>Y</v>
      </c>
      <c r="AL808" s="355" t="str">
        <f t="shared" si="452"/>
        <v>Y</v>
      </c>
      <c r="AM808" s="355" t="str">
        <f t="shared" si="453"/>
        <v>Y</v>
      </c>
      <c r="AN808" s="355" t="str">
        <f t="shared" si="454"/>
        <v>Y</v>
      </c>
      <c r="AO808" s="355" t="str">
        <f t="shared" si="455"/>
        <v>Y</v>
      </c>
      <c r="AP808" s="289" t="s">
        <v>5216</v>
      </c>
      <c r="AR808" s="289"/>
      <c r="AS808" s="289"/>
      <c r="AU808" s="289" t="s">
        <v>6274</v>
      </c>
      <c r="AV808" s="289" t="s">
        <v>7091</v>
      </c>
      <c r="AW808" s="289"/>
      <c r="AX808" s="295"/>
      <c r="AY808" s="296"/>
      <c r="AZ808" s="297"/>
      <c r="BD808"/>
      <c r="BE808"/>
      <c r="BF808" s="289"/>
    </row>
    <row r="809" spans="1:58" ht="44">
      <c r="A809" s="291"/>
      <c r="B809" s="358" t="s">
        <v>2051</v>
      </c>
      <c r="C809" s="303" t="s">
        <v>2931</v>
      </c>
      <c r="D809" s="303" t="s">
        <v>5217</v>
      </c>
      <c r="E809" s="289" t="s">
        <v>5218</v>
      </c>
      <c r="F809" s="409"/>
      <c r="G809" s="409"/>
      <c r="H809" s="409"/>
      <c r="I809" s="409"/>
      <c r="J809" s="409"/>
      <c r="K809" s="409"/>
      <c r="L809" s="409"/>
      <c r="M809" s="409"/>
      <c r="N809" s="409"/>
      <c r="O809" s="355" t="str">
        <f t="shared" si="429"/>
        <v/>
      </c>
      <c r="P809" s="355" t="str">
        <f t="shared" si="430"/>
        <v/>
      </c>
      <c r="Q809" s="355" t="str">
        <f t="shared" si="431"/>
        <v/>
      </c>
      <c r="R809" s="355" t="str">
        <f t="shared" si="432"/>
        <v/>
      </c>
      <c r="S809" s="355" t="str">
        <f t="shared" si="433"/>
        <v/>
      </c>
      <c r="T809" s="355" t="str">
        <f t="shared" si="434"/>
        <v/>
      </c>
      <c r="U809" s="355" t="str">
        <f t="shared" si="435"/>
        <v/>
      </c>
      <c r="V809" s="355" t="str">
        <f t="shared" si="436"/>
        <v/>
      </c>
      <c r="W809" s="355" t="str">
        <f t="shared" si="437"/>
        <v/>
      </c>
      <c r="X809" s="355" t="str">
        <f t="shared" si="438"/>
        <v/>
      </c>
      <c r="Y809" s="355" t="str">
        <f t="shared" si="439"/>
        <v/>
      </c>
      <c r="Z809" s="355" t="str">
        <f t="shared" si="440"/>
        <v/>
      </c>
      <c r="AA809" s="355" t="str">
        <f t="shared" si="441"/>
        <v/>
      </c>
      <c r="AB809" s="355" t="str">
        <f t="shared" si="442"/>
        <v/>
      </c>
      <c r="AC809" s="355" t="str">
        <f t="shared" si="443"/>
        <v/>
      </c>
      <c r="AD809" s="355" t="str">
        <f t="shared" si="444"/>
        <v/>
      </c>
      <c r="AE809" s="355" t="str">
        <f t="shared" si="445"/>
        <v/>
      </c>
      <c r="AF809" s="355" t="str">
        <f t="shared" si="446"/>
        <v/>
      </c>
      <c r="AG809" s="355" t="str">
        <f t="shared" si="447"/>
        <v/>
      </c>
      <c r="AH809" s="355" t="str">
        <f t="shared" si="448"/>
        <v/>
      </c>
      <c r="AI809" s="355" t="str">
        <f t="shared" si="449"/>
        <v/>
      </c>
      <c r="AJ809" s="355" t="str">
        <f t="shared" si="450"/>
        <v/>
      </c>
      <c r="AK809" s="355" t="str">
        <f t="shared" si="451"/>
        <v/>
      </c>
      <c r="AL809" s="355" t="str">
        <f t="shared" si="452"/>
        <v/>
      </c>
      <c r="AM809" s="355" t="str">
        <f t="shared" si="453"/>
        <v/>
      </c>
      <c r="AN809" s="355" t="str">
        <f t="shared" si="454"/>
        <v/>
      </c>
      <c r="AO809" s="355" t="str">
        <f t="shared" si="455"/>
        <v/>
      </c>
      <c r="AP809" s="289">
        <v>0</v>
      </c>
      <c r="AR809" s="289"/>
      <c r="AS809" s="289"/>
      <c r="AU809" s="289"/>
      <c r="AV809" s="289"/>
      <c r="AW809" s="289"/>
      <c r="AX809" s="295"/>
      <c r="AY809" s="296"/>
      <c r="AZ809" s="297"/>
      <c r="BD809"/>
      <c r="BE809"/>
      <c r="BF809" s="289"/>
    </row>
    <row r="810" spans="1:58" ht="42">
      <c r="A810" s="291"/>
      <c r="B810" s="348" t="s">
        <v>5219</v>
      </c>
      <c r="C810" s="330" t="s">
        <v>2931</v>
      </c>
      <c r="D810" s="302" t="s">
        <v>5220</v>
      </c>
      <c r="E810" s="289" t="s">
        <v>5221</v>
      </c>
      <c r="F810" s="409"/>
      <c r="G810" s="409"/>
      <c r="H810" s="409"/>
      <c r="I810" s="409"/>
      <c r="J810" s="409"/>
      <c r="K810" s="409"/>
      <c r="L810" s="409"/>
      <c r="M810" s="409"/>
      <c r="N810" s="409"/>
      <c r="O810" s="355" t="str">
        <f t="shared" si="429"/>
        <v/>
      </c>
      <c r="P810" s="355" t="str">
        <f t="shared" si="430"/>
        <v/>
      </c>
      <c r="Q810" s="355" t="str">
        <f t="shared" si="431"/>
        <v/>
      </c>
      <c r="R810" s="355" t="str">
        <f t="shared" si="432"/>
        <v/>
      </c>
      <c r="S810" s="355" t="str">
        <f t="shared" si="433"/>
        <v/>
      </c>
      <c r="T810" s="355" t="str">
        <f t="shared" si="434"/>
        <v/>
      </c>
      <c r="U810" s="355" t="str">
        <f t="shared" si="435"/>
        <v/>
      </c>
      <c r="V810" s="355" t="str">
        <f t="shared" si="436"/>
        <v/>
      </c>
      <c r="W810" s="355" t="str">
        <f t="shared" si="437"/>
        <v/>
      </c>
      <c r="X810" s="355" t="str">
        <f t="shared" si="438"/>
        <v/>
      </c>
      <c r="Y810" s="355" t="str">
        <f t="shared" si="439"/>
        <v/>
      </c>
      <c r="Z810" s="355" t="str">
        <f t="shared" si="440"/>
        <v/>
      </c>
      <c r="AA810" s="355" t="str">
        <f t="shared" si="441"/>
        <v/>
      </c>
      <c r="AB810" s="355" t="str">
        <f t="shared" si="442"/>
        <v/>
      </c>
      <c r="AC810" s="355" t="str">
        <f t="shared" si="443"/>
        <v/>
      </c>
      <c r="AD810" s="355" t="str">
        <f t="shared" si="444"/>
        <v/>
      </c>
      <c r="AE810" s="355" t="str">
        <f t="shared" si="445"/>
        <v/>
      </c>
      <c r="AF810" s="355" t="str">
        <f t="shared" si="446"/>
        <v/>
      </c>
      <c r="AG810" s="355" t="str">
        <f t="shared" si="447"/>
        <v/>
      </c>
      <c r="AH810" s="355" t="str">
        <f t="shared" si="448"/>
        <v/>
      </c>
      <c r="AI810" s="355" t="str">
        <f t="shared" si="449"/>
        <v/>
      </c>
      <c r="AJ810" s="355" t="str">
        <f t="shared" si="450"/>
        <v/>
      </c>
      <c r="AK810" s="355" t="str">
        <f t="shared" si="451"/>
        <v/>
      </c>
      <c r="AL810" s="355" t="str">
        <f t="shared" si="452"/>
        <v/>
      </c>
      <c r="AM810" s="355" t="str">
        <f t="shared" si="453"/>
        <v/>
      </c>
      <c r="AN810" s="355" t="str">
        <f t="shared" si="454"/>
        <v/>
      </c>
      <c r="AO810" s="355" t="str">
        <f t="shared" si="455"/>
        <v/>
      </c>
      <c r="AP810" s="289">
        <v>0</v>
      </c>
      <c r="AR810" s="289"/>
      <c r="AS810" s="289"/>
      <c r="AU810" s="289" t="s">
        <v>6275</v>
      </c>
      <c r="AV810" s="289" t="s">
        <v>7092</v>
      </c>
      <c r="AW810" s="289"/>
      <c r="AX810" s="295"/>
      <c r="AY810" s="296"/>
      <c r="AZ810" s="297"/>
      <c r="BD810"/>
      <c r="BE810"/>
      <c r="BF810" s="289"/>
    </row>
    <row r="811" spans="1:58" ht="45" customHeight="1">
      <c r="A811" s="291"/>
      <c r="B811" s="341" t="s">
        <v>2055</v>
      </c>
      <c r="C811" s="326" t="s">
        <v>2931</v>
      </c>
      <c r="D811" s="326" t="s">
        <v>5222</v>
      </c>
      <c r="E811" s="289" t="s">
        <v>5223</v>
      </c>
      <c r="F811" s="409"/>
      <c r="G811" s="409"/>
      <c r="H811" s="409"/>
      <c r="I811" s="409" t="s">
        <v>18</v>
      </c>
      <c r="J811" s="409" t="s">
        <v>18</v>
      </c>
      <c r="K811" s="409" t="s">
        <v>18</v>
      </c>
      <c r="L811" s="409"/>
      <c r="M811" s="409"/>
      <c r="N811" s="409"/>
      <c r="O811" s="355" t="str">
        <f t="shared" si="429"/>
        <v>Y</v>
      </c>
      <c r="P811" s="355" t="str">
        <f t="shared" si="430"/>
        <v>Y</v>
      </c>
      <c r="Q811" s="355" t="str">
        <f t="shared" si="431"/>
        <v>Y</v>
      </c>
      <c r="R811" s="355" t="str">
        <f t="shared" si="432"/>
        <v>Y</v>
      </c>
      <c r="S811" s="355" t="str">
        <f t="shared" si="433"/>
        <v>Y</v>
      </c>
      <c r="T811" s="355" t="str">
        <f t="shared" si="434"/>
        <v>Y</v>
      </c>
      <c r="U811" s="355" t="str">
        <f t="shared" si="435"/>
        <v>Y</v>
      </c>
      <c r="V811" s="355" t="str">
        <f t="shared" si="436"/>
        <v>Y</v>
      </c>
      <c r="W811" s="355" t="str">
        <f t="shared" si="437"/>
        <v>Y</v>
      </c>
      <c r="X811" s="355" t="str">
        <f t="shared" si="438"/>
        <v>Y</v>
      </c>
      <c r="Y811" s="355" t="str">
        <f t="shared" si="439"/>
        <v>Y</v>
      </c>
      <c r="Z811" s="355" t="str">
        <f t="shared" si="440"/>
        <v>Y</v>
      </c>
      <c r="AA811" s="355" t="str">
        <f t="shared" si="441"/>
        <v>Y</v>
      </c>
      <c r="AB811" s="355" t="str">
        <f t="shared" si="442"/>
        <v>Y</v>
      </c>
      <c r="AC811" s="355" t="str">
        <f t="shared" si="443"/>
        <v>Y</v>
      </c>
      <c r="AD811" s="355" t="str">
        <f t="shared" si="444"/>
        <v>Y</v>
      </c>
      <c r="AE811" s="355" t="str">
        <f t="shared" si="445"/>
        <v>Y</v>
      </c>
      <c r="AF811" s="355" t="str">
        <f t="shared" si="446"/>
        <v>Y</v>
      </c>
      <c r="AG811" s="355" t="str">
        <f t="shared" si="447"/>
        <v>Y</v>
      </c>
      <c r="AH811" s="355" t="str">
        <f t="shared" si="448"/>
        <v>Y</v>
      </c>
      <c r="AI811" s="355" t="str">
        <f t="shared" si="449"/>
        <v>Y</v>
      </c>
      <c r="AJ811" s="355" t="str">
        <f t="shared" si="450"/>
        <v>Y</v>
      </c>
      <c r="AK811" s="355" t="str">
        <f t="shared" si="451"/>
        <v>Y</v>
      </c>
      <c r="AL811" s="355" t="str">
        <f t="shared" si="452"/>
        <v>Y</v>
      </c>
      <c r="AM811" s="355" t="str">
        <f t="shared" si="453"/>
        <v>Y</v>
      </c>
      <c r="AN811" s="355" t="str">
        <f t="shared" si="454"/>
        <v>Y</v>
      </c>
      <c r="AO811" s="355" t="str">
        <f t="shared" si="455"/>
        <v>Y</v>
      </c>
      <c r="AP811" s="289" t="s">
        <v>5224</v>
      </c>
      <c r="AR811" s="289"/>
      <c r="AS811" s="289"/>
      <c r="AU811" s="289" t="s">
        <v>6276</v>
      </c>
      <c r="AV811" s="289" t="s">
        <v>7093</v>
      </c>
      <c r="AW811" s="289"/>
      <c r="AX811" s="295"/>
      <c r="AY811" s="296"/>
      <c r="AZ811" s="297"/>
      <c r="BD811"/>
      <c r="BE811"/>
      <c r="BF811" s="289"/>
    </row>
    <row r="812" spans="1:58" ht="44">
      <c r="A812" s="291"/>
      <c r="B812" s="358" t="s">
        <v>2058</v>
      </c>
      <c r="C812" s="303" t="s">
        <v>2931</v>
      </c>
      <c r="D812" s="303" t="s">
        <v>5225</v>
      </c>
      <c r="E812" s="289" t="s">
        <v>5226</v>
      </c>
      <c r="F812" s="409"/>
      <c r="G812" s="409"/>
      <c r="H812" s="409"/>
      <c r="I812" s="409"/>
      <c r="J812" s="409"/>
      <c r="K812" s="409"/>
      <c r="L812" s="409"/>
      <c r="M812" s="409"/>
      <c r="N812" s="409"/>
      <c r="O812" s="355" t="str">
        <f t="shared" si="429"/>
        <v/>
      </c>
      <c r="P812" s="355" t="str">
        <f t="shared" si="430"/>
        <v/>
      </c>
      <c r="Q812" s="355" t="str">
        <f t="shared" si="431"/>
        <v/>
      </c>
      <c r="R812" s="355" t="str">
        <f t="shared" si="432"/>
        <v/>
      </c>
      <c r="S812" s="355" t="str">
        <f t="shared" si="433"/>
        <v/>
      </c>
      <c r="T812" s="355" t="str">
        <f t="shared" si="434"/>
        <v/>
      </c>
      <c r="U812" s="355" t="str">
        <f t="shared" si="435"/>
        <v/>
      </c>
      <c r="V812" s="355" t="str">
        <f t="shared" si="436"/>
        <v/>
      </c>
      <c r="W812" s="355" t="str">
        <f t="shared" si="437"/>
        <v/>
      </c>
      <c r="X812" s="355" t="str">
        <f t="shared" si="438"/>
        <v/>
      </c>
      <c r="Y812" s="355" t="str">
        <f t="shared" si="439"/>
        <v/>
      </c>
      <c r="Z812" s="355" t="str">
        <f t="shared" si="440"/>
        <v/>
      </c>
      <c r="AA812" s="355" t="str">
        <f t="shared" si="441"/>
        <v/>
      </c>
      <c r="AB812" s="355" t="str">
        <f t="shared" si="442"/>
        <v/>
      </c>
      <c r="AC812" s="355" t="str">
        <f t="shared" si="443"/>
        <v/>
      </c>
      <c r="AD812" s="355" t="str">
        <f t="shared" si="444"/>
        <v/>
      </c>
      <c r="AE812" s="355" t="str">
        <f t="shared" si="445"/>
        <v/>
      </c>
      <c r="AF812" s="355" t="str">
        <f t="shared" si="446"/>
        <v/>
      </c>
      <c r="AG812" s="355" t="str">
        <f t="shared" si="447"/>
        <v/>
      </c>
      <c r="AH812" s="355" t="str">
        <f t="shared" si="448"/>
        <v/>
      </c>
      <c r="AI812" s="355" t="str">
        <f t="shared" si="449"/>
        <v/>
      </c>
      <c r="AJ812" s="355" t="str">
        <f t="shared" si="450"/>
        <v/>
      </c>
      <c r="AK812" s="355" t="str">
        <f t="shared" si="451"/>
        <v/>
      </c>
      <c r="AL812" s="355" t="str">
        <f t="shared" si="452"/>
        <v/>
      </c>
      <c r="AM812" s="355" t="str">
        <f t="shared" si="453"/>
        <v/>
      </c>
      <c r="AN812" s="355" t="str">
        <f t="shared" si="454"/>
        <v/>
      </c>
      <c r="AO812" s="355" t="str">
        <f t="shared" si="455"/>
        <v/>
      </c>
      <c r="AP812" s="289">
        <v>0</v>
      </c>
      <c r="AR812" s="289"/>
      <c r="AS812" s="289"/>
      <c r="AU812" s="289"/>
      <c r="AV812" s="289"/>
      <c r="AW812" s="289"/>
      <c r="AX812" s="295"/>
      <c r="AY812" s="296"/>
      <c r="AZ812" s="297"/>
      <c r="BD812"/>
      <c r="BE812"/>
      <c r="BF812" s="289"/>
    </row>
    <row r="813" spans="1:58" ht="53.25" customHeight="1">
      <c r="A813" s="291"/>
      <c r="B813" s="341" t="s">
        <v>2061</v>
      </c>
      <c r="C813" s="326" t="s">
        <v>2931</v>
      </c>
      <c r="D813" s="326" t="s">
        <v>5227</v>
      </c>
      <c r="E813" s="289" t="s">
        <v>2062</v>
      </c>
      <c r="F813" s="409" t="s">
        <v>18</v>
      </c>
      <c r="G813" s="409" t="s">
        <v>18</v>
      </c>
      <c r="H813" s="409" t="s">
        <v>18</v>
      </c>
      <c r="I813" s="409" t="s">
        <v>18</v>
      </c>
      <c r="J813" s="409" t="s">
        <v>18</v>
      </c>
      <c r="K813" s="409" t="s">
        <v>18</v>
      </c>
      <c r="L813" s="409" t="s">
        <v>18</v>
      </c>
      <c r="M813" s="409" t="s">
        <v>18</v>
      </c>
      <c r="N813" s="409" t="s">
        <v>18</v>
      </c>
      <c r="O813" s="355" t="str">
        <f t="shared" ref="O813:O878" si="456">IF(OR(F813=$BF$1, I813=$BF$1, L813=$BF$1), $BF$1,"")</f>
        <v>Y</v>
      </c>
      <c r="P813" s="355" t="str">
        <f t="shared" ref="P813:P878" si="457">IF(OR(F813=$BF$1, I813=$BF$1, M813=$BF$1), $BF$1,"")</f>
        <v>Y</v>
      </c>
      <c r="Q813" s="355" t="str">
        <f t="shared" ref="Q813:Q878" si="458">IF(OR(F813=$BF$1, I813=$BF$1, N813=$BF$1), $BF$1,"")</f>
        <v>Y</v>
      </c>
      <c r="R813" s="355" t="str">
        <f t="shared" si="432"/>
        <v>Y</v>
      </c>
      <c r="S813" s="355" t="str">
        <f t="shared" si="433"/>
        <v>Y</v>
      </c>
      <c r="T813" s="355" t="str">
        <f t="shared" si="434"/>
        <v>Y</v>
      </c>
      <c r="U813" s="355" t="str">
        <f t="shared" si="435"/>
        <v>Y</v>
      </c>
      <c r="V813" s="355" t="str">
        <f t="shared" si="436"/>
        <v>Y</v>
      </c>
      <c r="W813" s="355" t="str">
        <f t="shared" si="437"/>
        <v>Y</v>
      </c>
      <c r="X813" s="355" t="str">
        <f t="shared" si="438"/>
        <v>Y</v>
      </c>
      <c r="Y813" s="355" t="str">
        <f t="shared" si="439"/>
        <v>Y</v>
      </c>
      <c r="Z813" s="355" t="str">
        <f t="shared" si="440"/>
        <v>Y</v>
      </c>
      <c r="AA813" s="355" t="str">
        <f t="shared" si="441"/>
        <v>Y</v>
      </c>
      <c r="AB813" s="355" t="str">
        <f t="shared" si="442"/>
        <v>Y</v>
      </c>
      <c r="AC813" s="355" t="str">
        <f t="shared" si="443"/>
        <v>Y</v>
      </c>
      <c r="AD813" s="355" t="str">
        <f t="shared" si="444"/>
        <v>Y</v>
      </c>
      <c r="AE813" s="355" t="str">
        <f t="shared" si="445"/>
        <v>Y</v>
      </c>
      <c r="AF813" s="355" t="str">
        <f t="shared" si="446"/>
        <v>Y</v>
      </c>
      <c r="AG813" s="355" t="str">
        <f t="shared" si="447"/>
        <v>Y</v>
      </c>
      <c r="AH813" s="355" t="str">
        <f t="shared" si="448"/>
        <v>Y</v>
      </c>
      <c r="AI813" s="355" t="str">
        <f t="shared" si="449"/>
        <v>Y</v>
      </c>
      <c r="AJ813" s="355" t="str">
        <f t="shared" si="450"/>
        <v>Y</v>
      </c>
      <c r="AK813" s="355" t="str">
        <f t="shared" si="451"/>
        <v>Y</v>
      </c>
      <c r="AL813" s="355" t="str">
        <f t="shared" si="452"/>
        <v>Y</v>
      </c>
      <c r="AM813" s="355" t="str">
        <f t="shared" si="453"/>
        <v>Y</v>
      </c>
      <c r="AN813" s="355" t="str">
        <f t="shared" si="454"/>
        <v>Y</v>
      </c>
      <c r="AO813" s="355" t="str">
        <f t="shared" si="455"/>
        <v>Y</v>
      </c>
      <c r="AP813" s="289" t="s">
        <v>5228</v>
      </c>
      <c r="AR813" s="289"/>
      <c r="AS813" s="289"/>
      <c r="AU813" s="289" t="s">
        <v>6277</v>
      </c>
      <c r="AV813" s="289" t="s">
        <v>7094</v>
      </c>
      <c r="AW813" s="289"/>
      <c r="AX813" s="295"/>
      <c r="AY813" s="296"/>
      <c r="AZ813" s="297"/>
      <c r="BD813"/>
      <c r="BE813"/>
      <c r="BF813" s="289"/>
    </row>
    <row r="814" spans="1:58" ht="45" customHeight="1">
      <c r="A814" s="291"/>
      <c r="B814" s="341" t="s">
        <v>2065</v>
      </c>
      <c r="C814" s="326" t="s">
        <v>2931</v>
      </c>
      <c r="D814" s="326" t="s">
        <v>5229</v>
      </c>
      <c r="E814" s="289" t="s">
        <v>5230</v>
      </c>
      <c r="F814" s="409"/>
      <c r="G814" s="409"/>
      <c r="H814" s="409"/>
      <c r="I814" s="409" t="s">
        <v>18</v>
      </c>
      <c r="J814" s="409" t="s">
        <v>18</v>
      </c>
      <c r="K814" s="409" t="s">
        <v>18</v>
      </c>
      <c r="L814" s="409"/>
      <c r="M814" s="409"/>
      <c r="N814" s="409"/>
      <c r="O814" s="355" t="str">
        <f t="shared" si="456"/>
        <v>Y</v>
      </c>
      <c r="P814" s="355" t="str">
        <f t="shared" si="457"/>
        <v>Y</v>
      </c>
      <c r="Q814" s="355" t="str">
        <f t="shared" si="458"/>
        <v>Y</v>
      </c>
      <c r="R814" s="355" t="str">
        <f t="shared" si="432"/>
        <v>Y</v>
      </c>
      <c r="S814" s="355" t="str">
        <f t="shared" si="433"/>
        <v>Y</v>
      </c>
      <c r="T814" s="355" t="str">
        <f t="shared" si="434"/>
        <v>Y</v>
      </c>
      <c r="U814" s="355" t="str">
        <f t="shared" si="435"/>
        <v>Y</v>
      </c>
      <c r="V814" s="355" t="str">
        <f t="shared" si="436"/>
        <v>Y</v>
      </c>
      <c r="W814" s="355" t="str">
        <f t="shared" si="437"/>
        <v>Y</v>
      </c>
      <c r="X814" s="355" t="str">
        <f t="shared" si="438"/>
        <v>Y</v>
      </c>
      <c r="Y814" s="355" t="str">
        <f t="shared" si="439"/>
        <v>Y</v>
      </c>
      <c r="Z814" s="355" t="str">
        <f t="shared" si="440"/>
        <v>Y</v>
      </c>
      <c r="AA814" s="355" t="str">
        <f t="shared" si="441"/>
        <v>Y</v>
      </c>
      <c r="AB814" s="355" t="str">
        <f t="shared" si="442"/>
        <v>Y</v>
      </c>
      <c r="AC814" s="355" t="str">
        <f t="shared" si="443"/>
        <v>Y</v>
      </c>
      <c r="AD814" s="355" t="str">
        <f t="shared" si="444"/>
        <v>Y</v>
      </c>
      <c r="AE814" s="355" t="str">
        <f t="shared" si="445"/>
        <v>Y</v>
      </c>
      <c r="AF814" s="355" t="str">
        <f t="shared" si="446"/>
        <v>Y</v>
      </c>
      <c r="AG814" s="355" t="str">
        <f t="shared" si="447"/>
        <v>Y</v>
      </c>
      <c r="AH814" s="355" t="str">
        <f t="shared" si="448"/>
        <v>Y</v>
      </c>
      <c r="AI814" s="355" t="str">
        <f t="shared" si="449"/>
        <v>Y</v>
      </c>
      <c r="AJ814" s="355" t="str">
        <f t="shared" si="450"/>
        <v>Y</v>
      </c>
      <c r="AK814" s="355" t="str">
        <f t="shared" si="451"/>
        <v>Y</v>
      </c>
      <c r="AL814" s="355" t="str">
        <f t="shared" si="452"/>
        <v>Y</v>
      </c>
      <c r="AM814" s="355" t="str">
        <f t="shared" si="453"/>
        <v>Y</v>
      </c>
      <c r="AN814" s="355" t="str">
        <f t="shared" si="454"/>
        <v>Y</v>
      </c>
      <c r="AO814" s="355" t="str">
        <f t="shared" si="455"/>
        <v>Y</v>
      </c>
      <c r="AP814" s="289" t="s">
        <v>5231</v>
      </c>
      <c r="AR814" s="289"/>
      <c r="AS814" s="289"/>
      <c r="AU814" s="289" t="s">
        <v>6278</v>
      </c>
      <c r="AV814" s="289" t="s">
        <v>7095</v>
      </c>
      <c r="AW814" s="289"/>
      <c r="AX814" s="295"/>
      <c r="AY814" s="296"/>
      <c r="AZ814" s="297"/>
      <c r="BD814"/>
      <c r="BE814"/>
      <c r="BF814" s="289"/>
    </row>
    <row r="815" spans="1:58" ht="42">
      <c r="A815" s="291"/>
      <c r="B815" s="341" t="s">
        <v>2068</v>
      </c>
      <c r="C815" s="326" t="s">
        <v>2931</v>
      </c>
      <c r="D815" s="326" t="s">
        <v>5232</v>
      </c>
      <c r="E815" s="289" t="s">
        <v>2069</v>
      </c>
      <c r="F815" s="409"/>
      <c r="G815" s="409"/>
      <c r="H815" s="409"/>
      <c r="I815" s="409" t="s">
        <v>18</v>
      </c>
      <c r="J815" s="409" t="s">
        <v>18</v>
      </c>
      <c r="K815" s="409" t="s">
        <v>18</v>
      </c>
      <c r="L815" s="409"/>
      <c r="M815" s="409"/>
      <c r="N815" s="409"/>
      <c r="O815" s="355" t="str">
        <f t="shared" si="456"/>
        <v>Y</v>
      </c>
      <c r="P815" s="355" t="str">
        <f t="shared" si="457"/>
        <v>Y</v>
      </c>
      <c r="Q815" s="355" t="str">
        <f t="shared" si="458"/>
        <v>Y</v>
      </c>
      <c r="R815" s="355" t="str">
        <f t="shared" si="432"/>
        <v>Y</v>
      </c>
      <c r="S815" s="355" t="str">
        <f t="shared" si="433"/>
        <v>Y</v>
      </c>
      <c r="T815" s="355" t="str">
        <f t="shared" si="434"/>
        <v>Y</v>
      </c>
      <c r="U815" s="355" t="str">
        <f t="shared" si="435"/>
        <v>Y</v>
      </c>
      <c r="V815" s="355" t="str">
        <f t="shared" si="436"/>
        <v>Y</v>
      </c>
      <c r="W815" s="355" t="str">
        <f t="shared" si="437"/>
        <v>Y</v>
      </c>
      <c r="X815" s="355" t="str">
        <f t="shared" si="438"/>
        <v>Y</v>
      </c>
      <c r="Y815" s="355" t="str">
        <f t="shared" si="439"/>
        <v>Y</v>
      </c>
      <c r="Z815" s="355" t="str">
        <f t="shared" si="440"/>
        <v>Y</v>
      </c>
      <c r="AA815" s="355" t="str">
        <f t="shared" si="441"/>
        <v>Y</v>
      </c>
      <c r="AB815" s="355" t="str">
        <f t="shared" si="442"/>
        <v>Y</v>
      </c>
      <c r="AC815" s="355" t="str">
        <f t="shared" si="443"/>
        <v>Y</v>
      </c>
      <c r="AD815" s="355" t="str">
        <f t="shared" si="444"/>
        <v>Y</v>
      </c>
      <c r="AE815" s="355" t="str">
        <f t="shared" si="445"/>
        <v>Y</v>
      </c>
      <c r="AF815" s="355" t="str">
        <f t="shared" si="446"/>
        <v>Y</v>
      </c>
      <c r="AG815" s="355" t="str">
        <f t="shared" si="447"/>
        <v>Y</v>
      </c>
      <c r="AH815" s="355" t="str">
        <f t="shared" si="448"/>
        <v>Y</v>
      </c>
      <c r="AI815" s="355" t="str">
        <f t="shared" si="449"/>
        <v>Y</v>
      </c>
      <c r="AJ815" s="355" t="str">
        <f t="shared" si="450"/>
        <v>Y</v>
      </c>
      <c r="AK815" s="355" t="str">
        <f t="shared" si="451"/>
        <v>Y</v>
      </c>
      <c r="AL815" s="355" t="str">
        <f t="shared" si="452"/>
        <v>Y</v>
      </c>
      <c r="AM815" s="355" t="str">
        <f t="shared" si="453"/>
        <v>Y</v>
      </c>
      <c r="AN815" s="355" t="str">
        <f t="shared" si="454"/>
        <v>Y</v>
      </c>
      <c r="AO815" s="355" t="str">
        <f t="shared" si="455"/>
        <v>Y</v>
      </c>
      <c r="AP815" s="289" t="s">
        <v>5233</v>
      </c>
      <c r="AR815" s="289"/>
      <c r="AS815" s="289"/>
      <c r="AU815" s="289" t="s">
        <v>6279</v>
      </c>
      <c r="AV815" s="289" t="s">
        <v>7096</v>
      </c>
      <c r="AW815" s="289"/>
      <c r="AX815" s="295"/>
      <c r="AY815" s="296"/>
      <c r="AZ815" s="297"/>
      <c r="BD815"/>
      <c r="BE815"/>
      <c r="BF815" s="289"/>
    </row>
    <row r="816" spans="1:58" ht="42">
      <c r="A816" s="291"/>
      <c r="B816" s="358" t="s">
        <v>2070</v>
      </c>
      <c r="C816" s="303" t="s">
        <v>2931</v>
      </c>
      <c r="D816" s="303" t="s">
        <v>5234</v>
      </c>
      <c r="E816" s="289" t="s">
        <v>5235</v>
      </c>
      <c r="F816" s="409"/>
      <c r="G816" s="409"/>
      <c r="H816" s="409"/>
      <c r="I816" s="409"/>
      <c r="J816" s="409"/>
      <c r="K816" s="409"/>
      <c r="L816" s="409"/>
      <c r="M816" s="409"/>
      <c r="N816" s="409"/>
      <c r="O816" s="355" t="str">
        <f t="shared" si="456"/>
        <v/>
      </c>
      <c r="P816" s="355" t="str">
        <f t="shared" si="457"/>
        <v/>
      </c>
      <c r="Q816" s="355" t="str">
        <f t="shared" si="458"/>
        <v/>
      </c>
      <c r="R816" s="355" t="str">
        <f t="shared" si="432"/>
        <v/>
      </c>
      <c r="S816" s="355" t="str">
        <f t="shared" si="433"/>
        <v/>
      </c>
      <c r="T816" s="355" t="str">
        <f t="shared" si="434"/>
        <v/>
      </c>
      <c r="U816" s="355" t="str">
        <f t="shared" si="435"/>
        <v/>
      </c>
      <c r="V816" s="355" t="str">
        <f t="shared" si="436"/>
        <v/>
      </c>
      <c r="W816" s="355" t="str">
        <f t="shared" si="437"/>
        <v/>
      </c>
      <c r="X816" s="355" t="str">
        <f t="shared" si="438"/>
        <v/>
      </c>
      <c r="Y816" s="355" t="str">
        <f t="shared" si="439"/>
        <v/>
      </c>
      <c r="Z816" s="355" t="str">
        <f t="shared" si="440"/>
        <v/>
      </c>
      <c r="AA816" s="355" t="str">
        <f t="shared" si="441"/>
        <v/>
      </c>
      <c r="AB816" s="355" t="str">
        <f t="shared" si="442"/>
        <v/>
      </c>
      <c r="AC816" s="355" t="str">
        <f t="shared" si="443"/>
        <v/>
      </c>
      <c r="AD816" s="355" t="str">
        <f t="shared" si="444"/>
        <v/>
      </c>
      <c r="AE816" s="355" t="str">
        <f t="shared" si="445"/>
        <v/>
      </c>
      <c r="AF816" s="355" t="str">
        <f t="shared" si="446"/>
        <v/>
      </c>
      <c r="AG816" s="355" t="str">
        <f t="shared" si="447"/>
        <v/>
      </c>
      <c r="AH816" s="355" t="str">
        <f t="shared" si="448"/>
        <v/>
      </c>
      <c r="AI816" s="355" t="str">
        <f t="shared" si="449"/>
        <v/>
      </c>
      <c r="AJ816" s="355" t="str">
        <f t="shared" si="450"/>
        <v/>
      </c>
      <c r="AK816" s="355" t="str">
        <f t="shared" si="451"/>
        <v/>
      </c>
      <c r="AL816" s="355" t="str">
        <f t="shared" si="452"/>
        <v/>
      </c>
      <c r="AM816" s="355" t="str">
        <f t="shared" si="453"/>
        <v/>
      </c>
      <c r="AN816" s="355" t="str">
        <f t="shared" si="454"/>
        <v/>
      </c>
      <c r="AO816" s="355" t="str">
        <f t="shared" si="455"/>
        <v/>
      </c>
      <c r="AP816" s="289">
        <v>0</v>
      </c>
      <c r="AR816" s="289"/>
      <c r="AS816" s="289"/>
      <c r="AU816" s="289"/>
      <c r="AV816" s="289"/>
      <c r="AW816" s="289"/>
      <c r="AX816" s="295"/>
      <c r="AY816" s="296"/>
      <c r="AZ816" s="297"/>
      <c r="BD816"/>
      <c r="BE816"/>
      <c r="BF816" s="289"/>
    </row>
    <row r="817" spans="1:58" ht="57">
      <c r="A817" s="291"/>
      <c r="B817" s="341" t="s">
        <v>2072</v>
      </c>
      <c r="C817" s="326" t="s">
        <v>2931</v>
      </c>
      <c r="D817" s="326" t="s">
        <v>5236</v>
      </c>
      <c r="E817" s="289" t="s">
        <v>5237</v>
      </c>
      <c r="F817" s="409"/>
      <c r="G817" s="409"/>
      <c r="H817" s="409"/>
      <c r="I817" s="409" t="s">
        <v>18</v>
      </c>
      <c r="J817" s="409" t="s">
        <v>18</v>
      </c>
      <c r="K817" s="409" t="s">
        <v>18</v>
      </c>
      <c r="L817" s="409"/>
      <c r="M817" s="409"/>
      <c r="N817" s="409"/>
      <c r="O817" s="355" t="str">
        <f t="shared" si="456"/>
        <v>Y</v>
      </c>
      <c r="P817" s="355" t="str">
        <f t="shared" si="457"/>
        <v>Y</v>
      </c>
      <c r="Q817" s="355" t="str">
        <f t="shared" si="458"/>
        <v>Y</v>
      </c>
      <c r="R817" s="355" t="str">
        <f t="shared" si="432"/>
        <v>Y</v>
      </c>
      <c r="S817" s="355" t="str">
        <f t="shared" si="433"/>
        <v>Y</v>
      </c>
      <c r="T817" s="355" t="str">
        <f t="shared" si="434"/>
        <v>Y</v>
      </c>
      <c r="U817" s="355" t="str">
        <f t="shared" si="435"/>
        <v>Y</v>
      </c>
      <c r="V817" s="355" t="str">
        <f t="shared" si="436"/>
        <v>Y</v>
      </c>
      <c r="W817" s="355" t="str">
        <f t="shared" si="437"/>
        <v>Y</v>
      </c>
      <c r="X817" s="355" t="str">
        <f t="shared" si="438"/>
        <v>Y</v>
      </c>
      <c r="Y817" s="355" t="str">
        <f t="shared" si="439"/>
        <v>Y</v>
      </c>
      <c r="Z817" s="355" t="str">
        <f t="shared" si="440"/>
        <v>Y</v>
      </c>
      <c r="AA817" s="355" t="str">
        <f t="shared" si="441"/>
        <v>Y</v>
      </c>
      <c r="AB817" s="355" t="str">
        <f t="shared" si="442"/>
        <v>Y</v>
      </c>
      <c r="AC817" s="355" t="str">
        <f t="shared" si="443"/>
        <v>Y</v>
      </c>
      <c r="AD817" s="355" t="str">
        <f t="shared" si="444"/>
        <v>Y</v>
      </c>
      <c r="AE817" s="355" t="str">
        <f t="shared" si="445"/>
        <v>Y</v>
      </c>
      <c r="AF817" s="355" t="str">
        <f t="shared" si="446"/>
        <v>Y</v>
      </c>
      <c r="AG817" s="355" t="str">
        <f t="shared" si="447"/>
        <v>Y</v>
      </c>
      <c r="AH817" s="355" t="str">
        <f t="shared" si="448"/>
        <v>Y</v>
      </c>
      <c r="AI817" s="355" t="str">
        <f t="shared" si="449"/>
        <v>Y</v>
      </c>
      <c r="AJ817" s="355" t="str">
        <f t="shared" si="450"/>
        <v>Y</v>
      </c>
      <c r="AK817" s="355" t="str">
        <f t="shared" si="451"/>
        <v>Y</v>
      </c>
      <c r="AL817" s="355" t="str">
        <f t="shared" si="452"/>
        <v>Y</v>
      </c>
      <c r="AM817" s="355" t="str">
        <f t="shared" si="453"/>
        <v>Y</v>
      </c>
      <c r="AN817" s="355" t="str">
        <f t="shared" si="454"/>
        <v>Y</v>
      </c>
      <c r="AO817" s="355" t="str">
        <f t="shared" si="455"/>
        <v>Y</v>
      </c>
      <c r="AP817" s="289" t="s">
        <v>5238</v>
      </c>
      <c r="AR817" s="289"/>
      <c r="AS817" s="289"/>
      <c r="AU817" s="289" t="s">
        <v>6280</v>
      </c>
      <c r="AV817" s="289" t="s">
        <v>7097</v>
      </c>
      <c r="AW817" s="289"/>
      <c r="AX817" s="295"/>
      <c r="AY817" s="296"/>
      <c r="AZ817" s="297"/>
      <c r="BD817"/>
      <c r="BE817"/>
      <c r="BF817" s="289"/>
    </row>
    <row r="818" spans="1:58" ht="44">
      <c r="A818" s="291"/>
      <c r="B818" s="358" t="s">
        <v>2074</v>
      </c>
      <c r="C818" s="303" t="s">
        <v>2931</v>
      </c>
      <c r="D818" s="303" t="s">
        <v>5239</v>
      </c>
      <c r="E818" s="289" t="s">
        <v>5240</v>
      </c>
      <c r="F818" s="409"/>
      <c r="G818" s="409"/>
      <c r="H818" s="409"/>
      <c r="I818" s="409"/>
      <c r="J818" s="409"/>
      <c r="K818" s="409"/>
      <c r="L818" s="409"/>
      <c r="M818" s="409"/>
      <c r="N818" s="409"/>
      <c r="O818" s="355" t="str">
        <f t="shared" si="456"/>
        <v/>
      </c>
      <c r="P818" s="355" t="str">
        <f t="shared" si="457"/>
        <v/>
      </c>
      <c r="Q818" s="355" t="str">
        <f t="shared" si="458"/>
        <v/>
      </c>
      <c r="R818" s="355" t="str">
        <f t="shared" si="432"/>
        <v/>
      </c>
      <c r="S818" s="355" t="str">
        <f t="shared" si="433"/>
        <v/>
      </c>
      <c r="T818" s="355" t="str">
        <f t="shared" si="434"/>
        <v/>
      </c>
      <c r="U818" s="355" t="str">
        <f t="shared" si="435"/>
        <v/>
      </c>
      <c r="V818" s="355" t="str">
        <f t="shared" si="436"/>
        <v/>
      </c>
      <c r="W818" s="355" t="str">
        <f t="shared" si="437"/>
        <v/>
      </c>
      <c r="X818" s="355" t="str">
        <f t="shared" si="438"/>
        <v/>
      </c>
      <c r="Y818" s="355" t="str">
        <f t="shared" si="439"/>
        <v/>
      </c>
      <c r="Z818" s="355" t="str">
        <f t="shared" si="440"/>
        <v/>
      </c>
      <c r="AA818" s="355" t="str">
        <f t="shared" si="441"/>
        <v/>
      </c>
      <c r="AB818" s="355" t="str">
        <f t="shared" si="442"/>
        <v/>
      </c>
      <c r="AC818" s="355" t="str">
        <f t="shared" si="443"/>
        <v/>
      </c>
      <c r="AD818" s="355" t="str">
        <f t="shared" si="444"/>
        <v/>
      </c>
      <c r="AE818" s="355" t="str">
        <f t="shared" si="445"/>
        <v/>
      </c>
      <c r="AF818" s="355" t="str">
        <f t="shared" si="446"/>
        <v/>
      </c>
      <c r="AG818" s="355" t="str">
        <f t="shared" si="447"/>
        <v/>
      </c>
      <c r="AH818" s="355" t="str">
        <f t="shared" si="448"/>
        <v/>
      </c>
      <c r="AI818" s="355" t="str">
        <f t="shared" si="449"/>
        <v/>
      </c>
      <c r="AJ818" s="355" t="str">
        <f t="shared" si="450"/>
        <v/>
      </c>
      <c r="AK818" s="355" t="str">
        <f t="shared" si="451"/>
        <v/>
      </c>
      <c r="AL818" s="355" t="str">
        <f t="shared" si="452"/>
        <v/>
      </c>
      <c r="AM818" s="355" t="str">
        <f t="shared" si="453"/>
        <v/>
      </c>
      <c r="AN818" s="355" t="str">
        <f t="shared" si="454"/>
        <v/>
      </c>
      <c r="AO818" s="355" t="str">
        <f t="shared" si="455"/>
        <v/>
      </c>
      <c r="AP818" s="289">
        <v>0</v>
      </c>
      <c r="AR818" s="289"/>
      <c r="AS818" s="289"/>
      <c r="AU818" s="289"/>
      <c r="AV818" s="289"/>
      <c r="AW818" s="289"/>
      <c r="AX818" s="295"/>
      <c r="AY818" s="296"/>
      <c r="AZ818" s="297"/>
      <c r="BD818"/>
      <c r="BE818"/>
      <c r="BF818" s="289"/>
    </row>
    <row r="819" spans="1:58" ht="71">
      <c r="A819" s="291"/>
      <c r="B819" s="348" t="s">
        <v>5241</v>
      </c>
      <c r="C819" s="330" t="s">
        <v>2931</v>
      </c>
      <c r="D819" s="302" t="s">
        <v>5242</v>
      </c>
      <c r="E819" s="289" t="s">
        <v>5243</v>
      </c>
      <c r="F819" s="409"/>
      <c r="G819" s="409"/>
      <c r="H819" s="409"/>
      <c r="I819" s="409" t="s">
        <v>18</v>
      </c>
      <c r="J819" s="409" t="s">
        <v>18</v>
      </c>
      <c r="K819" s="409" t="s">
        <v>18</v>
      </c>
      <c r="L819" s="409"/>
      <c r="M819" s="409"/>
      <c r="N819" s="409"/>
      <c r="O819" s="355" t="str">
        <f t="shared" si="456"/>
        <v>Y</v>
      </c>
      <c r="P819" s="355" t="str">
        <f t="shared" si="457"/>
        <v>Y</v>
      </c>
      <c r="Q819" s="355" t="str">
        <f t="shared" si="458"/>
        <v>Y</v>
      </c>
      <c r="R819" s="355" t="str">
        <f t="shared" si="432"/>
        <v>Y</v>
      </c>
      <c r="S819" s="355" t="str">
        <f t="shared" si="433"/>
        <v>Y</v>
      </c>
      <c r="T819" s="355" t="str">
        <f t="shared" si="434"/>
        <v>Y</v>
      </c>
      <c r="U819" s="355" t="str">
        <f t="shared" si="435"/>
        <v>Y</v>
      </c>
      <c r="V819" s="355" t="str">
        <f t="shared" si="436"/>
        <v>Y</v>
      </c>
      <c r="W819" s="355" t="str">
        <f t="shared" si="437"/>
        <v>Y</v>
      </c>
      <c r="X819" s="355" t="str">
        <f t="shared" si="438"/>
        <v>Y</v>
      </c>
      <c r="Y819" s="355" t="str">
        <f t="shared" si="439"/>
        <v>Y</v>
      </c>
      <c r="Z819" s="355" t="str">
        <f t="shared" si="440"/>
        <v>Y</v>
      </c>
      <c r="AA819" s="355" t="str">
        <f t="shared" si="441"/>
        <v>Y</v>
      </c>
      <c r="AB819" s="355" t="str">
        <f t="shared" si="442"/>
        <v>Y</v>
      </c>
      <c r="AC819" s="355" t="str">
        <f t="shared" si="443"/>
        <v>Y</v>
      </c>
      <c r="AD819" s="355" t="str">
        <f t="shared" si="444"/>
        <v>Y</v>
      </c>
      <c r="AE819" s="355" t="str">
        <f t="shared" si="445"/>
        <v>Y</v>
      </c>
      <c r="AF819" s="355" t="str">
        <f t="shared" si="446"/>
        <v>Y</v>
      </c>
      <c r="AG819" s="355" t="str">
        <f t="shared" si="447"/>
        <v>Y</v>
      </c>
      <c r="AH819" s="355" t="str">
        <f t="shared" si="448"/>
        <v>Y</v>
      </c>
      <c r="AI819" s="355" t="str">
        <f t="shared" si="449"/>
        <v>Y</v>
      </c>
      <c r="AJ819" s="355" t="str">
        <f t="shared" si="450"/>
        <v>Y</v>
      </c>
      <c r="AK819" s="355" t="str">
        <f t="shared" si="451"/>
        <v>Y</v>
      </c>
      <c r="AL819" s="355" t="str">
        <f t="shared" si="452"/>
        <v>Y</v>
      </c>
      <c r="AM819" s="355" t="str">
        <f t="shared" si="453"/>
        <v>Y</v>
      </c>
      <c r="AN819" s="355" t="str">
        <f t="shared" si="454"/>
        <v>Y</v>
      </c>
      <c r="AO819" s="355" t="str">
        <f t="shared" si="455"/>
        <v>Y</v>
      </c>
      <c r="AP819" s="289" t="s">
        <v>5244</v>
      </c>
      <c r="AR819" s="289"/>
      <c r="AS819" s="289"/>
      <c r="AU819" s="289" t="s">
        <v>6281</v>
      </c>
      <c r="AV819" s="289" t="s">
        <v>7098</v>
      </c>
      <c r="AW819" s="289"/>
      <c r="AX819" s="295"/>
      <c r="AY819" s="296"/>
      <c r="AZ819" s="297"/>
      <c r="BD819"/>
      <c r="BE819"/>
      <c r="BF819" s="289"/>
    </row>
    <row r="820" spans="1:58" ht="48" customHeight="1">
      <c r="A820" s="291"/>
      <c r="B820" s="341" t="s">
        <v>2077</v>
      </c>
      <c r="C820" s="326" t="s">
        <v>2931</v>
      </c>
      <c r="D820" s="326" t="s">
        <v>5245</v>
      </c>
      <c r="E820" s="289" t="s">
        <v>5246</v>
      </c>
      <c r="F820" s="409"/>
      <c r="G820" s="409"/>
      <c r="H820" s="409" t="s">
        <v>18</v>
      </c>
      <c r="I820" s="409"/>
      <c r="J820" s="409"/>
      <c r="K820" s="409" t="s">
        <v>18</v>
      </c>
      <c r="L820" s="409"/>
      <c r="M820" s="409"/>
      <c r="N820" s="409"/>
      <c r="O820" s="355" t="str">
        <f t="shared" si="456"/>
        <v/>
      </c>
      <c r="P820" s="355" t="str">
        <f t="shared" si="457"/>
        <v/>
      </c>
      <c r="Q820" s="355" t="str">
        <f t="shared" si="458"/>
        <v/>
      </c>
      <c r="R820" s="355" t="str">
        <f t="shared" si="432"/>
        <v/>
      </c>
      <c r="S820" s="355" t="str">
        <f t="shared" si="433"/>
        <v/>
      </c>
      <c r="T820" s="355" t="str">
        <f t="shared" si="434"/>
        <v/>
      </c>
      <c r="U820" s="355" t="str">
        <f t="shared" si="435"/>
        <v>Y</v>
      </c>
      <c r="V820" s="355" t="str">
        <f t="shared" si="436"/>
        <v>Y</v>
      </c>
      <c r="W820" s="355" t="str">
        <f t="shared" si="437"/>
        <v>Y</v>
      </c>
      <c r="X820" s="355" t="str">
        <f t="shared" si="438"/>
        <v/>
      </c>
      <c r="Y820" s="355" t="str">
        <f t="shared" si="439"/>
        <v/>
      </c>
      <c r="Z820" s="355" t="str">
        <f t="shared" si="440"/>
        <v/>
      </c>
      <c r="AA820" s="355" t="str">
        <f t="shared" si="441"/>
        <v/>
      </c>
      <c r="AB820" s="355" t="str">
        <f t="shared" si="442"/>
        <v/>
      </c>
      <c r="AC820" s="355" t="str">
        <f t="shared" si="443"/>
        <v/>
      </c>
      <c r="AD820" s="355" t="str">
        <f t="shared" si="444"/>
        <v>Y</v>
      </c>
      <c r="AE820" s="355" t="str">
        <f t="shared" si="445"/>
        <v>Y</v>
      </c>
      <c r="AF820" s="355" t="str">
        <f t="shared" si="446"/>
        <v>Y</v>
      </c>
      <c r="AG820" s="355" t="str">
        <f t="shared" si="447"/>
        <v>Y</v>
      </c>
      <c r="AH820" s="355" t="str">
        <f t="shared" si="448"/>
        <v>Y</v>
      </c>
      <c r="AI820" s="355" t="str">
        <f t="shared" si="449"/>
        <v>Y</v>
      </c>
      <c r="AJ820" s="355" t="str">
        <f t="shared" si="450"/>
        <v>Y</v>
      </c>
      <c r="AK820" s="355" t="str">
        <f t="shared" si="451"/>
        <v>Y</v>
      </c>
      <c r="AL820" s="355" t="str">
        <f t="shared" si="452"/>
        <v>Y</v>
      </c>
      <c r="AM820" s="355" t="str">
        <f t="shared" si="453"/>
        <v>Y</v>
      </c>
      <c r="AN820" s="355" t="str">
        <f t="shared" si="454"/>
        <v>Y</v>
      </c>
      <c r="AO820" s="355" t="str">
        <f t="shared" si="455"/>
        <v>Y</v>
      </c>
      <c r="AP820" s="289" t="s">
        <v>5247</v>
      </c>
      <c r="AR820" s="289"/>
      <c r="AS820" s="289"/>
      <c r="AU820" s="289" t="s">
        <v>6282</v>
      </c>
      <c r="AV820" s="289" t="s">
        <v>7099</v>
      </c>
      <c r="AW820" s="289"/>
      <c r="AX820" s="295"/>
      <c r="AY820" s="296"/>
      <c r="AZ820" s="297"/>
      <c r="BD820"/>
      <c r="BE820"/>
      <c r="BF820" s="289"/>
    </row>
    <row r="821" spans="1:58" ht="57">
      <c r="A821" s="291"/>
      <c r="B821" s="341" t="s">
        <v>2081</v>
      </c>
      <c r="C821" s="326" t="s">
        <v>2931</v>
      </c>
      <c r="D821" s="326" t="s">
        <v>5248</v>
      </c>
      <c r="E821" s="289" t="s">
        <v>5249</v>
      </c>
      <c r="F821" s="409"/>
      <c r="G821" s="409"/>
      <c r="H821" s="409"/>
      <c r="I821" s="409"/>
      <c r="J821" s="409"/>
      <c r="K821" s="409"/>
      <c r="L821" s="409"/>
      <c r="M821" s="409"/>
      <c r="N821" s="409"/>
      <c r="O821" s="355" t="str">
        <f t="shared" si="456"/>
        <v/>
      </c>
      <c r="P821" s="355" t="str">
        <f t="shared" si="457"/>
        <v/>
      </c>
      <c r="Q821" s="355" t="str">
        <f t="shared" si="458"/>
        <v/>
      </c>
      <c r="R821" s="355" t="str">
        <f t="shared" si="432"/>
        <v/>
      </c>
      <c r="S821" s="355" t="str">
        <f t="shared" si="433"/>
        <v/>
      </c>
      <c r="T821" s="355" t="str">
        <f t="shared" si="434"/>
        <v/>
      </c>
      <c r="U821" s="355" t="str">
        <f t="shared" si="435"/>
        <v/>
      </c>
      <c r="V821" s="355" t="str">
        <f t="shared" si="436"/>
        <v/>
      </c>
      <c r="W821" s="355" t="str">
        <f t="shared" si="437"/>
        <v/>
      </c>
      <c r="X821" s="355" t="str">
        <f t="shared" si="438"/>
        <v/>
      </c>
      <c r="Y821" s="355" t="str">
        <f t="shared" si="439"/>
        <v/>
      </c>
      <c r="Z821" s="355" t="str">
        <f t="shared" si="440"/>
        <v/>
      </c>
      <c r="AA821" s="355" t="str">
        <f t="shared" si="441"/>
        <v/>
      </c>
      <c r="AB821" s="355" t="str">
        <f t="shared" si="442"/>
        <v/>
      </c>
      <c r="AC821" s="355" t="str">
        <f t="shared" si="443"/>
        <v/>
      </c>
      <c r="AD821" s="355" t="str">
        <f t="shared" si="444"/>
        <v/>
      </c>
      <c r="AE821" s="355" t="str">
        <f t="shared" si="445"/>
        <v/>
      </c>
      <c r="AF821" s="355" t="str">
        <f t="shared" si="446"/>
        <v/>
      </c>
      <c r="AG821" s="355" t="str">
        <f t="shared" si="447"/>
        <v/>
      </c>
      <c r="AH821" s="355" t="str">
        <f t="shared" si="448"/>
        <v/>
      </c>
      <c r="AI821" s="355" t="str">
        <f t="shared" si="449"/>
        <v/>
      </c>
      <c r="AJ821" s="355" t="str">
        <f t="shared" si="450"/>
        <v/>
      </c>
      <c r="AK821" s="355" t="str">
        <f t="shared" si="451"/>
        <v/>
      </c>
      <c r="AL821" s="355" t="str">
        <f t="shared" si="452"/>
        <v/>
      </c>
      <c r="AM821" s="355" t="str">
        <f t="shared" si="453"/>
        <v/>
      </c>
      <c r="AN821" s="355" t="str">
        <f t="shared" si="454"/>
        <v/>
      </c>
      <c r="AO821" s="355" t="str">
        <f t="shared" si="455"/>
        <v/>
      </c>
      <c r="AP821" s="289" t="s">
        <v>5250</v>
      </c>
      <c r="AR821" s="289"/>
      <c r="AS821" s="289"/>
      <c r="AU821" s="289" t="s">
        <v>6283</v>
      </c>
      <c r="AV821" s="289" t="s">
        <v>7100</v>
      </c>
      <c r="AW821" s="289"/>
      <c r="AX821" s="295"/>
      <c r="AY821" s="296"/>
      <c r="AZ821" s="297"/>
      <c r="BD821"/>
      <c r="BE821"/>
      <c r="BF821" s="289"/>
    </row>
    <row r="822" spans="1:58" ht="48.75" customHeight="1">
      <c r="A822" s="291"/>
      <c r="B822" s="341" t="s">
        <v>2086</v>
      </c>
      <c r="C822" s="326" t="s">
        <v>2931</v>
      </c>
      <c r="D822" s="326" t="s">
        <v>5251</v>
      </c>
      <c r="E822" s="289" t="s">
        <v>2087</v>
      </c>
      <c r="F822" s="409"/>
      <c r="G822" s="409"/>
      <c r="H822" s="409"/>
      <c r="I822" s="409"/>
      <c r="J822" s="409"/>
      <c r="K822" s="409"/>
      <c r="L822" s="409"/>
      <c r="M822" s="409"/>
      <c r="N822" s="409"/>
      <c r="O822" s="355" t="str">
        <f t="shared" si="456"/>
        <v/>
      </c>
      <c r="P822" s="355" t="str">
        <f t="shared" si="457"/>
        <v/>
      </c>
      <c r="Q822" s="355" t="str">
        <f t="shared" si="458"/>
        <v/>
      </c>
      <c r="R822" s="355" t="str">
        <f t="shared" si="432"/>
        <v/>
      </c>
      <c r="S822" s="355" t="str">
        <f t="shared" si="433"/>
        <v/>
      </c>
      <c r="T822" s="355" t="str">
        <f t="shared" si="434"/>
        <v/>
      </c>
      <c r="U822" s="355" t="str">
        <f t="shared" si="435"/>
        <v/>
      </c>
      <c r="V822" s="355" t="str">
        <f t="shared" si="436"/>
        <v/>
      </c>
      <c r="W822" s="355" t="str">
        <f t="shared" si="437"/>
        <v/>
      </c>
      <c r="X822" s="355" t="str">
        <f t="shared" si="438"/>
        <v/>
      </c>
      <c r="Y822" s="355" t="str">
        <f t="shared" si="439"/>
        <v/>
      </c>
      <c r="Z822" s="355" t="str">
        <f t="shared" si="440"/>
        <v/>
      </c>
      <c r="AA822" s="355" t="str">
        <f t="shared" si="441"/>
        <v/>
      </c>
      <c r="AB822" s="355" t="str">
        <f t="shared" si="442"/>
        <v/>
      </c>
      <c r="AC822" s="355" t="str">
        <f t="shared" si="443"/>
        <v/>
      </c>
      <c r="AD822" s="355" t="str">
        <f t="shared" si="444"/>
        <v/>
      </c>
      <c r="AE822" s="355" t="str">
        <f t="shared" si="445"/>
        <v/>
      </c>
      <c r="AF822" s="355" t="str">
        <f t="shared" si="446"/>
        <v/>
      </c>
      <c r="AG822" s="355" t="str">
        <f t="shared" si="447"/>
        <v/>
      </c>
      <c r="AH822" s="355" t="str">
        <f t="shared" si="448"/>
        <v/>
      </c>
      <c r="AI822" s="355" t="str">
        <f t="shared" si="449"/>
        <v/>
      </c>
      <c r="AJ822" s="355" t="str">
        <f t="shared" si="450"/>
        <v/>
      </c>
      <c r="AK822" s="355" t="str">
        <f t="shared" si="451"/>
        <v/>
      </c>
      <c r="AL822" s="355" t="str">
        <f t="shared" si="452"/>
        <v/>
      </c>
      <c r="AM822" s="355" t="str">
        <f t="shared" si="453"/>
        <v/>
      </c>
      <c r="AN822" s="355" t="str">
        <f t="shared" si="454"/>
        <v/>
      </c>
      <c r="AO822" s="355" t="str">
        <f t="shared" si="455"/>
        <v/>
      </c>
      <c r="AP822" s="289" t="s">
        <v>5252</v>
      </c>
      <c r="AR822" s="289"/>
      <c r="AS822" s="289"/>
      <c r="AU822" s="289" t="s">
        <v>6284</v>
      </c>
      <c r="AV822" s="289" t="s">
        <v>7101</v>
      </c>
      <c r="AW822" s="289"/>
      <c r="AX822" s="295"/>
      <c r="AY822" s="296"/>
      <c r="AZ822" s="297"/>
      <c r="BD822"/>
      <c r="BE822"/>
      <c r="BF822" s="289"/>
    </row>
    <row r="823" spans="1:58" ht="42">
      <c r="A823" s="291"/>
      <c r="B823" s="342" t="s">
        <v>2089</v>
      </c>
      <c r="C823" s="333" t="s">
        <v>2931</v>
      </c>
      <c r="D823" s="333" t="s">
        <v>5253</v>
      </c>
      <c r="E823" s="289" t="s">
        <v>5254</v>
      </c>
      <c r="F823" s="409"/>
      <c r="G823" s="409"/>
      <c r="H823" s="409"/>
      <c r="I823" s="409"/>
      <c r="J823" s="409"/>
      <c r="K823" s="409"/>
      <c r="L823" s="409"/>
      <c r="M823" s="409"/>
      <c r="N823" s="409"/>
      <c r="O823" s="355" t="str">
        <f t="shared" si="456"/>
        <v/>
      </c>
      <c r="P823" s="355" t="str">
        <f t="shared" si="457"/>
        <v/>
      </c>
      <c r="Q823" s="355" t="str">
        <f t="shared" si="458"/>
        <v/>
      </c>
      <c r="R823" s="355" t="str">
        <f t="shared" si="432"/>
        <v/>
      </c>
      <c r="S823" s="355" t="str">
        <f t="shared" si="433"/>
        <v/>
      </c>
      <c r="T823" s="355" t="str">
        <f t="shared" si="434"/>
        <v/>
      </c>
      <c r="U823" s="355" t="str">
        <f t="shared" si="435"/>
        <v/>
      </c>
      <c r="V823" s="355" t="str">
        <f t="shared" si="436"/>
        <v/>
      </c>
      <c r="W823" s="355" t="str">
        <f t="shared" si="437"/>
        <v/>
      </c>
      <c r="X823" s="355" t="str">
        <f t="shared" si="438"/>
        <v/>
      </c>
      <c r="Y823" s="355" t="str">
        <f t="shared" si="439"/>
        <v/>
      </c>
      <c r="Z823" s="355" t="str">
        <f t="shared" si="440"/>
        <v/>
      </c>
      <c r="AA823" s="355" t="str">
        <f t="shared" si="441"/>
        <v/>
      </c>
      <c r="AB823" s="355" t="str">
        <f t="shared" si="442"/>
        <v/>
      </c>
      <c r="AC823" s="355" t="str">
        <f t="shared" si="443"/>
        <v/>
      </c>
      <c r="AD823" s="355" t="str">
        <f t="shared" si="444"/>
        <v/>
      </c>
      <c r="AE823" s="355" t="str">
        <f t="shared" si="445"/>
        <v/>
      </c>
      <c r="AF823" s="355" t="str">
        <f t="shared" si="446"/>
        <v/>
      </c>
      <c r="AG823" s="355" t="str">
        <f t="shared" si="447"/>
        <v/>
      </c>
      <c r="AH823" s="355" t="str">
        <f t="shared" si="448"/>
        <v/>
      </c>
      <c r="AI823" s="355" t="str">
        <f t="shared" si="449"/>
        <v/>
      </c>
      <c r="AJ823" s="355" t="str">
        <f t="shared" si="450"/>
        <v/>
      </c>
      <c r="AK823" s="355" t="str">
        <f t="shared" si="451"/>
        <v/>
      </c>
      <c r="AL823" s="355" t="str">
        <f t="shared" si="452"/>
        <v/>
      </c>
      <c r="AM823" s="355" t="str">
        <f t="shared" si="453"/>
        <v/>
      </c>
      <c r="AN823" s="355" t="str">
        <f t="shared" si="454"/>
        <v/>
      </c>
      <c r="AO823" s="355" t="str">
        <f t="shared" si="455"/>
        <v/>
      </c>
      <c r="AP823" s="289">
        <v>0</v>
      </c>
      <c r="AR823" s="289"/>
      <c r="AS823" s="289"/>
      <c r="AU823" s="289"/>
      <c r="AV823" s="289"/>
      <c r="AW823" s="289"/>
      <c r="AX823" s="295"/>
      <c r="AY823" s="296"/>
      <c r="AZ823" s="297"/>
      <c r="BD823"/>
      <c r="BE823"/>
      <c r="BF823" s="289"/>
    </row>
    <row r="824" spans="1:58" ht="44.25" customHeight="1">
      <c r="A824" s="291"/>
      <c r="B824" s="341" t="s">
        <v>2092</v>
      </c>
      <c r="C824" s="326" t="s">
        <v>2931</v>
      </c>
      <c r="D824" s="326" t="s">
        <v>5255</v>
      </c>
      <c r="E824" s="289" t="s">
        <v>5256</v>
      </c>
      <c r="F824" s="409"/>
      <c r="G824" s="409"/>
      <c r="H824" s="409"/>
      <c r="I824" s="409"/>
      <c r="J824" s="409"/>
      <c r="K824" s="409"/>
      <c r="L824" s="360"/>
      <c r="M824" s="360"/>
      <c r="N824" s="360"/>
      <c r="O824" s="355" t="str">
        <f t="shared" si="456"/>
        <v/>
      </c>
      <c r="P824" s="355" t="str">
        <f t="shared" si="457"/>
        <v/>
      </c>
      <c r="Q824" s="355" t="str">
        <f t="shared" si="458"/>
        <v/>
      </c>
      <c r="R824" s="355" t="str">
        <f t="shared" si="432"/>
        <v/>
      </c>
      <c r="S824" s="355" t="str">
        <f t="shared" si="433"/>
        <v/>
      </c>
      <c r="T824" s="355" t="str">
        <f t="shared" si="434"/>
        <v/>
      </c>
      <c r="U824" s="355" t="str">
        <f t="shared" si="435"/>
        <v/>
      </c>
      <c r="V824" s="355" t="str">
        <f t="shared" si="436"/>
        <v/>
      </c>
      <c r="W824" s="355" t="str">
        <f t="shared" si="437"/>
        <v/>
      </c>
      <c r="X824" s="355" t="str">
        <f t="shared" si="438"/>
        <v/>
      </c>
      <c r="Y824" s="355" t="str">
        <f t="shared" si="439"/>
        <v/>
      </c>
      <c r="Z824" s="355" t="str">
        <f t="shared" si="440"/>
        <v/>
      </c>
      <c r="AA824" s="355" t="str">
        <f t="shared" si="441"/>
        <v/>
      </c>
      <c r="AB824" s="355" t="str">
        <f t="shared" si="442"/>
        <v/>
      </c>
      <c r="AC824" s="355" t="str">
        <f t="shared" si="443"/>
        <v/>
      </c>
      <c r="AD824" s="355" t="str">
        <f t="shared" si="444"/>
        <v/>
      </c>
      <c r="AE824" s="355" t="str">
        <f t="shared" si="445"/>
        <v/>
      </c>
      <c r="AF824" s="355" t="str">
        <f t="shared" si="446"/>
        <v/>
      </c>
      <c r="AG824" s="355" t="str">
        <f t="shared" si="447"/>
        <v/>
      </c>
      <c r="AH824" s="355" t="str">
        <f t="shared" si="448"/>
        <v/>
      </c>
      <c r="AI824" s="355" t="str">
        <f t="shared" si="449"/>
        <v/>
      </c>
      <c r="AJ824" s="355" t="str">
        <f t="shared" si="450"/>
        <v/>
      </c>
      <c r="AK824" s="355" t="str">
        <f t="shared" si="451"/>
        <v/>
      </c>
      <c r="AL824" s="355" t="str">
        <f t="shared" si="452"/>
        <v/>
      </c>
      <c r="AM824" s="355" t="str">
        <f t="shared" si="453"/>
        <v/>
      </c>
      <c r="AN824" s="355" t="str">
        <f t="shared" si="454"/>
        <v/>
      </c>
      <c r="AO824" s="355" t="str">
        <f t="shared" si="455"/>
        <v/>
      </c>
      <c r="AP824" s="289" t="s">
        <v>5257</v>
      </c>
      <c r="AR824" s="289"/>
      <c r="AS824" s="289"/>
      <c r="AU824" s="289" t="s">
        <v>6285</v>
      </c>
      <c r="AV824" s="289" t="s">
        <v>7102</v>
      </c>
      <c r="AW824" s="289"/>
      <c r="AX824" s="295"/>
      <c r="AY824" s="296"/>
      <c r="AZ824" s="297"/>
      <c r="BD824"/>
      <c r="BE824"/>
      <c r="BF824" s="289"/>
    </row>
    <row r="825" spans="1:58" ht="46.5" customHeight="1">
      <c r="A825" s="291"/>
      <c r="B825" s="341" t="s">
        <v>2096</v>
      </c>
      <c r="C825" s="326" t="s">
        <v>2931</v>
      </c>
      <c r="D825" s="326" t="s">
        <v>5258</v>
      </c>
      <c r="E825" s="289" t="s">
        <v>5259</v>
      </c>
      <c r="F825" s="409" t="s">
        <v>18</v>
      </c>
      <c r="G825" s="409" t="s">
        <v>18</v>
      </c>
      <c r="H825" s="409" t="s">
        <v>18</v>
      </c>
      <c r="I825" s="409" t="s">
        <v>18</v>
      </c>
      <c r="J825" s="409" t="s">
        <v>18</v>
      </c>
      <c r="K825" s="409" t="s">
        <v>18</v>
      </c>
      <c r="L825" s="329"/>
      <c r="M825" s="329"/>
      <c r="N825" s="329"/>
      <c r="O825" s="355" t="str">
        <f t="shared" si="456"/>
        <v>Y</v>
      </c>
      <c r="P825" s="355" t="str">
        <f t="shared" si="457"/>
        <v>Y</v>
      </c>
      <c r="Q825" s="355" t="str">
        <f t="shared" si="458"/>
        <v>Y</v>
      </c>
      <c r="R825" s="355" t="str">
        <f t="shared" si="432"/>
        <v>Y</v>
      </c>
      <c r="S825" s="355" t="str">
        <f t="shared" si="433"/>
        <v>Y</v>
      </c>
      <c r="T825" s="355" t="str">
        <f t="shared" si="434"/>
        <v>Y</v>
      </c>
      <c r="U825" s="355" t="str">
        <f t="shared" si="435"/>
        <v>Y</v>
      </c>
      <c r="V825" s="355" t="str">
        <f t="shared" si="436"/>
        <v>Y</v>
      </c>
      <c r="W825" s="355" t="str">
        <f t="shared" si="437"/>
        <v>Y</v>
      </c>
      <c r="X825" s="355" t="str">
        <f t="shared" si="438"/>
        <v>Y</v>
      </c>
      <c r="Y825" s="355" t="str">
        <f t="shared" si="439"/>
        <v>Y</v>
      </c>
      <c r="Z825" s="355" t="str">
        <f t="shared" si="440"/>
        <v>Y</v>
      </c>
      <c r="AA825" s="355" t="str">
        <f t="shared" si="441"/>
        <v>Y</v>
      </c>
      <c r="AB825" s="355" t="str">
        <f t="shared" si="442"/>
        <v>Y</v>
      </c>
      <c r="AC825" s="355" t="str">
        <f t="shared" si="443"/>
        <v>Y</v>
      </c>
      <c r="AD825" s="355" t="str">
        <f t="shared" si="444"/>
        <v>Y</v>
      </c>
      <c r="AE825" s="355" t="str">
        <f t="shared" si="445"/>
        <v>Y</v>
      </c>
      <c r="AF825" s="355" t="str">
        <f t="shared" si="446"/>
        <v>Y</v>
      </c>
      <c r="AG825" s="355" t="str">
        <f t="shared" si="447"/>
        <v>Y</v>
      </c>
      <c r="AH825" s="355" t="str">
        <f t="shared" si="448"/>
        <v>Y</v>
      </c>
      <c r="AI825" s="355" t="str">
        <f t="shared" si="449"/>
        <v>Y</v>
      </c>
      <c r="AJ825" s="355" t="str">
        <f t="shared" si="450"/>
        <v>Y</v>
      </c>
      <c r="AK825" s="355" t="str">
        <f t="shared" si="451"/>
        <v>Y</v>
      </c>
      <c r="AL825" s="355" t="str">
        <f t="shared" si="452"/>
        <v>Y</v>
      </c>
      <c r="AM825" s="355" t="str">
        <f t="shared" si="453"/>
        <v>Y</v>
      </c>
      <c r="AN825" s="355" t="str">
        <f t="shared" si="454"/>
        <v>Y</v>
      </c>
      <c r="AO825" s="355" t="str">
        <f t="shared" si="455"/>
        <v>Y</v>
      </c>
      <c r="AP825" s="289" t="s">
        <v>5260</v>
      </c>
      <c r="AR825" s="289"/>
      <c r="AS825" s="289"/>
      <c r="AU825" s="289" t="s">
        <v>6286</v>
      </c>
      <c r="AV825" s="289" t="s">
        <v>7103</v>
      </c>
      <c r="AW825" s="289"/>
      <c r="AX825" s="295"/>
      <c r="AY825" s="296"/>
      <c r="AZ825" s="297"/>
      <c r="BD825"/>
      <c r="BE825"/>
      <c r="BF825" s="289"/>
    </row>
    <row r="826" spans="1:58" ht="49.5" customHeight="1">
      <c r="A826" s="291"/>
      <c r="B826" s="341" t="s">
        <v>2099</v>
      </c>
      <c r="C826" s="326" t="s">
        <v>2931</v>
      </c>
      <c r="D826" s="326" t="s">
        <v>5261</v>
      </c>
      <c r="E826" s="289" t="s">
        <v>5262</v>
      </c>
      <c r="F826" s="409" t="s">
        <v>18</v>
      </c>
      <c r="G826" s="409" t="s">
        <v>18</v>
      </c>
      <c r="H826" s="409" t="s">
        <v>18</v>
      </c>
      <c r="I826" s="409" t="s">
        <v>18</v>
      </c>
      <c r="J826" s="409" t="s">
        <v>18</v>
      </c>
      <c r="K826" s="409" t="s">
        <v>18</v>
      </c>
      <c r="L826" s="329"/>
      <c r="M826" s="329"/>
      <c r="N826" s="329"/>
      <c r="O826" s="355" t="str">
        <f t="shared" si="456"/>
        <v>Y</v>
      </c>
      <c r="P826" s="355" t="str">
        <f t="shared" si="457"/>
        <v>Y</v>
      </c>
      <c r="Q826" s="355" t="str">
        <f t="shared" si="458"/>
        <v>Y</v>
      </c>
      <c r="R826" s="355" t="str">
        <f t="shared" si="432"/>
        <v>Y</v>
      </c>
      <c r="S826" s="355" t="str">
        <f t="shared" si="433"/>
        <v>Y</v>
      </c>
      <c r="T826" s="355" t="str">
        <f t="shared" si="434"/>
        <v>Y</v>
      </c>
      <c r="U826" s="355" t="str">
        <f t="shared" si="435"/>
        <v>Y</v>
      </c>
      <c r="V826" s="355" t="str">
        <f t="shared" si="436"/>
        <v>Y</v>
      </c>
      <c r="W826" s="355" t="str">
        <f t="shared" si="437"/>
        <v>Y</v>
      </c>
      <c r="X826" s="355" t="str">
        <f t="shared" si="438"/>
        <v>Y</v>
      </c>
      <c r="Y826" s="355" t="str">
        <f t="shared" si="439"/>
        <v>Y</v>
      </c>
      <c r="Z826" s="355" t="str">
        <f t="shared" si="440"/>
        <v>Y</v>
      </c>
      <c r="AA826" s="355" t="str">
        <f t="shared" si="441"/>
        <v>Y</v>
      </c>
      <c r="AB826" s="355" t="str">
        <f t="shared" si="442"/>
        <v>Y</v>
      </c>
      <c r="AC826" s="355" t="str">
        <f t="shared" si="443"/>
        <v>Y</v>
      </c>
      <c r="AD826" s="355" t="str">
        <f t="shared" si="444"/>
        <v>Y</v>
      </c>
      <c r="AE826" s="355" t="str">
        <f t="shared" si="445"/>
        <v>Y</v>
      </c>
      <c r="AF826" s="355" t="str">
        <f t="shared" si="446"/>
        <v>Y</v>
      </c>
      <c r="AG826" s="355" t="str">
        <f t="shared" si="447"/>
        <v>Y</v>
      </c>
      <c r="AH826" s="355" t="str">
        <f t="shared" si="448"/>
        <v>Y</v>
      </c>
      <c r="AI826" s="355" t="str">
        <f t="shared" si="449"/>
        <v>Y</v>
      </c>
      <c r="AJ826" s="355" t="str">
        <f t="shared" si="450"/>
        <v>Y</v>
      </c>
      <c r="AK826" s="355" t="str">
        <f t="shared" si="451"/>
        <v>Y</v>
      </c>
      <c r="AL826" s="355" t="str">
        <f t="shared" si="452"/>
        <v>Y</v>
      </c>
      <c r="AM826" s="355" t="str">
        <f t="shared" si="453"/>
        <v>Y</v>
      </c>
      <c r="AN826" s="355" t="str">
        <f t="shared" si="454"/>
        <v>Y</v>
      </c>
      <c r="AO826" s="355" t="str">
        <f t="shared" si="455"/>
        <v>Y</v>
      </c>
      <c r="AP826" s="289" t="s">
        <v>5263</v>
      </c>
      <c r="AR826" s="289"/>
      <c r="AS826" s="289"/>
      <c r="AU826" s="289" t="s">
        <v>6287</v>
      </c>
      <c r="AV826" s="289" t="s">
        <v>7104</v>
      </c>
      <c r="AW826" s="289"/>
      <c r="AX826" s="295"/>
      <c r="AY826" s="296"/>
      <c r="AZ826" s="297"/>
      <c r="BD826"/>
      <c r="BE826"/>
      <c r="BF826" s="289"/>
    </row>
    <row r="827" spans="1:58" ht="57">
      <c r="A827" s="291"/>
      <c r="B827" s="345" t="s">
        <v>5264</v>
      </c>
      <c r="C827" s="330" t="s">
        <v>2931</v>
      </c>
      <c r="D827" s="330" t="s">
        <v>5265</v>
      </c>
      <c r="E827" s="289" t="s">
        <v>5266</v>
      </c>
      <c r="F827" s="409"/>
      <c r="G827" s="409"/>
      <c r="H827" s="409"/>
      <c r="I827" s="409"/>
      <c r="J827" s="409"/>
      <c r="K827" s="409"/>
      <c r="L827" s="329"/>
      <c r="M827" s="329"/>
      <c r="N827" s="329"/>
      <c r="O827" s="355" t="str">
        <f t="shared" si="456"/>
        <v/>
      </c>
      <c r="P827" s="355" t="str">
        <f t="shared" si="457"/>
        <v/>
      </c>
      <c r="Q827" s="355" t="str">
        <f t="shared" si="458"/>
        <v/>
      </c>
      <c r="R827" s="355" t="str">
        <f t="shared" si="432"/>
        <v/>
      </c>
      <c r="S827" s="355" t="str">
        <f t="shared" si="433"/>
        <v/>
      </c>
      <c r="T827" s="355" t="str">
        <f t="shared" si="434"/>
        <v/>
      </c>
      <c r="U827" s="355" t="str">
        <f t="shared" si="435"/>
        <v/>
      </c>
      <c r="V827" s="355" t="str">
        <f t="shared" si="436"/>
        <v/>
      </c>
      <c r="W827" s="355" t="str">
        <f t="shared" si="437"/>
        <v/>
      </c>
      <c r="X827" s="355" t="str">
        <f t="shared" si="438"/>
        <v/>
      </c>
      <c r="Y827" s="355" t="str">
        <f t="shared" si="439"/>
        <v/>
      </c>
      <c r="Z827" s="355" t="str">
        <f t="shared" si="440"/>
        <v/>
      </c>
      <c r="AA827" s="355" t="str">
        <f t="shared" si="441"/>
        <v/>
      </c>
      <c r="AB827" s="355" t="str">
        <f t="shared" si="442"/>
        <v/>
      </c>
      <c r="AC827" s="355" t="str">
        <f t="shared" si="443"/>
        <v/>
      </c>
      <c r="AD827" s="355" t="str">
        <f t="shared" si="444"/>
        <v/>
      </c>
      <c r="AE827" s="355" t="str">
        <f t="shared" si="445"/>
        <v/>
      </c>
      <c r="AF827" s="355" t="str">
        <f t="shared" si="446"/>
        <v/>
      </c>
      <c r="AG827" s="355" t="str">
        <f t="shared" si="447"/>
        <v/>
      </c>
      <c r="AH827" s="355" t="str">
        <f t="shared" si="448"/>
        <v/>
      </c>
      <c r="AI827" s="355" t="str">
        <f t="shared" si="449"/>
        <v/>
      </c>
      <c r="AJ827" s="355" t="str">
        <f t="shared" si="450"/>
        <v/>
      </c>
      <c r="AK827" s="355" t="str">
        <f t="shared" si="451"/>
        <v/>
      </c>
      <c r="AL827" s="355" t="str">
        <f t="shared" si="452"/>
        <v/>
      </c>
      <c r="AM827" s="355" t="str">
        <f t="shared" si="453"/>
        <v/>
      </c>
      <c r="AN827" s="355" t="str">
        <f t="shared" si="454"/>
        <v/>
      </c>
      <c r="AO827" s="355" t="str">
        <f t="shared" si="455"/>
        <v/>
      </c>
      <c r="AP827" s="289" t="s">
        <v>5267</v>
      </c>
      <c r="AR827" s="289"/>
      <c r="AS827" s="289"/>
      <c r="AU827" s="289" t="s">
        <v>6288</v>
      </c>
      <c r="AV827" s="289" t="s">
        <v>7105</v>
      </c>
      <c r="AW827" s="289"/>
      <c r="AX827" s="295"/>
      <c r="AY827" s="296"/>
      <c r="AZ827" s="297"/>
      <c r="BD827"/>
      <c r="BE827"/>
      <c r="BF827" s="289"/>
    </row>
    <row r="828" spans="1:58" ht="45" customHeight="1">
      <c r="A828" s="291"/>
      <c r="B828" s="341" t="s">
        <v>2102</v>
      </c>
      <c r="C828" s="326" t="s">
        <v>2931</v>
      </c>
      <c r="D828" s="326" t="s">
        <v>5268</v>
      </c>
      <c r="E828" s="289" t="s">
        <v>5269</v>
      </c>
      <c r="F828" s="409"/>
      <c r="G828" s="409"/>
      <c r="H828" s="409"/>
      <c r="I828" s="409"/>
      <c r="J828" s="409"/>
      <c r="K828" s="409"/>
      <c r="L828" s="329"/>
      <c r="M828" s="329"/>
      <c r="N828" s="329"/>
      <c r="O828" s="355" t="str">
        <f t="shared" si="456"/>
        <v/>
      </c>
      <c r="P828" s="355" t="str">
        <f t="shared" si="457"/>
        <v/>
      </c>
      <c r="Q828" s="355" t="str">
        <f t="shared" si="458"/>
        <v/>
      </c>
      <c r="R828" s="355" t="str">
        <f t="shared" si="432"/>
        <v/>
      </c>
      <c r="S828" s="355" t="str">
        <f t="shared" si="433"/>
        <v/>
      </c>
      <c r="T828" s="355" t="str">
        <f t="shared" si="434"/>
        <v/>
      </c>
      <c r="U828" s="355" t="str">
        <f t="shared" si="435"/>
        <v/>
      </c>
      <c r="V828" s="355" t="str">
        <f t="shared" si="436"/>
        <v/>
      </c>
      <c r="W828" s="355" t="str">
        <f t="shared" si="437"/>
        <v/>
      </c>
      <c r="X828" s="355" t="str">
        <f t="shared" si="438"/>
        <v/>
      </c>
      <c r="Y828" s="355" t="str">
        <f t="shared" si="439"/>
        <v/>
      </c>
      <c r="Z828" s="355" t="str">
        <f t="shared" si="440"/>
        <v/>
      </c>
      <c r="AA828" s="355" t="str">
        <f t="shared" si="441"/>
        <v/>
      </c>
      <c r="AB828" s="355" t="str">
        <f t="shared" si="442"/>
        <v/>
      </c>
      <c r="AC828" s="355" t="str">
        <f t="shared" si="443"/>
        <v/>
      </c>
      <c r="AD828" s="355" t="str">
        <f t="shared" si="444"/>
        <v/>
      </c>
      <c r="AE828" s="355" t="str">
        <f t="shared" si="445"/>
        <v/>
      </c>
      <c r="AF828" s="355" t="str">
        <f t="shared" si="446"/>
        <v/>
      </c>
      <c r="AG828" s="355" t="str">
        <f t="shared" si="447"/>
        <v/>
      </c>
      <c r="AH828" s="355" t="str">
        <f t="shared" si="448"/>
        <v/>
      </c>
      <c r="AI828" s="355" t="str">
        <f t="shared" si="449"/>
        <v/>
      </c>
      <c r="AJ828" s="355" t="str">
        <f t="shared" si="450"/>
        <v/>
      </c>
      <c r="AK828" s="355" t="str">
        <f t="shared" si="451"/>
        <v/>
      </c>
      <c r="AL828" s="355" t="str">
        <f t="shared" si="452"/>
        <v/>
      </c>
      <c r="AM828" s="355" t="str">
        <f t="shared" si="453"/>
        <v/>
      </c>
      <c r="AN828" s="355" t="str">
        <f t="shared" si="454"/>
        <v/>
      </c>
      <c r="AO828" s="355" t="str">
        <f t="shared" si="455"/>
        <v/>
      </c>
      <c r="AP828" s="289" t="s">
        <v>5270</v>
      </c>
      <c r="AR828" s="289"/>
      <c r="AS828" s="289"/>
      <c r="AU828" s="289" t="s">
        <v>6289</v>
      </c>
      <c r="AV828" s="289" t="s">
        <v>7106</v>
      </c>
      <c r="AW828" s="289"/>
      <c r="AX828" s="295"/>
      <c r="AY828" s="296"/>
      <c r="AZ828" s="297"/>
      <c r="BD828"/>
      <c r="BE828"/>
      <c r="BF828" s="289"/>
    </row>
    <row r="829" spans="1:58" ht="38.25" customHeight="1">
      <c r="A829" s="291"/>
      <c r="B829" s="345" t="s">
        <v>5271</v>
      </c>
      <c r="C829" s="330" t="s">
        <v>2931</v>
      </c>
      <c r="D829" s="330" t="s">
        <v>5272</v>
      </c>
      <c r="E829" s="289" t="s">
        <v>5273</v>
      </c>
      <c r="F829" s="409"/>
      <c r="G829" s="409"/>
      <c r="H829" s="409"/>
      <c r="I829" s="409"/>
      <c r="J829" s="409"/>
      <c r="K829" s="409"/>
      <c r="L829" s="329"/>
      <c r="M829" s="329"/>
      <c r="N829" s="329"/>
      <c r="O829" s="355" t="str">
        <f t="shared" si="456"/>
        <v/>
      </c>
      <c r="P829" s="355" t="str">
        <f t="shared" si="457"/>
        <v/>
      </c>
      <c r="Q829" s="355" t="str">
        <f t="shared" si="458"/>
        <v/>
      </c>
      <c r="R829" s="355" t="str">
        <f t="shared" si="432"/>
        <v/>
      </c>
      <c r="S829" s="355" t="str">
        <f t="shared" si="433"/>
        <v/>
      </c>
      <c r="T829" s="355" t="str">
        <f t="shared" si="434"/>
        <v/>
      </c>
      <c r="U829" s="355" t="str">
        <f t="shared" si="435"/>
        <v/>
      </c>
      <c r="V829" s="355" t="str">
        <f t="shared" si="436"/>
        <v/>
      </c>
      <c r="W829" s="355" t="str">
        <f t="shared" si="437"/>
        <v/>
      </c>
      <c r="X829" s="355" t="str">
        <f t="shared" si="438"/>
        <v/>
      </c>
      <c r="Y829" s="355" t="str">
        <f t="shared" si="439"/>
        <v/>
      </c>
      <c r="Z829" s="355" t="str">
        <f t="shared" si="440"/>
        <v/>
      </c>
      <c r="AA829" s="355" t="str">
        <f t="shared" si="441"/>
        <v/>
      </c>
      <c r="AB829" s="355" t="str">
        <f t="shared" si="442"/>
        <v/>
      </c>
      <c r="AC829" s="355" t="str">
        <f t="shared" si="443"/>
        <v/>
      </c>
      <c r="AD829" s="355" t="str">
        <f t="shared" si="444"/>
        <v/>
      </c>
      <c r="AE829" s="355" t="str">
        <f t="shared" si="445"/>
        <v/>
      </c>
      <c r="AF829" s="355" t="str">
        <f t="shared" si="446"/>
        <v/>
      </c>
      <c r="AG829" s="355" t="str">
        <f t="shared" si="447"/>
        <v/>
      </c>
      <c r="AH829" s="355" t="str">
        <f t="shared" si="448"/>
        <v/>
      </c>
      <c r="AI829" s="355" t="str">
        <f t="shared" si="449"/>
        <v/>
      </c>
      <c r="AJ829" s="355" t="str">
        <f t="shared" si="450"/>
        <v/>
      </c>
      <c r="AK829" s="355" t="str">
        <f t="shared" si="451"/>
        <v/>
      </c>
      <c r="AL829" s="355" t="str">
        <f t="shared" si="452"/>
        <v/>
      </c>
      <c r="AM829" s="355" t="str">
        <f t="shared" si="453"/>
        <v/>
      </c>
      <c r="AN829" s="355" t="str">
        <f t="shared" si="454"/>
        <v/>
      </c>
      <c r="AO829" s="355" t="str">
        <f t="shared" si="455"/>
        <v/>
      </c>
      <c r="AP829" s="289" t="s">
        <v>5274</v>
      </c>
      <c r="AR829" s="289"/>
      <c r="AS829" s="289"/>
      <c r="AU829" s="289" t="s">
        <v>6290</v>
      </c>
      <c r="AV829" s="289" t="s">
        <v>7107</v>
      </c>
      <c r="AW829" s="289"/>
      <c r="AX829" s="295"/>
      <c r="AY829" s="296"/>
      <c r="AZ829" s="297"/>
      <c r="BD829"/>
      <c r="BE829"/>
      <c r="BF829" s="289"/>
    </row>
    <row r="830" spans="1:58" ht="47.25" customHeight="1">
      <c r="A830" s="291"/>
      <c r="B830" s="341" t="s">
        <v>2105</v>
      </c>
      <c r="C830" s="326" t="s">
        <v>2931</v>
      </c>
      <c r="D830" s="326" t="s">
        <v>5275</v>
      </c>
      <c r="E830" s="289" t="s">
        <v>5276</v>
      </c>
      <c r="F830" s="409"/>
      <c r="G830" s="409"/>
      <c r="H830" s="409"/>
      <c r="I830" s="409"/>
      <c r="J830" s="409"/>
      <c r="K830" s="409"/>
      <c r="L830" s="329"/>
      <c r="M830" s="329"/>
      <c r="N830" s="329"/>
      <c r="O830" s="355" t="str">
        <f t="shared" si="456"/>
        <v/>
      </c>
      <c r="P830" s="355" t="str">
        <f t="shared" si="457"/>
        <v/>
      </c>
      <c r="Q830" s="355" t="str">
        <f t="shared" si="458"/>
        <v/>
      </c>
      <c r="R830" s="355" t="str">
        <f t="shared" si="432"/>
        <v/>
      </c>
      <c r="S830" s="355" t="str">
        <f t="shared" si="433"/>
        <v/>
      </c>
      <c r="T830" s="355" t="str">
        <f t="shared" si="434"/>
        <v/>
      </c>
      <c r="U830" s="355" t="str">
        <f t="shared" si="435"/>
        <v/>
      </c>
      <c r="V830" s="355" t="str">
        <f t="shared" si="436"/>
        <v/>
      </c>
      <c r="W830" s="355" t="str">
        <f t="shared" si="437"/>
        <v/>
      </c>
      <c r="X830" s="355" t="str">
        <f t="shared" si="438"/>
        <v/>
      </c>
      <c r="Y830" s="355" t="str">
        <f t="shared" si="439"/>
        <v/>
      </c>
      <c r="Z830" s="355" t="str">
        <f t="shared" si="440"/>
        <v/>
      </c>
      <c r="AA830" s="355" t="str">
        <f t="shared" si="441"/>
        <v/>
      </c>
      <c r="AB830" s="355" t="str">
        <f t="shared" si="442"/>
        <v/>
      </c>
      <c r="AC830" s="355" t="str">
        <f t="shared" si="443"/>
        <v/>
      </c>
      <c r="AD830" s="355" t="str">
        <f t="shared" si="444"/>
        <v/>
      </c>
      <c r="AE830" s="355" t="str">
        <f t="shared" si="445"/>
        <v/>
      </c>
      <c r="AF830" s="355" t="str">
        <f t="shared" si="446"/>
        <v/>
      </c>
      <c r="AG830" s="355" t="str">
        <f t="shared" si="447"/>
        <v/>
      </c>
      <c r="AH830" s="355" t="str">
        <f t="shared" si="448"/>
        <v/>
      </c>
      <c r="AI830" s="355" t="str">
        <f t="shared" si="449"/>
        <v/>
      </c>
      <c r="AJ830" s="355" t="str">
        <f t="shared" si="450"/>
        <v/>
      </c>
      <c r="AK830" s="355" t="str">
        <f t="shared" si="451"/>
        <v/>
      </c>
      <c r="AL830" s="355" t="str">
        <f t="shared" si="452"/>
        <v/>
      </c>
      <c r="AM830" s="355" t="str">
        <f t="shared" si="453"/>
        <v/>
      </c>
      <c r="AN830" s="355" t="str">
        <f t="shared" si="454"/>
        <v/>
      </c>
      <c r="AO830" s="355" t="str">
        <f t="shared" si="455"/>
        <v/>
      </c>
      <c r="AP830" s="289" t="s">
        <v>5277</v>
      </c>
      <c r="AR830" s="289"/>
      <c r="AS830" s="289"/>
      <c r="AU830" s="289" t="s">
        <v>6291</v>
      </c>
      <c r="AV830" s="289" t="s">
        <v>7108</v>
      </c>
      <c r="AW830" s="289"/>
      <c r="AX830" s="295"/>
      <c r="AY830" s="296"/>
      <c r="AZ830" s="297"/>
      <c r="BD830"/>
      <c r="BE830"/>
      <c r="BF830" s="289"/>
    </row>
    <row r="831" spans="1:58" ht="42">
      <c r="A831" s="291"/>
      <c r="B831" s="342" t="s">
        <v>2109</v>
      </c>
      <c r="C831" s="333" t="s">
        <v>2931</v>
      </c>
      <c r="D831" s="333" t="s">
        <v>5278</v>
      </c>
      <c r="E831" s="289" t="s">
        <v>5279</v>
      </c>
      <c r="F831" s="409"/>
      <c r="G831" s="409"/>
      <c r="H831" s="409"/>
      <c r="I831" s="409"/>
      <c r="J831" s="409"/>
      <c r="K831" s="409"/>
      <c r="L831" s="335"/>
      <c r="M831" s="335"/>
      <c r="N831" s="335"/>
      <c r="O831" s="355" t="str">
        <f t="shared" si="456"/>
        <v/>
      </c>
      <c r="P831" s="355" t="str">
        <f t="shared" si="457"/>
        <v/>
      </c>
      <c r="Q831" s="355" t="str">
        <f t="shared" si="458"/>
        <v/>
      </c>
      <c r="R831" s="355" t="str">
        <f t="shared" si="432"/>
        <v/>
      </c>
      <c r="S831" s="355" t="str">
        <f t="shared" si="433"/>
        <v/>
      </c>
      <c r="T831" s="355" t="str">
        <f t="shared" si="434"/>
        <v/>
      </c>
      <c r="U831" s="355" t="str">
        <f t="shared" si="435"/>
        <v/>
      </c>
      <c r="V831" s="355" t="str">
        <f t="shared" si="436"/>
        <v/>
      </c>
      <c r="W831" s="355" t="str">
        <f t="shared" si="437"/>
        <v/>
      </c>
      <c r="X831" s="355" t="str">
        <f t="shared" si="438"/>
        <v/>
      </c>
      <c r="Y831" s="355" t="str">
        <f t="shared" si="439"/>
        <v/>
      </c>
      <c r="Z831" s="355" t="str">
        <f t="shared" si="440"/>
        <v/>
      </c>
      <c r="AA831" s="355" t="str">
        <f t="shared" si="441"/>
        <v/>
      </c>
      <c r="AB831" s="355" t="str">
        <f t="shared" si="442"/>
        <v/>
      </c>
      <c r="AC831" s="355" t="str">
        <f t="shared" si="443"/>
        <v/>
      </c>
      <c r="AD831" s="355" t="str">
        <f t="shared" si="444"/>
        <v/>
      </c>
      <c r="AE831" s="355" t="str">
        <f t="shared" si="445"/>
        <v/>
      </c>
      <c r="AF831" s="355" t="str">
        <f t="shared" si="446"/>
        <v/>
      </c>
      <c r="AG831" s="355" t="str">
        <f t="shared" si="447"/>
        <v/>
      </c>
      <c r="AH831" s="355" t="str">
        <f t="shared" si="448"/>
        <v/>
      </c>
      <c r="AI831" s="355" t="str">
        <f t="shared" si="449"/>
        <v/>
      </c>
      <c r="AJ831" s="355" t="str">
        <f t="shared" si="450"/>
        <v/>
      </c>
      <c r="AK831" s="355" t="str">
        <f t="shared" si="451"/>
        <v/>
      </c>
      <c r="AL831" s="355" t="str">
        <f t="shared" si="452"/>
        <v/>
      </c>
      <c r="AM831" s="355" t="str">
        <f t="shared" si="453"/>
        <v/>
      </c>
      <c r="AN831" s="355" t="str">
        <f t="shared" si="454"/>
        <v/>
      </c>
      <c r="AO831" s="355" t="str">
        <f t="shared" si="455"/>
        <v/>
      </c>
      <c r="AP831" s="289">
        <v>0</v>
      </c>
      <c r="AR831" s="289"/>
      <c r="AS831" s="289"/>
      <c r="AU831" s="289"/>
      <c r="AV831" s="289"/>
      <c r="AW831" s="289"/>
      <c r="AX831" s="295"/>
      <c r="AY831" s="296"/>
      <c r="AZ831" s="297"/>
      <c r="BD831"/>
      <c r="BE831"/>
      <c r="BF831" s="289"/>
    </row>
    <row r="832" spans="1:58" ht="45" customHeight="1">
      <c r="A832" s="291"/>
      <c r="B832" s="341" t="s">
        <v>2112</v>
      </c>
      <c r="C832" s="326" t="s">
        <v>2931</v>
      </c>
      <c r="D832" s="326" t="s">
        <v>5280</v>
      </c>
      <c r="E832" s="289" t="s">
        <v>5281</v>
      </c>
      <c r="F832" s="409"/>
      <c r="G832" s="409"/>
      <c r="H832" s="409"/>
      <c r="I832" s="409"/>
      <c r="J832" s="409"/>
      <c r="K832" s="409"/>
      <c r="L832" s="329"/>
      <c r="M832" s="329"/>
      <c r="N832" s="329"/>
      <c r="O832" s="355" t="str">
        <f t="shared" si="456"/>
        <v/>
      </c>
      <c r="P832" s="355" t="str">
        <f t="shared" si="457"/>
        <v/>
      </c>
      <c r="Q832" s="355" t="str">
        <f t="shared" si="458"/>
        <v/>
      </c>
      <c r="R832" s="355" t="str">
        <f t="shared" si="432"/>
        <v/>
      </c>
      <c r="S832" s="355" t="str">
        <f t="shared" si="433"/>
        <v/>
      </c>
      <c r="T832" s="355" t="str">
        <f t="shared" si="434"/>
        <v/>
      </c>
      <c r="U832" s="355" t="str">
        <f t="shared" si="435"/>
        <v/>
      </c>
      <c r="V832" s="355" t="str">
        <f t="shared" si="436"/>
        <v/>
      </c>
      <c r="W832" s="355" t="str">
        <f t="shared" si="437"/>
        <v/>
      </c>
      <c r="X832" s="355" t="str">
        <f t="shared" si="438"/>
        <v/>
      </c>
      <c r="Y832" s="355" t="str">
        <f t="shared" si="439"/>
        <v/>
      </c>
      <c r="Z832" s="355" t="str">
        <f t="shared" si="440"/>
        <v/>
      </c>
      <c r="AA832" s="355" t="str">
        <f t="shared" si="441"/>
        <v/>
      </c>
      <c r="AB832" s="355" t="str">
        <f t="shared" si="442"/>
        <v/>
      </c>
      <c r="AC832" s="355" t="str">
        <f t="shared" si="443"/>
        <v/>
      </c>
      <c r="AD832" s="355" t="str">
        <f t="shared" si="444"/>
        <v/>
      </c>
      <c r="AE832" s="355" t="str">
        <f t="shared" si="445"/>
        <v/>
      </c>
      <c r="AF832" s="355" t="str">
        <f t="shared" si="446"/>
        <v/>
      </c>
      <c r="AG832" s="355" t="str">
        <f t="shared" si="447"/>
        <v/>
      </c>
      <c r="AH832" s="355" t="str">
        <f t="shared" si="448"/>
        <v/>
      </c>
      <c r="AI832" s="355" t="str">
        <f t="shared" si="449"/>
        <v/>
      </c>
      <c r="AJ832" s="355" t="str">
        <f t="shared" si="450"/>
        <v/>
      </c>
      <c r="AK832" s="355" t="str">
        <f t="shared" si="451"/>
        <v/>
      </c>
      <c r="AL832" s="355" t="str">
        <f t="shared" si="452"/>
        <v/>
      </c>
      <c r="AM832" s="355" t="str">
        <f t="shared" si="453"/>
        <v/>
      </c>
      <c r="AN832" s="355" t="str">
        <f t="shared" si="454"/>
        <v/>
      </c>
      <c r="AO832" s="355" t="str">
        <f t="shared" si="455"/>
        <v/>
      </c>
      <c r="AP832" s="289" t="s">
        <v>5282</v>
      </c>
      <c r="AR832" s="289"/>
      <c r="AS832" s="289"/>
      <c r="AU832" s="289" t="s">
        <v>6292</v>
      </c>
      <c r="AV832" s="289" t="s">
        <v>7109</v>
      </c>
      <c r="AW832" s="289"/>
      <c r="AX832" s="295"/>
      <c r="AY832" s="296"/>
      <c r="AZ832" s="297"/>
      <c r="BD832"/>
      <c r="BE832"/>
      <c r="BF832" s="289"/>
    </row>
    <row r="833" spans="1:58" ht="49.5" customHeight="1">
      <c r="A833" s="291"/>
      <c r="B833" s="345" t="s">
        <v>5283</v>
      </c>
      <c r="C833" s="330" t="s">
        <v>2931</v>
      </c>
      <c r="D833" s="330" t="s">
        <v>5284</v>
      </c>
      <c r="E833" s="289" t="s">
        <v>5285</v>
      </c>
      <c r="F833" s="409"/>
      <c r="G833" s="409"/>
      <c r="H833" s="409"/>
      <c r="I833" s="409"/>
      <c r="J833" s="409"/>
      <c r="K833" s="409"/>
      <c r="L833" s="329"/>
      <c r="M833" s="329"/>
      <c r="N833" s="329"/>
      <c r="O833" s="355" t="str">
        <f t="shared" si="456"/>
        <v/>
      </c>
      <c r="P833" s="355" t="str">
        <f t="shared" si="457"/>
        <v/>
      </c>
      <c r="Q833" s="355" t="str">
        <f t="shared" si="458"/>
        <v/>
      </c>
      <c r="R833" s="355" t="str">
        <f t="shared" si="432"/>
        <v/>
      </c>
      <c r="S833" s="355" t="str">
        <f t="shared" si="433"/>
        <v/>
      </c>
      <c r="T833" s="355" t="str">
        <f t="shared" si="434"/>
        <v/>
      </c>
      <c r="U833" s="355" t="str">
        <f t="shared" si="435"/>
        <v/>
      </c>
      <c r="V833" s="355" t="str">
        <f t="shared" si="436"/>
        <v/>
      </c>
      <c r="W833" s="355" t="str">
        <f t="shared" si="437"/>
        <v/>
      </c>
      <c r="X833" s="355" t="str">
        <f t="shared" si="438"/>
        <v/>
      </c>
      <c r="Y833" s="355" t="str">
        <f t="shared" si="439"/>
        <v/>
      </c>
      <c r="Z833" s="355" t="str">
        <f t="shared" si="440"/>
        <v/>
      </c>
      <c r="AA833" s="355" t="str">
        <f t="shared" si="441"/>
        <v/>
      </c>
      <c r="AB833" s="355" t="str">
        <f t="shared" si="442"/>
        <v/>
      </c>
      <c r="AC833" s="355" t="str">
        <f t="shared" si="443"/>
        <v/>
      </c>
      <c r="AD833" s="355" t="str">
        <f t="shared" si="444"/>
        <v/>
      </c>
      <c r="AE833" s="355" t="str">
        <f t="shared" si="445"/>
        <v/>
      </c>
      <c r="AF833" s="355" t="str">
        <f t="shared" si="446"/>
        <v/>
      </c>
      <c r="AG833" s="355" t="str">
        <f t="shared" si="447"/>
        <v/>
      </c>
      <c r="AH833" s="355" t="str">
        <f t="shared" si="448"/>
        <v/>
      </c>
      <c r="AI833" s="355" t="str">
        <f t="shared" si="449"/>
        <v/>
      </c>
      <c r="AJ833" s="355" t="str">
        <f t="shared" si="450"/>
        <v/>
      </c>
      <c r="AK833" s="355" t="str">
        <f t="shared" si="451"/>
        <v/>
      </c>
      <c r="AL833" s="355" t="str">
        <f t="shared" si="452"/>
        <v/>
      </c>
      <c r="AM833" s="355" t="str">
        <f t="shared" si="453"/>
        <v/>
      </c>
      <c r="AN833" s="355" t="str">
        <f t="shared" si="454"/>
        <v/>
      </c>
      <c r="AO833" s="355" t="str">
        <f t="shared" si="455"/>
        <v/>
      </c>
      <c r="AP833" s="289" t="s">
        <v>5286</v>
      </c>
      <c r="AR833" s="289"/>
      <c r="AS833" s="289"/>
      <c r="AU833" s="289" t="s">
        <v>6293</v>
      </c>
      <c r="AV833" s="289" t="s">
        <v>7110</v>
      </c>
      <c r="AW833" s="289"/>
      <c r="AX833" s="295"/>
      <c r="AY833" s="296"/>
      <c r="AZ833" s="297"/>
      <c r="BD833"/>
      <c r="BE833"/>
      <c r="BF833" s="289"/>
    </row>
    <row r="834" spans="1:58" ht="37.5" customHeight="1">
      <c r="A834" s="291"/>
      <c r="B834" s="345" t="s">
        <v>5287</v>
      </c>
      <c r="C834" s="330" t="s">
        <v>2931</v>
      </c>
      <c r="D834" s="330" t="s">
        <v>5288</v>
      </c>
      <c r="E834" s="289" t="s">
        <v>5289</v>
      </c>
      <c r="F834" s="409"/>
      <c r="G834" s="409"/>
      <c r="H834" s="409"/>
      <c r="I834" s="409"/>
      <c r="J834" s="409"/>
      <c r="K834" s="409"/>
      <c r="L834" s="329"/>
      <c r="M834" s="329"/>
      <c r="N834" s="329"/>
      <c r="O834" s="355" t="str">
        <f t="shared" si="456"/>
        <v/>
      </c>
      <c r="P834" s="355" t="str">
        <f t="shared" si="457"/>
        <v/>
      </c>
      <c r="Q834" s="355" t="str">
        <f t="shared" si="458"/>
        <v/>
      </c>
      <c r="R834" s="355" t="str">
        <f t="shared" si="432"/>
        <v/>
      </c>
      <c r="S834" s="355" t="str">
        <f t="shared" si="433"/>
        <v/>
      </c>
      <c r="T834" s="355" t="str">
        <f t="shared" si="434"/>
        <v/>
      </c>
      <c r="U834" s="355" t="str">
        <f t="shared" si="435"/>
        <v/>
      </c>
      <c r="V834" s="355" t="str">
        <f t="shared" si="436"/>
        <v/>
      </c>
      <c r="W834" s="355" t="str">
        <f t="shared" si="437"/>
        <v/>
      </c>
      <c r="X834" s="355" t="str">
        <f t="shared" si="438"/>
        <v/>
      </c>
      <c r="Y834" s="355" t="str">
        <f t="shared" si="439"/>
        <v/>
      </c>
      <c r="Z834" s="355" t="str">
        <f t="shared" si="440"/>
        <v/>
      </c>
      <c r="AA834" s="355" t="str">
        <f t="shared" si="441"/>
        <v/>
      </c>
      <c r="AB834" s="355" t="str">
        <f t="shared" si="442"/>
        <v/>
      </c>
      <c r="AC834" s="355" t="str">
        <f t="shared" si="443"/>
        <v/>
      </c>
      <c r="AD834" s="355" t="str">
        <f t="shared" si="444"/>
        <v/>
      </c>
      <c r="AE834" s="355" t="str">
        <f t="shared" si="445"/>
        <v/>
      </c>
      <c r="AF834" s="355" t="str">
        <f t="shared" si="446"/>
        <v/>
      </c>
      <c r="AG834" s="355" t="str">
        <f t="shared" si="447"/>
        <v/>
      </c>
      <c r="AH834" s="355" t="str">
        <f t="shared" si="448"/>
        <v/>
      </c>
      <c r="AI834" s="355" t="str">
        <f t="shared" si="449"/>
        <v/>
      </c>
      <c r="AJ834" s="355" t="str">
        <f t="shared" si="450"/>
        <v/>
      </c>
      <c r="AK834" s="355" t="str">
        <f t="shared" si="451"/>
        <v/>
      </c>
      <c r="AL834" s="355" t="str">
        <f t="shared" si="452"/>
        <v/>
      </c>
      <c r="AM834" s="355" t="str">
        <f t="shared" si="453"/>
        <v/>
      </c>
      <c r="AN834" s="355" t="str">
        <f t="shared" si="454"/>
        <v/>
      </c>
      <c r="AO834" s="355" t="str">
        <f t="shared" si="455"/>
        <v/>
      </c>
      <c r="AP834" s="289" t="s">
        <v>5290</v>
      </c>
      <c r="AR834" s="289"/>
      <c r="AS834" s="289"/>
      <c r="AU834" s="289" t="s">
        <v>6294</v>
      </c>
      <c r="AV834" s="289" t="s">
        <v>7111</v>
      </c>
      <c r="AW834" s="289"/>
      <c r="AX834" s="295"/>
      <c r="AY834" s="296"/>
      <c r="AZ834" s="297"/>
      <c r="BD834"/>
      <c r="BE834"/>
      <c r="BF834" s="289"/>
    </row>
    <row r="835" spans="1:58" ht="39.75" customHeight="1">
      <c r="A835" s="291"/>
      <c r="B835" s="345" t="s">
        <v>5291</v>
      </c>
      <c r="C835" s="330" t="s">
        <v>2931</v>
      </c>
      <c r="D835" s="330" t="s">
        <v>5292</v>
      </c>
      <c r="E835" s="289" t="s">
        <v>5293</v>
      </c>
      <c r="F835" s="409"/>
      <c r="G835" s="409"/>
      <c r="H835" s="409"/>
      <c r="I835" s="409"/>
      <c r="J835" s="409"/>
      <c r="K835" s="409"/>
      <c r="L835" s="329"/>
      <c r="M835" s="329"/>
      <c r="N835" s="329"/>
      <c r="O835" s="355" t="str">
        <f t="shared" si="456"/>
        <v/>
      </c>
      <c r="P835" s="355" t="str">
        <f t="shared" si="457"/>
        <v/>
      </c>
      <c r="Q835" s="355" t="str">
        <f t="shared" si="458"/>
        <v/>
      </c>
      <c r="R835" s="355" t="str">
        <f t="shared" si="432"/>
        <v/>
      </c>
      <c r="S835" s="355" t="str">
        <f t="shared" si="433"/>
        <v/>
      </c>
      <c r="T835" s="355" t="str">
        <f t="shared" si="434"/>
        <v/>
      </c>
      <c r="U835" s="355" t="str">
        <f t="shared" si="435"/>
        <v/>
      </c>
      <c r="V835" s="355" t="str">
        <f t="shared" si="436"/>
        <v/>
      </c>
      <c r="W835" s="355" t="str">
        <f t="shared" si="437"/>
        <v/>
      </c>
      <c r="X835" s="355" t="str">
        <f t="shared" si="438"/>
        <v/>
      </c>
      <c r="Y835" s="355" t="str">
        <f t="shared" si="439"/>
        <v/>
      </c>
      <c r="Z835" s="355" t="str">
        <f t="shared" si="440"/>
        <v/>
      </c>
      <c r="AA835" s="355" t="str">
        <f t="shared" si="441"/>
        <v/>
      </c>
      <c r="AB835" s="355" t="str">
        <f t="shared" si="442"/>
        <v/>
      </c>
      <c r="AC835" s="355" t="str">
        <f t="shared" si="443"/>
        <v/>
      </c>
      <c r="AD835" s="355" t="str">
        <f t="shared" si="444"/>
        <v/>
      </c>
      <c r="AE835" s="355" t="str">
        <f t="shared" si="445"/>
        <v/>
      </c>
      <c r="AF835" s="355" t="str">
        <f t="shared" si="446"/>
        <v/>
      </c>
      <c r="AG835" s="355" t="str">
        <f t="shared" si="447"/>
        <v/>
      </c>
      <c r="AH835" s="355" t="str">
        <f t="shared" si="448"/>
        <v/>
      </c>
      <c r="AI835" s="355" t="str">
        <f t="shared" si="449"/>
        <v/>
      </c>
      <c r="AJ835" s="355" t="str">
        <f t="shared" si="450"/>
        <v/>
      </c>
      <c r="AK835" s="355" t="str">
        <f t="shared" si="451"/>
        <v/>
      </c>
      <c r="AL835" s="355" t="str">
        <f t="shared" si="452"/>
        <v/>
      </c>
      <c r="AM835" s="355" t="str">
        <f t="shared" si="453"/>
        <v/>
      </c>
      <c r="AN835" s="355" t="str">
        <f t="shared" si="454"/>
        <v/>
      </c>
      <c r="AO835" s="355" t="str">
        <f t="shared" si="455"/>
        <v/>
      </c>
      <c r="AP835" s="289" t="s">
        <v>5294</v>
      </c>
      <c r="AR835" s="289"/>
      <c r="AS835" s="289"/>
      <c r="AU835" s="289" t="s">
        <v>6295</v>
      </c>
      <c r="AV835" s="289" t="s">
        <v>7112</v>
      </c>
      <c r="AW835" s="289"/>
      <c r="AX835" s="295"/>
      <c r="AY835" s="296"/>
      <c r="AZ835" s="297"/>
      <c r="BD835"/>
      <c r="BE835"/>
      <c r="BF835" s="289"/>
    </row>
    <row r="836" spans="1:58" ht="40.5" customHeight="1">
      <c r="A836" s="291"/>
      <c r="B836" s="341" t="s">
        <v>2114</v>
      </c>
      <c r="C836" s="326" t="s">
        <v>2931</v>
      </c>
      <c r="D836" s="326" t="s">
        <v>5295</v>
      </c>
      <c r="E836" s="289" t="s">
        <v>5296</v>
      </c>
      <c r="F836" s="409"/>
      <c r="G836" s="409"/>
      <c r="H836" s="409"/>
      <c r="I836" s="409"/>
      <c r="J836" s="409"/>
      <c r="K836" s="409"/>
      <c r="L836" s="329"/>
      <c r="M836" s="329"/>
      <c r="N836" s="329"/>
      <c r="O836" s="355" t="str">
        <f t="shared" si="456"/>
        <v/>
      </c>
      <c r="P836" s="355" t="str">
        <f t="shared" si="457"/>
        <v/>
      </c>
      <c r="Q836" s="355" t="str">
        <f t="shared" si="458"/>
        <v/>
      </c>
      <c r="R836" s="355" t="str">
        <f t="shared" si="432"/>
        <v/>
      </c>
      <c r="S836" s="355" t="str">
        <f t="shared" si="433"/>
        <v/>
      </c>
      <c r="T836" s="355" t="str">
        <f t="shared" si="434"/>
        <v/>
      </c>
      <c r="U836" s="355" t="str">
        <f t="shared" si="435"/>
        <v/>
      </c>
      <c r="V836" s="355" t="str">
        <f t="shared" si="436"/>
        <v/>
      </c>
      <c r="W836" s="355" t="str">
        <f t="shared" si="437"/>
        <v/>
      </c>
      <c r="X836" s="355" t="str">
        <f t="shared" si="438"/>
        <v/>
      </c>
      <c r="Y836" s="355" t="str">
        <f t="shared" si="439"/>
        <v/>
      </c>
      <c r="Z836" s="355" t="str">
        <f t="shared" si="440"/>
        <v/>
      </c>
      <c r="AA836" s="355" t="str">
        <f t="shared" si="441"/>
        <v/>
      </c>
      <c r="AB836" s="355" t="str">
        <f t="shared" si="442"/>
        <v/>
      </c>
      <c r="AC836" s="355" t="str">
        <f t="shared" si="443"/>
        <v/>
      </c>
      <c r="AD836" s="355" t="str">
        <f t="shared" si="444"/>
        <v/>
      </c>
      <c r="AE836" s="355" t="str">
        <f t="shared" si="445"/>
        <v/>
      </c>
      <c r="AF836" s="355" t="str">
        <f t="shared" si="446"/>
        <v/>
      </c>
      <c r="AG836" s="355" t="str">
        <f t="shared" si="447"/>
        <v/>
      </c>
      <c r="AH836" s="355" t="str">
        <f t="shared" si="448"/>
        <v/>
      </c>
      <c r="AI836" s="355" t="str">
        <f t="shared" si="449"/>
        <v/>
      </c>
      <c r="AJ836" s="355" t="str">
        <f t="shared" si="450"/>
        <v/>
      </c>
      <c r="AK836" s="355" t="str">
        <f t="shared" si="451"/>
        <v/>
      </c>
      <c r="AL836" s="355" t="str">
        <f t="shared" si="452"/>
        <v/>
      </c>
      <c r="AM836" s="355" t="str">
        <f t="shared" si="453"/>
        <v/>
      </c>
      <c r="AN836" s="355" t="str">
        <f t="shared" si="454"/>
        <v/>
      </c>
      <c r="AO836" s="355" t="str">
        <f t="shared" si="455"/>
        <v/>
      </c>
      <c r="AP836" s="289" t="s">
        <v>5297</v>
      </c>
      <c r="AR836" s="289"/>
      <c r="AS836" s="289"/>
      <c r="AU836" s="289" t="s">
        <v>6296</v>
      </c>
      <c r="AV836" s="289" t="s">
        <v>7113</v>
      </c>
      <c r="AW836" s="289"/>
      <c r="AX836" s="295"/>
      <c r="AY836" s="296"/>
      <c r="AZ836" s="297"/>
      <c r="BD836"/>
      <c r="BE836"/>
      <c r="BF836" s="289"/>
    </row>
    <row r="837" spans="1:58" ht="42">
      <c r="A837" s="291"/>
      <c r="B837" s="341" t="s">
        <v>2117</v>
      </c>
      <c r="C837" s="326" t="s">
        <v>2931</v>
      </c>
      <c r="D837" s="326" t="s">
        <v>5298</v>
      </c>
      <c r="E837" s="289" t="s">
        <v>5299</v>
      </c>
      <c r="F837" s="409"/>
      <c r="G837" s="409"/>
      <c r="H837" s="409"/>
      <c r="I837" s="409"/>
      <c r="J837" s="409"/>
      <c r="K837" s="409"/>
      <c r="L837" s="329"/>
      <c r="M837" s="329"/>
      <c r="N837" s="329"/>
      <c r="O837" s="355" t="str">
        <f t="shared" si="456"/>
        <v/>
      </c>
      <c r="P837" s="355" t="str">
        <f t="shared" si="457"/>
        <v/>
      </c>
      <c r="Q837" s="355" t="str">
        <f t="shared" si="458"/>
        <v/>
      </c>
      <c r="R837" s="355" t="str">
        <f t="shared" si="432"/>
        <v/>
      </c>
      <c r="S837" s="355" t="str">
        <f t="shared" si="433"/>
        <v/>
      </c>
      <c r="T837" s="355" t="str">
        <f t="shared" si="434"/>
        <v/>
      </c>
      <c r="U837" s="355" t="str">
        <f t="shared" si="435"/>
        <v/>
      </c>
      <c r="V837" s="355" t="str">
        <f t="shared" si="436"/>
        <v/>
      </c>
      <c r="W837" s="355" t="str">
        <f t="shared" si="437"/>
        <v/>
      </c>
      <c r="X837" s="355" t="str">
        <f t="shared" si="438"/>
        <v/>
      </c>
      <c r="Y837" s="355" t="str">
        <f t="shared" si="439"/>
        <v/>
      </c>
      <c r="Z837" s="355" t="str">
        <f t="shared" si="440"/>
        <v/>
      </c>
      <c r="AA837" s="355" t="str">
        <f t="shared" si="441"/>
        <v/>
      </c>
      <c r="AB837" s="355" t="str">
        <f t="shared" si="442"/>
        <v/>
      </c>
      <c r="AC837" s="355" t="str">
        <f t="shared" si="443"/>
        <v/>
      </c>
      <c r="AD837" s="355" t="str">
        <f t="shared" si="444"/>
        <v/>
      </c>
      <c r="AE837" s="355" t="str">
        <f t="shared" si="445"/>
        <v/>
      </c>
      <c r="AF837" s="355" t="str">
        <f t="shared" si="446"/>
        <v/>
      </c>
      <c r="AG837" s="355" t="str">
        <f t="shared" si="447"/>
        <v/>
      </c>
      <c r="AH837" s="355" t="str">
        <f t="shared" si="448"/>
        <v/>
      </c>
      <c r="AI837" s="355" t="str">
        <f t="shared" si="449"/>
        <v/>
      </c>
      <c r="AJ837" s="355" t="str">
        <f t="shared" si="450"/>
        <v/>
      </c>
      <c r="AK837" s="355" t="str">
        <f t="shared" si="451"/>
        <v/>
      </c>
      <c r="AL837" s="355" t="str">
        <f t="shared" si="452"/>
        <v/>
      </c>
      <c r="AM837" s="355" t="str">
        <f t="shared" si="453"/>
        <v/>
      </c>
      <c r="AN837" s="355" t="str">
        <f t="shared" si="454"/>
        <v/>
      </c>
      <c r="AO837" s="355" t="str">
        <f t="shared" si="455"/>
        <v/>
      </c>
      <c r="AP837" s="289">
        <v>0</v>
      </c>
      <c r="AR837" s="289"/>
      <c r="AS837" s="289"/>
      <c r="AU837" s="289" t="s">
        <v>6297</v>
      </c>
      <c r="AV837" s="289" t="s">
        <v>7114</v>
      </c>
      <c r="AW837" s="289"/>
      <c r="AX837" s="295"/>
      <c r="AY837" s="296"/>
      <c r="AZ837" s="297"/>
      <c r="BD837"/>
      <c r="BE837"/>
      <c r="BF837" s="289"/>
    </row>
    <row r="838" spans="1:58" ht="42">
      <c r="A838" s="291"/>
      <c r="B838" s="345" t="s">
        <v>5300</v>
      </c>
      <c r="C838" s="330" t="s">
        <v>2931</v>
      </c>
      <c r="D838" s="330" t="s">
        <v>5301</v>
      </c>
      <c r="E838" s="289" t="s">
        <v>5302</v>
      </c>
      <c r="F838" s="409"/>
      <c r="G838" s="409"/>
      <c r="H838" s="409"/>
      <c r="I838" s="409"/>
      <c r="J838" s="409"/>
      <c r="K838" s="409"/>
      <c r="L838" s="329"/>
      <c r="M838" s="329"/>
      <c r="N838" s="329"/>
      <c r="O838" s="355" t="str">
        <f t="shared" si="456"/>
        <v/>
      </c>
      <c r="P838" s="355" t="str">
        <f t="shared" si="457"/>
        <v/>
      </c>
      <c r="Q838" s="355" t="str">
        <f t="shared" si="458"/>
        <v/>
      </c>
      <c r="R838" s="355" t="str">
        <f t="shared" si="432"/>
        <v/>
      </c>
      <c r="S838" s="355" t="str">
        <f t="shared" si="433"/>
        <v/>
      </c>
      <c r="T838" s="355" t="str">
        <f t="shared" si="434"/>
        <v/>
      </c>
      <c r="U838" s="355" t="str">
        <f t="shared" si="435"/>
        <v/>
      </c>
      <c r="V838" s="355" t="str">
        <f t="shared" si="436"/>
        <v/>
      </c>
      <c r="W838" s="355" t="str">
        <f t="shared" si="437"/>
        <v/>
      </c>
      <c r="X838" s="355" t="str">
        <f t="shared" si="438"/>
        <v/>
      </c>
      <c r="Y838" s="355" t="str">
        <f t="shared" si="439"/>
        <v/>
      </c>
      <c r="Z838" s="355" t="str">
        <f t="shared" si="440"/>
        <v/>
      </c>
      <c r="AA838" s="355" t="str">
        <f t="shared" si="441"/>
        <v/>
      </c>
      <c r="AB838" s="355" t="str">
        <f t="shared" si="442"/>
        <v/>
      </c>
      <c r="AC838" s="355" t="str">
        <f t="shared" si="443"/>
        <v/>
      </c>
      <c r="AD838" s="355" t="str">
        <f t="shared" si="444"/>
        <v/>
      </c>
      <c r="AE838" s="355" t="str">
        <f t="shared" si="445"/>
        <v/>
      </c>
      <c r="AF838" s="355" t="str">
        <f t="shared" si="446"/>
        <v/>
      </c>
      <c r="AG838" s="355" t="str">
        <f t="shared" si="447"/>
        <v/>
      </c>
      <c r="AH838" s="355" t="str">
        <f t="shared" si="448"/>
        <v/>
      </c>
      <c r="AI838" s="355" t="str">
        <f t="shared" si="449"/>
        <v/>
      </c>
      <c r="AJ838" s="355" t="str">
        <f t="shared" si="450"/>
        <v/>
      </c>
      <c r="AK838" s="355" t="str">
        <f t="shared" si="451"/>
        <v/>
      </c>
      <c r="AL838" s="355" t="str">
        <f t="shared" si="452"/>
        <v/>
      </c>
      <c r="AM838" s="355" t="str">
        <f t="shared" si="453"/>
        <v/>
      </c>
      <c r="AN838" s="355" t="str">
        <f t="shared" si="454"/>
        <v/>
      </c>
      <c r="AO838" s="355" t="str">
        <f t="shared" si="455"/>
        <v/>
      </c>
      <c r="AP838" s="289" t="s">
        <v>5303</v>
      </c>
      <c r="AR838" s="289"/>
      <c r="AS838" s="289"/>
      <c r="AU838" s="289" t="s">
        <v>6298</v>
      </c>
      <c r="AV838" s="289" t="s">
        <v>7115</v>
      </c>
      <c r="AW838" s="289"/>
      <c r="AX838" s="295"/>
      <c r="AY838" s="296"/>
      <c r="AZ838" s="297"/>
      <c r="BD838"/>
      <c r="BE838"/>
      <c r="BF838" s="289"/>
    </row>
    <row r="839" spans="1:58" ht="37.5" customHeight="1">
      <c r="A839" s="291"/>
      <c r="B839" s="345" t="s">
        <v>5304</v>
      </c>
      <c r="C839" s="330" t="s">
        <v>2931</v>
      </c>
      <c r="D839" s="330" t="s">
        <v>5305</v>
      </c>
      <c r="E839" s="289" t="s">
        <v>5306</v>
      </c>
      <c r="F839" s="409"/>
      <c r="G839" s="409"/>
      <c r="H839" s="409"/>
      <c r="I839" s="409"/>
      <c r="J839" s="409"/>
      <c r="K839" s="409"/>
      <c r="L839" s="329"/>
      <c r="M839" s="329"/>
      <c r="N839" s="329"/>
      <c r="O839" s="355" t="str">
        <f t="shared" si="456"/>
        <v/>
      </c>
      <c r="P839" s="355" t="str">
        <f t="shared" si="457"/>
        <v/>
      </c>
      <c r="Q839" s="355" t="str">
        <f t="shared" si="458"/>
        <v/>
      </c>
      <c r="R839" s="355" t="str">
        <f t="shared" si="432"/>
        <v/>
      </c>
      <c r="S839" s="355" t="str">
        <f t="shared" si="433"/>
        <v/>
      </c>
      <c r="T839" s="355" t="str">
        <f t="shared" si="434"/>
        <v/>
      </c>
      <c r="U839" s="355" t="str">
        <f t="shared" si="435"/>
        <v/>
      </c>
      <c r="V839" s="355" t="str">
        <f t="shared" si="436"/>
        <v/>
      </c>
      <c r="W839" s="355" t="str">
        <f t="shared" si="437"/>
        <v/>
      </c>
      <c r="X839" s="355" t="str">
        <f t="shared" si="438"/>
        <v/>
      </c>
      <c r="Y839" s="355" t="str">
        <f t="shared" si="439"/>
        <v/>
      </c>
      <c r="Z839" s="355" t="str">
        <f t="shared" si="440"/>
        <v/>
      </c>
      <c r="AA839" s="355" t="str">
        <f t="shared" si="441"/>
        <v/>
      </c>
      <c r="AB839" s="355" t="str">
        <f t="shared" si="442"/>
        <v/>
      </c>
      <c r="AC839" s="355" t="str">
        <f t="shared" si="443"/>
        <v/>
      </c>
      <c r="AD839" s="355" t="str">
        <f t="shared" si="444"/>
        <v/>
      </c>
      <c r="AE839" s="355" t="str">
        <f t="shared" si="445"/>
        <v/>
      </c>
      <c r="AF839" s="355" t="str">
        <f t="shared" si="446"/>
        <v/>
      </c>
      <c r="AG839" s="355" t="str">
        <f t="shared" si="447"/>
        <v/>
      </c>
      <c r="AH839" s="355" t="str">
        <f t="shared" si="448"/>
        <v/>
      </c>
      <c r="AI839" s="355" t="str">
        <f t="shared" si="449"/>
        <v/>
      </c>
      <c r="AJ839" s="355" t="str">
        <f t="shared" si="450"/>
        <v/>
      </c>
      <c r="AK839" s="355" t="str">
        <f t="shared" si="451"/>
        <v/>
      </c>
      <c r="AL839" s="355" t="str">
        <f t="shared" si="452"/>
        <v/>
      </c>
      <c r="AM839" s="355" t="str">
        <f t="shared" si="453"/>
        <v/>
      </c>
      <c r="AN839" s="355" t="str">
        <f t="shared" si="454"/>
        <v/>
      </c>
      <c r="AO839" s="355" t="str">
        <f t="shared" si="455"/>
        <v/>
      </c>
      <c r="AP839" s="289" t="s">
        <v>5307</v>
      </c>
      <c r="AR839" s="289"/>
      <c r="AS839" s="289"/>
      <c r="AU839" s="289" t="s">
        <v>6299</v>
      </c>
      <c r="AV839" s="289" t="s">
        <v>7116</v>
      </c>
      <c r="AW839" s="289"/>
      <c r="AX839" s="295"/>
      <c r="AY839" s="296"/>
      <c r="AZ839" s="297"/>
      <c r="BD839"/>
      <c r="BE839"/>
      <c r="BF839" s="289"/>
    </row>
    <row r="840" spans="1:58" ht="40.5" customHeight="1">
      <c r="A840" s="291"/>
      <c r="B840" s="341" t="s">
        <v>5308</v>
      </c>
      <c r="C840" s="326" t="s">
        <v>2931</v>
      </c>
      <c r="D840" s="326" t="s">
        <v>5309</v>
      </c>
      <c r="E840" s="289" t="s">
        <v>5310</v>
      </c>
      <c r="F840" s="409"/>
      <c r="G840" s="409"/>
      <c r="H840" s="409"/>
      <c r="I840" s="409"/>
      <c r="J840" s="409"/>
      <c r="K840" s="409"/>
      <c r="L840" s="409"/>
      <c r="M840" s="409"/>
      <c r="N840" s="409"/>
      <c r="O840" s="355" t="str">
        <f t="shared" si="456"/>
        <v/>
      </c>
      <c r="P840" s="355" t="str">
        <f t="shared" si="457"/>
        <v/>
      </c>
      <c r="Q840" s="355" t="str">
        <f t="shared" si="458"/>
        <v/>
      </c>
      <c r="R840" s="355" t="str">
        <f t="shared" si="432"/>
        <v/>
      </c>
      <c r="S840" s="355" t="str">
        <f t="shared" si="433"/>
        <v/>
      </c>
      <c r="T840" s="355" t="str">
        <f t="shared" si="434"/>
        <v/>
      </c>
      <c r="U840" s="355" t="str">
        <f t="shared" si="435"/>
        <v/>
      </c>
      <c r="V840" s="355" t="str">
        <f t="shared" si="436"/>
        <v/>
      </c>
      <c r="W840" s="355" t="str">
        <f t="shared" si="437"/>
        <v/>
      </c>
      <c r="X840" s="355" t="str">
        <f t="shared" si="438"/>
        <v/>
      </c>
      <c r="Y840" s="355" t="str">
        <f t="shared" si="439"/>
        <v/>
      </c>
      <c r="Z840" s="355" t="str">
        <f t="shared" si="440"/>
        <v/>
      </c>
      <c r="AA840" s="355" t="str">
        <f t="shared" si="441"/>
        <v/>
      </c>
      <c r="AB840" s="355" t="str">
        <f t="shared" si="442"/>
        <v/>
      </c>
      <c r="AC840" s="355" t="str">
        <f t="shared" si="443"/>
        <v/>
      </c>
      <c r="AD840" s="355" t="str">
        <f t="shared" si="444"/>
        <v/>
      </c>
      <c r="AE840" s="355" t="str">
        <f t="shared" si="445"/>
        <v/>
      </c>
      <c r="AF840" s="355" t="str">
        <f t="shared" si="446"/>
        <v/>
      </c>
      <c r="AG840" s="355" t="str">
        <f t="shared" si="447"/>
        <v/>
      </c>
      <c r="AH840" s="355" t="str">
        <f t="shared" si="448"/>
        <v/>
      </c>
      <c r="AI840" s="355" t="str">
        <f t="shared" si="449"/>
        <v/>
      </c>
      <c r="AJ840" s="355" t="str">
        <f t="shared" si="450"/>
        <v/>
      </c>
      <c r="AK840" s="355" t="str">
        <f t="shared" si="451"/>
        <v/>
      </c>
      <c r="AL840" s="355" t="str">
        <f t="shared" si="452"/>
        <v/>
      </c>
      <c r="AM840" s="355" t="str">
        <f t="shared" si="453"/>
        <v/>
      </c>
      <c r="AN840" s="355" t="str">
        <f t="shared" si="454"/>
        <v/>
      </c>
      <c r="AO840" s="355" t="str">
        <f t="shared" si="455"/>
        <v/>
      </c>
      <c r="AP840" s="289" t="s">
        <v>5311</v>
      </c>
      <c r="AR840" s="289"/>
      <c r="AS840" s="289"/>
      <c r="AU840" s="289"/>
      <c r="AV840" s="289"/>
      <c r="AW840" s="289"/>
      <c r="AX840" s="295"/>
      <c r="AY840" s="296"/>
      <c r="AZ840" s="297"/>
      <c r="BD840"/>
      <c r="BE840"/>
      <c r="BF840" s="289"/>
    </row>
    <row r="841" spans="1:58" ht="42">
      <c r="A841" s="291"/>
      <c r="B841" s="358" t="s">
        <v>2123</v>
      </c>
      <c r="C841" s="303" t="s">
        <v>2931</v>
      </c>
      <c r="D841" s="303" t="s">
        <v>5312</v>
      </c>
      <c r="E841" s="289" t="s">
        <v>5135</v>
      </c>
      <c r="F841" s="409"/>
      <c r="G841" s="409"/>
      <c r="H841" s="409"/>
      <c r="I841" s="409"/>
      <c r="J841" s="409"/>
      <c r="K841" s="409"/>
      <c r="L841" s="409"/>
      <c r="M841" s="409"/>
      <c r="N841" s="409"/>
      <c r="O841" s="355" t="str">
        <f t="shared" si="456"/>
        <v/>
      </c>
      <c r="P841" s="355" t="str">
        <f t="shared" si="457"/>
        <v/>
      </c>
      <c r="Q841" s="355" t="str">
        <f t="shared" si="458"/>
        <v/>
      </c>
      <c r="R841" s="355" t="str">
        <f t="shared" si="432"/>
        <v/>
      </c>
      <c r="S841" s="355" t="str">
        <f t="shared" si="433"/>
        <v/>
      </c>
      <c r="T841" s="355" t="str">
        <f t="shared" si="434"/>
        <v/>
      </c>
      <c r="U841" s="355" t="str">
        <f t="shared" si="435"/>
        <v/>
      </c>
      <c r="V841" s="355" t="str">
        <f t="shared" si="436"/>
        <v/>
      </c>
      <c r="W841" s="355" t="str">
        <f t="shared" si="437"/>
        <v/>
      </c>
      <c r="X841" s="355" t="str">
        <f t="shared" si="438"/>
        <v/>
      </c>
      <c r="Y841" s="355" t="str">
        <f t="shared" si="439"/>
        <v/>
      </c>
      <c r="Z841" s="355" t="str">
        <f t="shared" si="440"/>
        <v/>
      </c>
      <c r="AA841" s="355" t="str">
        <f t="shared" si="441"/>
        <v/>
      </c>
      <c r="AB841" s="355" t="str">
        <f t="shared" si="442"/>
        <v/>
      </c>
      <c r="AC841" s="355" t="str">
        <f t="shared" si="443"/>
        <v/>
      </c>
      <c r="AD841" s="355" t="str">
        <f t="shared" si="444"/>
        <v/>
      </c>
      <c r="AE841" s="355" t="str">
        <f t="shared" si="445"/>
        <v/>
      </c>
      <c r="AF841" s="355" t="str">
        <f t="shared" si="446"/>
        <v/>
      </c>
      <c r="AG841" s="355" t="str">
        <f t="shared" si="447"/>
        <v/>
      </c>
      <c r="AH841" s="355" t="str">
        <f t="shared" si="448"/>
        <v/>
      </c>
      <c r="AI841" s="355" t="str">
        <f t="shared" si="449"/>
        <v/>
      </c>
      <c r="AJ841" s="355" t="str">
        <f t="shared" si="450"/>
        <v/>
      </c>
      <c r="AK841" s="355" t="str">
        <f t="shared" si="451"/>
        <v/>
      </c>
      <c r="AL841" s="355" t="str">
        <f t="shared" si="452"/>
        <v/>
      </c>
      <c r="AM841" s="355" t="str">
        <f t="shared" si="453"/>
        <v/>
      </c>
      <c r="AN841" s="355" t="str">
        <f t="shared" si="454"/>
        <v/>
      </c>
      <c r="AO841" s="355" t="str">
        <f t="shared" si="455"/>
        <v/>
      </c>
      <c r="AP841" s="289">
        <v>0</v>
      </c>
      <c r="AR841" s="289"/>
      <c r="AS841" s="289"/>
      <c r="AU841" s="289"/>
      <c r="AV841" s="289"/>
      <c r="AW841" s="289"/>
      <c r="AX841" s="295"/>
      <c r="AY841" s="296"/>
      <c r="AZ841" s="297"/>
      <c r="BD841"/>
      <c r="BE841"/>
      <c r="BF841" s="289"/>
    </row>
    <row r="842" spans="1:58" ht="48.75" customHeight="1">
      <c r="A842" s="291"/>
      <c r="B842" s="341" t="s">
        <v>2127</v>
      </c>
      <c r="C842" s="326" t="s">
        <v>2931</v>
      </c>
      <c r="D842" s="326" t="s">
        <v>5313</v>
      </c>
      <c r="E842" s="289" t="s">
        <v>5314</v>
      </c>
      <c r="F842" s="409"/>
      <c r="G842" s="409"/>
      <c r="H842" s="409"/>
      <c r="I842" s="409"/>
      <c r="J842" s="409"/>
      <c r="K842" s="409"/>
      <c r="L842" s="409"/>
      <c r="M842" s="409"/>
      <c r="N842" s="409"/>
      <c r="O842" s="355" t="str">
        <f t="shared" si="456"/>
        <v/>
      </c>
      <c r="P842" s="355" t="str">
        <f t="shared" si="457"/>
        <v/>
      </c>
      <c r="Q842" s="355" t="str">
        <f t="shared" si="458"/>
        <v/>
      </c>
      <c r="R842" s="355" t="str">
        <f t="shared" si="432"/>
        <v/>
      </c>
      <c r="S842" s="355" t="str">
        <f t="shared" si="433"/>
        <v/>
      </c>
      <c r="T842" s="355" t="str">
        <f t="shared" si="434"/>
        <v/>
      </c>
      <c r="U842" s="355" t="str">
        <f t="shared" si="435"/>
        <v/>
      </c>
      <c r="V842" s="355" t="str">
        <f t="shared" si="436"/>
        <v/>
      </c>
      <c r="W842" s="355" t="str">
        <f t="shared" si="437"/>
        <v/>
      </c>
      <c r="X842" s="355" t="str">
        <f t="shared" si="438"/>
        <v/>
      </c>
      <c r="Y842" s="355" t="str">
        <f t="shared" si="439"/>
        <v/>
      </c>
      <c r="Z842" s="355" t="str">
        <f t="shared" si="440"/>
        <v/>
      </c>
      <c r="AA842" s="355" t="str">
        <f t="shared" si="441"/>
        <v/>
      </c>
      <c r="AB842" s="355" t="str">
        <f t="shared" si="442"/>
        <v/>
      </c>
      <c r="AC842" s="355" t="str">
        <f t="shared" si="443"/>
        <v/>
      </c>
      <c r="AD842" s="355" t="str">
        <f t="shared" si="444"/>
        <v/>
      </c>
      <c r="AE842" s="355" t="str">
        <f t="shared" si="445"/>
        <v/>
      </c>
      <c r="AF842" s="355" t="str">
        <f t="shared" si="446"/>
        <v/>
      </c>
      <c r="AG842" s="355" t="str">
        <f t="shared" si="447"/>
        <v/>
      </c>
      <c r="AH842" s="355" t="str">
        <f t="shared" si="448"/>
        <v/>
      </c>
      <c r="AI842" s="355" t="str">
        <f t="shared" si="449"/>
        <v/>
      </c>
      <c r="AJ842" s="355" t="str">
        <f t="shared" si="450"/>
        <v/>
      </c>
      <c r="AK842" s="355" t="str">
        <f t="shared" si="451"/>
        <v/>
      </c>
      <c r="AL842" s="355" t="str">
        <f t="shared" si="452"/>
        <v/>
      </c>
      <c r="AM842" s="355" t="str">
        <f t="shared" si="453"/>
        <v/>
      </c>
      <c r="AN842" s="355" t="str">
        <f t="shared" si="454"/>
        <v/>
      </c>
      <c r="AO842" s="355" t="str">
        <f t="shared" si="455"/>
        <v/>
      </c>
      <c r="AP842" s="289" t="s">
        <v>5315</v>
      </c>
      <c r="AR842" s="289"/>
      <c r="AS842" s="289"/>
      <c r="AU842" s="289" t="s">
        <v>6300</v>
      </c>
      <c r="AV842" s="289" t="s">
        <v>7117</v>
      </c>
      <c r="AW842" s="289"/>
      <c r="AX842" s="295"/>
      <c r="AY842" s="296"/>
      <c r="AZ842" s="297"/>
      <c r="BD842"/>
      <c r="BE842"/>
      <c r="BF842" s="289"/>
    </row>
    <row r="843" spans="1:58" ht="46.5" customHeight="1">
      <c r="A843" s="291"/>
      <c r="B843" s="341" t="s">
        <v>2129</v>
      </c>
      <c r="C843" s="326" t="s">
        <v>2931</v>
      </c>
      <c r="D843" s="326" t="s">
        <v>5316</v>
      </c>
      <c r="E843" s="289" t="s">
        <v>5317</v>
      </c>
      <c r="F843" s="409"/>
      <c r="G843" s="409"/>
      <c r="H843" s="409"/>
      <c r="I843" s="409"/>
      <c r="J843" s="409"/>
      <c r="K843" s="409"/>
      <c r="L843" s="409"/>
      <c r="M843" s="409"/>
      <c r="N843" s="409"/>
      <c r="O843" s="355" t="str">
        <f t="shared" si="456"/>
        <v/>
      </c>
      <c r="P843" s="355" t="str">
        <f t="shared" si="457"/>
        <v/>
      </c>
      <c r="Q843" s="355" t="str">
        <f t="shared" si="458"/>
        <v/>
      </c>
      <c r="R843" s="355" t="str">
        <f t="shared" si="432"/>
        <v/>
      </c>
      <c r="S843" s="355" t="str">
        <f t="shared" si="433"/>
        <v/>
      </c>
      <c r="T843" s="355" t="str">
        <f t="shared" si="434"/>
        <v/>
      </c>
      <c r="U843" s="355" t="str">
        <f t="shared" si="435"/>
        <v/>
      </c>
      <c r="V843" s="355" t="str">
        <f t="shared" si="436"/>
        <v/>
      </c>
      <c r="W843" s="355" t="str">
        <f t="shared" si="437"/>
        <v/>
      </c>
      <c r="X843" s="355" t="str">
        <f t="shared" si="438"/>
        <v/>
      </c>
      <c r="Y843" s="355" t="str">
        <f t="shared" si="439"/>
        <v/>
      </c>
      <c r="Z843" s="355" t="str">
        <f t="shared" si="440"/>
        <v/>
      </c>
      <c r="AA843" s="355" t="str">
        <f t="shared" si="441"/>
        <v/>
      </c>
      <c r="AB843" s="355" t="str">
        <f t="shared" si="442"/>
        <v/>
      </c>
      <c r="AC843" s="355" t="str">
        <f t="shared" si="443"/>
        <v/>
      </c>
      <c r="AD843" s="355" t="str">
        <f t="shared" si="444"/>
        <v/>
      </c>
      <c r="AE843" s="355" t="str">
        <f t="shared" si="445"/>
        <v/>
      </c>
      <c r="AF843" s="355" t="str">
        <f t="shared" si="446"/>
        <v/>
      </c>
      <c r="AG843" s="355" t="str">
        <f t="shared" si="447"/>
        <v/>
      </c>
      <c r="AH843" s="355" t="str">
        <f t="shared" si="448"/>
        <v/>
      </c>
      <c r="AI843" s="355" t="str">
        <f t="shared" si="449"/>
        <v/>
      </c>
      <c r="AJ843" s="355" t="str">
        <f t="shared" si="450"/>
        <v/>
      </c>
      <c r="AK843" s="355" t="str">
        <f t="shared" si="451"/>
        <v/>
      </c>
      <c r="AL843" s="355" t="str">
        <f t="shared" si="452"/>
        <v/>
      </c>
      <c r="AM843" s="355" t="str">
        <f t="shared" si="453"/>
        <v/>
      </c>
      <c r="AN843" s="355" t="str">
        <f t="shared" si="454"/>
        <v/>
      </c>
      <c r="AO843" s="355" t="str">
        <f t="shared" si="455"/>
        <v/>
      </c>
      <c r="AP843" s="289" t="s">
        <v>5318</v>
      </c>
      <c r="AR843" s="289"/>
      <c r="AS843" s="289"/>
      <c r="AU843" s="289" t="s">
        <v>6301</v>
      </c>
      <c r="AV843" s="289" t="s">
        <v>7118</v>
      </c>
      <c r="AW843" s="289"/>
      <c r="AX843" s="295"/>
      <c r="AY843" s="296"/>
      <c r="AZ843" s="297"/>
      <c r="BD843"/>
      <c r="BE843"/>
      <c r="BF843" s="289"/>
    </row>
    <row r="844" spans="1:58" ht="48.75" customHeight="1">
      <c r="A844" s="291"/>
      <c r="B844" s="341" t="s">
        <v>2131</v>
      </c>
      <c r="C844" s="326" t="s">
        <v>2931</v>
      </c>
      <c r="D844" s="326" t="s">
        <v>5319</v>
      </c>
      <c r="E844" s="289" t="s">
        <v>5320</v>
      </c>
      <c r="F844" s="409"/>
      <c r="G844" s="409"/>
      <c r="H844" s="409"/>
      <c r="I844" s="409"/>
      <c r="J844" s="409"/>
      <c r="K844" s="409"/>
      <c r="L844" s="409"/>
      <c r="M844" s="409"/>
      <c r="N844" s="409"/>
      <c r="O844" s="355" t="str">
        <f t="shared" si="456"/>
        <v/>
      </c>
      <c r="P844" s="355" t="str">
        <f t="shared" si="457"/>
        <v/>
      </c>
      <c r="Q844" s="355" t="str">
        <f t="shared" si="458"/>
        <v/>
      </c>
      <c r="R844" s="355" t="str">
        <f t="shared" si="432"/>
        <v/>
      </c>
      <c r="S844" s="355" t="str">
        <f t="shared" si="433"/>
        <v/>
      </c>
      <c r="T844" s="355" t="str">
        <f t="shared" si="434"/>
        <v/>
      </c>
      <c r="U844" s="355" t="str">
        <f t="shared" si="435"/>
        <v/>
      </c>
      <c r="V844" s="355" t="str">
        <f t="shared" si="436"/>
        <v/>
      </c>
      <c r="W844" s="355" t="str">
        <f t="shared" si="437"/>
        <v/>
      </c>
      <c r="X844" s="355" t="str">
        <f t="shared" si="438"/>
        <v/>
      </c>
      <c r="Y844" s="355" t="str">
        <f t="shared" si="439"/>
        <v/>
      </c>
      <c r="Z844" s="355" t="str">
        <f t="shared" si="440"/>
        <v/>
      </c>
      <c r="AA844" s="355" t="str">
        <f t="shared" si="441"/>
        <v/>
      </c>
      <c r="AB844" s="355" t="str">
        <f t="shared" si="442"/>
        <v/>
      </c>
      <c r="AC844" s="355" t="str">
        <f t="shared" si="443"/>
        <v/>
      </c>
      <c r="AD844" s="355" t="str">
        <f t="shared" si="444"/>
        <v/>
      </c>
      <c r="AE844" s="355" t="str">
        <f t="shared" si="445"/>
        <v/>
      </c>
      <c r="AF844" s="355" t="str">
        <f t="shared" si="446"/>
        <v/>
      </c>
      <c r="AG844" s="355" t="str">
        <f t="shared" si="447"/>
        <v/>
      </c>
      <c r="AH844" s="355" t="str">
        <f t="shared" si="448"/>
        <v/>
      </c>
      <c r="AI844" s="355" t="str">
        <f t="shared" si="449"/>
        <v/>
      </c>
      <c r="AJ844" s="355" t="str">
        <f t="shared" si="450"/>
        <v/>
      </c>
      <c r="AK844" s="355" t="str">
        <f t="shared" si="451"/>
        <v/>
      </c>
      <c r="AL844" s="355" t="str">
        <f t="shared" si="452"/>
        <v/>
      </c>
      <c r="AM844" s="355" t="str">
        <f t="shared" si="453"/>
        <v/>
      </c>
      <c r="AN844" s="355" t="str">
        <f t="shared" si="454"/>
        <v/>
      </c>
      <c r="AO844" s="355" t="str">
        <f t="shared" si="455"/>
        <v/>
      </c>
      <c r="AP844" s="289" t="s">
        <v>5321</v>
      </c>
      <c r="AR844" s="289"/>
      <c r="AS844" s="289"/>
      <c r="AU844" s="289" t="s">
        <v>6302</v>
      </c>
      <c r="AV844" s="289" t="s">
        <v>7119</v>
      </c>
      <c r="AW844" s="289"/>
      <c r="AX844" s="295"/>
      <c r="AY844" s="296"/>
      <c r="AZ844" s="297"/>
      <c r="BD844"/>
      <c r="BE844"/>
      <c r="BF844" s="289"/>
    </row>
    <row r="845" spans="1:58" ht="57" customHeight="1">
      <c r="A845" s="291"/>
      <c r="B845" s="345" t="s">
        <v>5322</v>
      </c>
      <c r="C845" s="330" t="s">
        <v>2931</v>
      </c>
      <c r="D845" s="330" t="s">
        <v>5323</v>
      </c>
      <c r="E845" s="289" t="s">
        <v>5324</v>
      </c>
      <c r="F845" s="409"/>
      <c r="G845" s="409"/>
      <c r="H845" s="409"/>
      <c r="I845" s="409"/>
      <c r="J845" s="409"/>
      <c r="K845" s="409"/>
      <c r="L845" s="409"/>
      <c r="M845" s="409"/>
      <c r="N845" s="409"/>
      <c r="O845" s="355" t="str">
        <f t="shared" si="456"/>
        <v/>
      </c>
      <c r="P845" s="355" t="str">
        <f t="shared" si="457"/>
        <v/>
      </c>
      <c r="Q845" s="355" t="str">
        <f t="shared" si="458"/>
        <v/>
      </c>
      <c r="R845" s="355" t="str">
        <f t="shared" si="432"/>
        <v/>
      </c>
      <c r="S845" s="355" t="str">
        <f t="shared" si="433"/>
        <v/>
      </c>
      <c r="T845" s="355" t="str">
        <f t="shared" si="434"/>
        <v/>
      </c>
      <c r="U845" s="355" t="str">
        <f t="shared" si="435"/>
        <v/>
      </c>
      <c r="V845" s="355" t="str">
        <f t="shared" si="436"/>
        <v/>
      </c>
      <c r="W845" s="355" t="str">
        <f t="shared" si="437"/>
        <v/>
      </c>
      <c r="X845" s="355" t="str">
        <f t="shared" si="438"/>
        <v/>
      </c>
      <c r="Y845" s="355" t="str">
        <f t="shared" si="439"/>
        <v/>
      </c>
      <c r="Z845" s="355" t="str">
        <f t="shared" si="440"/>
        <v/>
      </c>
      <c r="AA845" s="355" t="str">
        <f t="shared" si="441"/>
        <v/>
      </c>
      <c r="AB845" s="355" t="str">
        <f t="shared" si="442"/>
        <v/>
      </c>
      <c r="AC845" s="355" t="str">
        <f t="shared" si="443"/>
        <v/>
      </c>
      <c r="AD845" s="355" t="str">
        <f t="shared" si="444"/>
        <v/>
      </c>
      <c r="AE845" s="355" t="str">
        <f t="shared" si="445"/>
        <v/>
      </c>
      <c r="AF845" s="355" t="str">
        <f t="shared" si="446"/>
        <v/>
      </c>
      <c r="AG845" s="355" t="str">
        <f t="shared" si="447"/>
        <v/>
      </c>
      <c r="AH845" s="355" t="str">
        <f t="shared" si="448"/>
        <v/>
      </c>
      <c r="AI845" s="355" t="str">
        <f t="shared" si="449"/>
        <v/>
      </c>
      <c r="AJ845" s="355" t="str">
        <f t="shared" si="450"/>
        <v/>
      </c>
      <c r="AK845" s="355" t="str">
        <f t="shared" si="451"/>
        <v/>
      </c>
      <c r="AL845" s="355" t="str">
        <f t="shared" si="452"/>
        <v/>
      </c>
      <c r="AM845" s="355" t="str">
        <f t="shared" si="453"/>
        <v/>
      </c>
      <c r="AN845" s="355" t="str">
        <f t="shared" si="454"/>
        <v/>
      </c>
      <c r="AO845" s="355" t="str">
        <f t="shared" si="455"/>
        <v/>
      </c>
      <c r="AP845" s="289">
        <v>0</v>
      </c>
      <c r="AR845" s="289"/>
      <c r="AS845" s="289"/>
      <c r="AU845" s="289" t="s">
        <v>6303</v>
      </c>
      <c r="AV845" s="289" t="s">
        <v>7120</v>
      </c>
      <c r="AW845" s="289"/>
      <c r="AX845" s="295"/>
      <c r="AY845" s="296"/>
      <c r="AZ845" s="297"/>
      <c r="BD845"/>
      <c r="BE845"/>
      <c r="BF845" s="289"/>
    </row>
    <row r="846" spans="1:58" ht="48" customHeight="1">
      <c r="A846" s="291"/>
      <c r="B846" s="345" t="s">
        <v>5325</v>
      </c>
      <c r="C846" s="330" t="s">
        <v>2931</v>
      </c>
      <c r="D846" s="330" t="s">
        <v>5326</v>
      </c>
      <c r="E846" s="289" t="s">
        <v>5327</v>
      </c>
      <c r="F846" s="409"/>
      <c r="G846" s="409"/>
      <c r="H846" s="409"/>
      <c r="I846" s="409"/>
      <c r="J846" s="409"/>
      <c r="K846" s="409"/>
      <c r="L846" s="409"/>
      <c r="M846" s="409"/>
      <c r="N846" s="409"/>
      <c r="O846" s="355" t="str">
        <f t="shared" si="456"/>
        <v/>
      </c>
      <c r="P846" s="355" t="str">
        <f t="shared" si="457"/>
        <v/>
      </c>
      <c r="Q846" s="355" t="str">
        <f t="shared" si="458"/>
        <v/>
      </c>
      <c r="R846" s="355" t="str">
        <f t="shared" si="432"/>
        <v/>
      </c>
      <c r="S846" s="355" t="str">
        <f t="shared" si="433"/>
        <v/>
      </c>
      <c r="T846" s="355" t="str">
        <f t="shared" si="434"/>
        <v/>
      </c>
      <c r="U846" s="355" t="str">
        <f t="shared" si="435"/>
        <v/>
      </c>
      <c r="V846" s="355" t="str">
        <f t="shared" si="436"/>
        <v/>
      </c>
      <c r="W846" s="355" t="str">
        <f t="shared" si="437"/>
        <v/>
      </c>
      <c r="X846" s="355" t="str">
        <f t="shared" si="438"/>
        <v/>
      </c>
      <c r="Y846" s="355" t="str">
        <f t="shared" si="439"/>
        <v/>
      </c>
      <c r="Z846" s="355" t="str">
        <f t="shared" si="440"/>
        <v/>
      </c>
      <c r="AA846" s="355" t="str">
        <f t="shared" si="441"/>
        <v/>
      </c>
      <c r="AB846" s="355" t="str">
        <f t="shared" si="442"/>
        <v/>
      </c>
      <c r="AC846" s="355" t="str">
        <f t="shared" si="443"/>
        <v/>
      </c>
      <c r="AD846" s="355" t="str">
        <f t="shared" si="444"/>
        <v/>
      </c>
      <c r="AE846" s="355" t="str">
        <f t="shared" si="445"/>
        <v/>
      </c>
      <c r="AF846" s="355" t="str">
        <f t="shared" si="446"/>
        <v/>
      </c>
      <c r="AG846" s="355" t="str">
        <f t="shared" si="447"/>
        <v/>
      </c>
      <c r="AH846" s="355" t="str">
        <f t="shared" si="448"/>
        <v/>
      </c>
      <c r="AI846" s="355" t="str">
        <f t="shared" si="449"/>
        <v/>
      </c>
      <c r="AJ846" s="355" t="str">
        <f t="shared" si="450"/>
        <v/>
      </c>
      <c r="AK846" s="355" t="str">
        <f t="shared" si="451"/>
        <v/>
      </c>
      <c r="AL846" s="355" t="str">
        <f t="shared" si="452"/>
        <v/>
      </c>
      <c r="AM846" s="355" t="str">
        <f t="shared" si="453"/>
        <v/>
      </c>
      <c r="AN846" s="355" t="str">
        <f t="shared" si="454"/>
        <v/>
      </c>
      <c r="AO846" s="355" t="str">
        <f t="shared" si="455"/>
        <v/>
      </c>
      <c r="AP846" s="289" t="s">
        <v>5328</v>
      </c>
      <c r="AR846" s="289"/>
      <c r="AS846" s="289"/>
      <c r="AU846" s="289" t="s">
        <v>6304</v>
      </c>
      <c r="AV846" s="289" t="s">
        <v>7121</v>
      </c>
      <c r="AW846" s="289"/>
      <c r="AX846" s="295"/>
      <c r="AY846" s="296"/>
      <c r="AZ846" s="297"/>
      <c r="BD846"/>
      <c r="BE846"/>
      <c r="BF846" s="289"/>
    </row>
    <row r="847" spans="1:58" ht="51.75" customHeight="1">
      <c r="A847" s="291"/>
      <c r="B847" s="345" t="s">
        <v>5329</v>
      </c>
      <c r="C847" s="330" t="s">
        <v>2931</v>
      </c>
      <c r="D847" s="330" t="s">
        <v>5330</v>
      </c>
      <c r="E847" s="289" t="s">
        <v>5331</v>
      </c>
      <c r="F847" s="409"/>
      <c r="G847" s="409"/>
      <c r="H847" s="409"/>
      <c r="I847" s="409"/>
      <c r="J847" s="409"/>
      <c r="K847" s="409"/>
      <c r="L847" s="409"/>
      <c r="M847" s="409"/>
      <c r="N847" s="409"/>
      <c r="O847" s="355" t="str">
        <f t="shared" si="456"/>
        <v/>
      </c>
      <c r="P847" s="355" t="str">
        <f t="shared" si="457"/>
        <v/>
      </c>
      <c r="Q847" s="355" t="str">
        <f t="shared" si="458"/>
        <v/>
      </c>
      <c r="R847" s="355" t="str">
        <f t="shared" si="432"/>
        <v/>
      </c>
      <c r="S847" s="355" t="str">
        <f t="shared" si="433"/>
        <v/>
      </c>
      <c r="T847" s="355" t="str">
        <f t="shared" si="434"/>
        <v/>
      </c>
      <c r="U847" s="355" t="str">
        <f t="shared" si="435"/>
        <v/>
      </c>
      <c r="V847" s="355" t="str">
        <f t="shared" si="436"/>
        <v/>
      </c>
      <c r="W847" s="355" t="str">
        <f t="shared" si="437"/>
        <v/>
      </c>
      <c r="X847" s="355" t="str">
        <f t="shared" si="438"/>
        <v/>
      </c>
      <c r="Y847" s="355" t="str">
        <f t="shared" si="439"/>
        <v/>
      </c>
      <c r="Z847" s="355" t="str">
        <f t="shared" si="440"/>
        <v/>
      </c>
      <c r="AA847" s="355" t="str">
        <f t="shared" si="441"/>
        <v/>
      </c>
      <c r="AB847" s="355" t="str">
        <f t="shared" si="442"/>
        <v/>
      </c>
      <c r="AC847" s="355" t="str">
        <f t="shared" si="443"/>
        <v/>
      </c>
      <c r="AD847" s="355" t="str">
        <f t="shared" si="444"/>
        <v/>
      </c>
      <c r="AE847" s="355" t="str">
        <f t="shared" si="445"/>
        <v/>
      </c>
      <c r="AF847" s="355" t="str">
        <f t="shared" si="446"/>
        <v/>
      </c>
      <c r="AG847" s="355" t="str">
        <f t="shared" si="447"/>
        <v/>
      </c>
      <c r="AH847" s="355" t="str">
        <f t="shared" si="448"/>
        <v/>
      </c>
      <c r="AI847" s="355" t="str">
        <f t="shared" si="449"/>
        <v/>
      </c>
      <c r="AJ847" s="355" t="str">
        <f t="shared" si="450"/>
        <v/>
      </c>
      <c r="AK847" s="355" t="str">
        <f t="shared" si="451"/>
        <v/>
      </c>
      <c r="AL847" s="355" t="str">
        <f t="shared" si="452"/>
        <v/>
      </c>
      <c r="AM847" s="355" t="str">
        <f t="shared" si="453"/>
        <v/>
      </c>
      <c r="AN847" s="355" t="str">
        <f t="shared" si="454"/>
        <v/>
      </c>
      <c r="AO847" s="355" t="str">
        <f t="shared" si="455"/>
        <v/>
      </c>
      <c r="AP847" s="289" t="s">
        <v>5332</v>
      </c>
      <c r="AR847" s="289"/>
      <c r="AS847" s="289"/>
      <c r="AU847" s="289" t="s">
        <v>6305</v>
      </c>
      <c r="AV847" s="289" t="s">
        <v>7122</v>
      </c>
      <c r="AW847" s="289"/>
      <c r="AX847" s="295"/>
      <c r="AY847" s="296"/>
      <c r="AZ847" s="297"/>
      <c r="BD847"/>
      <c r="BE847"/>
      <c r="BF847" s="289"/>
    </row>
    <row r="848" spans="1:58" ht="47.25" customHeight="1">
      <c r="A848" s="291"/>
      <c r="B848" s="345" t="s">
        <v>5333</v>
      </c>
      <c r="C848" s="330" t="s">
        <v>2931</v>
      </c>
      <c r="D848" s="330" t="s">
        <v>5334</v>
      </c>
      <c r="E848" s="289" t="s">
        <v>5335</v>
      </c>
      <c r="F848" s="409"/>
      <c r="G848" s="409"/>
      <c r="H848" s="409"/>
      <c r="I848" s="409"/>
      <c r="J848" s="409"/>
      <c r="K848" s="409"/>
      <c r="L848" s="409"/>
      <c r="M848" s="409"/>
      <c r="N848" s="409"/>
      <c r="O848" s="355" t="str">
        <f t="shared" si="456"/>
        <v/>
      </c>
      <c r="P848" s="355" t="str">
        <f t="shared" si="457"/>
        <v/>
      </c>
      <c r="Q848" s="355" t="str">
        <f t="shared" si="458"/>
        <v/>
      </c>
      <c r="R848" s="355" t="str">
        <f t="shared" si="432"/>
        <v/>
      </c>
      <c r="S848" s="355" t="str">
        <f t="shared" si="433"/>
        <v/>
      </c>
      <c r="T848" s="355" t="str">
        <f t="shared" si="434"/>
        <v/>
      </c>
      <c r="U848" s="355" t="str">
        <f t="shared" si="435"/>
        <v/>
      </c>
      <c r="V848" s="355" t="str">
        <f t="shared" si="436"/>
        <v/>
      </c>
      <c r="W848" s="355" t="str">
        <f t="shared" si="437"/>
        <v/>
      </c>
      <c r="X848" s="355" t="str">
        <f t="shared" si="438"/>
        <v/>
      </c>
      <c r="Y848" s="355" t="str">
        <f t="shared" si="439"/>
        <v/>
      </c>
      <c r="Z848" s="355" t="str">
        <f t="shared" si="440"/>
        <v/>
      </c>
      <c r="AA848" s="355" t="str">
        <f t="shared" si="441"/>
        <v/>
      </c>
      <c r="AB848" s="355" t="str">
        <f t="shared" si="442"/>
        <v/>
      </c>
      <c r="AC848" s="355" t="str">
        <f t="shared" si="443"/>
        <v/>
      </c>
      <c r="AD848" s="355" t="str">
        <f t="shared" si="444"/>
        <v/>
      </c>
      <c r="AE848" s="355" t="str">
        <f t="shared" si="445"/>
        <v/>
      </c>
      <c r="AF848" s="355" t="str">
        <f t="shared" si="446"/>
        <v/>
      </c>
      <c r="AG848" s="355" t="str">
        <f t="shared" si="447"/>
        <v/>
      </c>
      <c r="AH848" s="355" t="str">
        <f t="shared" si="448"/>
        <v/>
      </c>
      <c r="AI848" s="355" t="str">
        <f t="shared" si="449"/>
        <v/>
      </c>
      <c r="AJ848" s="355" t="str">
        <f t="shared" si="450"/>
        <v/>
      </c>
      <c r="AK848" s="355" t="str">
        <f t="shared" si="451"/>
        <v/>
      </c>
      <c r="AL848" s="355" t="str">
        <f t="shared" si="452"/>
        <v/>
      </c>
      <c r="AM848" s="355" t="str">
        <f t="shared" si="453"/>
        <v/>
      </c>
      <c r="AN848" s="355" t="str">
        <f t="shared" si="454"/>
        <v/>
      </c>
      <c r="AO848" s="355" t="str">
        <f t="shared" si="455"/>
        <v/>
      </c>
      <c r="AP848" s="289" t="s">
        <v>5336</v>
      </c>
      <c r="AR848" s="289"/>
      <c r="AS848" s="289"/>
      <c r="AU848" s="289" t="s">
        <v>6306</v>
      </c>
      <c r="AV848" s="289" t="s">
        <v>7123</v>
      </c>
      <c r="AW848" s="289"/>
      <c r="AX848" s="295"/>
      <c r="AY848" s="296"/>
      <c r="AZ848" s="297"/>
      <c r="BD848"/>
      <c r="BE848"/>
      <c r="BF848" s="289"/>
    </row>
    <row r="849" spans="1:58" ht="48.75" customHeight="1">
      <c r="A849" s="291"/>
      <c r="B849" s="345" t="s">
        <v>5337</v>
      </c>
      <c r="C849" s="330" t="s">
        <v>2931</v>
      </c>
      <c r="D849" s="330" t="s">
        <v>5338</v>
      </c>
      <c r="E849" s="289" t="s">
        <v>5339</v>
      </c>
      <c r="F849" s="409"/>
      <c r="G849" s="409"/>
      <c r="H849" s="409"/>
      <c r="I849" s="409"/>
      <c r="J849" s="409"/>
      <c r="K849" s="409"/>
      <c r="L849" s="409"/>
      <c r="M849" s="409"/>
      <c r="N849" s="409"/>
      <c r="O849" s="355" t="str">
        <f t="shared" si="456"/>
        <v/>
      </c>
      <c r="P849" s="355" t="str">
        <f t="shared" si="457"/>
        <v/>
      </c>
      <c r="Q849" s="355" t="str">
        <f t="shared" si="458"/>
        <v/>
      </c>
      <c r="R849" s="355" t="str">
        <f t="shared" si="432"/>
        <v/>
      </c>
      <c r="S849" s="355" t="str">
        <f t="shared" si="433"/>
        <v/>
      </c>
      <c r="T849" s="355" t="str">
        <f t="shared" si="434"/>
        <v/>
      </c>
      <c r="U849" s="355" t="str">
        <f t="shared" si="435"/>
        <v/>
      </c>
      <c r="V849" s="355" t="str">
        <f t="shared" si="436"/>
        <v/>
      </c>
      <c r="W849" s="355" t="str">
        <f t="shared" si="437"/>
        <v/>
      </c>
      <c r="X849" s="355" t="str">
        <f t="shared" si="438"/>
        <v/>
      </c>
      <c r="Y849" s="355" t="str">
        <f t="shared" si="439"/>
        <v/>
      </c>
      <c r="Z849" s="355" t="str">
        <f t="shared" si="440"/>
        <v/>
      </c>
      <c r="AA849" s="355" t="str">
        <f t="shared" si="441"/>
        <v/>
      </c>
      <c r="AB849" s="355" t="str">
        <f t="shared" si="442"/>
        <v/>
      </c>
      <c r="AC849" s="355" t="str">
        <f t="shared" si="443"/>
        <v/>
      </c>
      <c r="AD849" s="355" t="str">
        <f t="shared" si="444"/>
        <v/>
      </c>
      <c r="AE849" s="355" t="str">
        <f t="shared" si="445"/>
        <v/>
      </c>
      <c r="AF849" s="355" t="str">
        <f t="shared" si="446"/>
        <v/>
      </c>
      <c r="AG849" s="355" t="str">
        <f t="shared" si="447"/>
        <v/>
      </c>
      <c r="AH849" s="355" t="str">
        <f t="shared" si="448"/>
        <v/>
      </c>
      <c r="AI849" s="355" t="str">
        <f t="shared" si="449"/>
        <v/>
      </c>
      <c r="AJ849" s="355" t="str">
        <f t="shared" si="450"/>
        <v/>
      </c>
      <c r="AK849" s="355" t="str">
        <f t="shared" si="451"/>
        <v/>
      </c>
      <c r="AL849" s="355" t="str">
        <f t="shared" si="452"/>
        <v/>
      </c>
      <c r="AM849" s="355" t="str">
        <f t="shared" si="453"/>
        <v/>
      </c>
      <c r="AN849" s="355" t="str">
        <f t="shared" si="454"/>
        <v/>
      </c>
      <c r="AO849" s="355" t="str">
        <f t="shared" si="455"/>
        <v/>
      </c>
      <c r="AP849" s="289" t="s">
        <v>5340</v>
      </c>
      <c r="AR849" s="289"/>
      <c r="AS849" s="289"/>
      <c r="AU849" s="289" t="s">
        <v>6307</v>
      </c>
      <c r="AV849" s="289" t="s">
        <v>7124</v>
      </c>
      <c r="AW849" s="289"/>
      <c r="AX849" s="295"/>
      <c r="AY849" s="296"/>
      <c r="AZ849" s="297"/>
      <c r="BD849"/>
      <c r="BE849"/>
      <c r="BF849" s="289"/>
    </row>
    <row r="850" spans="1:58" ht="71">
      <c r="A850" s="291"/>
      <c r="B850" s="345" t="s">
        <v>5341</v>
      </c>
      <c r="C850" s="330" t="s">
        <v>2931</v>
      </c>
      <c r="D850" s="330" t="s">
        <v>5342</v>
      </c>
      <c r="E850" s="289" t="s">
        <v>5343</v>
      </c>
      <c r="F850" s="409"/>
      <c r="G850" s="409"/>
      <c r="H850" s="409"/>
      <c r="I850" s="409"/>
      <c r="J850" s="409"/>
      <c r="K850" s="409"/>
      <c r="L850" s="409"/>
      <c r="M850" s="409"/>
      <c r="N850" s="409"/>
      <c r="O850" s="355" t="str">
        <f t="shared" si="456"/>
        <v/>
      </c>
      <c r="P850" s="355" t="str">
        <f t="shared" si="457"/>
        <v/>
      </c>
      <c r="Q850" s="355" t="str">
        <f t="shared" si="458"/>
        <v/>
      </c>
      <c r="R850" s="355" t="str">
        <f t="shared" si="432"/>
        <v/>
      </c>
      <c r="S850" s="355" t="str">
        <f t="shared" si="433"/>
        <v/>
      </c>
      <c r="T850" s="355" t="str">
        <f t="shared" si="434"/>
        <v/>
      </c>
      <c r="U850" s="355" t="str">
        <f t="shared" si="435"/>
        <v/>
      </c>
      <c r="V850" s="355" t="str">
        <f t="shared" si="436"/>
        <v/>
      </c>
      <c r="W850" s="355" t="str">
        <f t="shared" si="437"/>
        <v/>
      </c>
      <c r="X850" s="355" t="str">
        <f t="shared" si="438"/>
        <v/>
      </c>
      <c r="Y850" s="355" t="str">
        <f t="shared" si="439"/>
        <v/>
      </c>
      <c r="Z850" s="355" t="str">
        <f t="shared" si="440"/>
        <v/>
      </c>
      <c r="AA850" s="355" t="str">
        <f t="shared" si="441"/>
        <v/>
      </c>
      <c r="AB850" s="355" t="str">
        <f t="shared" si="442"/>
        <v/>
      </c>
      <c r="AC850" s="355" t="str">
        <f t="shared" si="443"/>
        <v/>
      </c>
      <c r="AD850" s="355" t="str">
        <f t="shared" si="444"/>
        <v/>
      </c>
      <c r="AE850" s="355" t="str">
        <f t="shared" si="445"/>
        <v/>
      </c>
      <c r="AF850" s="355" t="str">
        <f t="shared" si="446"/>
        <v/>
      </c>
      <c r="AG850" s="355" t="str">
        <f t="shared" si="447"/>
        <v/>
      </c>
      <c r="AH850" s="355" t="str">
        <f t="shared" si="448"/>
        <v/>
      </c>
      <c r="AI850" s="355" t="str">
        <f t="shared" si="449"/>
        <v/>
      </c>
      <c r="AJ850" s="355" t="str">
        <f t="shared" si="450"/>
        <v/>
      </c>
      <c r="AK850" s="355" t="str">
        <f t="shared" si="451"/>
        <v/>
      </c>
      <c r="AL850" s="355" t="str">
        <f t="shared" si="452"/>
        <v/>
      </c>
      <c r="AM850" s="355" t="str">
        <f t="shared" si="453"/>
        <v/>
      </c>
      <c r="AN850" s="355" t="str">
        <f t="shared" si="454"/>
        <v/>
      </c>
      <c r="AO850" s="355" t="str">
        <f t="shared" si="455"/>
        <v/>
      </c>
      <c r="AP850" s="289" t="s">
        <v>5344</v>
      </c>
      <c r="AR850" s="289"/>
      <c r="AS850" s="289"/>
      <c r="AU850" s="289" t="s">
        <v>7710</v>
      </c>
      <c r="AV850" s="289" t="s">
        <v>7125</v>
      </c>
      <c r="AW850" s="289"/>
      <c r="AX850" s="295"/>
      <c r="AY850" s="296"/>
      <c r="AZ850" s="297"/>
      <c r="BD850"/>
      <c r="BE850"/>
      <c r="BF850" s="289"/>
    </row>
    <row r="851" spans="1:58" ht="53.25" customHeight="1">
      <c r="A851" s="291"/>
      <c r="B851" s="345" t="s">
        <v>5345</v>
      </c>
      <c r="C851" s="330" t="s">
        <v>2931</v>
      </c>
      <c r="D851" s="330" t="s">
        <v>5346</v>
      </c>
      <c r="E851" s="289" t="s">
        <v>5347</v>
      </c>
      <c r="F851" s="409" t="s">
        <v>18</v>
      </c>
      <c r="G851" s="409" t="s">
        <v>18</v>
      </c>
      <c r="H851" s="409" t="s">
        <v>18</v>
      </c>
      <c r="I851" s="409" t="s">
        <v>18</v>
      </c>
      <c r="J851" s="409" t="s">
        <v>18</v>
      </c>
      <c r="K851" s="409" t="s">
        <v>18</v>
      </c>
      <c r="L851" s="409" t="s">
        <v>18</v>
      </c>
      <c r="M851" s="409" t="s">
        <v>18</v>
      </c>
      <c r="N851" s="409" t="s">
        <v>18</v>
      </c>
      <c r="O851" s="355" t="str">
        <f t="shared" si="456"/>
        <v>Y</v>
      </c>
      <c r="P851" s="355" t="str">
        <f t="shared" si="457"/>
        <v>Y</v>
      </c>
      <c r="Q851" s="355" t="str">
        <f t="shared" si="458"/>
        <v>Y</v>
      </c>
      <c r="R851" s="355" t="str">
        <f t="shared" si="432"/>
        <v>Y</v>
      </c>
      <c r="S851" s="355" t="str">
        <f t="shared" si="433"/>
        <v>Y</v>
      </c>
      <c r="T851" s="355" t="str">
        <f t="shared" si="434"/>
        <v>Y</v>
      </c>
      <c r="U851" s="355" t="str">
        <f t="shared" si="435"/>
        <v>Y</v>
      </c>
      <c r="V851" s="355" t="str">
        <f t="shared" si="436"/>
        <v>Y</v>
      </c>
      <c r="W851" s="355" t="str">
        <f t="shared" si="437"/>
        <v>Y</v>
      </c>
      <c r="X851" s="355" t="str">
        <f t="shared" si="438"/>
        <v>Y</v>
      </c>
      <c r="Y851" s="355" t="str">
        <f t="shared" si="439"/>
        <v>Y</v>
      </c>
      <c r="Z851" s="355" t="str">
        <f t="shared" si="440"/>
        <v>Y</v>
      </c>
      <c r="AA851" s="355" t="str">
        <f t="shared" si="441"/>
        <v>Y</v>
      </c>
      <c r="AB851" s="355" t="str">
        <f t="shared" si="442"/>
        <v>Y</v>
      </c>
      <c r="AC851" s="355" t="str">
        <f t="shared" si="443"/>
        <v>Y</v>
      </c>
      <c r="AD851" s="355" t="str">
        <f t="shared" si="444"/>
        <v>Y</v>
      </c>
      <c r="AE851" s="355" t="str">
        <f t="shared" si="445"/>
        <v>Y</v>
      </c>
      <c r="AF851" s="355" t="str">
        <f t="shared" si="446"/>
        <v>Y</v>
      </c>
      <c r="AG851" s="355" t="str">
        <f t="shared" si="447"/>
        <v>Y</v>
      </c>
      <c r="AH851" s="355" t="str">
        <f t="shared" si="448"/>
        <v>Y</v>
      </c>
      <c r="AI851" s="355" t="str">
        <f t="shared" si="449"/>
        <v>Y</v>
      </c>
      <c r="AJ851" s="355" t="str">
        <f t="shared" si="450"/>
        <v>Y</v>
      </c>
      <c r="AK851" s="355" t="str">
        <f t="shared" si="451"/>
        <v>Y</v>
      </c>
      <c r="AL851" s="355" t="str">
        <f t="shared" si="452"/>
        <v>Y</v>
      </c>
      <c r="AM851" s="355" t="str">
        <f t="shared" si="453"/>
        <v>Y</v>
      </c>
      <c r="AN851" s="355" t="str">
        <f t="shared" si="454"/>
        <v>Y</v>
      </c>
      <c r="AO851" s="355" t="str">
        <f t="shared" si="455"/>
        <v>Y</v>
      </c>
      <c r="AP851" s="289" t="s">
        <v>5348</v>
      </c>
      <c r="AR851" s="289"/>
      <c r="AS851" s="289"/>
      <c r="AU851" s="289" t="s">
        <v>6308</v>
      </c>
      <c r="AV851" s="289" t="s">
        <v>7126</v>
      </c>
      <c r="AW851" s="289"/>
      <c r="AX851" s="295"/>
      <c r="AY851" s="296"/>
      <c r="AZ851" s="297"/>
      <c r="BD851"/>
      <c r="BE851"/>
      <c r="BF851" s="289"/>
    </row>
    <row r="852" spans="1:58" ht="43.5" customHeight="1">
      <c r="A852" s="291"/>
      <c r="B852" s="345" t="s">
        <v>5349</v>
      </c>
      <c r="C852" s="330" t="s">
        <v>2931</v>
      </c>
      <c r="D852" s="330" t="s">
        <v>5350</v>
      </c>
      <c r="E852" s="289" t="s">
        <v>5351</v>
      </c>
      <c r="F852" s="409" t="s">
        <v>18</v>
      </c>
      <c r="G852" s="409" t="s">
        <v>18</v>
      </c>
      <c r="H852" s="409" t="s">
        <v>18</v>
      </c>
      <c r="I852" s="409" t="s">
        <v>18</v>
      </c>
      <c r="J852" s="409" t="s">
        <v>18</v>
      </c>
      <c r="K852" s="409" t="s">
        <v>18</v>
      </c>
      <c r="L852" s="409"/>
      <c r="M852" s="409"/>
      <c r="N852" s="409"/>
      <c r="O852" s="355" t="str">
        <f t="shared" si="456"/>
        <v>Y</v>
      </c>
      <c r="P852" s="355" t="str">
        <f t="shared" si="457"/>
        <v>Y</v>
      </c>
      <c r="Q852" s="355" t="str">
        <f t="shared" si="458"/>
        <v>Y</v>
      </c>
      <c r="R852" s="355" t="str">
        <f t="shared" si="432"/>
        <v>Y</v>
      </c>
      <c r="S852" s="355" t="str">
        <f t="shared" si="433"/>
        <v>Y</v>
      </c>
      <c r="T852" s="355" t="str">
        <f t="shared" si="434"/>
        <v>Y</v>
      </c>
      <c r="U852" s="355" t="str">
        <f t="shared" si="435"/>
        <v>Y</v>
      </c>
      <c r="V852" s="355" t="str">
        <f t="shared" si="436"/>
        <v>Y</v>
      </c>
      <c r="W852" s="355" t="str">
        <f t="shared" si="437"/>
        <v>Y</v>
      </c>
      <c r="X852" s="355" t="str">
        <f t="shared" si="438"/>
        <v>Y</v>
      </c>
      <c r="Y852" s="355" t="str">
        <f t="shared" si="439"/>
        <v>Y</v>
      </c>
      <c r="Z852" s="355" t="str">
        <f t="shared" si="440"/>
        <v>Y</v>
      </c>
      <c r="AA852" s="355" t="str">
        <f t="shared" si="441"/>
        <v>Y</v>
      </c>
      <c r="AB852" s="355" t="str">
        <f t="shared" si="442"/>
        <v>Y</v>
      </c>
      <c r="AC852" s="355" t="str">
        <f t="shared" si="443"/>
        <v>Y</v>
      </c>
      <c r="AD852" s="355" t="str">
        <f t="shared" si="444"/>
        <v>Y</v>
      </c>
      <c r="AE852" s="355" t="str">
        <f t="shared" si="445"/>
        <v>Y</v>
      </c>
      <c r="AF852" s="355" t="str">
        <f t="shared" si="446"/>
        <v>Y</v>
      </c>
      <c r="AG852" s="355" t="str">
        <f t="shared" si="447"/>
        <v>Y</v>
      </c>
      <c r="AH852" s="355" t="str">
        <f t="shared" si="448"/>
        <v>Y</v>
      </c>
      <c r="AI852" s="355" t="str">
        <f t="shared" si="449"/>
        <v>Y</v>
      </c>
      <c r="AJ852" s="355" t="str">
        <f t="shared" si="450"/>
        <v>Y</v>
      </c>
      <c r="AK852" s="355" t="str">
        <f t="shared" si="451"/>
        <v>Y</v>
      </c>
      <c r="AL852" s="355" t="str">
        <f t="shared" si="452"/>
        <v>Y</v>
      </c>
      <c r="AM852" s="355" t="str">
        <f t="shared" si="453"/>
        <v>Y</v>
      </c>
      <c r="AN852" s="355" t="str">
        <f t="shared" si="454"/>
        <v>Y</v>
      </c>
      <c r="AO852" s="355" t="str">
        <f t="shared" si="455"/>
        <v>Y</v>
      </c>
      <c r="AP852" s="289" t="s">
        <v>5352</v>
      </c>
      <c r="AR852" s="289"/>
      <c r="AS852" s="289"/>
      <c r="AU852" s="289" t="s">
        <v>6309</v>
      </c>
      <c r="AV852" s="289" t="s">
        <v>7127</v>
      </c>
      <c r="AW852" s="289"/>
      <c r="AX852" s="295"/>
      <c r="AY852" s="296"/>
      <c r="AZ852" s="297"/>
      <c r="BD852"/>
      <c r="BE852"/>
      <c r="BF852" s="289"/>
    </row>
    <row r="853" spans="1:58" ht="57">
      <c r="A853" s="291"/>
      <c r="B853" s="345" t="s">
        <v>5353</v>
      </c>
      <c r="C853" s="330" t="s">
        <v>2931</v>
      </c>
      <c r="D853" s="330" t="s">
        <v>5354</v>
      </c>
      <c r="E853" s="289" t="s">
        <v>5355</v>
      </c>
      <c r="F853" s="409"/>
      <c r="G853" s="409"/>
      <c r="H853" s="409"/>
      <c r="I853" s="409"/>
      <c r="J853" s="409"/>
      <c r="K853" s="409"/>
      <c r="L853" s="409"/>
      <c r="M853" s="409"/>
      <c r="N853" s="409"/>
      <c r="O853" s="355" t="str">
        <f t="shared" si="456"/>
        <v/>
      </c>
      <c r="P853" s="355" t="str">
        <f t="shared" si="457"/>
        <v/>
      </c>
      <c r="Q853" s="355" t="str">
        <f t="shared" si="458"/>
        <v/>
      </c>
      <c r="R853" s="355" t="str">
        <f t="shared" si="432"/>
        <v/>
      </c>
      <c r="S853" s="355" t="str">
        <f t="shared" si="433"/>
        <v/>
      </c>
      <c r="T853" s="355" t="str">
        <f t="shared" si="434"/>
        <v/>
      </c>
      <c r="U853" s="355" t="str">
        <f t="shared" si="435"/>
        <v/>
      </c>
      <c r="V853" s="355" t="str">
        <f t="shared" si="436"/>
        <v/>
      </c>
      <c r="W853" s="355" t="str">
        <f t="shared" si="437"/>
        <v/>
      </c>
      <c r="X853" s="355" t="str">
        <f t="shared" si="438"/>
        <v/>
      </c>
      <c r="Y853" s="355" t="str">
        <f t="shared" si="439"/>
        <v/>
      </c>
      <c r="Z853" s="355" t="str">
        <f t="shared" si="440"/>
        <v/>
      </c>
      <c r="AA853" s="355" t="str">
        <f t="shared" si="441"/>
        <v/>
      </c>
      <c r="AB853" s="355" t="str">
        <f t="shared" si="442"/>
        <v/>
      </c>
      <c r="AC853" s="355" t="str">
        <f t="shared" si="443"/>
        <v/>
      </c>
      <c r="AD853" s="355" t="str">
        <f t="shared" si="444"/>
        <v/>
      </c>
      <c r="AE853" s="355" t="str">
        <f t="shared" si="445"/>
        <v/>
      </c>
      <c r="AF853" s="355" t="str">
        <f t="shared" si="446"/>
        <v/>
      </c>
      <c r="AG853" s="355" t="str">
        <f t="shared" si="447"/>
        <v/>
      </c>
      <c r="AH853" s="355" t="str">
        <f t="shared" si="448"/>
        <v/>
      </c>
      <c r="AI853" s="355" t="str">
        <f t="shared" si="449"/>
        <v/>
      </c>
      <c r="AJ853" s="355" t="str">
        <f t="shared" si="450"/>
        <v/>
      </c>
      <c r="AK853" s="355" t="str">
        <f t="shared" si="451"/>
        <v/>
      </c>
      <c r="AL853" s="355" t="str">
        <f t="shared" si="452"/>
        <v/>
      </c>
      <c r="AM853" s="355" t="str">
        <f t="shared" si="453"/>
        <v/>
      </c>
      <c r="AN853" s="355" t="str">
        <f t="shared" si="454"/>
        <v/>
      </c>
      <c r="AO853" s="355" t="str">
        <f t="shared" si="455"/>
        <v/>
      </c>
      <c r="AP853" s="289" t="s">
        <v>5356</v>
      </c>
      <c r="AR853" s="289"/>
      <c r="AS853" s="289"/>
      <c r="AU853" s="289" t="s">
        <v>6310</v>
      </c>
      <c r="AV853" s="289" t="s">
        <v>7128</v>
      </c>
      <c r="AW853" s="289"/>
      <c r="AX853" s="295"/>
      <c r="AY853" s="296"/>
      <c r="AZ853" s="297"/>
      <c r="BD853"/>
      <c r="BE853"/>
      <c r="BF853" s="289"/>
    </row>
    <row r="854" spans="1:58" ht="42">
      <c r="A854" s="291"/>
      <c r="B854" s="345" t="s">
        <v>5357</v>
      </c>
      <c r="C854" s="330" t="s">
        <v>2931</v>
      </c>
      <c r="D854" s="330" t="s">
        <v>5358</v>
      </c>
      <c r="E854" s="289" t="s">
        <v>5359</v>
      </c>
      <c r="F854" s="409"/>
      <c r="G854" s="409"/>
      <c r="H854" s="409"/>
      <c r="I854" s="409"/>
      <c r="J854" s="409"/>
      <c r="K854" s="409"/>
      <c r="L854" s="409"/>
      <c r="M854" s="409"/>
      <c r="N854" s="409"/>
      <c r="O854" s="355" t="str">
        <f t="shared" si="456"/>
        <v/>
      </c>
      <c r="P854" s="355" t="str">
        <f t="shared" si="457"/>
        <v/>
      </c>
      <c r="Q854" s="355" t="str">
        <f t="shared" si="458"/>
        <v/>
      </c>
      <c r="R854" s="355" t="str">
        <f t="shared" si="432"/>
        <v/>
      </c>
      <c r="S854" s="355" t="str">
        <f t="shared" si="433"/>
        <v/>
      </c>
      <c r="T854" s="355" t="str">
        <f t="shared" si="434"/>
        <v/>
      </c>
      <c r="U854" s="355" t="str">
        <f t="shared" si="435"/>
        <v/>
      </c>
      <c r="V854" s="355" t="str">
        <f t="shared" si="436"/>
        <v/>
      </c>
      <c r="W854" s="355" t="str">
        <f t="shared" si="437"/>
        <v/>
      </c>
      <c r="X854" s="355" t="str">
        <f t="shared" si="438"/>
        <v/>
      </c>
      <c r="Y854" s="355" t="str">
        <f t="shared" si="439"/>
        <v/>
      </c>
      <c r="Z854" s="355" t="str">
        <f t="shared" si="440"/>
        <v/>
      </c>
      <c r="AA854" s="355" t="str">
        <f t="shared" si="441"/>
        <v/>
      </c>
      <c r="AB854" s="355" t="str">
        <f t="shared" si="442"/>
        <v/>
      </c>
      <c r="AC854" s="355" t="str">
        <f t="shared" si="443"/>
        <v/>
      </c>
      <c r="AD854" s="355" t="str">
        <f t="shared" si="444"/>
        <v/>
      </c>
      <c r="AE854" s="355" t="str">
        <f t="shared" si="445"/>
        <v/>
      </c>
      <c r="AF854" s="355" t="str">
        <f t="shared" si="446"/>
        <v/>
      </c>
      <c r="AG854" s="355" t="str">
        <f t="shared" si="447"/>
        <v/>
      </c>
      <c r="AH854" s="355" t="str">
        <f t="shared" si="448"/>
        <v/>
      </c>
      <c r="AI854" s="355" t="str">
        <f t="shared" si="449"/>
        <v/>
      </c>
      <c r="AJ854" s="355" t="str">
        <f t="shared" si="450"/>
        <v/>
      </c>
      <c r="AK854" s="355" t="str">
        <f t="shared" si="451"/>
        <v/>
      </c>
      <c r="AL854" s="355" t="str">
        <f t="shared" si="452"/>
        <v/>
      </c>
      <c r="AM854" s="355" t="str">
        <f t="shared" si="453"/>
        <v/>
      </c>
      <c r="AN854" s="355" t="str">
        <f t="shared" si="454"/>
        <v/>
      </c>
      <c r="AO854" s="355" t="str">
        <f t="shared" si="455"/>
        <v/>
      </c>
      <c r="AP854" s="289">
        <v>0</v>
      </c>
      <c r="AR854" s="289"/>
      <c r="AS854" s="289"/>
      <c r="AU854" s="289" t="s">
        <v>6311</v>
      </c>
      <c r="AV854" s="289" t="s">
        <v>7129</v>
      </c>
      <c r="AW854" s="289"/>
      <c r="AX854" s="295"/>
      <c r="AY854" s="296"/>
      <c r="AZ854" s="297"/>
      <c r="BD854"/>
      <c r="BE854"/>
      <c r="BF854" s="289"/>
    </row>
    <row r="855" spans="1:58" ht="43.5" customHeight="1">
      <c r="A855" s="291"/>
      <c r="B855" s="345" t="s">
        <v>5360</v>
      </c>
      <c r="C855" s="330" t="s">
        <v>2931</v>
      </c>
      <c r="D855" s="330" t="s">
        <v>5361</v>
      </c>
      <c r="E855" s="289" t="s">
        <v>5362</v>
      </c>
      <c r="F855" s="409"/>
      <c r="G855" s="409"/>
      <c r="H855" s="409"/>
      <c r="I855" s="409"/>
      <c r="J855" s="409"/>
      <c r="K855" s="409"/>
      <c r="L855" s="409"/>
      <c r="M855" s="409"/>
      <c r="N855" s="409"/>
      <c r="O855" s="355" t="str">
        <f t="shared" si="456"/>
        <v/>
      </c>
      <c r="P855" s="355" t="str">
        <f t="shared" si="457"/>
        <v/>
      </c>
      <c r="Q855" s="355" t="str">
        <f t="shared" si="458"/>
        <v/>
      </c>
      <c r="R855" s="355" t="str">
        <f t="shared" si="432"/>
        <v/>
      </c>
      <c r="S855" s="355" t="str">
        <f t="shared" si="433"/>
        <v/>
      </c>
      <c r="T855" s="355" t="str">
        <f t="shared" si="434"/>
        <v/>
      </c>
      <c r="U855" s="355" t="str">
        <f t="shared" si="435"/>
        <v/>
      </c>
      <c r="V855" s="355" t="str">
        <f t="shared" si="436"/>
        <v/>
      </c>
      <c r="W855" s="355" t="str">
        <f t="shared" si="437"/>
        <v/>
      </c>
      <c r="X855" s="355" t="str">
        <f t="shared" si="438"/>
        <v/>
      </c>
      <c r="Y855" s="355" t="str">
        <f t="shared" si="439"/>
        <v/>
      </c>
      <c r="Z855" s="355" t="str">
        <f t="shared" si="440"/>
        <v/>
      </c>
      <c r="AA855" s="355" t="str">
        <f t="shared" si="441"/>
        <v/>
      </c>
      <c r="AB855" s="355" t="str">
        <f t="shared" si="442"/>
        <v/>
      </c>
      <c r="AC855" s="355" t="str">
        <f t="shared" si="443"/>
        <v/>
      </c>
      <c r="AD855" s="355" t="str">
        <f t="shared" si="444"/>
        <v/>
      </c>
      <c r="AE855" s="355" t="str">
        <f t="shared" si="445"/>
        <v/>
      </c>
      <c r="AF855" s="355" t="str">
        <f t="shared" si="446"/>
        <v/>
      </c>
      <c r="AG855" s="355" t="str">
        <f t="shared" si="447"/>
        <v/>
      </c>
      <c r="AH855" s="355" t="str">
        <f t="shared" si="448"/>
        <v/>
      </c>
      <c r="AI855" s="355" t="str">
        <f t="shared" si="449"/>
        <v/>
      </c>
      <c r="AJ855" s="355" t="str">
        <f t="shared" si="450"/>
        <v/>
      </c>
      <c r="AK855" s="355" t="str">
        <f t="shared" si="451"/>
        <v/>
      </c>
      <c r="AL855" s="355" t="str">
        <f t="shared" si="452"/>
        <v/>
      </c>
      <c r="AM855" s="355" t="str">
        <f t="shared" si="453"/>
        <v/>
      </c>
      <c r="AN855" s="355" t="str">
        <f t="shared" si="454"/>
        <v/>
      </c>
      <c r="AO855" s="355" t="str">
        <f t="shared" si="455"/>
        <v/>
      </c>
      <c r="AP855" s="289" t="s">
        <v>5363</v>
      </c>
      <c r="AR855" s="289"/>
      <c r="AS855" s="289"/>
      <c r="AU855" s="289" t="s">
        <v>6312</v>
      </c>
      <c r="AV855" s="289" t="s">
        <v>7130</v>
      </c>
      <c r="AW855" s="289"/>
      <c r="AX855" s="295"/>
      <c r="AY855" s="296"/>
      <c r="AZ855" s="297"/>
      <c r="BD855"/>
      <c r="BE855"/>
      <c r="BF855" s="289"/>
    </row>
    <row r="856" spans="1:58" ht="42.75" customHeight="1">
      <c r="A856" s="291"/>
      <c r="B856" s="345" t="s">
        <v>5364</v>
      </c>
      <c r="C856" s="330" t="s">
        <v>2931</v>
      </c>
      <c r="D856" s="330" t="s">
        <v>5365</v>
      </c>
      <c r="E856" s="289" t="s">
        <v>5366</v>
      </c>
      <c r="F856" s="409"/>
      <c r="G856" s="409"/>
      <c r="H856" s="409"/>
      <c r="I856" s="409"/>
      <c r="J856" s="409"/>
      <c r="K856" s="409"/>
      <c r="L856" s="409"/>
      <c r="M856" s="409"/>
      <c r="N856" s="409"/>
      <c r="O856" s="355" t="str">
        <f t="shared" si="456"/>
        <v/>
      </c>
      <c r="P856" s="355" t="str">
        <f t="shared" si="457"/>
        <v/>
      </c>
      <c r="Q856" s="355" t="str">
        <f t="shared" si="458"/>
        <v/>
      </c>
      <c r="R856" s="355" t="str">
        <f t="shared" si="432"/>
        <v/>
      </c>
      <c r="S856" s="355" t="str">
        <f t="shared" si="433"/>
        <v/>
      </c>
      <c r="T856" s="355" t="str">
        <f t="shared" si="434"/>
        <v/>
      </c>
      <c r="U856" s="355" t="str">
        <f t="shared" si="435"/>
        <v/>
      </c>
      <c r="V856" s="355" t="str">
        <f t="shared" si="436"/>
        <v/>
      </c>
      <c r="W856" s="355" t="str">
        <f t="shared" si="437"/>
        <v/>
      </c>
      <c r="X856" s="355" t="str">
        <f t="shared" si="438"/>
        <v/>
      </c>
      <c r="Y856" s="355" t="str">
        <f t="shared" si="439"/>
        <v/>
      </c>
      <c r="Z856" s="355" t="str">
        <f t="shared" si="440"/>
        <v/>
      </c>
      <c r="AA856" s="355" t="str">
        <f t="shared" si="441"/>
        <v/>
      </c>
      <c r="AB856" s="355" t="str">
        <f t="shared" si="442"/>
        <v/>
      </c>
      <c r="AC856" s="355" t="str">
        <f t="shared" si="443"/>
        <v/>
      </c>
      <c r="AD856" s="355" t="str">
        <f t="shared" si="444"/>
        <v/>
      </c>
      <c r="AE856" s="355" t="str">
        <f t="shared" si="445"/>
        <v/>
      </c>
      <c r="AF856" s="355" t="str">
        <f t="shared" si="446"/>
        <v/>
      </c>
      <c r="AG856" s="355" t="str">
        <f t="shared" si="447"/>
        <v/>
      </c>
      <c r="AH856" s="355" t="str">
        <f t="shared" si="448"/>
        <v/>
      </c>
      <c r="AI856" s="355" t="str">
        <f t="shared" si="449"/>
        <v/>
      </c>
      <c r="AJ856" s="355" t="str">
        <f t="shared" si="450"/>
        <v/>
      </c>
      <c r="AK856" s="355" t="str">
        <f t="shared" si="451"/>
        <v/>
      </c>
      <c r="AL856" s="355" t="str">
        <f t="shared" si="452"/>
        <v/>
      </c>
      <c r="AM856" s="355" t="str">
        <f t="shared" si="453"/>
        <v/>
      </c>
      <c r="AN856" s="355" t="str">
        <f t="shared" si="454"/>
        <v/>
      </c>
      <c r="AO856" s="355" t="str">
        <f t="shared" si="455"/>
        <v/>
      </c>
      <c r="AP856" s="289" t="s">
        <v>5367</v>
      </c>
      <c r="AR856" s="289"/>
      <c r="AS856" s="289"/>
      <c r="AU856" s="289" t="s">
        <v>6313</v>
      </c>
      <c r="AV856" s="289" t="s">
        <v>7131</v>
      </c>
      <c r="AW856" s="289"/>
      <c r="AX856" s="295"/>
      <c r="AY856" s="296"/>
      <c r="AZ856" s="297"/>
      <c r="BD856"/>
      <c r="BE856"/>
      <c r="BF856" s="289"/>
    </row>
    <row r="857" spans="1:58" ht="38.25" customHeight="1">
      <c r="A857" s="291"/>
      <c r="B857" s="345" t="s">
        <v>5368</v>
      </c>
      <c r="C857" s="330" t="s">
        <v>2931</v>
      </c>
      <c r="D857" s="330" t="s">
        <v>5369</v>
      </c>
      <c r="E857" s="289" t="s">
        <v>5370</v>
      </c>
      <c r="F857" s="409"/>
      <c r="G857" s="409"/>
      <c r="H857" s="409"/>
      <c r="I857" s="409"/>
      <c r="J857" s="409"/>
      <c r="K857" s="409"/>
      <c r="L857" s="409"/>
      <c r="M857" s="409"/>
      <c r="N857" s="409"/>
      <c r="O857" s="355" t="str">
        <f t="shared" si="456"/>
        <v/>
      </c>
      <c r="P857" s="355" t="str">
        <f t="shared" si="457"/>
        <v/>
      </c>
      <c r="Q857" s="355" t="str">
        <f t="shared" si="458"/>
        <v/>
      </c>
      <c r="R857" s="355" t="str">
        <f t="shared" si="432"/>
        <v/>
      </c>
      <c r="S857" s="355" t="str">
        <f t="shared" si="433"/>
        <v/>
      </c>
      <c r="T857" s="355" t="str">
        <f t="shared" si="434"/>
        <v/>
      </c>
      <c r="U857" s="355" t="str">
        <f t="shared" si="435"/>
        <v/>
      </c>
      <c r="V857" s="355" t="str">
        <f t="shared" si="436"/>
        <v/>
      </c>
      <c r="W857" s="355" t="str">
        <f t="shared" si="437"/>
        <v/>
      </c>
      <c r="X857" s="355" t="str">
        <f t="shared" si="438"/>
        <v/>
      </c>
      <c r="Y857" s="355" t="str">
        <f t="shared" si="439"/>
        <v/>
      </c>
      <c r="Z857" s="355" t="str">
        <f t="shared" si="440"/>
        <v/>
      </c>
      <c r="AA857" s="355" t="str">
        <f t="shared" si="441"/>
        <v/>
      </c>
      <c r="AB857" s="355" t="str">
        <f t="shared" si="442"/>
        <v/>
      </c>
      <c r="AC857" s="355" t="str">
        <f t="shared" si="443"/>
        <v/>
      </c>
      <c r="AD857" s="355" t="str">
        <f t="shared" si="444"/>
        <v/>
      </c>
      <c r="AE857" s="355" t="str">
        <f t="shared" si="445"/>
        <v/>
      </c>
      <c r="AF857" s="355" t="str">
        <f t="shared" si="446"/>
        <v/>
      </c>
      <c r="AG857" s="355" t="str">
        <f t="shared" si="447"/>
        <v/>
      </c>
      <c r="AH857" s="355" t="str">
        <f t="shared" si="448"/>
        <v/>
      </c>
      <c r="AI857" s="355" t="str">
        <f t="shared" si="449"/>
        <v/>
      </c>
      <c r="AJ857" s="355" t="str">
        <f t="shared" si="450"/>
        <v/>
      </c>
      <c r="AK857" s="355" t="str">
        <f t="shared" si="451"/>
        <v/>
      </c>
      <c r="AL857" s="355" t="str">
        <f t="shared" si="452"/>
        <v/>
      </c>
      <c r="AM857" s="355" t="str">
        <f t="shared" si="453"/>
        <v/>
      </c>
      <c r="AN857" s="355" t="str">
        <f t="shared" si="454"/>
        <v/>
      </c>
      <c r="AO857" s="355" t="str">
        <f t="shared" si="455"/>
        <v/>
      </c>
      <c r="AP857" s="289" t="s">
        <v>5371</v>
      </c>
      <c r="AR857" s="289"/>
      <c r="AS857" s="289"/>
      <c r="AU857" s="289" t="s">
        <v>6314</v>
      </c>
      <c r="AV857" s="289" t="s">
        <v>7132</v>
      </c>
      <c r="AW857" s="289"/>
      <c r="AX857" s="295"/>
      <c r="AY857" s="296"/>
      <c r="AZ857" s="297"/>
      <c r="BD857"/>
      <c r="BE857"/>
      <c r="BF857" s="289"/>
    </row>
    <row r="858" spans="1:58" ht="57">
      <c r="A858" s="291"/>
      <c r="B858" s="345" t="s">
        <v>5372</v>
      </c>
      <c r="C858" s="330" t="s">
        <v>2931</v>
      </c>
      <c r="D858" s="330" t="s">
        <v>5373</v>
      </c>
      <c r="E858" s="289" t="s">
        <v>5374</v>
      </c>
      <c r="F858" s="409"/>
      <c r="G858" s="409"/>
      <c r="H858" s="409"/>
      <c r="I858" s="409"/>
      <c r="J858" s="409"/>
      <c r="K858" s="409"/>
      <c r="L858" s="409"/>
      <c r="M858" s="409"/>
      <c r="N858" s="409"/>
      <c r="O858" s="355" t="str">
        <f t="shared" si="456"/>
        <v/>
      </c>
      <c r="P858" s="355" t="str">
        <f t="shared" si="457"/>
        <v/>
      </c>
      <c r="Q858" s="355" t="str">
        <f t="shared" si="458"/>
        <v/>
      </c>
      <c r="R858" s="355" t="str">
        <f t="shared" si="432"/>
        <v/>
      </c>
      <c r="S858" s="355" t="str">
        <f t="shared" si="433"/>
        <v/>
      </c>
      <c r="T858" s="355" t="str">
        <f t="shared" si="434"/>
        <v/>
      </c>
      <c r="U858" s="355" t="str">
        <f t="shared" si="435"/>
        <v/>
      </c>
      <c r="V858" s="355" t="str">
        <f t="shared" si="436"/>
        <v/>
      </c>
      <c r="W858" s="355" t="str">
        <f t="shared" si="437"/>
        <v/>
      </c>
      <c r="X858" s="355" t="str">
        <f t="shared" si="438"/>
        <v/>
      </c>
      <c r="Y858" s="355" t="str">
        <f t="shared" si="439"/>
        <v/>
      </c>
      <c r="Z858" s="355" t="str">
        <f t="shared" si="440"/>
        <v/>
      </c>
      <c r="AA858" s="355" t="str">
        <f t="shared" si="441"/>
        <v/>
      </c>
      <c r="AB858" s="355" t="str">
        <f t="shared" si="442"/>
        <v/>
      </c>
      <c r="AC858" s="355" t="str">
        <f t="shared" si="443"/>
        <v/>
      </c>
      <c r="AD858" s="355" t="str">
        <f t="shared" si="444"/>
        <v/>
      </c>
      <c r="AE858" s="355" t="str">
        <f t="shared" si="445"/>
        <v/>
      </c>
      <c r="AF858" s="355" t="str">
        <f t="shared" si="446"/>
        <v/>
      </c>
      <c r="AG858" s="355" t="str">
        <f t="shared" si="447"/>
        <v/>
      </c>
      <c r="AH858" s="355" t="str">
        <f t="shared" si="448"/>
        <v/>
      </c>
      <c r="AI858" s="355" t="str">
        <f t="shared" si="449"/>
        <v/>
      </c>
      <c r="AJ858" s="355" t="str">
        <f t="shared" si="450"/>
        <v/>
      </c>
      <c r="AK858" s="355" t="str">
        <f t="shared" si="451"/>
        <v/>
      </c>
      <c r="AL858" s="355" t="str">
        <f t="shared" si="452"/>
        <v/>
      </c>
      <c r="AM858" s="355" t="str">
        <f t="shared" si="453"/>
        <v/>
      </c>
      <c r="AN858" s="355" t="str">
        <f t="shared" si="454"/>
        <v/>
      </c>
      <c r="AO858" s="355" t="str">
        <f t="shared" si="455"/>
        <v/>
      </c>
      <c r="AP858" s="289" t="s">
        <v>5375</v>
      </c>
      <c r="AR858" s="289"/>
      <c r="AS858" s="289"/>
      <c r="AU858" s="289" t="s">
        <v>6315</v>
      </c>
      <c r="AV858" s="289" t="s">
        <v>7133</v>
      </c>
      <c r="AW858" s="289"/>
      <c r="AX858" s="295"/>
      <c r="AY858" s="296"/>
      <c r="AZ858" s="297"/>
      <c r="BD858"/>
      <c r="BE858"/>
      <c r="BF858" s="289"/>
    </row>
    <row r="859" spans="1:58" ht="37.5" customHeight="1">
      <c r="A859" s="291"/>
      <c r="B859" s="345" t="s">
        <v>5376</v>
      </c>
      <c r="C859" s="330" t="s">
        <v>2931</v>
      </c>
      <c r="D859" s="330" t="s">
        <v>5377</v>
      </c>
      <c r="E859" s="289" t="s">
        <v>5378</v>
      </c>
      <c r="F859" s="409"/>
      <c r="G859" s="409"/>
      <c r="H859" s="409"/>
      <c r="I859" s="409"/>
      <c r="J859" s="409"/>
      <c r="K859" s="409"/>
      <c r="L859" s="409"/>
      <c r="M859" s="409"/>
      <c r="N859" s="409"/>
      <c r="O859" s="355" t="str">
        <f t="shared" si="456"/>
        <v/>
      </c>
      <c r="P859" s="355" t="str">
        <f t="shared" si="457"/>
        <v/>
      </c>
      <c r="Q859" s="355" t="str">
        <f t="shared" si="458"/>
        <v/>
      </c>
      <c r="R859" s="355" t="str">
        <f t="shared" si="432"/>
        <v/>
      </c>
      <c r="S859" s="355" t="str">
        <f t="shared" si="433"/>
        <v/>
      </c>
      <c r="T859" s="355" t="str">
        <f t="shared" si="434"/>
        <v/>
      </c>
      <c r="U859" s="355" t="str">
        <f t="shared" si="435"/>
        <v/>
      </c>
      <c r="V859" s="355" t="str">
        <f t="shared" si="436"/>
        <v/>
      </c>
      <c r="W859" s="355" t="str">
        <f t="shared" si="437"/>
        <v/>
      </c>
      <c r="X859" s="355" t="str">
        <f t="shared" si="438"/>
        <v/>
      </c>
      <c r="Y859" s="355" t="str">
        <f t="shared" si="439"/>
        <v/>
      </c>
      <c r="Z859" s="355" t="str">
        <f t="shared" si="440"/>
        <v/>
      </c>
      <c r="AA859" s="355" t="str">
        <f t="shared" si="441"/>
        <v/>
      </c>
      <c r="AB859" s="355" t="str">
        <f t="shared" si="442"/>
        <v/>
      </c>
      <c r="AC859" s="355" t="str">
        <f t="shared" si="443"/>
        <v/>
      </c>
      <c r="AD859" s="355" t="str">
        <f t="shared" si="444"/>
        <v/>
      </c>
      <c r="AE859" s="355" t="str">
        <f t="shared" si="445"/>
        <v/>
      </c>
      <c r="AF859" s="355" t="str">
        <f t="shared" si="446"/>
        <v/>
      </c>
      <c r="AG859" s="355" t="str">
        <f t="shared" si="447"/>
        <v/>
      </c>
      <c r="AH859" s="355" t="str">
        <f t="shared" si="448"/>
        <v/>
      </c>
      <c r="AI859" s="355" t="str">
        <f t="shared" si="449"/>
        <v/>
      </c>
      <c r="AJ859" s="355" t="str">
        <f t="shared" si="450"/>
        <v/>
      </c>
      <c r="AK859" s="355" t="str">
        <f t="shared" si="451"/>
        <v/>
      </c>
      <c r="AL859" s="355" t="str">
        <f t="shared" si="452"/>
        <v/>
      </c>
      <c r="AM859" s="355" t="str">
        <f t="shared" si="453"/>
        <v/>
      </c>
      <c r="AN859" s="355" t="str">
        <f t="shared" si="454"/>
        <v/>
      </c>
      <c r="AO859" s="355" t="str">
        <f t="shared" si="455"/>
        <v/>
      </c>
      <c r="AP859" s="289" t="s">
        <v>5379</v>
      </c>
      <c r="AR859" s="289"/>
      <c r="AS859" s="289"/>
      <c r="AU859" s="289" t="s">
        <v>6316</v>
      </c>
      <c r="AV859" s="289" t="s">
        <v>7134</v>
      </c>
      <c r="AW859" s="289"/>
      <c r="AX859" s="295"/>
      <c r="AY859" s="296"/>
      <c r="AZ859" s="297"/>
      <c r="BD859"/>
      <c r="BE859"/>
      <c r="BF859" s="289"/>
    </row>
    <row r="860" spans="1:58" ht="48" customHeight="1">
      <c r="A860" s="291"/>
      <c r="B860" s="345" t="s">
        <v>5380</v>
      </c>
      <c r="C860" s="330" t="s">
        <v>2931</v>
      </c>
      <c r="D860" s="330" t="s">
        <v>5381</v>
      </c>
      <c r="E860" s="289" t="s">
        <v>5382</v>
      </c>
      <c r="F860" s="409"/>
      <c r="G860" s="409"/>
      <c r="H860" s="409"/>
      <c r="I860" s="409"/>
      <c r="J860" s="409"/>
      <c r="K860" s="409"/>
      <c r="L860" s="409"/>
      <c r="M860" s="409"/>
      <c r="N860" s="409"/>
      <c r="O860" s="355" t="str">
        <f t="shared" si="456"/>
        <v/>
      </c>
      <c r="P860" s="355" t="str">
        <f t="shared" si="457"/>
        <v/>
      </c>
      <c r="Q860" s="355" t="str">
        <f t="shared" si="458"/>
        <v/>
      </c>
      <c r="R860" s="355" t="str">
        <f t="shared" si="432"/>
        <v/>
      </c>
      <c r="S860" s="355" t="str">
        <f t="shared" si="433"/>
        <v/>
      </c>
      <c r="T860" s="355" t="str">
        <f t="shared" si="434"/>
        <v/>
      </c>
      <c r="U860" s="355" t="str">
        <f t="shared" si="435"/>
        <v/>
      </c>
      <c r="V860" s="355" t="str">
        <f t="shared" si="436"/>
        <v/>
      </c>
      <c r="W860" s="355" t="str">
        <f t="shared" si="437"/>
        <v/>
      </c>
      <c r="X860" s="355" t="str">
        <f t="shared" si="438"/>
        <v/>
      </c>
      <c r="Y860" s="355" t="str">
        <f t="shared" si="439"/>
        <v/>
      </c>
      <c r="Z860" s="355" t="str">
        <f t="shared" si="440"/>
        <v/>
      </c>
      <c r="AA860" s="355" t="str">
        <f t="shared" si="441"/>
        <v/>
      </c>
      <c r="AB860" s="355" t="str">
        <f t="shared" si="442"/>
        <v/>
      </c>
      <c r="AC860" s="355" t="str">
        <f t="shared" si="443"/>
        <v/>
      </c>
      <c r="AD860" s="355" t="str">
        <f t="shared" si="444"/>
        <v/>
      </c>
      <c r="AE860" s="355" t="str">
        <f t="shared" si="445"/>
        <v/>
      </c>
      <c r="AF860" s="355" t="str">
        <f t="shared" si="446"/>
        <v/>
      </c>
      <c r="AG860" s="355" t="str">
        <f t="shared" si="447"/>
        <v/>
      </c>
      <c r="AH860" s="355" t="str">
        <f t="shared" si="448"/>
        <v/>
      </c>
      <c r="AI860" s="355" t="str">
        <f t="shared" si="449"/>
        <v/>
      </c>
      <c r="AJ860" s="355" t="str">
        <f t="shared" si="450"/>
        <v/>
      </c>
      <c r="AK860" s="355" t="str">
        <f t="shared" si="451"/>
        <v/>
      </c>
      <c r="AL860" s="355" t="str">
        <f t="shared" si="452"/>
        <v/>
      </c>
      <c r="AM860" s="355" t="str">
        <f t="shared" si="453"/>
        <v/>
      </c>
      <c r="AN860" s="355" t="str">
        <f t="shared" si="454"/>
        <v/>
      </c>
      <c r="AO860" s="355" t="str">
        <f t="shared" si="455"/>
        <v/>
      </c>
      <c r="AP860" s="289" t="s">
        <v>5383</v>
      </c>
      <c r="AR860" s="289"/>
      <c r="AS860" s="289"/>
      <c r="AU860" s="289" t="s">
        <v>6317</v>
      </c>
      <c r="AV860" s="289" t="s">
        <v>7135</v>
      </c>
      <c r="AW860" s="289"/>
      <c r="AX860" s="295"/>
      <c r="AY860" s="296"/>
      <c r="AZ860" s="297"/>
      <c r="BD860"/>
      <c r="BE860"/>
      <c r="BF860" s="289"/>
    </row>
    <row r="861" spans="1:58" ht="48.75" customHeight="1">
      <c r="A861" s="291"/>
      <c r="B861" s="345" t="s">
        <v>5384</v>
      </c>
      <c r="C861" s="330" t="s">
        <v>2931</v>
      </c>
      <c r="D861" s="330" t="s">
        <v>5385</v>
      </c>
      <c r="E861" s="289" t="s">
        <v>5386</v>
      </c>
      <c r="F861" s="409"/>
      <c r="G861" s="409"/>
      <c r="H861" s="409"/>
      <c r="I861" s="409"/>
      <c r="J861" s="409"/>
      <c r="K861" s="409"/>
      <c r="L861" s="409"/>
      <c r="M861" s="409"/>
      <c r="N861" s="409"/>
      <c r="O861" s="355" t="str">
        <f t="shared" si="456"/>
        <v/>
      </c>
      <c r="P861" s="355" t="str">
        <f t="shared" si="457"/>
        <v/>
      </c>
      <c r="Q861" s="355" t="str">
        <f t="shared" si="458"/>
        <v/>
      </c>
      <c r="R861" s="355" t="str">
        <f t="shared" si="432"/>
        <v/>
      </c>
      <c r="S861" s="355" t="str">
        <f t="shared" si="433"/>
        <v/>
      </c>
      <c r="T861" s="355" t="str">
        <f t="shared" si="434"/>
        <v/>
      </c>
      <c r="U861" s="355" t="str">
        <f t="shared" si="435"/>
        <v/>
      </c>
      <c r="V861" s="355" t="str">
        <f t="shared" si="436"/>
        <v/>
      </c>
      <c r="W861" s="355" t="str">
        <f t="shared" si="437"/>
        <v/>
      </c>
      <c r="X861" s="355" t="str">
        <f t="shared" si="438"/>
        <v/>
      </c>
      <c r="Y861" s="355" t="str">
        <f t="shared" si="439"/>
        <v/>
      </c>
      <c r="Z861" s="355" t="str">
        <f t="shared" si="440"/>
        <v/>
      </c>
      <c r="AA861" s="355" t="str">
        <f t="shared" si="441"/>
        <v/>
      </c>
      <c r="AB861" s="355" t="str">
        <f t="shared" si="442"/>
        <v/>
      </c>
      <c r="AC861" s="355" t="str">
        <f t="shared" si="443"/>
        <v/>
      </c>
      <c r="AD861" s="355" t="str">
        <f t="shared" si="444"/>
        <v/>
      </c>
      <c r="AE861" s="355" t="str">
        <f t="shared" si="445"/>
        <v/>
      </c>
      <c r="AF861" s="355" t="str">
        <f t="shared" si="446"/>
        <v/>
      </c>
      <c r="AG861" s="355" t="str">
        <f t="shared" si="447"/>
        <v/>
      </c>
      <c r="AH861" s="355" t="str">
        <f t="shared" si="448"/>
        <v/>
      </c>
      <c r="AI861" s="355" t="str">
        <f t="shared" si="449"/>
        <v/>
      </c>
      <c r="AJ861" s="355" t="str">
        <f t="shared" si="450"/>
        <v/>
      </c>
      <c r="AK861" s="355" t="str">
        <f t="shared" si="451"/>
        <v/>
      </c>
      <c r="AL861" s="355" t="str">
        <f t="shared" si="452"/>
        <v/>
      </c>
      <c r="AM861" s="355" t="str">
        <f t="shared" si="453"/>
        <v/>
      </c>
      <c r="AN861" s="355" t="str">
        <f t="shared" si="454"/>
        <v/>
      </c>
      <c r="AO861" s="355" t="str">
        <f t="shared" si="455"/>
        <v/>
      </c>
      <c r="AP861" s="289" t="s">
        <v>5387</v>
      </c>
      <c r="AR861" s="289"/>
      <c r="AS861" s="289"/>
      <c r="AU861" s="289" t="s">
        <v>6318</v>
      </c>
      <c r="AV861" s="289" t="s">
        <v>7136</v>
      </c>
      <c r="AW861" s="289"/>
      <c r="AX861" s="295"/>
      <c r="AY861" s="296"/>
      <c r="AZ861" s="297"/>
      <c r="BD861"/>
      <c r="BE861"/>
      <c r="BF861" s="289"/>
    </row>
    <row r="862" spans="1:58" ht="43">
      <c r="A862" s="291"/>
      <c r="B862" s="345" t="s">
        <v>5388</v>
      </c>
      <c r="C862" s="330" t="s">
        <v>2931</v>
      </c>
      <c r="D862" s="330" t="s">
        <v>5389</v>
      </c>
      <c r="E862" s="289" t="s">
        <v>5390</v>
      </c>
      <c r="F862" s="409"/>
      <c r="G862" s="409"/>
      <c r="H862" s="409"/>
      <c r="I862" s="409"/>
      <c r="J862" s="409"/>
      <c r="K862" s="409"/>
      <c r="L862" s="409"/>
      <c r="M862" s="409"/>
      <c r="N862" s="409"/>
      <c r="O862" s="355" t="str">
        <f t="shared" si="456"/>
        <v/>
      </c>
      <c r="P862" s="355" t="str">
        <f t="shared" si="457"/>
        <v/>
      </c>
      <c r="Q862" s="355" t="str">
        <f t="shared" si="458"/>
        <v/>
      </c>
      <c r="R862" s="355" t="str">
        <f t="shared" si="432"/>
        <v/>
      </c>
      <c r="S862" s="355" t="str">
        <f t="shared" si="433"/>
        <v/>
      </c>
      <c r="T862" s="355" t="str">
        <f t="shared" si="434"/>
        <v/>
      </c>
      <c r="U862" s="355" t="str">
        <f t="shared" si="435"/>
        <v/>
      </c>
      <c r="V862" s="355" t="str">
        <f t="shared" si="436"/>
        <v/>
      </c>
      <c r="W862" s="355" t="str">
        <f t="shared" si="437"/>
        <v/>
      </c>
      <c r="X862" s="355" t="str">
        <f t="shared" si="438"/>
        <v/>
      </c>
      <c r="Y862" s="355" t="str">
        <f t="shared" si="439"/>
        <v/>
      </c>
      <c r="Z862" s="355" t="str">
        <f t="shared" si="440"/>
        <v/>
      </c>
      <c r="AA862" s="355" t="str">
        <f t="shared" si="441"/>
        <v/>
      </c>
      <c r="AB862" s="355" t="str">
        <f t="shared" si="442"/>
        <v/>
      </c>
      <c r="AC862" s="355" t="str">
        <f t="shared" si="443"/>
        <v/>
      </c>
      <c r="AD862" s="355" t="str">
        <f t="shared" si="444"/>
        <v/>
      </c>
      <c r="AE862" s="355" t="str">
        <f t="shared" si="445"/>
        <v/>
      </c>
      <c r="AF862" s="355" t="str">
        <f t="shared" si="446"/>
        <v/>
      </c>
      <c r="AG862" s="355" t="str">
        <f t="shared" si="447"/>
        <v/>
      </c>
      <c r="AH862" s="355" t="str">
        <f t="shared" si="448"/>
        <v/>
      </c>
      <c r="AI862" s="355" t="str">
        <f t="shared" si="449"/>
        <v/>
      </c>
      <c r="AJ862" s="355" t="str">
        <f t="shared" si="450"/>
        <v/>
      </c>
      <c r="AK862" s="355" t="str">
        <f t="shared" si="451"/>
        <v/>
      </c>
      <c r="AL862" s="355" t="str">
        <f t="shared" si="452"/>
        <v/>
      </c>
      <c r="AM862" s="355" t="str">
        <f t="shared" si="453"/>
        <v/>
      </c>
      <c r="AN862" s="355" t="str">
        <f t="shared" si="454"/>
        <v/>
      </c>
      <c r="AO862" s="355" t="str">
        <f t="shared" si="455"/>
        <v/>
      </c>
      <c r="AP862" s="289" t="s">
        <v>5391</v>
      </c>
      <c r="AR862" s="289"/>
      <c r="AS862" s="289"/>
      <c r="AU862" s="289" t="s">
        <v>6319</v>
      </c>
      <c r="AV862" s="289" t="s">
        <v>7137</v>
      </c>
      <c r="AW862" s="289"/>
      <c r="AX862" s="295"/>
      <c r="AY862" s="296"/>
      <c r="AZ862" s="297"/>
      <c r="BD862"/>
      <c r="BE862"/>
      <c r="BF862" s="289"/>
    </row>
    <row r="863" spans="1:58" ht="36.75" customHeight="1">
      <c r="A863" s="291"/>
      <c r="B863" s="345" t="s">
        <v>5392</v>
      </c>
      <c r="C863" s="330" t="s">
        <v>2931</v>
      </c>
      <c r="D863" s="330" t="s">
        <v>5393</v>
      </c>
      <c r="E863" s="289" t="s">
        <v>5394</v>
      </c>
      <c r="F863" s="409"/>
      <c r="G863" s="409"/>
      <c r="H863" s="409"/>
      <c r="I863" s="409"/>
      <c r="J863" s="409"/>
      <c r="K863" s="409"/>
      <c r="L863" s="409"/>
      <c r="M863" s="409"/>
      <c r="N863" s="409"/>
      <c r="O863" s="355" t="str">
        <f t="shared" si="456"/>
        <v/>
      </c>
      <c r="P863" s="355" t="str">
        <f t="shared" si="457"/>
        <v/>
      </c>
      <c r="Q863" s="355" t="str">
        <f t="shared" si="458"/>
        <v/>
      </c>
      <c r="R863" s="355" t="str">
        <f t="shared" si="432"/>
        <v/>
      </c>
      <c r="S863" s="355" t="str">
        <f t="shared" si="433"/>
        <v/>
      </c>
      <c r="T863" s="355" t="str">
        <f t="shared" si="434"/>
        <v/>
      </c>
      <c r="U863" s="355" t="str">
        <f t="shared" si="435"/>
        <v/>
      </c>
      <c r="V863" s="355" t="str">
        <f t="shared" si="436"/>
        <v/>
      </c>
      <c r="W863" s="355" t="str">
        <f t="shared" si="437"/>
        <v/>
      </c>
      <c r="X863" s="355" t="str">
        <f t="shared" si="438"/>
        <v/>
      </c>
      <c r="Y863" s="355" t="str">
        <f t="shared" si="439"/>
        <v/>
      </c>
      <c r="Z863" s="355" t="str">
        <f t="shared" si="440"/>
        <v/>
      </c>
      <c r="AA863" s="355" t="str">
        <f t="shared" si="441"/>
        <v/>
      </c>
      <c r="AB863" s="355" t="str">
        <f t="shared" si="442"/>
        <v/>
      </c>
      <c r="AC863" s="355" t="str">
        <f t="shared" si="443"/>
        <v/>
      </c>
      <c r="AD863" s="355" t="str">
        <f t="shared" si="444"/>
        <v/>
      </c>
      <c r="AE863" s="355" t="str">
        <f t="shared" si="445"/>
        <v/>
      </c>
      <c r="AF863" s="355" t="str">
        <f t="shared" si="446"/>
        <v/>
      </c>
      <c r="AG863" s="355" t="str">
        <f t="shared" si="447"/>
        <v/>
      </c>
      <c r="AH863" s="355" t="str">
        <f t="shared" si="448"/>
        <v/>
      </c>
      <c r="AI863" s="355" t="str">
        <f t="shared" si="449"/>
        <v/>
      </c>
      <c r="AJ863" s="355" t="str">
        <f t="shared" si="450"/>
        <v/>
      </c>
      <c r="AK863" s="355" t="str">
        <f t="shared" si="451"/>
        <v/>
      </c>
      <c r="AL863" s="355" t="str">
        <f t="shared" si="452"/>
        <v/>
      </c>
      <c r="AM863" s="355" t="str">
        <f t="shared" si="453"/>
        <v/>
      </c>
      <c r="AN863" s="355" t="str">
        <f t="shared" si="454"/>
        <v/>
      </c>
      <c r="AO863" s="355" t="str">
        <f t="shared" si="455"/>
        <v/>
      </c>
      <c r="AP863" s="289" t="s">
        <v>5395</v>
      </c>
      <c r="AR863" s="289"/>
      <c r="AS863" s="289"/>
      <c r="AU863" s="289" t="s">
        <v>6320</v>
      </c>
      <c r="AV863" s="289" t="s">
        <v>7138</v>
      </c>
      <c r="AW863" s="289"/>
      <c r="AX863" s="295"/>
      <c r="AY863" s="296"/>
      <c r="AZ863" s="297"/>
      <c r="BD863"/>
      <c r="BE863"/>
      <c r="BF863" s="289"/>
    </row>
    <row r="864" spans="1:58" ht="57">
      <c r="A864" s="291"/>
      <c r="B864" s="345" t="s">
        <v>5396</v>
      </c>
      <c r="C864" s="330" t="s">
        <v>2931</v>
      </c>
      <c r="D864" s="330" t="s">
        <v>5397</v>
      </c>
      <c r="E864" s="289" t="s">
        <v>5398</v>
      </c>
      <c r="F864" s="409"/>
      <c r="G864" s="409"/>
      <c r="H864" s="409"/>
      <c r="I864" s="409"/>
      <c r="J864" s="409"/>
      <c r="K864" s="409"/>
      <c r="L864" s="409"/>
      <c r="M864" s="409"/>
      <c r="N864" s="409"/>
      <c r="O864" s="355" t="str">
        <f t="shared" si="456"/>
        <v/>
      </c>
      <c r="P864" s="355" t="str">
        <f t="shared" si="457"/>
        <v/>
      </c>
      <c r="Q864" s="355" t="str">
        <f t="shared" si="458"/>
        <v/>
      </c>
      <c r="R864" s="355" t="str">
        <f t="shared" si="432"/>
        <v/>
      </c>
      <c r="S864" s="355" t="str">
        <f t="shared" si="433"/>
        <v/>
      </c>
      <c r="T864" s="355" t="str">
        <f t="shared" si="434"/>
        <v/>
      </c>
      <c r="U864" s="355" t="str">
        <f t="shared" si="435"/>
        <v/>
      </c>
      <c r="V864" s="355" t="str">
        <f t="shared" si="436"/>
        <v/>
      </c>
      <c r="W864" s="355" t="str">
        <f t="shared" si="437"/>
        <v/>
      </c>
      <c r="X864" s="355" t="str">
        <f t="shared" si="438"/>
        <v/>
      </c>
      <c r="Y864" s="355" t="str">
        <f t="shared" si="439"/>
        <v/>
      </c>
      <c r="Z864" s="355" t="str">
        <f t="shared" si="440"/>
        <v/>
      </c>
      <c r="AA864" s="355" t="str">
        <f t="shared" si="441"/>
        <v/>
      </c>
      <c r="AB864" s="355" t="str">
        <f t="shared" si="442"/>
        <v/>
      </c>
      <c r="AC864" s="355" t="str">
        <f t="shared" si="443"/>
        <v/>
      </c>
      <c r="AD864" s="355" t="str">
        <f t="shared" si="444"/>
        <v/>
      </c>
      <c r="AE864" s="355" t="str">
        <f t="shared" si="445"/>
        <v/>
      </c>
      <c r="AF864" s="355" t="str">
        <f t="shared" si="446"/>
        <v/>
      </c>
      <c r="AG864" s="355" t="str">
        <f t="shared" si="447"/>
        <v/>
      </c>
      <c r="AH864" s="355" t="str">
        <f t="shared" si="448"/>
        <v/>
      </c>
      <c r="AI864" s="355" t="str">
        <f t="shared" si="449"/>
        <v/>
      </c>
      <c r="AJ864" s="355" t="str">
        <f t="shared" si="450"/>
        <v/>
      </c>
      <c r="AK864" s="355" t="str">
        <f t="shared" si="451"/>
        <v/>
      </c>
      <c r="AL864" s="355" t="str">
        <f t="shared" si="452"/>
        <v/>
      </c>
      <c r="AM864" s="355" t="str">
        <f t="shared" si="453"/>
        <v/>
      </c>
      <c r="AN864" s="355" t="str">
        <f t="shared" si="454"/>
        <v/>
      </c>
      <c r="AO864" s="355" t="str">
        <f t="shared" si="455"/>
        <v/>
      </c>
      <c r="AP864" s="289" t="s">
        <v>5399</v>
      </c>
      <c r="AR864" s="289"/>
      <c r="AS864" s="289"/>
      <c r="AU864" s="289" t="s">
        <v>6321</v>
      </c>
      <c r="AV864" s="289" t="s">
        <v>7139</v>
      </c>
      <c r="AW864" s="289"/>
      <c r="AX864" s="295"/>
      <c r="AY864" s="296"/>
      <c r="AZ864" s="297"/>
      <c r="BD864"/>
      <c r="BE864"/>
      <c r="BF864" s="289"/>
    </row>
    <row r="865" spans="1:58" ht="46.5" customHeight="1">
      <c r="A865" s="291"/>
      <c r="B865" s="345" t="s">
        <v>5400</v>
      </c>
      <c r="C865" s="330" t="s">
        <v>2931</v>
      </c>
      <c r="D865" s="330" t="s">
        <v>5401</v>
      </c>
      <c r="E865" s="289" t="s">
        <v>5402</v>
      </c>
      <c r="F865" s="409"/>
      <c r="G865" s="409"/>
      <c r="H865" s="409"/>
      <c r="I865" s="409"/>
      <c r="J865" s="409"/>
      <c r="K865" s="409"/>
      <c r="L865" s="409"/>
      <c r="M865" s="409"/>
      <c r="N865" s="409"/>
      <c r="O865" s="355" t="str">
        <f t="shared" si="456"/>
        <v/>
      </c>
      <c r="P865" s="355" t="str">
        <f t="shared" si="457"/>
        <v/>
      </c>
      <c r="Q865" s="355" t="str">
        <f t="shared" si="458"/>
        <v/>
      </c>
      <c r="R865" s="355" t="str">
        <f t="shared" ref="R865:R930" si="459">IF(OR(F865="Y", J865="Y", L865="Y"), $BF$1, "")</f>
        <v/>
      </c>
      <c r="S865" s="355" t="str">
        <f t="shared" ref="S865:S930" si="460">IF(OR(F865="Y", J865="Y", M865="Y"), $BF$1, "")</f>
        <v/>
      </c>
      <c r="T865" s="355" t="str">
        <f t="shared" ref="T865:T930" si="461">IF(OR(F865="Y", J865="Y", N865="Y"), $BF$1, "")</f>
        <v/>
      </c>
      <c r="U865" s="355" t="str">
        <f t="shared" ref="U865:U930" si="462">IF(OR(F865="Y", K865="Y", L865="Y"), $BF$1, "")</f>
        <v/>
      </c>
      <c r="V865" s="355" t="str">
        <f t="shared" ref="V865:V930" si="463">IF(OR(F865="Y", K865="Y", M865="Y"), $BF$1, "")</f>
        <v/>
      </c>
      <c r="W865" s="355" t="str">
        <f t="shared" ref="W865:W930" si="464">IF(OR(F865="Y", K865="Y", N865="Y"), $BF$1, "")</f>
        <v/>
      </c>
      <c r="X865" s="355" t="str">
        <f t="shared" ref="X865:X930" si="465">IF(OR(G865="Y", I865="Y", L865="Y"), $BF$1, "")</f>
        <v/>
      </c>
      <c r="Y865" s="355" t="str">
        <f t="shared" ref="Y865:Y930" si="466">IF(OR(G865="Y", I865="Y", M865="Y"), $BF$1, "")</f>
        <v/>
      </c>
      <c r="Z865" s="355" t="str">
        <f t="shared" ref="Z865:Z930" si="467">IF(OR(G865="Y", I865="Y", N865="Y"), $BF$1, "")</f>
        <v/>
      </c>
      <c r="AA865" s="355" t="str">
        <f t="shared" ref="AA865:AA930" si="468">IF(OR(G865="Y", J865="Y", L865="Y"), $BF$1, "")</f>
        <v/>
      </c>
      <c r="AB865" s="355" t="str">
        <f t="shared" ref="AB865:AB930" si="469">IF(OR(G865="Y", J865="Y", M865="Y"), $BF$1, "")</f>
        <v/>
      </c>
      <c r="AC865" s="355" t="str">
        <f t="shared" ref="AC865:AC930" si="470">IF(OR(G865="Y", J865="Y", N865="Y"), $BF$1, "")</f>
        <v/>
      </c>
      <c r="AD865" s="355" t="str">
        <f t="shared" ref="AD865:AD930" si="471">IF(OR(G865="Y", K865="Y", L865="Y"), $BF$1, "")</f>
        <v/>
      </c>
      <c r="AE865" s="355" t="str">
        <f t="shared" ref="AE865:AE930" si="472">IF(OR(G865="Y", K865="Y", M865="Y"), $BF$1, "")</f>
        <v/>
      </c>
      <c r="AF865" s="355" t="str">
        <f t="shared" ref="AF865:AF930" si="473">IF(OR(G865="Y", K865="Y", N865="Y"), $BF$1, "")</f>
        <v/>
      </c>
      <c r="AG865" s="355" t="str">
        <f t="shared" ref="AG865:AG930" si="474">IF(OR(H865="Y", I865="Y", L865="Y"), $BF$1, "")</f>
        <v/>
      </c>
      <c r="AH865" s="355" t="str">
        <f t="shared" ref="AH865:AH930" si="475">IF(OR(H865="Y", I865="Y", M865="Y"), $BF$1, "")</f>
        <v/>
      </c>
      <c r="AI865" s="355" t="str">
        <f t="shared" ref="AI865:AI930" si="476">IF(OR(H865="Y", I865="Y", N865="Y"), $BF$1, "")</f>
        <v/>
      </c>
      <c r="AJ865" s="355" t="str">
        <f t="shared" ref="AJ865:AJ930" si="477">IF(OR(H865="Y", J865="Y", L865="Y"), $BF$1, "")</f>
        <v/>
      </c>
      <c r="AK865" s="355" t="str">
        <f t="shared" ref="AK865:AK930" si="478">IF(OR(H865="Y", J865="Y", M865="Y"), $BF$1, "")</f>
        <v/>
      </c>
      <c r="AL865" s="355" t="str">
        <f t="shared" ref="AL865:AL930" si="479">IF(OR(H865="Y", J865="Y", N865="Y"), $BF$1, "")</f>
        <v/>
      </c>
      <c r="AM865" s="355" t="str">
        <f t="shared" ref="AM865:AM930" si="480">IF(OR(H865="Y", K865="Y", L865="Y"), $BF$1, "")</f>
        <v/>
      </c>
      <c r="AN865" s="355" t="str">
        <f t="shared" ref="AN865:AN930" si="481">IF(OR(H865="Y", K865="Y", M865="Y"), $BF$1, "")</f>
        <v/>
      </c>
      <c r="AO865" s="355" t="str">
        <f t="shared" ref="AO865:AO930" si="482">IF(OR(H865="Y", K865="Y", N865="Y"), $BF$1, "")</f>
        <v/>
      </c>
      <c r="AP865" s="289" t="s">
        <v>5403</v>
      </c>
      <c r="AR865" s="289"/>
      <c r="AS865" s="289"/>
      <c r="AU865" s="289" t="s">
        <v>6322</v>
      </c>
      <c r="AV865" s="289" t="s">
        <v>7140</v>
      </c>
      <c r="AW865" s="289"/>
      <c r="AX865" s="295"/>
      <c r="AY865" s="296"/>
      <c r="AZ865" s="297"/>
      <c r="BD865"/>
      <c r="BE865"/>
      <c r="BF865" s="289"/>
    </row>
    <row r="866" spans="1:58" ht="44.25" customHeight="1">
      <c r="A866" s="291"/>
      <c r="B866" s="345" t="s">
        <v>5404</v>
      </c>
      <c r="C866" s="330" t="s">
        <v>2931</v>
      </c>
      <c r="D866" s="330" t="s">
        <v>5405</v>
      </c>
      <c r="E866" s="289" t="s">
        <v>5406</v>
      </c>
      <c r="F866" s="409"/>
      <c r="G866" s="409"/>
      <c r="H866" s="409"/>
      <c r="I866" s="409"/>
      <c r="J866" s="409"/>
      <c r="K866" s="409"/>
      <c r="L866" s="409"/>
      <c r="M866" s="409"/>
      <c r="N866" s="409"/>
      <c r="O866" s="355" t="str">
        <f t="shared" si="456"/>
        <v/>
      </c>
      <c r="P866" s="355" t="str">
        <f t="shared" si="457"/>
        <v/>
      </c>
      <c r="Q866" s="355" t="str">
        <f t="shared" si="458"/>
        <v/>
      </c>
      <c r="R866" s="355" t="str">
        <f t="shared" si="459"/>
        <v/>
      </c>
      <c r="S866" s="355" t="str">
        <f t="shared" si="460"/>
        <v/>
      </c>
      <c r="T866" s="355" t="str">
        <f t="shared" si="461"/>
        <v/>
      </c>
      <c r="U866" s="355" t="str">
        <f t="shared" si="462"/>
        <v/>
      </c>
      <c r="V866" s="355" t="str">
        <f t="shared" si="463"/>
        <v/>
      </c>
      <c r="W866" s="355" t="str">
        <f t="shared" si="464"/>
        <v/>
      </c>
      <c r="X866" s="355" t="str">
        <f t="shared" si="465"/>
        <v/>
      </c>
      <c r="Y866" s="355" t="str">
        <f t="shared" si="466"/>
        <v/>
      </c>
      <c r="Z866" s="355" t="str">
        <f t="shared" si="467"/>
        <v/>
      </c>
      <c r="AA866" s="355" t="str">
        <f t="shared" si="468"/>
        <v/>
      </c>
      <c r="AB866" s="355" t="str">
        <f t="shared" si="469"/>
        <v/>
      </c>
      <c r="AC866" s="355" t="str">
        <f t="shared" si="470"/>
        <v/>
      </c>
      <c r="AD866" s="355" t="str">
        <f t="shared" si="471"/>
        <v/>
      </c>
      <c r="AE866" s="355" t="str">
        <f t="shared" si="472"/>
        <v/>
      </c>
      <c r="AF866" s="355" t="str">
        <f t="shared" si="473"/>
        <v/>
      </c>
      <c r="AG866" s="355" t="str">
        <f t="shared" si="474"/>
        <v/>
      </c>
      <c r="AH866" s="355" t="str">
        <f t="shared" si="475"/>
        <v/>
      </c>
      <c r="AI866" s="355" t="str">
        <f t="shared" si="476"/>
        <v/>
      </c>
      <c r="AJ866" s="355" t="str">
        <f t="shared" si="477"/>
        <v/>
      </c>
      <c r="AK866" s="355" t="str">
        <f t="shared" si="478"/>
        <v/>
      </c>
      <c r="AL866" s="355" t="str">
        <f t="shared" si="479"/>
        <v/>
      </c>
      <c r="AM866" s="355" t="str">
        <f t="shared" si="480"/>
        <v/>
      </c>
      <c r="AN866" s="355" t="str">
        <f t="shared" si="481"/>
        <v/>
      </c>
      <c r="AO866" s="355" t="str">
        <f t="shared" si="482"/>
        <v/>
      </c>
      <c r="AP866" s="289" t="s">
        <v>5407</v>
      </c>
      <c r="AR866" s="289"/>
      <c r="AS866" s="289"/>
      <c r="AU866" s="289" t="s">
        <v>6323</v>
      </c>
      <c r="AV866" s="289" t="s">
        <v>7141</v>
      </c>
      <c r="AW866" s="289"/>
      <c r="AX866" s="295"/>
      <c r="AY866" s="296"/>
      <c r="AZ866" s="297"/>
      <c r="BD866"/>
      <c r="BE866"/>
      <c r="BF866" s="289"/>
    </row>
    <row r="867" spans="1:58" ht="44.25" customHeight="1">
      <c r="A867" s="380"/>
      <c r="B867" s="389" t="s">
        <v>7474</v>
      </c>
      <c r="C867" s="330" t="s">
        <v>7687</v>
      </c>
      <c r="D867" s="330" t="s">
        <v>7549</v>
      </c>
      <c r="E867" s="381" t="s">
        <v>7550</v>
      </c>
      <c r="F867" s="365"/>
      <c r="G867" s="401"/>
      <c r="H867" s="401"/>
      <c r="I867" s="401"/>
      <c r="J867" s="401"/>
      <c r="K867" s="401"/>
      <c r="L867" s="401"/>
      <c r="M867" s="401"/>
      <c r="N867" s="401"/>
      <c r="O867" s="384" t="str">
        <f>IF(OR(F867=$BF$1, I867=$BF$1, L867=$BF$1), $BF$1,"")</f>
        <v/>
      </c>
      <c r="P867" s="384" t="str">
        <f>IF(OR(F867=$BF$1, I867=$BF$1, M867=$BF$1), $BF$1,"")</f>
        <v/>
      </c>
      <c r="Q867" s="384" t="str">
        <f>IF(OR(F867=$BF$1, I867=$BF$1, N867=$BF$1), $BF$1,"")</f>
        <v/>
      </c>
      <c r="R867" s="384" t="str">
        <f>IF(OR(F867="Y", J867="Y", L867="Y"), $BF$1, "")</f>
        <v/>
      </c>
      <c r="S867" s="384" t="str">
        <f>IF(OR(F867="Y", J867="Y", M867="Y"), $BF$1, "")</f>
        <v/>
      </c>
      <c r="T867" s="384" t="str">
        <f>IF(OR(F867="Y", J867="Y", N867="Y"), $BF$1, "")</f>
        <v/>
      </c>
      <c r="U867" s="384" t="str">
        <f>IF(OR(F867="Y", K867="Y", L867="Y"), $BF$1, "")</f>
        <v/>
      </c>
      <c r="V867" s="384" t="str">
        <f>IF(OR(F867="Y", K867="Y", M867="Y"), $BF$1, "")</f>
        <v/>
      </c>
      <c r="W867" s="384" t="str">
        <f>IF(OR(F867="Y", K867="Y", N867="Y"), $BF$1, "")</f>
        <v/>
      </c>
      <c r="X867" s="384" t="str">
        <f>IF(OR(G867="Y", I867="Y", L867="Y"), $BF$1, "")</f>
        <v/>
      </c>
      <c r="Y867" s="384" t="str">
        <f>IF(OR(G867="Y", I867="Y", M867="Y"), $BF$1, "")</f>
        <v/>
      </c>
      <c r="Z867" s="384" t="str">
        <f>IF(OR(G867="Y", I867="Y", N867="Y"), $BF$1, "")</f>
        <v/>
      </c>
      <c r="AA867" s="384" t="str">
        <f>IF(OR(G867="Y", J867="Y", L867="Y"), $BF$1, "")</f>
        <v/>
      </c>
      <c r="AB867" s="384" t="str">
        <f>IF(OR(G867="Y", J867="Y", M867="Y"), $BF$1, "")</f>
        <v/>
      </c>
      <c r="AC867" s="384" t="str">
        <f>IF(OR(G867="Y", J867="Y", N867="Y"), $BF$1, "")</f>
        <v/>
      </c>
      <c r="AD867" s="384" t="str">
        <f>IF(OR(G867="Y", K867="Y", L867="Y"), $BF$1, "")</f>
        <v/>
      </c>
      <c r="AE867" s="384" t="str">
        <f>IF(OR(G867="Y", K867="Y", M867="Y"), $BF$1, "")</f>
        <v/>
      </c>
      <c r="AF867" s="384" t="str">
        <f>IF(OR(G867="Y", K867="Y", N867="Y"), $BF$1, "")</f>
        <v/>
      </c>
      <c r="AG867" s="384" t="str">
        <f>IF(OR(H867="Y", I867="Y", L867="Y"), $BF$1, "")</f>
        <v/>
      </c>
      <c r="AH867" s="384" t="str">
        <f>IF(OR(H867="Y", I867="Y", M867="Y"), $BF$1, "")</f>
        <v/>
      </c>
      <c r="AI867" s="384" t="str">
        <f>IF(OR(H867="Y", I867="Y", N867="Y"), $BF$1, "")</f>
        <v/>
      </c>
      <c r="AJ867" s="384" t="str">
        <f>IF(OR(H867="Y", J867="Y", L867="Y"), $BF$1, "")</f>
        <v/>
      </c>
      <c r="AK867" s="384" t="str">
        <f>IF(OR(H867="Y", J867="Y", M867="Y"), $BF$1, "")</f>
        <v/>
      </c>
      <c r="AL867" s="384" t="str">
        <f>IF(OR(H867="Y", J867="Y", N867="Y"), $BF$1, "")</f>
        <v/>
      </c>
      <c r="AM867" s="384" t="str">
        <f>IF(OR(H867="Y", K867="Y", L867="Y"), $BF$1, "")</f>
        <v/>
      </c>
      <c r="AN867" s="384" t="str">
        <f>IF(OR(H867="Y", K867="Y", M867="Y"), $BF$1, "")</f>
        <v/>
      </c>
      <c r="AO867" s="384" t="str">
        <f>IF(OR(H867="Y", K867="Y", N867="Y"), $BF$1, "")</f>
        <v/>
      </c>
      <c r="AP867" s="381"/>
      <c r="AQ867" s="379"/>
      <c r="AR867" s="381"/>
      <c r="AS867" s="381"/>
      <c r="AT867" s="379"/>
      <c r="AU867" s="385" t="s">
        <v>7594</v>
      </c>
      <c r="AV867" s="381"/>
      <c r="AW867" s="381"/>
      <c r="AX867" s="386"/>
      <c r="AY867" s="387"/>
      <c r="AZ867" s="388"/>
      <c r="BA867" s="197" t="s">
        <v>18</v>
      </c>
      <c r="BD867"/>
      <c r="BE867"/>
      <c r="BF867" s="289"/>
    </row>
    <row r="868" spans="1:58" ht="44.25" customHeight="1">
      <c r="A868" s="380"/>
      <c r="B868" s="389" t="s">
        <v>7475</v>
      </c>
      <c r="C868" s="330" t="s">
        <v>7687</v>
      </c>
      <c r="D868" s="330" t="s">
        <v>7551</v>
      </c>
      <c r="E868" s="381" t="s">
        <v>7552</v>
      </c>
      <c r="F868" s="365"/>
      <c r="G868" s="401"/>
      <c r="H868" s="401"/>
      <c r="I868" s="401"/>
      <c r="J868" s="401"/>
      <c r="K868" s="401"/>
      <c r="L868" s="401"/>
      <c r="M868" s="401"/>
      <c r="N868" s="401"/>
      <c r="O868" s="384" t="str">
        <f>IF(OR(F868=$BF$1, I868=$BF$1, L868=$BF$1), $BF$1,"")</f>
        <v/>
      </c>
      <c r="P868" s="384" t="str">
        <f>IF(OR(F868=$BF$1, I868=$BF$1, M868=$BF$1), $BF$1,"")</f>
        <v/>
      </c>
      <c r="Q868" s="384" t="str">
        <f>IF(OR(F868=$BF$1, I868=$BF$1, N868=$BF$1), $BF$1,"")</f>
        <v/>
      </c>
      <c r="R868" s="384" t="str">
        <f>IF(OR(F868="Y", J868="Y", L868="Y"), $BF$1, "")</f>
        <v/>
      </c>
      <c r="S868" s="384" t="str">
        <f>IF(OR(F868="Y", J868="Y", M868="Y"), $BF$1, "")</f>
        <v/>
      </c>
      <c r="T868" s="384" t="str">
        <f>IF(OR(F868="Y", J868="Y", N868="Y"), $BF$1, "")</f>
        <v/>
      </c>
      <c r="U868" s="384" t="str">
        <f>IF(OR(F868="Y", K868="Y", L868="Y"), $BF$1, "")</f>
        <v/>
      </c>
      <c r="V868" s="384" t="str">
        <f>IF(OR(F868="Y", K868="Y", M868="Y"), $BF$1, "")</f>
        <v/>
      </c>
      <c r="W868" s="384" t="str">
        <f>IF(OR(F868="Y", K868="Y", N868="Y"), $BF$1, "")</f>
        <v/>
      </c>
      <c r="X868" s="384" t="str">
        <f>IF(OR(G868="Y", I868="Y", L868="Y"), $BF$1, "")</f>
        <v/>
      </c>
      <c r="Y868" s="384" t="str">
        <f>IF(OR(G868="Y", I868="Y", M868="Y"), $BF$1, "")</f>
        <v/>
      </c>
      <c r="Z868" s="384" t="str">
        <f>IF(OR(G868="Y", I868="Y", N868="Y"), $BF$1, "")</f>
        <v/>
      </c>
      <c r="AA868" s="384" t="str">
        <f>IF(OR(G868="Y", J868="Y", L868="Y"), $BF$1, "")</f>
        <v/>
      </c>
      <c r="AB868" s="384" t="str">
        <f>IF(OR(G868="Y", J868="Y", M868="Y"), $BF$1, "")</f>
        <v/>
      </c>
      <c r="AC868" s="384" t="str">
        <f>IF(OR(G868="Y", J868="Y", N868="Y"), $BF$1, "")</f>
        <v/>
      </c>
      <c r="AD868" s="384" t="str">
        <f>IF(OR(G868="Y", K868="Y", L868="Y"), $BF$1, "")</f>
        <v/>
      </c>
      <c r="AE868" s="384" t="str">
        <f>IF(OR(G868="Y", K868="Y", M868="Y"), $BF$1, "")</f>
        <v/>
      </c>
      <c r="AF868" s="384" t="str">
        <f>IF(OR(G868="Y", K868="Y", N868="Y"), $BF$1, "")</f>
        <v/>
      </c>
      <c r="AG868" s="384" t="str">
        <f>IF(OR(H868="Y", I868="Y", L868="Y"), $BF$1, "")</f>
        <v/>
      </c>
      <c r="AH868" s="384" t="str">
        <f>IF(OR(H868="Y", I868="Y", M868="Y"), $BF$1, "")</f>
        <v/>
      </c>
      <c r="AI868" s="384" t="str">
        <f>IF(OR(H868="Y", I868="Y", N868="Y"), $BF$1, "")</f>
        <v/>
      </c>
      <c r="AJ868" s="384" t="str">
        <f>IF(OR(H868="Y", J868="Y", L868="Y"), $BF$1, "")</f>
        <v/>
      </c>
      <c r="AK868" s="384" t="str">
        <f>IF(OR(H868="Y", J868="Y", M868="Y"), $BF$1, "")</f>
        <v/>
      </c>
      <c r="AL868" s="384" t="str">
        <f>IF(OR(H868="Y", J868="Y", N868="Y"), $BF$1, "")</f>
        <v/>
      </c>
      <c r="AM868" s="384" t="str">
        <f>IF(OR(H868="Y", K868="Y", L868="Y"), $BF$1, "")</f>
        <v/>
      </c>
      <c r="AN868" s="384" t="str">
        <f>IF(OR(H868="Y", K868="Y", M868="Y"), $BF$1, "")</f>
        <v/>
      </c>
      <c r="AO868" s="384" t="str">
        <f>IF(OR(H868="Y", K868="Y", N868="Y"), $BF$1, "")</f>
        <v/>
      </c>
      <c r="AP868" s="381"/>
      <c r="AQ868" s="379"/>
      <c r="AR868" s="381"/>
      <c r="AS868" s="381"/>
      <c r="AT868" s="379"/>
      <c r="AU868" s="385" t="s">
        <v>7595</v>
      </c>
      <c r="AV868" s="381"/>
      <c r="AW868" s="381"/>
      <c r="AX868" s="386"/>
      <c r="AY868" s="387"/>
      <c r="AZ868" s="388"/>
      <c r="BA868" s="197" t="s">
        <v>18</v>
      </c>
      <c r="BD868"/>
      <c r="BE868"/>
      <c r="BF868" s="289"/>
    </row>
    <row r="869" spans="1:58" ht="52.5" customHeight="1">
      <c r="A869" s="291"/>
      <c r="B869" s="341" t="s">
        <v>2134</v>
      </c>
      <c r="C869" s="326" t="s">
        <v>2932</v>
      </c>
      <c r="D869" s="326" t="s">
        <v>5408</v>
      </c>
      <c r="E869" s="289" t="s">
        <v>5409</v>
      </c>
      <c r="F869" s="410" t="s">
        <v>18</v>
      </c>
      <c r="G869" s="410" t="s">
        <v>18</v>
      </c>
      <c r="H869" s="410" t="s">
        <v>18</v>
      </c>
      <c r="I869" s="410" t="s">
        <v>18</v>
      </c>
      <c r="J869" s="410" t="s">
        <v>18</v>
      </c>
      <c r="K869" s="410" t="s">
        <v>18</v>
      </c>
      <c r="L869" s="410" t="s">
        <v>18</v>
      </c>
      <c r="M869" s="410" t="s">
        <v>18</v>
      </c>
      <c r="N869" s="410" t="s">
        <v>18</v>
      </c>
      <c r="O869" s="355" t="str">
        <f t="shared" si="456"/>
        <v>Y</v>
      </c>
      <c r="P869" s="355" t="str">
        <f t="shared" si="457"/>
        <v>Y</v>
      </c>
      <c r="Q869" s="355" t="str">
        <f t="shared" si="458"/>
        <v>Y</v>
      </c>
      <c r="R869" s="355" t="str">
        <f t="shared" si="459"/>
        <v>Y</v>
      </c>
      <c r="S869" s="355" t="str">
        <f t="shared" si="460"/>
        <v>Y</v>
      </c>
      <c r="T869" s="355" t="str">
        <f t="shared" si="461"/>
        <v>Y</v>
      </c>
      <c r="U869" s="355" t="str">
        <f t="shared" si="462"/>
        <v>Y</v>
      </c>
      <c r="V869" s="355" t="str">
        <f t="shared" si="463"/>
        <v>Y</v>
      </c>
      <c r="W869" s="355" t="str">
        <f t="shared" si="464"/>
        <v>Y</v>
      </c>
      <c r="X869" s="355" t="str">
        <f t="shared" si="465"/>
        <v>Y</v>
      </c>
      <c r="Y869" s="355" t="str">
        <f t="shared" si="466"/>
        <v>Y</v>
      </c>
      <c r="Z869" s="355" t="str">
        <f t="shared" si="467"/>
        <v>Y</v>
      </c>
      <c r="AA869" s="355" t="str">
        <f t="shared" si="468"/>
        <v>Y</v>
      </c>
      <c r="AB869" s="355" t="str">
        <f t="shared" si="469"/>
        <v>Y</v>
      </c>
      <c r="AC869" s="355" t="str">
        <f t="shared" si="470"/>
        <v>Y</v>
      </c>
      <c r="AD869" s="355" t="str">
        <f t="shared" si="471"/>
        <v>Y</v>
      </c>
      <c r="AE869" s="355" t="str">
        <f t="shared" si="472"/>
        <v>Y</v>
      </c>
      <c r="AF869" s="355" t="str">
        <f t="shared" si="473"/>
        <v>Y</v>
      </c>
      <c r="AG869" s="355" t="str">
        <f t="shared" si="474"/>
        <v>Y</v>
      </c>
      <c r="AH869" s="355" t="str">
        <f t="shared" si="475"/>
        <v>Y</v>
      </c>
      <c r="AI869" s="355" t="str">
        <f t="shared" si="476"/>
        <v>Y</v>
      </c>
      <c r="AJ869" s="355" t="str">
        <f t="shared" si="477"/>
        <v>Y</v>
      </c>
      <c r="AK869" s="355" t="str">
        <f t="shared" si="478"/>
        <v>Y</v>
      </c>
      <c r="AL869" s="355" t="str">
        <f t="shared" si="479"/>
        <v>Y</v>
      </c>
      <c r="AM869" s="355" t="str">
        <f t="shared" si="480"/>
        <v>Y</v>
      </c>
      <c r="AN869" s="355" t="str">
        <f t="shared" si="481"/>
        <v>Y</v>
      </c>
      <c r="AO869" s="355" t="str">
        <f t="shared" si="482"/>
        <v>Y</v>
      </c>
      <c r="AP869" s="289" t="s">
        <v>5410</v>
      </c>
      <c r="AR869" s="289"/>
      <c r="AS869" s="289"/>
      <c r="AU869" s="289" t="s">
        <v>6324</v>
      </c>
      <c r="AV869" s="289" t="s">
        <v>7142</v>
      </c>
      <c r="AW869" s="289"/>
      <c r="AX869" s="295"/>
      <c r="AY869" s="296"/>
      <c r="AZ869" s="297"/>
      <c r="BD869"/>
      <c r="BE869"/>
      <c r="BF869" s="289"/>
    </row>
    <row r="870" spans="1:58" ht="47.25" customHeight="1">
      <c r="A870" s="291"/>
      <c r="B870" s="341" t="s">
        <v>2137</v>
      </c>
      <c r="C870" s="326" t="s">
        <v>2932</v>
      </c>
      <c r="D870" s="326" t="s">
        <v>5411</v>
      </c>
      <c r="E870" s="289" t="s">
        <v>5412</v>
      </c>
      <c r="F870" s="410"/>
      <c r="G870" s="410"/>
      <c r="H870" s="410"/>
      <c r="I870" s="410" t="s">
        <v>18</v>
      </c>
      <c r="J870" s="410" t="s">
        <v>18</v>
      </c>
      <c r="K870" s="410" t="s">
        <v>18</v>
      </c>
      <c r="L870" s="410"/>
      <c r="M870" s="410"/>
      <c r="N870" s="410"/>
      <c r="O870" s="355" t="str">
        <f t="shared" si="456"/>
        <v>Y</v>
      </c>
      <c r="P870" s="355" t="str">
        <f t="shared" si="457"/>
        <v>Y</v>
      </c>
      <c r="Q870" s="355" t="str">
        <f t="shared" si="458"/>
        <v>Y</v>
      </c>
      <c r="R870" s="355" t="str">
        <f t="shared" si="459"/>
        <v>Y</v>
      </c>
      <c r="S870" s="355" t="str">
        <f t="shared" si="460"/>
        <v>Y</v>
      </c>
      <c r="T870" s="355" t="str">
        <f t="shared" si="461"/>
        <v>Y</v>
      </c>
      <c r="U870" s="355" t="str">
        <f t="shared" si="462"/>
        <v>Y</v>
      </c>
      <c r="V870" s="355" t="str">
        <f t="shared" si="463"/>
        <v>Y</v>
      </c>
      <c r="W870" s="355" t="str">
        <f t="shared" si="464"/>
        <v>Y</v>
      </c>
      <c r="X870" s="355" t="str">
        <f t="shared" si="465"/>
        <v>Y</v>
      </c>
      <c r="Y870" s="355" t="str">
        <f t="shared" si="466"/>
        <v>Y</v>
      </c>
      <c r="Z870" s="355" t="str">
        <f t="shared" si="467"/>
        <v>Y</v>
      </c>
      <c r="AA870" s="355" t="str">
        <f t="shared" si="468"/>
        <v>Y</v>
      </c>
      <c r="AB870" s="355" t="str">
        <f t="shared" si="469"/>
        <v>Y</v>
      </c>
      <c r="AC870" s="355" t="str">
        <f t="shared" si="470"/>
        <v>Y</v>
      </c>
      <c r="AD870" s="355" t="str">
        <f t="shared" si="471"/>
        <v>Y</v>
      </c>
      <c r="AE870" s="355" t="str">
        <f t="shared" si="472"/>
        <v>Y</v>
      </c>
      <c r="AF870" s="355" t="str">
        <f t="shared" si="473"/>
        <v>Y</v>
      </c>
      <c r="AG870" s="355" t="str">
        <f t="shared" si="474"/>
        <v>Y</v>
      </c>
      <c r="AH870" s="355" t="str">
        <f t="shared" si="475"/>
        <v>Y</v>
      </c>
      <c r="AI870" s="355" t="str">
        <f t="shared" si="476"/>
        <v>Y</v>
      </c>
      <c r="AJ870" s="355" t="str">
        <f t="shared" si="477"/>
        <v>Y</v>
      </c>
      <c r="AK870" s="355" t="str">
        <f t="shared" si="478"/>
        <v>Y</v>
      </c>
      <c r="AL870" s="355" t="str">
        <f t="shared" si="479"/>
        <v>Y</v>
      </c>
      <c r="AM870" s="355" t="str">
        <f t="shared" si="480"/>
        <v>Y</v>
      </c>
      <c r="AN870" s="355" t="str">
        <f t="shared" si="481"/>
        <v>Y</v>
      </c>
      <c r="AO870" s="355" t="str">
        <f t="shared" si="482"/>
        <v>Y</v>
      </c>
      <c r="AP870" s="289" t="s">
        <v>5413</v>
      </c>
      <c r="AR870" s="289"/>
      <c r="AS870" s="289"/>
      <c r="AU870" s="289" t="s">
        <v>6325</v>
      </c>
      <c r="AV870" s="289" t="s">
        <v>7143</v>
      </c>
      <c r="AW870" s="289"/>
      <c r="AX870" s="295"/>
      <c r="AY870" s="296"/>
      <c r="AZ870" s="297"/>
      <c r="BD870"/>
      <c r="BE870"/>
      <c r="BF870" s="289"/>
    </row>
    <row r="871" spans="1:58" ht="57">
      <c r="A871" s="291"/>
      <c r="B871" s="341" t="s">
        <v>2141</v>
      </c>
      <c r="C871" s="326" t="s">
        <v>2932</v>
      </c>
      <c r="D871" s="326" t="s">
        <v>5414</v>
      </c>
      <c r="E871" s="289" t="s">
        <v>5415</v>
      </c>
      <c r="F871" s="410"/>
      <c r="G871" s="410"/>
      <c r="H871" s="410"/>
      <c r="I871" s="410" t="s">
        <v>18</v>
      </c>
      <c r="J871" s="410" t="s">
        <v>18</v>
      </c>
      <c r="K871" s="410" t="s">
        <v>18</v>
      </c>
      <c r="L871" s="410"/>
      <c r="M871" s="410"/>
      <c r="N871" s="410"/>
      <c r="O871" s="355" t="str">
        <f t="shared" si="456"/>
        <v>Y</v>
      </c>
      <c r="P871" s="355" t="str">
        <f t="shared" si="457"/>
        <v>Y</v>
      </c>
      <c r="Q871" s="355" t="str">
        <f t="shared" si="458"/>
        <v>Y</v>
      </c>
      <c r="R871" s="355" t="str">
        <f t="shared" si="459"/>
        <v>Y</v>
      </c>
      <c r="S871" s="355" t="str">
        <f t="shared" si="460"/>
        <v>Y</v>
      </c>
      <c r="T871" s="355" t="str">
        <f t="shared" si="461"/>
        <v>Y</v>
      </c>
      <c r="U871" s="355" t="str">
        <f t="shared" si="462"/>
        <v>Y</v>
      </c>
      <c r="V871" s="355" t="str">
        <f t="shared" si="463"/>
        <v>Y</v>
      </c>
      <c r="W871" s="355" t="str">
        <f t="shared" si="464"/>
        <v>Y</v>
      </c>
      <c r="X871" s="355" t="str">
        <f t="shared" si="465"/>
        <v>Y</v>
      </c>
      <c r="Y871" s="355" t="str">
        <f t="shared" si="466"/>
        <v>Y</v>
      </c>
      <c r="Z871" s="355" t="str">
        <f t="shared" si="467"/>
        <v>Y</v>
      </c>
      <c r="AA871" s="355" t="str">
        <f t="shared" si="468"/>
        <v>Y</v>
      </c>
      <c r="AB871" s="355" t="str">
        <f t="shared" si="469"/>
        <v>Y</v>
      </c>
      <c r="AC871" s="355" t="str">
        <f t="shared" si="470"/>
        <v>Y</v>
      </c>
      <c r="AD871" s="355" t="str">
        <f t="shared" si="471"/>
        <v>Y</v>
      </c>
      <c r="AE871" s="355" t="str">
        <f t="shared" si="472"/>
        <v>Y</v>
      </c>
      <c r="AF871" s="355" t="str">
        <f t="shared" si="473"/>
        <v>Y</v>
      </c>
      <c r="AG871" s="355" t="str">
        <f t="shared" si="474"/>
        <v>Y</v>
      </c>
      <c r="AH871" s="355" t="str">
        <f t="shared" si="475"/>
        <v>Y</v>
      </c>
      <c r="AI871" s="355" t="str">
        <f t="shared" si="476"/>
        <v>Y</v>
      </c>
      <c r="AJ871" s="355" t="str">
        <f t="shared" si="477"/>
        <v>Y</v>
      </c>
      <c r="AK871" s="355" t="str">
        <f t="shared" si="478"/>
        <v>Y</v>
      </c>
      <c r="AL871" s="355" t="str">
        <f t="shared" si="479"/>
        <v>Y</v>
      </c>
      <c r="AM871" s="355" t="str">
        <f t="shared" si="480"/>
        <v>Y</v>
      </c>
      <c r="AN871" s="355" t="str">
        <f t="shared" si="481"/>
        <v>Y</v>
      </c>
      <c r="AO871" s="355" t="str">
        <f t="shared" si="482"/>
        <v>Y</v>
      </c>
      <c r="AP871" s="289" t="s">
        <v>5416</v>
      </c>
      <c r="AR871" s="289"/>
      <c r="AS871" s="289"/>
      <c r="AU871" s="289" t="s">
        <v>6326</v>
      </c>
      <c r="AV871" s="289" t="s">
        <v>7144</v>
      </c>
      <c r="AW871" s="289"/>
      <c r="AX871" s="295"/>
      <c r="AY871" s="296"/>
      <c r="AZ871" s="297"/>
      <c r="BD871"/>
      <c r="BE871"/>
      <c r="BF871" s="289"/>
    </row>
    <row r="872" spans="1:58" ht="29">
      <c r="A872" s="291"/>
      <c r="B872" s="341" t="s">
        <v>2144</v>
      </c>
      <c r="C872" s="326" t="s">
        <v>2932</v>
      </c>
      <c r="D872" s="326" t="s">
        <v>5417</v>
      </c>
      <c r="E872" s="289" t="s">
        <v>5418</v>
      </c>
      <c r="F872" s="410"/>
      <c r="G872" s="410"/>
      <c r="H872" s="410"/>
      <c r="I872" s="410" t="s">
        <v>18</v>
      </c>
      <c r="J872" s="410" t="s">
        <v>18</v>
      </c>
      <c r="K872" s="410" t="s">
        <v>18</v>
      </c>
      <c r="L872" s="329"/>
      <c r="M872" s="329"/>
      <c r="N872" s="329"/>
      <c r="O872" s="355" t="str">
        <f t="shared" si="456"/>
        <v>Y</v>
      </c>
      <c r="P872" s="355" t="str">
        <f t="shared" si="457"/>
        <v>Y</v>
      </c>
      <c r="Q872" s="355" t="str">
        <f t="shared" si="458"/>
        <v>Y</v>
      </c>
      <c r="R872" s="355" t="str">
        <f t="shared" si="459"/>
        <v>Y</v>
      </c>
      <c r="S872" s="355" t="str">
        <f t="shared" si="460"/>
        <v>Y</v>
      </c>
      <c r="T872" s="355" t="str">
        <f t="shared" si="461"/>
        <v>Y</v>
      </c>
      <c r="U872" s="355" t="str">
        <f t="shared" si="462"/>
        <v>Y</v>
      </c>
      <c r="V872" s="355" t="str">
        <f t="shared" si="463"/>
        <v>Y</v>
      </c>
      <c r="W872" s="355" t="str">
        <f t="shared" si="464"/>
        <v>Y</v>
      </c>
      <c r="X872" s="355" t="str">
        <f t="shared" si="465"/>
        <v>Y</v>
      </c>
      <c r="Y872" s="355" t="str">
        <f t="shared" si="466"/>
        <v>Y</v>
      </c>
      <c r="Z872" s="355" t="str">
        <f t="shared" si="467"/>
        <v>Y</v>
      </c>
      <c r="AA872" s="355" t="str">
        <f t="shared" si="468"/>
        <v>Y</v>
      </c>
      <c r="AB872" s="355" t="str">
        <f t="shared" si="469"/>
        <v>Y</v>
      </c>
      <c r="AC872" s="355" t="str">
        <f t="shared" si="470"/>
        <v>Y</v>
      </c>
      <c r="AD872" s="355" t="str">
        <f t="shared" si="471"/>
        <v>Y</v>
      </c>
      <c r="AE872" s="355" t="str">
        <f t="shared" si="472"/>
        <v>Y</v>
      </c>
      <c r="AF872" s="355" t="str">
        <f t="shared" si="473"/>
        <v>Y</v>
      </c>
      <c r="AG872" s="355" t="str">
        <f t="shared" si="474"/>
        <v>Y</v>
      </c>
      <c r="AH872" s="355" t="str">
        <f t="shared" si="475"/>
        <v>Y</v>
      </c>
      <c r="AI872" s="355" t="str">
        <f t="shared" si="476"/>
        <v>Y</v>
      </c>
      <c r="AJ872" s="355" t="str">
        <f t="shared" si="477"/>
        <v>Y</v>
      </c>
      <c r="AK872" s="355" t="str">
        <f t="shared" si="478"/>
        <v>Y</v>
      </c>
      <c r="AL872" s="355" t="str">
        <f t="shared" si="479"/>
        <v>Y</v>
      </c>
      <c r="AM872" s="355" t="str">
        <f t="shared" si="480"/>
        <v>Y</v>
      </c>
      <c r="AN872" s="355" t="str">
        <f t="shared" si="481"/>
        <v>Y</v>
      </c>
      <c r="AO872" s="355" t="str">
        <f t="shared" si="482"/>
        <v>Y</v>
      </c>
      <c r="AP872" s="289" t="s">
        <v>5419</v>
      </c>
      <c r="AR872" s="289"/>
      <c r="AS872" s="289"/>
      <c r="AU872" s="289" t="s">
        <v>6327</v>
      </c>
      <c r="AV872" s="289" t="s">
        <v>7145</v>
      </c>
      <c r="AW872" s="289"/>
      <c r="AX872" s="295"/>
      <c r="AY872" s="296"/>
      <c r="AZ872" s="297"/>
      <c r="BD872"/>
      <c r="BE872"/>
      <c r="BF872" s="289"/>
    </row>
    <row r="873" spans="1:58" ht="71">
      <c r="A873" s="291"/>
      <c r="B873" s="341" t="s">
        <v>2146</v>
      </c>
      <c r="C873" s="326" t="s">
        <v>2932</v>
      </c>
      <c r="D873" s="326" t="s">
        <v>5420</v>
      </c>
      <c r="E873" s="289" t="s">
        <v>5421</v>
      </c>
      <c r="F873" s="410"/>
      <c r="G873" s="410"/>
      <c r="H873" s="410"/>
      <c r="I873" s="410" t="s">
        <v>18</v>
      </c>
      <c r="J873" s="410" t="s">
        <v>18</v>
      </c>
      <c r="K873" s="410" t="s">
        <v>18</v>
      </c>
      <c r="L873" s="329"/>
      <c r="M873" s="329"/>
      <c r="N873" s="329"/>
      <c r="O873" s="355" t="str">
        <f t="shared" si="456"/>
        <v>Y</v>
      </c>
      <c r="P873" s="355" t="str">
        <f t="shared" si="457"/>
        <v>Y</v>
      </c>
      <c r="Q873" s="355" t="str">
        <f t="shared" si="458"/>
        <v>Y</v>
      </c>
      <c r="R873" s="355" t="str">
        <f t="shared" si="459"/>
        <v>Y</v>
      </c>
      <c r="S873" s="355" t="str">
        <f t="shared" si="460"/>
        <v>Y</v>
      </c>
      <c r="T873" s="355" t="str">
        <f t="shared" si="461"/>
        <v>Y</v>
      </c>
      <c r="U873" s="355" t="str">
        <f t="shared" si="462"/>
        <v>Y</v>
      </c>
      <c r="V873" s="355" t="str">
        <f t="shared" si="463"/>
        <v>Y</v>
      </c>
      <c r="W873" s="355" t="str">
        <f t="shared" si="464"/>
        <v>Y</v>
      </c>
      <c r="X873" s="355" t="str">
        <f t="shared" si="465"/>
        <v>Y</v>
      </c>
      <c r="Y873" s="355" t="str">
        <f t="shared" si="466"/>
        <v>Y</v>
      </c>
      <c r="Z873" s="355" t="str">
        <f t="shared" si="467"/>
        <v>Y</v>
      </c>
      <c r="AA873" s="355" t="str">
        <f t="shared" si="468"/>
        <v>Y</v>
      </c>
      <c r="AB873" s="355" t="str">
        <f t="shared" si="469"/>
        <v>Y</v>
      </c>
      <c r="AC873" s="355" t="str">
        <f t="shared" si="470"/>
        <v>Y</v>
      </c>
      <c r="AD873" s="355" t="str">
        <f t="shared" si="471"/>
        <v>Y</v>
      </c>
      <c r="AE873" s="355" t="str">
        <f t="shared" si="472"/>
        <v>Y</v>
      </c>
      <c r="AF873" s="355" t="str">
        <f t="shared" si="473"/>
        <v>Y</v>
      </c>
      <c r="AG873" s="355" t="str">
        <f t="shared" si="474"/>
        <v>Y</v>
      </c>
      <c r="AH873" s="355" t="str">
        <f t="shared" si="475"/>
        <v>Y</v>
      </c>
      <c r="AI873" s="355" t="str">
        <f t="shared" si="476"/>
        <v>Y</v>
      </c>
      <c r="AJ873" s="355" t="str">
        <f t="shared" si="477"/>
        <v>Y</v>
      </c>
      <c r="AK873" s="355" t="str">
        <f t="shared" si="478"/>
        <v>Y</v>
      </c>
      <c r="AL873" s="355" t="str">
        <f t="shared" si="479"/>
        <v>Y</v>
      </c>
      <c r="AM873" s="355" t="str">
        <f t="shared" si="480"/>
        <v>Y</v>
      </c>
      <c r="AN873" s="355" t="str">
        <f t="shared" si="481"/>
        <v>Y</v>
      </c>
      <c r="AO873" s="355" t="str">
        <f t="shared" si="482"/>
        <v>Y</v>
      </c>
      <c r="AP873" s="289" t="s">
        <v>5422</v>
      </c>
      <c r="AR873" s="289"/>
      <c r="AS873" s="289"/>
      <c r="AU873" s="289" t="s">
        <v>6328</v>
      </c>
      <c r="AV873" s="289" t="s">
        <v>7146</v>
      </c>
      <c r="AW873" s="289"/>
      <c r="AX873" s="295"/>
      <c r="AY873" s="296"/>
      <c r="AZ873" s="297"/>
      <c r="BD873"/>
      <c r="BE873"/>
      <c r="BF873" s="289"/>
    </row>
    <row r="874" spans="1:58" ht="30">
      <c r="A874" s="291"/>
      <c r="B874" s="358" t="s">
        <v>2148</v>
      </c>
      <c r="C874" s="303" t="s">
        <v>2932</v>
      </c>
      <c r="D874" s="303" t="s">
        <v>5423</v>
      </c>
      <c r="E874" s="289" t="s">
        <v>5424</v>
      </c>
      <c r="F874" s="410"/>
      <c r="G874" s="410"/>
      <c r="H874" s="410"/>
      <c r="I874" s="410"/>
      <c r="J874" s="410"/>
      <c r="K874" s="410"/>
      <c r="L874" s="359"/>
      <c r="M874" s="359"/>
      <c r="N874" s="359"/>
      <c r="O874" s="355" t="str">
        <f t="shared" si="456"/>
        <v/>
      </c>
      <c r="P874" s="355" t="str">
        <f t="shared" si="457"/>
        <v/>
      </c>
      <c r="Q874" s="355" t="str">
        <f t="shared" si="458"/>
        <v/>
      </c>
      <c r="R874" s="355" t="str">
        <f t="shared" si="459"/>
        <v/>
      </c>
      <c r="S874" s="355" t="str">
        <f t="shared" si="460"/>
        <v/>
      </c>
      <c r="T874" s="355" t="str">
        <f t="shared" si="461"/>
        <v/>
      </c>
      <c r="U874" s="355" t="str">
        <f t="shared" si="462"/>
        <v/>
      </c>
      <c r="V874" s="355" t="str">
        <f t="shared" si="463"/>
        <v/>
      </c>
      <c r="W874" s="355" t="str">
        <f t="shared" si="464"/>
        <v/>
      </c>
      <c r="X874" s="355" t="str">
        <f t="shared" si="465"/>
        <v/>
      </c>
      <c r="Y874" s="355" t="str">
        <f t="shared" si="466"/>
        <v/>
      </c>
      <c r="Z874" s="355" t="str">
        <f t="shared" si="467"/>
        <v/>
      </c>
      <c r="AA874" s="355" t="str">
        <f t="shared" si="468"/>
        <v/>
      </c>
      <c r="AB874" s="355" t="str">
        <f t="shared" si="469"/>
        <v/>
      </c>
      <c r="AC874" s="355" t="str">
        <f t="shared" si="470"/>
        <v/>
      </c>
      <c r="AD874" s="355" t="str">
        <f t="shared" si="471"/>
        <v/>
      </c>
      <c r="AE874" s="355" t="str">
        <f t="shared" si="472"/>
        <v/>
      </c>
      <c r="AF874" s="355" t="str">
        <f t="shared" si="473"/>
        <v/>
      </c>
      <c r="AG874" s="355" t="str">
        <f t="shared" si="474"/>
        <v/>
      </c>
      <c r="AH874" s="355" t="str">
        <f t="shared" si="475"/>
        <v/>
      </c>
      <c r="AI874" s="355" t="str">
        <f t="shared" si="476"/>
        <v/>
      </c>
      <c r="AJ874" s="355" t="str">
        <f t="shared" si="477"/>
        <v/>
      </c>
      <c r="AK874" s="355" t="str">
        <f t="shared" si="478"/>
        <v/>
      </c>
      <c r="AL874" s="355" t="str">
        <f t="shared" si="479"/>
        <v/>
      </c>
      <c r="AM874" s="355" t="str">
        <f t="shared" si="480"/>
        <v/>
      </c>
      <c r="AN874" s="355" t="str">
        <f t="shared" si="481"/>
        <v/>
      </c>
      <c r="AO874" s="355" t="str">
        <f t="shared" si="482"/>
        <v/>
      </c>
      <c r="AP874" s="289">
        <v>0</v>
      </c>
      <c r="AR874" s="289"/>
      <c r="AS874" s="289"/>
      <c r="AU874" s="289"/>
      <c r="AV874" s="289"/>
      <c r="AW874" s="289"/>
      <c r="AX874" s="295"/>
      <c r="AY874" s="296"/>
      <c r="AZ874" s="297"/>
      <c r="BD874"/>
      <c r="BE874"/>
      <c r="BF874" s="289"/>
    </row>
    <row r="875" spans="1:58" ht="43.5" customHeight="1">
      <c r="A875" s="291"/>
      <c r="B875" s="348" t="s">
        <v>5425</v>
      </c>
      <c r="C875" s="302" t="s">
        <v>2932</v>
      </c>
      <c r="D875" s="302" t="s">
        <v>5426</v>
      </c>
      <c r="E875" s="289" t="s">
        <v>5427</v>
      </c>
      <c r="F875" s="410"/>
      <c r="G875" s="410"/>
      <c r="H875" s="410"/>
      <c r="I875" s="410"/>
      <c r="J875" s="410"/>
      <c r="K875" s="410"/>
      <c r="L875" s="360"/>
      <c r="M875" s="360"/>
      <c r="N875" s="360"/>
      <c r="O875" s="355" t="str">
        <f t="shared" si="456"/>
        <v/>
      </c>
      <c r="P875" s="355" t="str">
        <f t="shared" si="457"/>
        <v/>
      </c>
      <c r="Q875" s="355" t="str">
        <f t="shared" si="458"/>
        <v/>
      </c>
      <c r="R875" s="355" t="str">
        <f t="shared" si="459"/>
        <v/>
      </c>
      <c r="S875" s="355" t="str">
        <f t="shared" si="460"/>
        <v/>
      </c>
      <c r="T875" s="355" t="str">
        <f t="shared" si="461"/>
        <v/>
      </c>
      <c r="U875" s="355" t="str">
        <f t="shared" si="462"/>
        <v/>
      </c>
      <c r="V875" s="355" t="str">
        <f t="shared" si="463"/>
        <v/>
      </c>
      <c r="W875" s="355" t="str">
        <f t="shared" si="464"/>
        <v/>
      </c>
      <c r="X875" s="355" t="str">
        <f t="shared" si="465"/>
        <v/>
      </c>
      <c r="Y875" s="355" t="str">
        <f t="shared" si="466"/>
        <v/>
      </c>
      <c r="Z875" s="355" t="str">
        <f t="shared" si="467"/>
        <v/>
      </c>
      <c r="AA875" s="355" t="str">
        <f t="shared" si="468"/>
        <v/>
      </c>
      <c r="AB875" s="355" t="str">
        <f t="shared" si="469"/>
        <v/>
      </c>
      <c r="AC875" s="355" t="str">
        <f t="shared" si="470"/>
        <v/>
      </c>
      <c r="AD875" s="355" t="str">
        <f t="shared" si="471"/>
        <v/>
      </c>
      <c r="AE875" s="355" t="str">
        <f t="shared" si="472"/>
        <v/>
      </c>
      <c r="AF875" s="355" t="str">
        <f t="shared" si="473"/>
        <v/>
      </c>
      <c r="AG875" s="355" t="str">
        <f t="shared" si="474"/>
        <v/>
      </c>
      <c r="AH875" s="355" t="str">
        <f t="shared" si="475"/>
        <v/>
      </c>
      <c r="AI875" s="355" t="str">
        <f t="shared" si="476"/>
        <v/>
      </c>
      <c r="AJ875" s="355" t="str">
        <f t="shared" si="477"/>
        <v/>
      </c>
      <c r="AK875" s="355" t="str">
        <f t="shared" si="478"/>
        <v/>
      </c>
      <c r="AL875" s="355" t="str">
        <f t="shared" si="479"/>
        <v/>
      </c>
      <c r="AM875" s="355" t="str">
        <f t="shared" si="480"/>
        <v/>
      </c>
      <c r="AN875" s="355" t="str">
        <f t="shared" si="481"/>
        <v/>
      </c>
      <c r="AO875" s="355" t="str">
        <f t="shared" si="482"/>
        <v/>
      </c>
      <c r="AP875" s="289" t="s">
        <v>5428</v>
      </c>
      <c r="AR875" s="289"/>
      <c r="AS875" s="289"/>
      <c r="AU875" s="289" t="s">
        <v>6329</v>
      </c>
      <c r="AV875" s="289" t="s">
        <v>7147</v>
      </c>
      <c r="AW875" s="289"/>
      <c r="AX875" s="295"/>
      <c r="AY875" s="296"/>
      <c r="AZ875" s="297"/>
      <c r="BF875" s="289"/>
    </row>
    <row r="876" spans="1:58" ht="57">
      <c r="A876" s="291"/>
      <c r="B876" s="348" t="s">
        <v>5429</v>
      </c>
      <c r="C876" s="302" t="s">
        <v>2932</v>
      </c>
      <c r="D876" s="302" t="s">
        <v>5430</v>
      </c>
      <c r="E876" s="289" t="s">
        <v>5431</v>
      </c>
      <c r="F876" s="410"/>
      <c r="G876" s="410"/>
      <c r="H876" s="410"/>
      <c r="I876" s="410" t="s">
        <v>18</v>
      </c>
      <c r="J876" s="410" t="s">
        <v>18</v>
      </c>
      <c r="K876" s="410" t="s">
        <v>18</v>
      </c>
      <c r="L876" s="360"/>
      <c r="M876" s="360"/>
      <c r="N876" s="360"/>
      <c r="O876" s="355" t="str">
        <f t="shared" si="456"/>
        <v>Y</v>
      </c>
      <c r="P876" s="355" t="str">
        <f t="shared" si="457"/>
        <v>Y</v>
      </c>
      <c r="Q876" s="355" t="str">
        <f t="shared" si="458"/>
        <v>Y</v>
      </c>
      <c r="R876" s="355" t="str">
        <f t="shared" si="459"/>
        <v>Y</v>
      </c>
      <c r="S876" s="355" t="str">
        <f t="shared" si="460"/>
        <v>Y</v>
      </c>
      <c r="T876" s="355" t="str">
        <f t="shared" si="461"/>
        <v>Y</v>
      </c>
      <c r="U876" s="355" t="str">
        <f t="shared" si="462"/>
        <v>Y</v>
      </c>
      <c r="V876" s="355" t="str">
        <f t="shared" si="463"/>
        <v>Y</v>
      </c>
      <c r="W876" s="355" t="str">
        <f t="shared" si="464"/>
        <v>Y</v>
      </c>
      <c r="X876" s="355" t="str">
        <f t="shared" si="465"/>
        <v>Y</v>
      </c>
      <c r="Y876" s="355" t="str">
        <f t="shared" si="466"/>
        <v>Y</v>
      </c>
      <c r="Z876" s="355" t="str">
        <f t="shared" si="467"/>
        <v>Y</v>
      </c>
      <c r="AA876" s="355" t="str">
        <f t="shared" si="468"/>
        <v>Y</v>
      </c>
      <c r="AB876" s="355" t="str">
        <f t="shared" si="469"/>
        <v>Y</v>
      </c>
      <c r="AC876" s="355" t="str">
        <f t="shared" si="470"/>
        <v>Y</v>
      </c>
      <c r="AD876" s="355" t="str">
        <f t="shared" si="471"/>
        <v>Y</v>
      </c>
      <c r="AE876" s="355" t="str">
        <f t="shared" si="472"/>
        <v>Y</v>
      </c>
      <c r="AF876" s="355" t="str">
        <f t="shared" si="473"/>
        <v>Y</v>
      </c>
      <c r="AG876" s="355" t="str">
        <f t="shared" si="474"/>
        <v>Y</v>
      </c>
      <c r="AH876" s="355" t="str">
        <f t="shared" si="475"/>
        <v>Y</v>
      </c>
      <c r="AI876" s="355" t="str">
        <f t="shared" si="476"/>
        <v>Y</v>
      </c>
      <c r="AJ876" s="355" t="str">
        <f t="shared" si="477"/>
        <v>Y</v>
      </c>
      <c r="AK876" s="355" t="str">
        <f t="shared" si="478"/>
        <v>Y</v>
      </c>
      <c r="AL876" s="355" t="str">
        <f t="shared" si="479"/>
        <v>Y</v>
      </c>
      <c r="AM876" s="355" t="str">
        <f t="shared" si="480"/>
        <v>Y</v>
      </c>
      <c r="AN876" s="355" t="str">
        <f t="shared" si="481"/>
        <v>Y</v>
      </c>
      <c r="AO876" s="355" t="str">
        <f t="shared" si="482"/>
        <v>Y</v>
      </c>
      <c r="AP876" s="289" t="s">
        <v>5432</v>
      </c>
      <c r="AR876" s="289"/>
      <c r="AS876" s="289"/>
      <c r="AU876" s="289" t="s">
        <v>6330</v>
      </c>
      <c r="AV876" s="289" t="s">
        <v>7148</v>
      </c>
      <c r="AW876" s="289"/>
      <c r="AX876" s="295"/>
      <c r="AY876" s="296"/>
      <c r="AZ876" s="297"/>
      <c r="BF876" s="289"/>
    </row>
    <row r="877" spans="1:58" ht="45" customHeight="1">
      <c r="A877" s="291"/>
      <c r="B877" s="341" t="s">
        <v>2151</v>
      </c>
      <c r="C877" s="326" t="s">
        <v>2932</v>
      </c>
      <c r="D877" s="326" t="s">
        <v>5433</v>
      </c>
      <c r="E877" s="289" t="s">
        <v>5434</v>
      </c>
      <c r="F877" s="410"/>
      <c r="G877" s="410"/>
      <c r="H877" s="410"/>
      <c r="I877" s="410" t="s">
        <v>18</v>
      </c>
      <c r="J877" s="410" t="s">
        <v>18</v>
      </c>
      <c r="K877" s="410" t="s">
        <v>18</v>
      </c>
      <c r="L877" s="329"/>
      <c r="M877" s="329"/>
      <c r="N877" s="329"/>
      <c r="O877" s="355" t="str">
        <f t="shared" si="456"/>
        <v>Y</v>
      </c>
      <c r="P877" s="355" t="str">
        <f t="shared" si="457"/>
        <v>Y</v>
      </c>
      <c r="Q877" s="355" t="str">
        <f t="shared" si="458"/>
        <v>Y</v>
      </c>
      <c r="R877" s="355" t="str">
        <f t="shared" si="459"/>
        <v>Y</v>
      </c>
      <c r="S877" s="355" t="str">
        <f t="shared" si="460"/>
        <v>Y</v>
      </c>
      <c r="T877" s="355" t="str">
        <f t="shared" si="461"/>
        <v>Y</v>
      </c>
      <c r="U877" s="355" t="str">
        <f t="shared" si="462"/>
        <v>Y</v>
      </c>
      <c r="V877" s="355" t="str">
        <f t="shared" si="463"/>
        <v>Y</v>
      </c>
      <c r="W877" s="355" t="str">
        <f t="shared" si="464"/>
        <v>Y</v>
      </c>
      <c r="X877" s="355" t="str">
        <f t="shared" si="465"/>
        <v>Y</v>
      </c>
      <c r="Y877" s="355" t="str">
        <f t="shared" si="466"/>
        <v>Y</v>
      </c>
      <c r="Z877" s="355" t="str">
        <f t="shared" si="467"/>
        <v>Y</v>
      </c>
      <c r="AA877" s="355" t="str">
        <f t="shared" si="468"/>
        <v>Y</v>
      </c>
      <c r="AB877" s="355" t="str">
        <f t="shared" si="469"/>
        <v>Y</v>
      </c>
      <c r="AC877" s="355" t="str">
        <f t="shared" si="470"/>
        <v>Y</v>
      </c>
      <c r="AD877" s="355" t="str">
        <f t="shared" si="471"/>
        <v>Y</v>
      </c>
      <c r="AE877" s="355" t="str">
        <f t="shared" si="472"/>
        <v>Y</v>
      </c>
      <c r="AF877" s="355" t="str">
        <f t="shared" si="473"/>
        <v>Y</v>
      </c>
      <c r="AG877" s="355" t="str">
        <f t="shared" si="474"/>
        <v>Y</v>
      </c>
      <c r="AH877" s="355" t="str">
        <f t="shared" si="475"/>
        <v>Y</v>
      </c>
      <c r="AI877" s="355" t="str">
        <f t="shared" si="476"/>
        <v>Y</v>
      </c>
      <c r="AJ877" s="355" t="str">
        <f t="shared" si="477"/>
        <v>Y</v>
      </c>
      <c r="AK877" s="355" t="str">
        <f t="shared" si="478"/>
        <v>Y</v>
      </c>
      <c r="AL877" s="355" t="str">
        <f t="shared" si="479"/>
        <v>Y</v>
      </c>
      <c r="AM877" s="355" t="str">
        <f t="shared" si="480"/>
        <v>Y</v>
      </c>
      <c r="AN877" s="355" t="str">
        <f t="shared" si="481"/>
        <v>Y</v>
      </c>
      <c r="AO877" s="355" t="str">
        <f t="shared" si="482"/>
        <v>Y</v>
      </c>
      <c r="AP877" s="289" t="s">
        <v>5435</v>
      </c>
      <c r="AR877" s="289"/>
      <c r="AS877" s="289"/>
      <c r="AU877" s="289" t="s">
        <v>6331</v>
      </c>
      <c r="AV877" s="289" t="s">
        <v>7149</v>
      </c>
      <c r="AW877" s="289"/>
      <c r="AX877" s="295"/>
      <c r="AY877" s="296"/>
      <c r="AZ877" s="297"/>
      <c r="BF877" s="289"/>
    </row>
    <row r="878" spans="1:58" ht="54" customHeight="1">
      <c r="A878" s="291"/>
      <c r="B878" s="341" t="s">
        <v>2155</v>
      </c>
      <c r="C878" s="326" t="s">
        <v>2932</v>
      </c>
      <c r="D878" s="326" t="s">
        <v>5436</v>
      </c>
      <c r="E878" s="289" t="s">
        <v>2156</v>
      </c>
      <c r="F878" s="410"/>
      <c r="G878" s="410"/>
      <c r="H878" s="410"/>
      <c r="I878" s="410" t="s">
        <v>18</v>
      </c>
      <c r="J878" s="410" t="s">
        <v>18</v>
      </c>
      <c r="K878" s="410" t="s">
        <v>18</v>
      </c>
      <c r="L878" s="329"/>
      <c r="M878" s="329"/>
      <c r="N878" s="329"/>
      <c r="O878" s="355" t="str">
        <f t="shared" si="456"/>
        <v>Y</v>
      </c>
      <c r="P878" s="355" t="str">
        <f t="shared" si="457"/>
        <v>Y</v>
      </c>
      <c r="Q878" s="355" t="str">
        <f t="shared" si="458"/>
        <v>Y</v>
      </c>
      <c r="R878" s="355" t="str">
        <f t="shared" si="459"/>
        <v>Y</v>
      </c>
      <c r="S878" s="355" t="str">
        <f t="shared" si="460"/>
        <v>Y</v>
      </c>
      <c r="T878" s="355" t="str">
        <f t="shared" si="461"/>
        <v>Y</v>
      </c>
      <c r="U878" s="355" t="str">
        <f t="shared" si="462"/>
        <v>Y</v>
      </c>
      <c r="V878" s="355" t="str">
        <f t="shared" si="463"/>
        <v>Y</v>
      </c>
      <c r="W878" s="355" t="str">
        <f t="shared" si="464"/>
        <v>Y</v>
      </c>
      <c r="X878" s="355" t="str">
        <f t="shared" si="465"/>
        <v>Y</v>
      </c>
      <c r="Y878" s="355" t="str">
        <f t="shared" si="466"/>
        <v>Y</v>
      </c>
      <c r="Z878" s="355" t="str">
        <f t="shared" si="467"/>
        <v>Y</v>
      </c>
      <c r="AA878" s="355" t="str">
        <f t="shared" si="468"/>
        <v>Y</v>
      </c>
      <c r="AB878" s="355" t="str">
        <f t="shared" si="469"/>
        <v>Y</v>
      </c>
      <c r="AC878" s="355" t="str">
        <f t="shared" si="470"/>
        <v>Y</v>
      </c>
      <c r="AD878" s="355" t="str">
        <f t="shared" si="471"/>
        <v>Y</v>
      </c>
      <c r="AE878" s="355" t="str">
        <f t="shared" si="472"/>
        <v>Y</v>
      </c>
      <c r="AF878" s="355" t="str">
        <f t="shared" si="473"/>
        <v>Y</v>
      </c>
      <c r="AG878" s="355" t="str">
        <f t="shared" si="474"/>
        <v>Y</v>
      </c>
      <c r="AH878" s="355" t="str">
        <f t="shared" si="475"/>
        <v>Y</v>
      </c>
      <c r="AI878" s="355" t="str">
        <f t="shared" si="476"/>
        <v>Y</v>
      </c>
      <c r="AJ878" s="355" t="str">
        <f t="shared" si="477"/>
        <v>Y</v>
      </c>
      <c r="AK878" s="355" t="str">
        <f t="shared" si="478"/>
        <v>Y</v>
      </c>
      <c r="AL878" s="355" t="str">
        <f t="shared" si="479"/>
        <v>Y</v>
      </c>
      <c r="AM878" s="355" t="str">
        <f t="shared" si="480"/>
        <v>Y</v>
      </c>
      <c r="AN878" s="355" t="str">
        <f t="shared" si="481"/>
        <v>Y</v>
      </c>
      <c r="AO878" s="355" t="str">
        <f t="shared" si="482"/>
        <v>Y</v>
      </c>
      <c r="AP878" s="289" t="s">
        <v>5437</v>
      </c>
      <c r="AR878" s="289"/>
      <c r="AS878" s="289"/>
      <c r="AU878" s="289" t="s">
        <v>6332</v>
      </c>
      <c r="AV878" s="289" t="s">
        <v>7150</v>
      </c>
      <c r="AW878" s="289"/>
      <c r="AX878" s="295"/>
      <c r="AY878" s="296"/>
      <c r="AZ878" s="297"/>
      <c r="BF878" s="289"/>
    </row>
    <row r="879" spans="1:58" ht="57">
      <c r="A879" s="291"/>
      <c r="B879" s="341" t="s">
        <v>2157</v>
      </c>
      <c r="C879" s="326" t="s">
        <v>2932</v>
      </c>
      <c r="D879" s="326" t="s">
        <v>5438</v>
      </c>
      <c r="E879" s="289" t="s">
        <v>5439</v>
      </c>
      <c r="F879" s="410"/>
      <c r="G879" s="410"/>
      <c r="H879" s="410"/>
      <c r="I879" s="410" t="s">
        <v>18</v>
      </c>
      <c r="J879" s="410" t="s">
        <v>18</v>
      </c>
      <c r="K879" s="410" t="s">
        <v>18</v>
      </c>
      <c r="L879" s="329"/>
      <c r="M879" s="329"/>
      <c r="N879" s="329"/>
      <c r="O879" s="355" t="str">
        <f t="shared" ref="O879:O942" si="483">IF(OR(F879=$BF$1, I879=$BF$1, L879=$BF$1), $BF$1,"")</f>
        <v>Y</v>
      </c>
      <c r="P879" s="355" t="str">
        <f t="shared" ref="P879:P942" si="484">IF(OR(F879=$BF$1, I879=$BF$1, M879=$BF$1), $BF$1,"")</f>
        <v>Y</v>
      </c>
      <c r="Q879" s="355" t="str">
        <f t="shared" ref="Q879:Q942" si="485">IF(OR(F879=$BF$1, I879=$BF$1, N879=$BF$1), $BF$1,"")</f>
        <v>Y</v>
      </c>
      <c r="R879" s="355" t="str">
        <f t="shared" si="459"/>
        <v>Y</v>
      </c>
      <c r="S879" s="355" t="str">
        <f t="shared" si="460"/>
        <v>Y</v>
      </c>
      <c r="T879" s="355" t="str">
        <f t="shared" si="461"/>
        <v>Y</v>
      </c>
      <c r="U879" s="355" t="str">
        <f t="shared" si="462"/>
        <v>Y</v>
      </c>
      <c r="V879" s="355" t="str">
        <f t="shared" si="463"/>
        <v>Y</v>
      </c>
      <c r="W879" s="355" t="str">
        <f t="shared" si="464"/>
        <v>Y</v>
      </c>
      <c r="X879" s="355" t="str">
        <f t="shared" si="465"/>
        <v>Y</v>
      </c>
      <c r="Y879" s="355" t="str">
        <f t="shared" si="466"/>
        <v>Y</v>
      </c>
      <c r="Z879" s="355" t="str">
        <f t="shared" si="467"/>
        <v>Y</v>
      </c>
      <c r="AA879" s="355" t="str">
        <f t="shared" si="468"/>
        <v>Y</v>
      </c>
      <c r="AB879" s="355" t="str">
        <f t="shared" si="469"/>
        <v>Y</v>
      </c>
      <c r="AC879" s="355" t="str">
        <f t="shared" si="470"/>
        <v>Y</v>
      </c>
      <c r="AD879" s="355" t="str">
        <f t="shared" si="471"/>
        <v>Y</v>
      </c>
      <c r="AE879" s="355" t="str">
        <f t="shared" si="472"/>
        <v>Y</v>
      </c>
      <c r="AF879" s="355" t="str">
        <f t="shared" si="473"/>
        <v>Y</v>
      </c>
      <c r="AG879" s="355" t="str">
        <f t="shared" si="474"/>
        <v>Y</v>
      </c>
      <c r="AH879" s="355" t="str">
        <f t="shared" si="475"/>
        <v>Y</v>
      </c>
      <c r="AI879" s="355" t="str">
        <f t="shared" si="476"/>
        <v>Y</v>
      </c>
      <c r="AJ879" s="355" t="str">
        <f t="shared" si="477"/>
        <v>Y</v>
      </c>
      <c r="AK879" s="355" t="str">
        <f t="shared" si="478"/>
        <v>Y</v>
      </c>
      <c r="AL879" s="355" t="str">
        <f t="shared" si="479"/>
        <v>Y</v>
      </c>
      <c r="AM879" s="355" t="str">
        <f t="shared" si="480"/>
        <v>Y</v>
      </c>
      <c r="AN879" s="355" t="str">
        <f t="shared" si="481"/>
        <v>Y</v>
      </c>
      <c r="AO879" s="355" t="str">
        <f t="shared" si="482"/>
        <v>Y</v>
      </c>
      <c r="AP879" s="289" t="s">
        <v>5440</v>
      </c>
      <c r="AR879" s="289"/>
      <c r="AS879" s="289"/>
      <c r="AU879" s="289" t="s">
        <v>6334</v>
      </c>
      <c r="AV879" s="289" t="s">
        <v>7152</v>
      </c>
      <c r="AW879" s="289"/>
      <c r="AX879" s="295"/>
      <c r="AY879" s="296"/>
      <c r="AZ879" s="297"/>
      <c r="BF879" s="289"/>
    </row>
    <row r="880" spans="1:58" ht="32">
      <c r="A880" s="291"/>
      <c r="B880" s="362" t="s">
        <v>2159</v>
      </c>
      <c r="C880" s="361" t="s">
        <v>2932</v>
      </c>
      <c r="D880" s="361" t="s">
        <v>5441</v>
      </c>
      <c r="E880" s="289" t="s">
        <v>5442</v>
      </c>
      <c r="F880" s="410"/>
      <c r="G880" s="410"/>
      <c r="H880" s="410"/>
      <c r="I880" s="410"/>
      <c r="J880" s="410"/>
      <c r="K880" s="410"/>
      <c r="L880" s="335"/>
      <c r="M880" s="335"/>
      <c r="N880" s="335"/>
      <c r="O880" s="355" t="str">
        <f t="shared" si="483"/>
        <v/>
      </c>
      <c r="P880" s="355" t="str">
        <f t="shared" si="484"/>
        <v/>
      </c>
      <c r="Q880" s="355" t="str">
        <f t="shared" si="485"/>
        <v/>
      </c>
      <c r="R880" s="355" t="str">
        <f t="shared" si="459"/>
        <v/>
      </c>
      <c r="S880" s="355" t="str">
        <f t="shared" si="460"/>
        <v/>
      </c>
      <c r="T880" s="355" t="str">
        <f t="shared" si="461"/>
        <v/>
      </c>
      <c r="U880" s="355" t="str">
        <f t="shared" si="462"/>
        <v/>
      </c>
      <c r="V880" s="355" t="str">
        <f t="shared" si="463"/>
        <v/>
      </c>
      <c r="W880" s="355" t="str">
        <f t="shared" si="464"/>
        <v/>
      </c>
      <c r="X880" s="355" t="str">
        <f t="shared" si="465"/>
        <v/>
      </c>
      <c r="Y880" s="355" t="str">
        <f t="shared" si="466"/>
        <v/>
      </c>
      <c r="Z880" s="355" t="str">
        <f t="shared" si="467"/>
        <v/>
      </c>
      <c r="AA880" s="355" t="str">
        <f t="shared" si="468"/>
        <v/>
      </c>
      <c r="AB880" s="355" t="str">
        <f t="shared" si="469"/>
        <v/>
      </c>
      <c r="AC880" s="355" t="str">
        <f t="shared" si="470"/>
        <v/>
      </c>
      <c r="AD880" s="355" t="str">
        <f t="shared" si="471"/>
        <v/>
      </c>
      <c r="AE880" s="355" t="str">
        <f t="shared" si="472"/>
        <v/>
      </c>
      <c r="AF880" s="355" t="str">
        <f t="shared" si="473"/>
        <v/>
      </c>
      <c r="AG880" s="355" t="str">
        <f t="shared" si="474"/>
        <v/>
      </c>
      <c r="AH880" s="355" t="str">
        <f t="shared" si="475"/>
        <v/>
      </c>
      <c r="AI880" s="355" t="str">
        <f t="shared" si="476"/>
        <v/>
      </c>
      <c r="AJ880" s="355" t="str">
        <f t="shared" si="477"/>
        <v/>
      </c>
      <c r="AK880" s="355" t="str">
        <f t="shared" si="478"/>
        <v/>
      </c>
      <c r="AL880" s="355" t="str">
        <f t="shared" si="479"/>
        <v/>
      </c>
      <c r="AM880" s="355" t="str">
        <f t="shared" si="480"/>
        <v/>
      </c>
      <c r="AN880" s="355" t="str">
        <f t="shared" si="481"/>
        <v/>
      </c>
      <c r="AO880" s="355" t="str">
        <f t="shared" si="482"/>
        <v/>
      </c>
      <c r="AP880" s="289">
        <v>0</v>
      </c>
      <c r="AR880" s="289"/>
      <c r="AS880" s="289"/>
      <c r="AU880" s="289"/>
      <c r="AV880" s="289"/>
      <c r="AW880" s="289"/>
      <c r="AX880" s="295"/>
      <c r="AY880" s="296"/>
      <c r="AZ880" s="297"/>
      <c r="BF880" s="289"/>
    </row>
    <row r="881" spans="1:58" ht="43">
      <c r="A881" s="291"/>
      <c r="B881" s="341" t="s">
        <v>2161</v>
      </c>
      <c r="C881" s="326" t="s">
        <v>2932</v>
      </c>
      <c r="D881" s="326" t="s">
        <v>5443</v>
      </c>
      <c r="E881" s="289" t="s">
        <v>2162</v>
      </c>
      <c r="F881" s="410"/>
      <c r="G881" s="410"/>
      <c r="H881" s="410"/>
      <c r="I881" s="410"/>
      <c r="J881" s="410"/>
      <c r="K881" s="410"/>
      <c r="L881" s="329"/>
      <c r="M881" s="329"/>
      <c r="N881" s="329"/>
      <c r="O881" s="355" t="str">
        <f t="shared" si="483"/>
        <v/>
      </c>
      <c r="P881" s="355" t="str">
        <f t="shared" si="484"/>
        <v/>
      </c>
      <c r="Q881" s="355" t="str">
        <f t="shared" si="485"/>
        <v/>
      </c>
      <c r="R881" s="355" t="str">
        <f t="shared" si="459"/>
        <v/>
      </c>
      <c r="S881" s="355" t="str">
        <f t="shared" si="460"/>
        <v/>
      </c>
      <c r="T881" s="355" t="str">
        <f t="shared" si="461"/>
        <v/>
      </c>
      <c r="U881" s="355" t="str">
        <f t="shared" si="462"/>
        <v/>
      </c>
      <c r="V881" s="355" t="str">
        <f t="shared" si="463"/>
        <v/>
      </c>
      <c r="W881" s="355" t="str">
        <f t="shared" si="464"/>
        <v/>
      </c>
      <c r="X881" s="355" t="str">
        <f t="shared" si="465"/>
        <v/>
      </c>
      <c r="Y881" s="355" t="str">
        <f t="shared" si="466"/>
        <v/>
      </c>
      <c r="Z881" s="355" t="str">
        <f t="shared" si="467"/>
        <v/>
      </c>
      <c r="AA881" s="355" t="str">
        <f t="shared" si="468"/>
        <v/>
      </c>
      <c r="AB881" s="355" t="str">
        <f t="shared" si="469"/>
        <v/>
      </c>
      <c r="AC881" s="355" t="str">
        <f t="shared" si="470"/>
        <v/>
      </c>
      <c r="AD881" s="355" t="str">
        <f t="shared" si="471"/>
        <v/>
      </c>
      <c r="AE881" s="355" t="str">
        <f t="shared" si="472"/>
        <v/>
      </c>
      <c r="AF881" s="355" t="str">
        <f t="shared" si="473"/>
        <v/>
      </c>
      <c r="AG881" s="355" t="str">
        <f t="shared" si="474"/>
        <v/>
      </c>
      <c r="AH881" s="355" t="str">
        <f t="shared" si="475"/>
        <v/>
      </c>
      <c r="AI881" s="355" t="str">
        <f t="shared" si="476"/>
        <v/>
      </c>
      <c r="AJ881" s="355" t="str">
        <f t="shared" si="477"/>
        <v/>
      </c>
      <c r="AK881" s="355" t="str">
        <f t="shared" si="478"/>
        <v/>
      </c>
      <c r="AL881" s="355" t="str">
        <f t="shared" si="479"/>
        <v/>
      </c>
      <c r="AM881" s="355" t="str">
        <f t="shared" si="480"/>
        <v/>
      </c>
      <c r="AN881" s="355" t="str">
        <f t="shared" si="481"/>
        <v/>
      </c>
      <c r="AO881" s="355" t="str">
        <f t="shared" si="482"/>
        <v/>
      </c>
      <c r="AP881" s="289" t="s">
        <v>5444</v>
      </c>
      <c r="AR881" s="289"/>
      <c r="AS881" s="289"/>
      <c r="AU881" s="289" t="s">
        <v>6335</v>
      </c>
      <c r="AV881" s="289" t="s">
        <v>7153</v>
      </c>
      <c r="AW881" s="289"/>
      <c r="AX881" s="295"/>
      <c r="AY881" s="296"/>
      <c r="AZ881" s="297"/>
      <c r="BF881" s="289"/>
    </row>
    <row r="882" spans="1:58" ht="30">
      <c r="A882" s="291"/>
      <c r="B882" s="342" t="s">
        <v>2163</v>
      </c>
      <c r="C882" s="333" t="s">
        <v>2932</v>
      </c>
      <c r="D882" s="333" t="s">
        <v>5445</v>
      </c>
      <c r="E882" s="289" t="s">
        <v>3282</v>
      </c>
      <c r="F882" s="410"/>
      <c r="G882" s="410"/>
      <c r="H882" s="410"/>
      <c r="I882" s="410"/>
      <c r="J882" s="410"/>
      <c r="K882" s="410"/>
      <c r="L882" s="340"/>
      <c r="M882" s="340"/>
      <c r="N882" s="340"/>
      <c r="O882" s="355" t="str">
        <f t="shared" si="483"/>
        <v/>
      </c>
      <c r="P882" s="355" t="str">
        <f t="shared" si="484"/>
        <v/>
      </c>
      <c r="Q882" s="355" t="str">
        <f t="shared" si="485"/>
        <v/>
      </c>
      <c r="R882" s="355" t="str">
        <f t="shared" si="459"/>
        <v/>
      </c>
      <c r="S882" s="355" t="str">
        <f t="shared" si="460"/>
        <v/>
      </c>
      <c r="T882" s="355" t="str">
        <f t="shared" si="461"/>
        <v/>
      </c>
      <c r="U882" s="355" t="str">
        <f t="shared" si="462"/>
        <v/>
      </c>
      <c r="V882" s="355" t="str">
        <f t="shared" si="463"/>
        <v/>
      </c>
      <c r="W882" s="355" t="str">
        <f t="shared" si="464"/>
        <v/>
      </c>
      <c r="X882" s="355" t="str">
        <f t="shared" si="465"/>
        <v/>
      </c>
      <c r="Y882" s="355" t="str">
        <f t="shared" si="466"/>
        <v/>
      </c>
      <c r="Z882" s="355" t="str">
        <f t="shared" si="467"/>
        <v/>
      </c>
      <c r="AA882" s="355" t="str">
        <f t="shared" si="468"/>
        <v/>
      </c>
      <c r="AB882" s="355" t="str">
        <f t="shared" si="469"/>
        <v/>
      </c>
      <c r="AC882" s="355" t="str">
        <f t="shared" si="470"/>
        <v/>
      </c>
      <c r="AD882" s="355" t="str">
        <f t="shared" si="471"/>
        <v/>
      </c>
      <c r="AE882" s="355" t="str">
        <f t="shared" si="472"/>
        <v/>
      </c>
      <c r="AF882" s="355" t="str">
        <f t="shared" si="473"/>
        <v/>
      </c>
      <c r="AG882" s="355" t="str">
        <f t="shared" si="474"/>
        <v/>
      </c>
      <c r="AH882" s="355" t="str">
        <f t="shared" si="475"/>
        <v/>
      </c>
      <c r="AI882" s="355" t="str">
        <f t="shared" si="476"/>
        <v/>
      </c>
      <c r="AJ882" s="355" t="str">
        <f t="shared" si="477"/>
        <v/>
      </c>
      <c r="AK882" s="355" t="str">
        <f t="shared" si="478"/>
        <v/>
      </c>
      <c r="AL882" s="355" t="str">
        <f t="shared" si="479"/>
        <v/>
      </c>
      <c r="AM882" s="355" t="str">
        <f t="shared" si="480"/>
        <v/>
      </c>
      <c r="AN882" s="355" t="str">
        <f t="shared" si="481"/>
        <v/>
      </c>
      <c r="AO882" s="355" t="str">
        <f t="shared" si="482"/>
        <v/>
      </c>
      <c r="AP882" s="289">
        <v>0</v>
      </c>
      <c r="AR882" s="289"/>
      <c r="AS882" s="289"/>
      <c r="AU882" s="289"/>
      <c r="AV882" s="289"/>
      <c r="AW882" s="289"/>
      <c r="AX882" s="295"/>
      <c r="AY882" s="296"/>
      <c r="AZ882" s="297"/>
      <c r="BF882" s="289"/>
    </row>
    <row r="883" spans="1:58" ht="46.5" customHeight="1">
      <c r="A883" s="291"/>
      <c r="B883" s="341" t="s">
        <v>2165</v>
      </c>
      <c r="C883" s="326" t="s">
        <v>2932</v>
      </c>
      <c r="D883" s="326" t="s">
        <v>5446</v>
      </c>
      <c r="E883" s="289" t="s">
        <v>5447</v>
      </c>
      <c r="F883" s="410"/>
      <c r="G883" s="410"/>
      <c r="H883" s="410"/>
      <c r="I883" s="410"/>
      <c r="J883" s="410"/>
      <c r="K883" s="410"/>
      <c r="L883" s="329"/>
      <c r="M883" s="329"/>
      <c r="N883" s="329"/>
      <c r="O883" s="355" t="str">
        <f t="shared" si="483"/>
        <v/>
      </c>
      <c r="P883" s="355" t="str">
        <f t="shared" si="484"/>
        <v/>
      </c>
      <c r="Q883" s="355" t="str">
        <f t="shared" si="485"/>
        <v/>
      </c>
      <c r="R883" s="355" t="str">
        <f t="shared" si="459"/>
        <v/>
      </c>
      <c r="S883" s="355" t="str">
        <f t="shared" si="460"/>
        <v/>
      </c>
      <c r="T883" s="355" t="str">
        <f t="shared" si="461"/>
        <v/>
      </c>
      <c r="U883" s="355" t="str">
        <f t="shared" si="462"/>
        <v/>
      </c>
      <c r="V883" s="355" t="str">
        <f t="shared" si="463"/>
        <v/>
      </c>
      <c r="W883" s="355" t="str">
        <f t="shared" si="464"/>
        <v/>
      </c>
      <c r="X883" s="355" t="str">
        <f t="shared" si="465"/>
        <v/>
      </c>
      <c r="Y883" s="355" t="str">
        <f t="shared" si="466"/>
        <v/>
      </c>
      <c r="Z883" s="355" t="str">
        <f t="shared" si="467"/>
        <v/>
      </c>
      <c r="AA883" s="355" t="str">
        <f t="shared" si="468"/>
        <v/>
      </c>
      <c r="AB883" s="355" t="str">
        <f t="shared" si="469"/>
        <v/>
      </c>
      <c r="AC883" s="355" t="str">
        <f t="shared" si="470"/>
        <v/>
      </c>
      <c r="AD883" s="355" t="str">
        <f t="shared" si="471"/>
        <v/>
      </c>
      <c r="AE883" s="355" t="str">
        <f t="shared" si="472"/>
        <v/>
      </c>
      <c r="AF883" s="355" t="str">
        <f t="shared" si="473"/>
        <v/>
      </c>
      <c r="AG883" s="355" t="str">
        <f t="shared" si="474"/>
        <v/>
      </c>
      <c r="AH883" s="355" t="str">
        <f t="shared" si="475"/>
        <v/>
      </c>
      <c r="AI883" s="355" t="str">
        <f t="shared" si="476"/>
        <v/>
      </c>
      <c r="AJ883" s="355" t="str">
        <f t="shared" si="477"/>
        <v/>
      </c>
      <c r="AK883" s="355" t="str">
        <f t="shared" si="478"/>
        <v/>
      </c>
      <c r="AL883" s="355" t="str">
        <f t="shared" si="479"/>
        <v/>
      </c>
      <c r="AM883" s="355" t="str">
        <f t="shared" si="480"/>
        <v/>
      </c>
      <c r="AN883" s="355" t="str">
        <f t="shared" si="481"/>
        <v/>
      </c>
      <c r="AO883" s="355" t="str">
        <f t="shared" si="482"/>
        <v/>
      </c>
      <c r="AP883" s="289" t="s">
        <v>5448</v>
      </c>
      <c r="AR883" s="289"/>
      <c r="AS883" s="289"/>
      <c r="AU883" s="289" t="s">
        <v>6336</v>
      </c>
      <c r="AV883" s="289" t="s">
        <v>7154</v>
      </c>
      <c r="AW883" s="289"/>
      <c r="AX883" s="295"/>
      <c r="AY883" s="296"/>
      <c r="AZ883" s="297"/>
      <c r="BF883" s="289"/>
    </row>
    <row r="884" spans="1:58" ht="45.75" customHeight="1">
      <c r="A884" s="291"/>
      <c r="B884" s="341" t="s">
        <v>5449</v>
      </c>
      <c r="C884" s="326" t="s">
        <v>2932</v>
      </c>
      <c r="D884" s="326" t="s">
        <v>5450</v>
      </c>
      <c r="E884" s="289" t="s">
        <v>5451</v>
      </c>
      <c r="F884" s="410"/>
      <c r="G884" s="410"/>
      <c r="H884" s="410"/>
      <c r="I884" s="410"/>
      <c r="J884" s="410"/>
      <c r="K884" s="410"/>
      <c r="L884" s="329"/>
      <c r="M884" s="329"/>
      <c r="N884" s="329"/>
      <c r="O884" s="355" t="str">
        <f t="shared" si="483"/>
        <v/>
      </c>
      <c r="P884" s="355" t="str">
        <f t="shared" si="484"/>
        <v/>
      </c>
      <c r="Q884" s="355" t="str">
        <f t="shared" si="485"/>
        <v/>
      </c>
      <c r="R884" s="355" t="str">
        <f t="shared" si="459"/>
        <v/>
      </c>
      <c r="S884" s="355" t="str">
        <f t="shared" si="460"/>
        <v/>
      </c>
      <c r="T884" s="355" t="str">
        <f t="shared" si="461"/>
        <v/>
      </c>
      <c r="U884" s="355" t="str">
        <f t="shared" si="462"/>
        <v/>
      </c>
      <c r="V884" s="355" t="str">
        <f t="shared" si="463"/>
        <v/>
      </c>
      <c r="W884" s="355" t="str">
        <f t="shared" si="464"/>
        <v/>
      </c>
      <c r="X884" s="355" t="str">
        <f t="shared" si="465"/>
        <v/>
      </c>
      <c r="Y884" s="355" t="str">
        <f t="shared" si="466"/>
        <v/>
      </c>
      <c r="Z884" s="355" t="str">
        <f t="shared" si="467"/>
        <v/>
      </c>
      <c r="AA884" s="355" t="str">
        <f t="shared" si="468"/>
        <v/>
      </c>
      <c r="AB884" s="355" t="str">
        <f t="shared" si="469"/>
        <v/>
      </c>
      <c r="AC884" s="355" t="str">
        <f t="shared" si="470"/>
        <v/>
      </c>
      <c r="AD884" s="355" t="str">
        <f t="shared" si="471"/>
        <v/>
      </c>
      <c r="AE884" s="355" t="str">
        <f t="shared" si="472"/>
        <v/>
      </c>
      <c r="AF884" s="355" t="str">
        <f t="shared" si="473"/>
        <v/>
      </c>
      <c r="AG884" s="355" t="str">
        <f t="shared" si="474"/>
        <v/>
      </c>
      <c r="AH884" s="355" t="str">
        <f t="shared" si="475"/>
        <v/>
      </c>
      <c r="AI884" s="355" t="str">
        <f t="shared" si="476"/>
        <v/>
      </c>
      <c r="AJ884" s="355" t="str">
        <f t="shared" si="477"/>
        <v/>
      </c>
      <c r="AK884" s="355" t="str">
        <f t="shared" si="478"/>
        <v/>
      </c>
      <c r="AL884" s="355" t="str">
        <f t="shared" si="479"/>
        <v/>
      </c>
      <c r="AM884" s="355" t="str">
        <f t="shared" si="480"/>
        <v/>
      </c>
      <c r="AN884" s="355" t="str">
        <f t="shared" si="481"/>
        <v/>
      </c>
      <c r="AO884" s="355" t="str">
        <f t="shared" si="482"/>
        <v/>
      </c>
      <c r="AP884" s="289" t="s">
        <v>5452</v>
      </c>
      <c r="AR884" s="289"/>
      <c r="AS884" s="289"/>
      <c r="AU884" s="289" t="s">
        <v>6337</v>
      </c>
      <c r="AV884" s="289" t="s">
        <v>7155</v>
      </c>
      <c r="AW884" s="289"/>
      <c r="AX884" s="295"/>
      <c r="AY884" s="296"/>
      <c r="AZ884" s="297"/>
      <c r="BF884" s="289"/>
    </row>
    <row r="885" spans="1:58" ht="48.75" customHeight="1">
      <c r="A885" s="291"/>
      <c r="B885" s="341" t="s">
        <v>5453</v>
      </c>
      <c r="C885" s="326" t="s">
        <v>2932</v>
      </c>
      <c r="D885" s="326" t="s">
        <v>5454</v>
      </c>
      <c r="E885" s="289" t="s">
        <v>5455</v>
      </c>
      <c r="F885" s="410"/>
      <c r="G885" s="410"/>
      <c r="H885" s="410"/>
      <c r="I885" s="410"/>
      <c r="J885" s="410"/>
      <c r="K885" s="410"/>
      <c r="L885" s="329"/>
      <c r="M885" s="329"/>
      <c r="N885" s="329"/>
      <c r="O885" s="355" t="str">
        <f t="shared" si="483"/>
        <v/>
      </c>
      <c r="P885" s="355" t="str">
        <f t="shared" si="484"/>
        <v/>
      </c>
      <c r="Q885" s="355" t="str">
        <f t="shared" si="485"/>
        <v/>
      </c>
      <c r="R885" s="355" t="str">
        <f t="shared" si="459"/>
        <v/>
      </c>
      <c r="S885" s="355" t="str">
        <f t="shared" si="460"/>
        <v/>
      </c>
      <c r="T885" s="355" t="str">
        <f t="shared" si="461"/>
        <v/>
      </c>
      <c r="U885" s="355" t="str">
        <f t="shared" si="462"/>
        <v/>
      </c>
      <c r="V885" s="355" t="str">
        <f t="shared" si="463"/>
        <v/>
      </c>
      <c r="W885" s="355" t="str">
        <f t="shared" si="464"/>
        <v/>
      </c>
      <c r="X885" s="355" t="str">
        <f t="shared" si="465"/>
        <v/>
      </c>
      <c r="Y885" s="355" t="str">
        <f t="shared" si="466"/>
        <v/>
      </c>
      <c r="Z885" s="355" t="str">
        <f t="shared" si="467"/>
        <v/>
      </c>
      <c r="AA885" s="355" t="str">
        <f t="shared" si="468"/>
        <v/>
      </c>
      <c r="AB885" s="355" t="str">
        <f t="shared" si="469"/>
        <v/>
      </c>
      <c r="AC885" s="355" t="str">
        <f t="shared" si="470"/>
        <v/>
      </c>
      <c r="AD885" s="355" t="str">
        <f t="shared" si="471"/>
        <v/>
      </c>
      <c r="AE885" s="355" t="str">
        <f t="shared" si="472"/>
        <v/>
      </c>
      <c r="AF885" s="355" t="str">
        <f t="shared" si="473"/>
        <v/>
      </c>
      <c r="AG885" s="355" t="str">
        <f t="shared" si="474"/>
        <v/>
      </c>
      <c r="AH885" s="355" t="str">
        <f t="shared" si="475"/>
        <v/>
      </c>
      <c r="AI885" s="355" t="str">
        <f t="shared" si="476"/>
        <v/>
      </c>
      <c r="AJ885" s="355" t="str">
        <f t="shared" si="477"/>
        <v/>
      </c>
      <c r="AK885" s="355" t="str">
        <f t="shared" si="478"/>
        <v/>
      </c>
      <c r="AL885" s="355" t="str">
        <f t="shared" si="479"/>
        <v/>
      </c>
      <c r="AM885" s="355" t="str">
        <f t="shared" si="480"/>
        <v/>
      </c>
      <c r="AN885" s="355" t="str">
        <f t="shared" si="481"/>
        <v/>
      </c>
      <c r="AO885" s="355" t="str">
        <f t="shared" si="482"/>
        <v/>
      </c>
      <c r="AP885" s="289" t="s">
        <v>5456</v>
      </c>
      <c r="AR885" s="289"/>
      <c r="AS885" s="289"/>
      <c r="AU885" s="289" t="s">
        <v>6338</v>
      </c>
      <c r="AV885" s="289" t="s">
        <v>7156</v>
      </c>
      <c r="AW885" s="289"/>
      <c r="AX885" s="295"/>
      <c r="AY885" s="296"/>
      <c r="AZ885" s="297"/>
      <c r="BF885" s="289"/>
    </row>
    <row r="886" spans="1:58" ht="51" customHeight="1">
      <c r="A886" s="291"/>
      <c r="B886" s="345" t="s">
        <v>5457</v>
      </c>
      <c r="C886" s="330" t="s">
        <v>2932</v>
      </c>
      <c r="D886" s="330" t="s">
        <v>5458</v>
      </c>
      <c r="E886" s="289" t="s">
        <v>5459</v>
      </c>
      <c r="F886" s="410"/>
      <c r="G886" s="410"/>
      <c r="H886" s="410"/>
      <c r="I886" s="410"/>
      <c r="J886" s="410"/>
      <c r="K886" s="410"/>
      <c r="L886" s="329"/>
      <c r="M886" s="329"/>
      <c r="N886" s="329"/>
      <c r="O886" s="355" t="str">
        <f t="shared" si="483"/>
        <v/>
      </c>
      <c r="P886" s="355" t="str">
        <f t="shared" si="484"/>
        <v/>
      </c>
      <c r="Q886" s="355" t="str">
        <f t="shared" si="485"/>
        <v/>
      </c>
      <c r="R886" s="355" t="str">
        <f t="shared" si="459"/>
        <v/>
      </c>
      <c r="S886" s="355" t="str">
        <f t="shared" si="460"/>
        <v/>
      </c>
      <c r="T886" s="355" t="str">
        <f t="shared" si="461"/>
        <v/>
      </c>
      <c r="U886" s="355" t="str">
        <f t="shared" si="462"/>
        <v/>
      </c>
      <c r="V886" s="355" t="str">
        <f t="shared" si="463"/>
        <v/>
      </c>
      <c r="W886" s="355" t="str">
        <f t="shared" si="464"/>
        <v/>
      </c>
      <c r="X886" s="355" t="str">
        <f t="shared" si="465"/>
        <v/>
      </c>
      <c r="Y886" s="355" t="str">
        <f t="shared" si="466"/>
        <v/>
      </c>
      <c r="Z886" s="355" t="str">
        <f t="shared" si="467"/>
        <v/>
      </c>
      <c r="AA886" s="355" t="str">
        <f t="shared" si="468"/>
        <v/>
      </c>
      <c r="AB886" s="355" t="str">
        <f t="shared" si="469"/>
        <v/>
      </c>
      <c r="AC886" s="355" t="str">
        <f t="shared" si="470"/>
        <v/>
      </c>
      <c r="AD886" s="355" t="str">
        <f t="shared" si="471"/>
        <v/>
      </c>
      <c r="AE886" s="355" t="str">
        <f t="shared" si="472"/>
        <v/>
      </c>
      <c r="AF886" s="355" t="str">
        <f t="shared" si="473"/>
        <v/>
      </c>
      <c r="AG886" s="355" t="str">
        <f t="shared" si="474"/>
        <v/>
      </c>
      <c r="AH886" s="355" t="str">
        <f t="shared" si="475"/>
        <v/>
      </c>
      <c r="AI886" s="355" t="str">
        <f t="shared" si="476"/>
        <v/>
      </c>
      <c r="AJ886" s="355" t="str">
        <f t="shared" si="477"/>
        <v/>
      </c>
      <c r="AK886" s="355" t="str">
        <f t="shared" si="478"/>
        <v/>
      </c>
      <c r="AL886" s="355" t="str">
        <f t="shared" si="479"/>
        <v/>
      </c>
      <c r="AM886" s="355" t="str">
        <f t="shared" si="480"/>
        <v/>
      </c>
      <c r="AN886" s="355" t="str">
        <f t="shared" si="481"/>
        <v/>
      </c>
      <c r="AO886" s="355" t="str">
        <f t="shared" si="482"/>
        <v/>
      </c>
      <c r="AP886" s="289" t="s">
        <v>5460</v>
      </c>
      <c r="AR886" s="289"/>
      <c r="AS886" s="289"/>
      <c r="AU886" s="289" t="s">
        <v>6339</v>
      </c>
      <c r="AV886" s="289" t="s">
        <v>7157</v>
      </c>
      <c r="AW886" s="289"/>
      <c r="AX886" s="295"/>
      <c r="AY886" s="296"/>
      <c r="AZ886" s="297"/>
      <c r="BF886" s="289"/>
    </row>
    <row r="887" spans="1:58" ht="49.5" customHeight="1">
      <c r="A887" s="291"/>
      <c r="B887" s="345" t="s">
        <v>5461</v>
      </c>
      <c r="C887" s="330" t="s">
        <v>2932</v>
      </c>
      <c r="D887" s="330" t="s">
        <v>5462</v>
      </c>
      <c r="E887" s="289" t="s">
        <v>5463</v>
      </c>
      <c r="F887" s="410"/>
      <c r="G887" s="410"/>
      <c r="H887" s="410"/>
      <c r="I887" s="410" t="s">
        <v>18</v>
      </c>
      <c r="J887" s="410" t="s">
        <v>18</v>
      </c>
      <c r="K887" s="410" t="s">
        <v>18</v>
      </c>
      <c r="L887" s="329"/>
      <c r="M887" s="329"/>
      <c r="N887" s="329"/>
      <c r="O887" s="355" t="str">
        <f t="shared" si="483"/>
        <v>Y</v>
      </c>
      <c r="P887" s="355" t="str">
        <f t="shared" si="484"/>
        <v>Y</v>
      </c>
      <c r="Q887" s="355" t="str">
        <f t="shared" si="485"/>
        <v>Y</v>
      </c>
      <c r="R887" s="355" t="str">
        <f t="shared" si="459"/>
        <v>Y</v>
      </c>
      <c r="S887" s="355" t="str">
        <f t="shared" si="460"/>
        <v>Y</v>
      </c>
      <c r="T887" s="355" t="str">
        <f t="shared" si="461"/>
        <v>Y</v>
      </c>
      <c r="U887" s="355" t="str">
        <f t="shared" si="462"/>
        <v>Y</v>
      </c>
      <c r="V887" s="355" t="str">
        <f t="shared" si="463"/>
        <v>Y</v>
      </c>
      <c r="W887" s="355" t="str">
        <f t="shared" si="464"/>
        <v>Y</v>
      </c>
      <c r="X887" s="355" t="str">
        <f t="shared" si="465"/>
        <v>Y</v>
      </c>
      <c r="Y887" s="355" t="str">
        <f t="shared" si="466"/>
        <v>Y</v>
      </c>
      <c r="Z887" s="355" t="str">
        <f t="shared" si="467"/>
        <v>Y</v>
      </c>
      <c r="AA887" s="355" t="str">
        <f t="shared" si="468"/>
        <v>Y</v>
      </c>
      <c r="AB887" s="355" t="str">
        <f t="shared" si="469"/>
        <v>Y</v>
      </c>
      <c r="AC887" s="355" t="str">
        <f t="shared" si="470"/>
        <v>Y</v>
      </c>
      <c r="AD887" s="355" t="str">
        <f t="shared" si="471"/>
        <v>Y</v>
      </c>
      <c r="AE887" s="355" t="str">
        <f t="shared" si="472"/>
        <v>Y</v>
      </c>
      <c r="AF887" s="355" t="str">
        <f t="shared" si="473"/>
        <v>Y</v>
      </c>
      <c r="AG887" s="355" t="str">
        <f t="shared" si="474"/>
        <v>Y</v>
      </c>
      <c r="AH887" s="355" t="str">
        <f t="shared" si="475"/>
        <v>Y</v>
      </c>
      <c r="AI887" s="355" t="str">
        <f t="shared" si="476"/>
        <v>Y</v>
      </c>
      <c r="AJ887" s="355" t="str">
        <f t="shared" si="477"/>
        <v>Y</v>
      </c>
      <c r="AK887" s="355" t="str">
        <f t="shared" si="478"/>
        <v>Y</v>
      </c>
      <c r="AL887" s="355" t="str">
        <f t="shared" si="479"/>
        <v>Y</v>
      </c>
      <c r="AM887" s="355" t="str">
        <f t="shared" si="480"/>
        <v>Y</v>
      </c>
      <c r="AN887" s="355" t="str">
        <f t="shared" si="481"/>
        <v>Y</v>
      </c>
      <c r="AO887" s="355" t="str">
        <f t="shared" si="482"/>
        <v>Y</v>
      </c>
      <c r="AP887" s="289" t="s">
        <v>5464</v>
      </c>
      <c r="AR887" s="289"/>
      <c r="AS887" s="289"/>
      <c r="AU887" s="289" t="s">
        <v>6333</v>
      </c>
      <c r="AV887" s="289" t="s">
        <v>7151</v>
      </c>
      <c r="AW887" s="289"/>
      <c r="AX887" s="295"/>
      <c r="AY887" s="296"/>
      <c r="AZ887" s="297"/>
      <c r="BF887" s="289"/>
    </row>
    <row r="888" spans="1:58" ht="52.5" customHeight="1">
      <c r="A888" s="291"/>
      <c r="B888" s="341" t="s">
        <v>2168</v>
      </c>
      <c r="C888" s="326" t="s">
        <v>2932</v>
      </c>
      <c r="D888" s="326" t="s">
        <v>5465</v>
      </c>
      <c r="E888" s="289" t="s">
        <v>5466</v>
      </c>
      <c r="F888" s="410" t="s">
        <v>18</v>
      </c>
      <c r="G888" s="410" t="s">
        <v>18</v>
      </c>
      <c r="H888" s="410" t="s">
        <v>18</v>
      </c>
      <c r="I888" s="410" t="s">
        <v>18</v>
      </c>
      <c r="J888" s="410" t="s">
        <v>18</v>
      </c>
      <c r="K888" s="410" t="s">
        <v>18</v>
      </c>
      <c r="L888" s="410" t="s">
        <v>18</v>
      </c>
      <c r="M888" s="410" t="s">
        <v>18</v>
      </c>
      <c r="N888" s="410" t="s">
        <v>18</v>
      </c>
      <c r="O888" s="355" t="str">
        <f t="shared" si="483"/>
        <v>Y</v>
      </c>
      <c r="P888" s="355" t="str">
        <f t="shared" si="484"/>
        <v>Y</v>
      </c>
      <c r="Q888" s="355" t="str">
        <f t="shared" si="485"/>
        <v>Y</v>
      </c>
      <c r="R888" s="355" t="str">
        <f t="shared" si="459"/>
        <v>Y</v>
      </c>
      <c r="S888" s="355" t="str">
        <f t="shared" si="460"/>
        <v>Y</v>
      </c>
      <c r="T888" s="355" t="str">
        <f t="shared" si="461"/>
        <v>Y</v>
      </c>
      <c r="U888" s="355" t="str">
        <f t="shared" si="462"/>
        <v>Y</v>
      </c>
      <c r="V888" s="355" t="str">
        <f t="shared" si="463"/>
        <v>Y</v>
      </c>
      <c r="W888" s="355" t="str">
        <f t="shared" si="464"/>
        <v>Y</v>
      </c>
      <c r="X888" s="355" t="str">
        <f t="shared" si="465"/>
        <v>Y</v>
      </c>
      <c r="Y888" s="355" t="str">
        <f t="shared" si="466"/>
        <v>Y</v>
      </c>
      <c r="Z888" s="355" t="str">
        <f t="shared" si="467"/>
        <v>Y</v>
      </c>
      <c r="AA888" s="355" t="str">
        <f t="shared" si="468"/>
        <v>Y</v>
      </c>
      <c r="AB888" s="355" t="str">
        <f t="shared" si="469"/>
        <v>Y</v>
      </c>
      <c r="AC888" s="355" t="str">
        <f t="shared" si="470"/>
        <v>Y</v>
      </c>
      <c r="AD888" s="355" t="str">
        <f t="shared" si="471"/>
        <v>Y</v>
      </c>
      <c r="AE888" s="355" t="str">
        <f t="shared" si="472"/>
        <v>Y</v>
      </c>
      <c r="AF888" s="355" t="str">
        <f t="shared" si="473"/>
        <v>Y</v>
      </c>
      <c r="AG888" s="355" t="str">
        <f t="shared" si="474"/>
        <v>Y</v>
      </c>
      <c r="AH888" s="355" t="str">
        <f t="shared" si="475"/>
        <v>Y</v>
      </c>
      <c r="AI888" s="355" t="str">
        <f t="shared" si="476"/>
        <v>Y</v>
      </c>
      <c r="AJ888" s="355" t="str">
        <f t="shared" si="477"/>
        <v>Y</v>
      </c>
      <c r="AK888" s="355" t="str">
        <f t="shared" si="478"/>
        <v>Y</v>
      </c>
      <c r="AL888" s="355" t="str">
        <f t="shared" si="479"/>
        <v>Y</v>
      </c>
      <c r="AM888" s="355" t="str">
        <f t="shared" si="480"/>
        <v>Y</v>
      </c>
      <c r="AN888" s="355" t="str">
        <f t="shared" si="481"/>
        <v>Y</v>
      </c>
      <c r="AO888" s="355" t="str">
        <f t="shared" si="482"/>
        <v>Y</v>
      </c>
      <c r="AP888" s="289" t="s">
        <v>5467</v>
      </c>
      <c r="AR888" s="289"/>
      <c r="AS888" s="289"/>
      <c r="AU888" s="289" t="s">
        <v>6340</v>
      </c>
      <c r="AV888" s="289" t="s">
        <v>7158</v>
      </c>
      <c r="AW888" s="289"/>
      <c r="AX888" s="295"/>
      <c r="AY888" s="296"/>
      <c r="AZ888" s="297"/>
      <c r="BF888" s="289"/>
    </row>
    <row r="889" spans="1:58" ht="29">
      <c r="A889" s="291"/>
      <c r="B889" s="341" t="s">
        <v>2171</v>
      </c>
      <c r="C889" s="326" t="s">
        <v>2932</v>
      </c>
      <c r="D889" s="326" t="s">
        <v>5468</v>
      </c>
      <c r="E889" s="289" t="s">
        <v>5469</v>
      </c>
      <c r="F889" s="410" t="s">
        <v>18</v>
      </c>
      <c r="G889" s="410" t="s">
        <v>18</v>
      </c>
      <c r="H889" s="410" t="s">
        <v>18</v>
      </c>
      <c r="I889" s="410" t="s">
        <v>18</v>
      </c>
      <c r="J889" s="410" t="s">
        <v>18</v>
      </c>
      <c r="K889" s="410" t="s">
        <v>18</v>
      </c>
      <c r="L889" s="410" t="s">
        <v>18</v>
      </c>
      <c r="M889" s="410" t="s">
        <v>18</v>
      </c>
      <c r="N889" s="410" t="s">
        <v>18</v>
      </c>
      <c r="O889" s="355" t="str">
        <f t="shared" si="483"/>
        <v>Y</v>
      </c>
      <c r="P889" s="355" t="str">
        <f t="shared" si="484"/>
        <v>Y</v>
      </c>
      <c r="Q889" s="355" t="str">
        <f t="shared" si="485"/>
        <v>Y</v>
      </c>
      <c r="R889" s="355" t="str">
        <f t="shared" si="459"/>
        <v>Y</v>
      </c>
      <c r="S889" s="355" t="str">
        <f t="shared" si="460"/>
        <v>Y</v>
      </c>
      <c r="T889" s="355" t="str">
        <f t="shared" si="461"/>
        <v>Y</v>
      </c>
      <c r="U889" s="355" t="str">
        <f t="shared" si="462"/>
        <v>Y</v>
      </c>
      <c r="V889" s="355" t="str">
        <f t="shared" si="463"/>
        <v>Y</v>
      </c>
      <c r="W889" s="355" t="str">
        <f t="shared" si="464"/>
        <v>Y</v>
      </c>
      <c r="X889" s="355" t="str">
        <f t="shared" si="465"/>
        <v>Y</v>
      </c>
      <c r="Y889" s="355" t="str">
        <f t="shared" si="466"/>
        <v>Y</v>
      </c>
      <c r="Z889" s="355" t="str">
        <f t="shared" si="467"/>
        <v>Y</v>
      </c>
      <c r="AA889" s="355" t="str">
        <f t="shared" si="468"/>
        <v>Y</v>
      </c>
      <c r="AB889" s="355" t="str">
        <f t="shared" si="469"/>
        <v>Y</v>
      </c>
      <c r="AC889" s="355" t="str">
        <f t="shared" si="470"/>
        <v>Y</v>
      </c>
      <c r="AD889" s="355" t="str">
        <f t="shared" si="471"/>
        <v>Y</v>
      </c>
      <c r="AE889" s="355" t="str">
        <f t="shared" si="472"/>
        <v>Y</v>
      </c>
      <c r="AF889" s="355" t="str">
        <f t="shared" si="473"/>
        <v>Y</v>
      </c>
      <c r="AG889" s="355" t="str">
        <f t="shared" si="474"/>
        <v>Y</v>
      </c>
      <c r="AH889" s="355" t="str">
        <f t="shared" si="475"/>
        <v>Y</v>
      </c>
      <c r="AI889" s="355" t="str">
        <f t="shared" si="476"/>
        <v>Y</v>
      </c>
      <c r="AJ889" s="355" t="str">
        <f t="shared" si="477"/>
        <v>Y</v>
      </c>
      <c r="AK889" s="355" t="str">
        <f t="shared" si="478"/>
        <v>Y</v>
      </c>
      <c r="AL889" s="355" t="str">
        <f t="shared" si="479"/>
        <v>Y</v>
      </c>
      <c r="AM889" s="355" t="str">
        <f t="shared" si="480"/>
        <v>Y</v>
      </c>
      <c r="AN889" s="355" t="str">
        <f t="shared" si="481"/>
        <v>Y</v>
      </c>
      <c r="AO889" s="355" t="str">
        <f t="shared" si="482"/>
        <v>Y</v>
      </c>
      <c r="AP889" s="289">
        <v>0</v>
      </c>
      <c r="AR889" s="289"/>
      <c r="AS889" s="289"/>
      <c r="AU889" s="289" t="s">
        <v>6341</v>
      </c>
      <c r="AV889" s="289" t="s">
        <v>7159</v>
      </c>
      <c r="AW889" s="289"/>
      <c r="AX889" s="295"/>
      <c r="AY889" s="296"/>
      <c r="AZ889" s="297"/>
      <c r="BF889" s="289"/>
    </row>
    <row r="890" spans="1:58" ht="57">
      <c r="A890" s="291"/>
      <c r="B890" s="341" t="s">
        <v>2173</v>
      </c>
      <c r="C890" s="363" t="s">
        <v>2932</v>
      </c>
      <c r="D890" s="326" t="s">
        <v>5470</v>
      </c>
      <c r="E890" s="289" t="s">
        <v>2174</v>
      </c>
      <c r="F890" s="410"/>
      <c r="G890" s="410" t="s">
        <v>18</v>
      </c>
      <c r="H890" s="410" t="s">
        <v>18</v>
      </c>
      <c r="I890" s="410"/>
      <c r="J890" s="410" t="s">
        <v>18</v>
      </c>
      <c r="K890" s="410" t="s">
        <v>18</v>
      </c>
      <c r="L890" s="410"/>
      <c r="M890" s="410" t="s">
        <v>18</v>
      </c>
      <c r="N890" s="410" t="s">
        <v>18</v>
      </c>
      <c r="O890" s="355" t="str">
        <f t="shared" si="483"/>
        <v/>
      </c>
      <c r="P890" s="355" t="str">
        <f t="shared" si="484"/>
        <v>Y</v>
      </c>
      <c r="Q890" s="355" t="str">
        <f t="shared" si="485"/>
        <v>Y</v>
      </c>
      <c r="R890" s="355" t="str">
        <f t="shared" si="459"/>
        <v>Y</v>
      </c>
      <c r="S890" s="355" t="str">
        <f t="shared" si="460"/>
        <v>Y</v>
      </c>
      <c r="T890" s="355" t="str">
        <f t="shared" si="461"/>
        <v>Y</v>
      </c>
      <c r="U890" s="355" t="str">
        <f t="shared" si="462"/>
        <v>Y</v>
      </c>
      <c r="V890" s="355" t="str">
        <f t="shared" si="463"/>
        <v>Y</v>
      </c>
      <c r="W890" s="355" t="str">
        <f t="shared" si="464"/>
        <v>Y</v>
      </c>
      <c r="X890" s="355" t="str">
        <f t="shared" si="465"/>
        <v>Y</v>
      </c>
      <c r="Y890" s="355" t="str">
        <f t="shared" si="466"/>
        <v>Y</v>
      </c>
      <c r="Z890" s="355" t="str">
        <f t="shared" si="467"/>
        <v>Y</v>
      </c>
      <c r="AA890" s="355" t="str">
        <f t="shared" si="468"/>
        <v>Y</v>
      </c>
      <c r="AB890" s="355" t="str">
        <f t="shared" si="469"/>
        <v>Y</v>
      </c>
      <c r="AC890" s="355" t="str">
        <f t="shared" si="470"/>
        <v>Y</v>
      </c>
      <c r="AD890" s="355" t="str">
        <f t="shared" si="471"/>
        <v>Y</v>
      </c>
      <c r="AE890" s="355" t="str">
        <f t="shared" si="472"/>
        <v>Y</v>
      </c>
      <c r="AF890" s="355" t="str">
        <f t="shared" si="473"/>
        <v>Y</v>
      </c>
      <c r="AG890" s="355" t="str">
        <f t="shared" si="474"/>
        <v>Y</v>
      </c>
      <c r="AH890" s="355" t="str">
        <f t="shared" si="475"/>
        <v>Y</v>
      </c>
      <c r="AI890" s="355" t="str">
        <f t="shared" si="476"/>
        <v>Y</v>
      </c>
      <c r="AJ890" s="355" t="str">
        <f t="shared" si="477"/>
        <v>Y</v>
      </c>
      <c r="AK890" s="355" t="str">
        <f t="shared" si="478"/>
        <v>Y</v>
      </c>
      <c r="AL890" s="355" t="str">
        <f t="shared" si="479"/>
        <v>Y</v>
      </c>
      <c r="AM890" s="355" t="str">
        <f t="shared" si="480"/>
        <v>Y</v>
      </c>
      <c r="AN890" s="355" t="str">
        <f t="shared" si="481"/>
        <v>Y</v>
      </c>
      <c r="AO890" s="355" t="str">
        <f t="shared" si="482"/>
        <v>Y</v>
      </c>
      <c r="AP890" s="289" t="s">
        <v>5471</v>
      </c>
      <c r="AR890" s="289"/>
      <c r="AS890" s="289"/>
      <c r="AU890" s="289" t="s">
        <v>6342</v>
      </c>
      <c r="AV890" s="289" t="s">
        <v>7160</v>
      </c>
      <c r="AW890" s="289"/>
      <c r="AX890" s="295"/>
      <c r="AY890" s="296"/>
      <c r="AZ890" s="297"/>
      <c r="BF890" s="289"/>
    </row>
    <row r="891" spans="1:58" ht="43">
      <c r="A891" s="291"/>
      <c r="B891" s="341" t="s">
        <v>2175</v>
      </c>
      <c r="C891" s="326" t="s">
        <v>2932</v>
      </c>
      <c r="D891" s="326" t="s">
        <v>5472</v>
      </c>
      <c r="E891" s="289" t="s">
        <v>2176</v>
      </c>
      <c r="F891" s="410"/>
      <c r="G891" s="410"/>
      <c r="H891" s="410"/>
      <c r="I891" s="410"/>
      <c r="J891" s="410"/>
      <c r="K891" s="410"/>
      <c r="L891" s="410"/>
      <c r="M891" s="410"/>
      <c r="N891" s="410"/>
      <c r="O891" s="355" t="str">
        <f t="shared" si="483"/>
        <v/>
      </c>
      <c r="P891" s="355" t="str">
        <f t="shared" si="484"/>
        <v/>
      </c>
      <c r="Q891" s="355" t="str">
        <f t="shared" si="485"/>
        <v/>
      </c>
      <c r="R891" s="355" t="str">
        <f t="shared" si="459"/>
        <v/>
      </c>
      <c r="S891" s="355" t="str">
        <f t="shared" si="460"/>
        <v/>
      </c>
      <c r="T891" s="355" t="str">
        <f t="shared" si="461"/>
        <v/>
      </c>
      <c r="U891" s="355" t="str">
        <f t="shared" si="462"/>
        <v/>
      </c>
      <c r="V891" s="355" t="str">
        <f t="shared" si="463"/>
        <v/>
      </c>
      <c r="W891" s="355" t="str">
        <f t="shared" si="464"/>
        <v/>
      </c>
      <c r="X891" s="355" t="str">
        <f t="shared" si="465"/>
        <v/>
      </c>
      <c r="Y891" s="355" t="str">
        <f t="shared" si="466"/>
        <v/>
      </c>
      <c r="Z891" s="355" t="str">
        <f t="shared" si="467"/>
        <v/>
      </c>
      <c r="AA891" s="355" t="str">
        <f t="shared" si="468"/>
        <v/>
      </c>
      <c r="AB891" s="355" t="str">
        <f t="shared" si="469"/>
        <v/>
      </c>
      <c r="AC891" s="355" t="str">
        <f t="shared" si="470"/>
        <v/>
      </c>
      <c r="AD891" s="355" t="str">
        <f t="shared" si="471"/>
        <v/>
      </c>
      <c r="AE891" s="355" t="str">
        <f t="shared" si="472"/>
        <v/>
      </c>
      <c r="AF891" s="355" t="str">
        <f t="shared" si="473"/>
        <v/>
      </c>
      <c r="AG891" s="355" t="str">
        <f t="shared" si="474"/>
        <v/>
      </c>
      <c r="AH891" s="355" t="str">
        <f t="shared" si="475"/>
        <v/>
      </c>
      <c r="AI891" s="355" t="str">
        <f t="shared" si="476"/>
        <v/>
      </c>
      <c r="AJ891" s="355" t="str">
        <f t="shared" si="477"/>
        <v/>
      </c>
      <c r="AK891" s="355" t="str">
        <f t="shared" si="478"/>
        <v/>
      </c>
      <c r="AL891" s="355" t="str">
        <f t="shared" si="479"/>
        <v/>
      </c>
      <c r="AM891" s="355" t="str">
        <f t="shared" si="480"/>
        <v/>
      </c>
      <c r="AN891" s="355" t="str">
        <f t="shared" si="481"/>
        <v/>
      </c>
      <c r="AO891" s="355" t="str">
        <f t="shared" si="482"/>
        <v/>
      </c>
      <c r="AP891" s="289">
        <v>0</v>
      </c>
      <c r="AR891" s="289"/>
      <c r="AS891" s="289"/>
      <c r="AU891" s="289" t="s">
        <v>6343</v>
      </c>
      <c r="AV891" s="289" t="s">
        <v>7161</v>
      </c>
      <c r="AW891" s="289"/>
      <c r="AX891" s="295"/>
      <c r="AY891" s="296"/>
      <c r="AZ891" s="297"/>
      <c r="BF891" s="289"/>
    </row>
    <row r="892" spans="1:58" ht="40.5" customHeight="1">
      <c r="A892" s="291"/>
      <c r="B892" s="341" t="s">
        <v>2177</v>
      </c>
      <c r="C892" s="326" t="s">
        <v>2932</v>
      </c>
      <c r="D892" s="326" t="s">
        <v>5473</v>
      </c>
      <c r="E892" s="289" t="s">
        <v>5474</v>
      </c>
      <c r="F892" s="410" t="s">
        <v>18</v>
      </c>
      <c r="G892" s="410" t="s">
        <v>18</v>
      </c>
      <c r="H892" s="410" t="s">
        <v>18</v>
      </c>
      <c r="I892" s="410" t="s">
        <v>18</v>
      </c>
      <c r="J892" s="410" t="s">
        <v>18</v>
      </c>
      <c r="K892" s="410" t="s">
        <v>18</v>
      </c>
      <c r="L892" s="410" t="s">
        <v>18</v>
      </c>
      <c r="M892" s="410" t="s">
        <v>18</v>
      </c>
      <c r="N892" s="410" t="s">
        <v>18</v>
      </c>
      <c r="O892" s="355" t="str">
        <f t="shared" si="483"/>
        <v>Y</v>
      </c>
      <c r="P892" s="355" t="str">
        <f t="shared" si="484"/>
        <v>Y</v>
      </c>
      <c r="Q892" s="355" t="str">
        <f t="shared" si="485"/>
        <v>Y</v>
      </c>
      <c r="R892" s="355" t="str">
        <f t="shared" si="459"/>
        <v>Y</v>
      </c>
      <c r="S892" s="355" t="str">
        <f t="shared" si="460"/>
        <v>Y</v>
      </c>
      <c r="T892" s="355" t="str">
        <f t="shared" si="461"/>
        <v>Y</v>
      </c>
      <c r="U892" s="355" t="str">
        <f t="shared" si="462"/>
        <v>Y</v>
      </c>
      <c r="V892" s="355" t="str">
        <f t="shared" si="463"/>
        <v>Y</v>
      </c>
      <c r="W892" s="355" t="str">
        <f t="shared" si="464"/>
        <v>Y</v>
      </c>
      <c r="X892" s="355" t="str">
        <f t="shared" si="465"/>
        <v>Y</v>
      </c>
      <c r="Y892" s="355" t="str">
        <f t="shared" si="466"/>
        <v>Y</v>
      </c>
      <c r="Z892" s="355" t="str">
        <f t="shared" si="467"/>
        <v>Y</v>
      </c>
      <c r="AA892" s="355" t="str">
        <f t="shared" si="468"/>
        <v>Y</v>
      </c>
      <c r="AB892" s="355" t="str">
        <f t="shared" si="469"/>
        <v>Y</v>
      </c>
      <c r="AC892" s="355" t="str">
        <f t="shared" si="470"/>
        <v>Y</v>
      </c>
      <c r="AD892" s="355" t="str">
        <f t="shared" si="471"/>
        <v>Y</v>
      </c>
      <c r="AE892" s="355" t="str">
        <f t="shared" si="472"/>
        <v>Y</v>
      </c>
      <c r="AF892" s="355" t="str">
        <f t="shared" si="473"/>
        <v>Y</v>
      </c>
      <c r="AG892" s="355" t="str">
        <f t="shared" si="474"/>
        <v>Y</v>
      </c>
      <c r="AH892" s="355" t="str">
        <f t="shared" si="475"/>
        <v>Y</v>
      </c>
      <c r="AI892" s="355" t="str">
        <f t="shared" si="476"/>
        <v>Y</v>
      </c>
      <c r="AJ892" s="355" t="str">
        <f t="shared" si="477"/>
        <v>Y</v>
      </c>
      <c r="AK892" s="355" t="str">
        <f t="shared" si="478"/>
        <v>Y</v>
      </c>
      <c r="AL892" s="355" t="str">
        <f t="shared" si="479"/>
        <v>Y</v>
      </c>
      <c r="AM892" s="355" t="str">
        <f t="shared" si="480"/>
        <v>Y</v>
      </c>
      <c r="AN892" s="355" t="str">
        <f t="shared" si="481"/>
        <v>Y</v>
      </c>
      <c r="AO892" s="355" t="str">
        <f t="shared" si="482"/>
        <v>Y</v>
      </c>
      <c r="AP892" s="289" t="s">
        <v>5475</v>
      </c>
      <c r="AR892" s="289"/>
      <c r="AS892" s="289"/>
      <c r="AU892" s="289" t="s">
        <v>6344</v>
      </c>
      <c r="AV892" s="289" t="s">
        <v>7162</v>
      </c>
      <c r="AW892" s="289"/>
      <c r="AX892" s="295"/>
      <c r="AY892" s="296"/>
      <c r="AZ892" s="297"/>
      <c r="BF892" s="289"/>
    </row>
    <row r="893" spans="1:58" ht="49.5" customHeight="1">
      <c r="A893" s="291"/>
      <c r="B893" s="341" t="s">
        <v>2180</v>
      </c>
      <c r="C893" s="326" t="s">
        <v>2932</v>
      </c>
      <c r="D893" s="326" t="s">
        <v>5476</v>
      </c>
      <c r="E893" s="289" t="s">
        <v>5477</v>
      </c>
      <c r="F893" s="410" t="s">
        <v>18</v>
      </c>
      <c r="G893" s="410" t="s">
        <v>18</v>
      </c>
      <c r="H893" s="410" t="s">
        <v>18</v>
      </c>
      <c r="I893" s="410" t="s">
        <v>18</v>
      </c>
      <c r="J893" s="410" t="s">
        <v>18</v>
      </c>
      <c r="K893" s="410" t="s">
        <v>18</v>
      </c>
      <c r="L893" s="410" t="s">
        <v>18</v>
      </c>
      <c r="M893" s="410" t="s">
        <v>18</v>
      </c>
      <c r="N893" s="410" t="s">
        <v>18</v>
      </c>
      <c r="O893" s="355" t="str">
        <f t="shared" si="483"/>
        <v>Y</v>
      </c>
      <c r="P893" s="355" t="str">
        <f t="shared" si="484"/>
        <v>Y</v>
      </c>
      <c r="Q893" s="355" t="str">
        <f t="shared" si="485"/>
        <v>Y</v>
      </c>
      <c r="R893" s="355" t="str">
        <f t="shared" si="459"/>
        <v>Y</v>
      </c>
      <c r="S893" s="355" t="str">
        <f t="shared" si="460"/>
        <v>Y</v>
      </c>
      <c r="T893" s="355" t="str">
        <f t="shared" si="461"/>
        <v>Y</v>
      </c>
      <c r="U893" s="355" t="str">
        <f t="shared" si="462"/>
        <v>Y</v>
      </c>
      <c r="V893" s="355" t="str">
        <f t="shared" si="463"/>
        <v>Y</v>
      </c>
      <c r="W893" s="355" t="str">
        <f t="shared" si="464"/>
        <v>Y</v>
      </c>
      <c r="X893" s="355" t="str">
        <f t="shared" si="465"/>
        <v>Y</v>
      </c>
      <c r="Y893" s="355" t="str">
        <f t="shared" si="466"/>
        <v>Y</v>
      </c>
      <c r="Z893" s="355" t="str">
        <f t="shared" si="467"/>
        <v>Y</v>
      </c>
      <c r="AA893" s="355" t="str">
        <f t="shared" si="468"/>
        <v>Y</v>
      </c>
      <c r="AB893" s="355" t="str">
        <f t="shared" si="469"/>
        <v>Y</v>
      </c>
      <c r="AC893" s="355" t="str">
        <f t="shared" si="470"/>
        <v>Y</v>
      </c>
      <c r="AD893" s="355" t="str">
        <f t="shared" si="471"/>
        <v>Y</v>
      </c>
      <c r="AE893" s="355" t="str">
        <f t="shared" si="472"/>
        <v>Y</v>
      </c>
      <c r="AF893" s="355" t="str">
        <f t="shared" si="473"/>
        <v>Y</v>
      </c>
      <c r="AG893" s="355" t="str">
        <f t="shared" si="474"/>
        <v>Y</v>
      </c>
      <c r="AH893" s="355" t="str">
        <f t="shared" si="475"/>
        <v>Y</v>
      </c>
      <c r="AI893" s="355" t="str">
        <f t="shared" si="476"/>
        <v>Y</v>
      </c>
      <c r="AJ893" s="355" t="str">
        <f t="shared" si="477"/>
        <v>Y</v>
      </c>
      <c r="AK893" s="355" t="str">
        <f t="shared" si="478"/>
        <v>Y</v>
      </c>
      <c r="AL893" s="355" t="str">
        <f t="shared" si="479"/>
        <v>Y</v>
      </c>
      <c r="AM893" s="355" t="str">
        <f t="shared" si="480"/>
        <v>Y</v>
      </c>
      <c r="AN893" s="355" t="str">
        <f t="shared" si="481"/>
        <v>Y</v>
      </c>
      <c r="AO893" s="355" t="str">
        <f t="shared" si="482"/>
        <v>Y</v>
      </c>
      <c r="AP893" s="289" t="s">
        <v>5478</v>
      </c>
      <c r="AR893" s="289"/>
      <c r="AS893" s="289"/>
      <c r="AU893" s="289" t="s">
        <v>6345</v>
      </c>
      <c r="AV893" s="289" t="s">
        <v>7163</v>
      </c>
      <c r="AW893" s="289"/>
      <c r="AX893" s="295"/>
      <c r="AY893" s="296"/>
      <c r="AZ893" s="297"/>
      <c r="BF893" s="289"/>
    </row>
    <row r="894" spans="1:58" ht="30">
      <c r="A894" s="291"/>
      <c r="B894" s="342" t="s">
        <v>2183</v>
      </c>
      <c r="C894" s="333" t="s">
        <v>2932</v>
      </c>
      <c r="D894" s="333" t="s">
        <v>5479</v>
      </c>
      <c r="E894" s="289" t="s">
        <v>5442</v>
      </c>
      <c r="F894" s="410"/>
      <c r="G894" s="410"/>
      <c r="H894" s="410"/>
      <c r="I894" s="410"/>
      <c r="J894" s="410"/>
      <c r="K894" s="410"/>
      <c r="L894" s="410"/>
      <c r="M894" s="410"/>
      <c r="N894" s="410"/>
      <c r="O894" s="355" t="str">
        <f t="shared" si="483"/>
        <v/>
      </c>
      <c r="P894" s="355" t="str">
        <f t="shared" si="484"/>
        <v/>
      </c>
      <c r="Q894" s="355" t="str">
        <f t="shared" si="485"/>
        <v/>
      </c>
      <c r="R894" s="355" t="str">
        <f t="shared" si="459"/>
        <v/>
      </c>
      <c r="S894" s="355" t="str">
        <f t="shared" si="460"/>
        <v/>
      </c>
      <c r="T894" s="355" t="str">
        <f t="shared" si="461"/>
        <v/>
      </c>
      <c r="U894" s="355" t="str">
        <f t="shared" si="462"/>
        <v/>
      </c>
      <c r="V894" s="355" t="str">
        <f t="shared" si="463"/>
        <v/>
      </c>
      <c r="W894" s="355" t="str">
        <f t="shared" si="464"/>
        <v/>
      </c>
      <c r="X894" s="355" t="str">
        <f t="shared" si="465"/>
        <v/>
      </c>
      <c r="Y894" s="355" t="str">
        <f t="shared" si="466"/>
        <v/>
      </c>
      <c r="Z894" s="355" t="str">
        <f t="shared" si="467"/>
        <v/>
      </c>
      <c r="AA894" s="355" t="str">
        <f t="shared" si="468"/>
        <v/>
      </c>
      <c r="AB894" s="355" t="str">
        <f t="shared" si="469"/>
        <v/>
      </c>
      <c r="AC894" s="355" t="str">
        <f t="shared" si="470"/>
        <v/>
      </c>
      <c r="AD894" s="355" t="str">
        <f t="shared" si="471"/>
        <v/>
      </c>
      <c r="AE894" s="355" t="str">
        <f t="shared" si="472"/>
        <v/>
      </c>
      <c r="AF894" s="355" t="str">
        <f t="shared" si="473"/>
        <v/>
      </c>
      <c r="AG894" s="355" t="str">
        <f t="shared" si="474"/>
        <v/>
      </c>
      <c r="AH894" s="355" t="str">
        <f t="shared" si="475"/>
        <v/>
      </c>
      <c r="AI894" s="355" t="str">
        <f t="shared" si="476"/>
        <v/>
      </c>
      <c r="AJ894" s="355" t="str">
        <f t="shared" si="477"/>
        <v/>
      </c>
      <c r="AK894" s="355" t="str">
        <f t="shared" si="478"/>
        <v/>
      </c>
      <c r="AL894" s="355" t="str">
        <f t="shared" si="479"/>
        <v/>
      </c>
      <c r="AM894" s="355" t="str">
        <f t="shared" si="480"/>
        <v/>
      </c>
      <c r="AN894" s="355" t="str">
        <f t="shared" si="481"/>
        <v/>
      </c>
      <c r="AO894" s="355" t="str">
        <f t="shared" si="482"/>
        <v/>
      </c>
      <c r="AP894" s="289">
        <v>0</v>
      </c>
      <c r="AR894" s="289"/>
      <c r="AS894" s="289"/>
      <c r="AU894" s="289"/>
      <c r="AV894" s="289"/>
      <c r="AW894" s="289"/>
      <c r="AX894" s="295"/>
      <c r="AY894" s="296"/>
      <c r="AZ894" s="297"/>
      <c r="BF894" s="289"/>
    </row>
    <row r="895" spans="1:58" ht="57">
      <c r="A895" s="291"/>
      <c r="B895" s="341" t="s">
        <v>2185</v>
      </c>
      <c r="C895" s="326" t="s">
        <v>2932</v>
      </c>
      <c r="D895" s="326" t="s">
        <v>5480</v>
      </c>
      <c r="E895" s="289" t="s">
        <v>5481</v>
      </c>
      <c r="F895" s="410"/>
      <c r="G895" s="410"/>
      <c r="H895" s="410"/>
      <c r="I895" s="410"/>
      <c r="J895" s="410"/>
      <c r="K895" s="410"/>
      <c r="L895" s="410"/>
      <c r="M895" s="410"/>
      <c r="N895" s="410"/>
      <c r="O895" s="355" t="str">
        <f t="shared" si="483"/>
        <v/>
      </c>
      <c r="P895" s="355" t="str">
        <f t="shared" si="484"/>
        <v/>
      </c>
      <c r="Q895" s="355" t="str">
        <f t="shared" si="485"/>
        <v/>
      </c>
      <c r="R895" s="355" t="str">
        <f t="shared" si="459"/>
        <v/>
      </c>
      <c r="S895" s="355" t="str">
        <f t="shared" si="460"/>
        <v/>
      </c>
      <c r="T895" s="355" t="str">
        <f t="shared" si="461"/>
        <v/>
      </c>
      <c r="U895" s="355" t="str">
        <f t="shared" si="462"/>
        <v/>
      </c>
      <c r="V895" s="355" t="str">
        <f t="shared" si="463"/>
        <v/>
      </c>
      <c r="W895" s="355" t="str">
        <f t="shared" si="464"/>
        <v/>
      </c>
      <c r="X895" s="355" t="str">
        <f t="shared" si="465"/>
        <v/>
      </c>
      <c r="Y895" s="355" t="str">
        <f t="shared" si="466"/>
        <v/>
      </c>
      <c r="Z895" s="355" t="str">
        <f t="shared" si="467"/>
        <v/>
      </c>
      <c r="AA895" s="355" t="str">
        <f t="shared" si="468"/>
        <v/>
      </c>
      <c r="AB895" s="355" t="str">
        <f t="shared" si="469"/>
        <v/>
      </c>
      <c r="AC895" s="355" t="str">
        <f t="shared" si="470"/>
        <v/>
      </c>
      <c r="AD895" s="355" t="str">
        <f t="shared" si="471"/>
        <v/>
      </c>
      <c r="AE895" s="355" t="str">
        <f t="shared" si="472"/>
        <v/>
      </c>
      <c r="AF895" s="355" t="str">
        <f t="shared" si="473"/>
        <v/>
      </c>
      <c r="AG895" s="355" t="str">
        <f t="shared" si="474"/>
        <v/>
      </c>
      <c r="AH895" s="355" t="str">
        <f t="shared" si="475"/>
        <v/>
      </c>
      <c r="AI895" s="355" t="str">
        <f t="shared" si="476"/>
        <v/>
      </c>
      <c r="AJ895" s="355" t="str">
        <f t="shared" si="477"/>
        <v/>
      </c>
      <c r="AK895" s="355" t="str">
        <f t="shared" si="478"/>
        <v/>
      </c>
      <c r="AL895" s="355" t="str">
        <f t="shared" si="479"/>
        <v/>
      </c>
      <c r="AM895" s="355" t="str">
        <f t="shared" si="480"/>
        <v/>
      </c>
      <c r="AN895" s="355" t="str">
        <f t="shared" si="481"/>
        <v/>
      </c>
      <c r="AO895" s="355" t="str">
        <f t="shared" si="482"/>
        <v/>
      </c>
      <c r="AP895" s="289" t="s">
        <v>5482</v>
      </c>
      <c r="AR895" s="289"/>
      <c r="AS895" s="289"/>
      <c r="AU895" s="289" t="s">
        <v>6346</v>
      </c>
      <c r="AV895" s="289" t="s">
        <v>7164</v>
      </c>
      <c r="AW895" s="289"/>
      <c r="AX895" s="295"/>
      <c r="AY895" s="296"/>
      <c r="AZ895" s="297"/>
      <c r="BF895" s="289"/>
    </row>
    <row r="896" spans="1:58" ht="44">
      <c r="A896" s="291"/>
      <c r="B896" s="342" t="s">
        <v>2188</v>
      </c>
      <c r="C896" s="333" t="s">
        <v>2932</v>
      </c>
      <c r="D896" s="333" t="s">
        <v>5483</v>
      </c>
      <c r="E896" s="289" t="s">
        <v>3252</v>
      </c>
      <c r="F896" s="410"/>
      <c r="G896" s="410"/>
      <c r="H896" s="410"/>
      <c r="I896" s="410"/>
      <c r="J896" s="410"/>
      <c r="K896" s="410"/>
      <c r="L896" s="410"/>
      <c r="M896" s="410"/>
      <c r="N896" s="410"/>
      <c r="O896" s="355" t="str">
        <f t="shared" si="483"/>
        <v/>
      </c>
      <c r="P896" s="355" t="str">
        <f t="shared" si="484"/>
        <v/>
      </c>
      <c r="Q896" s="355" t="str">
        <f t="shared" si="485"/>
        <v/>
      </c>
      <c r="R896" s="355" t="str">
        <f t="shared" si="459"/>
        <v/>
      </c>
      <c r="S896" s="355" t="str">
        <f t="shared" si="460"/>
        <v/>
      </c>
      <c r="T896" s="355" t="str">
        <f t="shared" si="461"/>
        <v/>
      </c>
      <c r="U896" s="355" t="str">
        <f t="shared" si="462"/>
        <v/>
      </c>
      <c r="V896" s="355" t="str">
        <f t="shared" si="463"/>
        <v/>
      </c>
      <c r="W896" s="355" t="str">
        <f t="shared" si="464"/>
        <v/>
      </c>
      <c r="X896" s="355" t="str">
        <f t="shared" si="465"/>
        <v/>
      </c>
      <c r="Y896" s="355" t="str">
        <f t="shared" si="466"/>
        <v/>
      </c>
      <c r="Z896" s="355" t="str">
        <f t="shared" si="467"/>
        <v/>
      </c>
      <c r="AA896" s="355" t="str">
        <f t="shared" si="468"/>
        <v/>
      </c>
      <c r="AB896" s="355" t="str">
        <f t="shared" si="469"/>
        <v/>
      </c>
      <c r="AC896" s="355" t="str">
        <f t="shared" si="470"/>
        <v/>
      </c>
      <c r="AD896" s="355" t="str">
        <f t="shared" si="471"/>
        <v/>
      </c>
      <c r="AE896" s="355" t="str">
        <f t="shared" si="472"/>
        <v/>
      </c>
      <c r="AF896" s="355" t="str">
        <f t="shared" si="473"/>
        <v/>
      </c>
      <c r="AG896" s="355" t="str">
        <f t="shared" si="474"/>
        <v/>
      </c>
      <c r="AH896" s="355" t="str">
        <f t="shared" si="475"/>
        <v/>
      </c>
      <c r="AI896" s="355" t="str">
        <f t="shared" si="476"/>
        <v/>
      </c>
      <c r="AJ896" s="355" t="str">
        <f t="shared" si="477"/>
        <v/>
      </c>
      <c r="AK896" s="355" t="str">
        <f t="shared" si="478"/>
        <v/>
      </c>
      <c r="AL896" s="355" t="str">
        <f t="shared" si="479"/>
        <v/>
      </c>
      <c r="AM896" s="355" t="str">
        <f t="shared" si="480"/>
        <v/>
      </c>
      <c r="AN896" s="355" t="str">
        <f t="shared" si="481"/>
        <v/>
      </c>
      <c r="AO896" s="355" t="str">
        <f t="shared" si="482"/>
        <v/>
      </c>
      <c r="AP896" s="289">
        <v>0</v>
      </c>
      <c r="AR896" s="289"/>
      <c r="AS896" s="289"/>
      <c r="AU896" s="289"/>
      <c r="AV896" s="289"/>
      <c r="AW896" s="289"/>
      <c r="AX896" s="295"/>
      <c r="AY896" s="296"/>
      <c r="AZ896" s="297"/>
      <c r="BF896" s="289"/>
    </row>
    <row r="897" spans="1:58" ht="57">
      <c r="A897" s="291"/>
      <c r="B897" s="341" t="s">
        <v>2190</v>
      </c>
      <c r="C897" s="326" t="s">
        <v>2932</v>
      </c>
      <c r="D897" s="326" t="s">
        <v>5484</v>
      </c>
      <c r="E897" s="289" t="s">
        <v>5485</v>
      </c>
      <c r="F897" s="410"/>
      <c r="G897" s="410"/>
      <c r="H897" s="410"/>
      <c r="I897" s="410"/>
      <c r="J897" s="410"/>
      <c r="K897" s="410"/>
      <c r="L897" s="410"/>
      <c r="M897" s="410"/>
      <c r="N897" s="410"/>
      <c r="O897" s="355" t="str">
        <f t="shared" si="483"/>
        <v/>
      </c>
      <c r="P897" s="355" t="str">
        <f t="shared" si="484"/>
        <v/>
      </c>
      <c r="Q897" s="355" t="str">
        <f t="shared" si="485"/>
        <v/>
      </c>
      <c r="R897" s="355" t="str">
        <f t="shared" si="459"/>
        <v/>
      </c>
      <c r="S897" s="355" t="str">
        <f t="shared" si="460"/>
        <v/>
      </c>
      <c r="T897" s="355" t="str">
        <f t="shared" si="461"/>
        <v/>
      </c>
      <c r="U897" s="355" t="str">
        <f t="shared" si="462"/>
        <v/>
      </c>
      <c r="V897" s="355" t="str">
        <f t="shared" si="463"/>
        <v/>
      </c>
      <c r="W897" s="355" t="str">
        <f t="shared" si="464"/>
        <v/>
      </c>
      <c r="X897" s="355" t="str">
        <f t="shared" si="465"/>
        <v/>
      </c>
      <c r="Y897" s="355" t="str">
        <f t="shared" si="466"/>
        <v/>
      </c>
      <c r="Z897" s="355" t="str">
        <f t="shared" si="467"/>
        <v/>
      </c>
      <c r="AA897" s="355" t="str">
        <f t="shared" si="468"/>
        <v/>
      </c>
      <c r="AB897" s="355" t="str">
        <f t="shared" si="469"/>
        <v/>
      </c>
      <c r="AC897" s="355" t="str">
        <f t="shared" si="470"/>
        <v/>
      </c>
      <c r="AD897" s="355" t="str">
        <f t="shared" si="471"/>
        <v/>
      </c>
      <c r="AE897" s="355" t="str">
        <f t="shared" si="472"/>
        <v/>
      </c>
      <c r="AF897" s="355" t="str">
        <f t="shared" si="473"/>
        <v/>
      </c>
      <c r="AG897" s="355" t="str">
        <f t="shared" si="474"/>
        <v/>
      </c>
      <c r="AH897" s="355" t="str">
        <f t="shared" si="475"/>
        <v/>
      </c>
      <c r="AI897" s="355" t="str">
        <f t="shared" si="476"/>
        <v/>
      </c>
      <c r="AJ897" s="355" t="str">
        <f t="shared" si="477"/>
        <v/>
      </c>
      <c r="AK897" s="355" t="str">
        <f t="shared" si="478"/>
        <v/>
      </c>
      <c r="AL897" s="355" t="str">
        <f t="shared" si="479"/>
        <v/>
      </c>
      <c r="AM897" s="355" t="str">
        <f t="shared" si="480"/>
        <v/>
      </c>
      <c r="AN897" s="355" t="str">
        <f t="shared" si="481"/>
        <v/>
      </c>
      <c r="AO897" s="355" t="str">
        <f t="shared" si="482"/>
        <v/>
      </c>
      <c r="AP897" s="289" t="s">
        <v>5486</v>
      </c>
      <c r="AR897" s="289"/>
      <c r="AS897" s="289"/>
      <c r="AU897" s="289" t="s">
        <v>6347</v>
      </c>
      <c r="AV897" s="289" t="s">
        <v>7165</v>
      </c>
      <c r="AW897" s="289"/>
      <c r="AX897" s="295"/>
      <c r="AY897" s="296"/>
      <c r="AZ897" s="297"/>
      <c r="BF897" s="289"/>
    </row>
    <row r="898" spans="1:58" ht="47.25" customHeight="1">
      <c r="A898" s="291"/>
      <c r="B898" s="341" t="s">
        <v>2193</v>
      </c>
      <c r="C898" s="326" t="s">
        <v>2932</v>
      </c>
      <c r="D898" s="326" t="s">
        <v>5487</v>
      </c>
      <c r="E898" s="289" t="s">
        <v>5488</v>
      </c>
      <c r="F898" s="410"/>
      <c r="G898" s="410" t="s">
        <v>18</v>
      </c>
      <c r="H898" s="410" t="s">
        <v>18</v>
      </c>
      <c r="I898" s="410"/>
      <c r="J898" s="410" t="s">
        <v>18</v>
      </c>
      <c r="K898" s="410" t="s">
        <v>18</v>
      </c>
      <c r="L898" s="410"/>
      <c r="M898" s="410" t="s">
        <v>18</v>
      </c>
      <c r="N898" s="410" t="s">
        <v>18</v>
      </c>
      <c r="O898" s="355" t="str">
        <f t="shared" si="483"/>
        <v/>
      </c>
      <c r="P898" s="355" t="str">
        <f t="shared" si="484"/>
        <v>Y</v>
      </c>
      <c r="Q898" s="355" t="str">
        <f t="shared" si="485"/>
        <v>Y</v>
      </c>
      <c r="R898" s="355" t="str">
        <f t="shared" si="459"/>
        <v>Y</v>
      </c>
      <c r="S898" s="355" t="str">
        <f t="shared" si="460"/>
        <v>Y</v>
      </c>
      <c r="T898" s="355" t="str">
        <f t="shared" si="461"/>
        <v>Y</v>
      </c>
      <c r="U898" s="355" t="str">
        <f t="shared" si="462"/>
        <v>Y</v>
      </c>
      <c r="V898" s="355" t="str">
        <f t="shared" si="463"/>
        <v>Y</v>
      </c>
      <c r="W898" s="355" t="str">
        <f t="shared" si="464"/>
        <v>Y</v>
      </c>
      <c r="X898" s="355" t="str">
        <f t="shared" si="465"/>
        <v>Y</v>
      </c>
      <c r="Y898" s="355" t="str">
        <f t="shared" si="466"/>
        <v>Y</v>
      </c>
      <c r="Z898" s="355" t="str">
        <f t="shared" si="467"/>
        <v>Y</v>
      </c>
      <c r="AA898" s="355" t="str">
        <f t="shared" si="468"/>
        <v>Y</v>
      </c>
      <c r="AB898" s="355" t="str">
        <f t="shared" si="469"/>
        <v>Y</v>
      </c>
      <c r="AC898" s="355" t="str">
        <f t="shared" si="470"/>
        <v>Y</v>
      </c>
      <c r="AD898" s="355" t="str">
        <f t="shared" si="471"/>
        <v>Y</v>
      </c>
      <c r="AE898" s="355" t="str">
        <f t="shared" si="472"/>
        <v>Y</v>
      </c>
      <c r="AF898" s="355" t="str">
        <f t="shared" si="473"/>
        <v>Y</v>
      </c>
      <c r="AG898" s="355" t="str">
        <f t="shared" si="474"/>
        <v>Y</v>
      </c>
      <c r="AH898" s="355" t="str">
        <f t="shared" si="475"/>
        <v>Y</v>
      </c>
      <c r="AI898" s="355" t="str">
        <f t="shared" si="476"/>
        <v>Y</v>
      </c>
      <c r="AJ898" s="355" t="str">
        <f t="shared" si="477"/>
        <v>Y</v>
      </c>
      <c r="AK898" s="355" t="str">
        <f t="shared" si="478"/>
        <v>Y</v>
      </c>
      <c r="AL898" s="355" t="str">
        <f t="shared" si="479"/>
        <v>Y</v>
      </c>
      <c r="AM898" s="355" t="str">
        <f t="shared" si="480"/>
        <v>Y</v>
      </c>
      <c r="AN898" s="355" t="str">
        <f t="shared" si="481"/>
        <v>Y</v>
      </c>
      <c r="AO898" s="355" t="str">
        <f t="shared" si="482"/>
        <v>Y</v>
      </c>
      <c r="AP898" s="289" t="s">
        <v>5489</v>
      </c>
      <c r="AR898" s="289"/>
      <c r="AS898" s="289"/>
      <c r="AU898" s="289" t="s">
        <v>6348</v>
      </c>
      <c r="AV898" s="289" t="s">
        <v>7166</v>
      </c>
      <c r="AW898" s="289"/>
      <c r="AX898" s="295"/>
      <c r="AY898" s="296"/>
      <c r="AZ898" s="297"/>
      <c r="BF898" s="289"/>
    </row>
    <row r="899" spans="1:58" ht="43">
      <c r="A899" s="291"/>
      <c r="B899" s="341" t="s">
        <v>2197</v>
      </c>
      <c r="C899" s="326" t="s">
        <v>2932</v>
      </c>
      <c r="D899" s="326" t="s">
        <v>5490</v>
      </c>
      <c r="E899" s="289" t="s">
        <v>5491</v>
      </c>
      <c r="F899" s="410" t="s">
        <v>18</v>
      </c>
      <c r="G899" s="410" t="s">
        <v>18</v>
      </c>
      <c r="H899" s="410" t="s">
        <v>18</v>
      </c>
      <c r="I899" s="410" t="s">
        <v>18</v>
      </c>
      <c r="J899" s="410" t="s">
        <v>18</v>
      </c>
      <c r="K899" s="410" t="s">
        <v>18</v>
      </c>
      <c r="L899" s="410" t="s">
        <v>18</v>
      </c>
      <c r="M899" s="410" t="s">
        <v>18</v>
      </c>
      <c r="N899" s="410" t="s">
        <v>18</v>
      </c>
      <c r="O899" s="355" t="str">
        <f t="shared" si="483"/>
        <v>Y</v>
      </c>
      <c r="P899" s="355" t="str">
        <f t="shared" si="484"/>
        <v>Y</v>
      </c>
      <c r="Q899" s="355" t="str">
        <f t="shared" si="485"/>
        <v>Y</v>
      </c>
      <c r="R899" s="355" t="str">
        <f t="shared" si="459"/>
        <v>Y</v>
      </c>
      <c r="S899" s="355" t="str">
        <f t="shared" si="460"/>
        <v>Y</v>
      </c>
      <c r="T899" s="355" t="str">
        <f t="shared" si="461"/>
        <v>Y</v>
      </c>
      <c r="U899" s="355" t="str">
        <f t="shared" si="462"/>
        <v>Y</v>
      </c>
      <c r="V899" s="355" t="str">
        <f t="shared" si="463"/>
        <v>Y</v>
      </c>
      <c r="W899" s="355" t="str">
        <f t="shared" si="464"/>
        <v>Y</v>
      </c>
      <c r="X899" s="355" t="str">
        <f t="shared" si="465"/>
        <v>Y</v>
      </c>
      <c r="Y899" s="355" t="str">
        <f t="shared" si="466"/>
        <v>Y</v>
      </c>
      <c r="Z899" s="355" t="str">
        <f t="shared" si="467"/>
        <v>Y</v>
      </c>
      <c r="AA899" s="355" t="str">
        <f t="shared" si="468"/>
        <v>Y</v>
      </c>
      <c r="AB899" s="355" t="str">
        <f t="shared" si="469"/>
        <v>Y</v>
      </c>
      <c r="AC899" s="355" t="str">
        <f t="shared" si="470"/>
        <v>Y</v>
      </c>
      <c r="AD899" s="355" t="str">
        <f t="shared" si="471"/>
        <v>Y</v>
      </c>
      <c r="AE899" s="355" t="str">
        <f t="shared" si="472"/>
        <v>Y</v>
      </c>
      <c r="AF899" s="355" t="str">
        <f t="shared" si="473"/>
        <v>Y</v>
      </c>
      <c r="AG899" s="355" t="str">
        <f t="shared" si="474"/>
        <v>Y</v>
      </c>
      <c r="AH899" s="355" t="str">
        <f t="shared" si="475"/>
        <v>Y</v>
      </c>
      <c r="AI899" s="355" t="str">
        <f t="shared" si="476"/>
        <v>Y</v>
      </c>
      <c r="AJ899" s="355" t="str">
        <f t="shared" si="477"/>
        <v>Y</v>
      </c>
      <c r="AK899" s="355" t="str">
        <f t="shared" si="478"/>
        <v>Y</v>
      </c>
      <c r="AL899" s="355" t="str">
        <f t="shared" si="479"/>
        <v>Y</v>
      </c>
      <c r="AM899" s="355" t="str">
        <f t="shared" si="480"/>
        <v>Y</v>
      </c>
      <c r="AN899" s="355" t="str">
        <f t="shared" si="481"/>
        <v>Y</v>
      </c>
      <c r="AO899" s="355" t="str">
        <f t="shared" si="482"/>
        <v>Y</v>
      </c>
      <c r="AP899" s="289" t="s">
        <v>5492</v>
      </c>
      <c r="AR899" s="289"/>
      <c r="AS899" s="289"/>
      <c r="AU899" s="289" t="s">
        <v>6349</v>
      </c>
      <c r="AV899" s="289" t="s">
        <v>7167</v>
      </c>
      <c r="AW899" s="289"/>
      <c r="AX899" s="295"/>
      <c r="AY899" s="296"/>
      <c r="AZ899" s="297"/>
      <c r="BF899" s="289"/>
    </row>
    <row r="900" spans="1:58" ht="42" customHeight="1">
      <c r="A900" s="291"/>
      <c r="B900" s="341" t="s">
        <v>2200</v>
      </c>
      <c r="C900" s="326" t="s">
        <v>2932</v>
      </c>
      <c r="D900" s="326" t="s">
        <v>5493</v>
      </c>
      <c r="E900" s="289" t="s">
        <v>5494</v>
      </c>
      <c r="F900" s="410" t="s">
        <v>18</v>
      </c>
      <c r="G900" s="410" t="s">
        <v>18</v>
      </c>
      <c r="H900" s="410" t="s">
        <v>18</v>
      </c>
      <c r="I900" s="410" t="s">
        <v>18</v>
      </c>
      <c r="J900" s="410" t="s">
        <v>18</v>
      </c>
      <c r="K900" s="410" t="s">
        <v>18</v>
      </c>
      <c r="L900" s="410" t="s">
        <v>18</v>
      </c>
      <c r="M900" s="410" t="s">
        <v>18</v>
      </c>
      <c r="N900" s="410" t="s">
        <v>18</v>
      </c>
      <c r="O900" s="355" t="str">
        <f t="shared" si="483"/>
        <v>Y</v>
      </c>
      <c r="P900" s="355" t="str">
        <f t="shared" si="484"/>
        <v>Y</v>
      </c>
      <c r="Q900" s="355" t="str">
        <f t="shared" si="485"/>
        <v>Y</v>
      </c>
      <c r="R900" s="355" t="str">
        <f t="shared" si="459"/>
        <v>Y</v>
      </c>
      <c r="S900" s="355" t="str">
        <f t="shared" si="460"/>
        <v>Y</v>
      </c>
      <c r="T900" s="355" t="str">
        <f t="shared" si="461"/>
        <v>Y</v>
      </c>
      <c r="U900" s="355" t="str">
        <f t="shared" si="462"/>
        <v>Y</v>
      </c>
      <c r="V900" s="355" t="str">
        <f t="shared" si="463"/>
        <v>Y</v>
      </c>
      <c r="W900" s="355" t="str">
        <f t="shared" si="464"/>
        <v>Y</v>
      </c>
      <c r="X900" s="355" t="str">
        <f t="shared" si="465"/>
        <v>Y</v>
      </c>
      <c r="Y900" s="355" t="str">
        <f t="shared" si="466"/>
        <v>Y</v>
      </c>
      <c r="Z900" s="355" t="str">
        <f t="shared" si="467"/>
        <v>Y</v>
      </c>
      <c r="AA900" s="355" t="str">
        <f t="shared" si="468"/>
        <v>Y</v>
      </c>
      <c r="AB900" s="355" t="str">
        <f t="shared" si="469"/>
        <v>Y</v>
      </c>
      <c r="AC900" s="355" t="str">
        <f t="shared" si="470"/>
        <v>Y</v>
      </c>
      <c r="AD900" s="355" t="str">
        <f t="shared" si="471"/>
        <v>Y</v>
      </c>
      <c r="AE900" s="355" t="str">
        <f t="shared" si="472"/>
        <v>Y</v>
      </c>
      <c r="AF900" s="355" t="str">
        <f t="shared" si="473"/>
        <v>Y</v>
      </c>
      <c r="AG900" s="355" t="str">
        <f t="shared" si="474"/>
        <v>Y</v>
      </c>
      <c r="AH900" s="355" t="str">
        <f t="shared" si="475"/>
        <v>Y</v>
      </c>
      <c r="AI900" s="355" t="str">
        <f t="shared" si="476"/>
        <v>Y</v>
      </c>
      <c r="AJ900" s="355" t="str">
        <f t="shared" si="477"/>
        <v>Y</v>
      </c>
      <c r="AK900" s="355" t="str">
        <f t="shared" si="478"/>
        <v>Y</v>
      </c>
      <c r="AL900" s="355" t="str">
        <f t="shared" si="479"/>
        <v>Y</v>
      </c>
      <c r="AM900" s="355" t="str">
        <f t="shared" si="480"/>
        <v>Y</v>
      </c>
      <c r="AN900" s="355" t="str">
        <f t="shared" si="481"/>
        <v>Y</v>
      </c>
      <c r="AO900" s="355" t="str">
        <f t="shared" si="482"/>
        <v>Y</v>
      </c>
      <c r="AP900" s="289" t="s">
        <v>5495</v>
      </c>
      <c r="AR900" s="289"/>
      <c r="AS900" s="289"/>
      <c r="AU900" s="289" t="s">
        <v>6350</v>
      </c>
      <c r="AV900" s="289" t="s">
        <v>7168</v>
      </c>
      <c r="AW900" s="289"/>
      <c r="AX900" s="295"/>
      <c r="AY900" s="296"/>
      <c r="AZ900" s="297"/>
      <c r="BF900" s="289"/>
    </row>
    <row r="901" spans="1:58" ht="46.5" customHeight="1">
      <c r="A901" s="291"/>
      <c r="B901" s="341" t="s">
        <v>2202</v>
      </c>
      <c r="C901" s="326" t="s">
        <v>2932</v>
      </c>
      <c r="D901" s="326" t="s">
        <v>5496</v>
      </c>
      <c r="E901" s="289" t="s">
        <v>5497</v>
      </c>
      <c r="F901" s="410"/>
      <c r="G901" s="410"/>
      <c r="H901" s="410"/>
      <c r="I901" s="410"/>
      <c r="J901" s="410"/>
      <c r="K901" s="410"/>
      <c r="L901" s="410"/>
      <c r="M901" s="410"/>
      <c r="N901" s="410"/>
      <c r="O901" s="355" t="str">
        <f t="shared" si="483"/>
        <v/>
      </c>
      <c r="P901" s="355" t="str">
        <f t="shared" si="484"/>
        <v/>
      </c>
      <c r="Q901" s="355" t="str">
        <f t="shared" si="485"/>
        <v/>
      </c>
      <c r="R901" s="355" t="str">
        <f t="shared" si="459"/>
        <v/>
      </c>
      <c r="S901" s="355" t="str">
        <f t="shared" si="460"/>
        <v/>
      </c>
      <c r="T901" s="355" t="str">
        <f t="shared" si="461"/>
        <v/>
      </c>
      <c r="U901" s="355" t="str">
        <f t="shared" si="462"/>
        <v/>
      </c>
      <c r="V901" s="355" t="str">
        <f t="shared" si="463"/>
        <v/>
      </c>
      <c r="W901" s="355" t="str">
        <f t="shared" si="464"/>
        <v/>
      </c>
      <c r="X901" s="355" t="str">
        <f t="shared" si="465"/>
        <v/>
      </c>
      <c r="Y901" s="355" t="str">
        <f t="shared" si="466"/>
        <v/>
      </c>
      <c r="Z901" s="355" t="str">
        <f t="shared" si="467"/>
        <v/>
      </c>
      <c r="AA901" s="355" t="str">
        <f t="shared" si="468"/>
        <v/>
      </c>
      <c r="AB901" s="355" t="str">
        <f t="shared" si="469"/>
        <v/>
      </c>
      <c r="AC901" s="355" t="str">
        <f t="shared" si="470"/>
        <v/>
      </c>
      <c r="AD901" s="355" t="str">
        <f t="shared" si="471"/>
        <v/>
      </c>
      <c r="AE901" s="355" t="str">
        <f t="shared" si="472"/>
        <v/>
      </c>
      <c r="AF901" s="355" t="str">
        <f t="shared" si="473"/>
        <v/>
      </c>
      <c r="AG901" s="355" t="str">
        <f t="shared" si="474"/>
        <v/>
      </c>
      <c r="AH901" s="355" t="str">
        <f t="shared" si="475"/>
        <v/>
      </c>
      <c r="AI901" s="355" t="str">
        <f t="shared" si="476"/>
        <v/>
      </c>
      <c r="AJ901" s="355" t="str">
        <f t="shared" si="477"/>
        <v/>
      </c>
      <c r="AK901" s="355" t="str">
        <f t="shared" si="478"/>
        <v/>
      </c>
      <c r="AL901" s="355" t="str">
        <f t="shared" si="479"/>
        <v/>
      </c>
      <c r="AM901" s="355" t="str">
        <f t="shared" si="480"/>
        <v/>
      </c>
      <c r="AN901" s="355" t="str">
        <f t="shared" si="481"/>
        <v/>
      </c>
      <c r="AO901" s="355" t="str">
        <f t="shared" si="482"/>
        <v/>
      </c>
      <c r="AP901" s="289">
        <v>0</v>
      </c>
      <c r="AR901" s="289"/>
      <c r="AS901" s="289"/>
      <c r="AU901" s="289" t="s">
        <v>6351</v>
      </c>
      <c r="AV901" s="289" t="s">
        <v>7169</v>
      </c>
      <c r="AW901" s="289"/>
      <c r="AX901" s="295"/>
      <c r="AY901" s="296"/>
      <c r="AZ901" s="297"/>
      <c r="BF901" s="289"/>
    </row>
    <row r="902" spans="1:58" ht="45" customHeight="1">
      <c r="A902" s="291"/>
      <c r="B902" s="341" t="s">
        <v>2203</v>
      </c>
      <c r="C902" s="326" t="s">
        <v>2932</v>
      </c>
      <c r="D902" s="326" t="s">
        <v>5498</v>
      </c>
      <c r="E902" s="289" t="s">
        <v>2204</v>
      </c>
      <c r="F902" s="410" t="s">
        <v>18</v>
      </c>
      <c r="G902" s="410" t="s">
        <v>18</v>
      </c>
      <c r="H902" s="410" t="s">
        <v>18</v>
      </c>
      <c r="I902" s="410" t="s">
        <v>18</v>
      </c>
      <c r="J902" s="410" t="s">
        <v>18</v>
      </c>
      <c r="K902" s="410" t="s">
        <v>18</v>
      </c>
      <c r="L902" s="410" t="s">
        <v>18</v>
      </c>
      <c r="M902" s="410" t="s">
        <v>18</v>
      </c>
      <c r="N902" s="410" t="s">
        <v>18</v>
      </c>
      <c r="O902" s="355" t="str">
        <f t="shared" si="483"/>
        <v>Y</v>
      </c>
      <c r="P902" s="355" t="str">
        <f t="shared" si="484"/>
        <v>Y</v>
      </c>
      <c r="Q902" s="355" t="str">
        <f t="shared" si="485"/>
        <v>Y</v>
      </c>
      <c r="R902" s="355" t="str">
        <f t="shared" si="459"/>
        <v>Y</v>
      </c>
      <c r="S902" s="355" t="str">
        <f t="shared" si="460"/>
        <v>Y</v>
      </c>
      <c r="T902" s="355" t="str">
        <f t="shared" si="461"/>
        <v>Y</v>
      </c>
      <c r="U902" s="355" t="str">
        <f t="shared" si="462"/>
        <v>Y</v>
      </c>
      <c r="V902" s="355" t="str">
        <f t="shared" si="463"/>
        <v>Y</v>
      </c>
      <c r="W902" s="355" t="str">
        <f t="shared" si="464"/>
        <v>Y</v>
      </c>
      <c r="X902" s="355" t="str">
        <f t="shared" si="465"/>
        <v>Y</v>
      </c>
      <c r="Y902" s="355" t="str">
        <f t="shared" si="466"/>
        <v>Y</v>
      </c>
      <c r="Z902" s="355" t="str">
        <f t="shared" si="467"/>
        <v>Y</v>
      </c>
      <c r="AA902" s="355" t="str">
        <f t="shared" si="468"/>
        <v>Y</v>
      </c>
      <c r="AB902" s="355" t="str">
        <f t="shared" si="469"/>
        <v>Y</v>
      </c>
      <c r="AC902" s="355" t="str">
        <f t="shared" si="470"/>
        <v>Y</v>
      </c>
      <c r="AD902" s="355" t="str">
        <f t="shared" si="471"/>
        <v>Y</v>
      </c>
      <c r="AE902" s="355" t="str">
        <f t="shared" si="472"/>
        <v>Y</v>
      </c>
      <c r="AF902" s="355" t="str">
        <f t="shared" si="473"/>
        <v>Y</v>
      </c>
      <c r="AG902" s="355" t="str">
        <f t="shared" si="474"/>
        <v>Y</v>
      </c>
      <c r="AH902" s="355" t="str">
        <f t="shared" si="475"/>
        <v>Y</v>
      </c>
      <c r="AI902" s="355" t="str">
        <f t="shared" si="476"/>
        <v>Y</v>
      </c>
      <c r="AJ902" s="355" t="str">
        <f t="shared" si="477"/>
        <v>Y</v>
      </c>
      <c r="AK902" s="355" t="str">
        <f t="shared" si="478"/>
        <v>Y</v>
      </c>
      <c r="AL902" s="355" t="str">
        <f t="shared" si="479"/>
        <v>Y</v>
      </c>
      <c r="AM902" s="355" t="str">
        <f t="shared" si="480"/>
        <v>Y</v>
      </c>
      <c r="AN902" s="355" t="str">
        <f t="shared" si="481"/>
        <v>Y</v>
      </c>
      <c r="AO902" s="355" t="str">
        <f t="shared" si="482"/>
        <v>Y</v>
      </c>
      <c r="AP902" s="289" t="s">
        <v>5499</v>
      </c>
      <c r="AR902" s="289"/>
      <c r="AS902" s="289"/>
      <c r="AU902" s="289" t="s">
        <v>6352</v>
      </c>
      <c r="AV902" s="289" t="s">
        <v>7170</v>
      </c>
      <c r="AW902" s="289"/>
      <c r="AX902" s="295"/>
      <c r="AY902" s="296"/>
      <c r="AZ902" s="297"/>
      <c r="BF902" s="289"/>
    </row>
    <row r="903" spans="1:58" ht="29">
      <c r="A903" s="291"/>
      <c r="B903" s="341" t="s">
        <v>2205</v>
      </c>
      <c r="C903" s="326" t="s">
        <v>2932</v>
      </c>
      <c r="D903" s="326" t="s">
        <v>5500</v>
      </c>
      <c r="E903" s="289" t="s">
        <v>2206</v>
      </c>
      <c r="F903" s="410" t="s">
        <v>18</v>
      </c>
      <c r="G903" s="410" t="s">
        <v>18</v>
      </c>
      <c r="H903" s="410" t="s">
        <v>18</v>
      </c>
      <c r="I903" s="410" t="s">
        <v>18</v>
      </c>
      <c r="J903" s="410" t="s">
        <v>18</v>
      </c>
      <c r="K903" s="410" t="s">
        <v>18</v>
      </c>
      <c r="L903" s="410" t="s">
        <v>18</v>
      </c>
      <c r="M903" s="410" t="s">
        <v>18</v>
      </c>
      <c r="N903" s="410" t="s">
        <v>18</v>
      </c>
      <c r="O903" s="355" t="str">
        <f t="shared" si="483"/>
        <v>Y</v>
      </c>
      <c r="P903" s="355" t="str">
        <f t="shared" si="484"/>
        <v>Y</v>
      </c>
      <c r="Q903" s="355" t="str">
        <f t="shared" si="485"/>
        <v>Y</v>
      </c>
      <c r="R903" s="355" t="str">
        <f t="shared" si="459"/>
        <v>Y</v>
      </c>
      <c r="S903" s="355" t="str">
        <f t="shared" si="460"/>
        <v>Y</v>
      </c>
      <c r="T903" s="355" t="str">
        <f t="shared" si="461"/>
        <v>Y</v>
      </c>
      <c r="U903" s="355" t="str">
        <f t="shared" si="462"/>
        <v>Y</v>
      </c>
      <c r="V903" s="355" t="str">
        <f t="shared" si="463"/>
        <v>Y</v>
      </c>
      <c r="W903" s="355" t="str">
        <f t="shared" si="464"/>
        <v>Y</v>
      </c>
      <c r="X903" s="355" t="str">
        <f t="shared" si="465"/>
        <v>Y</v>
      </c>
      <c r="Y903" s="355" t="str">
        <f t="shared" si="466"/>
        <v>Y</v>
      </c>
      <c r="Z903" s="355" t="str">
        <f t="shared" si="467"/>
        <v>Y</v>
      </c>
      <c r="AA903" s="355" t="str">
        <f t="shared" si="468"/>
        <v>Y</v>
      </c>
      <c r="AB903" s="355" t="str">
        <f t="shared" si="469"/>
        <v>Y</v>
      </c>
      <c r="AC903" s="355" t="str">
        <f t="shared" si="470"/>
        <v>Y</v>
      </c>
      <c r="AD903" s="355" t="str">
        <f t="shared" si="471"/>
        <v>Y</v>
      </c>
      <c r="AE903" s="355" t="str">
        <f t="shared" si="472"/>
        <v>Y</v>
      </c>
      <c r="AF903" s="355" t="str">
        <f t="shared" si="473"/>
        <v>Y</v>
      </c>
      <c r="AG903" s="355" t="str">
        <f t="shared" si="474"/>
        <v>Y</v>
      </c>
      <c r="AH903" s="355" t="str">
        <f t="shared" si="475"/>
        <v>Y</v>
      </c>
      <c r="AI903" s="355" t="str">
        <f t="shared" si="476"/>
        <v>Y</v>
      </c>
      <c r="AJ903" s="355" t="str">
        <f t="shared" si="477"/>
        <v>Y</v>
      </c>
      <c r="AK903" s="355" t="str">
        <f t="shared" si="478"/>
        <v>Y</v>
      </c>
      <c r="AL903" s="355" t="str">
        <f t="shared" si="479"/>
        <v>Y</v>
      </c>
      <c r="AM903" s="355" t="str">
        <f t="shared" si="480"/>
        <v>Y</v>
      </c>
      <c r="AN903" s="355" t="str">
        <f t="shared" si="481"/>
        <v>Y</v>
      </c>
      <c r="AO903" s="355" t="str">
        <f t="shared" si="482"/>
        <v>Y</v>
      </c>
      <c r="AP903" s="289" t="s">
        <v>5501</v>
      </c>
      <c r="AR903" s="289"/>
      <c r="AS903" s="289"/>
      <c r="AU903" s="289" t="s">
        <v>6353</v>
      </c>
      <c r="AV903" s="289" t="s">
        <v>7171</v>
      </c>
      <c r="AW903" s="289"/>
      <c r="AX903" s="295"/>
      <c r="AY903" s="296"/>
      <c r="AZ903" s="297"/>
      <c r="BF903" s="289"/>
    </row>
    <row r="904" spans="1:58" ht="42.75" customHeight="1">
      <c r="A904" s="291"/>
      <c r="B904" s="341" t="s">
        <v>2207</v>
      </c>
      <c r="C904" s="326" t="s">
        <v>2932</v>
      </c>
      <c r="D904" s="326" t="s">
        <v>5502</v>
      </c>
      <c r="E904" s="289" t="s">
        <v>5503</v>
      </c>
      <c r="F904" s="410" t="s">
        <v>18</v>
      </c>
      <c r="G904" s="410" t="s">
        <v>18</v>
      </c>
      <c r="H904" s="410" t="s">
        <v>18</v>
      </c>
      <c r="I904" s="410" t="s">
        <v>18</v>
      </c>
      <c r="J904" s="410" t="s">
        <v>18</v>
      </c>
      <c r="K904" s="410" t="s">
        <v>18</v>
      </c>
      <c r="L904" s="410" t="s">
        <v>18</v>
      </c>
      <c r="M904" s="410" t="s">
        <v>18</v>
      </c>
      <c r="N904" s="410" t="s">
        <v>18</v>
      </c>
      <c r="O904" s="355" t="str">
        <f t="shared" si="483"/>
        <v>Y</v>
      </c>
      <c r="P904" s="355" t="str">
        <f t="shared" si="484"/>
        <v>Y</v>
      </c>
      <c r="Q904" s="355" t="str">
        <f t="shared" si="485"/>
        <v>Y</v>
      </c>
      <c r="R904" s="355" t="str">
        <f t="shared" si="459"/>
        <v>Y</v>
      </c>
      <c r="S904" s="355" t="str">
        <f t="shared" si="460"/>
        <v>Y</v>
      </c>
      <c r="T904" s="355" t="str">
        <f t="shared" si="461"/>
        <v>Y</v>
      </c>
      <c r="U904" s="355" t="str">
        <f t="shared" si="462"/>
        <v>Y</v>
      </c>
      <c r="V904" s="355" t="str">
        <f t="shared" si="463"/>
        <v>Y</v>
      </c>
      <c r="W904" s="355" t="str">
        <f t="shared" si="464"/>
        <v>Y</v>
      </c>
      <c r="X904" s="355" t="str">
        <f t="shared" si="465"/>
        <v>Y</v>
      </c>
      <c r="Y904" s="355" t="str">
        <f t="shared" si="466"/>
        <v>Y</v>
      </c>
      <c r="Z904" s="355" t="str">
        <f t="shared" si="467"/>
        <v>Y</v>
      </c>
      <c r="AA904" s="355" t="str">
        <f t="shared" si="468"/>
        <v>Y</v>
      </c>
      <c r="AB904" s="355" t="str">
        <f t="shared" si="469"/>
        <v>Y</v>
      </c>
      <c r="AC904" s="355" t="str">
        <f t="shared" si="470"/>
        <v>Y</v>
      </c>
      <c r="AD904" s="355" t="str">
        <f t="shared" si="471"/>
        <v>Y</v>
      </c>
      <c r="AE904" s="355" t="str">
        <f t="shared" si="472"/>
        <v>Y</v>
      </c>
      <c r="AF904" s="355" t="str">
        <f t="shared" si="473"/>
        <v>Y</v>
      </c>
      <c r="AG904" s="355" t="str">
        <f t="shared" si="474"/>
        <v>Y</v>
      </c>
      <c r="AH904" s="355" t="str">
        <f t="shared" si="475"/>
        <v>Y</v>
      </c>
      <c r="AI904" s="355" t="str">
        <f t="shared" si="476"/>
        <v>Y</v>
      </c>
      <c r="AJ904" s="355" t="str">
        <f t="shared" si="477"/>
        <v>Y</v>
      </c>
      <c r="AK904" s="355" t="str">
        <f t="shared" si="478"/>
        <v>Y</v>
      </c>
      <c r="AL904" s="355" t="str">
        <f t="shared" si="479"/>
        <v>Y</v>
      </c>
      <c r="AM904" s="355" t="str">
        <f t="shared" si="480"/>
        <v>Y</v>
      </c>
      <c r="AN904" s="355" t="str">
        <f t="shared" si="481"/>
        <v>Y</v>
      </c>
      <c r="AO904" s="355" t="str">
        <f t="shared" si="482"/>
        <v>Y</v>
      </c>
      <c r="AP904" s="289" t="s">
        <v>5504</v>
      </c>
      <c r="AR904" s="289"/>
      <c r="AS904" s="289"/>
      <c r="AU904" s="289" t="s">
        <v>6354</v>
      </c>
      <c r="AV904" s="289" t="s">
        <v>7172</v>
      </c>
      <c r="AW904" s="289"/>
      <c r="AX904" s="295"/>
      <c r="AY904" s="296"/>
      <c r="AZ904" s="297"/>
      <c r="BF904" s="289"/>
    </row>
    <row r="905" spans="1:58" ht="45.75" customHeight="1">
      <c r="A905" s="291"/>
      <c r="B905" s="341" t="s">
        <v>2209</v>
      </c>
      <c r="C905" s="326" t="s">
        <v>2932</v>
      </c>
      <c r="D905" s="326" t="s">
        <v>5505</v>
      </c>
      <c r="E905" s="289" t="s">
        <v>5506</v>
      </c>
      <c r="F905" s="410"/>
      <c r="G905" s="410"/>
      <c r="H905" s="410"/>
      <c r="I905" s="410"/>
      <c r="J905" s="410"/>
      <c r="K905" s="410"/>
      <c r="L905" s="410"/>
      <c r="M905" s="410"/>
      <c r="N905" s="410"/>
      <c r="O905" s="355" t="str">
        <f t="shared" si="483"/>
        <v/>
      </c>
      <c r="P905" s="355" t="str">
        <f t="shared" si="484"/>
        <v/>
      </c>
      <c r="Q905" s="355" t="str">
        <f t="shared" si="485"/>
        <v/>
      </c>
      <c r="R905" s="355" t="str">
        <f t="shared" si="459"/>
        <v/>
      </c>
      <c r="S905" s="355" t="str">
        <f t="shared" si="460"/>
        <v/>
      </c>
      <c r="T905" s="355" t="str">
        <f t="shared" si="461"/>
        <v/>
      </c>
      <c r="U905" s="355" t="str">
        <f t="shared" si="462"/>
        <v/>
      </c>
      <c r="V905" s="355" t="str">
        <f t="shared" si="463"/>
        <v/>
      </c>
      <c r="W905" s="355" t="str">
        <f t="shared" si="464"/>
        <v/>
      </c>
      <c r="X905" s="355" t="str">
        <f t="shared" si="465"/>
        <v/>
      </c>
      <c r="Y905" s="355" t="str">
        <f t="shared" si="466"/>
        <v/>
      </c>
      <c r="Z905" s="355" t="str">
        <f t="shared" si="467"/>
        <v/>
      </c>
      <c r="AA905" s="355" t="str">
        <f t="shared" si="468"/>
        <v/>
      </c>
      <c r="AB905" s="355" t="str">
        <f t="shared" si="469"/>
        <v/>
      </c>
      <c r="AC905" s="355" t="str">
        <f t="shared" si="470"/>
        <v/>
      </c>
      <c r="AD905" s="355" t="str">
        <f t="shared" si="471"/>
        <v/>
      </c>
      <c r="AE905" s="355" t="str">
        <f t="shared" si="472"/>
        <v/>
      </c>
      <c r="AF905" s="355" t="str">
        <f t="shared" si="473"/>
        <v/>
      </c>
      <c r="AG905" s="355" t="str">
        <f t="shared" si="474"/>
        <v/>
      </c>
      <c r="AH905" s="355" t="str">
        <f t="shared" si="475"/>
        <v/>
      </c>
      <c r="AI905" s="355" t="str">
        <f t="shared" si="476"/>
        <v/>
      </c>
      <c r="AJ905" s="355" t="str">
        <f t="shared" si="477"/>
        <v/>
      </c>
      <c r="AK905" s="355" t="str">
        <f t="shared" si="478"/>
        <v/>
      </c>
      <c r="AL905" s="355" t="str">
        <f t="shared" si="479"/>
        <v/>
      </c>
      <c r="AM905" s="355" t="str">
        <f t="shared" si="480"/>
        <v/>
      </c>
      <c r="AN905" s="355" t="str">
        <f t="shared" si="481"/>
        <v/>
      </c>
      <c r="AO905" s="355" t="str">
        <f t="shared" si="482"/>
        <v/>
      </c>
      <c r="AP905" s="289" t="s">
        <v>5507</v>
      </c>
      <c r="AR905" s="289"/>
      <c r="AS905" s="289"/>
      <c r="AU905" s="289" t="s">
        <v>6355</v>
      </c>
      <c r="AV905" s="289" t="s">
        <v>7173</v>
      </c>
      <c r="AW905" s="289"/>
      <c r="AX905" s="295"/>
      <c r="AY905" s="296"/>
      <c r="AZ905" s="297"/>
      <c r="BF905" s="289"/>
    </row>
    <row r="906" spans="1:58" ht="43">
      <c r="A906" s="291"/>
      <c r="B906" s="345" t="s">
        <v>5508</v>
      </c>
      <c r="C906" s="330" t="s">
        <v>2932</v>
      </c>
      <c r="D906" s="330" t="s">
        <v>5509</v>
      </c>
      <c r="E906" s="289" t="s">
        <v>5510</v>
      </c>
      <c r="F906" s="410"/>
      <c r="G906" s="410"/>
      <c r="H906" s="410"/>
      <c r="I906" s="410"/>
      <c r="J906" s="410"/>
      <c r="K906" s="410"/>
      <c r="L906" s="410"/>
      <c r="M906" s="410"/>
      <c r="N906" s="410"/>
      <c r="O906" s="355" t="str">
        <f t="shared" si="483"/>
        <v/>
      </c>
      <c r="P906" s="355" t="str">
        <f t="shared" si="484"/>
        <v/>
      </c>
      <c r="Q906" s="355" t="str">
        <f t="shared" si="485"/>
        <v/>
      </c>
      <c r="R906" s="355" t="str">
        <f t="shared" si="459"/>
        <v/>
      </c>
      <c r="S906" s="355" t="str">
        <f t="shared" si="460"/>
        <v/>
      </c>
      <c r="T906" s="355" t="str">
        <f t="shared" si="461"/>
        <v/>
      </c>
      <c r="U906" s="355" t="str">
        <f t="shared" si="462"/>
        <v/>
      </c>
      <c r="V906" s="355" t="str">
        <f t="shared" si="463"/>
        <v/>
      </c>
      <c r="W906" s="355" t="str">
        <f t="shared" si="464"/>
        <v/>
      </c>
      <c r="X906" s="355" t="str">
        <f t="shared" si="465"/>
        <v/>
      </c>
      <c r="Y906" s="355" t="str">
        <f t="shared" si="466"/>
        <v/>
      </c>
      <c r="Z906" s="355" t="str">
        <f t="shared" si="467"/>
        <v/>
      </c>
      <c r="AA906" s="355" t="str">
        <f t="shared" si="468"/>
        <v/>
      </c>
      <c r="AB906" s="355" t="str">
        <f t="shared" si="469"/>
        <v/>
      </c>
      <c r="AC906" s="355" t="str">
        <f t="shared" si="470"/>
        <v/>
      </c>
      <c r="AD906" s="355" t="str">
        <f t="shared" si="471"/>
        <v/>
      </c>
      <c r="AE906" s="355" t="str">
        <f t="shared" si="472"/>
        <v/>
      </c>
      <c r="AF906" s="355" t="str">
        <f t="shared" si="473"/>
        <v/>
      </c>
      <c r="AG906" s="355" t="str">
        <f t="shared" si="474"/>
        <v/>
      </c>
      <c r="AH906" s="355" t="str">
        <f t="shared" si="475"/>
        <v/>
      </c>
      <c r="AI906" s="355" t="str">
        <f t="shared" si="476"/>
        <v/>
      </c>
      <c r="AJ906" s="355" t="str">
        <f t="shared" si="477"/>
        <v/>
      </c>
      <c r="AK906" s="355" t="str">
        <f t="shared" si="478"/>
        <v/>
      </c>
      <c r="AL906" s="355" t="str">
        <f t="shared" si="479"/>
        <v/>
      </c>
      <c r="AM906" s="355" t="str">
        <f t="shared" si="480"/>
        <v/>
      </c>
      <c r="AN906" s="355" t="str">
        <f t="shared" si="481"/>
        <v/>
      </c>
      <c r="AO906" s="355" t="str">
        <f t="shared" si="482"/>
        <v/>
      </c>
      <c r="AP906" s="289" t="s">
        <v>5511</v>
      </c>
      <c r="AR906" s="289"/>
      <c r="AS906" s="289"/>
      <c r="AU906" s="289" t="s">
        <v>6356</v>
      </c>
      <c r="AV906" s="289" t="s">
        <v>7174</v>
      </c>
      <c r="AW906" s="289"/>
      <c r="AX906" s="295"/>
      <c r="AY906" s="296"/>
      <c r="AZ906" s="297"/>
      <c r="BF906" s="289"/>
    </row>
    <row r="907" spans="1:58" ht="39.75" customHeight="1">
      <c r="A907" s="291"/>
      <c r="B907" s="345" t="s">
        <v>5512</v>
      </c>
      <c r="C907" s="330" t="s">
        <v>2932</v>
      </c>
      <c r="D907" s="330" t="s">
        <v>5513</v>
      </c>
      <c r="E907" s="289" t="s">
        <v>5514</v>
      </c>
      <c r="F907" s="410" t="s">
        <v>18</v>
      </c>
      <c r="G907" s="410" t="s">
        <v>18</v>
      </c>
      <c r="H907" s="410" t="s">
        <v>18</v>
      </c>
      <c r="I907" s="410" t="s">
        <v>18</v>
      </c>
      <c r="J907" s="410" t="s">
        <v>18</v>
      </c>
      <c r="K907" s="410" t="s">
        <v>18</v>
      </c>
      <c r="L907" s="410" t="s">
        <v>18</v>
      </c>
      <c r="M907" s="410" t="s">
        <v>18</v>
      </c>
      <c r="N907" s="410" t="s">
        <v>18</v>
      </c>
      <c r="O907" s="355" t="str">
        <f t="shared" si="483"/>
        <v>Y</v>
      </c>
      <c r="P907" s="355" t="str">
        <f t="shared" si="484"/>
        <v>Y</v>
      </c>
      <c r="Q907" s="355" t="str">
        <f t="shared" si="485"/>
        <v>Y</v>
      </c>
      <c r="R907" s="355" t="str">
        <f t="shared" si="459"/>
        <v>Y</v>
      </c>
      <c r="S907" s="355" t="str">
        <f t="shared" si="460"/>
        <v>Y</v>
      </c>
      <c r="T907" s="355" t="str">
        <f t="shared" si="461"/>
        <v>Y</v>
      </c>
      <c r="U907" s="355" t="str">
        <f t="shared" si="462"/>
        <v>Y</v>
      </c>
      <c r="V907" s="355" t="str">
        <f t="shared" si="463"/>
        <v>Y</v>
      </c>
      <c r="W907" s="355" t="str">
        <f t="shared" si="464"/>
        <v>Y</v>
      </c>
      <c r="X907" s="355" t="str">
        <f t="shared" si="465"/>
        <v>Y</v>
      </c>
      <c r="Y907" s="355" t="str">
        <f t="shared" si="466"/>
        <v>Y</v>
      </c>
      <c r="Z907" s="355" t="str">
        <f t="shared" si="467"/>
        <v>Y</v>
      </c>
      <c r="AA907" s="355" t="str">
        <f t="shared" si="468"/>
        <v>Y</v>
      </c>
      <c r="AB907" s="355" t="str">
        <f t="shared" si="469"/>
        <v>Y</v>
      </c>
      <c r="AC907" s="355" t="str">
        <f t="shared" si="470"/>
        <v>Y</v>
      </c>
      <c r="AD907" s="355" t="str">
        <f t="shared" si="471"/>
        <v>Y</v>
      </c>
      <c r="AE907" s="355" t="str">
        <f t="shared" si="472"/>
        <v>Y</v>
      </c>
      <c r="AF907" s="355" t="str">
        <f t="shared" si="473"/>
        <v>Y</v>
      </c>
      <c r="AG907" s="355" t="str">
        <f t="shared" si="474"/>
        <v>Y</v>
      </c>
      <c r="AH907" s="355" t="str">
        <f t="shared" si="475"/>
        <v>Y</v>
      </c>
      <c r="AI907" s="355" t="str">
        <f t="shared" si="476"/>
        <v>Y</v>
      </c>
      <c r="AJ907" s="355" t="str">
        <f t="shared" si="477"/>
        <v>Y</v>
      </c>
      <c r="AK907" s="355" t="str">
        <f t="shared" si="478"/>
        <v>Y</v>
      </c>
      <c r="AL907" s="355" t="str">
        <f t="shared" si="479"/>
        <v>Y</v>
      </c>
      <c r="AM907" s="355" t="str">
        <f t="shared" si="480"/>
        <v>Y</v>
      </c>
      <c r="AN907" s="355" t="str">
        <f t="shared" si="481"/>
        <v>Y</v>
      </c>
      <c r="AO907" s="355" t="str">
        <f t="shared" si="482"/>
        <v>Y</v>
      </c>
      <c r="AP907" s="289" t="s">
        <v>5515</v>
      </c>
      <c r="AR907" s="289"/>
      <c r="AS907" s="289"/>
      <c r="AU907" s="289" t="s">
        <v>6357</v>
      </c>
      <c r="AV907" s="289" t="s">
        <v>7175</v>
      </c>
      <c r="AW907" s="289"/>
      <c r="AX907" s="295"/>
      <c r="AY907" s="296"/>
      <c r="AZ907" s="297"/>
      <c r="BF907" s="289"/>
    </row>
    <row r="908" spans="1:58" ht="29">
      <c r="A908" s="291"/>
      <c r="B908" s="345" t="s">
        <v>5516</v>
      </c>
      <c r="C908" s="330" t="s">
        <v>2932</v>
      </c>
      <c r="D908" s="330" t="s">
        <v>5517</v>
      </c>
      <c r="E908" s="289" t="s">
        <v>5518</v>
      </c>
      <c r="F908" s="410" t="s">
        <v>18</v>
      </c>
      <c r="G908" s="410" t="s">
        <v>18</v>
      </c>
      <c r="H908" s="410" t="s">
        <v>18</v>
      </c>
      <c r="I908" s="410" t="s">
        <v>18</v>
      </c>
      <c r="J908" s="410" t="s">
        <v>18</v>
      </c>
      <c r="K908" s="410" t="s">
        <v>18</v>
      </c>
      <c r="L908" s="410" t="s">
        <v>18</v>
      </c>
      <c r="M908" s="410" t="s">
        <v>18</v>
      </c>
      <c r="N908" s="410" t="s">
        <v>18</v>
      </c>
      <c r="O908" s="355" t="str">
        <f t="shared" si="483"/>
        <v>Y</v>
      </c>
      <c r="P908" s="355" t="str">
        <f t="shared" si="484"/>
        <v>Y</v>
      </c>
      <c r="Q908" s="355" t="str">
        <f t="shared" si="485"/>
        <v>Y</v>
      </c>
      <c r="R908" s="355" t="str">
        <f t="shared" si="459"/>
        <v>Y</v>
      </c>
      <c r="S908" s="355" t="str">
        <f t="shared" si="460"/>
        <v>Y</v>
      </c>
      <c r="T908" s="355" t="str">
        <f t="shared" si="461"/>
        <v>Y</v>
      </c>
      <c r="U908" s="355" t="str">
        <f t="shared" si="462"/>
        <v>Y</v>
      </c>
      <c r="V908" s="355" t="str">
        <f t="shared" si="463"/>
        <v>Y</v>
      </c>
      <c r="W908" s="355" t="str">
        <f t="shared" si="464"/>
        <v>Y</v>
      </c>
      <c r="X908" s="355" t="str">
        <f t="shared" si="465"/>
        <v>Y</v>
      </c>
      <c r="Y908" s="355" t="str">
        <f t="shared" si="466"/>
        <v>Y</v>
      </c>
      <c r="Z908" s="355" t="str">
        <f t="shared" si="467"/>
        <v>Y</v>
      </c>
      <c r="AA908" s="355" t="str">
        <f t="shared" si="468"/>
        <v>Y</v>
      </c>
      <c r="AB908" s="355" t="str">
        <f t="shared" si="469"/>
        <v>Y</v>
      </c>
      <c r="AC908" s="355" t="str">
        <f t="shared" si="470"/>
        <v>Y</v>
      </c>
      <c r="AD908" s="355" t="str">
        <f t="shared" si="471"/>
        <v>Y</v>
      </c>
      <c r="AE908" s="355" t="str">
        <f t="shared" si="472"/>
        <v>Y</v>
      </c>
      <c r="AF908" s="355" t="str">
        <f t="shared" si="473"/>
        <v>Y</v>
      </c>
      <c r="AG908" s="355" t="str">
        <f t="shared" si="474"/>
        <v>Y</v>
      </c>
      <c r="AH908" s="355" t="str">
        <f t="shared" si="475"/>
        <v>Y</v>
      </c>
      <c r="AI908" s="355" t="str">
        <f t="shared" si="476"/>
        <v>Y</v>
      </c>
      <c r="AJ908" s="355" t="str">
        <f t="shared" si="477"/>
        <v>Y</v>
      </c>
      <c r="AK908" s="355" t="str">
        <f t="shared" si="478"/>
        <v>Y</v>
      </c>
      <c r="AL908" s="355" t="str">
        <f t="shared" si="479"/>
        <v>Y</v>
      </c>
      <c r="AM908" s="355" t="str">
        <f t="shared" si="480"/>
        <v>Y</v>
      </c>
      <c r="AN908" s="355" t="str">
        <f t="shared" si="481"/>
        <v>Y</v>
      </c>
      <c r="AO908" s="355" t="str">
        <f t="shared" si="482"/>
        <v>Y</v>
      </c>
      <c r="AP908" s="289">
        <v>0</v>
      </c>
      <c r="AR908" s="289"/>
      <c r="AS908" s="289"/>
      <c r="AU908" s="289" t="s">
        <v>6358</v>
      </c>
      <c r="AV908" s="289" t="s">
        <v>7176</v>
      </c>
      <c r="AW908" s="289"/>
      <c r="AX908" s="295"/>
      <c r="AY908" s="296"/>
      <c r="AZ908" s="297"/>
      <c r="BF908" s="289"/>
    </row>
    <row r="909" spans="1:58" ht="43">
      <c r="A909" s="291"/>
      <c r="B909" s="345" t="s">
        <v>5519</v>
      </c>
      <c r="C909" s="330" t="s">
        <v>2932</v>
      </c>
      <c r="D909" s="330" t="s">
        <v>5520</v>
      </c>
      <c r="E909" s="289" t="s">
        <v>5521</v>
      </c>
      <c r="F909" s="410"/>
      <c r="G909" s="410"/>
      <c r="H909" s="410"/>
      <c r="I909" s="410"/>
      <c r="J909" s="410"/>
      <c r="K909" s="410"/>
      <c r="L909" s="410"/>
      <c r="M909" s="410"/>
      <c r="N909" s="410"/>
      <c r="O909" s="355" t="str">
        <f t="shared" si="483"/>
        <v/>
      </c>
      <c r="P909" s="355" t="str">
        <f t="shared" si="484"/>
        <v/>
      </c>
      <c r="Q909" s="355" t="str">
        <f t="shared" si="485"/>
        <v/>
      </c>
      <c r="R909" s="355" t="str">
        <f t="shared" si="459"/>
        <v/>
      </c>
      <c r="S909" s="355" t="str">
        <f t="shared" si="460"/>
        <v/>
      </c>
      <c r="T909" s="355" t="str">
        <f t="shared" si="461"/>
        <v/>
      </c>
      <c r="U909" s="355" t="str">
        <f t="shared" si="462"/>
        <v/>
      </c>
      <c r="V909" s="355" t="str">
        <f t="shared" si="463"/>
        <v/>
      </c>
      <c r="W909" s="355" t="str">
        <f t="shared" si="464"/>
        <v/>
      </c>
      <c r="X909" s="355" t="str">
        <f t="shared" si="465"/>
        <v/>
      </c>
      <c r="Y909" s="355" t="str">
        <f t="shared" si="466"/>
        <v/>
      </c>
      <c r="Z909" s="355" t="str">
        <f t="shared" si="467"/>
        <v/>
      </c>
      <c r="AA909" s="355" t="str">
        <f t="shared" si="468"/>
        <v/>
      </c>
      <c r="AB909" s="355" t="str">
        <f t="shared" si="469"/>
        <v/>
      </c>
      <c r="AC909" s="355" t="str">
        <f t="shared" si="470"/>
        <v/>
      </c>
      <c r="AD909" s="355" t="str">
        <f t="shared" si="471"/>
        <v/>
      </c>
      <c r="AE909" s="355" t="str">
        <f t="shared" si="472"/>
        <v/>
      </c>
      <c r="AF909" s="355" t="str">
        <f t="shared" si="473"/>
        <v/>
      </c>
      <c r="AG909" s="355" t="str">
        <f t="shared" si="474"/>
        <v/>
      </c>
      <c r="AH909" s="355" t="str">
        <f t="shared" si="475"/>
        <v/>
      </c>
      <c r="AI909" s="355" t="str">
        <f t="shared" si="476"/>
        <v/>
      </c>
      <c r="AJ909" s="355" t="str">
        <f t="shared" si="477"/>
        <v/>
      </c>
      <c r="AK909" s="355" t="str">
        <f t="shared" si="478"/>
        <v/>
      </c>
      <c r="AL909" s="355" t="str">
        <f t="shared" si="479"/>
        <v/>
      </c>
      <c r="AM909" s="355" t="str">
        <f t="shared" si="480"/>
        <v/>
      </c>
      <c r="AN909" s="355" t="str">
        <f t="shared" si="481"/>
        <v/>
      </c>
      <c r="AO909" s="355" t="str">
        <f t="shared" si="482"/>
        <v/>
      </c>
      <c r="AP909" s="289">
        <v>0</v>
      </c>
      <c r="AR909" s="289"/>
      <c r="AS909" s="289"/>
      <c r="AU909" s="289" t="s">
        <v>6359</v>
      </c>
      <c r="AV909" s="289" t="s">
        <v>7177</v>
      </c>
      <c r="AW909" s="289"/>
      <c r="AX909" s="295"/>
      <c r="AY909" s="296"/>
      <c r="AZ909" s="297"/>
      <c r="BF909" s="289"/>
    </row>
    <row r="910" spans="1:58" ht="57">
      <c r="A910" s="291"/>
      <c r="B910" s="345" t="s">
        <v>5522</v>
      </c>
      <c r="C910" s="330" t="s">
        <v>2932</v>
      </c>
      <c r="D910" s="330" t="s">
        <v>5523</v>
      </c>
      <c r="E910" s="289" t="s">
        <v>5524</v>
      </c>
      <c r="F910" s="410" t="s">
        <v>18</v>
      </c>
      <c r="G910" s="410" t="s">
        <v>18</v>
      </c>
      <c r="H910" s="410" t="s">
        <v>18</v>
      </c>
      <c r="I910" s="410" t="s">
        <v>18</v>
      </c>
      <c r="J910" s="410" t="s">
        <v>18</v>
      </c>
      <c r="K910" s="410" t="s">
        <v>18</v>
      </c>
      <c r="L910" s="410" t="s">
        <v>18</v>
      </c>
      <c r="M910" s="410" t="s">
        <v>18</v>
      </c>
      <c r="N910" s="410" t="s">
        <v>18</v>
      </c>
      <c r="O910" s="355" t="str">
        <f t="shared" si="483"/>
        <v>Y</v>
      </c>
      <c r="P910" s="355" t="str">
        <f t="shared" si="484"/>
        <v>Y</v>
      </c>
      <c r="Q910" s="355" t="str">
        <f t="shared" si="485"/>
        <v>Y</v>
      </c>
      <c r="R910" s="355" t="str">
        <f t="shared" si="459"/>
        <v>Y</v>
      </c>
      <c r="S910" s="355" t="str">
        <f t="shared" si="460"/>
        <v>Y</v>
      </c>
      <c r="T910" s="355" t="str">
        <f t="shared" si="461"/>
        <v>Y</v>
      </c>
      <c r="U910" s="355" t="str">
        <f t="shared" si="462"/>
        <v>Y</v>
      </c>
      <c r="V910" s="355" t="str">
        <f t="shared" si="463"/>
        <v>Y</v>
      </c>
      <c r="W910" s="355" t="str">
        <f t="shared" si="464"/>
        <v>Y</v>
      </c>
      <c r="X910" s="355" t="str">
        <f t="shared" si="465"/>
        <v>Y</v>
      </c>
      <c r="Y910" s="355" t="str">
        <f t="shared" si="466"/>
        <v>Y</v>
      </c>
      <c r="Z910" s="355" t="str">
        <f t="shared" si="467"/>
        <v>Y</v>
      </c>
      <c r="AA910" s="355" t="str">
        <f t="shared" si="468"/>
        <v>Y</v>
      </c>
      <c r="AB910" s="355" t="str">
        <f t="shared" si="469"/>
        <v>Y</v>
      </c>
      <c r="AC910" s="355" t="str">
        <f t="shared" si="470"/>
        <v>Y</v>
      </c>
      <c r="AD910" s="355" t="str">
        <f t="shared" si="471"/>
        <v>Y</v>
      </c>
      <c r="AE910" s="355" t="str">
        <f t="shared" si="472"/>
        <v>Y</v>
      </c>
      <c r="AF910" s="355" t="str">
        <f t="shared" si="473"/>
        <v>Y</v>
      </c>
      <c r="AG910" s="355" t="str">
        <f t="shared" si="474"/>
        <v>Y</v>
      </c>
      <c r="AH910" s="355" t="str">
        <f t="shared" si="475"/>
        <v>Y</v>
      </c>
      <c r="AI910" s="355" t="str">
        <f t="shared" si="476"/>
        <v>Y</v>
      </c>
      <c r="AJ910" s="355" t="str">
        <f t="shared" si="477"/>
        <v>Y</v>
      </c>
      <c r="AK910" s="355" t="str">
        <f t="shared" si="478"/>
        <v>Y</v>
      </c>
      <c r="AL910" s="355" t="str">
        <f t="shared" si="479"/>
        <v>Y</v>
      </c>
      <c r="AM910" s="355" t="str">
        <f t="shared" si="480"/>
        <v>Y</v>
      </c>
      <c r="AN910" s="355" t="str">
        <f t="shared" si="481"/>
        <v>Y</v>
      </c>
      <c r="AO910" s="355" t="str">
        <f t="shared" si="482"/>
        <v>Y</v>
      </c>
      <c r="AP910" s="289" t="s">
        <v>5525</v>
      </c>
      <c r="AR910" s="289"/>
      <c r="AS910" s="289"/>
      <c r="AU910" s="289" t="s">
        <v>6360</v>
      </c>
      <c r="AV910" s="289" t="s">
        <v>7178</v>
      </c>
      <c r="AW910" s="289"/>
      <c r="AX910" s="295"/>
      <c r="AY910" s="296"/>
      <c r="AZ910" s="297"/>
      <c r="BF910" s="289"/>
    </row>
    <row r="911" spans="1:58" ht="57">
      <c r="A911" s="291"/>
      <c r="B911" s="345" t="s">
        <v>5526</v>
      </c>
      <c r="C911" s="330" t="s">
        <v>2932</v>
      </c>
      <c r="D911" s="330" t="s">
        <v>5527</v>
      </c>
      <c r="E911" s="289" t="s">
        <v>5528</v>
      </c>
      <c r="F911" s="410" t="s">
        <v>18</v>
      </c>
      <c r="G911" s="410" t="s">
        <v>18</v>
      </c>
      <c r="H911" s="410" t="s">
        <v>18</v>
      </c>
      <c r="I911" s="410" t="s">
        <v>18</v>
      </c>
      <c r="J911" s="410" t="s">
        <v>18</v>
      </c>
      <c r="K911" s="410" t="s">
        <v>18</v>
      </c>
      <c r="L911" s="410" t="s">
        <v>18</v>
      </c>
      <c r="M911" s="410" t="s">
        <v>18</v>
      </c>
      <c r="N911" s="410" t="s">
        <v>18</v>
      </c>
      <c r="O911" s="355" t="str">
        <f t="shared" si="483"/>
        <v>Y</v>
      </c>
      <c r="P911" s="355" t="str">
        <f t="shared" si="484"/>
        <v>Y</v>
      </c>
      <c r="Q911" s="355" t="str">
        <f t="shared" si="485"/>
        <v>Y</v>
      </c>
      <c r="R911" s="355" t="str">
        <f t="shared" si="459"/>
        <v>Y</v>
      </c>
      <c r="S911" s="355" t="str">
        <f t="shared" si="460"/>
        <v>Y</v>
      </c>
      <c r="T911" s="355" t="str">
        <f t="shared" si="461"/>
        <v>Y</v>
      </c>
      <c r="U911" s="355" t="str">
        <f t="shared" si="462"/>
        <v>Y</v>
      </c>
      <c r="V911" s="355" t="str">
        <f t="shared" si="463"/>
        <v>Y</v>
      </c>
      <c r="W911" s="355" t="str">
        <f t="shared" si="464"/>
        <v>Y</v>
      </c>
      <c r="X911" s="355" t="str">
        <f t="shared" si="465"/>
        <v>Y</v>
      </c>
      <c r="Y911" s="355" t="str">
        <f t="shared" si="466"/>
        <v>Y</v>
      </c>
      <c r="Z911" s="355" t="str">
        <f t="shared" si="467"/>
        <v>Y</v>
      </c>
      <c r="AA911" s="355" t="str">
        <f t="shared" si="468"/>
        <v>Y</v>
      </c>
      <c r="AB911" s="355" t="str">
        <f t="shared" si="469"/>
        <v>Y</v>
      </c>
      <c r="AC911" s="355" t="str">
        <f t="shared" si="470"/>
        <v>Y</v>
      </c>
      <c r="AD911" s="355" t="str">
        <f t="shared" si="471"/>
        <v>Y</v>
      </c>
      <c r="AE911" s="355" t="str">
        <f t="shared" si="472"/>
        <v>Y</v>
      </c>
      <c r="AF911" s="355" t="str">
        <f t="shared" si="473"/>
        <v>Y</v>
      </c>
      <c r="AG911" s="355" t="str">
        <f t="shared" si="474"/>
        <v>Y</v>
      </c>
      <c r="AH911" s="355" t="str">
        <f t="shared" si="475"/>
        <v>Y</v>
      </c>
      <c r="AI911" s="355" t="str">
        <f t="shared" si="476"/>
        <v>Y</v>
      </c>
      <c r="AJ911" s="355" t="str">
        <f t="shared" si="477"/>
        <v>Y</v>
      </c>
      <c r="AK911" s="355" t="str">
        <f t="shared" si="478"/>
        <v>Y</v>
      </c>
      <c r="AL911" s="355" t="str">
        <f t="shared" si="479"/>
        <v>Y</v>
      </c>
      <c r="AM911" s="355" t="str">
        <f t="shared" si="480"/>
        <v>Y</v>
      </c>
      <c r="AN911" s="355" t="str">
        <f t="shared" si="481"/>
        <v>Y</v>
      </c>
      <c r="AO911" s="355" t="str">
        <f t="shared" si="482"/>
        <v>Y</v>
      </c>
      <c r="AP911" s="289" t="s">
        <v>5529</v>
      </c>
      <c r="AR911" s="289"/>
      <c r="AS911" s="289"/>
      <c r="AU911" s="289" t="s">
        <v>6361</v>
      </c>
      <c r="AV911" s="289" t="s">
        <v>7179</v>
      </c>
      <c r="AW911" s="289"/>
      <c r="AX911" s="295"/>
      <c r="AY911" s="296"/>
      <c r="AZ911" s="297"/>
      <c r="BF911" s="289"/>
    </row>
    <row r="912" spans="1:58" ht="43.5" customHeight="1">
      <c r="A912" s="291"/>
      <c r="B912" s="345" t="s">
        <v>5530</v>
      </c>
      <c r="C912" s="330" t="s">
        <v>2932</v>
      </c>
      <c r="D912" s="330" t="s">
        <v>5531</v>
      </c>
      <c r="E912" s="289" t="s">
        <v>5532</v>
      </c>
      <c r="F912" s="410"/>
      <c r="G912" s="410"/>
      <c r="H912" s="410"/>
      <c r="I912" s="410"/>
      <c r="J912" s="410"/>
      <c r="K912" s="410"/>
      <c r="L912" s="410"/>
      <c r="M912" s="410"/>
      <c r="N912" s="410"/>
      <c r="O912" s="355" t="str">
        <f t="shared" si="483"/>
        <v/>
      </c>
      <c r="P912" s="355" t="str">
        <f t="shared" si="484"/>
        <v/>
      </c>
      <c r="Q912" s="355" t="str">
        <f t="shared" si="485"/>
        <v/>
      </c>
      <c r="R912" s="355" t="str">
        <f t="shared" si="459"/>
        <v/>
      </c>
      <c r="S912" s="355" t="str">
        <f t="shared" si="460"/>
        <v/>
      </c>
      <c r="T912" s="355" t="str">
        <f t="shared" si="461"/>
        <v/>
      </c>
      <c r="U912" s="355" t="str">
        <f t="shared" si="462"/>
        <v/>
      </c>
      <c r="V912" s="355" t="str">
        <f t="shared" si="463"/>
        <v/>
      </c>
      <c r="W912" s="355" t="str">
        <f t="shared" si="464"/>
        <v/>
      </c>
      <c r="X912" s="355" t="str">
        <f t="shared" si="465"/>
        <v/>
      </c>
      <c r="Y912" s="355" t="str">
        <f t="shared" si="466"/>
        <v/>
      </c>
      <c r="Z912" s="355" t="str">
        <f t="shared" si="467"/>
        <v/>
      </c>
      <c r="AA912" s="355" t="str">
        <f t="shared" si="468"/>
        <v/>
      </c>
      <c r="AB912" s="355" t="str">
        <f t="shared" si="469"/>
        <v/>
      </c>
      <c r="AC912" s="355" t="str">
        <f t="shared" si="470"/>
        <v/>
      </c>
      <c r="AD912" s="355" t="str">
        <f t="shared" si="471"/>
        <v/>
      </c>
      <c r="AE912" s="355" t="str">
        <f t="shared" si="472"/>
        <v/>
      </c>
      <c r="AF912" s="355" t="str">
        <f t="shared" si="473"/>
        <v/>
      </c>
      <c r="AG912" s="355" t="str">
        <f t="shared" si="474"/>
        <v/>
      </c>
      <c r="AH912" s="355" t="str">
        <f t="shared" si="475"/>
        <v/>
      </c>
      <c r="AI912" s="355" t="str">
        <f t="shared" si="476"/>
        <v/>
      </c>
      <c r="AJ912" s="355" t="str">
        <f t="shared" si="477"/>
        <v/>
      </c>
      <c r="AK912" s="355" t="str">
        <f t="shared" si="478"/>
        <v/>
      </c>
      <c r="AL912" s="355" t="str">
        <f t="shared" si="479"/>
        <v/>
      </c>
      <c r="AM912" s="355" t="str">
        <f t="shared" si="480"/>
        <v/>
      </c>
      <c r="AN912" s="355" t="str">
        <f t="shared" si="481"/>
        <v/>
      </c>
      <c r="AO912" s="355" t="str">
        <f t="shared" si="482"/>
        <v/>
      </c>
      <c r="AP912" s="289" t="s">
        <v>5533</v>
      </c>
      <c r="AR912" s="289"/>
      <c r="AS912" s="289"/>
      <c r="AU912" s="289" t="s">
        <v>6362</v>
      </c>
      <c r="AV912" s="289" t="s">
        <v>7180</v>
      </c>
      <c r="AW912" s="289"/>
      <c r="AX912" s="295"/>
      <c r="AY912" s="296"/>
      <c r="AZ912" s="297"/>
      <c r="BF912" s="289"/>
    </row>
    <row r="913" spans="1:58" ht="42.75" customHeight="1">
      <c r="A913" s="291"/>
      <c r="B913" s="341" t="s">
        <v>2212</v>
      </c>
      <c r="C913" s="326" t="s">
        <v>2932</v>
      </c>
      <c r="D913" s="326" t="s">
        <v>5534</v>
      </c>
      <c r="E913" s="289" t="s">
        <v>5535</v>
      </c>
      <c r="F913" s="410"/>
      <c r="G913" s="410"/>
      <c r="H913" s="410"/>
      <c r="I913" s="410" t="s">
        <v>18</v>
      </c>
      <c r="J913" s="410" t="s">
        <v>18</v>
      </c>
      <c r="K913" s="410" t="s">
        <v>18</v>
      </c>
      <c r="L913" s="410"/>
      <c r="M913" s="410"/>
      <c r="N913" s="410"/>
      <c r="O913" s="355" t="str">
        <f t="shared" si="483"/>
        <v>Y</v>
      </c>
      <c r="P913" s="355" t="str">
        <f t="shared" si="484"/>
        <v>Y</v>
      </c>
      <c r="Q913" s="355" t="str">
        <f t="shared" si="485"/>
        <v>Y</v>
      </c>
      <c r="R913" s="355" t="str">
        <f t="shared" si="459"/>
        <v>Y</v>
      </c>
      <c r="S913" s="355" t="str">
        <f t="shared" si="460"/>
        <v>Y</v>
      </c>
      <c r="T913" s="355" t="str">
        <f t="shared" si="461"/>
        <v>Y</v>
      </c>
      <c r="U913" s="355" t="str">
        <f t="shared" si="462"/>
        <v>Y</v>
      </c>
      <c r="V913" s="355" t="str">
        <f t="shared" si="463"/>
        <v>Y</v>
      </c>
      <c r="W913" s="355" t="str">
        <f t="shared" si="464"/>
        <v>Y</v>
      </c>
      <c r="X913" s="355" t="str">
        <f t="shared" si="465"/>
        <v>Y</v>
      </c>
      <c r="Y913" s="355" t="str">
        <f t="shared" si="466"/>
        <v>Y</v>
      </c>
      <c r="Z913" s="355" t="str">
        <f t="shared" si="467"/>
        <v>Y</v>
      </c>
      <c r="AA913" s="355" t="str">
        <f t="shared" si="468"/>
        <v>Y</v>
      </c>
      <c r="AB913" s="355" t="str">
        <f t="shared" si="469"/>
        <v>Y</v>
      </c>
      <c r="AC913" s="355" t="str">
        <f t="shared" si="470"/>
        <v>Y</v>
      </c>
      <c r="AD913" s="355" t="str">
        <f t="shared" si="471"/>
        <v>Y</v>
      </c>
      <c r="AE913" s="355" t="str">
        <f t="shared" si="472"/>
        <v>Y</v>
      </c>
      <c r="AF913" s="355" t="str">
        <f t="shared" si="473"/>
        <v>Y</v>
      </c>
      <c r="AG913" s="355" t="str">
        <f t="shared" si="474"/>
        <v>Y</v>
      </c>
      <c r="AH913" s="355" t="str">
        <f t="shared" si="475"/>
        <v>Y</v>
      </c>
      <c r="AI913" s="355" t="str">
        <f t="shared" si="476"/>
        <v>Y</v>
      </c>
      <c r="AJ913" s="355" t="str">
        <f t="shared" si="477"/>
        <v>Y</v>
      </c>
      <c r="AK913" s="355" t="str">
        <f t="shared" si="478"/>
        <v>Y</v>
      </c>
      <c r="AL913" s="355" t="str">
        <f t="shared" si="479"/>
        <v>Y</v>
      </c>
      <c r="AM913" s="355" t="str">
        <f t="shared" si="480"/>
        <v>Y</v>
      </c>
      <c r="AN913" s="355" t="str">
        <f t="shared" si="481"/>
        <v>Y</v>
      </c>
      <c r="AO913" s="355" t="str">
        <f t="shared" si="482"/>
        <v>Y</v>
      </c>
      <c r="AP913" s="289" t="s">
        <v>5536</v>
      </c>
      <c r="AR913" s="289"/>
      <c r="AS913" s="289"/>
      <c r="AU913" s="289" t="s">
        <v>6363</v>
      </c>
      <c r="AV913" s="289" t="s">
        <v>7181</v>
      </c>
      <c r="AW913" s="289"/>
      <c r="AX913" s="295"/>
      <c r="AY913" s="296"/>
      <c r="AZ913" s="297"/>
      <c r="BF913" s="289"/>
    </row>
    <row r="914" spans="1:58" ht="37.5" customHeight="1">
      <c r="A914" s="291"/>
      <c r="B914" s="341" t="s">
        <v>2214</v>
      </c>
      <c r="C914" s="326" t="s">
        <v>2932</v>
      </c>
      <c r="D914" s="326" t="s">
        <v>5537</v>
      </c>
      <c r="E914" s="289" t="s">
        <v>5538</v>
      </c>
      <c r="F914" s="410"/>
      <c r="G914" s="410"/>
      <c r="H914" s="410"/>
      <c r="I914" s="410"/>
      <c r="J914" s="410"/>
      <c r="K914" s="410" t="s">
        <v>18</v>
      </c>
      <c r="L914" s="410"/>
      <c r="M914" s="410"/>
      <c r="N914" s="410"/>
      <c r="O914" s="355" t="str">
        <f t="shared" si="483"/>
        <v/>
      </c>
      <c r="P914" s="355" t="str">
        <f t="shared" si="484"/>
        <v/>
      </c>
      <c r="Q914" s="355" t="str">
        <f t="shared" si="485"/>
        <v/>
      </c>
      <c r="R914" s="355" t="str">
        <f t="shared" si="459"/>
        <v/>
      </c>
      <c r="S914" s="355" t="str">
        <f t="shared" si="460"/>
        <v/>
      </c>
      <c r="T914" s="355" t="str">
        <f t="shared" si="461"/>
        <v/>
      </c>
      <c r="U914" s="355" t="str">
        <f t="shared" si="462"/>
        <v>Y</v>
      </c>
      <c r="V914" s="355" t="str">
        <f t="shared" si="463"/>
        <v>Y</v>
      </c>
      <c r="W914" s="355" t="str">
        <f t="shared" si="464"/>
        <v>Y</v>
      </c>
      <c r="X914" s="355" t="str">
        <f t="shared" si="465"/>
        <v/>
      </c>
      <c r="Y914" s="355" t="str">
        <f t="shared" si="466"/>
        <v/>
      </c>
      <c r="Z914" s="355" t="str">
        <f t="shared" si="467"/>
        <v/>
      </c>
      <c r="AA914" s="355" t="str">
        <f t="shared" si="468"/>
        <v/>
      </c>
      <c r="AB914" s="355" t="str">
        <f t="shared" si="469"/>
        <v/>
      </c>
      <c r="AC914" s="355" t="str">
        <f t="shared" si="470"/>
        <v/>
      </c>
      <c r="AD914" s="355" t="str">
        <f t="shared" si="471"/>
        <v>Y</v>
      </c>
      <c r="AE914" s="355" t="str">
        <f t="shared" si="472"/>
        <v>Y</v>
      </c>
      <c r="AF914" s="355" t="str">
        <f t="shared" si="473"/>
        <v>Y</v>
      </c>
      <c r="AG914" s="355" t="str">
        <f t="shared" si="474"/>
        <v/>
      </c>
      <c r="AH914" s="355" t="str">
        <f t="shared" si="475"/>
        <v/>
      </c>
      <c r="AI914" s="355" t="str">
        <f t="shared" si="476"/>
        <v/>
      </c>
      <c r="AJ914" s="355" t="str">
        <f t="shared" si="477"/>
        <v/>
      </c>
      <c r="AK914" s="355" t="str">
        <f t="shared" si="478"/>
        <v/>
      </c>
      <c r="AL914" s="355" t="str">
        <f t="shared" si="479"/>
        <v/>
      </c>
      <c r="AM914" s="355" t="str">
        <f t="shared" si="480"/>
        <v>Y</v>
      </c>
      <c r="AN914" s="355" t="str">
        <f t="shared" si="481"/>
        <v>Y</v>
      </c>
      <c r="AO914" s="355" t="str">
        <f t="shared" si="482"/>
        <v>Y</v>
      </c>
      <c r="AP914" s="289" t="s">
        <v>5539</v>
      </c>
      <c r="AR914" s="289"/>
      <c r="AS914" s="289"/>
      <c r="AU914" s="289" t="s">
        <v>6364</v>
      </c>
      <c r="AV914" s="289" t="s">
        <v>7182</v>
      </c>
      <c r="AW914" s="289"/>
      <c r="AX914" s="295"/>
      <c r="AY914" s="296"/>
      <c r="AZ914" s="297"/>
      <c r="BF914" s="289"/>
    </row>
    <row r="915" spans="1:58" ht="40.5" customHeight="1">
      <c r="A915" s="291"/>
      <c r="B915" s="341" t="s">
        <v>2216</v>
      </c>
      <c r="C915" s="326" t="s">
        <v>2932</v>
      </c>
      <c r="D915" s="326" t="s">
        <v>5540</v>
      </c>
      <c r="E915" s="289" t="s">
        <v>5541</v>
      </c>
      <c r="F915" s="410"/>
      <c r="G915" s="410"/>
      <c r="H915" s="410"/>
      <c r="I915" s="410"/>
      <c r="J915" s="410"/>
      <c r="K915" s="410" t="s">
        <v>18</v>
      </c>
      <c r="L915" s="410"/>
      <c r="M915" s="410"/>
      <c r="N915" s="410"/>
      <c r="O915" s="355" t="str">
        <f t="shared" si="483"/>
        <v/>
      </c>
      <c r="P915" s="355" t="str">
        <f t="shared" si="484"/>
        <v/>
      </c>
      <c r="Q915" s="355" t="str">
        <f t="shared" si="485"/>
        <v/>
      </c>
      <c r="R915" s="355" t="str">
        <f t="shared" si="459"/>
        <v/>
      </c>
      <c r="S915" s="355" t="str">
        <f t="shared" si="460"/>
        <v/>
      </c>
      <c r="T915" s="355" t="str">
        <f t="shared" si="461"/>
        <v/>
      </c>
      <c r="U915" s="355" t="str">
        <f t="shared" si="462"/>
        <v>Y</v>
      </c>
      <c r="V915" s="355" t="str">
        <f t="shared" si="463"/>
        <v>Y</v>
      </c>
      <c r="W915" s="355" t="str">
        <f t="shared" si="464"/>
        <v>Y</v>
      </c>
      <c r="X915" s="355" t="str">
        <f t="shared" si="465"/>
        <v/>
      </c>
      <c r="Y915" s="355" t="str">
        <f t="shared" si="466"/>
        <v/>
      </c>
      <c r="Z915" s="355" t="str">
        <f t="shared" si="467"/>
        <v/>
      </c>
      <c r="AA915" s="355" t="str">
        <f t="shared" si="468"/>
        <v/>
      </c>
      <c r="AB915" s="355" t="str">
        <f t="shared" si="469"/>
        <v/>
      </c>
      <c r="AC915" s="355" t="str">
        <f t="shared" si="470"/>
        <v/>
      </c>
      <c r="AD915" s="355" t="str">
        <f t="shared" si="471"/>
        <v>Y</v>
      </c>
      <c r="AE915" s="355" t="str">
        <f t="shared" si="472"/>
        <v>Y</v>
      </c>
      <c r="AF915" s="355" t="str">
        <f t="shared" si="473"/>
        <v>Y</v>
      </c>
      <c r="AG915" s="355" t="str">
        <f t="shared" si="474"/>
        <v/>
      </c>
      <c r="AH915" s="355" t="str">
        <f t="shared" si="475"/>
        <v/>
      </c>
      <c r="AI915" s="355" t="str">
        <f t="shared" si="476"/>
        <v/>
      </c>
      <c r="AJ915" s="355" t="str">
        <f t="shared" si="477"/>
        <v/>
      </c>
      <c r="AK915" s="355" t="str">
        <f t="shared" si="478"/>
        <v/>
      </c>
      <c r="AL915" s="355" t="str">
        <f t="shared" si="479"/>
        <v/>
      </c>
      <c r="AM915" s="355" t="str">
        <f t="shared" si="480"/>
        <v>Y</v>
      </c>
      <c r="AN915" s="355" t="str">
        <f t="shared" si="481"/>
        <v>Y</v>
      </c>
      <c r="AO915" s="355" t="str">
        <f t="shared" si="482"/>
        <v>Y</v>
      </c>
      <c r="AP915" s="289" t="s">
        <v>5542</v>
      </c>
      <c r="AR915" s="289"/>
      <c r="AS915" s="289"/>
      <c r="AU915" s="289" t="s">
        <v>6365</v>
      </c>
      <c r="AV915" s="289" t="s">
        <v>7183</v>
      </c>
      <c r="AW915" s="289"/>
      <c r="AX915" s="295"/>
      <c r="AY915" s="296"/>
      <c r="AZ915" s="297"/>
      <c r="BF915" s="289"/>
    </row>
    <row r="916" spans="1:58" ht="44">
      <c r="A916" s="291"/>
      <c r="B916" s="342" t="s">
        <v>2219</v>
      </c>
      <c r="C916" s="333" t="s">
        <v>2932</v>
      </c>
      <c r="D916" s="333" t="s">
        <v>5543</v>
      </c>
      <c r="E916" s="289" t="s">
        <v>5544</v>
      </c>
      <c r="F916" s="410"/>
      <c r="G916" s="410"/>
      <c r="H916" s="410"/>
      <c r="I916" s="410"/>
      <c r="J916" s="410"/>
      <c r="K916" s="410"/>
      <c r="L916" s="410"/>
      <c r="M916" s="410"/>
      <c r="N916" s="410"/>
      <c r="O916" s="355" t="str">
        <f t="shared" si="483"/>
        <v/>
      </c>
      <c r="P916" s="355" t="str">
        <f t="shared" si="484"/>
        <v/>
      </c>
      <c r="Q916" s="355" t="str">
        <f t="shared" si="485"/>
        <v/>
      </c>
      <c r="R916" s="355" t="str">
        <f t="shared" si="459"/>
        <v/>
      </c>
      <c r="S916" s="355" t="str">
        <f t="shared" si="460"/>
        <v/>
      </c>
      <c r="T916" s="355" t="str">
        <f t="shared" si="461"/>
        <v/>
      </c>
      <c r="U916" s="355" t="str">
        <f t="shared" si="462"/>
        <v/>
      </c>
      <c r="V916" s="355" t="str">
        <f t="shared" si="463"/>
        <v/>
      </c>
      <c r="W916" s="355" t="str">
        <f t="shared" si="464"/>
        <v/>
      </c>
      <c r="X916" s="355" t="str">
        <f t="shared" si="465"/>
        <v/>
      </c>
      <c r="Y916" s="355" t="str">
        <f t="shared" si="466"/>
        <v/>
      </c>
      <c r="Z916" s="355" t="str">
        <f t="shared" si="467"/>
        <v/>
      </c>
      <c r="AA916" s="355" t="str">
        <f t="shared" si="468"/>
        <v/>
      </c>
      <c r="AB916" s="355" t="str">
        <f t="shared" si="469"/>
        <v/>
      </c>
      <c r="AC916" s="355" t="str">
        <f t="shared" si="470"/>
        <v/>
      </c>
      <c r="AD916" s="355" t="str">
        <f t="shared" si="471"/>
        <v/>
      </c>
      <c r="AE916" s="355" t="str">
        <f t="shared" si="472"/>
        <v/>
      </c>
      <c r="AF916" s="355" t="str">
        <f t="shared" si="473"/>
        <v/>
      </c>
      <c r="AG916" s="355" t="str">
        <f t="shared" si="474"/>
        <v/>
      </c>
      <c r="AH916" s="355" t="str">
        <f t="shared" si="475"/>
        <v/>
      </c>
      <c r="AI916" s="355" t="str">
        <f t="shared" si="476"/>
        <v/>
      </c>
      <c r="AJ916" s="355" t="str">
        <f t="shared" si="477"/>
        <v/>
      </c>
      <c r="AK916" s="355" t="str">
        <f t="shared" si="478"/>
        <v/>
      </c>
      <c r="AL916" s="355" t="str">
        <f t="shared" si="479"/>
        <v/>
      </c>
      <c r="AM916" s="355" t="str">
        <f t="shared" si="480"/>
        <v/>
      </c>
      <c r="AN916" s="355" t="str">
        <f t="shared" si="481"/>
        <v/>
      </c>
      <c r="AO916" s="355" t="str">
        <f t="shared" si="482"/>
        <v/>
      </c>
      <c r="AP916" s="289">
        <v>0</v>
      </c>
      <c r="AR916" s="289"/>
      <c r="AS916" s="289"/>
      <c r="AU916" s="289"/>
      <c r="AV916" s="289"/>
      <c r="AW916" s="289"/>
      <c r="AX916" s="295"/>
      <c r="AY916" s="296"/>
      <c r="AZ916" s="297"/>
      <c r="BF916" s="289"/>
    </row>
    <row r="917" spans="1:58" ht="29">
      <c r="A917" s="291"/>
      <c r="B917" s="341" t="s">
        <v>2221</v>
      </c>
      <c r="C917" s="326" t="s">
        <v>2932</v>
      </c>
      <c r="D917" s="326" t="s">
        <v>5545</v>
      </c>
      <c r="E917" s="289" t="s">
        <v>5546</v>
      </c>
      <c r="F917" s="410"/>
      <c r="G917" s="410"/>
      <c r="H917" s="410"/>
      <c r="I917" s="410"/>
      <c r="J917" s="410"/>
      <c r="K917" s="410"/>
      <c r="L917" s="410"/>
      <c r="M917" s="410"/>
      <c r="N917" s="410"/>
      <c r="O917" s="355" t="str">
        <f t="shared" si="483"/>
        <v/>
      </c>
      <c r="P917" s="355" t="str">
        <f t="shared" si="484"/>
        <v/>
      </c>
      <c r="Q917" s="355" t="str">
        <f t="shared" si="485"/>
        <v/>
      </c>
      <c r="R917" s="355" t="str">
        <f t="shared" si="459"/>
        <v/>
      </c>
      <c r="S917" s="355" t="str">
        <f t="shared" si="460"/>
        <v/>
      </c>
      <c r="T917" s="355" t="str">
        <f t="shared" si="461"/>
        <v/>
      </c>
      <c r="U917" s="355" t="str">
        <f t="shared" si="462"/>
        <v/>
      </c>
      <c r="V917" s="355" t="str">
        <f t="shared" si="463"/>
        <v/>
      </c>
      <c r="W917" s="355" t="str">
        <f t="shared" si="464"/>
        <v/>
      </c>
      <c r="X917" s="355" t="str">
        <f t="shared" si="465"/>
        <v/>
      </c>
      <c r="Y917" s="355" t="str">
        <f t="shared" si="466"/>
        <v/>
      </c>
      <c r="Z917" s="355" t="str">
        <f t="shared" si="467"/>
        <v/>
      </c>
      <c r="AA917" s="355" t="str">
        <f t="shared" si="468"/>
        <v/>
      </c>
      <c r="AB917" s="355" t="str">
        <f t="shared" si="469"/>
        <v/>
      </c>
      <c r="AC917" s="355" t="str">
        <f t="shared" si="470"/>
        <v/>
      </c>
      <c r="AD917" s="355" t="str">
        <f t="shared" si="471"/>
        <v/>
      </c>
      <c r="AE917" s="355" t="str">
        <f t="shared" si="472"/>
        <v/>
      </c>
      <c r="AF917" s="355" t="str">
        <f t="shared" si="473"/>
        <v/>
      </c>
      <c r="AG917" s="355" t="str">
        <f t="shared" si="474"/>
        <v/>
      </c>
      <c r="AH917" s="355" t="str">
        <f t="shared" si="475"/>
        <v/>
      </c>
      <c r="AI917" s="355" t="str">
        <f t="shared" si="476"/>
        <v/>
      </c>
      <c r="AJ917" s="355" t="str">
        <f t="shared" si="477"/>
        <v/>
      </c>
      <c r="AK917" s="355" t="str">
        <f t="shared" si="478"/>
        <v/>
      </c>
      <c r="AL917" s="355" t="str">
        <f t="shared" si="479"/>
        <v/>
      </c>
      <c r="AM917" s="355" t="str">
        <f t="shared" si="480"/>
        <v/>
      </c>
      <c r="AN917" s="355" t="str">
        <f t="shared" si="481"/>
        <v/>
      </c>
      <c r="AO917" s="355" t="str">
        <f t="shared" si="482"/>
        <v/>
      </c>
      <c r="AP917" s="289" t="s">
        <v>5547</v>
      </c>
      <c r="AR917" s="289"/>
      <c r="AS917" s="289"/>
      <c r="AU917" s="289" t="s">
        <v>6366</v>
      </c>
      <c r="AV917" s="289" t="s">
        <v>7184</v>
      </c>
      <c r="AW917" s="289"/>
      <c r="AX917" s="295"/>
      <c r="AY917" s="296"/>
      <c r="AZ917" s="297"/>
      <c r="BF917" s="289"/>
    </row>
    <row r="918" spans="1:58" ht="43">
      <c r="A918" s="291"/>
      <c r="B918" s="341" t="s">
        <v>2223</v>
      </c>
      <c r="C918" s="326" t="s">
        <v>2932</v>
      </c>
      <c r="D918" s="326" t="s">
        <v>5548</v>
      </c>
      <c r="E918" s="289" t="s">
        <v>5549</v>
      </c>
      <c r="F918" s="410"/>
      <c r="G918" s="410"/>
      <c r="H918" s="410"/>
      <c r="I918" s="410"/>
      <c r="J918" s="410"/>
      <c r="K918" s="410" t="s">
        <v>18</v>
      </c>
      <c r="L918" s="410"/>
      <c r="M918" s="410"/>
      <c r="N918" s="410"/>
      <c r="O918" s="355" t="str">
        <f t="shared" si="483"/>
        <v/>
      </c>
      <c r="P918" s="355" t="str">
        <f t="shared" si="484"/>
        <v/>
      </c>
      <c r="Q918" s="355" t="str">
        <f t="shared" si="485"/>
        <v/>
      </c>
      <c r="R918" s="355" t="str">
        <f t="shared" si="459"/>
        <v/>
      </c>
      <c r="S918" s="355" t="str">
        <f t="shared" si="460"/>
        <v/>
      </c>
      <c r="T918" s="355" t="str">
        <f t="shared" si="461"/>
        <v/>
      </c>
      <c r="U918" s="355" t="str">
        <f t="shared" si="462"/>
        <v>Y</v>
      </c>
      <c r="V918" s="355" t="str">
        <f t="shared" si="463"/>
        <v>Y</v>
      </c>
      <c r="W918" s="355" t="str">
        <f t="shared" si="464"/>
        <v>Y</v>
      </c>
      <c r="X918" s="355" t="str">
        <f t="shared" si="465"/>
        <v/>
      </c>
      <c r="Y918" s="355" t="str">
        <f t="shared" si="466"/>
        <v/>
      </c>
      <c r="Z918" s="355" t="str">
        <f t="shared" si="467"/>
        <v/>
      </c>
      <c r="AA918" s="355" t="str">
        <f t="shared" si="468"/>
        <v/>
      </c>
      <c r="AB918" s="355" t="str">
        <f t="shared" si="469"/>
        <v/>
      </c>
      <c r="AC918" s="355" t="str">
        <f t="shared" si="470"/>
        <v/>
      </c>
      <c r="AD918" s="355" t="str">
        <f t="shared" si="471"/>
        <v>Y</v>
      </c>
      <c r="AE918" s="355" t="str">
        <f t="shared" si="472"/>
        <v>Y</v>
      </c>
      <c r="AF918" s="355" t="str">
        <f t="shared" si="473"/>
        <v>Y</v>
      </c>
      <c r="AG918" s="355" t="str">
        <f t="shared" si="474"/>
        <v/>
      </c>
      <c r="AH918" s="355" t="str">
        <f t="shared" si="475"/>
        <v/>
      </c>
      <c r="AI918" s="355" t="str">
        <f t="shared" si="476"/>
        <v/>
      </c>
      <c r="AJ918" s="355" t="str">
        <f t="shared" si="477"/>
        <v/>
      </c>
      <c r="AK918" s="355" t="str">
        <f t="shared" si="478"/>
        <v/>
      </c>
      <c r="AL918" s="355" t="str">
        <f t="shared" si="479"/>
        <v/>
      </c>
      <c r="AM918" s="355" t="str">
        <f t="shared" si="480"/>
        <v>Y</v>
      </c>
      <c r="AN918" s="355" t="str">
        <f t="shared" si="481"/>
        <v>Y</v>
      </c>
      <c r="AO918" s="355" t="str">
        <f t="shared" si="482"/>
        <v>Y</v>
      </c>
      <c r="AP918" s="289" t="s">
        <v>5550</v>
      </c>
      <c r="AR918" s="289"/>
      <c r="AS918" s="289"/>
      <c r="AU918" s="289" t="s">
        <v>6367</v>
      </c>
      <c r="AV918" s="289" t="s">
        <v>7185</v>
      </c>
      <c r="AW918" s="289"/>
      <c r="AX918" s="295"/>
      <c r="AY918" s="296"/>
      <c r="AZ918" s="297"/>
      <c r="BF918" s="289"/>
    </row>
    <row r="919" spans="1:58" ht="43.5" customHeight="1">
      <c r="A919" s="291"/>
      <c r="B919" s="341" t="s">
        <v>2226</v>
      </c>
      <c r="C919" s="326" t="s">
        <v>2932</v>
      </c>
      <c r="D919" s="326" t="s">
        <v>5551</v>
      </c>
      <c r="E919" s="289" t="s">
        <v>5552</v>
      </c>
      <c r="F919" s="410"/>
      <c r="G919" s="410"/>
      <c r="H919" s="410"/>
      <c r="I919" s="410"/>
      <c r="J919" s="410" t="s">
        <v>18</v>
      </c>
      <c r="K919" s="410" t="s">
        <v>18</v>
      </c>
      <c r="L919" s="410"/>
      <c r="M919" s="410"/>
      <c r="N919" s="410"/>
      <c r="O919" s="355" t="str">
        <f t="shared" si="483"/>
        <v/>
      </c>
      <c r="P919" s="355" t="str">
        <f t="shared" si="484"/>
        <v/>
      </c>
      <c r="Q919" s="355" t="str">
        <f t="shared" si="485"/>
        <v/>
      </c>
      <c r="R919" s="355" t="str">
        <f t="shared" si="459"/>
        <v>Y</v>
      </c>
      <c r="S919" s="355" t="str">
        <f t="shared" si="460"/>
        <v>Y</v>
      </c>
      <c r="T919" s="355" t="str">
        <f t="shared" si="461"/>
        <v>Y</v>
      </c>
      <c r="U919" s="355" t="str">
        <f t="shared" si="462"/>
        <v>Y</v>
      </c>
      <c r="V919" s="355" t="str">
        <f t="shared" si="463"/>
        <v>Y</v>
      </c>
      <c r="W919" s="355" t="str">
        <f t="shared" si="464"/>
        <v>Y</v>
      </c>
      <c r="X919" s="355" t="str">
        <f t="shared" si="465"/>
        <v/>
      </c>
      <c r="Y919" s="355" t="str">
        <f t="shared" si="466"/>
        <v/>
      </c>
      <c r="Z919" s="355" t="str">
        <f t="shared" si="467"/>
        <v/>
      </c>
      <c r="AA919" s="355" t="str">
        <f t="shared" si="468"/>
        <v>Y</v>
      </c>
      <c r="AB919" s="355" t="str">
        <f t="shared" si="469"/>
        <v>Y</v>
      </c>
      <c r="AC919" s="355" t="str">
        <f t="shared" si="470"/>
        <v>Y</v>
      </c>
      <c r="AD919" s="355" t="str">
        <f t="shared" si="471"/>
        <v>Y</v>
      </c>
      <c r="AE919" s="355" t="str">
        <f t="shared" si="472"/>
        <v>Y</v>
      </c>
      <c r="AF919" s="355" t="str">
        <f t="shared" si="473"/>
        <v>Y</v>
      </c>
      <c r="AG919" s="355" t="str">
        <f t="shared" si="474"/>
        <v/>
      </c>
      <c r="AH919" s="355" t="str">
        <f t="shared" si="475"/>
        <v/>
      </c>
      <c r="AI919" s="355" t="str">
        <f t="shared" si="476"/>
        <v/>
      </c>
      <c r="AJ919" s="355" t="str">
        <f t="shared" si="477"/>
        <v>Y</v>
      </c>
      <c r="AK919" s="355" t="str">
        <f t="shared" si="478"/>
        <v>Y</v>
      </c>
      <c r="AL919" s="355" t="str">
        <f t="shared" si="479"/>
        <v>Y</v>
      </c>
      <c r="AM919" s="355" t="str">
        <f t="shared" si="480"/>
        <v>Y</v>
      </c>
      <c r="AN919" s="355" t="str">
        <f t="shared" si="481"/>
        <v>Y</v>
      </c>
      <c r="AO919" s="355" t="str">
        <f t="shared" si="482"/>
        <v>Y</v>
      </c>
      <c r="AP919" s="289" t="s">
        <v>5553</v>
      </c>
      <c r="AR919" s="289"/>
      <c r="AS919" s="289"/>
      <c r="AU919" s="289" t="s">
        <v>6368</v>
      </c>
      <c r="AV919" s="289" t="s">
        <v>7186</v>
      </c>
      <c r="AW919" s="289"/>
      <c r="AX919" s="295"/>
      <c r="AY919" s="296"/>
      <c r="AZ919" s="297"/>
      <c r="BF919" s="289"/>
    </row>
    <row r="920" spans="1:58" ht="45" customHeight="1">
      <c r="A920" s="291"/>
      <c r="B920" s="341" t="s">
        <v>2230</v>
      </c>
      <c r="C920" s="326" t="s">
        <v>2932</v>
      </c>
      <c r="D920" s="326" t="s">
        <v>5554</v>
      </c>
      <c r="E920" s="289" t="s">
        <v>5555</v>
      </c>
      <c r="F920" s="410"/>
      <c r="G920" s="410"/>
      <c r="H920" s="410"/>
      <c r="I920" s="410"/>
      <c r="J920" s="410" t="s">
        <v>18</v>
      </c>
      <c r="K920" s="410" t="s">
        <v>18</v>
      </c>
      <c r="L920" s="329"/>
      <c r="M920" s="329"/>
      <c r="N920" s="329"/>
      <c r="O920" s="355" t="str">
        <f t="shared" si="483"/>
        <v/>
      </c>
      <c r="P920" s="355" t="str">
        <f t="shared" si="484"/>
        <v/>
      </c>
      <c r="Q920" s="355" t="str">
        <f t="shared" si="485"/>
        <v/>
      </c>
      <c r="R920" s="355" t="str">
        <f t="shared" si="459"/>
        <v>Y</v>
      </c>
      <c r="S920" s="355" t="str">
        <f t="shared" si="460"/>
        <v>Y</v>
      </c>
      <c r="T920" s="355" t="str">
        <f t="shared" si="461"/>
        <v>Y</v>
      </c>
      <c r="U920" s="355" t="str">
        <f t="shared" si="462"/>
        <v>Y</v>
      </c>
      <c r="V920" s="355" t="str">
        <f t="shared" si="463"/>
        <v>Y</v>
      </c>
      <c r="W920" s="355" t="str">
        <f t="shared" si="464"/>
        <v>Y</v>
      </c>
      <c r="X920" s="355" t="str">
        <f t="shared" si="465"/>
        <v/>
      </c>
      <c r="Y920" s="355" t="str">
        <f t="shared" si="466"/>
        <v/>
      </c>
      <c r="Z920" s="355" t="str">
        <f t="shared" si="467"/>
        <v/>
      </c>
      <c r="AA920" s="355" t="str">
        <f t="shared" si="468"/>
        <v>Y</v>
      </c>
      <c r="AB920" s="355" t="str">
        <f t="shared" si="469"/>
        <v>Y</v>
      </c>
      <c r="AC920" s="355" t="str">
        <f t="shared" si="470"/>
        <v>Y</v>
      </c>
      <c r="AD920" s="355" t="str">
        <f t="shared" si="471"/>
        <v>Y</v>
      </c>
      <c r="AE920" s="355" t="str">
        <f t="shared" si="472"/>
        <v>Y</v>
      </c>
      <c r="AF920" s="355" t="str">
        <f t="shared" si="473"/>
        <v>Y</v>
      </c>
      <c r="AG920" s="355" t="str">
        <f t="shared" si="474"/>
        <v/>
      </c>
      <c r="AH920" s="355" t="str">
        <f t="shared" si="475"/>
        <v/>
      </c>
      <c r="AI920" s="355" t="str">
        <f t="shared" si="476"/>
        <v/>
      </c>
      <c r="AJ920" s="355" t="str">
        <f t="shared" si="477"/>
        <v>Y</v>
      </c>
      <c r="AK920" s="355" t="str">
        <f t="shared" si="478"/>
        <v>Y</v>
      </c>
      <c r="AL920" s="355" t="str">
        <f t="shared" si="479"/>
        <v>Y</v>
      </c>
      <c r="AM920" s="355" t="str">
        <f t="shared" si="480"/>
        <v>Y</v>
      </c>
      <c r="AN920" s="355" t="str">
        <f t="shared" si="481"/>
        <v>Y</v>
      </c>
      <c r="AO920" s="355" t="str">
        <f t="shared" si="482"/>
        <v>Y</v>
      </c>
      <c r="AP920" s="289" t="s">
        <v>5556</v>
      </c>
      <c r="AR920" s="289"/>
      <c r="AS920" s="289"/>
      <c r="AU920" s="289" t="s">
        <v>6369</v>
      </c>
      <c r="AV920" s="289" t="s">
        <v>7187</v>
      </c>
      <c r="AW920" s="289"/>
      <c r="AX920" s="295"/>
      <c r="AY920" s="296"/>
      <c r="AZ920" s="297"/>
      <c r="BF920" s="289"/>
    </row>
    <row r="921" spans="1:58" ht="42" customHeight="1">
      <c r="A921" s="291"/>
      <c r="B921" s="341" t="s">
        <v>2232</v>
      </c>
      <c r="C921" s="326" t="s">
        <v>2932</v>
      </c>
      <c r="D921" s="326" t="s">
        <v>5557</v>
      </c>
      <c r="E921" s="289" t="s">
        <v>5558</v>
      </c>
      <c r="F921" s="410"/>
      <c r="G921" s="410"/>
      <c r="H921" s="410"/>
      <c r="I921" s="410"/>
      <c r="J921" s="410"/>
      <c r="K921" s="410" t="s">
        <v>18</v>
      </c>
      <c r="L921" s="329"/>
      <c r="M921" s="329"/>
      <c r="N921" s="329"/>
      <c r="O921" s="355" t="str">
        <f t="shared" si="483"/>
        <v/>
      </c>
      <c r="P921" s="355" t="str">
        <f t="shared" si="484"/>
        <v/>
      </c>
      <c r="Q921" s="355" t="str">
        <f t="shared" si="485"/>
        <v/>
      </c>
      <c r="R921" s="355" t="str">
        <f t="shared" si="459"/>
        <v/>
      </c>
      <c r="S921" s="355" t="str">
        <f t="shared" si="460"/>
        <v/>
      </c>
      <c r="T921" s="355" t="str">
        <f t="shared" si="461"/>
        <v/>
      </c>
      <c r="U921" s="355" t="str">
        <f t="shared" si="462"/>
        <v>Y</v>
      </c>
      <c r="V921" s="355" t="str">
        <f t="shared" si="463"/>
        <v>Y</v>
      </c>
      <c r="W921" s="355" t="str">
        <f t="shared" si="464"/>
        <v>Y</v>
      </c>
      <c r="X921" s="355" t="str">
        <f t="shared" si="465"/>
        <v/>
      </c>
      <c r="Y921" s="355" t="str">
        <f t="shared" si="466"/>
        <v/>
      </c>
      <c r="Z921" s="355" t="str">
        <f t="shared" si="467"/>
        <v/>
      </c>
      <c r="AA921" s="355" t="str">
        <f t="shared" si="468"/>
        <v/>
      </c>
      <c r="AB921" s="355" t="str">
        <f t="shared" si="469"/>
        <v/>
      </c>
      <c r="AC921" s="355" t="str">
        <f t="shared" si="470"/>
        <v/>
      </c>
      <c r="AD921" s="355" t="str">
        <f t="shared" si="471"/>
        <v>Y</v>
      </c>
      <c r="AE921" s="355" t="str">
        <f t="shared" si="472"/>
        <v>Y</v>
      </c>
      <c r="AF921" s="355" t="str">
        <f t="shared" si="473"/>
        <v>Y</v>
      </c>
      <c r="AG921" s="355" t="str">
        <f t="shared" si="474"/>
        <v/>
      </c>
      <c r="AH921" s="355" t="str">
        <f t="shared" si="475"/>
        <v/>
      </c>
      <c r="AI921" s="355" t="str">
        <f t="shared" si="476"/>
        <v/>
      </c>
      <c r="AJ921" s="355" t="str">
        <f t="shared" si="477"/>
        <v/>
      </c>
      <c r="AK921" s="355" t="str">
        <f t="shared" si="478"/>
        <v/>
      </c>
      <c r="AL921" s="355" t="str">
        <f t="shared" si="479"/>
        <v/>
      </c>
      <c r="AM921" s="355" t="str">
        <f t="shared" si="480"/>
        <v>Y</v>
      </c>
      <c r="AN921" s="355" t="str">
        <f t="shared" si="481"/>
        <v>Y</v>
      </c>
      <c r="AO921" s="355" t="str">
        <f t="shared" si="482"/>
        <v>Y</v>
      </c>
      <c r="AP921" s="289" t="s">
        <v>5559</v>
      </c>
      <c r="AR921" s="289"/>
      <c r="AS921" s="289"/>
      <c r="AU921" s="289" t="s">
        <v>6370</v>
      </c>
      <c r="AV921" s="289" t="s">
        <v>7188</v>
      </c>
      <c r="AW921" s="289"/>
      <c r="AX921" s="295"/>
      <c r="AY921" s="296"/>
      <c r="AZ921" s="297"/>
      <c r="BF921" s="289"/>
    </row>
    <row r="922" spans="1:58" ht="28">
      <c r="A922" s="291"/>
      <c r="B922" s="341" t="s">
        <v>2234</v>
      </c>
      <c r="C922" s="326" t="s">
        <v>2932</v>
      </c>
      <c r="D922" s="326" t="s">
        <v>5560</v>
      </c>
      <c r="E922" s="289" t="s">
        <v>2235</v>
      </c>
      <c r="F922" s="410"/>
      <c r="G922" s="410"/>
      <c r="H922" s="410"/>
      <c r="I922" s="410"/>
      <c r="J922" s="410"/>
      <c r="K922" s="410"/>
      <c r="L922" s="329"/>
      <c r="M922" s="329"/>
      <c r="N922" s="329"/>
      <c r="O922" s="355" t="str">
        <f t="shared" si="483"/>
        <v/>
      </c>
      <c r="P922" s="355" t="str">
        <f t="shared" si="484"/>
        <v/>
      </c>
      <c r="Q922" s="355" t="str">
        <f t="shared" si="485"/>
        <v/>
      </c>
      <c r="R922" s="355" t="str">
        <f t="shared" si="459"/>
        <v/>
      </c>
      <c r="S922" s="355" t="str">
        <f t="shared" si="460"/>
        <v/>
      </c>
      <c r="T922" s="355" t="str">
        <f t="shared" si="461"/>
        <v/>
      </c>
      <c r="U922" s="355" t="str">
        <f t="shared" si="462"/>
        <v/>
      </c>
      <c r="V922" s="355" t="str">
        <f t="shared" si="463"/>
        <v/>
      </c>
      <c r="W922" s="355" t="str">
        <f t="shared" si="464"/>
        <v/>
      </c>
      <c r="X922" s="355" t="str">
        <f t="shared" si="465"/>
        <v/>
      </c>
      <c r="Y922" s="355" t="str">
        <f t="shared" si="466"/>
        <v/>
      </c>
      <c r="Z922" s="355" t="str">
        <f t="shared" si="467"/>
        <v/>
      </c>
      <c r="AA922" s="355" t="str">
        <f t="shared" si="468"/>
        <v/>
      </c>
      <c r="AB922" s="355" t="str">
        <f t="shared" si="469"/>
        <v/>
      </c>
      <c r="AC922" s="355" t="str">
        <f t="shared" si="470"/>
        <v/>
      </c>
      <c r="AD922" s="355" t="str">
        <f t="shared" si="471"/>
        <v/>
      </c>
      <c r="AE922" s="355" t="str">
        <f t="shared" si="472"/>
        <v/>
      </c>
      <c r="AF922" s="355" t="str">
        <f t="shared" si="473"/>
        <v/>
      </c>
      <c r="AG922" s="355" t="str">
        <f t="shared" si="474"/>
        <v/>
      </c>
      <c r="AH922" s="355" t="str">
        <f t="shared" si="475"/>
        <v/>
      </c>
      <c r="AI922" s="355" t="str">
        <f t="shared" si="476"/>
        <v/>
      </c>
      <c r="AJ922" s="355" t="str">
        <f t="shared" si="477"/>
        <v/>
      </c>
      <c r="AK922" s="355" t="str">
        <f t="shared" si="478"/>
        <v/>
      </c>
      <c r="AL922" s="355" t="str">
        <f t="shared" si="479"/>
        <v/>
      </c>
      <c r="AM922" s="355" t="str">
        <f t="shared" si="480"/>
        <v/>
      </c>
      <c r="AN922" s="355" t="str">
        <f t="shared" si="481"/>
        <v/>
      </c>
      <c r="AO922" s="355" t="str">
        <f t="shared" si="482"/>
        <v/>
      </c>
      <c r="AP922" s="289" t="s">
        <v>5561</v>
      </c>
      <c r="AR922" s="289"/>
      <c r="AS922" s="289"/>
      <c r="AU922" s="289" t="s">
        <v>6371</v>
      </c>
      <c r="AV922" s="289" t="s">
        <v>7189</v>
      </c>
      <c r="AW922" s="289"/>
      <c r="AX922" s="295"/>
      <c r="AY922" s="296"/>
      <c r="AZ922" s="297"/>
      <c r="BF922" s="289"/>
    </row>
    <row r="923" spans="1:58" ht="30">
      <c r="A923" s="291"/>
      <c r="B923" s="342" t="s">
        <v>2237</v>
      </c>
      <c r="C923" s="333" t="s">
        <v>2932</v>
      </c>
      <c r="D923" s="333" t="s">
        <v>5562</v>
      </c>
      <c r="E923" s="289" t="s">
        <v>5563</v>
      </c>
      <c r="F923" s="410"/>
      <c r="G923" s="410"/>
      <c r="H923" s="410"/>
      <c r="I923" s="410"/>
      <c r="J923" s="410"/>
      <c r="K923" s="410"/>
      <c r="L923" s="340"/>
      <c r="M923" s="340"/>
      <c r="N923" s="340"/>
      <c r="O923" s="355" t="str">
        <f t="shared" si="483"/>
        <v/>
      </c>
      <c r="P923" s="355" t="str">
        <f t="shared" si="484"/>
        <v/>
      </c>
      <c r="Q923" s="355" t="str">
        <f t="shared" si="485"/>
        <v/>
      </c>
      <c r="R923" s="355" t="str">
        <f t="shared" si="459"/>
        <v/>
      </c>
      <c r="S923" s="355" t="str">
        <f t="shared" si="460"/>
        <v/>
      </c>
      <c r="T923" s="355" t="str">
        <f t="shared" si="461"/>
        <v/>
      </c>
      <c r="U923" s="355" t="str">
        <f t="shared" si="462"/>
        <v/>
      </c>
      <c r="V923" s="355" t="str">
        <f t="shared" si="463"/>
        <v/>
      </c>
      <c r="W923" s="355" t="str">
        <f t="shared" si="464"/>
        <v/>
      </c>
      <c r="X923" s="355" t="str">
        <f t="shared" si="465"/>
        <v/>
      </c>
      <c r="Y923" s="355" t="str">
        <f t="shared" si="466"/>
        <v/>
      </c>
      <c r="Z923" s="355" t="str">
        <f t="shared" si="467"/>
        <v/>
      </c>
      <c r="AA923" s="355" t="str">
        <f t="shared" si="468"/>
        <v/>
      </c>
      <c r="AB923" s="355" t="str">
        <f t="shared" si="469"/>
        <v/>
      </c>
      <c r="AC923" s="355" t="str">
        <f t="shared" si="470"/>
        <v/>
      </c>
      <c r="AD923" s="355" t="str">
        <f t="shared" si="471"/>
        <v/>
      </c>
      <c r="AE923" s="355" t="str">
        <f t="shared" si="472"/>
        <v/>
      </c>
      <c r="AF923" s="355" t="str">
        <f t="shared" si="473"/>
        <v/>
      </c>
      <c r="AG923" s="355" t="str">
        <f t="shared" si="474"/>
        <v/>
      </c>
      <c r="AH923" s="355" t="str">
        <f t="shared" si="475"/>
        <v/>
      </c>
      <c r="AI923" s="355" t="str">
        <f t="shared" si="476"/>
        <v/>
      </c>
      <c r="AJ923" s="355" t="str">
        <f t="shared" si="477"/>
        <v/>
      </c>
      <c r="AK923" s="355" t="str">
        <f t="shared" si="478"/>
        <v/>
      </c>
      <c r="AL923" s="355" t="str">
        <f t="shared" si="479"/>
        <v/>
      </c>
      <c r="AM923" s="355" t="str">
        <f t="shared" si="480"/>
        <v/>
      </c>
      <c r="AN923" s="355" t="str">
        <f t="shared" si="481"/>
        <v/>
      </c>
      <c r="AO923" s="355" t="str">
        <f t="shared" si="482"/>
        <v/>
      </c>
      <c r="AP923" s="289">
        <v>0</v>
      </c>
      <c r="AR923" s="289"/>
      <c r="AS923" s="289"/>
      <c r="AU923" s="289"/>
      <c r="AV923" s="289"/>
      <c r="AW923" s="289"/>
      <c r="AX923" s="295"/>
      <c r="AY923" s="296"/>
      <c r="AZ923" s="297"/>
      <c r="BF923" s="289"/>
    </row>
    <row r="924" spans="1:58" ht="42" customHeight="1">
      <c r="A924" s="291"/>
      <c r="B924" s="345" t="s">
        <v>5564</v>
      </c>
      <c r="C924" s="330" t="s">
        <v>2932</v>
      </c>
      <c r="D924" s="330" t="s">
        <v>5565</v>
      </c>
      <c r="E924" s="289" t="s">
        <v>5566</v>
      </c>
      <c r="F924" s="410"/>
      <c r="G924" s="410"/>
      <c r="H924" s="410"/>
      <c r="I924" s="410"/>
      <c r="J924" s="410"/>
      <c r="K924" s="410" t="s">
        <v>18</v>
      </c>
      <c r="L924" s="329"/>
      <c r="M924" s="329"/>
      <c r="N924" s="329"/>
      <c r="O924" s="355" t="str">
        <f t="shared" si="483"/>
        <v/>
      </c>
      <c r="P924" s="355" t="str">
        <f t="shared" si="484"/>
        <v/>
      </c>
      <c r="Q924" s="355" t="str">
        <f t="shared" si="485"/>
        <v/>
      </c>
      <c r="R924" s="355" t="str">
        <f t="shared" si="459"/>
        <v/>
      </c>
      <c r="S924" s="355" t="str">
        <f t="shared" si="460"/>
        <v/>
      </c>
      <c r="T924" s="355" t="str">
        <f t="shared" si="461"/>
        <v/>
      </c>
      <c r="U924" s="355" t="str">
        <f t="shared" si="462"/>
        <v>Y</v>
      </c>
      <c r="V924" s="355" t="str">
        <f t="shared" si="463"/>
        <v>Y</v>
      </c>
      <c r="W924" s="355" t="str">
        <f t="shared" si="464"/>
        <v>Y</v>
      </c>
      <c r="X924" s="355" t="str">
        <f t="shared" si="465"/>
        <v/>
      </c>
      <c r="Y924" s="355" t="str">
        <f t="shared" si="466"/>
        <v/>
      </c>
      <c r="Z924" s="355" t="str">
        <f t="shared" si="467"/>
        <v/>
      </c>
      <c r="AA924" s="355" t="str">
        <f t="shared" si="468"/>
        <v/>
      </c>
      <c r="AB924" s="355" t="str">
        <f t="shared" si="469"/>
        <v/>
      </c>
      <c r="AC924" s="355" t="str">
        <f t="shared" si="470"/>
        <v/>
      </c>
      <c r="AD924" s="355" t="str">
        <f t="shared" si="471"/>
        <v>Y</v>
      </c>
      <c r="AE924" s="355" t="str">
        <f t="shared" si="472"/>
        <v>Y</v>
      </c>
      <c r="AF924" s="355" t="str">
        <f t="shared" si="473"/>
        <v>Y</v>
      </c>
      <c r="AG924" s="355" t="str">
        <f t="shared" si="474"/>
        <v/>
      </c>
      <c r="AH924" s="355" t="str">
        <f t="shared" si="475"/>
        <v/>
      </c>
      <c r="AI924" s="355" t="str">
        <f t="shared" si="476"/>
        <v/>
      </c>
      <c r="AJ924" s="355" t="str">
        <f t="shared" si="477"/>
        <v/>
      </c>
      <c r="AK924" s="355" t="str">
        <f t="shared" si="478"/>
        <v/>
      </c>
      <c r="AL924" s="355" t="str">
        <f t="shared" si="479"/>
        <v/>
      </c>
      <c r="AM924" s="355" t="str">
        <f t="shared" si="480"/>
        <v>Y</v>
      </c>
      <c r="AN924" s="355" t="str">
        <f t="shared" si="481"/>
        <v>Y</v>
      </c>
      <c r="AO924" s="355" t="str">
        <f t="shared" si="482"/>
        <v>Y</v>
      </c>
      <c r="AP924" s="289" t="s">
        <v>5567</v>
      </c>
      <c r="AR924" s="289"/>
      <c r="AS924" s="289"/>
      <c r="AU924" s="289" t="s">
        <v>6372</v>
      </c>
      <c r="AV924" s="289" t="s">
        <v>7190</v>
      </c>
      <c r="AW924" s="289"/>
      <c r="AX924" s="295"/>
      <c r="AY924" s="296"/>
      <c r="AZ924" s="297"/>
      <c r="BF924" s="289"/>
    </row>
    <row r="925" spans="1:58" ht="44.25" customHeight="1">
      <c r="A925" s="291"/>
      <c r="B925" s="345" t="s">
        <v>5568</v>
      </c>
      <c r="C925" s="330" t="s">
        <v>2932</v>
      </c>
      <c r="D925" s="330" t="s">
        <v>5569</v>
      </c>
      <c r="E925" s="289" t="s">
        <v>5570</v>
      </c>
      <c r="F925" s="410"/>
      <c r="G925" s="410"/>
      <c r="H925" s="410"/>
      <c r="I925" s="410"/>
      <c r="J925" s="410"/>
      <c r="K925" s="410"/>
      <c r="L925" s="329"/>
      <c r="M925" s="329"/>
      <c r="N925" s="329"/>
      <c r="O925" s="355" t="str">
        <f t="shared" si="483"/>
        <v/>
      </c>
      <c r="P925" s="355" t="str">
        <f t="shared" si="484"/>
        <v/>
      </c>
      <c r="Q925" s="355" t="str">
        <f t="shared" si="485"/>
        <v/>
      </c>
      <c r="R925" s="355" t="str">
        <f t="shared" si="459"/>
        <v/>
      </c>
      <c r="S925" s="355" t="str">
        <f t="shared" si="460"/>
        <v/>
      </c>
      <c r="T925" s="355" t="str">
        <f t="shared" si="461"/>
        <v/>
      </c>
      <c r="U925" s="355" t="str">
        <f t="shared" si="462"/>
        <v/>
      </c>
      <c r="V925" s="355" t="str">
        <f t="shared" si="463"/>
        <v/>
      </c>
      <c r="W925" s="355" t="str">
        <f t="shared" si="464"/>
        <v/>
      </c>
      <c r="X925" s="355" t="str">
        <f t="shared" si="465"/>
        <v/>
      </c>
      <c r="Y925" s="355" t="str">
        <f t="shared" si="466"/>
        <v/>
      </c>
      <c r="Z925" s="355" t="str">
        <f t="shared" si="467"/>
        <v/>
      </c>
      <c r="AA925" s="355" t="str">
        <f t="shared" si="468"/>
        <v/>
      </c>
      <c r="AB925" s="355" t="str">
        <f t="shared" si="469"/>
        <v/>
      </c>
      <c r="AC925" s="355" t="str">
        <f t="shared" si="470"/>
        <v/>
      </c>
      <c r="AD925" s="355" t="str">
        <f t="shared" si="471"/>
        <v/>
      </c>
      <c r="AE925" s="355" t="str">
        <f t="shared" si="472"/>
        <v/>
      </c>
      <c r="AF925" s="355" t="str">
        <f t="shared" si="473"/>
        <v/>
      </c>
      <c r="AG925" s="355" t="str">
        <f t="shared" si="474"/>
        <v/>
      </c>
      <c r="AH925" s="355" t="str">
        <f t="shared" si="475"/>
        <v/>
      </c>
      <c r="AI925" s="355" t="str">
        <f t="shared" si="476"/>
        <v/>
      </c>
      <c r="AJ925" s="355" t="str">
        <f t="shared" si="477"/>
        <v/>
      </c>
      <c r="AK925" s="355" t="str">
        <f t="shared" si="478"/>
        <v/>
      </c>
      <c r="AL925" s="355" t="str">
        <f t="shared" si="479"/>
        <v/>
      </c>
      <c r="AM925" s="355" t="str">
        <f t="shared" si="480"/>
        <v/>
      </c>
      <c r="AN925" s="355" t="str">
        <f t="shared" si="481"/>
        <v/>
      </c>
      <c r="AO925" s="355" t="str">
        <f t="shared" si="482"/>
        <v/>
      </c>
      <c r="AP925" s="289" t="s">
        <v>5571</v>
      </c>
      <c r="AR925" s="289"/>
      <c r="AS925" s="289"/>
      <c r="AU925" s="289" t="s">
        <v>6373</v>
      </c>
      <c r="AV925" s="289" t="s">
        <v>7191</v>
      </c>
      <c r="AW925" s="289"/>
      <c r="AX925" s="295"/>
      <c r="AY925" s="296"/>
      <c r="AZ925" s="297"/>
      <c r="BF925" s="289"/>
    </row>
    <row r="926" spans="1:58" ht="45" customHeight="1">
      <c r="A926" s="291"/>
      <c r="B926" s="345" t="s">
        <v>5572</v>
      </c>
      <c r="C926" s="330" t="s">
        <v>2932</v>
      </c>
      <c r="D926" s="330" t="s">
        <v>5573</v>
      </c>
      <c r="E926" s="289" t="s">
        <v>5574</v>
      </c>
      <c r="F926" s="410"/>
      <c r="G926" s="410"/>
      <c r="H926" s="410"/>
      <c r="I926" s="410"/>
      <c r="J926" s="410" t="s">
        <v>18</v>
      </c>
      <c r="K926" s="410" t="s">
        <v>18</v>
      </c>
      <c r="L926" s="329"/>
      <c r="M926" s="329"/>
      <c r="N926" s="329"/>
      <c r="O926" s="355" t="str">
        <f t="shared" si="483"/>
        <v/>
      </c>
      <c r="P926" s="355" t="str">
        <f t="shared" si="484"/>
        <v/>
      </c>
      <c r="Q926" s="355" t="str">
        <f t="shared" si="485"/>
        <v/>
      </c>
      <c r="R926" s="355" t="str">
        <f t="shared" si="459"/>
        <v>Y</v>
      </c>
      <c r="S926" s="355" t="str">
        <f t="shared" si="460"/>
        <v>Y</v>
      </c>
      <c r="T926" s="355" t="str">
        <f t="shared" si="461"/>
        <v>Y</v>
      </c>
      <c r="U926" s="355" t="str">
        <f t="shared" si="462"/>
        <v>Y</v>
      </c>
      <c r="V926" s="355" t="str">
        <f t="shared" si="463"/>
        <v>Y</v>
      </c>
      <c r="W926" s="355" t="str">
        <f t="shared" si="464"/>
        <v>Y</v>
      </c>
      <c r="X926" s="355" t="str">
        <f t="shared" si="465"/>
        <v/>
      </c>
      <c r="Y926" s="355" t="str">
        <f t="shared" si="466"/>
        <v/>
      </c>
      <c r="Z926" s="355" t="str">
        <f t="shared" si="467"/>
        <v/>
      </c>
      <c r="AA926" s="355" t="str">
        <f t="shared" si="468"/>
        <v>Y</v>
      </c>
      <c r="AB926" s="355" t="str">
        <f t="shared" si="469"/>
        <v>Y</v>
      </c>
      <c r="AC926" s="355" t="str">
        <f t="shared" si="470"/>
        <v>Y</v>
      </c>
      <c r="AD926" s="355" t="str">
        <f t="shared" si="471"/>
        <v>Y</v>
      </c>
      <c r="AE926" s="355" t="str">
        <f t="shared" si="472"/>
        <v>Y</v>
      </c>
      <c r="AF926" s="355" t="str">
        <f t="shared" si="473"/>
        <v>Y</v>
      </c>
      <c r="AG926" s="355" t="str">
        <f t="shared" si="474"/>
        <v/>
      </c>
      <c r="AH926" s="355" t="str">
        <f t="shared" si="475"/>
        <v/>
      </c>
      <c r="AI926" s="355" t="str">
        <f t="shared" si="476"/>
        <v/>
      </c>
      <c r="AJ926" s="355" t="str">
        <f t="shared" si="477"/>
        <v>Y</v>
      </c>
      <c r="AK926" s="355" t="str">
        <f t="shared" si="478"/>
        <v>Y</v>
      </c>
      <c r="AL926" s="355" t="str">
        <f t="shared" si="479"/>
        <v>Y</v>
      </c>
      <c r="AM926" s="355" t="str">
        <f t="shared" si="480"/>
        <v>Y</v>
      </c>
      <c r="AN926" s="355" t="str">
        <f t="shared" si="481"/>
        <v>Y</v>
      </c>
      <c r="AO926" s="355" t="str">
        <f t="shared" si="482"/>
        <v>Y</v>
      </c>
      <c r="AP926" s="289" t="s">
        <v>5575</v>
      </c>
      <c r="AR926" s="289"/>
      <c r="AS926" s="289"/>
      <c r="AU926" s="289" t="s">
        <v>6374</v>
      </c>
      <c r="AV926" s="289" t="s">
        <v>7192</v>
      </c>
      <c r="AW926" s="289"/>
      <c r="AX926" s="295"/>
      <c r="AY926" s="296"/>
      <c r="AZ926" s="297"/>
      <c r="BF926" s="289"/>
    </row>
    <row r="927" spans="1:58" ht="57">
      <c r="A927" s="291"/>
      <c r="B927" s="345" t="s">
        <v>5576</v>
      </c>
      <c r="C927" s="330" t="s">
        <v>2932</v>
      </c>
      <c r="D927" s="330" t="s">
        <v>5577</v>
      </c>
      <c r="E927" s="289" t="s">
        <v>5578</v>
      </c>
      <c r="F927" s="410"/>
      <c r="G927" s="410"/>
      <c r="H927" s="410"/>
      <c r="I927" s="410"/>
      <c r="J927" s="410" t="s">
        <v>18</v>
      </c>
      <c r="K927" s="410" t="s">
        <v>18</v>
      </c>
      <c r="L927" s="329"/>
      <c r="M927" s="329"/>
      <c r="N927" s="329"/>
      <c r="O927" s="355" t="str">
        <f t="shared" si="483"/>
        <v/>
      </c>
      <c r="P927" s="355" t="str">
        <f t="shared" si="484"/>
        <v/>
      </c>
      <c r="Q927" s="355" t="str">
        <f t="shared" si="485"/>
        <v/>
      </c>
      <c r="R927" s="355" t="str">
        <f t="shared" si="459"/>
        <v>Y</v>
      </c>
      <c r="S927" s="355" t="str">
        <f t="shared" si="460"/>
        <v>Y</v>
      </c>
      <c r="T927" s="355" t="str">
        <f t="shared" si="461"/>
        <v>Y</v>
      </c>
      <c r="U927" s="355" t="str">
        <f t="shared" si="462"/>
        <v>Y</v>
      </c>
      <c r="V927" s="355" t="str">
        <f t="shared" si="463"/>
        <v>Y</v>
      </c>
      <c r="W927" s="355" t="str">
        <f t="shared" si="464"/>
        <v>Y</v>
      </c>
      <c r="X927" s="355" t="str">
        <f t="shared" si="465"/>
        <v/>
      </c>
      <c r="Y927" s="355" t="str">
        <f t="shared" si="466"/>
        <v/>
      </c>
      <c r="Z927" s="355" t="str">
        <f t="shared" si="467"/>
        <v/>
      </c>
      <c r="AA927" s="355" t="str">
        <f t="shared" si="468"/>
        <v>Y</v>
      </c>
      <c r="AB927" s="355" t="str">
        <f t="shared" si="469"/>
        <v>Y</v>
      </c>
      <c r="AC927" s="355" t="str">
        <f t="shared" si="470"/>
        <v>Y</v>
      </c>
      <c r="AD927" s="355" t="str">
        <f t="shared" si="471"/>
        <v>Y</v>
      </c>
      <c r="AE927" s="355" t="str">
        <f t="shared" si="472"/>
        <v>Y</v>
      </c>
      <c r="AF927" s="355" t="str">
        <f t="shared" si="473"/>
        <v>Y</v>
      </c>
      <c r="AG927" s="355" t="str">
        <f t="shared" si="474"/>
        <v/>
      </c>
      <c r="AH927" s="355" t="str">
        <f t="shared" si="475"/>
        <v/>
      </c>
      <c r="AI927" s="355" t="str">
        <f t="shared" si="476"/>
        <v/>
      </c>
      <c r="AJ927" s="355" t="str">
        <f t="shared" si="477"/>
        <v>Y</v>
      </c>
      <c r="AK927" s="355" t="str">
        <f t="shared" si="478"/>
        <v>Y</v>
      </c>
      <c r="AL927" s="355" t="str">
        <f t="shared" si="479"/>
        <v>Y</v>
      </c>
      <c r="AM927" s="355" t="str">
        <f t="shared" si="480"/>
        <v>Y</v>
      </c>
      <c r="AN927" s="355" t="str">
        <f t="shared" si="481"/>
        <v>Y</v>
      </c>
      <c r="AO927" s="355" t="str">
        <f t="shared" si="482"/>
        <v>Y</v>
      </c>
      <c r="AP927" s="289" t="s">
        <v>5579</v>
      </c>
      <c r="AR927" s="289"/>
      <c r="AS927" s="289"/>
      <c r="AU927" s="289" t="s">
        <v>6375</v>
      </c>
      <c r="AV927" s="289" t="s">
        <v>7193</v>
      </c>
      <c r="AW927" s="289"/>
      <c r="AX927" s="295"/>
      <c r="AY927" s="296"/>
      <c r="AZ927" s="297"/>
      <c r="BF927" s="289"/>
    </row>
    <row r="928" spans="1:58" ht="43">
      <c r="A928" s="291"/>
      <c r="B928" s="345" t="s">
        <v>5580</v>
      </c>
      <c r="C928" s="330" t="s">
        <v>2932</v>
      </c>
      <c r="D928" s="330" t="s">
        <v>5581</v>
      </c>
      <c r="E928" s="289" t="s">
        <v>5582</v>
      </c>
      <c r="F928" s="410"/>
      <c r="G928" s="410"/>
      <c r="H928" s="410"/>
      <c r="I928" s="410"/>
      <c r="J928" s="410"/>
      <c r="K928" s="410"/>
      <c r="L928" s="329"/>
      <c r="M928" s="329"/>
      <c r="N928" s="329"/>
      <c r="O928" s="355" t="str">
        <f t="shared" si="483"/>
        <v/>
      </c>
      <c r="P928" s="355" t="str">
        <f t="shared" si="484"/>
        <v/>
      </c>
      <c r="Q928" s="355" t="str">
        <f t="shared" si="485"/>
        <v/>
      </c>
      <c r="R928" s="355" t="str">
        <f t="shared" si="459"/>
        <v/>
      </c>
      <c r="S928" s="355" t="str">
        <f t="shared" si="460"/>
        <v/>
      </c>
      <c r="T928" s="355" t="str">
        <f t="shared" si="461"/>
        <v/>
      </c>
      <c r="U928" s="355" t="str">
        <f t="shared" si="462"/>
        <v/>
      </c>
      <c r="V928" s="355" t="str">
        <f t="shared" si="463"/>
        <v/>
      </c>
      <c r="W928" s="355" t="str">
        <f t="shared" si="464"/>
        <v/>
      </c>
      <c r="X928" s="355" t="str">
        <f t="shared" si="465"/>
        <v/>
      </c>
      <c r="Y928" s="355" t="str">
        <f t="shared" si="466"/>
        <v/>
      </c>
      <c r="Z928" s="355" t="str">
        <f t="shared" si="467"/>
        <v/>
      </c>
      <c r="AA928" s="355" t="str">
        <f t="shared" si="468"/>
        <v/>
      </c>
      <c r="AB928" s="355" t="str">
        <f t="shared" si="469"/>
        <v/>
      </c>
      <c r="AC928" s="355" t="str">
        <f t="shared" si="470"/>
        <v/>
      </c>
      <c r="AD928" s="355" t="str">
        <f t="shared" si="471"/>
        <v/>
      </c>
      <c r="AE928" s="355" t="str">
        <f t="shared" si="472"/>
        <v/>
      </c>
      <c r="AF928" s="355" t="str">
        <f t="shared" si="473"/>
        <v/>
      </c>
      <c r="AG928" s="355" t="str">
        <f t="shared" si="474"/>
        <v/>
      </c>
      <c r="AH928" s="355" t="str">
        <f t="shared" si="475"/>
        <v/>
      </c>
      <c r="AI928" s="355" t="str">
        <f t="shared" si="476"/>
        <v/>
      </c>
      <c r="AJ928" s="355" t="str">
        <f t="shared" si="477"/>
        <v/>
      </c>
      <c r="AK928" s="355" t="str">
        <f t="shared" si="478"/>
        <v/>
      </c>
      <c r="AL928" s="355" t="str">
        <f t="shared" si="479"/>
        <v/>
      </c>
      <c r="AM928" s="355" t="str">
        <f t="shared" si="480"/>
        <v/>
      </c>
      <c r="AN928" s="355" t="str">
        <f t="shared" si="481"/>
        <v/>
      </c>
      <c r="AO928" s="355" t="str">
        <f t="shared" si="482"/>
        <v/>
      </c>
      <c r="AP928" s="289" t="s">
        <v>5583</v>
      </c>
      <c r="AR928" s="289"/>
      <c r="AS928" s="289"/>
      <c r="AU928" s="289" t="s">
        <v>6376</v>
      </c>
      <c r="AV928" s="289" t="s">
        <v>7194</v>
      </c>
      <c r="AW928" s="289"/>
      <c r="AX928" s="295"/>
      <c r="AY928" s="296"/>
      <c r="AZ928" s="297"/>
      <c r="BF928" s="289"/>
    </row>
    <row r="929" spans="1:58" ht="47.25" customHeight="1">
      <c r="A929" s="291"/>
      <c r="B929" s="345" t="s">
        <v>5584</v>
      </c>
      <c r="C929" s="330" t="s">
        <v>2932</v>
      </c>
      <c r="D929" s="330" t="s">
        <v>5585</v>
      </c>
      <c r="E929" s="289" t="s">
        <v>5586</v>
      </c>
      <c r="F929" s="410"/>
      <c r="G929" s="410"/>
      <c r="H929" s="410"/>
      <c r="I929" s="410"/>
      <c r="J929" s="410"/>
      <c r="K929" s="410"/>
      <c r="L929" s="329"/>
      <c r="M929" s="329"/>
      <c r="N929" s="329"/>
      <c r="O929" s="355" t="str">
        <f t="shared" si="483"/>
        <v/>
      </c>
      <c r="P929" s="355" t="str">
        <f t="shared" si="484"/>
        <v/>
      </c>
      <c r="Q929" s="355" t="str">
        <f t="shared" si="485"/>
        <v/>
      </c>
      <c r="R929" s="355" t="str">
        <f t="shared" si="459"/>
        <v/>
      </c>
      <c r="S929" s="355" t="str">
        <f t="shared" si="460"/>
        <v/>
      </c>
      <c r="T929" s="355" t="str">
        <f t="shared" si="461"/>
        <v/>
      </c>
      <c r="U929" s="355" t="str">
        <f t="shared" si="462"/>
        <v/>
      </c>
      <c r="V929" s="355" t="str">
        <f t="shared" si="463"/>
        <v/>
      </c>
      <c r="W929" s="355" t="str">
        <f t="shared" si="464"/>
        <v/>
      </c>
      <c r="X929" s="355" t="str">
        <f t="shared" si="465"/>
        <v/>
      </c>
      <c r="Y929" s="355" t="str">
        <f t="shared" si="466"/>
        <v/>
      </c>
      <c r="Z929" s="355" t="str">
        <f t="shared" si="467"/>
        <v/>
      </c>
      <c r="AA929" s="355" t="str">
        <f t="shared" si="468"/>
        <v/>
      </c>
      <c r="AB929" s="355" t="str">
        <f t="shared" si="469"/>
        <v/>
      </c>
      <c r="AC929" s="355" t="str">
        <f t="shared" si="470"/>
        <v/>
      </c>
      <c r="AD929" s="355" t="str">
        <f t="shared" si="471"/>
        <v/>
      </c>
      <c r="AE929" s="355" t="str">
        <f t="shared" si="472"/>
        <v/>
      </c>
      <c r="AF929" s="355" t="str">
        <f t="shared" si="473"/>
        <v/>
      </c>
      <c r="AG929" s="355" t="str">
        <f t="shared" si="474"/>
        <v/>
      </c>
      <c r="AH929" s="355" t="str">
        <f t="shared" si="475"/>
        <v/>
      </c>
      <c r="AI929" s="355" t="str">
        <f t="shared" si="476"/>
        <v/>
      </c>
      <c r="AJ929" s="355" t="str">
        <f t="shared" si="477"/>
        <v/>
      </c>
      <c r="AK929" s="355" t="str">
        <f t="shared" si="478"/>
        <v/>
      </c>
      <c r="AL929" s="355" t="str">
        <f t="shared" si="479"/>
        <v/>
      </c>
      <c r="AM929" s="355" t="str">
        <f t="shared" si="480"/>
        <v/>
      </c>
      <c r="AN929" s="355" t="str">
        <f t="shared" si="481"/>
        <v/>
      </c>
      <c r="AO929" s="355" t="str">
        <f t="shared" si="482"/>
        <v/>
      </c>
      <c r="AP929" s="289" t="s">
        <v>5587</v>
      </c>
      <c r="AR929" s="289"/>
      <c r="AS929" s="289"/>
      <c r="AU929" s="289" t="s">
        <v>6377</v>
      </c>
      <c r="AV929" s="289" t="s">
        <v>7195</v>
      </c>
      <c r="AW929" s="289"/>
      <c r="AX929" s="295"/>
      <c r="AY929" s="296"/>
      <c r="AZ929" s="297"/>
      <c r="BF929" s="289"/>
    </row>
    <row r="930" spans="1:58" ht="57">
      <c r="A930" s="291"/>
      <c r="B930" s="345" t="s">
        <v>5588</v>
      </c>
      <c r="C930" s="330" t="s">
        <v>2932</v>
      </c>
      <c r="D930" s="330" t="s">
        <v>5589</v>
      </c>
      <c r="E930" s="289" t="s">
        <v>5590</v>
      </c>
      <c r="F930" s="410"/>
      <c r="G930" s="410"/>
      <c r="H930" s="410"/>
      <c r="I930" s="410"/>
      <c r="J930" s="410"/>
      <c r="K930" s="410"/>
      <c r="L930" s="329"/>
      <c r="M930" s="329"/>
      <c r="N930" s="329"/>
      <c r="O930" s="355" t="str">
        <f t="shared" si="483"/>
        <v/>
      </c>
      <c r="P930" s="355" t="str">
        <f t="shared" si="484"/>
        <v/>
      </c>
      <c r="Q930" s="355" t="str">
        <f t="shared" si="485"/>
        <v/>
      </c>
      <c r="R930" s="355" t="str">
        <f t="shared" si="459"/>
        <v/>
      </c>
      <c r="S930" s="355" t="str">
        <f t="shared" si="460"/>
        <v/>
      </c>
      <c r="T930" s="355" t="str">
        <f t="shared" si="461"/>
        <v/>
      </c>
      <c r="U930" s="355" t="str">
        <f t="shared" si="462"/>
        <v/>
      </c>
      <c r="V930" s="355" t="str">
        <f t="shared" si="463"/>
        <v/>
      </c>
      <c r="W930" s="355" t="str">
        <f t="shared" si="464"/>
        <v/>
      </c>
      <c r="X930" s="355" t="str">
        <f t="shared" si="465"/>
        <v/>
      </c>
      <c r="Y930" s="355" t="str">
        <f t="shared" si="466"/>
        <v/>
      </c>
      <c r="Z930" s="355" t="str">
        <f t="shared" si="467"/>
        <v/>
      </c>
      <c r="AA930" s="355" t="str">
        <f t="shared" si="468"/>
        <v/>
      </c>
      <c r="AB930" s="355" t="str">
        <f t="shared" si="469"/>
        <v/>
      </c>
      <c r="AC930" s="355" t="str">
        <f t="shared" si="470"/>
        <v/>
      </c>
      <c r="AD930" s="355" t="str">
        <f t="shared" si="471"/>
        <v/>
      </c>
      <c r="AE930" s="355" t="str">
        <f t="shared" si="472"/>
        <v/>
      </c>
      <c r="AF930" s="355" t="str">
        <f t="shared" si="473"/>
        <v/>
      </c>
      <c r="AG930" s="355" t="str">
        <f t="shared" si="474"/>
        <v/>
      </c>
      <c r="AH930" s="355" t="str">
        <f t="shared" si="475"/>
        <v/>
      </c>
      <c r="AI930" s="355" t="str">
        <f t="shared" si="476"/>
        <v/>
      </c>
      <c r="AJ930" s="355" t="str">
        <f t="shared" si="477"/>
        <v/>
      </c>
      <c r="AK930" s="355" t="str">
        <f t="shared" si="478"/>
        <v/>
      </c>
      <c r="AL930" s="355" t="str">
        <f t="shared" si="479"/>
        <v/>
      </c>
      <c r="AM930" s="355" t="str">
        <f t="shared" si="480"/>
        <v/>
      </c>
      <c r="AN930" s="355" t="str">
        <f t="shared" si="481"/>
        <v/>
      </c>
      <c r="AO930" s="355" t="str">
        <f t="shared" si="482"/>
        <v/>
      </c>
      <c r="AP930" s="289" t="s">
        <v>5591</v>
      </c>
      <c r="AR930" s="289"/>
      <c r="AS930" s="289"/>
      <c r="AU930" s="289" t="s">
        <v>6378</v>
      </c>
      <c r="AV930" s="289" t="s">
        <v>7196</v>
      </c>
      <c r="AW930" s="289"/>
      <c r="AX930" s="295"/>
      <c r="AY930" s="296"/>
      <c r="AZ930" s="297"/>
      <c r="BF930" s="289"/>
    </row>
    <row r="931" spans="1:58" ht="71">
      <c r="A931" s="291"/>
      <c r="B931" s="345" t="s">
        <v>5592</v>
      </c>
      <c r="C931" s="330" t="s">
        <v>2932</v>
      </c>
      <c r="D931" s="330" t="s">
        <v>5593</v>
      </c>
      <c r="E931" s="289" t="s">
        <v>5594</v>
      </c>
      <c r="F931" s="410"/>
      <c r="G931" s="410"/>
      <c r="H931" s="410"/>
      <c r="I931" s="410"/>
      <c r="J931" s="410"/>
      <c r="K931" s="410"/>
      <c r="L931" s="329"/>
      <c r="M931" s="329"/>
      <c r="N931" s="329"/>
      <c r="O931" s="355" t="str">
        <f t="shared" si="483"/>
        <v/>
      </c>
      <c r="P931" s="355" t="str">
        <f t="shared" si="484"/>
        <v/>
      </c>
      <c r="Q931" s="355" t="str">
        <f t="shared" si="485"/>
        <v/>
      </c>
      <c r="R931" s="355" t="str">
        <f t="shared" ref="R931:R959" si="486">IF(OR(F931="Y", J931="Y", L931="Y"), $BF$1, "")</f>
        <v/>
      </c>
      <c r="S931" s="355" t="str">
        <f t="shared" ref="S931:S959" si="487">IF(OR(F931="Y", J931="Y", M931="Y"), $BF$1, "")</f>
        <v/>
      </c>
      <c r="T931" s="355" t="str">
        <f t="shared" ref="T931:T959" si="488">IF(OR(F931="Y", J931="Y", N931="Y"), $BF$1, "")</f>
        <v/>
      </c>
      <c r="U931" s="355" t="str">
        <f t="shared" ref="U931:U959" si="489">IF(OR(F931="Y", K931="Y", L931="Y"), $BF$1, "")</f>
        <v/>
      </c>
      <c r="V931" s="355" t="str">
        <f t="shared" ref="V931:V959" si="490">IF(OR(F931="Y", K931="Y", M931="Y"), $BF$1, "")</f>
        <v/>
      </c>
      <c r="W931" s="355" t="str">
        <f t="shared" ref="W931:W959" si="491">IF(OR(F931="Y", K931="Y", N931="Y"), $BF$1, "")</f>
        <v/>
      </c>
      <c r="X931" s="355" t="str">
        <f t="shared" ref="X931:X959" si="492">IF(OR(G931="Y", I931="Y", L931="Y"), $BF$1, "")</f>
        <v/>
      </c>
      <c r="Y931" s="355" t="str">
        <f t="shared" ref="Y931:Y959" si="493">IF(OR(G931="Y", I931="Y", M931="Y"), $BF$1, "")</f>
        <v/>
      </c>
      <c r="Z931" s="355" t="str">
        <f t="shared" ref="Z931:Z959" si="494">IF(OR(G931="Y", I931="Y", N931="Y"), $BF$1, "")</f>
        <v/>
      </c>
      <c r="AA931" s="355" t="str">
        <f t="shared" ref="AA931:AA959" si="495">IF(OR(G931="Y", J931="Y", L931="Y"), $BF$1, "")</f>
        <v/>
      </c>
      <c r="AB931" s="355" t="str">
        <f t="shared" ref="AB931:AB959" si="496">IF(OR(G931="Y", J931="Y", M931="Y"), $BF$1, "")</f>
        <v/>
      </c>
      <c r="AC931" s="355" t="str">
        <f t="shared" ref="AC931:AC959" si="497">IF(OR(G931="Y", J931="Y", N931="Y"), $BF$1, "")</f>
        <v/>
      </c>
      <c r="AD931" s="355" t="str">
        <f t="shared" ref="AD931:AD959" si="498">IF(OR(G931="Y", K931="Y", L931="Y"), $BF$1, "")</f>
        <v/>
      </c>
      <c r="AE931" s="355" t="str">
        <f t="shared" ref="AE931:AE959" si="499">IF(OR(G931="Y", K931="Y", M931="Y"), $BF$1, "")</f>
        <v/>
      </c>
      <c r="AF931" s="355" t="str">
        <f t="shared" ref="AF931:AF959" si="500">IF(OR(G931="Y", K931="Y", N931="Y"), $BF$1, "")</f>
        <v/>
      </c>
      <c r="AG931" s="355" t="str">
        <f t="shared" ref="AG931:AG959" si="501">IF(OR(H931="Y", I931="Y", L931="Y"), $BF$1, "")</f>
        <v/>
      </c>
      <c r="AH931" s="355" t="str">
        <f t="shared" ref="AH931:AH959" si="502">IF(OR(H931="Y", I931="Y", M931="Y"), $BF$1, "")</f>
        <v/>
      </c>
      <c r="AI931" s="355" t="str">
        <f t="shared" ref="AI931:AI959" si="503">IF(OR(H931="Y", I931="Y", N931="Y"), $BF$1, "")</f>
        <v/>
      </c>
      <c r="AJ931" s="355" t="str">
        <f t="shared" ref="AJ931:AJ959" si="504">IF(OR(H931="Y", J931="Y", L931="Y"), $BF$1, "")</f>
        <v/>
      </c>
      <c r="AK931" s="355" t="str">
        <f t="shared" ref="AK931:AK959" si="505">IF(OR(H931="Y", J931="Y", M931="Y"), $BF$1, "")</f>
        <v/>
      </c>
      <c r="AL931" s="355" t="str">
        <f t="shared" ref="AL931:AL959" si="506">IF(OR(H931="Y", J931="Y", N931="Y"), $BF$1, "")</f>
        <v/>
      </c>
      <c r="AM931" s="355" t="str">
        <f t="shared" ref="AM931:AM959" si="507">IF(OR(H931="Y", K931="Y", L931="Y"), $BF$1, "")</f>
        <v/>
      </c>
      <c r="AN931" s="355" t="str">
        <f t="shared" ref="AN931:AN959" si="508">IF(OR(H931="Y", K931="Y", M931="Y"), $BF$1, "")</f>
        <v/>
      </c>
      <c r="AO931" s="355" t="str">
        <f t="shared" ref="AO931:AO959" si="509">IF(OR(H931="Y", K931="Y", N931="Y"), $BF$1, "")</f>
        <v/>
      </c>
      <c r="AP931" s="289" t="s">
        <v>5595</v>
      </c>
      <c r="AR931" s="289"/>
      <c r="AS931" s="289"/>
      <c r="AU931" s="289" t="s">
        <v>6379</v>
      </c>
      <c r="AV931" s="289" t="s">
        <v>7197</v>
      </c>
      <c r="AW931" s="289"/>
      <c r="AX931" s="295"/>
      <c r="AY931" s="296"/>
      <c r="AZ931" s="297"/>
      <c r="BF931" s="289"/>
    </row>
    <row r="932" spans="1:58" ht="57">
      <c r="A932" s="291"/>
      <c r="B932" s="345" t="s">
        <v>5596</v>
      </c>
      <c r="C932" s="330" t="s">
        <v>2932</v>
      </c>
      <c r="D932" s="330" t="s">
        <v>5597</v>
      </c>
      <c r="E932" s="289" t="s">
        <v>5598</v>
      </c>
      <c r="F932" s="410"/>
      <c r="G932" s="410"/>
      <c r="H932" s="410"/>
      <c r="I932" s="410"/>
      <c r="J932" s="410"/>
      <c r="K932" s="410"/>
      <c r="L932" s="329"/>
      <c r="M932" s="329"/>
      <c r="N932" s="329"/>
      <c r="O932" s="355" t="str">
        <f t="shared" si="483"/>
        <v/>
      </c>
      <c r="P932" s="355" t="str">
        <f t="shared" si="484"/>
        <v/>
      </c>
      <c r="Q932" s="355" t="str">
        <f t="shared" si="485"/>
        <v/>
      </c>
      <c r="R932" s="355" t="str">
        <f t="shared" si="486"/>
        <v/>
      </c>
      <c r="S932" s="355" t="str">
        <f t="shared" si="487"/>
        <v/>
      </c>
      <c r="T932" s="355" t="str">
        <f t="shared" si="488"/>
        <v/>
      </c>
      <c r="U932" s="355" t="str">
        <f t="shared" si="489"/>
        <v/>
      </c>
      <c r="V932" s="355" t="str">
        <f t="shared" si="490"/>
        <v/>
      </c>
      <c r="W932" s="355" t="str">
        <f t="shared" si="491"/>
        <v/>
      </c>
      <c r="X932" s="355" t="str">
        <f t="shared" si="492"/>
        <v/>
      </c>
      <c r="Y932" s="355" t="str">
        <f t="shared" si="493"/>
        <v/>
      </c>
      <c r="Z932" s="355" t="str">
        <f t="shared" si="494"/>
        <v/>
      </c>
      <c r="AA932" s="355" t="str">
        <f t="shared" si="495"/>
        <v/>
      </c>
      <c r="AB932" s="355" t="str">
        <f t="shared" si="496"/>
        <v/>
      </c>
      <c r="AC932" s="355" t="str">
        <f t="shared" si="497"/>
        <v/>
      </c>
      <c r="AD932" s="355" t="str">
        <f t="shared" si="498"/>
        <v/>
      </c>
      <c r="AE932" s="355" t="str">
        <f t="shared" si="499"/>
        <v/>
      </c>
      <c r="AF932" s="355" t="str">
        <f t="shared" si="500"/>
        <v/>
      </c>
      <c r="AG932" s="355" t="str">
        <f t="shared" si="501"/>
        <v/>
      </c>
      <c r="AH932" s="355" t="str">
        <f t="shared" si="502"/>
        <v/>
      </c>
      <c r="AI932" s="355" t="str">
        <f t="shared" si="503"/>
        <v/>
      </c>
      <c r="AJ932" s="355" t="str">
        <f t="shared" si="504"/>
        <v/>
      </c>
      <c r="AK932" s="355" t="str">
        <f t="shared" si="505"/>
        <v/>
      </c>
      <c r="AL932" s="355" t="str">
        <f t="shared" si="506"/>
        <v/>
      </c>
      <c r="AM932" s="355" t="str">
        <f t="shared" si="507"/>
        <v/>
      </c>
      <c r="AN932" s="355" t="str">
        <f t="shared" si="508"/>
        <v/>
      </c>
      <c r="AO932" s="355" t="str">
        <f t="shared" si="509"/>
        <v/>
      </c>
      <c r="AP932" s="289" t="s">
        <v>5599</v>
      </c>
      <c r="AR932" s="289"/>
      <c r="AS932" s="289"/>
      <c r="AU932" s="289" t="s">
        <v>6380</v>
      </c>
      <c r="AV932" s="289" t="s">
        <v>7198</v>
      </c>
      <c r="AW932" s="289"/>
      <c r="AX932" s="295"/>
      <c r="AY932" s="296"/>
      <c r="AZ932" s="297"/>
      <c r="BF932" s="289"/>
    </row>
    <row r="933" spans="1:58" ht="43.5" customHeight="1">
      <c r="A933" s="291"/>
      <c r="B933" s="345" t="s">
        <v>5600</v>
      </c>
      <c r="C933" s="330" t="s">
        <v>2932</v>
      </c>
      <c r="D933" s="330" t="s">
        <v>5601</v>
      </c>
      <c r="E933" s="289" t="s">
        <v>5602</v>
      </c>
      <c r="F933" s="410"/>
      <c r="G933" s="410"/>
      <c r="H933" s="410"/>
      <c r="I933" s="410" t="s">
        <v>18</v>
      </c>
      <c r="J933" s="410" t="s">
        <v>18</v>
      </c>
      <c r="K933" s="410" t="s">
        <v>18</v>
      </c>
      <c r="L933" s="329"/>
      <c r="M933" s="329"/>
      <c r="N933" s="329"/>
      <c r="O933" s="355" t="str">
        <f t="shared" si="483"/>
        <v>Y</v>
      </c>
      <c r="P933" s="355" t="str">
        <f t="shared" si="484"/>
        <v>Y</v>
      </c>
      <c r="Q933" s="355" t="str">
        <f t="shared" si="485"/>
        <v>Y</v>
      </c>
      <c r="R933" s="355" t="str">
        <f t="shared" si="486"/>
        <v>Y</v>
      </c>
      <c r="S933" s="355" t="str">
        <f t="shared" si="487"/>
        <v>Y</v>
      </c>
      <c r="T933" s="355" t="str">
        <f t="shared" si="488"/>
        <v>Y</v>
      </c>
      <c r="U933" s="355" t="str">
        <f t="shared" si="489"/>
        <v>Y</v>
      </c>
      <c r="V933" s="355" t="str">
        <f t="shared" si="490"/>
        <v>Y</v>
      </c>
      <c r="W933" s="355" t="str">
        <f t="shared" si="491"/>
        <v>Y</v>
      </c>
      <c r="X933" s="355" t="str">
        <f t="shared" si="492"/>
        <v>Y</v>
      </c>
      <c r="Y933" s="355" t="str">
        <f t="shared" si="493"/>
        <v>Y</v>
      </c>
      <c r="Z933" s="355" t="str">
        <f t="shared" si="494"/>
        <v>Y</v>
      </c>
      <c r="AA933" s="355" t="str">
        <f t="shared" si="495"/>
        <v>Y</v>
      </c>
      <c r="AB933" s="355" t="str">
        <f t="shared" si="496"/>
        <v>Y</v>
      </c>
      <c r="AC933" s="355" t="str">
        <f t="shared" si="497"/>
        <v>Y</v>
      </c>
      <c r="AD933" s="355" t="str">
        <f t="shared" si="498"/>
        <v>Y</v>
      </c>
      <c r="AE933" s="355" t="str">
        <f t="shared" si="499"/>
        <v>Y</v>
      </c>
      <c r="AF933" s="355" t="str">
        <f t="shared" si="500"/>
        <v>Y</v>
      </c>
      <c r="AG933" s="355" t="str">
        <f t="shared" si="501"/>
        <v>Y</v>
      </c>
      <c r="AH933" s="355" t="str">
        <f t="shared" si="502"/>
        <v>Y</v>
      </c>
      <c r="AI933" s="355" t="str">
        <f t="shared" si="503"/>
        <v>Y</v>
      </c>
      <c r="AJ933" s="355" t="str">
        <f t="shared" si="504"/>
        <v>Y</v>
      </c>
      <c r="AK933" s="355" t="str">
        <f t="shared" si="505"/>
        <v>Y</v>
      </c>
      <c r="AL933" s="355" t="str">
        <f t="shared" si="506"/>
        <v>Y</v>
      </c>
      <c r="AM933" s="355" t="str">
        <f t="shared" si="507"/>
        <v>Y</v>
      </c>
      <c r="AN933" s="355" t="str">
        <f t="shared" si="508"/>
        <v>Y</v>
      </c>
      <c r="AO933" s="355" t="str">
        <f t="shared" si="509"/>
        <v>Y</v>
      </c>
      <c r="AP933" s="289" t="s">
        <v>5603</v>
      </c>
      <c r="AR933" s="289"/>
      <c r="AS933" s="289"/>
      <c r="AU933" s="289" t="s">
        <v>6381</v>
      </c>
      <c r="AV933" s="289" t="s">
        <v>7199</v>
      </c>
      <c r="AW933" s="289"/>
      <c r="AX933" s="295"/>
      <c r="AY933" s="296"/>
      <c r="AZ933" s="297"/>
      <c r="BF933" s="289"/>
    </row>
    <row r="934" spans="1:58" ht="43">
      <c r="A934" s="291"/>
      <c r="B934" s="345" t="s">
        <v>5604</v>
      </c>
      <c r="C934" s="330" t="s">
        <v>2932</v>
      </c>
      <c r="D934" s="330" t="s">
        <v>5605</v>
      </c>
      <c r="E934" s="289" t="s">
        <v>5606</v>
      </c>
      <c r="F934" s="410"/>
      <c r="G934" s="410"/>
      <c r="H934" s="410"/>
      <c r="I934" s="410"/>
      <c r="J934" s="410"/>
      <c r="K934" s="410"/>
      <c r="L934" s="329"/>
      <c r="M934" s="329"/>
      <c r="N934" s="329"/>
      <c r="O934" s="355" t="str">
        <f t="shared" si="483"/>
        <v/>
      </c>
      <c r="P934" s="355" t="str">
        <f t="shared" si="484"/>
        <v/>
      </c>
      <c r="Q934" s="355" t="str">
        <f t="shared" si="485"/>
        <v/>
      </c>
      <c r="R934" s="355" t="str">
        <f t="shared" si="486"/>
        <v/>
      </c>
      <c r="S934" s="355" t="str">
        <f t="shared" si="487"/>
        <v/>
      </c>
      <c r="T934" s="355" t="str">
        <f t="shared" si="488"/>
        <v/>
      </c>
      <c r="U934" s="355" t="str">
        <f t="shared" si="489"/>
        <v/>
      </c>
      <c r="V934" s="355" t="str">
        <f t="shared" si="490"/>
        <v/>
      </c>
      <c r="W934" s="355" t="str">
        <f t="shared" si="491"/>
        <v/>
      </c>
      <c r="X934" s="355" t="str">
        <f t="shared" si="492"/>
        <v/>
      </c>
      <c r="Y934" s="355" t="str">
        <f t="shared" si="493"/>
        <v/>
      </c>
      <c r="Z934" s="355" t="str">
        <f t="shared" si="494"/>
        <v/>
      </c>
      <c r="AA934" s="355" t="str">
        <f t="shared" si="495"/>
        <v/>
      </c>
      <c r="AB934" s="355" t="str">
        <f t="shared" si="496"/>
        <v/>
      </c>
      <c r="AC934" s="355" t="str">
        <f t="shared" si="497"/>
        <v/>
      </c>
      <c r="AD934" s="355" t="str">
        <f t="shared" si="498"/>
        <v/>
      </c>
      <c r="AE934" s="355" t="str">
        <f t="shared" si="499"/>
        <v/>
      </c>
      <c r="AF934" s="355" t="str">
        <f t="shared" si="500"/>
        <v/>
      </c>
      <c r="AG934" s="355" t="str">
        <f t="shared" si="501"/>
        <v/>
      </c>
      <c r="AH934" s="355" t="str">
        <f t="shared" si="502"/>
        <v/>
      </c>
      <c r="AI934" s="355" t="str">
        <f t="shared" si="503"/>
        <v/>
      </c>
      <c r="AJ934" s="355" t="str">
        <f t="shared" si="504"/>
        <v/>
      </c>
      <c r="AK934" s="355" t="str">
        <f t="shared" si="505"/>
        <v/>
      </c>
      <c r="AL934" s="355" t="str">
        <f t="shared" si="506"/>
        <v/>
      </c>
      <c r="AM934" s="355" t="str">
        <f t="shared" si="507"/>
        <v/>
      </c>
      <c r="AN934" s="355" t="str">
        <f t="shared" si="508"/>
        <v/>
      </c>
      <c r="AO934" s="355" t="str">
        <f t="shared" si="509"/>
        <v/>
      </c>
      <c r="AP934" s="289" t="s">
        <v>5607</v>
      </c>
      <c r="AR934" s="289"/>
      <c r="AS934" s="289"/>
      <c r="AU934" s="289" t="s">
        <v>6382</v>
      </c>
      <c r="AV934" s="289" t="s">
        <v>7200</v>
      </c>
      <c r="AW934" s="289"/>
      <c r="AX934" s="295"/>
      <c r="AY934" s="296"/>
      <c r="AZ934" s="297"/>
      <c r="BF934" s="289"/>
    </row>
    <row r="935" spans="1:58" ht="47.25" customHeight="1">
      <c r="A935" s="291"/>
      <c r="B935" s="345" t="s">
        <v>5608</v>
      </c>
      <c r="C935" s="330" t="s">
        <v>2932</v>
      </c>
      <c r="D935" s="330" t="s">
        <v>5609</v>
      </c>
      <c r="E935" s="289" t="s">
        <v>5610</v>
      </c>
      <c r="F935" s="410"/>
      <c r="G935" s="410"/>
      <c r="H935" s="410"/>
      <c r="I935" s="410"/>
      <c r="J935" s="410"/>
      <c r="K935" s="410"/>
      <c r="L935" s="329"/>
      <c r="M935" s="329"/>
      <c r="N935" s="329"/>
      <c r="O935" s="355" t="str">
        <f t="shared" si="483"/>
        <v/>
      </c>
      <c r="P935" s="355" t="str">
        <f t="shared" si="484"/>
        <v/>
      </c>
      <c r="Q935" s="355" t="str">
        <f t="shared" si="485"/>
        <v/>
      </c>
      <c r="R935" s="355" t="str">
        <f t="shared" si="486"/>
        <v/>
      </c>
      <c r="S935" s="355" t="str">
        <f t="shared" si="487"/>
        <v/>
      </c>
      <c r="T935" s="355" t="str">
        <f t="shared" si="488"/>
        <v/>
      </c>
      <c r="U935" s="355" t="str">
        <f t="shared" si="489"/>
        <v/>
      </c>
      <c r="V935" s="355" t="str">
        <f t="shared" si="490"/>
        <v/>
      </c>
      <c r="W935" s="355" t="str">
        <f t="shared" si="491"/>
        <v/>
      </c>
      <c r="X935" s="355" t="str">
        <f t="shared" si="492"/>
        <v/>
      </c>
      <c r="Y935" s="355" t="str">
        <f t="shared" si="493"/>
        <v/>
      </c>
      <c r="Z935" s="355" t="str">
        <f t="shared" si="494"/>
        <v/>
      </c>
      <c r="AA935" s="355" t="str">
        <f t="shared" si="495"/>
        <v/>
      </c>
      <c r="AB935" s="355" t="str">
        <f t="shared" si="496"/>
        <v/>
      </c>
      <c r="AC935" s="355" t="str">
        <f t="shared" si="497"/>
        <v/>
      </c>
      <c r="AD935" s="355" t="str">
        <f t="shared" si="498"/>
        <v/>
      </c>
      <c r="AE935" s="355" t="str">
        <f t="shared" si="499"/>
        <v/>
      </c>
      <c r="AF935" s="355" t="str">
        <f t="shared" si="500"/>
        <v/>
      </c>
      <c r="AG935" s="355" t="str">
        <f t="shared" si="501"/>
        <v/>
      </c>
      <c r="AH935" s="355" t="str">
        <f t="shared" si="502"/>
        <v/>
      </c>
      <c r="AI935" s="355" t="str">
        <f t="shared" si="503"/>
        <v/>
      </c>
      <c r="AJ935" s="355" t="str">
        <f t="shared" si="504"/>
        <v/>
      </c>
      <c r="AK935" s="355" t="str">
        <f t="shared" si="505"/>
        <v/>
      </c>
      <c r="AL935" s="355" t="str">
        <f t="shared" si="506"/>
        <v/>
      </c>
      <c r="AM935" s="355" t="str">
        <f t="shared" si="507"/>
        <v/>
      </c>
      <c r="AN935" s="355" t="str">
        <f t="shared" si="508"/>
        <v/>
      </c>
      <c r="AO935" s="355" t="str">
        <f t="shared" si="509"/>
        <v/>
      </c>
      <c r="AP935" s="289" t="s">
        <v>5611</v>
      </c>
      <c r="AR935" s="289"/>
      <c r="AS935" s="289"/>
      <c r="AU935" s="289" t="s">
        <v>6383</v>
      </c>
      <c r="AV935" s="289" t="s">
        <v>7201</v>
      </c>
      <c r="AW935" s="289"/>
      <c r="AX935" s="295"/>
      <c r="AY935" s="296"/>
      <c r="AZ935" s="297"/>
      <c r="BF935" s="289"/>
    </row>
    <row r="936" spans="1:58" ht="42.75" customHeight="1">
      <c r="A936" s="291"/>
      <c r="B936" s="341" t="s">
        <v>2239</v>
      </c>
      <c r="C936" s="326" t="s">
        <v>2932</v>
      </c>
      <c r="D936" s="326" t="s">
        <v>5612</v>
      </c>
      <c r="E936" s="289" t="s">
        <v>5613</v>
      </c>
      <c r="F936" s="410"/>
      <c r="G936" s="410"/>
      <c r="H936" s="410"/>
      <c r="I936" s="410"/>
      <c r="J936" s="410" t="s">
        <v>18</v>
      </c>
      <c r="K936" s="410" t="s">
        <v>18</v>
      </c>
      <c r="L936" s="410"/>
      <c r="M936" s="410" t="s">
        <v>18</v>
      </c>
      <c r="N936" s="410" t="s">
        <v>18</v>
      </c>
      <c r="O936" s="355" t="str">
        <f t="shared" si="483"/>
        <v/>
      </c>
      <c r="P936" s="355" t="str">
        <f t="shared" si="484"/>
        <v>Y</v>
      </c>
      <c r="Q936" s="355" t="str">
        <f t="shared" si="485"/>
        <v>Y</v>
      </c>
      <c r="R936" s="355" t="str">
        <f t="shared" si="486"/>
        <v>Y</v>
      </c>
      <c r="S936" s="355" t="str">
        <f t="shared" si="487"/>
        <v>Y</v>
      </c>
      <c r="T936" s="355" t="str">
        <f t="shared" si="488"/>
        <v>Y</v>
      </c>
      <c r="U936" s="355" t="str">
        <f t="shared" si="489"/>
        <v>Y</v>
      </c>
      <c r="V936" s="355" t="str">
        <f t="shared" si="490"/>
        <v>Y</v>
      </c>
      <c r="W936" s="355" t="str">
        <f t="shared" si="491"/>
        <v>Y</v>
      </c>
      <c r="X936" s="355" t="str">
        <f t="shared" si="492"/>
        <v/>
      </c>
      <c r="Y936" s="355" t="str">
        <f t="shared" si="493"/>
        <v>Y</v>
      </c>
      <c r="Z936" s="355" t="str">
        <f t="shared" si="494"/>
        <v>Y</v>
      </c>
      <c r="AA936" s="355" t="str">
        <f t="shared" si="495"/>
        <v>Y</v>
      </c>
      <c r="AB936" s="355" t="str">
        <f t="shared" si="496"/>
        <v>Y</v>
      </c>
      <c r="AC936" s="355" t="str">
        <f t="shared" si="497"/>
        <v>Y</v>
      </c>
      <c r="AD936" s="355" t="str">
        <f t="shared" si="498"/>
        <v>Y</v>
      </c>
      <c r="AE936" s="355" t="str">
        <f t="shared" si="499"/>
        <v>Y</v>
      </c>
      <c r="AF936" s="355" t="str">
        <f t="shared" si="500"/>
        <v>Y</v>
      </c>
      <c r="AG936" s="355" t="str">
        <f t="shared" si="501"/>
        <v/>
      </c>
      <c r="AH936" s="355" t="str">
        <f t="shared" si="502"/>
        <v>Y</v>
      </c>
      <c r="AI936" s="355" t="str">
        <f t="shared" si="503"/>
        <v>Y</v>
      </c>
      <c r="AJ936" s="355" t="str">
        <f t="shared" si="504"/>
        <v>Y</v>
      </c>
      <c r="AK936" s="355" t="str">
        <f t="shared" si="505"/>
        <v>Y</v>
      </c>
      <c r="AL936" s="355" t="str">
        <f t="shared" si="506"/>
        <v>Y</v>
      </c>
      <c r="AM936" s="355" t="str">
        <f t="shared" si="507"/>
        <v>Y</v>
      </c>
      <c r="AN936" s="355" t="str">
        <f t="shared" si="508"/>
        <v>Y</v>
      </c>
      <c r="AO936" s="355" t="str">
        <f t="shared" si="509"/>
        <v>Y</v>
      </c>
      <c r="AP936" s="289" t="s">
        <v>5614</v>
      </c>
      <c r="AR936" s="289"/>
      <c r="AS936" s="289"/>
      <c r="AU936" s="289" t="s">
        <v>6384</v>
      </c>
      <c r="AV936" s="289" t="s">
        <v>7202</v>
      </c>
      <c r="AW936" s="289"/>
      <c r="AX936" s="295"/>
      <c r="AY936" s="296"/>
      <c r="AZ936" s="297"/>
      <c r="BF936" s="289"/>
    </row>
    <row r="937" spans="1:58" ht="42" customHeight="1">
      <c r="A937" s="291"/>
      <c r="B937" s="341" t="s">
        <v>2243</v>
      </c>
      <c r="C937" s="326" t="s">
        <v>2932</v>
      </c>
      <c r="D937" s="326" t="s">
        <v>5615</v>
      </c>
      <c r="E937" s="289" t="s">
        <v>2244</v>
      </c>
      <c r="F937" s="410"/>
      <c r="G937" s="410"/>
      <c r="H937" s="410"/>
      <c r="I937" s="410"/>
      <c r="J937" s="410" t="s">
        <v>18</v>
      </c>
      <c r="K937" s="410" t="s">
        <v>18</v>
      </c>
      <c r="L937" s="410"/>
      <c r="M937" s="410" t="s">
        <v>18</v>
      </c>
      <c r="N937" s="410" t="s">
        <v>18</v>
      </c>
      <c r="O937" s="355" t="str">
        <f t="shared" si="483"/>
        <v/>
      </c>
      <c r="P937" s="355" t="str">
        <f t="shared" si="484"/>
        <v>Y</v>
      </c>
      <c r="Q937" s="355" t="str">
        <f t="shared" si="485"/>
        <v>Y</v>
      </c>
      <c r="R937" s="355" t="str">
        <f t="shared" si="486"/>
        <v>Y</v>
      </c>
      <c r="S937" s="355" t="str">
        <f t="shared" si="487"/>
        <v>Y</v>
      </c>
      <c r="T937" s="355" t="str">
        <f t="shared" si="488"/>
        <v>Y</v>
      </c>
      <c r="U937" s="355" t="str">
        <f t="shared" si="489"/>
        <v>Y</v>
      </c>
      <c r="V937" s="355" t="str">
        <f t="shared" si="490"/>
        <v>Y</v>
      </c>
      <c r="W937" s="355" t="str">
        <f t="shared" si="491"/>
        <v>Y</v>
      </c>
      <c r="X937" s="355" t="str">
        <f t="shared" si="492"/>
        <v/>
      </c>
      <c r="Y937" s="355" t="str">
        <f t="shared" si="493"/>
        <v>Y</v>
      </c>
      <c r="Z937" s="355" t="str">
        <f t="shared" si="494"/>
        <v>Y</v>
      </c>
      <c r="AA937" s="355" t="str">
        <f t="shared" si="495"/>
        <v>Y</v>
      </c>
      <c r="AB937" s="355" t="str">
        <f t="shared" si="496"/>
        <v>Y</v>
      </c>
      <c r="AC937" s="355" t="str">
        <f t="shared" si="497"/>
        <v>Y</v>
      </c>
      <c r="AD937" s="355" t="str">
        <f t="shared" si="498"/>
        <v>Y</v>
      </c>
      <c r="AE937" s="355" t="str">
        <f t="shared" si="499"/>
        <v>Y</v>
      </c>
      <c r="AF937" s="355" t="str">
        <f t="shared" si="500"/>
        <v>Y</v>
      </c>
      <c r="AG937" s="355" t="str">
        <f t="shared" si="501"/>
        <v/>
      </c>
      <c r="AH937" s="355" t="str">
        <f t="shared" si="502"/>
        <v>Y</v>
      </c>
      <c r="AI937" s="355" t="str">
        <f t="shared" si="503"/>
        <v>Y</v>
      </c>
      <c r="AJ937" s="355" t="str">
        <f t="shared" si="504"/>
        <v>Y</v>
      </c>
      <c r="AK937" s="355" t="str">
        <f t="shared" si="505"/>
        <v>Y</v>
      </c>
      <c r="AL937" s="355" t="str">
        <f t="shared" si="506"/>
        <v>Y</v>
      </c>
      <c r="AM937" s="355" t="str">
        <f t="shared" si="507"/>
        <v>Y</v>
      </c>
      <c r="AN937" s="355" t="str">
        <f t="shared" si="508"/>
        <v>Y</v>
      </c>
      <c r="AO937" s="355" t="str">
        <f t="shared" si="509"/>
        <v>Y</v>
      </c>
      <c r="AP937" s="289" t="s">
        <v>5616</v>
      </c>
      <c r="AR937" s="289"/>
      <c r="AS937" s="289"/>
      <c r="AU937" s="289" t="s">
        <v>6385</v>
      </c>
      <c r="AV937" s="289" t="s">
        <v>7203</v>
      </c>
      <c r="AW937" s="289"/>
      <c r="AX937" s="295"/>
      <c r="AY937" s="296"/>
      <c r="AZ937" s="297"/>
      <c r="BF937" s="289"/>
    </row>
    <row r="938" spans="1:58" ht="28">
      <c r="A938" s="291"/>
      <c r="B938" s="341" t="s">
        <v>2245</v>
      </c>
      <c r="C938" s="326" t="s">
        <v>2932</v>
      </c>
      <c r="D938" s="326" t="s">
        <v>5617</v>
      </c>
      <c r="E938" s="289" t="s">
        <v>5618</v>
      </c>
      <c r="F938" s="410"/>
      <c r="G938" s="410"/>
      <c r="H938" s="410"/>
      <c r="I938" s="410"/>
      <c r="J938" s="410" t="s">
        <v>18</v>
      </c>
      <c r="K938" s="410" t="s">
        <v>18</v>
      </c>
      <c r="L938" s="410"/>
      <c r="M938" s="410" t="s">
        <v>18</v>
      </c>
      <c r="N938" s="410" t="s">
        <v>18</v>
      </c>
      <c r="O938" s="355" t="str">
        <f t="shared" si="483"/>
        <v/>
      </c>
      <c r="P938" s="355" t="str">
        <f t="shared" si="484"/>
        <v>Y</v>
      </c>
      <c r="Q938" s="355" t="str">
        <f t="shared" si="485"/>
        <v>Y</v>
      </c>
      <c r="R938" s="355" t="str">
        <f t="shared" si="486"/>
        <v>Y</v>
      </c>
      <c r="S938" s="355" t="str">
        <f t="shared" si="487"/>
        <v>Y</v>
      </c>
      <c r="T938" s="355" t="str">
        <f t="shared" si="488"/>
        <v>Y</v>
      </c>
      <c r="U938" s="355" t="str">
        <f t="shared" si="489"/>
        <v>Y</v>
      </c>
      <c r="V938" s="355" t="str">
        <f t="shared" si="490"/>
        <v>Y</v>
      </c>
      <c r="W938" s="355" t="str">
        <f t="shared" si="491"/>
        <v>Y</v>
      </c>
      <c r="X938" s="355" t="str">
        <f t="shared" si="492"/>
        <v/>
      </c>
      <c r="Y938" s="355" t="str">
        <f t="shared" si="493"/>
        <v>Y</v>
      </c>
      <c r="Z938" s="355" t="str">
        <f t="shared" si="494"/>
        <v>Y</v>
      </c>
      <c r="AA938" s="355" t="str">
        <f t="shared" si="495"/>
        <v>Y</v>
      </c>
      <c r="AB938" s="355" t="str">
        <f t="shared" si="496"/>
        <v>Y</v>
      </c>
      <c r="AC938" s="355" t="str">
        <f t="shared" si="497"/>
        <v>Y</v>
      </c>
      <c r="AD938" s="355" t="str">
        <f t="shared" si="498"/>
        <v>Y</v>
      </c>
      <c r="AE938" s="355" t="str">
        <f t="shared" si="499"/>
        <v>Y</v>
      </c>
      <c r="AF938" s="355" t="str">
        <f t="shared" si="500"/>
        <v>Y</v>
      </c>
      <c r="AG938" s="355" t="str">
        <f t="shared" si="501"/>
        <v/>
      </c>
      <c r="AH938" s="355" t="str">
        <f t="shared" si="502"/>
        <v>Y</v>
      </c>
      <c r="AI938" s="355" t="str">
        <f t="shared" si="503"/>
        <v>Y</v>
      </c>
      <c r="AJ938" s="355" t="str">
        <f t="shared" si="504"/>
        <v>Y</v>
      </c>
      <c r="AK938" s="355" t="str">
        <f t="shared" si="505"/>
        <v>Y</v>
      </c>
      <c r="AL938" s="355" t="str">
        <f t="shared" si="506"/>
        <v>Y</v>
      </c>
      <c r="AM938" s="355" t="str">
        <f t="shared" si="507"/>
        <v>Y</v>
      </c>
      <c r="AN938" s="355" t="str">
        <f t="shared" si="508"/>
        <v>Y</v>
      </c>
      <c r="AO938" s="355" t="str">
        <f t="shared" si="509"/>
        <v>Y</v>
      </c>
      <c r="AP938" s="289">
        <v>0</v>
      </c>
      <c r="AR938" s="289"/>
      <c r="AS938" s="289"/>
      <c r="AU938" s="289" t="s">
        <v>6386</v>
      </c>
      <c r="AV938" s="289" t="s">
        <v>7204</v>
      </c>
      <c r="AW938" s="289"/>
      <c r="AX938" s="295"/>
      <c r="AY938" s="296"/>
      <c r="AZ938" s="297"/>
      <c r="BF938" s="289"/>
    </row>
    <row r="939" spans="1:58" ht="43">
      <c r="A939" s="291"/>
      <c r="B939" s="345" t="s">
        <v>5619</v>
      </c>
      <c r="C939" s="330" t="s">
        <v>2932</v>
      </c>
      <c r="D939" s="330" t="s">
        <v>5620</v>
      </c>
      <c r="E939" s="289" t="s">
        <v>5621</v>
      </c>
      <c r="F939" s="410"/>
      <c r="G939" s="410"/>
      <c r="H939" s="410"/>
      <c r="I939" s="410"/>
      <c r="J939" s="410"/>
      <c r="K939" s="410"/>
      <c r="L939" s="410"/>
      <c r="M939" s="410"/>
      <c r="N939" s="410"/>
      <c r="O939" s="355" t="str">
        <f t="shared" si="483"/>
        <v/>
      </c>
      <c r="P939" s="355" t="str">
        <f t="shared" si="484"/>
        <v/>
      </c>
      <c r="Q939" s="355" t="str">
        <f t="shared" si="485"/>
        <v/>
      </c>
      <c r="R939" s="355" t="str">
        <f t="shared" si="486"/>
        <v/>
      </c>
      <c r="S939" s="355" t="str">
        <f t="shared" si="487"/>
        <v/>
      </c>
      <c r="T939" s="355" t="str">
        <f t="shared" si="488"/>
        <v/>
      </c>
      <c r="U939" s="355" t="str">
        <f t="shared" si="489"/>
        <v/>
      </c>
      <c r="V939" s="355" t="str">
        <f t="shared" si="490"/>
        <v/>
      </c>
      <c r="W939" s="355" t="str">
        <f t="shared" si="491"/>
        <v/>
      </c>
      <c r="X939" s="355" t="str">
        <f t="shared" si="492"/>
        <v/>
      </c>
      <c r="Y939" s="355" t="str">
        <f t="shared" si="493"/>
        <v/>
      </c>
      <c r="Z939" s="355" t="str">
        <f t="shared" si="494"/>
        <v/>
      </c>
      <c r="AA939" s="355" t="str">
        <f t="shared" si="495"/>
        <v/>
      </c>
      <c r="AB939" s="355" t="str">
        <f t="shared" si="496"/>
        <v/>
      </c>
      <c r="AC939" s="355" t="str">
        <f t="shared" si="497"/>
        <v/>
      </c>
      <c r="AD939" s="355" t="str">
        <f t="shared" si="498"/>
        <v/>
      </c>
      <c r="AE939" s="355" t="str">
        <f t="shared" si="499"/>
        <v/>
      </c>
      <c r="AF939" s="355" t="str">
        <f t="shared" si="500"/>
        <v/>
      </c>
      <c r="AG939" s="355" t="str">
        <f t="shared" si="501"/>
        <v/>
      </c>
      <c r="AH939" s="355" t="str">
        <f t="shared" si="502"/>
        <v/>
      </c>
      <c r="AI939" s="355" t="str">
        <f t="shared" si="503"/>
        <v/>
      </c>
      <c r="AJ939" s="355" t="str">
        <f t="shared" si="504"/>
        <v/>
      </c>
      <c r="AK939" s="355" t="str">
        <f t="shared" si="505"/>
        <v/>
      </c>
      <c r="AL939" s="355" t="str">
        <f t="shared" si="506"/>
        <v/>
      </c>
      <c r="AM939" s="355" t="str">
        <f t="shared" si="507"/>
        <v/>
      </c>
      <c r="AN939" s="355" t="str">
        <f t="shared" si="508"/>
        <v/>
      </c>
      <c r="AO939" s="355" t="str">
        <f t="shared" si="509"/>
        <v/>
      </c>
      <c r="AP939" s="289" t="s">
        <v>5622</v>
      </c>
      <c r="AR939" s="289"/>
      <c r="AS939" s="289"/>
      <c r="AU939" s="289" t="s">
        <v>6387</v>
      </c>
      <c r="AV939" s="289" t="s">
        <v>7205</v>
      </c>
      <c r="AW939" s="289"/>
      <c r="AX939" s="295"/>
      <c r="AY939" s="296"/>
      <c r="AZ939" s="297"/>
      <c r="BF939" s="289"/>
    </row>
    <row r="940" spans="1:58" ht="30">
      <c r="A940" s="291"/>
      <c r="B940" s="342" t="s">
        <v>2247</v>
      </c>
      <c r="C940" s="333" t="s">
        <v>2932</v>
      </c>
      <c r="D940" s="333" t="s">
        <v>5623</v>
      </c>
      <c r="E940" s="289" t="s">
        <v>5624</v>
      </c>
      <c r="F940" s="410"/>
      <c r="G940" s="410"/>
      <c r="H940" s="410"/>
      <c r="I940" s="410"/>
      <c r="J940" s="410"/>
      <c r="K940" s="410"/>
      <c r="L940" s="410"/>
      <c r="M940" s="410"/>
      <c r="N940" s="410"/>
      <c r="O940" s="355" t="str">
        <f t="shared" si="483"/>
        <v/>
      </c>
      <c r="P940" s="355" t="str">
        <f t="shared" si="484"/>
        <v/>
      </c>
      <c r="Q940" s="355" t="str">
        <f t="shared" si="485"/>
        <v/>
      </c>
      <c r="R940" s="355" t="str">
        <f t="shared" si="486"/>
        <v/>
      </c>
      <c r="S940" s="355" t="str">
        <f t="shared" si="487"/>
        <v/>
      </c>
      <c r="T940" s="355" t="str">
        <f t="shared" si="488"/>
        <v/>
      </c>
      <c r="U940" s="355" t="str">
        <f t="shared" si="489"/>
        <v/>
      </c>
      <c r="V940" s="355" t="str">
        <f t="shared" si="490"/>
        <v/>
      </c>
      <c r="W940" s="355" t="str">
        <f t="shared" si="491"/>
        <v/>
      </c>
      <c r="X940" s="355" t="str">
        <f t="shared" si="492"/>
        <v/>
      </c>
      <c r="Y940" s="355" t="str">
        <f t="shared" si="493"/>
        <v/>
      </c>
      <c r="Z940" s="355" t="str">
        <f t="shared" si="494"/>
        <v/>
      </c>
      <c r="AA940" s="355" t="str">
        <f t="shared" si="495"/>
        <v/>
      </c>
      <c r="AB940" s="355" t="str">
        <f t="shared" si="496"/>
        <v/>
      </c>
      <c r="AC940" s="355" t="str">
        <f t="shared" si="497"/>
        <v/>
      </c>
      <c r="AD940" s="355" t="str">
        <f t="shared" si="498"/>
        <v/>
      </c>
      <c r="AE940" s="355" t="str">
        <f t="shared" si="499"/>
        <v/>
      </c>
      <c r="AF940" s="355" t="str">
        <f t="shared" si="500"/>
        <v/>
      </c>
      <c r="AG940" s="355" t="str">
        <f t="shared" si="501"/>
        <v/>
      </c>
      <c r="AH940" s="355" t="str">
        <f t="shared" si="502"/>
        <v/>
      </c>
      <c r="AI940" s="355" t="str">
        <f t="shared" si="503"/>
        <v/>
      </c>
      <c r="AJ940" s="355" t="str">
        <f t="shared" si="504"/>
        <v/>
      </c>
      <c r="AK940" s="355" t="str">
        <f t="shared" si="505"/>
        <v/>
      </c>
      <c r="AL940" s="355" t="str">
        <f t="shared" si="506"/>
        <v/>
      </c>
      <c r="AM940" s="355" t="str">
        <f t="shared" si="507"/>
        <v/>
      </c>
      <c r="AN940" s="355" t="str">
        <f t="shared" si="508"/>
        <v/>
      </c>
      <c r="AO940" s="355" t="str">
        <f t="shared" si="509"/>
        <v/>
      </c>
      <c r="AP940" s="289">
        <v>0</v>
      </c>
      <c r="AR940" s="289"/>
      <c r="AS940" s="289"/>
      <c r="AU940" s="289"/>
      <c r="AV940" s="289"/>
      <c r="AW940" s="289"/>
      <c r="AX940" s="295"/>
      <c r="AY940" s="296"/>
      <c r="AZ940" s="297"/>
      <c r="BF940" s="289"/>
    </row>
    <row r="941" spans="1:58" ht="45" customHeight="1">
      <c r="A941" s="291"/>
      <c r="B941" s="341" t="s">
        <v>2252</v>
      </c>
      <c r="C941" s="326" t="s">
        <v>2932</v>
      </c>
      <c r="D941" s="326" t="s">
        <v>5625</v>
      </c>
      <c r="E941" s="289" t="s">
        <v>5626</v>
      </c>
      <c r="F941" s="410"/>
      <c r="G941" s="410"/>
      <c r="H941" s="410"/>
      <c r="I941" s="410" t="s">
        <v>18</v>
      </c>
      <c r="J941" s="410" t="s">
        <v>18</v>
      </c>
      <c r="K941" s="410" t="s">
        <v>18</v>
      </c>
      <c r="L941" s="410"/>
      <c r="M941" s="410"/>
      <c r="N941" s="410"/>
      <c r="O941" s="355" t="str">
        <f t="shared" si="483"/>
        <v>Y</v>
      </c>
      <c r="P941" s="355" t="str">
        <f t="shared" si="484"/>
        <v>Y</v>
      </c>
      <c r="Q941" s="355" t="str">
        <f t="shared" si="485"/>
        <v>Y</v>
      </c>
      <c r="R941" s="355" t="str">
        <f t="shared" si="486"/>
        <v>Y</v>
      </c>
      <c r="S941" s="355" t="str">
        <f t="shared" si="487"/>
        <v>Y</v>
      </c>
      <c r="T941" s="355" t="str">
        <f t="shared" si="488"/>
        <v>Y</v>
      </c>
      <c r="U941" s="355" t="str">
        <f t="shared" si="489"/>
        <v>Y</v>
      </c>
      <c r="V941" s="355" t="str">
        <f t="shared" si="490"/>
        <v>Y</v>
      </c>
      <c r="W941" s="355" t="str">
        <f t="shared" si="491"/>
        <v>Y</v>
      </c>
      <c r="X941" s="355" t="str">
        <f t="shared" si="492"/>
        <v>Y</v>
      </c>
      <c r="Y941" s="355" t="str">
        <f t="shared" si="493"/>
        <v>Y</v>
      </c>
      <c r="Z941" s="355" t="str">
        <f t="shared" si="494"/>
        <v>Y</v>
      </c>
      <c r="AA941" s="355" t="str">
        <f t="shared" si="495"/>
        <v>Y</v>
      </c>
      <c r="AB941" s="355" t="str">
        <f t="shared" si="496"/>
        <v>Y</v>
      </c>
      <c r="AC941" s="355" t="str">
        <f t="shared" si="497"/>
        <v>Y</v>
      </c>
      <c r="AD941" s="355" t="str">
        <f t="shared" si="498"/>
        <v>Y</v>
      </c>
      <c r="AE941" s="355" t="str">
        <f t="shared" si="499"/>
        <v>Y</v>
      </c>
      <c r="AF941" s="355" t="str">
        <f t="shared" si="500"/>
        <v>Y</v>
      </c>
      <c r="AG941" s="355" t="str">
        <f t="shared" si="501"/>
        <v>Y</v>
      </c>
      <c r="AH941" s="355" t="str">
        <f t="shared" si="502"/>
        <v>Y</v>
      </c>
      <c r="AI941" s="355" t="str">
        <f t="shared" si="503"/>
        <v>Y</v>
      </c>
      <c r="AJ941" s="355" t="str">
        <f t="shared" si="504"/>
        <v>Y</v>
      </c>
      <c r="AK941" s="355" t="str">
        <f t="shared" si="505"/>
        <v>Y</v>
      </c>
      <c r="AL941" s="355" t="str">
        <f t="shared" si="506"/>
        <v>Y</v>
      </c>
      <c r="AM941" s="355" t="str">
        <f t="shared" si="507"/>
        <v>Y</v>
      </c>
      <c r="AN941" s="355" t="str">
        <f t="shared" si="508"/>
        <v>Y</v>
      </c>
      <c r="AO941" s="355" t="str">
        <f t="shared" si="509"/>
        <v>Y</v>
      </c>
      <c r="AP941" s="289" t="s">
        <v>5627</v>
      </c>
      <c r="AR941" s="289"/>
      <c r="AS941" s="289"/>
      <c r="AU941" s="289" t="s">
        <v>6388</v>
      </c>
      <c r="AV941" s="289" t="s">
        <v>7206</v>
      </c>
      <c r="AW941" s="289"/>
      <c r="AX941" s="295"/>
      <c r="AY941" s="296"/>
      <c r="AZ941" s="297"/>
      <c r="BF941" s="289"/>
    </row>
    <row r="942" spans="1:58" ht="50.25" customHeight="1">
      <c r="A942" s="291"/>
      <c r="B942" s="345" t="s">
        <v>5628</v>
      </c>
      <c r="C942" s="330" t="s">
        <v>2932</v>
      </c>
      <c r="D942" s="330" t="s">
        <v>5629</v>
      </c>
      <c r="E942" s="289" t="s">
        <v>5630</v>
      </c>
      <c r="F942" s="410"/>
      <c r="G942" s="410"/>
      <c r="H942" s="410"/>
      <c r="I942" s="410"/>
      <c r="J942" s="410"/>
      <c r="K942" s="410"/>
      <c r="L942" s="410"/>
      <c r="M942" s="410"/>
      <c r="N942" s="410"/>
      <c r="O942" s="355" t="str">
        <f t="shared" si="483"/>
        <v/>
      </c>
      <c r="P942" s="355" t="str">
        <f t="shared" si="484"/>
        <v/>
      </c>
      <c r="Q942" s="355" t="str">
        <f t="shared" si="485"/>
        <v/>
      </c>
      <c r="R942" s="355" t="str">
        <f t="shared" si="486"/>
        <v/>
      </c>
      <c r="S942" s="355" t="str">
        <f t="shared" si="487"/>
        <v/>
      </c>
      <c r="T942" s="355" t="str">
        <f t="shared" si="488"/>
        <v/>
      </c>
      <c r="U942" s="355" t="str">
        <f t="shared" si="489"/>
        <v/>
      </c>
      <c r="V942" s="355" t="str">
        <f t="shared" si="490"/>
        <v/>
      </c>
      <c r="W942" s="355" t="str">
        <f t="shared" si="491"/>
        <v/>
      </c>
      <c r="X942" s="355" t="str">
        <f t="shared" si="492"/>
        <v/>
      </c>
      <c r="Y942" s="355" t="str">
        <f t="shared" si="493"/>
        <v/>
      </c>
      <c r="Z942" s="355" t="str">
        <f t="shared" si="494"/>
        <v/>
      </c>
      <c r="AA942" s="355" t="str">
        <f t="shared" si="495"/>
        <v/>
      </c>
      <c r="AB942" s="355" t="str">
        <f t="shared" si="496"/>
        <v/>
      </c>
      <c r="AC942" s="355" t="str">
        <f t="shared" si="497"/>
        <v/>
      </c>
      <c r="AD942" s="355" t="str">
        <f t="shared" si="498"/>
        <v/>
      </c>
      <c r="AE942" s="355" t="str">
        <f t="shared" si="499"/>
        <v/>
      </c>
      <c r="AF942" s="355" t="str">
        <f t="shared" si="500"/>
        <v/>
      </c>
      <c r="AG942" s="355" t="str">
        <f t="shared" si="501"/>
        <v/>
      </c>
      <c r="AH942" s="355" t="str">
        <f t="shared" si="502"/>
        <v/>
      </c>
      <c r="AI942" s="355" t="str">
        <f t="shared" si="503"/>
        <v/>
      </c>
      <c r="AJ942" s="355" t="str">
        <f t="shared" si="504"/>
        <v/>
      </c>
      <c r="AK942" s="355" t="str">
        <f t="shared" si="505"/>
        <v/>
      </c>
      <c r="AL942" s="355" t="str">
        <f t="shared" si="506"/>
        <v/>
      </c>
      <c r="AM942" s="355" t="str">
        <f t="shared" si="507"/>
        <v/>
      </c>
      <c r="AN942" s="355" t="str">
        <f t="shared" si="508"/>
        <v/>
      </c>
      <c r="AO942" s="355" t="str">
        <f t="shared" si="509"/>
        <v/>
      </c>
      <c r="AP942" s="289" t="s">
        <v>5631</v>
      </c>
      <c r="AR942" s="289"/>
      <c r="AS942" s="289"/>
      <c r="AU942" s="289" t="s">
        <v>6389</v>
      </c>
      <c r="AV942" s="289" t="s">
        <v>7207</v>
      </c>
      <c r="AW942" s="289"/>
      <c r="AX942" s="295"/>
      <c r="AY942" s="296"/>
      <c r="AZ942" s="297"/>
      <c r="BF942" s="289"/>
    </row>
    <row r="943" spans="1:58" ht="57">
      <c r="A943" s="291"/>
      <c r="B943" s="345" t="s">
        <v>5632</v>
      </c>
      <c r="C943" s="330" t="s">
        <v>2932</v>
      </c>
      <c r="D943" s="330" t="s">
        <v>5633</v>
      </c>
      <c r="E943" s="289" t="s">
        <v>5634</v>
      </c>
      <c r="F943" s="410"/>
      <c r="G943" s="410"/>
      <c r="H943" s="410"/>
      <c r="I943" s="410"/>
      <c r="J943" s="410"/>
      <c r="K943" s="410"/>
      <c r="L943" s="410"/>
      <c r="M943" s="410"/>
      <c r="N943" s="410"/>
      <c r="O943" s="355" t="str">
        <f t="shared" ref="O943:O959" si="510">IF(OR(F943=$BF$1, I943=$BF$1, L943=$BF$1), $BF$1,"")</f>
        <v/>
      </c>
      <c r="P943" s="355" t="str">
        <f t="shared" ref="P943:P959" si="511">IF(OR(F943=$BF$1, I943=$BF$1, M943=$BF$1), $BF$1,"")</f>
        <v/>
      </c>
      <c r="Q943" s="355" t="str">
        <f t="shared" ref="Q943:Q959" si="512">IF(OR(F943=$BF$1, I943=$BF$1, N943=$BF$1), $BF$1,"")</f>
        <v/>
      </c>
      <c r="R943" s="355" t="str">
        <f t="shared" si="486"/>
        <v/>
      </c>
      <c r="S943" s="355" t="str">
        <f t="shared" si="487"/>
        <v/>
      </c>
      <c r="T943" s="355" t="str">
        <f t="shared" si="488"/>
        <v/>
      </c>
      <c r="U943" s="355" t="str">
        <f t="shared" si="489"/>
        <v/>
      </c>
      <c r="V943" s="355" t="str">
        <f t="shared" si="490"/>
        <v/>
      </c>
      <c r="W943" s="355" t="str">
        <f t="shared" si="491"/>
        <v/>
      </c>
      <c r="X943" s="355" t="str">
        <f t="shared" si="492"/>
        <v/>
      </c>
      <c r="Y943" s="355" t="str">
        <f t="shared" si="493"/>
        <v/>
      </c>
      <c r="Z943" s="355" t="str">
        <f t="shared" si="494"/>
        <v/>
      </c>
      <c r="AA943" s="355" t="str">
        <f t="shared" si="495"/>
        <v/>
      </c>
      <c r="AB943" s="355" t="str">
        <f t="shared" si="496"/>
        <v/>
      </c>
      <c r="AC943" s="355" t="str">
        <f t="shared" si="497"/>
        <v/>
      </c>
      <c r="AD943" s="355" t="str">
        <f t="shared" si="498"/>
        <v/>
      </c>
      <c r="AE943" s="355" t="str">
        <f t="shared" si="499"/>
        <v/>
      </c>
      <c r="AF943" s="355" t="str">
        <f t="shared" si="500"/>
        <v/>
      </c>
      <c r="AG943" s="355" t="str">
        <f t="shared" si="501"/>
        <v/>
      </c>
      <c r="AH943" s="355" t="str">
        <f t="shared" si="502"/>
        <v/>
      </c>
      <c r="AI943" s="355" t="str">
        <f t="shared" si="503"/>
        <v/>
      </c>
      <c r="AJ943" s="355" t="str">
        <f t="shared" si="504"/>
        <v/>
      </c>
      <c r="AK943" s="355" t="str">
        <f t="shared" si="505"/>
        <v/>
      </c>
      <c r="AL943" s="355" t="str">
        <f t="shared" si="506"/>
        <v/>
      </c>
      <c r="AM943" s="355" t="str">
        <f t="shared" si="507"/>
        <v/>
      </c>
      <c r="AN943" s="355" t="str">
        <f t="shared" si="508"/>
        <v/>
      </c>
      <c r="AO943" s="355" t="str">
        <f t="shared" si="509"/>
        <v/>
      </c>
      <c r="AP943" s="289" t="s">
        <v>5635</v>
      </c>
      <c r="AR943" s="289"/>
      <c r="AS943" s="289"/>
      <c r="AU943" s="289" t="s">
        <v>6390</v>
      </c>
      <c r="AV943" s="289" t="s">
        <v>7208</v>
      </c>
      <c r="AW943" s="289"/>
      <c r="AX943" s="295"/>
      <c r="AY943" s="296"/>
      <c r="AZ943" s="297"/>
      <c r="BF943" s="289"/>
    </row>
    <row r="944" spans="1:58" ht="39.75" customHeight="1">
      <c r="A944" s="291"/>
      <c r="B944" s="345" t="s">
        <v>5636</v>
      </c>
      <c r="C944" s="330" t="s">
        <v>2932</v>
      </c>
      <c r="D944" s="330" t="s">
        <v>5637</v>
      </c>
      <c r="E944" s="289" t="s">
        <v>5638</v>
      </c>
      <c r="F944" s="410"/>
      <c r="G944" s="410"/>
      <c r="H944" s="410"/>
      <c r="I944" s="410"/>
      <c r="J944" s="410" t="s">
        <v>18</v>
      </c>
      <c r="K944" s="410" t="s">
        <v>18</v>
      </c>
      <c r="L944" s="410"/>
      <c r="M944" s="410"/>
      <c r="N944" s="410"/>
      <c r="O944" s="355" t="str">
        <f t="shared" si="510"/>
        <v/>
      </c>
      <c r="P944" s="355" t="str">
        <f t="shared" si="511"/>
        <v/>
      </c>
      <c r="Q944" s="355" t="str">
        <f t="shared" si="512"/>
        <v/>
      </c>
      <c r="R944" s="355" t="str">
        <f t="shared" si="486"/>
        <v>Y</v>
      </c>
      <c r="S944" s="355" t="str">
        <f t="shared" si="487"/>
        <v>Y</v>
      </c>
      <c r="T944" s="355" t="str">
        <f t="shared" si="488"/>
        <v>Y</v>
      </c>
      <c r="U944" s="355" t="str">
        <f t="shared" si="489"/>
        <v>Y</v>
      </c>
      <c r="V944" s="355" t="str">
        <f t="shared" si="490"/>
        <v>Y</v>
      </c>
      <c r="W944" s="355" t="str">
        <f t="shared" si="491"/>
        <v>Y</v>
      </c>
      <c r="X944" s="355" t="str">
        <f t="shared" si="492"/>
        <v/>
      </c>
      <c r="Y944" s="355" t="str">
        <f t="shared" si="493"/>
        <v/>
      </c>
      <c r="Z944" s="355" t="str">
        <f t="shared" si="494"/>
        <v/>
      </c>
      <c r="AA944" s="355" t="str">
        <f t="shared" si="495"/>
        <v>Y</v>
      </c>
      <c r="AB944" s="355" t="str">
        <f t="shared" si="496"/>
        <v>Y</v>
      </c>
      <c r="AC944" s="355" t="str">
        <f t="shared" si="497"/>
        <v>Y</v>
      </c>
      <c r="AD944" s="355" t="str">
        <f t="shared" si="498"/>
        <v>Y</v>
      </c>
      <c r="AE944" s="355" t="str">
        <f t="shared" si="499"/>
        <v>Y</v>
      </c>
      <c r="AF944" s="355" t="str">
        <f t="shared" si="500"/>
        <v>Y</v>
      </c>
      <c r="AG944" s="355" t="str">
        <f t="shared" si="501"/>
        <v/>
      </c>
      <c r="AH944" s="355" t="str">
        <f t="shared" si="502"/>
        <v/>
      </c>
      <c r="AI944" s="355" t="str">
        <f t="shared" si="503"/>
        <v/>
      </c>
      <c r="AJ944" s="355" t="str">
        <f t="shared" si="504"/>
        <v>Y</v>
      </c>
      <c r="AK944" s="355" t="str">
        <f t="shared" si="505"/>
        <v>Y</v>
      </c>
      <c r="AL944" s="355" t="str">
        <f t="shared" si="506"/>
        <v>Y</v>
      </c>
      <c r="AM944" s="355" t="str">
        <f t="shared" si="507"/>
        <v>Y</v>
      </c>
      <c r="AN944" s="355" t="str">
        <f t="shared" si="508"/>
        <v>Y</v>
      </c>
      <c r="AO944" s="355" t="str">
        <f t="shared" si="509"/>
        <v>Y</v>
      </c>
      <c r="AP944" s="289" t="s">
        <v>5639</v>
      </c>
      <c r="AR944" s="289"/>
      <c r="AS944" s="289"/>
      <c r="AU944" s="289" t="s">
        <v>6391</v>
      </c>
      <c r="AV944" s="289" t="s">
        <v>7209</v>
      </c>
      <c r="AW944" s="289"/>
      <c r="AX944" s="295"/>
      <c r="AY944" s="296"/>
      <c r="AZ944" s="297"/>
      <c r="BF944" s="289"/>
    </row>
    <row r="945" spans="1:58" ht="41.25" customHeight="1">
      <c r="A945" s="291"/>
      <c r="B945" s="345" t="s">
        <v>5640</v>
      </c>
      <c r="C945" s="330" t="s">
        <v>2932</v>
      </c>
      <c r="D945" s="330" t="s">
        <v>5641</v>
      </c>
      <c r="E945" s="289" t="s">
        <v>5642</v>
      </c>
      <c r="F945" s="410"/>
      <c r="G945" s="410"/>
      <c r="H945" s="410"/>
      <c r="I945" s="410"/>
      <c r="J945" s="410"/>
      <c r="K945" s="410"/>
      <c r="L945" s="410"/>
      <c r="M945" s="410"/>
      <c r="N945" s="410"/>
      <c r="O945" s="355" t="str">
        <f t="shared" si="510"/>
        <v/>
      </c>
      <c r="P945" s="355" t="str">
        <f t="shared" si="511"/>
        <v/>
      </c>
      <c r="Q945" s="355" t="str">
        <f t="shared" si="512"/>
        <v/>
      </c>
      <c r="R945" s="355" t="str">
        <f t="shared" si="486"/>
        <v/>
      </c>
      <c r="S945" s="355" t="str">
        <f t="shared" si="487"/>
        <v/>
      </c>
      <c r="T945" s="355" t="str">
        <f t="shared" si="488"/>
        <v/>
      </c>
      <c r="U945" s="355" t="str">
        <f t="shared" si="489"/>
        <v/>
      </c>
      <c r="V945" s="355" t="str">
        <f t="shared" si="490"/>
        <v/>
      </c>
      <c r="W945" s="355" t="str">
        <f t="shared" si="491"/>
        <v/>
      </c>
      <c r="X945" s="355" t="str">
        <f t="shared" si="492"/>
        <v/>
      </c>
      <c r="Y945" s="355" t="str">
        <f t="shared" si="493"/>
        <v/>
      </c>
      <c r="Z945" s="355" t="str">
        <f t="shared" si="494"/>
        <v/>
      </c>
      <c r="AA945" s="355" t="str">
        <f t="shared" si="495"/>
        <v/>
      </c>
      <c r="AB945" s="355" t="str">
        <f t="shared" si="496"/>
        <v/>
      </c>
      <c r="AC945" s="355" t="str">
        <f t="shared" si="497"/>
        <v/>
      </c>
      <c r="AD945" s="355" t="str">
        <f t="shared" si="498"/>
        <v/>
      </c>
      <c r="AE945" s="355" t="str">
        <f t="shared" si="499"/>
        <v/>
      </c>
      <c r="AF945" s="355" t="str">
        <f t="shared" si="500"/>
        <v/>
      </c>
      <c r="AG945" s="355" t="str">
        <f t="shared" si="501"/>
        <v/>
      </c>
      <c r="AH945" s="355" t="str">
        <f t="shared" si="502"/>
        <v/>
      </c>
      <c r="AI945" s="355" t="str">
        <f t="shared" si="503"/>
        <v/>
      </c>
      <c r="AJ945" s="355" t="str">
        <f t="shared" si="504"/>
        <v/>
      </c>
      <c r="AK945" s="355" t="str">
        <f t="shared" si="505"/>
        <v/>
      </c>
      <c r="AL945" s="355" t="str">
        <f t="shared" si="506"/>
        <v/>
      </c>
      <c r="AM945" s="355" t="str">
        <f t="shared" si="507"/>
        <v/>
      </c>
      <c r="AN945" s="355" t="str">
        <f t="shared" si="508"/>
        <v/>
      </c>
      <c r="AO945" s="355" t="str">
        <f t="shared" si="509"/>
        <v/>
      </c>
      <c r="AP945" s="289" t="s">
        <v>5643</v>
      </c>
      <c r="AR945" s="289"/>
      <c r="AS945" s="289"/>
      <c r="AU945" s="289" t="s">
        <v>6392</v>
      </c>
      <c r="AV945" s="289" t="s">
        <v>7210</v>
      </c>
      <c r="AW945" s="289"/>
      <c r="AX945" s="295"/>
      <c r="AY945" s="296"/>
      <c r="AZ945" s="297"/>
      <c r="BF945" s="289"/>
    </row>
    <row r="946" spans="1:58" ht="43">
      <c r="A946" s="291"/>
      <c r="B946" s="345" t="s">
        <v>5644</v>
      </c>
      <c r="C946" s="330" t="s">
        <v>2932</v>
      </c>
      <c r="D946" s="330" t="s">
        <v>5645</v>
      </c>
      <c r="E946" s="289" t="s">
        <v>5646</v>
      </c>
      <c r="F946" s="410"/>
      <c r="G946" s="410"/>
      <c r="H946" s="410"/>
      <c r="I946" s="410"/>
      <c r="J946" s="410"/>
      <c r="K946" s="410"/>
      <c r="L946" s="410"/>
      <c r="M946" s="410"/>
      <c r="N946" s="410"/>
      <c r="O946" s="355" t="str">
        <f t="shared" si="510"/>
        <v/>
      </c>
      <c r="P946" s="355" t="str">
        <f t="shared" si="511"/>
        <v/>
      </c>
      <c r="Q946" s="355" t="str">
        <f t="shared" si="512"/>
        <v/>
      </c>
      <c r="R946" s="355" t="str">
        <f t="shared" si="486"/>
        <v/>
      </c>
      <c r="S946" s="355" t="str">
        <f t="shared" si="487"/>
        <v/>
      </c>
      <c r="T946" s="355" t="str">
        <f t="shared" si="488"/>
        <v/>
      </c>
      <c r="U946" s="355" t="str">
        <f t="shared" si="489"/>
        <v/>
      </c>
      <c r="V946" s="355" t="str">
        <f t="shared" si="490"/>
        <v/>
      </c>
      <c r="W946" s="355" t="str">
        <f t="shared" si="491"/>
        <v/>
      </c>
      <c r="X946" s="355" t="str">
        <f t="shared" si="492"/>
        <v/>
      </c>
      <c r="Y946" s="355" t="str">
        <f t="shared" si="493"/>
        <v/>
      </c>
      <c r="Z946" s="355" t="str">
        <f t="shared" si="494"/>
        <v/>
      </c>
      <c r="AA946" s="355" t="str">
        <f t="shared" si="495"/>
        <v/>
      </c>
      <c r="AB946" s="355" t="str">
        <f t="shared" si="496"/>
        <v/>
      </c>
      <c r="AC946" s="355" t="str">
        <f t="shared" si="497"/>
        <v/>
      </c>
      <c r="AD946" s="355" t="str">
        <f t="shared" si="498"/>
        <v/>
      </c>
      <c r="AE946" s="355" t="str">
        <f t="shared" si="499"/>
        <v/>
      </c>
      <c r="AF946" s="355" t="str">
        <f t="shared" si="500"/>
        <v/>
      </c>
      <c r="AG946" s="355" t="str">
        <f t="shared" si="501"/>
        <v/>
      </c>
      <c r="AH946" s="355" t="str">
        <f t="shared" si="502"/>
        <v/>
      </c>
      <c r="AI946" s="355" t="str">
        <f t="shared" si="503"/>
        <v/>
      </c>
      <c r="AJ946" s="355" t="str">
        <f t="shared" si="504"/>
        <v/>
      </c>
      <c r="AK946" s="355" t="str">
        <f t="shared" si="505"/>
        <v/>
      </c>
      <c r="AL946" s="355" t="str">
        <f t="shared" si="506"/>
        <v/>
      </c>
      <c r="AM946" s="355" t="str">
        <f t="shared" si="507"/>
        <v/>
      </c>
      <c r="AN946" s="355" t="str">
        <f t="shared" si="508"/>
        <v/>
      </c>
      <c r="AO946" s="355" t="str">
        <f t="shared" si="509"/>
        <v/>
      </c>
      <c r="AP946" s="289" t="s">
        <v>5647</v>
      </c>
      <c r="AR946" s="289"/>
      <c r="AS946" s="289"/>
      <c r="AU946" s="289" t="s">
        <v>6393</v>
      </c>
      <c r="AV946" s="289" t="s">
        <v>7211</v>
      </c>
      <c r="AW946" s="289"/>
      <c r="AX946" s="295"/>
      <c r="AY946" s="296"/>
      <c r="AZ946" s="297"/>
      <c r="BF946" s="289"/>
    </row>
    <row r="947" spans="1:58" ht="42.75" customHeight="1">
      <c r="A947" s="291"/>
      <c r="B947" s="341" t="s">
        <v>2255</v>
      </c>
      <c r="C947" s="326" t="s">
        <v>2932</v>
      </c>
      <c r="D947" s="326" t="s">
        <v>5648</v>
      </c>
      <c r="E947" s="289" t="s">
        <v>5649</v>
      </c>
      <c r="F947" s="410"/>
      <c r="G947" s="410"/>
      <c r="H947" s="410"/>
      <c r="I947" s="410" t="s">
        <v>18</v>
      </c>
      <c r="J947" s="410" t="s">
        <v>18</v>
      </c>
      <c r="K947" s="410" t="s">
        <v>18</v>
      </c>
      <c r="L947" s="410"/>
      <c r="M947" s="410"/>
      <c r="N947" s="410"/>
      <c r="O947" s="355" t="str">
        <f t="shared" si="510"/>
        <v>Y</v>
      </c>
      <c r="P947" s="355" t="str">
        <f t="shared" si="511"/>
        <v>Y</v>
      </c>
      <c r="Q947" s="355" t="str">
        <f t="shared" si="512"/>
        <v>Y</v>
      </c>
      <c r="R947" s="355" t="str">
        <f t="shared" si="486"/>
        <v>Y</v>
      </c>
      <c r="S947" s="355" t="str">
        <f t="shared" si="487"/>
        <v>Y</v>
      </c>
      <c r="T947" s="355" t="str">
        <f t="shared" si="488"/>
        <v>Y</v>
      </c>
      <c r="U947" s="355" t="str">
        <f t="shared" si="489"/>
        <v>Y</v>
      </c>
      <c r="V947" s="355" t="str">
        <f t="shared" si="490"/>
        <v>Y</v>
      </c>
      <c r="W947" s="355" t="str">
        <f t="shared" si="491"/>
        <v>Y</v>
      </c>
      <c r="X947" s="355" t="str">
        <f t="shared" si="492"/>
        <v>Y</v>
      </c>
      <c r="Y947" s="355" t="str">
        <f t="shared" si="493"/>
        <v>Y</v>
      </c>
      <c r="Z947" s="355" t="str">
        <f t="shared" si="494"/>
        <v>Y</v>
      </c>
      <c r="AA947" s="355" t="str">
        <f t="shared" si="495"/>
        <v>Y</v>
      </c>
      <c r="AB947" s="355" t="str">
        <f t="shared" si="496"/>
        <v>Y</v>
      </c>
      <c r="AC947" s="355" t="str">
        <f t="shared" si="497"/>
        <v>Y</v>
      </c>
      <c r="AD947" s="355" t="str">
        <f t="shared" si="498"/>
        <v>Y</v>
      </c>
      <c r="AE947" s="355" t="str">
        <f t="shared" si="499"/>
        <v>Y</v>
      </c>
      <c r="AF947" s="355" t="str">
        <f t="shared" si="500"/>
        <v>Y</v>
      </c>
      <c r="AG947" s="355" t="str">
        <f t="shared" si="501"/>
        <v>Y</v>
      </c>
      <c r="AH947" s="355" t="str">
        <f t="shared" si="502"/>
        <v>Y</v>
      </c>
      <c r="AI947" s="355" t="str">
        <f t="shared" si="503"/>
        <v>Y</v>
      </c>
      <c r="AJ947" s="355" t="str">
        <f t="shared" si="504"/>
        <v>Y</v>
      </c>
      <c r="AK947" s="355" t="str">
        <f t="shared" si="505"/>
        <v>Y</v>
      </c>
      <c r="AL947" s="355" t="str">
        <f t="shared" si="506"/>
        <v>Y</v>
      </c>
      <c r="AM947" s="355" t="str">
        <f t="shared" si="507"/>
        <v>Y</v>
      </c>
      <c r="AN947" s="355" t="str">
        <f t="shared" si="508"/>
        <v>Y</v>
      </c>
      <c r="AO947" s="355" t="str">
        <f t="shared" si="509"/>
        <v>Y</v>
      </c>
      <c r="AP947" s="289" t="s">
        <v>5650</v>
      </c>
      <c r="AR947" s="289"/>
      <c r="AS947" s="289"/>
      <c r="AU947" s="289" t="s">
        <v>6394</v>
      </c>
      <c r="AV947" s="289" t="s">
        <v>7212</v>
      </c>
      <c r="AW947" s="289"/>
      <c r="AX947" s="295"/>
      <c r="AY947" s="296"/>
      <c r="AZ947" s="297"/>
      <c r="BF947" s="289"/>
    </row>
    <row r="948" spans="1:58" ht="57">
      <c r="A948" s="291"/>
      <c r="B948" s="341" t="s">
        <v>2257</v>
      </c>
      <c r="C948" s="326" t="s">
        <v>2932</v>
      </c>
      <c r="D948" s="326" t="s">
        <v>5651</v>
      </c>
      <c r="E948" s="289" t="s">
        <v>5652</v>
      </c>
      <c r="F948" s="410" t="s">
        <v>18</v>
      </c>
      <c r="G948" s="410" t="s">
        <v>18</v>
      </c>
      <c r="H948" s="410" t="s">
        <v>18</v>
      </c>
      <c r="I948" s="410" t="s">
        <v>18</v>
      </c>
      <c r="J948" s="410" t="s">
        <v>18</v>
      </c>
      <c r="K948" s="410" t="s">
        <v>18</v>
      </c>
      <c r="L948" s="410"/>
      <c r="M948" s="410"/>
      <c r="N948" s="410"/>
      <c r="O948" s="355" t="str">
        <f t="shared" si="510"/>
        <v>Y</v>
      </c>
      <c r="P948" s="355" t="str">
        <f t="shared" si="511"/>
        <v>Y</v>
      </c>
      <c r="Q948" s="355" t="str">
        <f t="shared" si="512"/>
        <v>Y</v>
      </c>
      <c r="R948" s="355" t="str">
        <f t="shared" si="486"/>
        <v>Y</v>
      </c>
      <c r="S948" s="355" t="str">
        <f t="shared" si="487"/>
        <v>Y</v>
      </c>
      <c r="T948" s="355" t="str">
        <f t="shared" si="488"/>
        <v>Y</v>
      </c>
      <c r="U948" s="355" t="str">
        <f t="shared" si="489"/>
        <v>Y</v>
      </c>
      <c r="V948" s="355" t="str">
        <f t="shared" si="490"/>
        <v>Y</v>
      </c>
      <c r="W948" s="355" t="str">
        <f t="shared" si="491"/>
        <v>Y</v>
      </c>
      <c r="X948" s="355" t="str">
        <f t="shared" si="492"/>
        <v>Y</v>
      </c>
      <c r="Y948" s="355" t="str">
        <f t="shared" si="493"/>
        <v>Y</v>
      </c>
      <c r="Z948" s="355" t="str">
        <f t="shared" si="494"/>
        <v>Y</v>
      </c>
      <c r="AA948" s="355" t="str">
        <f t="shared" si="495"/>
        <v>Y</v>
      </c>
      <c r="AB948" s="355" t="str">
        <f t="shared" si="496"/>
        <v>Y</v>
      </c>
      <c r="AC948" s="355" t="str">
        <f t="shared" si="497"/>
        <v>Y</v>
      </c>
      <c r="AD948" s="355" t="str">
        <f t="shared" si="498"/>
        <v>Y</v>
      </c>
      <c r="AE948" s="355" t="str">
        <f t="shared" si="499"/>
        <v>Y</v>
      </c>
      <c r="AF948" s="355" t="str">
        <f t="shared" si="500"/>
        <v>Y</v>
      </c>
      <c r="AG948" s="355" t="str">
        <f t="shared" si="501"/>
        <v>Y</v>
      </c>
      <c r="AH948" s="355" t="str">
        <f t="shared" si="502"/>
        <v>Y</v>
      </c>
      <c r="AI948" s="355" t="str">
        <f t="shared" si="503"/>
        <v>Y</v>
      </c>
      <c r="AJ948" s="355" t="str">
        <f t="shared" si="504"/>
        <v>Y</v>
      </c>
      <c r="AK948" s="355" t="str">
        <f t="shared" si="505"/>
        <v>Y</v>
      </c>
      <c r="AL948" s="355" t="str">
        <f t="shared" si="506"/>
        <v>Y</v>
      </c>
      <c r="AM948" s="355" t="str">
        <f t="shared" si="507"/>
        <v>Y</v>
      </c>
      <c r="AN948" s="355" t="str">
        <f t="shared" si="508"/>
        <v>Y</v>
      </c>
      <c r="AO948" s="355" t="str">
        <f t="shared" si="509"/>
        <v>Y</v>
      </c>
      <c r="AP948" s="289" t="s">
        <v>5653</v>
      </c>
      <c r="AR948" s="289"/>
      <c r="AS948" s="289"/>
      <c r="AU948" s="289" t="s">
        <v>6395</v>
      </c>
      <c r="AV948" s="289" t="s">
        <v>7213</v>
      </c>
      <c r="AW948" s="289"/>
      <c r="AX948" s="295"/>
      <c r="AY948" s="296"/>
      <c r="AZ948" s="297"/>
      <c r="BF948" s="289"/>
    </row>
    <row r="949" spans="1:58" ht="43.5" customHeight="1">
      <c r="A949" s="291"/>
      <c r="B949" s="341" t="s">
        <v>2262</v>
      </c>
      <c r="C949" s="326" t="s">
        <v>2932</v>
      </c>
      <c r="D949" s="326" t="s">
        <v>5654</v>
      </c>
      <c r="E949" s="289" t="s">
        <v>5655</v>
      </c>
      <c r="F949" s="410"/>
      <c r="G949" s="410"/>
      <c r="H949" s="410"/>
      <c r="I949" s="410"/>
      <c r="J949" s="410"/>
      <c r="K949" s="410"/>
      <c r="L949" s="410"/>
      <c r="M949" s="410"/>
      <c r="N949" s="410"/>
      <c r="O949" s="355" t="str">
        <f t="shared" si="510"/>
        <v/>
      </c>
      <c r="P949" s="355" t="str">
        <f t="shared" si="511"/>
        <v/>
      </c>
      <c r="Q949" s="355" t="str">
        <f t="shared" si="512"/>
        <v/>
      </c>
      <c r="R949" s="355" t="str">
        <f t="shared" si="486"/>
        <v/>
      </c>
      <c r="S949" s="355" t="str">
        <f t="shared" si="487"/>
        <v/>
      </c>
      <c r="T949" s="355" t="str">
        <f t="shared" si="488"/>
        <v/>
      </c>
      <c r="U949" s="355" t="str">
        <f t="shared" si="489"/>
        <v/>
      </c>
      <c r="V949" s="355" t="str">
        <f t="shared" si="490"/>
        <v/>
      </c>
      <c r="W949" s="355" t="str">
        <f t="shared" si="491"/>
        <v/>
      </c>
      <c r="X949" s="355" t="str">
        <f t="shared" si="492"/>
        <v/>
      </c>
      <c r="Y949" s="355" t="str">
        <f t="shared" si="493"/>
        <v/>
      </c>
      <c r="Z949" s="355" t="str">
        <f t="shared" si="494"/>
        <v/>
      </c>
      <c r="AA949" s="355" t="str">
        <f t="shared" si="495"/>
        <v/>
      </c>
      <c r="AB949" s="355" t="str">
        <f t="shared" si="496"/>
        <v/>
      </c>
      <c r="AC949" s="355" t="str">
        <f t="shared" si="497"/>
        <v/>
      </c>
      <c r="AD949" s="355" t="str">
        <f t="shared" si="498"/>
        <v/>
      </c>
      <c r="AE949" s="355" t="str">
        <f t="shared" si="499"/>
        <v/>
      </c>
      <c r="AF949" s="355" t="str">
        <f t="shared" si="500"/>
        <v/>
      </c>
      <c r="AG949" s="355" t="str">
        <f t="shared" si="501"/>
        <v/>
      </c>
      <c r="AH949" s="355" t="str">
        <f t="shared" si="502"/>
        <v/>
      </c>
      <c r="AI949" s="355" t="str">
        <f t="shared" si="503"/>
        <v/>
      </c>
      <c r="AJ949" s="355" t="str">
        <f t="shared" si="504"/>
        <v/>
      </c>
      <c r="AK949" s="355" t="str">
        <f t="shared" si="505"/>
        <v/>
      </c>
      <c r="AL949" s="355" t="str">
        <f t="shared" si="506"/>
        <v/>
      </c>
      <c r="AM949" s="355" t="str">
        <f t="shared" si="507"/>
        <v/>
      </c>
      <c r="AN949" s="355" t="str">
        <f t="shared" si="508"/>
        <v/>
      </c>
      <c r="AO949" s="355" t="str">
        <f t="shared" si="509"/>
        <v/>
      </c>
      <c r="AP949" s="289" t="s">
        <v>5656</v>
      </c>
      <c r="AR949" s="289"/>
      <c r="AS949" s="289"/>
      <c r="AU949" s="289" t="s">
        <v>6396</v>
      </c>
      <c r="AV949" s="289" t="s">
        <v>7214</v>
      </c>
      <c r="AW949" s="289"/>
      <c r="AX949" s="295"/>
      <c r="AY949" s="296"/>
      <c r="AZ949" s="297"/>
      <c r="BF949" s="289"/>
    </row>
    <row r="950" spans="1:58" ht="43">
      <c r="A950" s="291"/>
      <c r="B950" s="341" t="s">
        <v>2264</v>
      </c>
      <c r="C950" s="326" t="s">
        <v>2932</v>
      </c>
      <c r="D950" s="326" t="s">
        <v>5657</v>
      </c>
      <c r="E950" s="289" t="s">
        <v>5658</v>
      </c>
      <c r="F950" s="410"/>
      <c r="G950" s="410"/>
      <c r="H950" s="410"/>
      <c r="I950" s="410"/>
      <c r="J950" s="410"/>
      <c r="K950" s="410"/>
      <c r="L950" s="410"/>
      <c r="M950" s="410"/>
      <c r="N950" s="410"/>
      <c r="O950" s="355" t="str">
        <f t="shared" si="510"/>
        <v/>
      </c>
      <c r="P950" s="355" t="str">
        <f t="shared" si="511"/>
        <v/>
      </c>
      <c r="Q950" s="355" t="str">
        <f t="shared" si="512"/>
        <v/>
      </c>
      <c r="R950" s="355" t="str">
        <f t="shared" si="486"/>
        <v/>
      </c>
      <c r="S950" s="355" t="str">
        <f t="shared" si="487"/>
        <v/>
      </c>
      <c r="T950" s="355" t="str">
        <f t="shared" si="488"/>
        <v/>
      </c>
      <c r="U950" s="355" t="str">
        <f t="shared" si="489"/>
        <v/>
      </c>
      <c r="V950" s="355" t="str">
        <f t="shared" si="490"/>
        <v/>
      </c>
      <c r="W950" s="355" t="str">
        <f t="shared" si="491"/>
        <v/>
      </c>
      <c r="X950" s="355" t="str">
        <f t="shared" si="492"/>
        <v/>
      </c>
      <c r="Y950" s="355" t="str">
        <f t="shared" si="493"/>
        <v/>
      </c>
      <c r="Z950" s="355" t="str">
        <f t="shared" si="494"/>
        <v/>
      </c>
      <c r="AA950" s="355" t="str">
        <f t="shared" si="495"/>
        <v/>
      </c>
      <c r="AB950" s="355" t="str">
        <f t="shared" si="496"/>
        <v/>
      </c>
      <c r="AC950" s="355" t="str">
        <f t="shared" si="497"/>
        <v/>
      </c>
      <c r="AD950" s="355" t="str">
        <f t="shared" si="498"/>
        <v/>
      </c>
      <c r="AE950" s="355" t="str">
        <f t="shared" si="499"/>
        <v/>
      </c>
      <c r="AF950" s="355" t="str">
        <f t="shared" si="500"/>
        <v/>
      </c>
      <c r="AG950" s="355" t="str">
        <f t="shared" si="501"/>
        <v/>
      </c>
      <c r="AH950" s="355" t="str">
        <f t="shared" si="502"/>
        <v/>
      </c>
      <c r="AI950" s="355" t="str">
        <f t="shared" si="503"/>
        <v/>
      </c>
      <c r="AJ950" s="355" t="str">
        <f t="shared" si="504"/>
        <v/>
      </c>
      <c r="AK950" s="355" t="str">
        <f t="shared" si="505"/>
        <v/>
      </c>
      <c r="AL950" s="355" t="str">
        <f t="shared" si="506"/>
        <v/>
      </c>
      <c r="AM950" s="355" t="str">
        <f t="shared" si="507"/>
        <v/>
      </c>
      <c r="AN950" s="355" t="str">
        <f t="shared" si="508"/>
        <v/>
      </c>
      <c r="AO950" s="355" t="str">
        <f t="shared" si="509"/>
        <v/>
      </c>
      <c r="AP950" s="289">
        <v>0</v>
      </c>
      <c r="AR950" s="289"/>
      <c r="AS950" s="289"/>
      <c r="AU950" s="289" t="s">
        <v>6397</v>
      </c>
      <c r="AV950" s="289" t="s">
        <v>7215</v>
      </c>
      <c r="AW950" s="289"/>
      <c r="AX950" s="295"/>
      <c r="AY950" s="296"/>
      <c r="AZ950" s="297"/>
      <c r="BF950" s="289"/>
    </row>
    <row r="951" spans="1:58" ht="44">
      <c r="A951" s="291"/>
      <c r="B951" s="342" t="s">
        <v>2266</v>
      </c>
      <c r="C951" s="333" t="s">
        <v>2932</v>
      </c>
      <c r="D951" s="333" t="s">
        <v>5659</v>
      </c>
      <c r="E951" s="289" t="s">
        <v>5660</v>
      </c>
      <c r="F951" s="410"/>
      <c r="G951" s="410"/>
      <c r="H951" s="410"/>
      <c r="I951" s="410"/>
      <c r="J951" s="410"/>
      <c r="K951" s="410"/>
      <c r="L951" s="410"/>
      <c r="M951" s="410"/>
      <c r="N951" s="410"/>
      <c r="O951" s="355" t="str">
        <f t="shared" si="510"/>
        <v/>
      </c>
      <c r="P951" s="355" t="str">
        <f t="shared" si="511"/>
        <v/>
      </c>
      <c r="Q951" s="355" t="str">
        <f t="shared" si="512"/>
        <v/>
      </c>
      <c r="R951" s="355" t="str">
        <f t="shared" si="486"/>
        <v/>
      </c>
      <c r="S951" s="355" t="str">
        <f t="shared" si="487"/>
        <v/>
      </c>
      <c r="T951" s="355" t="str">
        <f t="shared" si="488"/>
        <v/>
      </c>
      <c r="U951" s="355" t="str">
        <f t="shared" si="489"/>
        <v/>
      </c>
      <c r="V951" s="355" t="str">
        <f t="shared" si="490"/>
        <v/>
      </c>
      <c r="W951" s="355" t="str">
        <f t="shared" si="491"/>
        <v/>
      </c>
      <c r="X951" s="355" t="str">
        <f t="shared" si="492"/>
        <v/>
      </c>
      <c r="Y951" s="355" t="str">
        <f t="shared" si="493"/>
        <v/>
      </c>
      <c r="Z951" s="355" t="str">
        <f t="shared" si="494"/>
        <v/>
      </c>
      <c r="AA951" s="355" t="str">
        <f t="shared" si="495"/>
        <v/>
      </c>
      <c r="AB951" s="355" t="str">
        <f t="shared" si="496"/>
        <v/>
      </c>
      <c r="AC951" s="355" t="str">
        <f t="shared" si="497"/>
        <v/>
      </c>
      <c r="AD951" s="355" t="str">
        <f t="shared" si="498"/>
        <v/>
      </c>
      <c r="AE951" s="355" t="str">
        <f t="shared" si="499"/>
        <v/>
      </c>
      <c r="AF951" s="355" t="str">
        <f t="shared" si="500"/>
        <v/>
      </c>
      <c r="AG951" s="355" t="str">
        <f t="shared" si="501"/>
        <v/>
      </c>
      <c r="AH951" s="355" t="str">
        <f t="shared" si="502"/>
        <v/>
      </c>
      <c r="AI951" s="355" t="str">
        <f t="shared" si="503"/>
        <v/>
      </c>
      <c r="AJ951" s="355" t="str">
        <f t="shared" si="504"/>
        <v/>
      </c>
      <c r="AK951" s="355" t="str">
        <f t="shared" si="505"/>
        <v/>
      </c>
      <c r="AL951" s="355" t="str">
        <f t="shared" si="506"/>
        <v/>
      </c>
      <c r="AM951" s="355" t="str">
        <f t="shared" si="507"/>
        <v/>
      </c>
      <c r="AN951" s="355" t="str">
        <f t="shared" si="508"/>
        <v/>
      </c>
      <c r="AO951" s="355" t="str">
        <f t="shared" si="509"/>
        <v/>
      </c>
      <c r="AP951" s="289">
        <v>0</v>
      </c>
      <c r="AR951" s="289"/>
      <c r="AS951" s="289"/>
      <c r="AU951" s="289"/>
      <c r="AV951" s="289"/>
      <c r="AW951" s="289"/>
      <c r="AX951" s="295"/>
      <c r="AY951" s="296"/>
      <c r="AZ951" s="297"/>
      <c r="BF951" s="289"/>
    </row>
    <row r="952" spans="1:58" ht="43">
      <c r="A952" s="291"/>
      <c r="B952" s="341" t="s">
        <v>2268</v>
      </c>
      <c r="C952" s="326" t="s">
        <v>2932</v>
      </c>
      <c r="D952" s="326" t="s">
        <v>5661</v>
      </c>
      <c r="E952" s="289" t="s">
        <v>5662</v>
      </c>
      <c r="F952" s="410"/>
      <c r="G952" s="410"/>
      <c r="H952" s="410"/>
      <c r="I952" s="410"/>
      <c r="J952" s="410"/>
      <c r="K952" s="410"/>
      <c r="L952" s="329"/>
      <c r="M952" s="329"/>
      <c r="N952" s="329"/>
      <c r="O952" s="355" t="str">
        <f t="shared" si="510"/>
        <v/>
      </c>
      <c r="P952" s="355" t="str">
        <f t="shared" si="511"/>
        <v/>
      </c>
      <c r="Q952" s="355" t="str">
        <f t="shared" si="512"/>
        <v/>
      </c>
      <c r="R952" s="355" t="str">
        <f t="shared" si="486"/>
        <v/>
      </c>
      <c r="S952" s="355" t="str">
        <f t="shared" si="487"/>
        <v/>
      </c>
      <c r="T952" s="355" t="str">
        <f t="shared" si="488"/>
        <v/>
      </c>
      <c r="U952" s="355" t="str">
        <f t="shared" si="489"/>
        <v/>
      </c>
      <c r="V952" s="355" t="str">
        <f t="shared" si="490"/>
        <v/>
      </c>
      <c r="W952" s="355" t="str">
        <f t="shared" si="491"/>
        <v/>
      </c>
      <c r="X952" s="355" t="str">
        <f t="shared" si="492"/>
        <v/>
      </c>
      <c r="Y952" s="355" t="str">
        <f t="shared" si="493"/>
        <v/>
      </c>
      <c r="Z952" s="355" t="str">
        <f t="shared" si="494"/>
        <v/>
      </c>
      <c r="AA952" s="355" t="str">
        <f t="shared" si="495"/>
        <v/>
      </c>
      <c r="AB952" s="355" t="str">
        <f t="shared" si="496"/>
        <v/>
      </c>
      <c r="AC952" s="355" t="str">
        <f t="shared" si="497"/>
        <v/>
      </c>
      <c r="AD952" s="355" t="str">
        <f t="shared" si="498"/>
        <v/>
      </c>
      <c r="AE952" s="355" t="str">
        <f t="shared" si="499"/>
        <v/>
      </c>
      <c r="AF952" s="355" t="str">
        <f t="shared" si="500"/>
        <v/>
      </c>
      <c r="AG952" s="355" t="str">
        <f t="shared" si="501"/>
        <v/>
      </c>
      <c r="AH952" s="355" t="str">
        <f t="shared" si="502"/>
        <v/>
      </c>
      <c r="AI952" s="355" t="str">
        <f t="shared" si="503"/>
        <v/>
      </c>
      <c r="AJ952" s="355" t="str">
        <f t="shared" si="504"/>
        <v/>
      </c>
      <c r="AK952" s="355" t="str">
        <f t="shared" si="505"/>
        <v/>
      </c>
      <c r="AL952" s="355" t="str">
        <f t="shared" si="506"/>
        <v/>
      </c>
      <c r="AM952" s="355" t="str">
        <f t="shared" si="507"/>
        <v/>
      </c>
      <c r="AN952" s="355" t="str">
        <f t="shared" si="508"/>
        <v/>
      </c>
      <c r="AO952" s="355" t="str">
        <f t="shared" si="509"/>
        <v/>
      </c>
      <c r="AP952" s="289">
        <v>0</v>
      </c>
      <c r="AR952" s="289"/>
      <c r="AS952" s="289"/>
      <c r="AU952" s="289" t="s">
        <v>6398</v>
      </c>
      <c r="AV952" s="289" t="s">
        <v>7216</v>
      </c>
      <c r="AW952" s="289"/>
      <c r="AX952" s="295"/>
      <c r="AY952" s="296"/>
      <c r="AZ952" s="297"/>
      <c r="BF952" s="289"/>
    </row>
    <row r="953" spans="1:58" ht="71">
      <c r="A953" s="291"/>
      <c r="B953" s="341" t="s">
        <v>2270</v>
      </c>
      <c r="C953" s="326" t="s">
        <v>2932</v>
      </c>
      <c r="D953" s="326" t="s">
        <v>5663</v>
      </c>
      <c r="E953" s="289" t="s">
        <v>5664</v>
      </c>
      <c r="F953" s="410"/>
      <c r="G953" s="410"/>
      <c r="H953" s="410"/>
      <c r="I953" s="410"/>
      <c r="J953" s="410"/>
      <c r="K953" s="410"/>
      <c r="L953" s="329"/>
      <c r="M953" s="329"/>
      <c r="N953" s="329"/>
      <c r="O953" s="355" t="str">
        <f t="shared" si="510"/>
        <v/>
      </c>
      <c r="P953" s="355" t="str">
        <f t="shared" si="511"/>
        <v/>
      </c>
      <c r="Q953" s="355" t="str">
        <f t="shared" si="512"/>
        <v/>
      </c>
      <c r="R953" s="355" t="str">
        <f t="shared" si="486"/>
        <v/>
      </c>
      <c r="S953" s="355" t="str">
        <f t="shared" si="487"/>
        <v/>
      </c>
      <c r="T953" s="355" t="str">
        <f t="shared" si="488"/>
        <v/>
      </c>
      <c r="U953" s="355" t="str">
        <f t="shared" si="489"/>
        <v/>
      </c>
      <c r="V953" s="355" t="str">
        <f t="shared" si="490"/>
        <v/>
      </c>
      <c r="W953" s="355" t="str">
        <f t="shared" si="491"/>
        <v/>
      </c>
      <c r="X953" s="355" t="str">
        <f t="shared" si="492"/>
        <v/>
      </c>
      <c r="Y953" s="355" t="str">
        <f t="shared" si="493"/>
        <v/>
      </c>
      <c r="Z953" s="355" t="str">
        <f t="shared" si="494"/>
        <v/>
      </c>
      <c r="AA953" s="355" t="str">
        <f t="shared" si="495"/>
        <v/>
      </c>
      <c r="AB953" s="355" t="str">
        <f t="shared" si="496"/>
        <v/>
      </c>
      <c r="AC953" s="355" t="str">
        <f t="shared" si="497"/>
        <v/>
      </c>
      <c r="AD953" s="355" t="str">
        <f t="shared" si="498"/>
        <v/>
      </c>
      <c r="AE953" s="355" t="str">
        <f t="shared" si="499"/>
        <v/>
      </c>
      <c r="AF953" s="355" t="str">
        <f t="shared" si="500"/>
        <v/>
      </c>
      <c r="AG953" s="355" t="str">
        <f t="shared" si="501"/>
        <v/>
      </c>
      <c r="AH953" s="355" t="str">
        <f t="shared" si="502"/>
        <v/>
      </c>
      <c r="AI953" s="355" t="str">
        <f t="shared" si="503"/>
        <v/>
      </c>
      <c r="AJ953" s="355" t="str">
        <f t="shared" si="504"/>
        <v/>
      </c>
      <c r="AK953" s="355" t="str">
        <f t="shared" si="505"/>
        <v/>
      </c>
      <c r="AL953" s="355" t="str">
        <f t="shared" si="506"/>
        <v/>
      </c>
      <c r="AM953" s="355" t="str">
        <f t="shared" si="507"/>
        <v/>
      </c>
      <c r="AN953" s="355" t="str">
        <f t="shared" si="508"/>
        <v/>
      </c>
      <c r="AO953" s="355" t="str">
        <f t="shared" si="509"/>
        <v/>
      </c>
      <c r="AP953" s="289" t="s">
        <v>5665</v>
      </c>
      <c r="AR953" s="289"/>
      <c r="AS953" s="289"/>
      <c r="AU953" s="289" t="s">
        <v>6399</v>
      </c>
      <c r="AV953" s="289" t="s">
        <v>7217</v>
      </c>
      <c r="AW953" s="289"/>
      <c r="AX953" s="295"/>
      <c r="AY953" s="296"/>
      <c r="AZ953" s="297"/>
      <c r="BF953" s="289"/>
    </row>
    <row r="954" spans="1:58" ht="46.5" customHeight="1">
      <c r="A954" s="291"/>
      <c r="B954" s="345" t="s">
        <v>5666</v>
      </c>
      <c r="C954" s="330" t="s">
        <v>2932</v>
      </c>
      <c r="D954" s="330" t="s">
        <v>5667</v>
      </c>
      <c r="E954" s="289" t="s">
        <v>5668</v>
      </c>
      <c r="F954" s="410"/>
      <c r="G954" s="410"/>
      <c r="H954" s="410"/>
      <c r="I954" s="410"/>
      <c r="J954" s="410"/>
      <c r="K954" s="410"/>
      <c r="L954" s="329"/>
      <c r="M954" s="329"/>
      <c r="N954" s="329"/>
      <c r="O954" s="355" t="str">
        <f t="shared" si="510"/>
        <v/>
      </c>
      <c r="P954" s="355" t="str">
        <f t="shared" si="511"/>
        <v/>
      </c>
      <c r="Q954" s="355" t="str">
        <f t="shared" si="512"/>
        <v/>
      </c>
      <c r="R954" s="355" t="str">
        <f t="shared" si="486"/>
        <v/>
      </c>
      <c r="S954" s="355" t="str">
        <f t="shared" si="487"/>
        <v/>
      </c>
      <c r="T954" s="355" t="str">
        <f t="shared" si="488"/>
        <v/>
      </c>
      <c r="U954" s="355" t="str">
        <f t="shared" si="489"/>
        <v/>
      </c>
      <c r="V954" s="355" t="str">
        <f t="shared" si="490"/>
        <v/>
      </c>
      <c r="W954" s="355" t="str">
        <f t="shared" si="491"/>
        <v/>
      </c>
      <c r="X954" s="355" t="str">
        <f t="shared" si="492"/>
        <v/>
      </c>
      <c r="Y954" s="355" t="str">
        <f t="shared" si="493"/>
        <v/>
      </c>
      <c r="Z954" s="355" t="str">
        <f t="shared" si="494"/>
        <v/>
      </c>
      <c r="AA954" s="355" t="str">
        <f t="shared" si="495"/>
        <v/>
      </c>
      <c r="AB954" s="355" t="str">
        <f t="shared" si="496"/>
        <v/>
      </c>
      <c r="AC954" s="355" t="str">
        <f t="shared" si="497"/>
        <v/>
      </c>
      <c r="AD954" s="355" t="str">
        <f t="shared" si="498"/>
        <v/>
      </c>
      <c r="AE954" s="355" t="str">
        <f t="shared" si="499"/>
        <v/>
      </c>
      <c r="AF954" s="355" t="str">
        <f t="shared" si="500"/>
        <v/>
      </c>
      <c r="AG954" s="355" t="str">
        <f t="shared" si="501"/>
        <v/>
      </c>
      <c r="AH954" s="355" t="str">
        <f t="shared" si="502"/>
        <v/>
      </c>
      <c r="AI954" s="355" t="str">
        <f t="shared" si="503"/>
        <v/>
      </c>
      <c r="AJ954" s="355" t="str">
        <f t="shared" si="504"/>
        <v/>
      </c>
      <c r="AK954" s="355" t="str">
        <f t="shared" si="505"/>
        <v/>
      </c>
      <c r="AL954" s="355" t="str">
        <f t="shared" si="506"/>
        <v/>
      </c>
      <c r="AM954" s="355" t="str">
        <f t="shared" si="507"/>
        <v/>
      </c>
      <c r="AN954" s="355" t="str">
        <f t="shared" si="508"/>
        <v/>
      </c>
      <c r="AO954" s="355" t="str">
        <f t="shared" si="509"/>
        <v/>
      </c>
      <c r="AP954" s="289" t="s">
        <v>5669</v>
      </c>
      <c r="AR954" s="289"/>
      <c r="AS954" s="289"/>
      <c r="AU954" s="289" t="s">
        <v>6400</v>
      </c>
      <c r="AV954" s="289" t="s">
        <v>7218</v>
      </c>
      <c r="AW954" s="289"/>
      <c r="AX954" s="295"/>
      <c r="AY954" s="296"/>
      <c r="AZ954" s="297"/>
      <c r="BF954" s="289"/>
    </row>
    <row r="955" spans="1:58" ht="45" customHeight="1">
      <c r="A955" s="291"/>
      <c r="B955" s="345" t="s">
        <v>5670</v>
      </c>
      <c r="C955" s="330" t="s">
        <v>2932</v>
      </c>
      <c r="D955" s="330" t="s">
        <v>5671</v>
      </c>
      <c r="E955" s="289" t="s">
        <v>5672</v>
      </c>
      <c r="F955" s="410"/>
      <c r="G955" s="410"/>
      <c r="H955" s="410"/>
      <c r="I955" s="410"/>
      <c r="J955" s="410"/>
      <c r="K955" s="410"/>
      <c r="L955" s="329"/>
      <c r="M955" s="329"/>
      <c r="N955" s="329"/>
      <c r="O955" s="355" t="str">
        <f t="shared" si="510"/>
        <v/>
      </c>
      <c r="P955" s="355" t="str">
        <f t="shared" si="511"/>
        <v/>
      </c>
      <c r="Q955" s="355" t="str">
        <f t="shared" si="512"/>
        <v/>
      </c>
      <c r="R955" s="355" t="str">
        <f t="shared" si="486"/>
        <v/>
      </c>
      <c r="S955" s="355" t="str">
        <f t="shared" si="487"/>
        <v/>
      </c>
      <c r="T955" s="355" t="str">
        <f t="shared" si="488"/>
        <v/>
      </c>
      <c r="U955" s="355" t="str">
        <f t="shared" si="489"/>
        <v/>
      </c>
      <c r="V955" s="355" t="str">
        <f t="shared" si="490"/>
        <v/>
      </c>
      <c r="W955" s="355" t="str">
        <f t="shared" si="491"/>
        <v/>
      </c>
      <c r="X955" s="355" t="str">
        <f t="shared" si="492"/>
        <v/>
      </c>
      <c r="Y955" s="355" t="str">
        <f t="shared" si="493"/>
        <v/>
      </c>
      <c r="Z955" s="355" t="str">
        <f t="shared" si="494"/>
        <v/>
      </c>
      <c r="AA955" s="355" t="str">
        <f t="shared" si="495"/>
        <v/>
      </c>
      <c r="AB955" s="355" t="str">
        <f t="shared" si="496"/>
        <v/>
      </c>
      <c r="AC955" s="355" t="str">
        <f t="shared" si="497"/>
        <v/>
      </c>
      <c r="AD955" s="355" t="str">
        <f t="shared" si="498"/>
        <v/>
      </c>
      <c r="AE955" s="355" t="str">
        <f t="shared" si="499"/>
        <v/>
      </c>
      <c r="AF955" s="355" t="str">
        <f t="shared" si="500"/>
        <v/>
      </c>
      <c r="AG955" s="355" t="str">
        <f t="shared" si="501"/>
        <v/>
      </c>
      <c r="AH955" s="355" t="str">
        <f t="shared" si="502"/>
        <v/>
      </c>
      <c r="AI955" s="355" t="str">
        <f t="shared" si="503"/>
        <v/>
      </c>
      <c r="AJ955" s="355" t="str">
        <f t="shared" si="504"/>
        <v/>
      </c>
      <c r="AK955" s="355" t="str">
        <f t="shared" si="505"/>
        <v/>
      </c>
      <c r="AL955" s="355" t="str">
        <f t="shared" si="506"/>
        <v/>
      </c>
      <c r="AM955" s="355" t="str">
        <f t="shared" si="507"/>
        <v/>
      </c>
      <c r="AN955" s="355" t="str">
        <f t="shared" si="508"/>
        <v/>
      </c>
      <c r="AO955" s="355" t="str">
        <f t="shared" si="509"/>
        <v/>
      </c>
      <c r="AP955" s="289" t="s">
        <v>5673</v>
      </c>
      <c r="AR955" s="289"/>
      <c r="AS955" s="289"/>
      <c r="AU955" s="289" t="s">
        <v>6401</v>
      </c>
      <c r="AV955" s="289" t="s">
        <v>7219</v>
      </c>
      <c r="AW955" s="289"/>
      <c r="AX955" s="295"/>
      <c r="AY955" s="296"/>
      <c r="AZ955" s="297"/>
      <c r="BF955" s="289"/>
    </row>
    <row r="956" spans="1:58" ht="29">
      <c r="A956" s="291"/>
      <c r="B956" s="345" t="s">
        <v>5674</v>
      </c>
      <c r="C956" s="330" t="s">
        <v>2932</v>
      </c>
      <c r="D956" s="330" t="s">
        <v>5675</v>
      </c>
      <c r="E956" s="289" t="s">
        <v>5676</v>
      </c>
      <c r="F956" s="410"/>
      <c r="G956" s="410"/>
      <c r="H956" s="410"/>
      <c r="I956" s="410"/>
      <c r="J956" s="410"/>
      <c r="K956" s="410"/>
      <c r="L956" s="329"/>
      <c r="M956" s="329"/>
      <c r="N956" s="329"/>
      <c r="O956" s="355" t="str">
        <f t="shared" si="510"/>
        <v/>
      </c>
      <c r="P956" s="355" t="str">
        <f t="shared" si="511"/>
        <v/>
      </c>
      <c r="Q956" s="355" t="str">
        <f t="shared" si="512"/>
        <v/>
      </c>
      <c r="R956" s="355" t="str">
        <f t="shared" si="486"/>
        <v/>
      </c>
      <c r="S956" s="355" t="str">
        <f t="shared" si="487"/>
        <v/>
      </c>
      <c r="T956" s="355" t="str">
        <f t="shared" si="488"/>
        <v/>
      </c>
      <c r="U956" s="355" t="str">
        <f t="shared" si="489"/>
        <v/>
      </c>
      <c r="V956" s="355" t="str">
        <f t="shared" si="490"/>
        <v/>
      </c>
      <c r="W956" s="355" t="str">
        <f t="shared" si="491"/>
        <v/>
      </c>
      <c r="X956" s="355" t="str">
        <f t="shared" si="492"/>
        <v/>
      </c>
      <c r="Y956" s="355" t="str">
        <f t="shared" si="493"/>
        <v/>
      </c>
      <c r="Z956" s="355" t="str">
        <f t="shared" si="494"/>
        <v/>
      </c>
      <c r="AA956" s="355" t="str">
        <f t="shared" si="495"/>
        <v/>
      </c>
      <c r="AB956" s="355" t="str">
        <f t="shared" si="496"/>
        <v/>
      </c>
      <c r="AC956" s="355" t="str">
        <f t="shared" si="497"/>
        <v/>
      </c>
      <c r="AD956" s="355" t="str">
        <f t="shared" si="498"/>
        <v/>
      </c>
      <c r="AE956" s="355" t="str">
        <f t="shared" si="499"/>
        <v/>
      </c>
      <c r="AF956" s="355" t="str">
        <f t="shared" si="500"/>
        <v/>
      </c>
      <c r="AG956" s="355" t="str">
        <f t="shared" si="501"/>
        <v/>
      </c>
      <c r="AH956" s="355" t="str">
        <f t="shared" si="502"/>
        <v/>
      </c>
      <c r="AI956" s="355" t="str">
        <f t="shared" si="503"/>
        <v/>
      </c>
      <c r="AJ956" s="355" t="str">
        <f t="shared" si="504"/>
        <v/>
      </c>
      <c r="AK956" s="355" t="str">
        <f t="shared" si="505"/>
        <v/>
      </c>
      <c r="AL956" s="355" t="str">
        <f t="shared" si="506"/>
        <v/>
      </c>
      <c r="AM956" s="355" t="str">
        <f t="shared" si="507"/>
        <v/>
      </c>
      <c r="AN956" s="355" t="str">
        <f t="shared" si="508"/>
        <v/>
      </c>
      <c r="AO956" s="355" t="str">
        <f t="shared" si="509"/>
        <v/>
      </c>
      <c r="AP956" s="289" t="s">
        <v>5677</v>
      </c>
      <c r="AR956" s="289"/>
      <c r="AS956" s="289"/>
      <c r="AU956" s="289" t="s">
        <v>6402</v>
      </c>
      <c r="AV956" s="289" t="s">
        <v>7220</v>
      </c>
      <c r="AW956" s="289"/>
      <c r="AX956" s="295"/>
      <c r="AY956" s="296"/>
      <c r="AZ956" s="297"/>
      <c r="BF956" s="289"/>
    </row>
    <row r="957" spans="1:58" ht="45" customHeight="1">
      <c r="A957" s="291"/>
      <c r="B957" s="345" t="s">
        <v>5678</v>
      </c>
      <c r="C957" s="330" t="s">
        <v>2932</v>
      </c>
      <c r="D957" s="330" t="s">
        <v>5679</v>
      </c>
      <c r="E957" s="289" t="s">
        <v>5680</v>
      </c>
      <c r="F957" s="410"/>
      <c r="G957" s="410"/>
      <c r="H957" s="410"/>
      <c r="I957" s="410"/>
      <c r="J957" s="410"/>
      <c r="K957" s="410"/>
      <c r="L957" s="329"/>
      <c r="M957" s="329"/>
      <c r="N957" s="329"/>
      <c r="O957" s="355" t="str">
        <f t="shared" si="510"/>
        <v/>
      </c>
      <c r="P957" s="355" t="str">
        <f t="shared" si="511"/>
        <v/>
      </c>
      <c r="Q957" s="355" t="str">
        <f t="shared" si="512"/>
        <v/>
      </c>
      <c r="R957" s="355" t="str">
        <f t="shared" si="486"/>
        <v/>
      </c>
      <c r="S957" s="355" t="str">
        <f t="shared" si="487"/>
        <v/>
      </c>
      <c r="T957" s="355" t="str">
        <f t="shared" si="488"/>
        <v/>
      </c>
      <c r="U957" s="355" t="str">
        <f t="shared" si="489"/>
        <v/>
      </c>
      <c r="V957" s="355" t="str">
        <f t="shared" si="490"/>
        <v/>
      </c>
      <c r="W957" s="355" t="str">
        <f t="shared" si="491"/>
        <v/>
      </c>
      <c r="X957" s="355" t="str">
        <f t="shared" si="492"/>
        <v/>
      </c>
      <c r="Y957" s="355" t="str">
        <f t="shared" si="493"/>
        <v/>
      </c>
      <c r="Z957" s="355" t="str">
        <f t="shared" si="494"/>
        <v/>
      </c>
      <c r="AA957" s="355" t="str">
        <f t="shared" si="495"/>
        <v/>
      </c>
      <c r="AB957" s="355" t="str">
        <f t="shared" si="496"/>
        <v/>
      </c>
      <c r="AC957" s="355" t="str">
        <f t="shared" si="497"/>
        <v/>
      </c>
      <c r="AD957" s="355" t="str">
        <f t="shared" si="498"/>
        <v/>
      </c>
      <c r="AE957" s="355" t="str">
        <f t="shared" si="499"/>
        <v/>
      </c>
      <c r="AF957" s="355" t="str">
        <f t="shared" si="500"/>
        <v/>
      </c>
      <c r="AG957" s="355" t="str">
        <f t="shared" si="501"/>
        <v/>
      </c>
      <c r="AH957" s="355" t="str">
        <f t="shared" si="502"/>
        <v/>
      </c>
      <c r="AI957" s="355" t="str">
        <f t="shared" si="503"/>
        <v/>
      </c>
      <c r="AJ957" s="355" t="str">
        <f t="shared" si="504"/>
        <v/>
      </c>
      <c r="AK957" s="355" t="str">
        <f t="shared" si="505"/>
        <v/>
      </c>
      <c r="AL957" s="355" t="str">
        <f t="shared" si="506"/>
        <v/>
      </c>
      <c r="AM957" s="355" t="str">
        <f t="shared" si="507"/>
        <v/>
      </c>
      <c r="AN957" s="355" t="str">
        <f t="shared" si="508"/>
        <v/>
      </c>
      <c r="AO957" s="355" t="str">
        <f t="shared" si="509"/>
        <v/>
      </c>
      <c r="AP957" s="289" t="s">
        <v>5681</v>
      </c>
      <c r="AR957" s="289"/>
      <c r="AS957" s="289"/>
      <c r="AU957" s="289" t="s">
        <v>6403</v>
      </c>
      <c r="AV957" s="289" t="s">
        <v>7221</v>
      </c>
      <c r="AW957" s="289"/>
      <c r="AX957" s="295"/>
      <c r="AY957" s="296"/>
      <c r="AZ957" s="297"/>
      <c r="BF957" s="289"/>
    </row>
    <row r="958" spans="1:58" ht="42.75" customHeight="1">
      <c r="A958" s="291"/>
      <c r="B958" s="345" t="s">
        <v>5682</v>
      </c>
      <c r="C958" s="330" t="s">
        <v>2932</v>
      </c>
      <c r="D958" s="330" t="s">
        <v>5683</v>
      </c>
      <c r="E958" s="289" t="s">
        <v>5684</v>
      </c>
      <c r="F958" s="410"/>
      <c r="G958" s="410"/>
      <c r="H958" s="410"/>
      <c r="I958" s="410"/>
      <c r="J958" s="410" t="s">
        <v>18</v>
      </c>
      <c r="K958" s="410" t="s">
        <v>18</v>
      </c>
      <c r="L958" s="329"/>
      <c r="M958" s="329"/>
      <c r="N958" s="329"/>
      <c r="O958" s="355" t="str">
        <f t="shared" si="510"/>
        <v/>
      </c>
      <c r="P958" s="355" t="str">
        <f t="shared" si="511"/>
        <v/>
      </c>
      <c r="Q958" s="355" t="str">
        <f t="shared" si="512"/>
        <v/>
      </c>
      <c r="R958" s="355" t="str">
        <f t="shared" si="486"/>
        <v>Y</v>
      </c>
      <c r="S958" s="355" t="str">
        <f t="shared" si="487"/>
        <v>Y</v>
      </c>
      <c r="T958" s="355" t="str">
        <f t="shared" si="488"/>
        <v>Y</v>
      </c>
      <c r="U958" s="355" t="str">
        <f t="shared" si="489"/>
        <v>Y</v>
      </c>
      <c r="V958" s="355" t="str">
        <f t="shared" si="490"/>
        <v>Y</v>
      </c>
      <c r="W958" s="355" t="str">
        <f t="shared" si="491"/>
        <v>Y</v>
      </c>
      <c r="X958" s="355" t="str">
        <f t="shared" si="492"/>
        <v/>
      </c>
      <c r="Y958" s="355" t="str">
        <f t="shared" si="493"/>
        <v/>
      </c>
      <c r="Z958" s="355" t="str">
        <f t="shared" si="494"/>
        <v/>
      </c>
      <c r="AA958" s="355" t="str">
        <f t="shared" si="495"/>
        <v>Y</v>
      </c>
      <c r="AB958" s="355" t="str">
        <f t="shared" si="496"/>
        <v>Y</v>
      </c>
      <c r="AC958" s="355" t="str">
        <f t="shared" si="497"/>
        <v>Y</v>
      </c>
      <c r="AD958" s="355" t="str">
        <f t="shared" si="498"/>
        <v>Y</v>
      </c>
      <c r="AE958" s="355" t="str">
        <f t="shared" si="499"/>
        <v>Y</v>
      </c>
      <c r="AF958" s="355" t="str">
        <f t="shared" si="500"/>
        <v>Y</v>
      </c>
      <c r="AG958" s="355" t="str">
        <f t="shared" si="501"/>
        <v/>
      </c>
      <c r="AH958" s="355" t="str">
        <f t="shared" si="502"/>
        <v/>
      </c>
      <c r="AI958" s="355" t="str">
        <f t="shared" si="503"/>
        <v/>
      </c>
      <c r="AJ958" s="355" t="str">
        <f t="shared" si="504"/>
        <v>Y</v>
      </c>
      <c r="AK958" s="355" t="str">
        <f t="shared" si="505"/>
        <v>Y</v>
      </c>
      <c r="AL958" s="355" t="str">
        <f t="shared" si="506"/>
        <v>Y</v>
      </c>
      <c r="AM958" s="355" t="str">
        <f t="shared" si="507"/>
        <v>Y</v>
      </c>
      <c r="AN958" s="355" t="str">
        <f t="shared" si="508"/>
        <v>Y</v>
      </c>
      <c r="AO958" s="355" t="str">
        <f t="shared" si="509"/>
        <v>Y</v>
      </c>
      <c r="AP958" s="289" t="s">
        <v>5685</v>
      </c>
      <c r="AR958" s="289"/>
      <c r="AS958" s="289"/>
      <c r="AU958" s="289" t="s">
        <v>6404</v>
      </c>
      <c r="AV958" s="289" t="s">
        <v>7222</v>
      </c>
      <c r="AW958" s="289"/>
      <c r="AX958" s="295"/>
      <c r="AY958" s="296"/>
      <c r="AZ958" s="297"/>
      <c r="BF958" s="289"/>
    </row>
    <row r="959" spans="1:58" ht="44.25" customHeight="1">
      <c r="A959" s="291"/>
      <c r="B959" s="345" t="s">
        <v>5686</v>
      </c>
      <c r="C959" s="330" t="s">
        <v>2932</v>
      </c>
      <c r="D959" s="330" t="s">
        <v>5687</v>
      </c>
      <c r="E959" s="289" t="s">
        <v>5688</v>
      </c>
      <c r="F959" s="410"/>
      <c r="G959" s="410"/>
      <c r="H959" s="410"/>
      <c r="I959" s="410"/>
      <c r="J959" s="410"/>
      <c r="K959" s="410"/>
      <c r="L959" s="329"/>
      <c r="M959" s="329"/>
      <c r="N959" s="329"/>
      <c r="O959" s="355" t="str">
        <f t="shared" si="510"/>
        <v/>
      </c>
      <c r="P959" s="355" t="str">
        <f t="shared" si="511"/>
        <v/>
      </c>
      <c r="Q959" s="355" t="str">
        <f t="shared" si="512"/>
        <v/>
      </c>
      <c r="R959" s="355" t="str">
        <f t="shared" si="486"/>
        <v/>
      </c>
      <c r="S959" s="355" t="str">
        <f t="shared" si="487"/>
        <v/>
      </c>
      <c r="T959" s="355" t="str">
        <f t="shared" si="488"/>
        <v/>
      </c>
      <c r="U959" s="355" t="str">
        <f t="shared" si="489"/>
        <v/>
      </c>
      <c r="V959" s="355" t="str">
        <f t="shared" si="490"/>
        <v/>
      </c>
      <c r="W959" s="355" t="str">
        <f t="shared" si="491"/>
        <v/>
      </c>
      <c r="X959" s="355" t="str">
        <f t="shared" si="492"/>
        <v/>
      </c>
      <c r="Y959" s="355" t="str">
        <f t="shared" si="493"/>
        <v/>
      </c>
      <c r="Z959" s="355" t="str">
        <f t="shared" si="494"/>
        <v/>
      </c>
      <c r="AA959" s="355" t="str">
        <f t="shared" si="495"/>
        <v/>
      </c>
      <c r="AB959" s="355" t="str">
        <f t="shared" si="496"/>
        <v/>
      </c>
      <c r="AC959" s="355" t="str">
        <f t="shared" si="497"/>
        <v/>
      </c>
      <c r="AD959" s="355" t="str">
        <f t="shared" si="498"/>
        <v/>
      </c>
      <c r="AE959" s="355" t="str">
        <f t="shared" si="499"/>
        <v/>
      </c>
      <c r="AF959" s="355" t="str">
        <f t="shared" si="500"/>
        <v/>
      </c>
      <c r="AG959" s="355" t="str">
        <f t="shared" si="501"/>
        <v/>
      </c>
      <c r="AH959" s="355" t="str">
        <f t="shared" si="502"/>
        <v/>
      </c>
      <c r="AI959" s="355" t="str">
        <f t="shared" si="503"/>
        <v/>
      </c>
      <c r="AJ959" s="355" t="str">
        <f t="shared" si="504"/>
        <v/>
      </c>
      <c r="AK959" s="355" t="str">
        <f t="shared" si="505"/>
        <v/>
      </c>
      <c r="AL959" s="355" t="str">
        <f t="shared" si="506"/>
        <v/>
      </c>
      <c r="AM959" s="355" t="str">
        <f t="shared" si="507"/>
        <v/>
      </c>
      <c r="AN959" s="355" t="str">
        <f t="shared" si="508"/>
        <v/>
      </c>
      <c r="AO959" s="355" t="str">
        <f t="shared" si="509"/>
        <v/>
      </c>
      <c r="AP959" s="289" t="s">
        <v>5689</v>
      </c>
      <c r="AR959" s="289"/>
      <c r="AS959" s="289"/>
      <c r="AU959" s="289" t="s">
        <v>6405</v>
      </c>
      <c r="AV959" s="289" t="s">
        <v>7223</v>
      </c>
      <c r="AW959" s="289"/>
      <c r="AX959" s="295"/>
      <c r="AY959" s="296"/>
      <c r="AZ959" s="297"/>
      <c r="BF959" s="289"/>
    </row>
    <row r="960" spans="1:58" ht="44.25" customHeight="1">
      <c r="A960" s="380"/>
      <c r="B960" s="389" t="s">
        <v>7476</v>
      </c>
      <c r="C960" s="330" t="s">
        <v>7688</v>
      </c>
      <c r="D960" s="330" t="s">
        <v>7553</v>
      </c>
      <c r="E960" s="381" t="s">
        <v>7554</v>
      </c>
      <c r="F960" s="365"/>
      <c r="G960" s="401"/>
      <c r="H960" s="401"/>
      <c r="I960" s="401"/>
      <c r="J960" s="401"/>
      <c r="K960" s="401"/>
      <c r="L960" s="401"/>
      <c r="M960" s="401"/>
      <c r="N960" s="401"/>
      <c r="O960" s="384" t="str">
        <f t="shared" ref="O960:O966" si="513">IF(OR(F960=$BF$1, I960=$BF$1, L960=$BF$1), $BF$1,"")</f>
        <v/>
      </c>
      <c r="P960" s="384" t="str">
        <f t="shared" ref="P960:P966" si="514">IF(OR(F960=$BF$1, I960=$BF$1, M960=$BF$1), $BF$1,"")</f>
        <v/>
      </c>
      <c r="Q960" s="384" t="str">
        <f t="shared" ref="Q960:Q966" si="515">IF(OR(F960=$BF$1, I960=$BF$1, N960=$BF$1), $BF$1,"")</f>
        <v/>
      </c>
      <c r="R960" s="384" t="str">
        <f t="shared" ref="R960:R966" si="516">IF(OR(F960="Y", J960="Y", L960="Y"), $BF$1, "")</f>
        <v/>
      </c>
      <c r="S960" s="384" t="str">
        <f t="shared" ref="S960:S966" si="517">IF(OR(F960="Y", J960="Y", M960="Y"), $BF$1, "")</f>
        <v/>
      </c>
      <c r="T960" s="384" t="str">
        <f t="shared" ref="T960:T966" si="518">IF(OR(F960="Y", J960="Y", N960="Y"), $BF$1, "")</f>
        <v/>
      </c>
      <c r="U960" s="384" t="str">
        <f t="shared" ref="U960:U966" si="519">IF(OR(F960="Y", K960="Y", L960="Y"), $BF$1, "")</f>
        <v/>
      </c>
      <c r="V960" s="384" t="str">
        <f t="shared" ref="V960:V966" si="520">IF(OR(F960="Y", K960="Y", M960="Y"), $BF$1, "")</f>
        <v/>
      </c>
      <c r="W960" s="384" t="str">
        <f t="shared" ref="W960:W966" si="521">IF(OR(F960="Y", K960="Y", N960="Y"), $BF$1, "")</f>
        <v/>
      </c>
      <c r="X960" s="384" t="str">
        <f t="shared" ref="X960:X966" si="522">IF(OR(G960="Y", I960="Y", L960="Y"), $BF$1, "")</f>
        <v/>
      </c>
      <c r="Y960" s="384" t="str">
        <f t="shared" ref="Y960:Y966" si="523">IF(OR(G960="Y", I960="Y", M960="Y"), $BF$1, "")</f>
        <v/>
      </c>
      <c r="Z960" s="384" t="str">
        <f t="shared" ref="Z960:Z966" si="524">IF(OR(G960="Y", I960="Y", N960="Y"), $BF$1, "")</f>
        <v/>
      </c>
      <c r="AA960" s="384" t="str">
        <f t="shared" ref="AA960:AA966" si="525">IF(OR(G960="Y", J960="Y", L960="Y"), $BF$1, "")</f>
        <v/>
      </c>
      <c r="AB960" s="384" t="str">
        <f t="shared" ref="AB960:AB966" si="526">IF(OR(G960="Y", J960="Y", M960="Y"), $BF$1, "")</f>
        <v/>
      </c>
      <c r="AC960" s="384" t="str">
        <f t="shared" ref="AC960:AC966" si="527">IF(OR(G960="Y", J960="Y", N960="Y"), $BF$1, "")</f>
        <v/>
      </c>
      <c r="AD960" s="384" t="str">
        <f t="shared" ref="AD960:AD966" si="528">IF(OR(G960="Y", K960="Y", L960="Y"), $BF$1, "")</f>
        <v/>
      </c>
      <c r="AE960" s="384" t="str">
        <f t="shared" ref="AE960:AE966" si="529">IF(OR(G960="Y", K960="Y", M960="Y"), $BF$1, "")</f>
        <v/>
      </c>
      <c r="AF960" s="384" t="str">
        <f t="shared" ref="AF960:AF966" si="530">IF(OR(G960="Y", K960="Y", N960="Y"), $BF$1, "")</f>
        <v/>
      </c>
      <c r="AG960" s="384" t="str">
        <f t="shared" ref="AG960:AG966" si="531">IF(OR(H960="Y", I960="Y", L960="Y"), $BF$1, "")</f>
        <v/>
      </c>
      <c r="AH960" s="384" t="str">
        <f t="shared" ref="AH960:AH966" si="532">IF(OR(H960="Y", I960="Y", M960="Y"), $BF$1, "")</f>
        <v/>
      </c>
      <c r="AI960" s="384" t="str">
        <f t="shared" ref="AI960:AI966" si="533">IF(OR(H960="Y", I960="Y", N960="Y"), $BF$1, "")</f>
        <v/>
      </c>
      <c r="AJ960" s="384" t="str">
        <f t="shared" ref="AJ960:AJ966" si="534">IF(OR(H960="Y", J960="Y", L960="Y"), $BF$1, "")</f>
        <v/>
      </c>
      <c r="AK960" s="384" t="str">
        <f t="shared" ref="AK960:AK966" si="535">IF(OR(H960="Y", J960="Y", M960="Y"), $BF$1, "")</f>
        <v/>
      </c>
      <c r="AL960" s="384" t="str">
        <f t="shared" ref="AL960:AL966" si="536">IF(OR(H960="Y", J960="Y", N960="Y"), $BF$1, "")</f>
        <v/>
      </c>
      <c r="AM960" s="384" t="str">
        <f t="shared" ref="AM960:AM966" si="537">IF(OR(H960="Y", K960="Y", L960="Y"), $BF$1, "")</f>
        <v/>
      </c>
      <c r="AN960" s="384" t="str">
        <f t="shared" ref="AN960:AN966" si="538">IF(OR(H960="Y", K960="Y", M960="Y"), $BF$1, "")</f>
        <v/>
      </c>
      <c r="AO960" s="384" t="str">
        <f t="shared" ref="AO960:AO966" si="539">IF(OR(H960="Y", K960="Y", N960="Y"), $BF$1, "")</f>
        <v/>
      </c>
      <c r="AP960" s="381"/>
      <c r="AQ960" s="379"/>
      <c r="AR960" s="381"/>
      <c r="AS960" s="381"/>
      <c r="AT960" s="379"/>
      <c r="AU960" s="385" t="s">
        <v>7596</v>
      </c>
      <c r="AV960" s="381"/>
      <c r="AW960" s="381"/>
      <c r="AX960" s="386"/>
      <c r="AY960" s="387"/>
      <c r="AZ960" s="388"/>
      <c r="BA960" s="197" t="s">
        <v>18</v>
      </c>
      <c r="BF960" s="289"/>
    </row>
    <row r="961" spans="1:58" ht="44.25" customHeight="1">
      <c r="A961" s="380"/>
      <c r="B961" s="389" t="s">
        <v>7673</v>
      </c>
      <c r="C961" s="330" t="s">
        <v>7688</v>
      </c>
      <c r="D961" s="330" t="s">
        <v>7555</v>
      </c>
      <c r="E961" s="381" t="s">
        <v>7556</v>
      </c>
      <c r="F961" s="365"/>
      <c r="G961" s="401"/>
      <c r="H961" s="401"/>
      <c r="I961" s="401"/>
      <c r="J961" s="401"/>
      <c r="K961" s="401"/>
      <c r="L961" s="401"/>
      <c r="M961" s="401"/>
      <c r="N961" s="401"/>
      <c r="O961" s="384" t="str">
        <f t="shared" si="513"/>
        <v/>
      </c>
      <c r="P961" s="384" t="str">
        <f t="shared" si="514"/>
        <v/>
      </c>
      <c r="Q961" s="384" t="str">
        <f t="shared" si="515"/>
        <v/>
      </c>
      <c r="R961" s="384" t="str">
        <f t="shared" si="516"/>
        <v/>
      </c>
      <c r="S961" s="384" t="str">
        <f t="shared" si="517"/>
        <v/>
      </c>
      <c r="T961" s="384" t="str">
        <f t="shared" si="518"/>
        <v/>
      </c>
      <c r="U961" s="384" t="str">
        <f t="shared" si="519"/>
        <v/>
      </c>
      <c r="V961" s="384" t="str">
        <f t="shared" si="520"/>
        <v/>
      </c>
      <c r="W961" s="384" t="str">
        <f t="shared" si="521"/>
        <v/>
      </c>
      <c r="X961" s="384" t="str">
        <f t="shared" si="522"/>
        <v/>
      </c>
      <c r="Y961" s="384" t="str">
        <f t="shared" si="523"/>
        <v/>
      </c>
      <c r="Z961" s="384" t="str">
        <f t="shared" si="524"/>
        <v/>
      </c>
      <c r="AA961" s="384" t="str">
        <f t="shared" si="525"/>
        <v/>
      </c>
      <c r="AB961" s="384" t="str">
        <f t="shared" si="526"/>
        <v/>
      </c>
      <c r="AC961" s="384" t="str">
        <f t="shared" si="527"/>
        <v/>
      </c>
      <c r="AD961" s="384" t="str">
        <f t="shared" si="528"/>
        <v/>
      </c>
      <c r="AE961" s="384" t="str">
        <f t="shared" si="529"/>
        <v/>
      </c>
      <c r="AF961" s="384" t="str">
        <f t="shared" si="530"/>
        <v/>
      </c>
      <c r="AG961" s="384" t="str">
        <f t="shared" si="531"/>
        <v/>
      </c>
      <c r="AH961" s="384" t="str">
        <f t="shared" si="532"/>
        <v/>
      </c>
      <c r="AI961" s="384" t="str">
        <f t="shared" si="533"/>
        <v/>
      </c>
      <c r="AJ961" s="384" t="str">
        <f t="shared" si="534"/>
        <v/>
      </c>
      <c r="AK961" s="384" t="str">
        <f t="shared" si="535"/>
        <v/>
      </c>
      <c r="AL961" s="384" t="str">
        <f t="shared" si="536"/>
        <v/>
      </c>
      <c r="AM961" s="384" t="str">
        <f t="shared" si="537"/>
        <v/>
      </c>
      <c r="AN961" s="384" t="str">
        <f t="shared" si="538"/>
        <v/>
      </c>
      <c r="AO961" s="384" t="str">
        <f t="shared" si="539"/>
        <v/>
      </c>
      <c r="AP961" s="381"/>
      <c r="AQ961" s="379"/>
      <c r="AR961" s="381"/>
      <c r="AS961" s="381"/>
      <c r="AT961" s="379"/>
      <c r="AU961" s="385" t="s">
        <v>7597</v>
      </c>
      <c r="AV961" s="381"/>
      <c r="AW961" s="381"/>
      <c r="AX961" s="386"/>
      <c r="AY961" s="387"/>
      <c r="AZ961" s="388"/>
      <c r="BA961" s="197" t="s">
        <v>18</v>
      </c>
      <c r="BF961" s="289"/>
    </row>
    <row r="962" spans="1:58" ht="44.25" customHeight="1">
      <c r="A962" s="380"/>
      <c r="B962" s="389" t="s">
        <v>7477</v>
      </c>
      <c r="C962" s="330" t="s">
        <v>7688</v>
      </c>
      <c r="D962" s="330" t="s">
        <v>7557</v>
      </c>
      <c r="E962" s="381" t="s">
        <v>7558</v>
      </c>
      <c r="F962" s="365"/>
      <c r="G962" s="401"/>
      <c r="H962" s="401"/>
      <c r="I962" s="401"/>
      <c r="J962" s="401"/>
      <c r="K962" s="401"/>
      <c r="L962" s="401"/>
      <c r="M962" s="401"/>
      <c r="N962" s="401"/>
      <c r="O962" s="384" t="str">
        <f t="shared" si="513"/>
        <v/>
      </c>
      <c r="P962" s="384" t="str">
        <f t="shared" si="514"/>
        <v/>
      </c>
      <c r="Q962" s="384" t="str">
        <f t="shared" si="515"/>
        <v/>
      </c>
      <c r="R962" s="384" t="str">
        <f t="shared" si="516"/>
        <v/>
      </c>
      <c r="S962" s="384" t="str">
        <f t="shared" si="517"/>
        <v/>
      </c>
      <c r="T962" s="384" t="str">
        <f t="shared" si="518"/>
        <v/>
      </c>
      <c r="U962" s="384" t="str">
        <f t="shared" si="519"/>
        <v/>
      </c>
      <c r="V962" s="384" t="str">
        <f t="shared" si="520"/>
        <v/>
      </c>
      <c r="W962" s="384" t="str">
        <f t="shared" si="521"/>
        <v/>
      </c>
      <c r="X962" s="384" t="str">
        <f t="shared" si="522"/>
        <v/>
      </c>
      <c r="Y962" s="384" t="str">
        <f t="shared" si="523"/>
        <v/>
      </c>
      <c r="Z962" s="384" t="str">
        <f t="shared" si="524"/>
        <v/>
      </c>
      <c r="AA962" s="384" t="str">
        <f t="shared" si="525"/>
        <v/>
      </c>
      <c r="AB962" s="384" t="str">
        <f t="shared" si="526"/>
        <v/>
      </c>
      <c r="AC962" s="384" t="str">
        <f t="shared" si="527"/>
        <v/>
      </c>
      <c r="AD962" s="384" t="str">
        <f t="shared" si="528"/>
        <v/>
      </c>
      <c r="AE962" s="384" t="str">
        <f t="shared" si="529"/>
        <v/>
      </c>
      <c r="AF962" s="384" t="str">
        <f t="shared" si="530"/>
        <v/>
      </c>
      <c r="AG962" s="384" t="str">
        <f t="shared" si="531"/>
        <v/>
      </c>
      <c r="AH962" s="384" t="str">
        <f t="shared" si="532"/>
        <v/>
      </c>
      <c r="AI962" s="384" t="str">
        <f t="shared" si="533"/>
        <v/>
      </c>
      <c r="AJ962" s="384" t="str">
        <f t="shared" si="534"/>
        <v/>
      </c>
      <c r="AK962" s="384" t="str">
        <f t="shared" si="535"/>
        <v/>
      </c>
      <c r="AL962" s="384" t="str">
        <f t="shared" si="536"/>
        <v/>
      </c>
      <c r="AM962" s="384" t="str">
        <f t="shared" si="537"/>
        <v/>
      </c>
      <c r="AN962" s="384" t="str">
        <f t="shared" si="538"/>
        <v/>
      </c>
      <c r="AO962" s="384" t="str">
        <f t="shared" si="539"/>
        <v/>
      </c>
      <c r="AP962" s="381"/>
      <c r="AQ962" s="379"/>
      <c r="AR962" s="381"/>
      <c r="AS962" s="381"/>
      <c r="AT962" s="379"/>
      <c r="AU962" s="385" t="s">
        <v>7598</v>
      </c>
      <c r="AV962" s="381"/>
      <c r="AW962" s="381"/>
      <c r="AX962" s="386"/>
      <c r="AY962" s="387"/>
      <c r="AZ962" s="388"/>
      <c r="BA962" s="197" t="s">
        <v>18</v>
      </c>
      <c r="BF962" s="289"/>
    </row>
    <row r="963" spans="1:58" ht="44.25" customHeight="1">
      <c r="A963" s="380"/>
      <c r="B963" s="389" t="s">
        <v>7672</v>
      </c>
      <c r="C963" s="330" t="s">
        <v>7688</v>
      </c>
      <c r="D963" s="330" t="s">
        <v>7559</v>
      </c>
      <c r="E963" s="381" t="s">
        <v>7560</v>
      </c>
      <c r="F963" s="365"/>
      <c r="G963" s="401"/>
      <c r="H963" s="401"/>
      <c r="I963" s="401"/>
      <c r="J963" s="401"/>
      <c r="K963" s="401"/>
      <c r="L963" s="401"/>
      <c r="M963" s="401"/>
      <c r="N963" s="401"/>
      <c r="O963" s="384" t="str">
        <f t="shared" si="513"/>
        <v/>
      </c>
      <c r="P963" s="384" t="str">
        <f t="shared" si="514"/>
        <v/>
      </c>
      <c r="Q963" s="384" t="str">
        <f t="shared" si="515"/>
        <v/>
      </c>
      <c r="R963" s="384" t="str">
        <f t="shared" si="516"/>
        <v/>
      </c>
      <c r="S963" s="384" t="str">
        <f t="shared" si="517"/>
        <v/>
      </c>
      <c r="T963" s="384" t="str">
        <f t="shared" si="518"/>
        <v/>
      </c>
      <c r="U963" s="384" t="str">
        <f t="shared" si="519"/>
        <v/>
      </c>
      <c r="V963" s="384" t="str">
        <f t="shared" si="520"/>
        <v/>
      </c>
      <c r="W963" s="384" t="str">
        <f t="shared" si="521"/>
        <v/>
      </c>
      <c r="X963" s="384" t="str">
        <f t="shared" si="522"/>
        <v/>
      </c>
      <c r="Y963" s="384" t="str">
        <f t="shared" si="523"/>
        <v/>
      </c>
      <c r="Z963" s="384" t="str">
        <f t="shared" si="524"/>
        <v/>
      </c>
      <c r="AA963" s="384" t="str">
        <f t="shared" si="525"/>
        <v/>
      </c>
      <c r="AB963" s="384" t="str">
        <f t="shared" si="526"/>
        <v/>
      </c>
      <c r="AC963" s="384" t="str">
        <f t="shared" si="527"/>
        <v/>
      </c>
      <c r="AD963" s="384" t="str">
        <f t="shared" si="528"/>
        <v/>
      </c>
      <c r="AE963" s="384" t="str">
        <f t="shared" si="529"/>
        <v/>
      </c>
      <c r="AF963" s="384" t="str">
        <f t="shared" si="530"/>
        <v/>
      </c>
      <c r="AG963" s="384" t="str">
        <f t="shared" si="531"/>
        <v/>
      </c>
      <c r="AH963" s="384" t="str">
        <f t="shared" si="532"/>
        <v/>
      </c>
      <c r="AI963" s="384" t="str">
        <f t="shared" si="533"/>
        <v/>
      </c>
      <c r="AJ963" s="384" t="str">
        <f t="shared" si="534"/>
        <v/>
      </c>
      <c r="AK963" s="384" t="str">
        <f t="shared" si="535"/>
        <v/>
      </c>
      <c r="AL963" s="384" t="str">
        <f t="shared" si="536"/>
        <v/>
      </c>
      <c r="AM963" s="384" t="str">
        <f t="shared" si="537"/>
        <v/>
      </c>
      <c r="AN963" s="384" t="str">
        <f t="shared" si="538"/>
        <v/>
      </c>
      <c r="AO963" s="384" t="str">
        <f t="shared" si="539"/>
        <v/>
      </c>
      <c r="AP963" s="381"/>
      <c r="AQ963" s="379"/>
      <c r="AR963" s="381"/>
      <c r="AS963" s="381"/>
      <c r="AT963" s="379"/>
      <c r="AU963" s="385" t="s">
        <v>7599</v>
      </c>
      <c r="AV963" s="381"/>
      <c r="AW963" s="381"/>
      <c r="AX963" s="386"/>
      <c r="AY963" s="387"/>
      <c r="AZ963" s="388"/>
      <c r="BA963" s="197" t="s">
        <v>18</v>
      </c>
      <c r="BF963" s="289"/>
    </row>
    <row r="964" spans="1:58" ht="44.25" customHeight="1">
      <c r="A964" s="380"/>
      <c r="B964" s="389" t="s">
        <v>7478</v>
      </c>
      <c r="C964" s="330" t="s">
        <v>7688</v>
      </c>
      <c r="D964" s="330" t="s">
        <v>7561</v>
      </c>
      <c r="E964" s="381" t="s">
        <v>7562</v>
      </c>
      <c r="F964" s="365"/>
      <c r="G964" s="401"/>
      <c r="H964" s="401"/>
      <c r="I964" s="401"/>
      <c r="J964" s="401"/>
      <c r="K964" s="401"/>
      <c r="L964" s="401"/>
      <c r="M964" s="401"/>
      <c r="N964" s="401"/>
      <c r="O964" s="384" t="str">
        <f t="shared" si="513"/>
        <v/>
      </c>
      <c r="P964" s="384" t="str">
        <f t="shared" si="514"/>
        <v/>
      </c>
      <c r="Q964" s="384" t="str">
        <f t="shared" si="515"/>
        <v/>
      </c>
      <c r="R964" s="384" t="str">
        <f t="shared" si="516"/>
        <v/>
      </c>
      <c r="S964" s="384" t="str">
        <f t="shared" si="517"/>
        <v/>
      </c>
      <c r="T964" s="384" t="str">
        <f t="shared" si="518"/>
        <v/>
      </c>
      <c r="U964" s="384" t="str">
        <f t="shared" si="519"/>
        <v/>
      </c>
      <c r="V964" s="384" t="str">
        <f t="shared" si="520"/>
        <v/>
      </c>
      <c r="W964" s="384" t="str">
        <f t="shared" si="521"/>
        <v/>
      </c>
      <c r="X964" s="384" t="str">
        <f t="shared" si="522"/>
        <v/>
      </c>
      <c r="Y964" s="384" t="str">
        <f t="shared" si="523"/>
        <v/>
      </c>
      <c r="Z964" s="384" t="str">
        <f t="shared" si="524"/>
        <v/>
      </c>
      <c r="AA964" s="384" t="str">
        <f t="shared" si="525"/>
        <v/>
      </c>
      <c r="AB964" s="384" t="str">
        <f t="shared" si="526"/>
        <v/>
      </c>
      <c r="AC964" s="384" t="str">
        <f t="shared" si="527"/>
        <v/>
      </c>
      <c r="AD964" s="384" t="str">
        <f t="shared" si="528"/>
        <v/>
      </c>
      <c r="AE964" s="384" t="str">
        <f t="shared" si="529"/>
        <v/>
      </c>
      <c r="AF964" s="384" t="str">
        <f t="shared" si="530"/>
        <v/>
      </c>
      <c r="AG964" s="384" t="str">
        <f t="shared" si="531"/>
        <v/>
      </c>
      <c r="AH964" s="384" t="str">
        <f t="shared" si="532"/>
        <v/>
      </c>
      <c r="AI964" s="384" t="str">
        <f t="shared" si="533"/>
        <v/>
      </c>
      <c r="AJ964" s="384" t="str">
        <f t="shared" si="534"/>
        <v/>
      </c>
      <c r="AK964" s="384" t="str">
        <f t="shared" si="535"/>
        <v/>
      </c>
      <c r="AL964" s="384" t="str">
        <f t="shared" si="536"/>
        <v/>
      </c>
      <c r="AM964" s="384" t="str">
        <f t="shared" si="537"/>
        <v/>
      </c>
      <c r="AN964" s="384" t="str">
        <f t="shared" si="538"/>
        <v/>
      </c>
      <c r="AO964" s="384" t="str">
        <f t="shared" si="539"/>
        <v/>
      </c>
      <c r="AP964" s="381"/>
      <c r="AQ964" s="379"/>
      <c r="AR964" s="381"/>
      <c r="AS964" s="381"/>
      <c r="AT964" s="379"/>
      <c r="AU964" s="385" t="s">
        <v>7600</v>
      </c>
      <c r="AV964" s="381"/>
      <c r="AW964" s="381"/>
      <c r="AX964" s="386"/>
      <c r="AY964" s="387"/>
      <c r="AZ964" s="388"/>
      <c r="BA964" s="197" t="s">
        <v>18</v>
      </c>
      <c r="BF964" s="289"/>
    </row>
    <row r="965" spans="1:58" ht="44.25" customHeight="1">
      <c r="A965" s="380"/>
      <c r="B965" s="389" t="s">
        <v>7479</v>
      </c>
      <c r="C965" s="330" t="s">
        <v>7689</v>
      </c>
      <c r="D965" s="330" t="s">
        <v>7563</v>
      </c>
      <c r="E965" s="381" t="s">
        <v>7564</v>
      </c>
      <c r="F965" s="365"/>
      <c r="G965" s="401"/>
      <c r="H965" s="401"/>
      <c r="I965" s="401"/>
      <c r="J965" s="401"/>
      <c r="K965" s="401"/>
      <c r="L965" s="401"/>
      <c r="M965" s="401"/>
      <c r="N965" s="401"/>
      <c r="O965" s="384" t="str">
        <f t="shared" si="513"/>
        <v/>
      </c>
      <c r="P965" s="384" t="str">
        <f t="shared" si="514"/>
        <v/>
      </c>
      <c r="Q965" s="384" t="str">
        <f t="shared" si="515"/>
        <v/>
      </c>
      <c r="R965" s="384" t="str">
        <f t="shared" si="516"/>
        <v/>
      </c>
      <c r="S965" s="384" t="str">
        <f t="shared" si="517"/>
        <v/>
      </c>
      <c r="T965" s="384" t="str">
        <f t="shared" si="518"/>
        <v/>
      </c>
      <c r="U965" s="384" t="str">
        <f t="shared" si="519"/>
        <v/>
      </c>
      <c r="V965" s="384" t="str">
        <f t="shared" si="520"/>
        <v/>
      </c>
      <c r="W965" s="384" t="str">
        <f t="shared" si="521"/>
        <v/>
      </c>
      <c r="X965" s="384" t="str">
        <f t="shared" si="522"/>
        <v/>
      </c>
      <c r="Y965" s="384" t="str">
        <f t="shared" si="523"/>
        <v/>
      </c>
      <c r="Z965" s="384" t="str">
        <f t="shared" si="524"/>
        <v/>
      </c>
      <c r="AA965" s="384" t="str">
        <f t="shared" si="525"/>
        <v/>
      </c>
      <c r="AB965" s="384" t="str">
        <f t="shared" si="526"/>
        <v/>
      </c>
      <c r="AC965" s="384" t="str">
        <f t="shared" si="527"/>
        <v/>
      </c>
      <c r="AD965" s="384" t="str">
        <f t="shared" si="528"/>
        <v/>
      </c>
      <c r="AE965" s="384" t="str">
        <f t="shared" si="529"/>
        <v/>
      </c>
      <c r="AF965" s="384" t="str">
        <f t="shared" si="530"/>
        <v/>
      </c>
      <c r="AG965" s="384" t="str">
        <f t="shared" si="531"/>
        <v/>
      </c>
      <c r="AH965" s="384" t="str">
        <f t="shared" si="532"/>
        <v/>
      </c>
      <c r="AI965" s="384" t="str">
        <f t="shared" si="533"/>
        <v/>
      </c>
      <c r="AJ965" s="384" t="str">
        <f t="shared" si="534"/>
        <v/>
      </c>
      <c r="AK965" s="384" t="str">
        <f t="shared" si="535"/>
        <v/>
      </c>
      <c r="AL965" s="384" t="str">
        <f t="shared" si="536"/>
        <v/>
      </c>
      <c r="AM965" s="384" t="str">
        <f t="shared" si="537"/>
        <v/>
      </c>
      <c r="AN965" s="384" t="str">
        <f t="shared" si="538"/>
        <v/>
      </c>
      <c r="AO965" s="384" t="str">
        <f t="shared" si="539"/>
        <v/>
      </c>
      <c r="AP965" s="381"/>
      <c r="AQ965" s="379"/>
      <c r="AR965" s="381"/>
      <c r="AS965" s="381"/>
      <c r="AT965" s="379"/>
      <c r="AU965" s="385" t="s">
        <v>7601</v>
      </c>
      <c r="AV965" s="381"/>
      <c r="AW965" s="381"/>
      <c r="AX965" s="386"/>
      <c r="AY965" s="387"/>
      <c r="AZ965" s="388"/>
      <c r="BA965" s="197" t="s">
        <v>18</v>
      </c>
      <c r="BF965" s="289"/>
    </row>
    <row r="966" spans="1:58" ht="44.25" customHeight="1">
      <c r="A966" s="380"/>
      <c r="B966" s="389" t="s">
        <v>7480</v>
      </c>
      <c r="C966" s="330" t="s">
        <v>7689</v>
      </c>
      <c r="D966" s="330" t="s">
        <v>7565</v>
      </c>
      <c r="E966" s="381" t="s">
        <v>7566</v>
      </c>
      <c r="F966" s="365"/>
      <c r="G966" s="401"/>
      <c r="H966" s="401"/>
      <c r="I966" s="401"/>
      <c r="J966" s="401"/>
      <c r="K966" s="401"/>
      <c r="L966" s="401"/>
      <c r="M966" s="401"/>
      <c r="N966" s="401"/>
      <c r="O966" s="384" t="str">
        <f t="shared" si="513"/>
        <v/>
      </c>
      <c r="P966" s="384" t="str">
        <f t="shared" si="514"/>
        <v/>
      </c>
      <c r="Q966" s="384" t="str">
        <f t="shared" si="515"/>
        <v/>
      </c>
      <c r="R966" s="384" t="str">
        <f t="shared" si="516"/>
        <v/>
      </c>
      <c r="S966" s="384" t="str">
        <f t="shared" si="517"/>
        <v/>
      </c>
      <c r="T966" s="384" t="str">
        <f t="shared" si="518"/>
        <v/>
      </c>
      <c r="U966" s="384" t="str">
        <f t="shared" si="519"/>
        <v/>
      </c>
      <c r="V966" s="384" t="str">
        <f t="shared" si="520"/>
        <v/>
      </c>
      <c r="W966" s="384" t="str">
        <f t="shared" si="521"/>
        <v/>
      </c>
      <c r="X966" s="384" t="str">
        <f t="shared" si="522"/>
        <v/>
      </c>
      <c r="Y966" s="384" t="str">
        <f t="shared" si="523"/>
        <v/>
      </c>
      <c r="Z966" s="384" t="str">
        <f t="shared" si="524"/>
        <v/>
      </c>
      <c r="AA966" s="384" t="str">
        <f t="shared" si="525"/>
        <v/>
      </c>
      <c r="AB966" s="384" t="str">
        <f t="shared" si="526"/>
        <v/>
      </c>
      <c r="AC966" s="384" t="str">
        <f t="shared" si="527"/>
        <v/>
      </c>
      <c r="AD966" s="384" t="str">
        <f t="shared" si="528"/>
        <v/>
      </c>
      <c r="AE966" s="384" t="str">
        <f t="shared" si="529"/>
        <v/>
      </c>
      <c r="AF966" s="384" t="str">
        <f t="shared" si="530"/>
        <v/>
      </c>
      <c r="AG966" s="384" t="str">
        <f t="shared" si="531"/>
        <v/>
      </c>
      <c r="AH966" s="384" t="str">
        <f t="shared" si="532"/>
        <v/>
      </c>
      <c r="AI966" s="384" t="str">
        <f t="shared" si="533"/>
        <v/>
      </c>
      <c r="AJ966" s="384" t="str">
        <f t="shared" si="534"/>
        <v/>
      </c>
      <c r="AK966" s="384" t="str">
        <f t="shared" si="535"/>
        <v/>
      </c>
      <c r="AL966" s="384" t="str">
        <f t="shared" si="536"/>
        <v/>
      </c>
      <c r="AM966" s="384" t="str">
        <f t="shared" si="537"/>
        <v/>
      </c>
      <c r="AN966" s="384" t="str">
        <f t="shared" si="538"/>
        <v/>
      </c>
      <c r="AO966" s="384" t="str">
        <f t="shared" si="539"/>
        <v/>
      </c>
      <c r="AP966" s="381"/>
      <c r="AQ966" s="379"/>
      <c r="AR966" s="381"/>
      <c r="AS966" s="381"/>
      <c r="AT966" s="379"/>
      <c r="AU966" s="385" t="s">
        <v>7602</v>
      </c>
      <c r="AV966" s="381"/>
      <c r="AW966" s="381"/>
      <c r="AX966" s="386"/>
      <c r="AY966" s="387"/>
      <c r="AZ966" s="388"/>
      <c r="BA966" s="197" t="s">
        <v>18</v>
      </c>
      <c r="BF966" s="289"/>
    </row>
    <row r="967" spans="1:58" ht="15">
      <c r="A967" s="412"/>
      <c r="B967" s="413"/>
      <c r="C967" s="414"/>
      <c r="D967" s="414"/>
      <c r="E967" s="415"/>
      <c r="F967" s="416">
        <f t="shared" ref="F967:N967" si="540">COUNTIF(F2:F966,"Y")</f>
        <v>236</v>
      </c>
      <c r="G967" s="416">
        <f t="shared" si="540"/>
        <v>282</v>
      </c>
      <c r="H967" s="416">
        <f t="shared" si="540"/>
        <v>319</v>
      </c>
      <c r="I967" s="416">
        <f t="shared" si="540"/>
        <v>276</v>
      </c>
      <c r="J967" s="416">
        <f t="shared" si="540"/>
        <v>341</v>
      </c>
      <c r="K967" s="416">
        <f t="shared" si="540"/>
        <v>392</v>
      </c>
      <c r="L967" s="416">
        <f t="shared" si="540"/>
        <v>124</v>
      </c>
      <c r="M967" s="416">
        <f t="shared" si="540"/>
        <v>168</v>
      </c>
      <c r="N967" s="416">
        <f t="shared" si="540"/>
        <v>211</v>
      </c>
      <c r="O967" s="417"/>
      <c r="P967" s="417"/>
      <c r="Q967" s="417"/>
      <c r="R967" s="417"/>
      <c r="S967" s="417"/>
      <c r="T967" s="417"/>
      <c r="U967" s="417"/>
      <c r="V967" s="417"/>
      <c r="W967" s="417"/>
      <c r="X967" s="417"/>
      <c r="Y967" s="417"/>
      <c r="Z967" s="417"/>
      <c r="AA967" s="417"/>
      <c r="AB967" s="417"/>
      <c r="AC967" s="417"/>
      <c r="AD967" s="417"/>
      <c r="AE967" s="417"/>
      <c r="AF967" s="417"/>
      <c r="AG967" s="417"/>
      <c r="AH967" s="417"/>
      <c r="AI967" s="417"/>
      <c r="AJ967" s="417"/>
      <c r="AK967" s="417"/>
      <c r="AL967" s="417"/>
      <c r="AM967" s="417"/>
      <c r="AN967" s="417"/>
      <c r="AO967" s="417"/>
      <c r="AP967" s="415"/>
      <c r="AQ967" s="418"/>
      <c r="AR967" s="415"/>
      <c r="AS967" s="415"/>
      <c r="AT967" s="418"/>
      <c r="AU967" s="120"/>
      <c r="AV967" s="418"/>
      <c r="AW967" s="415"/>
      <c r="AX967" s="419"/>
      <c r="AY967" s="419"/>
      <c r="AZ967" s="420"/>
      <c r="BA967"/>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2:P1004"/>
  <sheetViews>
    <sheetView showGridLines="0" tabSelected="1" zoomScale="60" zoomScaleNormal="60" zoomScaleSheetLayoutView="70" workbookViewId="0">
      <selection activeCell="D73" sqref="D73:E73"/>
    </sheetView>
  </sheetViews>
  <sheetFormatPr baseColWidth="10" defaultColWidth="9.1640625" defaultRowHeight="16"/>
  <cols>
    <col min="1" max="1" width="1.33203125" style="40" customWidth="1"/>
    <col min="2" max="2" width="5.1640625" style="40" bestFit="1" customWidth="1"/>
    <col min="3" max="3" width="19.33203125" style="66" customWidth="1"/>
    <col min="4" max="4" width="21.5" style="40" customWidth="1"/>
    <col min="5" max="5" width="7.5" style="40" customWidth="1"/>
    <col min="6" max="6" width="25.83203125" style="40" customWidth="1"/>
    <col min="7" max="7" width="14.5" style="40" customWidth="1"/>
    <col min="8" max="8" width="16.6640625" style="40" customWidth="1"/>
    <col min="9" max="9" width="28.1640625" style="44" customWidth="1"/>
    <col min="10" max="10" width="15.5" style="44" customWidth="1"/>
    <col min="11" max="11" width="24.6640625" style="44" customWidth="1"/>
    <col min="12" max="12" width="25.1640625" style="40" customWidth="1"/>
    <col min="13" max="13" width="21" style="40" customWidth="1"/>
    <col min="14" max="14" width="24.1640625" style="40" customWidth="1"/>
    <col min="15" max="15" width="25.5" style="40" customWidth="1"/>
    <col min="16" max="16384" width="9.1640625" style="40"/>
  </cols>
  <sheetData>
    <row r="2" spans="1:14" ht="25.5" customHeight="1">
      <c r="A2" s="579" t="s">
        <v>359</v>
      </c>
      <c r="B2" s="579"/>
      <c r="C2" s="579"/>
      <c r="D2" s="579"/>
      <c r="E2" s="579"/>
      <c r="F2" s="579"/>
      <c r="G2" s="579"/>
      <c r="H2" s="579"/>
      <c r="I2" s="579"/>
      <c r="J2" s="579"/>
      <c r="K2" s="579"/>
      <c r="L2" s="579"/>
      <c r="M2" s="579"/>
    </row>
    <row r="3" spans="1:14" ht="0.5" customHeight="1">
      <c r="A3" s="44"/>
      <c r="B3" s="47"/>
      <c r="C3" s="65"/>
      <c r="D3" s="47"/>
      <c r="E3" s="47"/>
      <c r="F3" s="47"/>
      <c r="G3" s="47"/>
      <c r="H3" s="47"/>
      <c r="I3" s="47"/>
      <c r="J3" s="47"/>
      <c r="K3" s="47"/>
    </row>
    <row r="4" spans="1:14" ht="34">
      <c r="A4" s="44"/>
      <c r="B4" s="139">
        <v>1</v>
      </c>
      <c r="C4" s="530" t="s">
        <v>361</v>
      </c>
      <c r="D4" s="531"/>
      <c r="E4" s="140">
        <v>6</v>
      </c>
      <c r="F4" s="533" t="s">
        <v>338</v>
      </c>
      <c r="G4" s="534"/>
      <c r="H4" s="140">
        <v>11</v>
      </c>
      <c r="I4" s="141" t="s">
        <v>386</v>
      </c>
      <c r="J4" s="142">
        <v>16</v>
      </c>
      <c r="K4" s="139" t="s">
        <v>350</v>
      </c>
      <c r="L4" s="532"/>
      <c r="M4" s="532"/>
      <c r="N4" s="82"/>
    </row>
    <row r="5" spans="1:14" ht="68">
      <c r="A5" s="44"/>
      <c r="B5" s="64"/>
      <c r="C5" s="466"/>
      <c r="D5" s="467"/>
      <c r="E5" s="64"/>
      <c r="F5" s="466"/>
      <c r="G5" s="467"/>
      <c r="H5" s="63"/>
      <c r="I5" s="234"/>
      <c r="J5" s="457"/>
      <c r="K5" s="267" t="s">
        <v>2810</v>
      </c>
      <c r="L5" s="475"/>
      <c r="M5" s="475"/>
    </row>
    <row r="6" spans="1:14" ht="16.5" customHeight="1">
      <c r="A6" s="44"/>
      <c r="B6" s="139">
        <v>2</v>
      </c>
      <c r="C6" s="470" t="s">
        <v>2809</v>
      </c>
      <c r="D6" s="471"/>
      <c r="E6" s="143">
        <v>7</v>
      </c>
      <c r="F6" s="533" t="s">
        <v>337</v>
      </c>
      <c r="G6" s="548"/>
      <c r="H6" s="140">
        <v>12</v>
      </c>
      <c r="I6" s="139" t="s">
        <v>314</v>
      </c>
      <c r="J6" s="458"/>
      <c r="K6" s="145" t="s">
        <v>341</v>
      </c>
      <c r="L6" s="475"/>
      <c r="M6" s="475"/>
    </row>
    <row r="7" spans="1:14" ht="21.75" customHeight="1">
      <c r="A7" s="44"/>
      <c r="B7" s="64"/>
      <c r="C7" s="466"/>
      <c r="D7" s="467"/>
      <c r="E7" s="64"/>
      <c r="F7" s="549"/>
      <c r="G7" s="550"/>
      <c r="H7" s="83"/>
      <c r="I7" s="63"/>
      <c r="J7" s="458"/>
      <c r="K7" s="266" t="s">
        <v>342</v>
      </c>
      <c r="L7" s="475"/>
      <c r="M7" s="475"/>
    </row>
    <row r="8" spans="1:14" ht="32.25" customHeight="1">
      <c r="A8" s="44"/>
      <c r="B8" s="142">
        <v>3</v>
      </c>
      <c r="C8" s="470" t="s">
        <v>340</v>
      </c>
      <c r="D8" s="471"/>
      <c r="E8" s="142">
        <v>8</v>
      </c>
      <c r="F8" s="468" t="s">
        <v>381</v>
      </c>
      <c r="G8" s="469"/>
      <c r="H8" s="140">
        <v>13</v>
      </c>
      <c r="I8" s="144" t="s">
        <v>349</v>
      </c>
      <c r="J8" s="458"/>
      <c r="K8" s="145" t="s">
        <v>343</v>
      </c>
      <c r="L8" s="475"/>
      <c r="M8" s="475"/>
    </row>
    <row r="9" spans="1:14" ht="21" customHeight="1">
      <c r="A9" s="44"/>
      <c r="B9" s="64"/>
      <c r="C9" s="466"/>
      <c r="D9" s="467"/>
      <c r="E9" s="76"/>
      <c r="F9" s="463"/>
      <c r="G9" s="465"/>
      <c r="H9" s="83"/>
      <c r="I9" s="265"/>
      <c r="J9" s="458"/>
      <c r="K9" s="145" t="s">
        <v>344</v>
      </c>
      <c r="L9" s="475"/>
      <c r="M9" s="475"/>
    </row>
    <row r="10" spans="1:14">
      <c r="B10" s="142">
        <v>4</v>
      </c>
      <c r="C10" s="573" t="s">
        <v>339</v>
      </c>
      <c r="D10" s="574"/>
      <c r="E10" s="142">
        <v>9</v>
      </c>
      <c r="F10" s="551" t="s">
        <v>370</v>
      </c>
      <c r="G10" s="552"/>
      <c r="H10" s="142">
        <v>14</v>
      </c>
      <c r="I10" s="144" t="s">
        <v>385</v>
      </c>
      <c r="J10" s="458"/>
      <c r="K10" s="145" t="s">
        <v>345</v>
      </c>
      <c r="L10" s="475"/>
      <c r="M10" s="475"/>
    </row>
    <row r="11" spans="1:14" ht="35.25" customHeight="1">
      <c r="B11" s="90"/>
      <c r="C11" s="535"/>
      <c r="D11" s="536"/>
      <c r="E11" s="84"/>
      <c r="F11" s="72"/>
      <c r="G11" s="73"/>
      <c r="H11" s="85"/>
      <c r="I11" s="91"/>
      <c r="J11" s="458"/>
      <c r="K11" s="145" t="s">
        <v>346</v>
      </c>
      <c r="L11" s="570"/>
      <c r="M11" s="572"/>
    </row>
    <row r="12" spans="1:14" ht="28.5" customHeight="1">
      <c r="A12" s="44"/>
      <c r="B12" s="453">
        <v>5</v>
      </c>
      <c r="C12" s="542" t="s">
        <v>369</v>
      </c>
      <c r="D12" s="543"/>
      <c r="E12" s="546">
        <v>10</v>
      </c>
      <c r="F12" s="575" t="s">
        <v>2748</v>
      </c>
      <c r="G12" s="576"/>
      <c r="H12" s="229"/>
      <c r="I12" s="231" t="s">
        <v>2617</v>
      </c>
      <c r="J12" s="459"/>
      <c r="K12" s="145" t="s">
        <v>2960</v>
      </c>
      <c r="L12" s="475"/>
      <c r="M12" s="475"/>
    </row>
    <row r="13" spans="1:14" ht="33.75" customHeight="1">
      <c r="A13" s="44"/>
      <c r="B13" s="454"/>
      <c r="C13" s="544"/>
      <c r="D13" s="545"/>
      <c r="E13" s="547"/>
      <c r="F13" s="577"/>
      <c r="G13" s="578"/>
      <c r="H13" s="86"/>
      <c r="I13" s="230" t="s">
        <v>2699</v>
      </c>
      <c r="J13" s="458"/>
      <c r="K13" s="145"/>
      <c r="L13" s="75"/>
      <c r="M13" s="68"/>
    </row>
    <row r="14" spans="1:14" ht="33.75" customHeight="1">
      <c r="A14" s="44"/>
      <c r="B14" s="461"/>
      <c r="C14" s="563"/>
      <c r="D14" s="564"/>
      <c r="E14" s="540"/>
      <c r="F14" s="561"/>
      <c r="G14" s="562"/>
      <c r="H14" s="226">
        <v>15</v>
      </c>
      <c r="I14" s="227" t="s">
        <v>2881</v>
      </c>
      <c r="J14" s="458"/>
      <c r="K14" s="455" t="s">
        <v>347</v>
      </c>
      <c r="L14" s="476"/>
      <c r="M14" s="477"/>
    </row>
    <row r="15" spans="1:14" ht="30.75" customHeight="1">
      <c r="A15" s="44"/>
      <c r="B15" s="462"/>
      <c r="C15" s="565"/>
      <c r="D15" s="566"/>
      <c r="E15" s="541"/>
      <c r="F15" s="556"/>
      <c r="G15" s="557"/>
      <c r="H15" s="86"/>
      <c r="I15" s="228" t="s">
        <v>5747</v>
      </c>
      <c r="J15" s="460"/>
      <c r="K15" s="456"/>
      <c r="L15" s="478"/>
      <c r="M15" s="479"/>
    </row>
    <row r="16" spans="1:14" ht="17.25" customHeight="1">
      <c r="A16" s="44"/>
      <c r="B16" s="241"/>
      <c r="C16" s="242"/>
      <c r="D16" s="242"/>
      <c r="E16" s="243"/>
      <c r="F16"/>
      <c r="G16" s="244"/>
      <c r="H16" s="243"/>
      <c r="I16" s="245"/>
      <c r="J16" s="241"/>
      <c r="K16" s="246"/>
      <c r="L16" s="242"/>
      <c r="M16" s="242"/>
    </row>
    <row r="17" spans="2:14" ht="15.75" customHeight="1">
      <c r="B17" s="567" t="s">
        <v>404</v>
      </c>
      <c r="C17" s="568"/>
      <c r="D17" s="568"/>
      <c r="E17" s="568"/>
      <c r="F17" s="568"/>
      <c r="G17" s="568"/>
      <c r="H17" s="568"/>
      <c r="I17" s="568"/>
      <c r="J17" s="568"/>
      <c r="K17" s="568"/>
      <c r="L17" s="568"/>
      <c r="M17" s="569"/>
    </row>
    <row r="18" spans="2:14" ht="17">
      <c r="B18" s="580">
        <v>17</v>
      </c>
      <c r="C18" s="146" t="s">
        <v>348</v>
      </c>
      <c r="D18" s="537" t="s">
        <v>0</v>
      </c>
      <c r="E18" s="538"/>
      <c r="F18" s="539"/>
      <c r="G18" s="553" t="s">
        <v>1</v>
      </c>
      <c r="H18" s="554"/>
      <c r="I18" s="554"/>
      <c r="J18" s="555"/>
      <c r="K18" s="553" t="s">
        <v>2</v>
      </c>
      <c r="L18" s="554"/>
      <c r="M18" s="555"/>
      <c r="N18" s="148"/>
    </row>
    <row r="19" spans="2:14" ht="37.5" customHeight="1">
      <c r="B19" s="581"/>
      <c r="C19" s="186" t="s">
        <v>351</v>
      </c>
      <c r="D19" s="463"/>
      <c r="E19" s="464"/>
      <c r="F19" s="465"/>
      <c r="G19" s="472"/>
      <c r="H19" s="473"/>
      <c r="I19" s="473"/>
      <c r="J19" s="474"/>
      <c r="K19" s="472"/>
      <c r="L19" s="473"/>
      <c r="M19" s="474"/>
    </row>
    <row r="20" spans="2:14" ht="34">
      <c r="B20" s="581"/>
      <c r="C20" s="186" t="s">
        <v>354</v>
      </c>
      <c r="D20" s="463"/>
      <c r="E20" s="464"/>
      <c r="F20" s="465"/>
      <c r="G20" s="472"/>
      <c r="H20" s="473"/>
      <c r="I20" s="473"/>
      <c r="J20" s="474"/>
      <c r="K20" s="472"/>
      <c r="L20" s="473"/>
      <c r="M20" s="474"/>
    </row>
    <row r="21" spans="2:14" ht="51">
      <c r="B21" s="581"/>
      <c r="C21" s="186" t="s">
        <v>2915</v>
      </c>
      <c r="D21" s="558"/>
      <c r="E21" s="559"/>
      <c r="F21" s="560"/>
      <c r="G21" s="570"/>
      <c r="H21" s="571"/>
      <c r="I21" s="571"/>
      <c r="J21" s="572"/>
      <c r="K21" s="570"/>
      <c r="L21" s="571"/>
      <c r="M21" s="572"/>
    </row>
    <row r="22" spans="2:14" ht="68">
      <c r="B22" s="581"/>
      <c r="C22" s="188" t="s">
        <v>2914</v>
      </c>
      <c r="D22" s="463"/>
      <c r="E22" s="464"/>
      <c r="F22" s="465"/>
      <c r="G22" s="472"/>
      <c r="H22" s="473"/>
      <c r="I22" s="473"/>
      <c r="J22" s="474"/>
      <c r="K22" s="472"/>
      <c r="L22" s="473"/>
      <c r="M22" s="474"/>
    </row>
    <row r="23" spans="2:14" ht="44.25" customHeight="1">
      <c r="B23" s="581"/>
      <c r="C23" s="188" t="s">
        <v>2674</v>
      </c>
      <c r="D23" s="463"/>
      <c r="E23" s="464"/>
      <c r="F23" s="465"/>
      <c r="G23" s="472"/>
      <c r="H23" s="473"/>
      <c r="I23" s="473"/>
      <c r="J23" s="474"/>
      <c r="K23" s="472"/>
      <c r="L23" s="473"/>
      <c r="M23" s="474"/>
    </row>
    <row r="24" spans="2:14" ht="44.25" customHeight="1">
      <c r="B24" s="581"/>
      <c r="C24" s="188" t="s">
        <v>332</v>
      </c>
      <c r="D24" s="463"/>
      <c r="E24" s="464"/>
      <c r="F24" s="465"/>
      <c r="G24" s="570"/>
      <c r="H24" s="571"/>
      <c r="I24" s="571"/>
      <c r="J24" s="572"/>
      <c r="K24" s="570"/>
      <c r="L24" s="571"/>
      <c r="M24" s="572"/>
    </row>
    <row r="25" spans="2:14" ht="48.75" customHeight="1">
      <c r="B25" s="581"/>
      <c r="C25" s="188" t="s">
        <v>2753</v>
      </c>
      <c r="D25" s="463"/>
      <c r="E25" s="464"/>
      <c r="F25" s="465"/>
      <c r="G25" s="472"/>
      <c r="H25" s="473"/>
      <c r="I25" s="473"/>
      <c r="J25" s="474"/>
      <c r="K25" s="472"/>
      <c r="L25" s="473"/>
      <c r="M25" s="474"/>
    </row>
    <row r="26" spans="2:14" ht="34">
      <c r="B26" s="581"/>
      <c r="C26" s="189" t="s">
        <v>2673</v>
      </c>
      <c r="D26" s="463"/>
      <c r="E26" s="464"/>
      <c r="F26" s="465"/>
      <c r="G26" s="472"/>
      <c r="H26" s="473"/>
      <c r="I26" s="473"/>
      <c r="J26" s="474"/>
      <c r="K26" s="472"/>
      <c r="L26" s="473"/>
      <c r="M26" s="474"/>
    </row>
    <row r="27" spans="2:14" ht="51">
      <c r="B27" s="581"/>
      <c r="C27" s="188" t="s">
        <v>353</v>
      </c>
      <c r="D27" s="463"/>
      <c r="E27" s="464"/>
      <c r="F27" s="465"/>
      <c r="G27" s="472"/>
      <c r="H27" s="473"/>
      <c r="I27" s="473"/>
      <c r="J27" s="474"/>
      <c r="K27" s="472"/>
      <c r="L27" s="473"/>
      <c r="M27" s="474"/>
    </row>
    <row r="28" spans="2:14" ht="51">
      <c r="B28" s="581"/>
      <c r="C28" s="188" t="s">
        <v>2754</v>
      </c>
      <c r="D28" s="463"/>
      <c r="E28" s="464"/>
      <c r="F28" s="465"/>
      <c r="G28" s="472"/>
      <c r="H28" s="473"/>
      <c r="I28" s="473"/>
      <c r="J28" s="474"/>
      <c r="K28" s="472"/>
      <c r="L28" s="473"/>
      <c r="M28" s="474"/>
    </row>
    <row r="29" spans="2:14" ht="51">
      <c r="B29" s="581"/>
      <c r="C29" s="190" t="s">
        <v>360</v>
      </c>
      <c r="D29" s="463"/>
      <c r="E29" s="464"/>
      <c r="F29" s="465"/>
      <c r="G29" s="472"/>
      <c r="H29" s="473"/>
      <c r="I29" s="473"/>
      <c r="J29" s="474"/>
      <c r="K29" s="472"/>
      <c r="L29" s="473"/>
      <c r="M29" s="474"/>
    </row>
    <row r="30" spans="2:14" ht="45.75" customHeight="1">
      <c r="B30" s="581"/>
      <c r="C30" s="190" t="s">
        <v>356</v>
      </c>
      <c r="D30" s="463"/>
      <c r="E30" s="464"/>
      <c r="F30" s="465"/>
      <c r="G30" s="570"/>
      <c r="H30" s="571"/>
      <c r="I30" s="571"/>
      <c r="J30" s="572"/>
      <c r="K30" s="570"/>
      <c r="L30" s="571"/>
      <c r="M30" s="572"/>
    </row>
    <row r="31" spans="2:14" ht="51">
      <c r="B31" s="581"/>
      <c r="C31" s="190" t="s">
        <v>2752</v>
      </c>
      <c r="D31" s="463"/>
      <c r="E31" s="464"/>
      <c r="F31" s="465"/>
      <c r="G31" s="472"/>
      <c r="H31" s="473"/>
      <c r="I31" s="473"/>
      <c r="J31" s="474"/>
      <c r="K31" s="472"/>
      <c r="L31" s="473"/>
      <c r="M31" s="474"/>
    </row>
    <row r="32" spans="2:14" ht="48" customHeight="1">
      <c r="B32" s="582"/>
      <c r="C32" s="191" t="s">
        <v>355</v>
      </c>
      <c r="D32" s="463"/>
      <c r="E32" s="464"/>
      <c r="F32" s="465"/>
      <c r="G32" s="472"/>
      <c r="H32" s="473"/>
      <c r="I32" s="473"/>
      <c r="J32" s="474"/>
      <c r="K32" s="472"/>
      <c r="L32" s="473"/>
      <c r="M32" s="474"/>
    </row>
    <row r="33" spans="2:13" ht="25.5" customHeight="1">
      <c r="B33" s="184"/>
      <c r="C33" s="187"/>
      <c r="D33" s="184"/>
      <c r="E33" s="184"/>
      <c r="F33"/>
      <c r="G33" s="184"/>
      <c r="H33" s="184"/>
      <c r="I33" s="184"/>
      <c r="J33" s="184"/>
      <c r="K33" s="184"/>
      <c r="L33" s="48"/>
    </row>
    <row r="34" spans="2:13" ht="33.75" customHeight="1">
      <c r="B34" s="149">
        <v>18</v>
      </c>
      <c r="C34" s="450" t="s">
        <v>2949</v>
      </c>
      <c r="D34" s="451"/>
      <c r="E34" s="451"/>
      <c r="F34" s="451"/>
      <c r="G34" s="451"/>
      <c r="H34" s="452"/>
      <c r="I34" s="494"/>
      <c r="J34" s="495"/>
      <c r="K34" s="495"/>
      <c r="L34" s="495"/>
      <c r="M34" s="496"/>
    </row>
    <row r="35" spans="2:13" ht="33.75" customHeight="1">
      <c r="B35" s="149">
        <v>19</v>
      </c>
      <c r="C35" s="520" t="s">
        <v>390</v>
      </c>
      <c r="D35" s="521"/>
      <c r="E35" s="521"/>
      <c r="F35" s="521"/>
      <c r="G35" s="521"/>
      <c r="H35" s="522"/>
      <c r="I35" s="490"/>
      <c r="J35" s="491"/>
      <c r="K35" s="491"/>
      <c r="L35" s="491"/>
      <c r="M35" s="492"/>
    </row>
    <row r="36" spans="2:13" ht="33.75" customHeight="1">
      <c r="B36" s="149">
        <v>20</v>
      </c>
      <c r="C36" s="520" t="s">
        <v>388</v>
      </c>
      <c r="D36" s="521"/>
      <c r="E36" s="521"/>
      <c r="F36" s="521"/>
      <c r="G36" s="521"/>
      <c r="H36" s="522"/>
      <c r="I36" s="490"/>
      <c r="J36" s="491"/>
      <c r="K36" s="491"/>
      <c r="L36" s="491"/>
      <c r="M36" s="492"/>
    </row>
    <row r="37" spans="2:13" ht="30.75" customHeight="1">
      <c r="B37" s="149">
        <v>21</v>
      </c>
      <c r="C37" s="450" t="s">
        <v>2950</v>
      </c>
      <c r="D37" s="451"/>
      <c r="E37" s="451"/>
      <c r="F37" s="451"/>
      <c r="G37" s="451"/>
      <c r="H37" s="452"/>
      <c r="I37" s="494"/>
      <c r="J37" s="495"/>
      <c r="K37" s="495"/>
      <c r="L37" s="495"/>
      <c r="M37" s="496"/>
    </row>
    <row r="38" spans="2:13" ht="30.75" customHeight="1">
      <c r="B38" s="149">
        <v>22</v>
      </c>
      <c r="C38" s="450" t="s">
        <v>2811</v>
      </c>
      <c r="D38" s="451"/>
      <c r="E38" s="451"/>
      <c r="F38" s="451"/>
      <c r="G38" s="451"/>
      <c r="H38" s="452"/>
      <c r="I38" s="448"/>
      <c r="J38" s="589"/>
      <c r="K38" s="589"/>
      <c r="L38" s="589"/>
      <c r="M38" s="449"/>
    </row>
    <row r="39" spans="2:13" ht="30.75" customHeight="1">
      <c r="B39" s="149">
        <v>23</v>
      </c>
      <c r="C39" s="450" t="s">
        <v>310</v>
      </c>
      <c r="D39" s="451"/>
      <c r="E39" s="451"/>
      <c r="F39" s="451"/>
      <c r="G39" s="451"/>
      <c r="H39" s="452"/>
      <c r="I39" s="494"/>
      <c r="J39" s="495"/>
      <c r="K39" s="495"/>
      <c r="L39" s="495"/>
      <c r="M39" s="496"/>
    </row>
    <row r="40" spans="2:13" ht="25.5" customHeight="1">
      <c r="B40" s="149">
        <v>24</v>
      </c>
      <c r="C40" s="450" t="s">
        <v>2951</v>
      </c>
      <c r="D40" s="451"/>
      <c r="E40" s="451"/>
      <c r="F40" s="451"/>
      <c r="G40" s="451"/>
      <c r="H40" s="452"/>
      <c r="I40" s="494"/>
      <c r="J40" s="495"/>
      <c r="K40" s="495"/>
      <c r="L40" s="495"/>
      <c r="M40" s="496"/>
    </row>
    <row r="41" spans="2:13" ht="30" customHeight="1">
      <c r="B41" s="149">
        <v>25</v>
      </c>
      <c r="C41" s="450" t="s">
        <v>2952</v>
      </c>
      <c r="D41" s="451"/>
      <c r="E41" s="451"/>
      <c r="F41" s="451"/>
      <c r="G41" s="451"/>
      <c r="H41" s="452"/>
      <c r="I41" s="494"/>
      <c r="J41" s="495"/>
      <c r="K41" s="495"/>
      <c r="L41" s="495"/>
      <c r="M41" s="496"/>
    </row>
    <row r="42" spans="2:13" ht="27.75" customHeight="1">
      <c r="B42" s="149">
        <v>26</v>
      </c>
      <c r="C42" s="450" t="s">
        <v>2953</v>
      </c>
      <c r="D42" s="451"/>
      <c r="E42" s="451"/>
      <c r="F42" s="451"/>
      <c r="G42" s="451"/>
      <c r="H42" s="452"/>
      <c r="I42" s="494"/>
      <c r="J42" s="495"/>
      <c r="K42" s="495"/>
      <c r="L42" s="495"/>
      <c r="M42" s="496"/>
    </row>
    <row r="43" spans="2:13" ht="31.5" customHeight="1">
      <c r="B43" s="149">
        <v>27</v>
      </c>
      <c r="C43" s="450" t="s">
        <v>2954</v>
      </c>
      <c r="D43" s="451"/>
      <c r="E43" s="451"/>
      <c r="F43" s="451"/>
      <c r="G43" s="451"/>
      <c r="H43" s="452"/>
      <c r="I43" s="494"/>
      <c r="J43" s="495"/>
      <c r="K43" s="495"/>
      <c r="L43" s="495"/>
      <c r="M43" s="496"/>
    </row>
    <row r="44" spans="2:13" ht="34.5" customHeight="1">
      <c r="B44" s="149">
        <v>28</v>
      </c>
      <c r="C44" s="450" t="s">
        <v>2955</v>
      </c>
      <c r="D44" s="451"/>
      <c r="E44" s="451"/>
      <c r="F44" s="451"/>
      <c r="G44" s="451"/>
      <c r="H44" s="452"/>
      <c r="I44" s="494"/>
      <c r="J44" s="495"/>
      <c r="K44" s="495"/>
      <c r="L44" s="495"/>
      <c r="M44" s="496"/>
    </row>
    <row r="45" spans="2:13" ht="35.25" customHeight="1">
      <c r="B45" s="149">
        <v>29</v>
      </c>
      <c r="C45" s="450" t="s">
        <v>333</v>
      </c>
      <c r="D45" s="451"/>
      <c r="E45" s="451"/>
      <c r="F45" s="451"/>
      <c r="G45" s="451"/>
      <c r="H45" s="452"/>
      <c r="I45" s="494"/>
      <c r="J45" s="495"/>
      <c r="K45" s="495"/>
      <c r="L45" s="495"/>
      <c r="M45" s="496"/>
    </row>
    <row r="46" spans="2:13" ht="100.5" customHeight="1">
      <c r="B46" s="149">
        <v>30</v>
      </c>
      <c r="C46" s="450" t="s">
        <v>2956</v>
      </c>
      <c r="D46" s="451"/>
      <c r="E46" s="451"/>
      <c r="F46" s="451"/>
      <c r="G46" s="451"/>
      <c r="H46" s="452"/>
      <c r="I46" s="480"/>
      <c r="J46" s="511"/>
      <c r="K46" s="511"/>
      <c r="L46" s="480"/>
      <c r="M46" s="481"/>
    </row>
    <row r="47" spans="2:13" ht="30" customHeight="1">
      <c r="B47" s="149">
        <v>31</v>
      </c>
      <c r="C47" s="450" t="s">
        <v>366</v>
      </c>
      <c r="D47" s="451"/>
      <c r="E47" s="451"/>
      <c r="F47" s="451"/>
      <c r="G47" s="451"/>
      <c r="H47" s="452"/>
      <c r="I47" s="490"/>
      <c r="J47" s="491"/>
      <c r="K47" s="491"/>
      <c r="L47" s="491"/>
      <c r="M47" s="492"/>
    </row>
    <row r="48" spans="2:13" ht="30" customHeight="1">
      <c r="B48" s="149">
        <v>32</v>
      </c>
      <c r="C48" s="450" t="s">
        <v>367</v>
      </c>
      <c r="D48" s="451"/>
      <c r="E48" s="451"/>
      <c r="F48" s="451"/>
      <c r="G48" s="451"/>
      <c r="H48" s="452"/>
      <c r="I48" s="490"/>
      <c r="J48" s="491"/>
      <c r="K48" s="491"/>
      <c r="L48" s="491"/>
      <c r="M48" s="492"/>
    </row>
    <row r="49" spans="2:14" ht="30" customHeight="1">
      <c r="B49" s="149">
        <v>33</v>
      </c>
      <c r="C49" s="450" t="s">
        <v>368</v>
      </c>
      <c r="D49" s="451"/>
      <c r="E49" s="451"/>
      <c r="F49" s="451"/>
      <c r="G49" s="451"/>
      <c r="H49" s="452"/>
      <c r="I49" s="490"/>
      <c r="J49" s="491"/>
      <c r="K49" s="491"/>
      <c r="L49" s="491"/>
      <c r="M49" s="492"/>
    </row>
    <row r="50" spans="2:14" ht="30.75" customHeight="1">
      <c r="B50" s="149">
        <v>34</v>
      </c>
      <c r="C50" s="450" t="s">
        <v>306</v>
      </c>
      <c r="D50" s="451"/>
      <c r="E50" s="451"/>
      <c r="F50" s="451"/>
      <c r="G50" s="451"/>
      <c r="H50" s="452"/>
      <c r="I50" s="494"/>
      <c r="J50" s="495"/>
      <c r="K50" s="495"/>
      <c r="L50" s="495"/>
      <c r="M50" s="496"/>
    </row>
    <row r="51" spans="2:14" ht="12.75" customHeight="1">
      <c r="B51" s="148"/>
      <c r="C51" s="147"/>
      <c r="D51" s="148"/>
      <c r="E51" s="148"/>
      <c r="F51"/>
      <c r="G51" s="148"/>
      <c r="H51" s="148"/>
      <c r="I51" s="150"/>
      <c r="J51" s="150"/>
      <c r="K51" s="150"/>
      <c r="L51" s="150"/>
    </row>
    <row r="52" spans="2:14" ht="12.75" customHeight="1">
      <c r="B52" s="151"/>
      <c r="C52" s="152"/>
      <c r="D52" s="152"/>
      <c r="E52" s="152"/>
      <c r="F52"/>
      <c r="G52" s="152"/>
      <c r="H52" s="152"/>
      <c r="I52" s="150"/>
      <c r="J52" s="150"/>
      <c r="K52" s="150"/>
      <c r="L52" s="153"/>
    </row>
    <row r="53" spans="2:14" ht="15.75" customHeight="1">
      <c r="B53" s="493" t="s">
        <v>402</v>
      </c>
      <c r="C53" s="493"/>
      <c r="D53" s="493"/>
      <c r="E53" s="493"/>
      <c r="F53" s="493"/>
      <c r="G53" s="493"/>
      <c r="H53" s="493"/>
      <c r="I53" s="493"/>
      <c r="J53" s="493"/>
      <c r="K53" s="493"/>
      <c r="L53" s="493"/>
      <c r="M53" s="45"/>
      <c r="N53" s="45"/>
    </row>
    <row r="54" spans="2:14" ht="15.75" customHeight="1">
      <c r="B54" s="154">
        <v>35</v>
      </c>
      <c r="C54" s="517" t="s">
        <v>402</v>
      </c>
      <c r="D54" s="518"/>
      <c r="E54" s="518"/>
      <c r="F54" s="518"/>
      <c r="G54" s="518"/>
      <c r="H54" s="519"/>
      <c r="I54" s="155" t="s">
        <v>301</v>
      </c>
      <c r="J54" s="486" t="s">
        <v>302</v>
      </c>
      <c r="K54" s="487"/>
      <c r="L54" s="156" t="s">
        <v>303</v>
      </c>
    </row>
    <row r="55" spans="2:14" ht="52.5" customHeight="1">
      <c r="B55" s="42"/>
      <c r="C55" s="512"/>
      <c r="D55" s="513"/>
      <c r="E55" s="513"/>
      <c r="F55" s="513"/>
      <c r="G55" s="513"/>
      <c r="H55" s="514"/>
      <c r="I55" s="157"/>
      <c r="J55" s="515"/>
      <c r="K55" s="516"/>
      <c r="L55" s="158"/>
    </row>
    <row r="56" spans="2:14">
      <c r="B56" s="41"/>
      <c r="C56" s="59"/>
      <c r="D56" s="59"/>
      <c r="E56" s="59"/>
      <c r="F56"/>
      <c r="G56" s="59"/>
      <c r="H56" s="59"/>
      <c r="I56" s="61"/>
      <c r="J56" s="62"/>
      <c r="K56" s="62"/>
      <c r="L56" s="43"/>
    </row>
    <row r="57" spans="2:14" ht="15.75" customHeight="1">
      <c r="B57" s="583">
        <v>36</v>
      </c>
      <c r="C57" s="506" t="s">
        <v>2957</v>
      </c>
      <c r="D57" s="506"/>
      <c r="E57" s="506"/>
      <c r="F57" s="506"/>
      <c r="G57" s="506"/>
      <c r="H57" s="506"/>
      <c r="I57" s="506"/>
      <c r="J57" s="506"/>
      <c r="K57" s="59"/>
      <c r="L57" s="43"/>
    </row>
    <row r="58" spans="2:14">
      <c r="B58" s="584"/>
      <c r="C58" s="507" t="s">
        <v>2630</v>
      </c>
      <c r="D58" s="508"/>
      <c r="E58" s="508"/>
      <c r="F58" s="509" t="s">
        <v>307</v>
      </c>
      <c r="G58" s="510"/>
      <c r="H58" s="507"/>
      <c r="I58" s="508" t="s">
        <v>308</v>
      </c>
      <c r="J58" s="508"/>
    </row>
    <row r="59" spans="2:14">
      <c r="B59" s="584"/>
      <c r="C59" s="488" t="s">
        <v>2878</v>
      </c>
      <c r="D59" s="488"/>
      <c r="E59" s="488"/>
      <c r="F59" s="488"/>
      <c r="G59" s="488"/>
      <c r="H59" s="488"/>
      <c r="I59" s="488"/>
      <c r="J59" s="488"/>
    </row>
    <row r="60" spans="2:14" ht="28.5" customHeight="1">
      <c r="B60" s="584"/>
      <c r="C60" s="500"/>
      <c r="D60" s="500"/>
      <c r="E60" s="501"/>
      <c r="F60" s="502"/>
      <c r="G60" s="503"/>
      <c r="H60" s="504"/>
      <c r="I60" s="505"/>
      <c r="J60" s="501"/>
    </row>
    <row r="61" spans="2:14">
      <c r="B61" s="584"/>
      <c r="C61" s="488" t="s">
        <v>2879</v>
      </c>
      <c r="D61" s="489"/>
      <c r="E61" s="489"/>
      <c r="F61" s="489"/>
      <c r="G61" s="489"/>
      <c r="H61" s="489"/>
      <c r="I61" s="489"/>
      <c r="J61" s="489"/>
    </row>
    <row r="62" spans="2:14" ht="93.75" customHeight="1">
      <c r="B62" s="584"/>
      <c r="C62" s="235"/>
      <c r="D62" s="523"/>
      <c r="E62" s="523"/>
      <c r="F62" s="247"/>
      <c r="G62" s="248"/>
      <c r="H62" s="249"/>
      <c r="I62" s="224"/>
      <c r="J62" s="225"/>
    </row>
    <row r="63" spans="2:14" ht="32.25" customHeight="1">
      <c r="B63" s="584"/>
      <c r="C63" s="524" t="s">
        <v>2880</v>
      </c>
      <c r="D63" s="525"/>
      <c r="E63" s="525"/>
      <c r="F63" s="525"/>
      <c r="G63" s="525"/>
      <c r="H63" s="525"/>
      <c r="I63" s="525"/>
      <c r="J63" s="526"/>
      <c r="M63" s="238"/>
    </row>
    <row r="64" spans="2:14" ht="14.25" customHeight="1">
      <c r="B64" s="585"/>
      <c r="C64" s="527"/>
      <c r="D64" s="528"/>
      <c r="E64" s="528"/>
      <c r="F64" s="528"/>
      <c r="G64" s="528"/>
      <c r="H64" s="528"/>
      <c r="I64" s="528"/>
      <c r="J64" s="529"/>
      <c r="K64" s="50"/>
      <c r="L64" s="48"/>
      <c r="M64" s="238"/>
    </row>
    <row r="65" spans="1:16" ht="19.5" customHeight="1">
      <c r="B65" s="46"/>
      <c r="C65" s="67"/>
      <c r="D65" s="49"/>
      <c r="E65" s="49"/>
      <c r="F65"/>
      <c r="G65" s="49"/>
      <c r="H65" s="49"/>
      <c r="I65" s="46"/>
      <c r="J65" s="50"/>
      <c r="K65" s="50"/>
      <c r="L65" s="48"/>
      <c r="M65" s="238"/>
    </row>
    <row r="66" spans="1:16" ht="56.25" customHeight="1">
      <c r="B66" s="497">
        <v>37</v>
      </c>
      <c r="C66" s="159" t="s">
        <v>304</v>
      </c>
      <c r="D66" s="484" t="s">
        <v>5741</v>
      </c>
      <c r="E66" s="485"/>
      <c r="F66" s="369" t="s">
        <v>5742</v>
      </c>
      <c r="G66" s="484" t="s">
        <v>5743</v>
      </c>
      <c r="H66" s="485"/>
      <c r="I66" s="422"/>
      <c r="J66" s="423"/>
      <c r="K66" s="590"/>
      <c r="L66" s="591"/>
      <c r="M66" s="238"/>
    </row>
    <row r="67" spans="1:16" ht="60.75" customHeight="1">
      <c r="B67" s="498"/>
      <c r="C67" s="160"/>
      <c r="D67" s="484" t="s">
        <v>5744</v>
      </c>
      <c r="E67" s="485"/>
      <c r="F67" s="369" t="s">
        <v>5745</v>
      </c>
      <c r="G67" s="484" t="s">
        <v>5746</v>
      </c>
      <c r="H67" s="485"/>
      <c r="I67" s="422"/>
      <c r="J67"/>
      <c r="K67"/>
      <c r="M67" s="238"/>
    </row>
    <row r="68" spans="1:16" ht="66.75" customHeight="1">
      <c r="B68" s="498"/>
      <c r="C68" s="160"/>
      <c r="D68" s="484" t="s">
        <v>2933</v>
      </c>
      <c r="E68" s="485"/>
      <c r="F68" s="422"/>
      <c r="G68" s="484" t="s">
        <v>2944</v>
      </c>
      <c r="H68" s="485"/>
      <c r="I68" s="422" t="s">
        <v>7616</v>
      </c>
      <c r="J68"/>
      <c r="K68"/>
    </row>
    <row r="69" spans="1:16" ht="48.75" customHeight="1">
      <c r="B69" s="499"/>
      <c r="C69" s="161"/>
      <c r="D69" s="484" t="s">
        <v>305</v>
      </c>
      <c r="E69" s="485"/>
      <c r="F69" s="250" t="s">
        <v>2943</v>
      </c>
      <c r="G69" s="484"/>
      <c r="H69" s="485"/>
      <c r="I69" s="422" t="s">
        <v>7617</v>
      </c>
      <c r="J69"/>
      <c r="K69"/>
    </row>
    <row r="70" spans="1:16" ht="21" customHeight="1">
      <c r="B70" s="148"/>
      <c r="C70" s="147"/>
      <c r="D70" s="148"/>
      <c r="E70" s="148"/>
      <c r="F70"/>
      <c r="G70" s="148"/>
      <c r="H70" s="148"/>
      <c r="I70" s="150"/>
      <c r="J70" s="150"/>
      <c r="K70" s="150"/>
      <c r="L70" s="148"/>
      <c r="M70" s="148"/>
      <c r="N70" s="148"/>
    </row>
    <row r="71" spans="1:16" ht="15.75" customHeight="1">
      <c r="B71" s="586" t="s">
        <v>336</v>
      </c>
      <c r="C71" s="587"/>
      <c r="D71" s="587"/>
      <c r="E71" s="587"/>
      <c r="F71" s="587"/>
      <c r="G71" s="587"/>
      <c r="H71" s="587"/>
      <c r="I71" s="587"/>
      <c r="J71" s="587"/>
      <c r="K71" s="587"/>
      <c r="L71" s="587"/>
      <c r="M71" s="587"/>
      <c r="N71" s="587"/>
      <c r="O71" s="588"/>
    </row>
    <row r="72" spans="1:16" ht="51.75" customHeight="1">
      <c r="A72"/>
      <c r="B72" s="192">
        <v>38</v>
      </c>
      <c r="C72" s="93" t="s">
        <v>2778</v>
      </c>
      <c r="D72" s="482" t="s">
        <v>2755</v>
      </c>
      <c r="E72" s="483"/>
      <c r="F72" s="482" t="s">
        <v>2948</v>
      </c>
      <c r="G72" s="483"/>
      <c r="H72" s="93" t="s">
        <v>364</v>
      </c>
      <c r="I72" s="93" t="s">
        <v>2756</v>
      </c>
      <c r="J72" s="93" t="s">
        <v>2683</v>
      </c>
      <c r="K72" s="270" t="s">
        <v>5758</v>
      </c>
      <c r="L72" s="271" t="s">
        <v>5759</v>
      </c>
      <c r="M72" s="74" t="s">
        <v>3</v>
      </c>
      <c r="N72" s="74" t="s">
        <v>4</v>
      </c>
      <c r="O72" s="74" t="s">
        <v>300</v>
      </c>
    </row>
    <row r="73" spans="1:16" ht="170">
      <c r="A73"/>
      <c r="B73" s="162"/>
      <c r="C73" s="274" t="s">
        <v>420</v>
      </c>
      <c r="D73" s="446" t="s">
        <v>2961</v>
      </c>
      <c r="E73" s="447"/>
      <c r="F73" s="448"/>
      <c r="G73" s="449"/>
      <c r="H73" s="273" t="s">
        <v>7489</v>
      </c>
      <c r="I73" s="273" t="s">
        <v>6578</v>
      </c>
      <c r="J73" s="272"/>
      <c r="K73" s="272"/>
      <c r="L73" s="275"/>
      <c r="M73" s="272"/>
      <c r="N73" s="276"/>
      <c r="O73" s="37"/>
      <c r="P73"/>
    </row>
    <row r="74" spans="1:16" ht="404">
      <c r="A74"/>
      <c r="B74" s="162"/>
      <c r="C74" s="274" t="s">
        <v>428</v>
      </c>
      <c r="D74" s="446" t="s">
        <v>2964</v>
      </c>
      <c r="E74" s="447"/>
      <c r="F74" s="448"/>
      <c r="G74" s="449"/>
      <c r="H74" s="273" t="s">
        <v>5769</v>
      </c>
      <c r="I74" s="273" t="s">
        <v>6579</v>
      </c>
      <c r="J74" s="272"/>
      <c r="K74" s="272"/>
      <c r="L74" s="275"/>
      <c r="M74" s="272"/>
      <c r="N74" s="276"/>
      <c r="O74" s="37"/>
      <c r="P74"/>
    </row>
    <row r="75" spans="1:16" ht="75" customHeight="1">
      <c r="A75"/>
      <c r="B75" s="162"/>
      <c r="C75" s="274" t="s">
        <v>431</v>
      </c>
      <c r="D75" s="446" t="s">
        <v>2968</v>
      </c>
      <c r="E75" s="447"/>
      <c r="F75" s="448"/>
      <c r="G75" s="449"/>
      <c r="H75" s="273" t="s">
        <v>5770</v>
      </c>
      <c r="I75" s="273" t="s">
        <v>6580</v>
      </c>
      <c r="J75" s="272"/>
      <c r="K75" s="272"/>
      <c r="L75" s="275"/>
      <c r="M75" s="272"/>
      <c r="N75" s="276"/>
      <c r="O75" s="37"/>
      <c r="P75"/>
    </row>
    <row r="76" spans="1:16" ht="90" customHeight="1">
      <c r="A76"/>
      <c r="B76" s="162"/>
      <c r="C76" s="274" t="s">
        <v>433</v>
      </c>
      <c r="D76" s="446" t="s">
        <v>2970</v>
      </c>
      <c r="E76" s="447"/>
      <c r="F76" s="448"/>
      <c r="G76" s="449"/>
      <c r="H76" s="273" t="s">
        <v>5771</v>
      </c>
      <c r="I76" s="273" t="s">
        <v>6581</v>
      </c>
      <c r="J76" s="272"/>
      <c r="K76" s="272"/>
      <c r="L76" s="275"/>
      <c r="M76" s="272"/>
      <c r="N76" s="276"/>
      <c r="O76" s="37"/>
      <c r="P76"/>
    </row>
    <row r="77" spans="1:16" ht="60" customHeight="1">
      <c r="A77"/>
      <c r="B77" s="162"/>
      <c r="C77" s="274" t="s">
        <v>435</v>
      </c>
      <c r="D77" s="446" t="s">
        <v>2973</v>
      </c>
      <c r="E77" s="447"/>
      <c r="F77" s="448"/>
      <c r="G77" s="449"/>
      <c r="H77" s="273" t="s">
        <v>5772</v>
      </c>
      <c r="I77" s="273" t="s">
        <v>6582</v>
      </c>
      <c r="J77" s="272"/>
      <c r="K77" s="272"/>
      <c r="L77" s="275"/>
      <c r="M77" s="272"/>
      <c r="N77" s="276"/>
      <c r="O77" s="37"/>
      <c r="P77"/>
    </row>
    <row r="78" spans="1:16" ht="187">
      <c r="A78"/>
      <c r="B78" s="162"/>
      <c r="C78" s="274" t="s">
        <v>437</v>
      </c>
      <c r="D78" s="446" t="s">
        <v>2975</v>
      </c>
      <c r="E78" s="447"/>
      <c r="F78" s="448"/>
      <c r="G78" s="449"/>
      <c r="H78" s="273" t="s">
        <v>5773</v>
      </c>
      <c r="I78" s="273" t="s">
        <v>6583</v>
      </c>
      <c r="J78" s="272"/>
      <c r="K78" s="272"/>
      <c r="L78" s="275"/>
      <c r="M78" s="272"/>
      <c r="N78" s="276"/>
      <c r="O78" s="37"/>
      <c r="P78"/>
    </row>
    <row r="79" spans="1:16" ht="51">
      <c r="A79"/>
      <c r="B79" s="162"/>
      <c r="C79" s="274" t="s">
        <v>439</v>
      </c>
      <c r="D79" s="446" t="s">
        <v>2978</v>
      </c>
      <c r="E79" s="447"/>
      <c r="F79" s="448"/>
      <c r="G79" s="449"/>
      <c r="H79" s="273" t="s">
        <v>5774</v>
      </c>
      <c r="I79" s="273" t="s">
        <v>6584</v>
      </c>
      <c r="J79" s="272"/>
      <c r="K79" s="272"/>
      <c r="L79" s="275"/>
      <c r="M79" s="272"/>
      <c r="N79" s="276"/>
      <c r="O79" s="37"/>
      <c r="P79"/>
    </row>
    <row r="80" spans="1:16" ht="85">
      <c r="A80"/>
      <c r="B80" s="162"/>
      <c r="C80" s="274" t="s">
        <v>443</v>
      </c>
      <c r="D80" s="446" t="s">
        <v>2984</v>
      </c>
      <c r="E80" s="447"/>
      <c r="F80" s="448"/>
      <c r="G80" s="449"/>
      <c r="H80" s="273" t="s">
        <v>5776</v>
      </c>
      <c r="I80" s="273" t="s">
        <v>6586</v>
      </c>
      <c r="J80" s="272"/>
      <c r="K80" s="272"/>
      <c r="L80" s="275"/>
      <c r="M80" s="272"/>
      <c r="N80" s="276"/>
      <c r="O80" s="37"/>
      <c r="P80"/>
    </row>
    <row r="81" spans="1:16" ht="75" customHeight="1">
      <c r="A81"/>
      <c r="B81" s="162"/>
      <c r="C81" s="274" t="s">
        <v>2991</v>
      </c>
      <c r="D81" s="446" t="s">
        <v>2992</v>
      </c>
      <c r="E81" s="447"/>
      <c r="F81" s="448"/>
      <c r="G81" s="449"/>
      <c r="H81" s="273" t="s">
        <v>5778</v>
      </c>
      <c r="I81" s="273" t="s">
        <v>6588</v>
      </c>
      <c r="J81" s="272"/>
      <c r="K81" s="272"/>
      <c r="L81" s="275"/>
      <c r="M81" s="272"/>
      <c r="N81" s="276"/>
      <c r="O81" s="37"/>
      <c r="P81"/>
    </row>
    <row r="82" spans="1:16" ht="90" customHeight="1">
      <c r="A82"/>
      <c r="B82" s="162"/>
      <c r="C82" s="274" t="s">
        <v>2994</v>
      </c>
      <c r="D82" s="446" t="s">
        <v>2995</v>
      </c>
      <c r="E82" s="447"/>
      <c r="F82" s="448"/>
      <c r="G82" s="449"/>
      <c r="H82" s="273" t="s">
        <v>5779</v>
      </c>
      <c r="I82" s="273" t="s">
        <v>6589</v>
      </c>
      <c r="J82" s="272"/>
      <c r="K82" s="272"/>
      <c r="L82" s="275"/>
      <c r="M82" s="272"/>
      <c r="N82" s="276"/>
      <c r="O82" s="37"/>
      <c r="P82"/>
    </row>
    <row r="83" spans="1:16" ht="75" customHeight="1">
      <c r="A83"/>
      <c r="B83" s="162"/>
      <c r="C83" s="274" t="s">
        <v>3001</v>
      </c>
      <c r="D83" s="446" t="s">
        <v>3002</v>
      </c>
      <c r="E83" s="447"/>
      <c r="F83" s="448"/>
      <c r="G83" s="449"/>
      <c r="H83" s="273" t="s">
        <v>5781</v>
      </c>
      <c r="I83" s="273" t="s">
        <v>6591</v>
      </c>
      <c r="J83" s="272"/>
      <c r="K83" s="272"/>
      <c r="L83" s="275"/>
      <c r="M83" s="272"/>
      <c r="N83" s="276"/>
      <c r="O83" s="37"/>
      <c r="P83"/>
    </row>
    <row r="84" spans="1:16" ht="75" customHeight="1">
      <c r="A84"/>
      <c r="B84" s="162"/>
      <c r="C84" s="274" t="s">
        <v>3005</v>
      </c>
      <c r="D84" s="446" t="s">
        <v>3006</v>
      </c>
      <c r="E84" s="447"/>
      <c r="F84" s="448"/>
      <c r="G84" s="449"/>
      <c r="H84" s="273" t="s">
        <v>5782</v>
      </c>
      <c r="I84" s="273" t="s">
        <v>6592</v>
      </c>
      <c r="J84" s="272"/>
      <c r="K84" s="272"/>
      <c r="L84" s="275"/>
      <c r="M84" s="272"/>
      <c r="N84" s="276"/>
      <c r="O84" s="37"/>
      <c r="P84"/>
    </row>
    <row r="85" spans="1:16" ht="30" customHeight="1">
      <c r="A85"/>
      <c r="B85" s="162"/>
      <c r="C85" s="274" t="s">
        <v>446</v>
      </c>
      <c r="D85" s="446" t="s">
        <v>3009</v>
      </c>
      <c r="E85" s="447"/>
      <c r="F85" s="448"/>
      <c r="G85" s="449"/>
      <c r="H85" s="273" t="s">
        <v>5783</v>
      </c>
      <c r="I85" s="273" t="s">
        <v>6593</v>
      </c>
      <c r="J85" s="272"/>
      <c r="K85" s="272"/>
      <c r="L85" s="275"/>
      <c r="M85" s="272"/>
      <c r="N85" s="276"/>
      <c r="O85" s="37"/>
      <c r="P85"/>
    </row>
    <row r="86" spans="1:16" ht="60" customHeight="1">
      <c r="A86"/>
      <c r="B86" s="162"/>
      <c r="C86" s="274" t="s">
        <v>459</v>
      </c>
      <c r="D86" s="446" t="s">
        <v>3019</v>
      </c>
      <c r="E86" s="447"/>
      <c r="F86" s="448"/>
      <c r="G86" s="449"/>
      <c r="H86" s="273" t="s">
        <v>5786</v>
      </c>
      <c r="I86" s="273" t="s">
        <v>6596</v>
      </c>
      <c r="J86" s="272"/>
      <c r="K86" s="272"/>
      <c r="L86" s="275"/>
      <c r="M86" s="272"/>
      <c r="N86" s="276"/>
      <c r="O86" s="37"/>
      <c r="P86"/>
    </row>
    <row r="87" spans="1:16" ht="102">
      <c r="A87"/>
      <c r="B87" s="162"/>
      <c r="C87" s="274" t="s">
        <v>469</v>
      </c>
      <c r="D87" s="446" t="s">
        <v>3043</v>
      </c>
      <c r="E87" s="447"/>
      <c r="F87" s="448"/>
      <c r="G87" s="449"/>
      <c r="H87" s="273" t="s">
        <v>5792</v>
      </c>
      <c r="I87" s="273" t="s">
        <v>6602</v>
      </c>
      <c r="J87" s="272"/>
      <c r="K87" s="272"/>
      <c r="L87" s="275"/>
      <c r="M87" s="272"/>
      <c r="N87" s="276"/>
      <c r="O87" s="37"/>
      <c r="P87"/>
    </row>
    <row r="88" spans="1:16" ht="68">
      <c r="A88"/>
      <c r="B88" s="162"/>
      <c r="C88" s="274" t="s">
        <v>517</v>
      </c>
      <c r="D88" s="446" t="s">
        <v>3115</v>
      </c>
      <c r="E88" s="447"/>
      <c r="F88" s="448"/>
      <c r="G88" s="449"/>
      <c r="H88" s="273" t="s">
        <v>5814</v>
      </c>
      <c r="I88" s="273" t="s">
        <v>6624</v>
      </c>
      <c r="J88" s="272"/>
      <c r="K88" s="272"/>
      <c r="L88" s="275"/>
      <c r="M88" s="272"/>
      <c r="N88" s="276"/>
      <c r="O88" s="37"/>
      <c r="P88"/>
    </row>
    <row r="89" spans="1:16" ht="17">
      <c r="A89"/>
      <c r="B89" s="162"/>
      <c r="C89" s="274" t="s">
        <v>521</v>
      </c>
      <c r="D89" s="446" t="s">
        <v>3118</v>
      </c>
      <c r="E89" s="447"/>
      <c r="F89" s="448"/>
      <c r="G89" s="449"/>
      <c r="H89" s="273" t="s">
        <v>5815</v>
      </c>
      <c r="I89" s="273" t="s">
        <v>6625</v>
      </c>
      <c r="J89" s="272"/>
      <c r="K89" s="272"/>
      <c r="L89" s="275"/>
      <c r="M89" s="272"/>
      <c r="N89" s="276"/>
      <c r="O89" s="37"/>
      <c r="P89"/>
    </row>
    <row r="90" spans="1:16" ht="68">
      <c r="A90"/>
      <c r="B90" s="162"/>
      <c r="C90" s="274" t="s">
        <v>525</v>
      </c>
      <c r="D90" s="446" t="s">
        <v>3120</v>
      </c>
      <c r="E90" s="447"/>
      <c r="F90" s="448"/>
      <c r="G90" s="449"/>
      <c r="H90" s="273" t="s">
        <v>5816</v>
      </c>
      <c r="I90" s="273" t="s">
        <v>6626</v>
      </c>
      <c r="J90" s="272"/>
      <c r="K90" s="272"/>
      <c r="L90" s="275"/>
      <c r="M90" s="272"/>
      <c r="N90" s="276"/>
      <c r="O90" s="37"/>
      <c r="P90"/>
    </row>
    <row r="91" spans="1:16" ht="75" customHeight="1">
      <c r="A91"/>
      <c r="B91" s="162"/>
      <c r="C91" s="274" t="s">
        <v>529</v>
      </c>
      <c r="D91" s="446" t="s">
        <v>3123</v>
      </c>
      <c r="E91" s="447"/>
      <c r="F91" s="448"/>
      <c r="G91" s="449"/>
      <c r="H91" s="273" t="s">
        <v>5817</v>
      </c>
      <c r="I91" s="273" t="s">
        <v>6627</v>
      </c>
      <c r="J91" s="272"/>
      <c r="K91" s="272"/>
      <c r="L91" s="275"/>
      <c r="M91" s="272"/>
      <c r="N91" s="276"/>
      <c r="O91" s="37"/>
      <c r="P91"/>
    </row>
    <row r="92" spans="1:16" ht="45" customHeight="1">
      <c r="A92"/>
      <c r="B92" s="162"/>
      <c r="C92" s="274" t="s">
        <v>537</v>
      </c>
      <c r="D92" s="446" t="s">
        <v>3131</v>
      </c>
      <c r="E92" s="447"/>
      <c r="F92" s="448"/>
      <c r="G92" s="449"/>
      <c r="H92" s="273" t="s">
        <v>5820</v>
      </c>
      <c r="I92" s="273" t="s">
        <v>6630</v>
      </c>
      <c r="J92" s="272"/>
      <c r="K92" s="272"/>
      <c r="L92" s="275"/>
      <c r="M92" s="272"/>
      <c r="N92" s="276"/>
      <c r="O92" s="37"/>
      <c r="P92"/>
    </row>
    <row r="93" spans="1:16" ht="68">
      <c r="A93"/>
      <c r="B93" s="162"/>
      <c r="C93" s="274" t="s">
        <v>3136</v>
      </c>
      <c r="D93" s="446" t="s">
        <v>3137</v>
      </c>
      <c r="E93" s="447"/>
      <c r="F93" s="448"/>
      <c r="G93" s="449"/>
      <c r="H93" s="273" t="s">
        <v>5822</v>
      </c>
      <c r="I93" s="273" t="s">
        <v>6632</v>
      </c>
      <c r="J93" s="272"/>
      <c r="K93" s="272"/>
      <c r="L93" s="275"/>
      <c r="M93" s="272"/>
      <c r="N93" s="276"/>
      <c r="O93" s="37"/>
      <c r="P93"/>
    </row>
    <row r="94" spans="1:16" ht="60" customHeight="1">
      <c r="A94"/>
      <c r="B94" s="162"/>
      <c r="C94" s="274" t="s">
        <v>3140</v>
      </c>
      <c r="D94" s="446" t="s">
        <v>3141</v>
      </c>
      <c r="E94" s="447"/>
      <c r="F94" s="448"/>
      <c r="G94" s="449"/>
      <c r="H94" s="273" t="s">
        <v>5823</v>
      </c>
      <c r="I94" s="273" t="s">
        <v>6633</v>
      </c>
      <c r="J94" s="272"/>
      <c r="K94" s="272"/>
      <c r="L94" s="275"/>
      <c r="M94" s="272"/>
      <c r="N94" s="276"/>
      <c r="O94" s="37"/>
      <c r="P94"/>
    </row>
    <row r="95" spans="1:16" ht="60" customHeight="1">
      <c r="A95"/>
      <c r="B95" s="162"/>
      <c r="C95" s="274" t="s">
        <v>3144</v>
      </c>
      <c r="D95" s="446" t="s">
        <v>3145</v>
      </c>
      <c r="E95" s="447"/>
      <c r="F95" s="448"/>
      <c r="G95" s="449"/>
      <c r="H95" s="273" t="s">
        <v>5824</v>
      </c>
      <c r="I95" s="273" t="s">
        <v>6634</v>
      </c>
      <c r="J95" s="272"/>
      <c r="K95" s="272"/>
      <c r="L95" s="275"/>
      <c r="M95" s="272"/>
      <c r="N95" s="276"/>
      <c r="O95" s="37"/>
      <c r="P95"/>
    </row>
    <row r="96" spans="1:16" ht="105" customHeight="1">
      <c r="A96"/>
      <c r="B96" s="162"/>
      <c r="C96" s="274" t="s">
        <v>3148</v>
      </c>
      <c r="D96" s="446" t="s">
        <v>3149</v>
      </c>
      <c r="E96" s="447"/>
      <c r="F96" s="448"/>
      <c r="G96" s="449"/>
      <c r="H96" s="273" t="s">
        <v>5825</v>
      </c>
      <c r="I96" s="273" t="s">
        <v>6635</v>
      </c>
      <c r="J96" s="272"/>
      <c r="K96" s="272"/>
      <c r="L96" s="275"/>
      <c r="M96" s="272"/>
      <c r="N96" s="276"/>
      <c r="O96" s="37"/>
      <c r="P96"/>
    </row>
    <row r="97" spans="1:16" ht="102">
      <c r="A97"/>
      <c r="B97" s="162"/>
      <c r="C97" s="274" t="s">
        <v>543</v>
      </c>
      <c r="D97" s="446" t="s">
        <v>3152</v>
      </c>
      <c r="E97" s="447"/>
      <c r="F97" s="448"/>
      <c r="G97" s="449"/>
      <c r="H97" s="273" t="s">
        <v>5826</v>
      </c>
      <c r="I97" s="273" t="s">
        <v>6636</v>
      </c>
      <c r="J97" s="272"/>
      <c r="K97" s="272"/>
      <c r="L97" s="275"/>
      <c r="M97" s="272"/>
      <c r="N97" s="276"/>
      <c r="O97" s="37"/>
      <c r="P97"/>
    </row>
    <row r="98" spans="1:16" ht="221">
      <c r="A98"/>
      <c r="B98" s="162"/>
      <c r="C98" s="274" t="s">
        <v>552</v>
      </c>
      <c r="D98" s="446" t="s">
        <v>3160</v>
      </c>
      <c r="E98" s="447"/>
      <c r="F98" s="448"/>
      <c r="G98" s="449"/>
      <c r="H98" s="273" t="s">
        <v>5828</v>
      </c>
      <c r="I98" s="273" t="s">
        <v>6638</v>
      </c>
      <c r="J98" s="272"/>
      <c r="K98" s="272"/>
      <c r="L98" s="275"/>
      <c r="M98" s="272"/>
      <c r="N98" s="276"/>
      <c r="O98" s="37"/>
      <c r="P98"/>
    </row>
    <row r="99" spans="1:16" ht="51">
      <c r="A99"/>
      <c r="B99" s="162"/>
      <c r="C99" s="274" t="s">
        <v>568</v>
      </c>
      <c r="D99" s="446" t="s">
        <v>3175</v>
      </c>
      <c r="E99" s="447"/>
      <c r="F99" s="448"/>
      <c r="G99" s="449"/>
      <c r="H99" s="273" t="s">
        <v>5834</v>
      </c>
      <c r="I99" s="273" t="s">
        <v>6644</v>
      </c>
      <c r="J99" s="272"/>
      <c r="K99" s="272"/>
      <c r="L99" s="275"/>
      <c r="M99" s="272"/>
      <c r="N99" s="276"/>
      <c r="O99" s="37"/>
      <c r="P99"/>
    </row>
    <row r="100" spans="1:16" ht="51">
      <c r="A100"/>
      <c r="B100" s="162"/>
      <c r="C100" s="274" t="s">
        <v>571</v>
      </c>
      <c r="D100" s="446" t="s">
        <v>3178</v>
      </c>
      <c r="E100" s="447"/>
      <c r="F100" s="448"/>
      <c r="G100" s="449"/>
      <c r="H100" s="273" t="s">
        <v>7712</v>
      </c>
      <c r="I100" s="273" t="s">
        <v>6645</v>
      </c>
      <c r="J100" s="272"/>
      <c r="K100" s="272"/>
      <c r="L100" s="275"/>
      <c r="M100" s="272"/>
      <c r="N100" s="276"/>
      <c r="O100" s="37"/>
      <c r="P100"/>
    </row>
    <row r="101" spans="1:16" ht="45" customHeight="1">
      <c r="A101"/>
      <c r="B101" s="162"/>
      <c r="C101" s="274" t="s">
        <v>575</v>
      </c>
      <c r="D101" s="446" t="s">
        <v>3181</v>
      </c>
      <c r="E101" s="447"/>
      <c r="F101" s="448"/>
      <c r="G101" s="449"/>
      <c r="H101" s="273" t="s">
        <v>5835</v>
      </c>
      <c r="I101" s="273" t="s">
        <v>6646</v>
      </c>
      <c r="J101" s="272"/>
      <c r="K101" s="272"/>
      <c r="L101" s="275"/>
      <c r="M101" s="272"/>
      <c r="N101" s="276"/>
      <c r="O101" s="37"/>
      <c r="P101"/>
    </row>
    <row r="102" spans="1:16" ht="34">
      <c r="A102"/>
      <c r="B102" s="162"/>
      <c r="C102" s="274" t="s">
        <v>577</v>
      </c>
      <c r="D102" s="446" t="s">
        <v>3184</v>
      </c>
      <c r="E102" s="447"/>
      <c r="F102" s="448"/>
      <c r="G102" s="449"/>
      <c r="H102" s="273" t="s">
        <v>5836</v>
      </c>
      <c r="I102" s="273" t="s">
        <v>6647</v>
      </c>
      <c r="J102" s="272"/>
      <c r="K102" s="272"/>
      <c r="L102" s="275"/>
      <c r="M102" s="272"/>
      <c r="N102" s="276"/>
      <c r="O102" s="37"/>
      <c r="P102"/>
    </row>
    <row r="103" spans="1:16" ht="60" customHeight="1">
      <c r="A103"/>
      <c r="B103" s="162"/>
      <c r="C103" s="274" t="s">
        <v>3187</v>
      </c>
      <c r="D103" s="446" t="s">
        <v>3188</v>
      </c>
      <c r="E103" s="447"/>
      <c r="F103" s="448"/>
      <c r="G103" s="449"/>
      <c r="H103" s="273" t="s">
        <v>5837</v>
      </c>
      <c r="I103" s="273" t="s">
        <v>6648</v>
      </c>
      <c r="J103" s="272"/>
      <c r="K103" s="272"/>
      <c r="L103" s="275"/>
      <c r="M103" s="272"/>
      <c r="N103" s="276"/>
      <c r="O103" s="37"/>
      <c r="P103"/>
    </row>
    <row r="104" spans="1:16" ht="60" customHeight="1">
      <c r="A104"/>
      <c r="B104" s="162"/>
      <c r="C104" s="274" t="s">
        <v>583</v>
      </c>
      <c r="D104" s="446" t="s">
        <v>3192</v>
      </c>
      <c r="E104" s="447"/>
      <c r="F104" s="448"/>
      <c r="G104" s="449"/>
      <c r="H104" s="273" t="s">
        <v>5838</v>
      </c>
      <c r="I104" s="273" t="s">
        <v>6649</v>
      </c>
      <c r="J104" s="272"/>
      <c r="K104" s="272"/>
      <c r="L104" s="275"/>
      <c r="M104" s="272"/>
      <c r="N104" s="276"/>
      <c r="O104" s="37"/>
      <c r="P104"/>
    </row>
    <row r="105" spans="1:16" ht="272">
      <c r="A105"/>
      <c r="B105" s="162"/>
      <c r="C105" s="274" t="s">
        <v>591</v>
      </c>
      <c r="D105" s="446" t="s">
        <v>3198</v>
      </c>
      <c r="E105" s="447"/>
      <c r="F105" s="448"/>
      <c r="G105" s="449"/>
      <c r="H105" s="273" t="s">
        <v>5839</v>
      </c>
      <c r="I105" s="273" t="s">
        <v>6650</v>
      </c>
      <c r="J105" s="272"/>
      <c r="K105" s="272"/>
      <c r="L105" s="275"/>
      <c r="M105" s="272"/>
      <c r="N105" s="276"/>
      <c r="O105" s="37"/>
      <c r="P105"/>
    </row>
    <row r="106" spans="1:16" ht="136">
      <c r="A106"/>
      <c r="B106" s="162"/>
      <c r="C106" s="274" t="s">
        <v>3216</v>
      </c>
      <c r="D106" s="446" t="s">
        <v>3217</v>
      </c>
      <c r="E106" s="447"/>
      <c r="F106" s="448"/>
      <c r="G106" s="449"/>
      <c r="H106" s="273" t="s">
        <v>5845</v>
      </c>
      <c r="I106" s="273" t="s">
        <v>6656</v>
      </c>
      <c r="J106" s="272"/>
      <c r="K106" s="272"/>
      <c r="L106" s="275"/>
      <c r="M106" s="272"/>
      <c r="N106" s="276"/>
      <c r="O106" s="37"/>
      <c r="P106"/>
    </row>
    <row r="107" spans="1:16" ht="85">
      <c r="A107"/>
      <c r="B107" s="162"/>
      <c r="C107" s="274" t="s">
        <v>610</v>
      </c>
      <c r="D107" s="446" t="s">
        <v>7621</v>
      </c>
      <c r="E107" s="447"/>
      <c r="F107" s="448"/>
      <c r="G107" s="449"/>
      <c r="H107" s="273" t="s">
        <v>5850</v>
      </c>
      <c r="I107" s="273" t="s">
        <v>6661</v>
      </c>
      <c r="J107" s="272"/>
      <c r="K107" s="272"/>
      <c r="L107" s="275"/>
      <c r="M107" s="272"/>
      <c r="N107" s="276"/>
      <c r="O107" s="37"/>
      <c r="P107"/>
    </row>
    <row r="108" spans="1:16" ht="60" customHeight="1">
      <c r="A108"/>
      <c r="B108" s="162"/>
      <c r="C108" s="274" t="s">
        <v>615</v>
      </c>
      <c r="D108" s="446" t="s">
        <v>3239</v>
      </c>
      <c r="E108" s="447"/>
      <c r="F108" s="448"/>
      <c r="G108" s="449"/>
      <c r="H108" s="273" t="s">
        <v>5851</v>
      </c>
      <c r="I108" s="273" t="s">
        <v>6662</v>
      </c>
      <c r="J108" s="272"/>
      <c r="K108" s="272"/>
      <c r="L108" s="275"/>
      <c r="M108" s="272"/>
      <c r="N108" s="276"/>
      <c r="O108" s="37"/>
      <c r="P108"/>
    </row>
    <row r="109" spans="1:16" ht="75" customHeight="1">
      <c r="A109"/>
      <c r="B109" s="162"/>
      <c r="C109" s="274" t="s">
        <v>618</v>
      </c>
      <c r="D109" s="446" t="s">
        <v>7646</v>
      </c>
      <c r="E109" s="447"/>
      <c r="F109" s="448"/>
      <c r="G109" s="449"/>
      <c r="H109" s="273" t="s">
        <v>5852</v>
      </c>
      <c r="I109" s="273" t="s">
        <v>6663</v>
      </c>
      <c r="J109" s="272"/>
      <c r="K109" s="272"/>
      <c r="L109" s="275"/>
      <c r="M109" s="272"/>
      <c r="N109" s="276"/>
      <c r="O109" s="37"/>
      <c r="P109"/>
    </row>
    <row r="110" spans="1:16" ht="51">
      <c r="A110"/>
      <c r="B110" s="162"/>
      <c r="C110" s="274" t="s">
        <v>623</v>
      </c>
      <c r="D110" s="446" t="s">
        <v>3245</v>
      </c>
      <c r="E110" s="447"/>
      <c r="F110" s="448"/>
      <c r="G110" s="449"/>
      <c r="H110" s="273" t="s">
        <v>5853</v>
      </c>
      <c r="I110" s="273" t="s">
        <v>6664</v>
      </c>
      <c r="J110" s="272"/>
      <c r="K110" s="272"/>
      <c r="L110" s="275"/>
      <c r="M110" s="272"/>
      <c r="N110" s="276"/>
      <c r="O110" s="37"/>
      <c r="P110"/>
    </row>
    <row r="111" spans="1:16" ht="102">
      <c r="A111"/>
      <c r="B111" s="162"/>
      <c r="C111" s="274" t="s">
        <v>627</v>
      </c>
      <c r="D111" s="446" t="s">
        <v>7664</v>
      </c>
      <c r="E111" s="447"/>
      <c r="F111" s="448"/>
      <c r="G111" s="449"/>
      <c r="H111" s="273" t="s">
        <v>5854</v>
      </c>
      <c r="I111" s="273" t="s">
        <v>6665</v>
      </c>
      <c r="J111" s="272"/>
      <c r="K111" s="272"/>
      <c r="L111" s="275"/>
      <c r="M111" s="272"/>
      <c r="N111" s="276"/>
      <c r="O111" s="37"/>
      <c r="P111"/>
    </row>
    <row r="112" spans="1:16" ht="45" customHeight="1">
      <c r="A112"/>
      <c r="B112" s="162"/>
      <c r="C112" s="274" t="s">
        <v>632</v>
      </c>
      <c r="D112" s="446" t="s">
        <v>3253</v>
      </c>
      <c r="E112" s="447"/>
      <c r="F112" s="448"/>
      <c r="G112" s="449"/>
      <c r="H112" s="273" t="s">
        <v>5855</v>
      </c>
      <c r="I112" s="273" t="s">
        <v>6666</v>
      </c>
      <c r="J112" s="272"/>
      <c r="K112" s="272"/>
      <c r="L112" s="275"/>
      <c r="M112" s="272"/>
      <c r="N112" s="276"/>
      <c r="O112" s="37"/>
      <c r="P112"/>
    </row>
    <row r="113" spans="1:16" ht="45" customHeight="1">
      <c r="A113"/>
      <c r="B113" s="162"/>
      <c r="C113" s="274" t="s">
        <v>3259</v>
      </c>
      <c r="D113" s="446" t="s">
        <v>7659</v>
      </c>
      <c r="E113" s="447"/>
      <c r="F113" s="448"/>
      <c r="G113" s="449"/>
      <c r="H113" s="273" t="s">
        <v>5856</v>
      </c>
      <c r="I113" s="273" t="s">
        <v>6667</v>
      </c>
      <c r="J113" s="272"/>
      <c r="K113" s="272"/>
      <c r="L113" s="275"/>
      <c r="M113" s="272"/>
      <c r="N113" s="276"/>
      <c r="O113" s="37"/>
      <c r="P113"/>
    </row>
    <row r="114" spans="1:16" ht="68">
      <c r="A114"/>
      <c r="B114" s="162"/>
      <c r="C114" s="274" t="s">
        <v>641</v>
      </c>
      <c r="D114" s="446" t="s">
        <v>7623</v>
      </c>
      <c r="E114" s="447"/>
      <c r="F114" s="448"/>
      <c r="G114" s="449"/>
      <c r="H114" s="273" t="s">
        <v>5857</v>
      </c>
      <c r="I114" s="273" t="s">
        <v>6668</v>
      </c>
      <c r="J114" s="272"/>
      <c r="K114" s="272"/>
      <c r="L114" s="275"/>
      <c r="M114" s="272"/>
      <c r="N114" s="276"/>
      <c r="O114" s="37"/>
      <c r="P114"/>
    </row>
    <row r="115" spans="1:16" ht="60" customHeight="1">
      <c r="A115"/>
      <c r="B115" s="162"/>
      <c r="C115" s="274" t="s">
        <v>646</v>
      </c>
      <c r="D115" s="446" t="s">
        <v>3266</v>
      </c>
      <c r="E115" s="447"/>
      <c r="F115" s="448"/>
      <c r="G115" s="449"/>
      <c r="H115" s="273" t="s">
        <v>5858</v>
      </c>
      <c r="I115" s="273" t="s">
        <v>6669</v>
      </c>
      <c r="J115" s="272"/>
      <c r="K115" s="272"/>
      <c r="L115" s="275"/>
      <c r="M115" s="272"/>
      <c r="N115" s="276"/>
      <c r="O115" s="37"/>
      <c r="P115"/>
    </row>
    <row r="116" spans="1:16" ht="60" customHeight="1">
      <c r="A116"/>
      <c r="B116" s="162"/>
      <c r="C116" s="274" t="s">
        <v>653</v>
      </c>
      <c r="D116" s="446" t="s">
        <v>3270</v>
      </c>
      <c r="E116" s="447"/>
      <c r="F116" s="448"/>
      <c r="G116" s="449"/>
      <c r="H116" s="273" t="s">
        <v>5859</v>
      </c>
      <c r="I116" s="273" t="s">
        <v>6670</v>
      </c>
      <c r="J116" s="272"/>
      <c r="K116" s="272"/>
      <c r="L116" s="275"/>
      <c r="M116" s="272"/>
      <c r="N116" s="276"/>
      <c r="O116" s="37"/>
      <c r="P116"/>
    </row>
    <row r="117" spans="1:16" ht="75" customHeight="1">
      <c r="A117"/>
      <c r="B117" s="162"/>
      <c r="C117" s="274" t="s">
        <v>655</v>
      </c>
      <c r="D117" s="446" t="s">
        <v>7666</v>
      </c>
      <c r="E117" s="447"/>
      <c r="F117" s="448"/>
      <c r="G117" s="449"/>
      <c r="H117" s="273" t="s">
        <v>5860</v>
      </c>
      <c r="I117" s="273" t="s">
        <v>6671</v>
      </c>
      <c r="J117" s="272"/>
      <c r="K117" s="272"/>
      <c r="L117" s="275"/>
      <c r="M117" s="272"/>
      <c r="N117" s="276"/>
      <c r="O117" s="37"/>
      <c r="P117"/>
    </row>
    <row r="118" spans="1:16" ht="85">
      <c r="A118"/>
      <c r="B118" s="162"/>
      <c r="C118" s="274" t="s">
        <v>660</v>
      </c>
      <c r="D118" s="446" t="s">
        <v>7622</v>
      </c>
      <c r="E118" s="447"/>
      <c r="F118" s="448"/>
      <c r="G118" s="449"/>
      <c r="H118" s="273" t="s">
        <v>5862</v>
      </c>
      <c r="I118" s="273" t="s">
        <v>6673</v>
      </c>
      <c r="J118" s="272"/>
      <c r="K118" s="272"/>
      <c r="L118" s="275"/>
      <c r="M118" s="272"/>
      <c r="N118" s="276"/>
      <c r="O118" s="37"/>
      <c r="P118"/>
    </row>
    <row r="119" spans="1:16" ht="75" customHeight="1">
      <c r="A119"/>
      <c r="B119" s="162"/>
      <c r="C119" s="274" t="s">
        <v>3288</v>
      </c>
      <c r="D119" s="446" t="s">
        <v>3289</v>
      </c>
      <c r="E119" s="447"/>
      <c r="F119" s="448"/>
      <c r="G119" s="449"/>
      <c r="H119" s="273" t="s">
        <v>5864</v>
      </c>
      <c r="I119" s="273" t="s">
        <v>6675</v>
      </c>
      <c r="J119" s="272"/>
      <c r="K119" s="272"/>
      <c r="L119" s="275"/>
      <c r="M119" s="272"/>
      <c r="N119" s="276"/>
      <c r="O119" s="37"/>
      <c r="P119"/>
    </row>
    <row r="120" spans="1:16" ht="45" customHeight="1">
      <c r="A120"/>
      <c r="B120" s="162"/>
      <c r="C120" s="274" t="s">
        <v>672</v>
      </c>
      <c r="D120" s="446" t="s">
        <v>7627</v>
      </c>
      <c r="E120" s="447"/>
      <c r="F120" s="448"/>
      <c r="G120" s="449"/>
      <c r="H120" s="273" t="s">
        <v>5865</v>
      </c>
      <c r="I120" s="273" t="s">
        <v>6676</v>
      </c>
      <c r="J120" s="272"/>
      <c r="K120" s="272"/>
      <c r="L120" s="275"/>
      <c r="M120" s="272"/>
      <c r="N120" s="276"/>
      <c r="O120" s="37"/>
      <c r="P120"/>
    </row>
    <row r="121" spans="1:16" ht="85">
      <c r="A121"/>
      <c r="B121" s="162"/>
      <c r="C121" s="274" t="s">
        <v>676</v>
      </c>
      <c r="D121" s="446" t="s">
        <v>7668</v>
      </c>
      <c r="E121" s="447"/>
      <c r="F121" s="448"/>
      <c r="G121" s="449"/>
      <c r="H121" s="273" t="s">
        <v>5866</v>
      </c>
      <c r="I121" s="273" t="s">
        <v>6677</v>
      </c>
      <c r="J121" s="272"/>
      <c r="K121" s="272"/>
      <c r="L121" s="275"/>
      <c r="M121" s="272"/>
      <c r="N121" s="276"/>
      <c r="O121" s="37"/>
      <c r="P121"/>
    </row>
    <row r="122" spans="1:16" ht="60" customHeight="1">
      <c r="A122"/>
      <c r="B122" s="162"/>
      <c r="C122" s="274" t="s">
        <v>677</v>
      </c>
      <c r="D122" s="446" t="s">
        <v>7651</v>
      </c>
      <c r="E122" s="447"/>
      <c r="F122" s="448"/>
      <c r="G122" s="449"/>
      <c r="H122" s="273" t="s">
        <v>5867</v>
      </c>
      <c r="I122" s="273" t="s">
        <v>6678</v>
      </c>
      <c r="J122" s="272"/>
      <c r="K122" s="272"/>
      <c r="L122" s="275"/>
      <c r="M122" s="272"/>
      <c r="N122" s="276"/>
      <c r="O122" s="37"/>
      <c r="P122"/>
    </row>
    <row r="123" spans="1:16" ht="105" customHeight="1">
      <c r="A123"/>
      <c r="B123" s="162"/>
      <c r="C123" s="274" t="s">
        <v>3301</v>
      </c>
      <c r="D123" s="446" t="s">
        <v>3302</v>
      </c>
      <c r="E123" s="447"/>
      <c r="F123" s="448"/>
      <c r="G123" s="449"/>
      <c r="H123" s="273" t="s">
        <v>5868</v>
      </c>
      <c r="I123" s="273" t="s">
        <v>6679</v>
      </c>
      <c r="J123" s="272"/>
      <c r="K123" s="272"/>
      <c r="L123" s="275"/>
      <c r="M123" s="272"/>
      <c r="N123" s="276"/>
      <c r="O123" s="37"/>
      <c r="P123"/>
    </row>
    <row r="124" spans="1:16" ht="68">
      <c r="A124"/>
      <c r="B124" s="162"/>
      <c r="C124" s="274" t="s">
        <v>680</v>
      </c>
      <c r="D124" s="446" t="s">
        <v>7714</v>
      </c>
      <c r="E124" s="447"/>
      <c r="F124" s="448"/>
      <c r="G124" s="449"/>
      <c r="H124" s="273" t="s">
        <v>5870</v>
      </c>
      <c r="I124" s="273" t="s">
        <v>6681</v>
      </c>
      <c r="J124" s="272"/>
      <c r="K124" s="272"/>
      <c r="L124" s="275"/>
      <c r="M124" s="272"/>
      <c r="N124" s="276"/>
      <c r="O124" s="37"/>
      <c r="P124"/>
    </row>
    <row r="125" spans="1:16" ht="102">
      <c r="A125"/>
      <c r="B125" s="162"/>
      <c r="C125" s="274" t="s">
        <v>684</v>
      </c>
      <c r="D125" s="446" t="s">
        <v>7626</v>
      </c>
      <c r="E125" s="447"/>
      <c r="F125" s="448"/>
      <c r="G125" s="449"/>
      <c r="H125" s="273" t="s">
        <v>5873</v>
      </c>
      <c r="I125" s="273" t="s">
        <v>6684</v>
      </c>
      <c r="J125" s="272"/>
      <c r="K125" s="272"/>
      <c r="L125" s="275"/>
      <c r="M125" s="272"/>
      <c r="N125" s="276"/>
      <c r="O125" s="37"/>
      <c r="P125"/>
    </row>
    <row r="126" spans="1:16" ht="85">
      <c r="A126"/>
      <c r="B126" s="162"/>
      <c r="C126" s="274" t="s">
        <v>3320</v>
      </c>
      <c r="D126" s="446" t="s">
        <v>3321</v>
      </c>
      <c r="E126" s="447"/>
      <c r="F126" s="448"/>
      <c r="G126" s="449"/>
      <c r="H126" s="273" t="s">
        <v>5874</v>
      </c>
      <c r="I126" s="273" t="s">
        <v>6685</v>
      </c>
      <c r="J126" s="272"/>
      <c r="K126" s="272"/>
      <c r="L126" s="275"/>
      <c r="M126" s="272"/>
      <c r="N126" s="276"/>
      <c r="O126" s="37"/>
      <c r="P126"/>
    </row>
    <row r="127" spans="1:16" ht="170">
      <c r="A127"/>
      <c r="B127" s="162"/>
      <c r="C127" s="274" t="s">
        <v>687</v>
      </c>
      <c r="D127" s="446" t="s">
        <v>7632</v>
      </c>
      <c r="E127" s="447"/>
      <c r="F127" s="448"/>
      <c r="G127" s="449"/>
      <c r="H127" s="273" t="s">
        <v>5879</v>
      </c>
      <c r="I127" s="273" t="s">
        <v>6690</v>
      </c>
      <c r="J127" s="272"/>
      <c r="K127" s="272"/>
      <c r="L127" s="275"/>
      <c r="M127" s="272"/>
      <c r="N127" s="276"/>
      <c r="O127" s="37"/>
      <c r="P127"/>
    </row>
    <row r="128" spans="1:16" ht="68">
      <c r="A128"/>
      <c r="B128" s="162"/>
      <c r="C128" s="274" t="s">
        <v>690</v>
      </c>
      <c r="D128" s="446" t="s">
        <v>7637</v>
      </c>
      <c r="E128" s="447"/>
      <c r="F128" s="448"/>
      <c r="G128" s="449"/>
      <c r="H128" s="273" t="s">
        <v>5880</v>
      </c>
      <c r="I128" s="273" t="s">
        <v>6691</v>
      </c>
      <c r="J128" s="272"/>
      <c r="K128" s="272"/>
      <c r="L128" s="275"/>
      <c r="M128" s="272"/>
      <c r="N128" s="276"/>
      <c r="O128" s="37"/>
      <c r="P128"/>
    </row>
    <row r="129" spans="1:16" ht="60" customHeight="1">
      <c r="A129"/>
      <c r="B129" s="162"/>
      <c r="C129" s="274" t="s">
        <v>3348</v>
      </c>
      <c r="D129" s="446" t="s">
        <v>3349</v>
      </c>
      <c r="E129" s="447"/>
      <c r="F129" s="448"/>
      <c r="G129" s="449"/>
      <c r="H129" s="273" t="s">
        <v>5882</v>
      </c>
      <c r="I129" s="273" t="s">
        <v>6693</v>
      </c>
      <c r="J129" s="272"/>
      <c r="K129" s="272"/>
      <c r="L129" s="275"/>
      <c r="M129" s="272"/>
      <c r="N129" s="276"/>
      <c r="O129" s="37"/>
      <c r="P129"/>
    </row>
    <row r="130" spans="1:16" ht="68">
      <c r="A130"/>
      <c r="B130" s="162"/>
      <c r="C130" s="274" t="s">
        <v>698</v>
      </c>
      <c r="D130" s="446" t="s">
        <v>7644</v>
      </c>
      <c r="E130" s="447"/>
      <c r="F130" s="448"/>
      <c r="G130" s="449"/>
      <c r="H130" s="273" t="s">
        <v>5883</v>
      </c>
      <c r="I130" s="273" t="s">
        <v>6694</v>
      </c>
      <c r="J130" s="272"/>
      <c r="K130" s="272"/>
      <c r="L130" s="275"/>
      <c r="M130" s="272"/>
      <c r="N130" s="276"/>
      <c r="O130" s="37"/>
      <c r="P130"/>
    </row>
    <row r="131" spans="1:16" ht="68">
      <c r="A131"/>
      <c r="B131" s="162"/>
      <c r="C131" s="274" t="s">
        <v>705</v>
      </c>
      <c r="D131" s="446" t="s">
        <v>3358</v>
      </c>
      <c r="E131" s="447"/>
      <c r="F131" s="448"/>
      <c r="G131" s="449"/>
      <c r="H131" s="273" t="s">
        <v>5885</v>
      </c>
      <c r="I131" s="273" t="s">
        <v>6696</v>
      </c>
      <c r="J131" s="272"/>
      <c r="K131" s="272"/>
      <c r="L131" s="275"/>
      <c r="M131" s="272"/>
      <c r="N131" s="276"/>
      <c r="O131" s="37"/>
      <c r="P131"/>
    </row>
    <row r="132" spans="1:16" ht="75" customHeight="1">
      <c r="A132"/>
      <c r="B132" s="162"/>
      <c r="C132" s="274" t="s">
        <v>3365</v>
      </c>
      <c r="D132" s="446" t="s">
        <v>3366</v>
      </c>
      <c r="E132" s="447"/>
      <c r="F132" s="448"/>
      <c r="G132" s="449"/>
      <c r="H132" s="273" t="s">
        <v>5887</v>
      </c>
      <c r="I132" s="273" t="s">
        <v>6698</v>
      </c>
      <c r="J132" s="272"/>
      <c r="K132" s="272"/>
      <c r="L132" s="275"/>
      <c r="M132" s="272"/>
      <c r="N132" s="276"/>
      <c r="O132" s="37"/>
      <c r="P132"/>
    </row>
    <row r="133" spans="1:16" ht="68">
      <c r="A133"/>
      <c r="B133" s="162"/>
      <c r="C133" s="274" t="s">
        <v>708</v>
      </c>
      <c r="D133" s="446" t="s">
        <v>7655</v>
      </c>
      <c r="E133" s="447"/>
      <c r="F133" s="448"/>
      <c r="G133" s="449"/>
      <c r="H133" s="273" t="s">
        <v>5888</v>
      </c>
      <c r="I133" s="273" t="s">
        <v>6699</v>
      </c>
      <c r="J133" s="272"/>
      <c r="K133" s="272"/>
      <c r="L133" s="275"/>
      <c r="M133" s="272"/>
      <c r="N133" s="276"/>
      <c r="O133" s="37"/>
      <c r="P133"/>
    </row>
    <row r="134" spans="1:16" ht="170">
      <c r="A134"/>
      <c r="B134" s="162"/>
      <c r="C134" s="274" t="s">
        <v>713</v>
      </c>
      <c r="D134" s="446" t="s">
        <v>7625</v>
      </c>
      <c r="E134" s="447"/>
      <c r="F134" s="448"/>
      <c r="G134" s="449"/>
      <c r="H134" s="273" t="s">
        <v>5889</v>
      </c>
      <c r="I134" s="273" t="s">
        <v>6700</v>
      </c>
      <c r="J134" s="272"/>
      <c r="K134" s="272"/>
      <c r="L134" s="275"/>
      <c r="M134" s="272"/>
      <c r="N134" s="276"/>
      <c r="O134" s="37"/>
      <c r="P134"/>
    </row>
    <row r="135" spans="1:16" ht="119">
      <c r="A135"/>
      <c r="B135" s="162"/>
      <c r="C135" s="274" t="s">
        <v>715</v>
      </c>
      <c r="D135" s="446" t="s">
        <v>7629</v>
      </c>
      <c r="E135" s="447"/>
      <c r="F135" s="448"/>
      <c r="G135" s="449"/>
      <c r="H135" s="273" t="s">
        <v>5890</v>
      </c>
      <c r="I135" s="273" t="s">
        <v>6701</v>
      </c>
      <c r="J135" s="272"/>
      <c r="K135" s="272"/>
      <c r="L135" s="275"/>
      <c r="M135" s="272"/>
      <c r="N135" s="276"/>
      <c r="O135" s="37"/>
      <c r="P135"/>
    </row>
    <row r="136" spans="1:16" ht="45" customHeight="1">
      <c r="A136"/>
      <c r="B136" s="162"/>
      <c r="C136" s="274" t="s">
        <v>726</v>
      </c>
      <c r="D136" s="446" t="s">
        <v>7654</v>
      </c>
      <c r="E136" s="447"/>
      <c r="F136" s="448"/>
      <c r="G136" s="449"/>
      <c r="H136" s="273" t="s">
        <v>5891</v>
      </c>
      <c r="I136" s="273" t="s">
        <v>6702</v>
      </c>
      <c r="J136" s="272"/>
      <c r="K136" s="272"/>
      <c r="L136" s="275"/>
      <c r="M136" s="272"/>
      <c r="N136" s="276"/>
      <c r="O136" s="37"/>
      <c r="P136"/>
    </row>
    <row r="137" spans="1:16" ht="102">
      <c r="A137"/>
      <c r="B137" s="162"/>
      <c r="C137" s="274" t="s">
        <v>734</v>
      </c>
      <c r="D137" s="446" t="s">
        <v>7619</v>
      </c>
      <c r="E137" s="447"/>
      <c r="F137" s="448"/>
      <c r="G137" s="449"/>
      <c r="H137" s="273" t="s">
        <v>5893</v>
      </c>
      <c r="I137" s="273" t="s">
        <v>6704</v>
      </c>
      <c r="J137" s="272"/>
      <c r="K137" s="272"/>
      <c r="L137" s="275"/>
      <c r="M137" s="272"/>
      <c r="N137" s="276"/>
      <c r="O137" s="37"/>
      <c r="P137"/>
    </row>
    <row r="138" spans="1:16" ht="60" customHeight="1">
      <c r="A138"/>
      <c r="B138" s="162"/>
      <c r="C138" s="274" t="s">
        <v>741</v>
      </c>
      <c r="D138" s="446" t="s">
        <v>3390</v>
      </c>
      <c r="E138" s="447"/>
      <c r="F138" s="448"/>
      <c r="G138" s="449"/>
      <c r="H138" s="273" t="s">
        <v>5894</v>
      </c>
      <c r="I138" s="273" t="s">
        <v>6705</v>
      </c>
      <c r="J138" s="272"/>
      <c r="K138" s="272"/>
      <c r="L138" s="275"/>
      <c r="M138" s="272"/>
      <c r="N138" s="276"/>
      <c r="O138" s="37"/>
      <c r="P138"/>
    </row>
    <row r="139" spans="1:16" ht="34">
      <c r="A139"/>
      <c r="B139" s="162"/>
      <c r="C139" s="274" t="s">
        <v>748</v>
      </c>
      <c r="D139" s="446" t="s">
        <v>7638</v>
      </c>
      <c r="E139" s="447"/>
      <c r="F139" s="448"/>
      <c r="G139" s="449"/>
      <c r="H139" s="273" t="s">
        <v>5896</v>
      </c>
      <c r="I139" s="273" t="s">
        <v>6707</v>
      </c>
      <c r="J139" s="272"/>
      <c r="K139" s="272"/>
      <c r="L139" s="275"/>
      <c r="M139" s="272"/>
      <c r="N139" s="276"/>
      <c r="O139" s="37"/>
      <c r="P139"/>
    </row>
    <row r="140" spans="1:16" ht="60" customHeight="1">
      <c r="A140"/>
      <c r="B140" s="162"/>
      <c r="C140" s="274" t="s">
        <v>3399</v>
      </c>
      <c r="D140" s="446" t="s">
        <v>3400</v>
      </c>
      <c r="E140" s="447"/>
      <c r="F140" s="448"/>
      <c r="G140" s="449"/>
      <c r="H140" s="273" t="s">
        <v>5897</v>
      </c>
      <c r="I140" s="273" t="s">
        <v>6708</v>
      </c>
      <c r="J140" s="272"/>
      <c r="K140" s="272"/>
      <c r="L140" s="275"/>
      <c r="M140" s="272"/>
      <c r="N140" s="276"/>
      <c r="O140" s="37"/>
      <c r="P140"/>
    </row>
    <row r="141" spans="1:16" ht="68">
      <c r="A141"/>
      <c r="B141" s="162"/>
      <c r="C141" s="274" t="s">
        <v>753</v>
      </c>
      <c r="D141" s="446" t="s">
        <v>7650</v>
      </c>
      <c r="E141" s="447"/>
      <c r="F141" s="448"/>
      <c r="G141" s="449"/>
      <c r="H141" s="273" t="s">
        <v>5898</v>
      </c>
      <c r="I141" s="273" t="s">
        <v>6709</v>
      </c>
      <c r="J141" s="272"/>
      <c r="K141" s="272"/>
      <c r="L141" s="275"/>
      <c r="M141" s="272"/>
      <c r="N141" s="276"/>
      <c r="O141" s="37"/>
      <c r="P141"/>
    </row>
    <row r="142" spans="1:16" ht="68">
      <c r="A142"/>
      <c r="B142" s="162"/>
      <c r="C142" s="274" t="s">
        <v>757</v>
      </c>
      <c r="D142" s="446" t="s">
        <v>7630</v>
      </c>
      <c r="E142" s="447"/>
      <c r="F142" s="448"/>
      <c r="G142" s="449"/>
      <c r="H142" s="273" t="s">
        <v>5899</v>
      </c>
      <c r="I142" s="273" t="s">
        <v>6710</v>
      </c>
      <c r="J142" s="272"/>
      <c r="K142" s="272"/>
      <c r="L142" s="275"/>
      <c r="M142" s="272"/>
      <c r="N142" s="276"/>
      <c r="O142" s="37"/>
      <c r="P142"/>
    </row>
    <row r="143" spans="1:16" ht="85">
      <c r="A143"/>
      <c r="B143" s="162"/>
      <c r="C143" s="274" t="s">
        <v>765</v>
      </c>
      <c r="D143" s="446" t="s">
        <v>7635</v>
      </c>
      <c r="E143" s="447"/>
      <c r="F143" s="448"/>
      <c r="G143" s="449"/>
      <c r="H143" s="273" t="s">
        <v>5903</v>
      </c>
      <c r="I143" s="273" t="s">
        <v>6714</v>
      </c>
      <c r="J143" s="272"/>
      <c r="K143" s="272"/>
      <c r="L143" s="275"/>
      <c r="M143" s="272"/>
      <c r="N143" s="276"/>
      <c r="O143" s="37"/>
      <c r="P143"/>
    </row>
    <row r="144" spans="1:16" ht="75" customHeight="1">
      <c r="A144"/>
      <c r="B144" s="162"/>
      <c r="C144" s="274" t="s">
        <v>769</v>
      </c>
      <c r="D144" s="446" t="s">
        <v>3421</v>
      </c>
      <c r="E144" s="447"/>
      <c r="F144" s="448"/>
      <c r="G144" s="449"/>
      <c r="H144" s="273" t="s">
        <v>5904</v>
      </c>
      <c r="I144" s="273" t="s">
        <v>6715</v>
      </c>
      <c r="J144" s="272"/>
      <c r="K144" s="272"/>
      <c r="L144" s="275"/>
      <c r="M144" s="272"/>
      <c r="N144" s="276"/>
      <c r="O144" s="37"/>
      <c r="P144"/>
    </row>
    <row r="145" spans="1:16" ht="75" customHeight="1">
      <c r="A145"/>
      <c r="B145" s="162"/>
      <c r="C145" s="274" t="s">
        <v>774</v>
      </c>
      <c r="D145" s="446" t="s">
        <v>7620</v>
      </c>
      <c r="E145" s="447"/>
      <c r="F145" s="448"/>
      <c r="G145" s="449"/>
      <c r="H145" s="273" t="s">
        <v>5905</v>
      </c>
      <c r="I145" s="273" t="s">
        <v>6716</v>
      </c>
      <c r="J145" s="272"/>
      <c r="K145" s="272"/>
      <c r="L145" s="275"/>
      <c r="M145" s="272"/>
      <c r="N145" s="276"/>
      <c r="O145" s="37"/>
      <c r="P145"/>
    </row>
    <row r="146" spans="1:16" ht="75" customHeight="1">
      <c r="A146"/>
      <c r="B146" s="162"/>
      <c r="C146" s="274" t="s">
        <v>776</v>
      </c>
      <c r="D146" s="446" t="s">
        <v>3428</v>
      </c>
      <c r="E146" s="447"/>
      <c r="F146" s="448"/>
      <c r="G146" s="449"/>
      <c r="H146" s="273" t="s">
        <v>5906</v>
      </c>
      <c r="I146" s="273" t="s">
        <v>6717</v>
      </c>
      <c r="J146" s="272"/>
      <c r="K146" s="272"/>
      <c r="L146" s="275"/>
      <c r="M146" s="272"/>
      <c r="N146" s="276"/>
      <c r="O146" s="37"/>
      <c r="P146"/>
    </row>
    <row r="147" spans="1:16" ht="60" customHeight="1">
      <c r="A147"/>
      <c r="B147" s="162"/>
      <c r="C147" s="274" t="s">
        <v>3445</v>
      </c>
      <c r="D147" s="446" t="s">
        <v>3446</v>
      </c>
      <c r="E147" s="447"/>
      <c r="F147" s="448"/>
      <c r="G147" s="449"/>
      <c r="H147" s="273" t="s">
        <v>5912</v>
      </c>
      <c r="I147" s="273" t="s">
        <v>6723</v>
      </c>
      <c r="J147" s="272"/>
      <c r="K147" s="272"/>
      <c r="L147" s="275"/>
      <c r="M147" s="272"/>
      <c r="N147" s="276"/>
      <c r="O147" s="37"/>
      <c r="P147"/>
    </row>
    <row r="148" spans="1:16" ht="136">
      <c r="A148"/>
      <c r="B148" s="162"/>
      <c r="C148" s="274" t="s">
        <v>794</v>
      </c>
      <c r="D148" s="446" t="s">
        <v>7715</v>
      </c>
      <c r="E148" s="447"/>
      <c r="F148" s="448"/>
      <c r="G148" s="449"/>
      <c r="H148" s="273" t="s">
        <v>5913</v>
      </c>
      <c r="I148" s="273" t="s">
        <v>6724</v>
      </c>
      <c r="J148" s="272"/>
      <c r="K148" s="272"/>
      <c r="L148" s="275"/>
      <c r="M148" s="272"/>
      <c r="N148" s="276"/>
      <c r="O148" s="37"/>
      <c r="P148"/>
    </row>
    <row r="149" spans="1:16" ht="75" customHeight="1">
      <c r="A149"/>
      <c r="B149" s="162"/>
      <c r="C149" s="274" t="s">
        <v>799</v>
      </c>
      <c r="D149" s="446" t="s">
        <v>3452</v>
      </c>
      <c r="E149" s="447"/>
      <c r="F149" s="448"/>
      <c r="G149" s="449"/>
      <c r="H149" s="273" t="s">
        <v>5914</v>
      </c>
      <c r="I149" s="273" t="s">
        <v>6725</v>
      </c>
      <c r="J149" s="272"/>
      <c r="K149" s="272"/>
      <c r="L149" s="275"/>
      <c r="M149" s="272"/>
      <c r="N149" s="276"/>
      <c r="O149" s="37"/>
      <c r="P149"/>
    </row>
    <row r="150" spans="1:16" ht="68">
      <c r="A150"/>
      <c r="B150" s="162"/>
      <c r="C150" s="274" t="s">
        <v>801</v>
      </c>
      <c r="D150" s="446" t="s">
        <v>3459</v>
      </c>
      <c r="E150" s="447"/>
      <c r="F150" s="448"/>
      <c r="G150" s="449"/>
      <c r="H150" s="273" t="s">
        <v>5916</v>
      </c>
      <c r="I150" s="273" t="s">
        <v>6727</v>
      </c>
      <c r="J150" s="272"/>
      <c r="K150" s="272"/>
      <c r="L150" s="275"/>
      <c r="M150" s="272"/>
      <c r="N150" s="276"/>
      <c r="O150" s="37"/>
      <c r="P150"/>
    </row>
    <row r="151" spans="1:16" ht="85">
      <c r="A151"/>
      <c r="B151" s="162"/>
      <c r="C151" s="274" t="s">
        <v>805</v>
      </c>
      <c r="D151" s="446" t="s">
        <v>7660</v>
      </c>
      <c r="E151" s="447"/>
      <c r="F151" s="448"/>
      <c r="G151" s="449"/>
      <c r="H151" s="273" t="s">
        <v>5917</v>
      </c>
      <c r="I151" s="273" t="s">
        <v>6728</v>
      </c>
      <c r="J151" s="272"/>
      <c r="K151" s="272"/>
      <c r="L151" s="275"/>
      <c r="M151" s="272"/>
      <c r="N151" s="276"/>
      <c r="O151" s="37"/>
      <c r="P151"/>
    </row>
    <row r="152" spans="1:16" ht="102">
      <c r="A152"/>
      <c r="B152" s="162"/>
      <c r="C152" s="274" t="s">
        <v>808</v>
      </c>
      <c r="D152" s="446" t="s">
        <v>7657</v>
      </c>
      <c r="E152" s="447"/>
      <c r="F152" s="448"/>
      <c r="G152" s="449"/>
      <c r="H152" s="273" t="s">
        <v>5919</v>
      </c>
      <c r="I152" s="273" t="s">
        <v>6730</v>
      </c>
      <c r="J152" s="272"/>
      <c r="K152" s="272"/>
      <c r="L152" s="275"/>
      <c r="M152" s="272"/>
      <c r="N152" s="276"/>
      <c r="O152" s="37"/>
      <c r="P152"/>
    </row>
    <row r="153" spans="1:16" ht="75" customHeight="1">
      <c r="A153"/>
      <c r="B153" s="162"/>
      <c r="C153" s="274" t="s">
        <v>822</v>
      </c>
      <c r="D153" s="446" t="s">
        <v>3479</v>
      </c>
      <c r="E153" s="447"/>
      <c r="F153" s="448"/>
      <c r="G153" s="449"/>
      <c r="H153" s="273" t="s">
        <v>5923</v>
      </c>
      <c r="I153" s="273" t="s">
        <v>6734</v>
      </c>
      <c r="J153" s="272"/>
      <c r="K153" s="272"/>
      <c r="L153" s="275"/>
      <c r="M153" s="272"/>
      <c r="N153" s="276"/>
      <c r="O153" s="37"/>
      <c r="P153"/>
    </row>
    <row r="154" spans="1:16" ht="34">
      <c r="A154"/>
      <c r="B154" s="162"/>
      <c r="C154" s="274" t="s">
        <v>824</v>
      </c>
      <c r="D154" s="446" t="s">
        <v>7720</v>
      </c>
      <c r="E154" s="447"/>
      <c r="F154" s="448"/>
      <c r="G154" s="449"/>
      <c r="H154" s="273" t="s">
        <v>5926</v>
      </c>
      <c r="I154" s="273" t="s">
        <v>6737</v>
      </c>
      <c r="J154" s="272"/>
      <c r="K154" s="272"/>
      <c r="L154" s="275"/>
      <c r="M154" s="272"/>
      <c r="N154" s="276"/>
      <c r="O154" s="37"/>
      <c r="P154"/>
    </row>
    <row r="155" spans="1:16" ht="34">
      <c r="A155"/>
      <c r="B155" s="162"/>
      <c r="C155" s="274" t="s">
        <v>842</v>
      </c>
      <c r="D155" s="446" t="s">
        <v>7648</v>
      </c>
      <c r="E155" s="447"/>
      <c r="F155" s="448"/>
      <c r="G155" s="449"/>
      <c r="H155" s="273" t="s">
        <v>5931</v>
      </c>
      <c r="I155" s="273" t="s">
        <v>6742</v>
      </c>
      <c r="J155" s="272"/>
      <c r="K155" s="272"/>
      <c r="L155" s="275"/>
      <c r="M155" s="272"/>
      <c r="N155" s="276"/>
      <c r="O155" s="37"/>
      <c r="P155"/>
    </row>
    <row r="156" spans="1:16" ht="60" customHeight="1">
      <c r="A156"/>
      <c r="B156" s="162"/>
      <c r="C156" s="274" t="s">
        <v>3509</v>
      </c>
      <c r="D156" s="446" t="s">
        <v>7631</v>
      </c>
      <c r="E156" s="447"/>
      <c r="F156" s="448"/>
      <c r="G156" s="449"/>
      <c r="H156" s="273" t="s">
        <v>5932</v>
      </c>
      <c r="I156" s="273" t="s">
        <v>6743</v>
      </c>
      <c r="J156" s="272"/>
      <c r="K156" s="272"/>
      <c r="L156" s="275"/>
      <c r="M156" s="272"/>
      <c r="N156" s="276"/>
      <c r="O156" s="37"/>
      <c r="P156"/>
    </row>
    <row r="157" spans="1:16" ht="85">
      <c r="A157"/>
      <c r="B157" s="162"/>
      <c r="C157" s="274" t="s">
        <v>846</v>
      </c>
      <c r="D157" s="446" t="s">
        <v>7647</v>
      </c>
      <c r="E157" s="447"/>
      <c r="F157" s="448"/>
      <c r="G157" s="449"/>
      <c r="H157" s="273" t="s">
        <v>5933</v>
      </c>
      <c r="I157" s="273" t="s">
        <v>6744</v>
      </c>
      <c r="J157" s="272"/>
      <c r="K157" s="272"/>
      <c r="L157" s="275"/>
      <c r="M157" s="272"/>
      <c r="N157" s="276"/>
      <c r="O157" s="37"/>
      <c r="P157"/>
    </row>
    <row r="158" spans="1:16" ht="60" customHeight="1">
      <c r="A158"/>
      <c r="B158" s="162"/>
      <c r="C158" s="274" t="s">
        <v>849</v>
      </c>
      <c r="D158" s="446" t="s">
        <v>3516</v>
      </c>
      <c r="E158" s="447"/>
      <c r="F158" s="448"/>
      <c r="G158" s="449"/>
      <c r="H158" s="273" t="s">
        <v>5934</v>
      </c>
      <c r="I158" s="273" t="s">
        <v>6745</v>
      </c>
      <c r="J158" s="272"/>
      <c r="K158" s="272"/>
      <c r="L158" s="275"/>
      <c r="M158" s="272"/>
      <c r="N158" s="276"/>
      <c r="O158" s="37"/>
      <c r="P158"/>
    </row>
    <row r="159" spans="1:16" ht="85">
      <c r="A159"/>
      <c r="B159" s="162"/>
      <c r="C159" s="274" t="s">
        <v>3521</v>
      </c>
      <c r="D159" s="446" t="s">
        <v>7633</v>
      </c>
      <c r="E159" s="447"/>
      <c r="F159" s="448"/>
      <c r="G159" s="449"/>
      <c r="H159" s="273" t="s">
        <v>5936</v>
      </c>
      <c r="I159" s="273" t="s">
        <v>6747</v>
      </c>
      <c r="J159" s="272"/>
      <c r="K159" s="272"/>
      <c r="L159" s="275"/>
      <c r="M159" s="272"/>
      <c r="N159" s="276"/>
      <c r="O159" s="37"/>
      <c r="P159"/>
    </row>
    <row r="160" spans="1:16" ht="17">
      <c r="A160"/>
      <c r="B160" s="162"/>
      <c r="C160" s="274" t="s">
        <v>858</v>
      </c>
      <c r="D160" s="446" t="s">
        <v>7649</v>
      </c>
      <c r="E160" s="447"/>
      <c r="F160" s="448"/>
      <c r="G160" s="449"/>
      <c r="H160" s="273" t="s">
        <v>5940</v>
      </c>
      <c r="I160" s="273" t="s">
        <v>6751</v>
      </c>
      <c r="J160" s="272"/>
      <c r="K160" s="272"/>
      <c r="L160" s="275"/>
      <c r="M160" s="272"/>
      <c r="N160" s="276"/>
      <c r="O160" s="37"/>
      <c r="P160"/>
    </row>
    <row r="161" spans="1:16" ht="30" customHeight="1">
      <c r="A161"/>
      <c r="B161" s="162"/>
      <c r="C161" s="274" t="s">
        <v>861</v>
      </c>
      <c r="D161" s="446" t="s">
        <v>3538</v>
      </c>
      <c r="E161" s="447"/>
      <c r="F161" s="448"/>
      <c r="G161" s="449"/>
      <c r="H161" s="273" t="s">
        <v>5941</v>
      </c>
      <c r="I161" s="273" t="s">
        <v>6752</v>
      </c>
      <c r="J161" s="272"/>
      <c r="K161" s="272"/>
      <c r="L161" s="275"/>
      <c r="M161" s="272"/>
      <c r="N161" s="276"/>
      <c r="O161" s="37"/>
      <c r="P161"/>
    </row>
    <row r="162" spans="1:16" ht="45" customHeight="1">
      <c r="A162"/>
      <c r="B162" s="162"/>
      <c r="C162" s="274" t="s">
        <v>3539</v>
      </c>
      <c r="D162" s="446" t="s">
        <v>3540</v>
      </c>
      <c r="E162" s="447"/>
      <c r="F162" s="448"/>
      <c r="G162" s="449"/>
      <c r="H162" s="273" t="s">
        <v>5942</v>
      </c>
      <c r="I162" s="273" t="s">
        <v>6753</v>
      </c>
      <c r="J162" s="272"/>
      <c r="K162" s="272"/>
      <c r="L162" s="275"/>
      <c r="M162" s="272"/>
      <c r="N162" s="276"/>
      <c r="O162" s="37"/>
      <c r="P162"/>
    </row>
    <row r="163" spans="1:16" ht="45" customHeight="1">
      <c r="A163"/>
      <c r="B163" s="162"/>
      <c r="C163" s="274" t="s">
        <v>3542</v>
      </c>
      <c r="D163" s="446" t="s">
        <v>3543</v>
      </c>
      <c r="E163" s="447"/>
      <c r="F163" s="448"/>
      <c r="G163" s="449"/>
      <c r="H163" s="273" t="s">
        <v>5943</v>
      </c>
      <c r="I163" s="273" t="s">
        <v>6754</v>
      </c>
      <c r="J163" s="272"/>
      <c r="K163" s="272"/>
      <c r="L163" s="275"/>
      <c r="M163" s="272"/>
      <c r="N163" s="276"/>
      <c r="O163" s="37"/>
      <c r="P163"/>
    </row>
    <row r="164" spans="1:16" ht="170">
      <c r="A164"/>
      <c r="B164" s="162"/>
      <c r="C164" s="274" t="s">
        <v>863</v>
      </c>
      <c r="D164" s="446" t="s">
        <v>7645</v>
      </c>
      <c r="E164" s="447"/>
      <c r="F164" s="448"/>
      <c r="G164" s="449"/>
      <c r="H164" s="273" t="s">
        <v>5948</v>
      </c>
      <c r="I164" s="273" t="s">
        <v>6759</v>
      </c>
      <c r="J164" s="272"/>
      <c r="K164" s="272"/>
      <c r="L164" s="275"/>
      <c r="M164" s="272"/>
      <c r="N164" s="276"/>
      <c r="O164" s="37"/>
      <c r="P164"/>
    </row>
    <row r="165" spans="1:16" ht="170">
      <c r="A165"/>
      <c r="B165" s="162"/>
      <c r="C165" s="274" t="s">
        <v>866</v>
      </c>
      <c r="D165" s="446" t="s">
        <v>7656</v>
      </c>
      <c r="E165" s="447"/>
      <c r="F165" s="448"/>
      <c r="G165" s="449"/>
      <c r="H165" s="273" t="s">
        <v>5949</v>
      </c>
      <c r="I165" s="273" t="s">
        <v>6760</v>
      </c>
      <c r="J165" s="272"/>
      <c r="K165" s="272"/>
      <c r="L165" s="275"/>
      <c r="M165" s="272"/>
      <c r="N165" s="276"/>
      <c r="O165" s="37"/>
      <c r="P165"/>
    </row>
    <row r="166" spans="1:16" ht="60" customHeight="1">
      <c r="A166"/>
      <c r="B166" s="162"/>
      <c r="C166" s="274" t="s">
        <v>871</v>
      </c>
      <c r="D166" s="446" t="s">
        <v>7639</v>
      </c>
      <c r="E166" s="447"/>
      <c r="F166" s="448"/>
      <c r="G166" s="449"/>
      <c r="H166" s="273" t="s">
        <v>5950</v>
      </c>
      <c r="I166" s="273" t="s">
        <v>6761</v>
      </c>
      <c r="J166" s="272"/>
      <c r="K166" s="272"/>
      <c r="L166" s="275"/>
      <c r="M166" s="272"/>
      <c r="N166" s="276"/>
      <c r="O166" s="37"/>
      <c r="P166"/>
    </row>
    <row r="167" spans="1:16" ht="102">
      <c r="A167"/>
      <c r="B167" s="162"/>
      <c r="C167" s="274" t="s">
        <v>878</v>
      </c>
      <c r="D167" s="446" t="s">
        <v>7663</v>
      </c>
      <c r="E167" s="447"/>
      <c r="F167" s="448"/>
      <c r="G167" s="449"/>
      <c r="H167" s="273" t="s">
        <v>5953</v>
      </c>
      <c r="I167" s="273" t="s">
        <v>6764</v>
      </c>
      <c r="J167" s="272"/>
      <c r="K167" s="272"/>
      <c r="L167" s="275"/>
      <c r="M167" s="272"/>
      <c r="N167" s="276"/>
      <c r="O167" s="37"/>
      <c r="P167"/>
    </row>
    <row r="168" spans="1:16" ht="90" customHeight="1">
      <c r="A168"/>
      <c r="B168" s="162"/>
      <c r="C168" s="274" t="s">
        <v>883</v>
      </c>
      <c r="D168" s="446" t="s">
        <v>7665</v>
      </c>
      <c r="E168" s="447"/>
      <c r="F168" s="448"/>
      <c r="G168" s="449"/>
      <c r="H168" s="273" t="s">
        <v>5954</v>
      </c>
      <c r="I168" s="273" t="s">
        <v>6765</v>
      </c>
      <c r="J168" s="272"/>
      <c r="K168" s="272"/>
      <c r="L168" s="275"/>
      <c r="M168" s="272"/>
      <c r="N168" s="276"/>
      <c r="O168" s="37"/>
      <c r="P168"/>
    </row>
    <row r="169" spans="1:16" ht="75" customHeight="1">
      <c r="A169"/>
      <c r="B169" s="162"/>
      <c r="C169" s="274" t="s">
        <v>3595</v>
      </c>
      <c r="D169" s="446" t="s">
        <v>7671</v>
      </c>
      <c r="E169" s="447"/>
      <c r="F169" s="448"/>
      <c r="G169" s="449"/>
      <c r="H169" s="273" t="s">
        <v>5958</v>
      </c>
      <c r="I169" s="273" t="s">
        <v>6769</v>
      </c>
      <c r="J169" s="272"/>
      <c r="K169" s="272"/>
      <c r="L169" s="275"/>
      <c r="M169" s="272"/>
      <c r="N169" s="276"/>
      <c r="O169" s="37"/>
      <c r="P169"/>
    </row>
    <row r="170" spans="1:16" ht="51">
      <c r="A170"/>
      <c r="B170" s="162"/>
      <c r="C170" s="274" t="s">
        <v>893</v>
      </c>
      <c r="D170" s="446" t="s">
        <v>7624</v>
      </c>
      <c r="E170" s="447"/>
      <c r="F170" s="448"/>
      <c r="G170" s="449"/>
      <c r="H170" s="273" t="s">
        <v>5959</v>
      </c>
      <c r="I170" s="273" t="s">
        <v>6770</v>
      </c>
      <c r="J170" s="272"/>
      <c r="K170" s="272"/>
      <c r="L170" s="275"/>
      <c r="M170" s="272"/>
      <c r="N170" s="276"/>
      <c r="O170" s="37"/>
      <c r="P170"/>
    </row>
    <row r="171" spans="1:16" ht="68">
      <c r="A171"/>
      <c r="B171" s="162"/>
      <c r="C171" s="274" t="s">
        <v>900</v>
      </c>
      <c r="D171" s="446" t="s">
        <v>7640</v>
      </c>
      <c r="E171" s="447"/>
      <c r="F171" s="448"/>
      <c r="G171" s="449"/>
      <c r="H171" s="273" t="s">
        <v>5961</v>
      </c>
      <c r="I171" s="273" t="s">
        <v>6772</v>
      </c>
      <c r="J171" s="272"/>
      <c r="K171" s="272"/>
      <c r="L171" s="275"/>
      <c r="M171" s="272"/>
      <c r="N171" s="276"/>
      <c r="O171" s="37"/>
      <c r="P171"/>
    </row>
    <row r="172" spans="1:16" ht="187">
      <c r="A172"/>
      <c r="B172" s="162"/>
      <c r="C172" s="274" t="s">
        <v>904</v>
      </c>
      <c r="D172" s="446" t="s">
        <v>7658</v>
      </c>
      <c r="E172" s="447"/>
      <c r="F172" s="448"/>
      <c r="G172" s="449"/>
      <c r="H172" s="273" t="s">
        <v>5962</v>
      </c>
      <c r="I172" s="273" t="s">
        <v>6773</v>
      </c>
      <c r="J172" s="272"/>
      <c r="K172" s="272"/>
      <c r="L172" s="275"/>
      <c r="M172" s="272"/>
      <c r="N172" s="276"/>
      <c r="O172" s="37"/>
      <c r="P172"/>
    </row>
    <row r="173" spans="1:16" ht="60" customHeight="1">
      <c r="A173"/>
      <c r="B173" s="162"/>
      <c r="C173" s="274" t="s">
        <v>908</v>
      </c>
      <c r="D173" s="446" t="s">
        <v>3610</v>
      </c>
      <c r="E173" s="447"/>
      <c r="F173" s="448"/>
      <c r="G173" s="449"/>
      <c r="H173" s="273" t="s">
        <v>5963</v>
      </c>
      <c r="I173" s="273" t="s">
        <v>6774</v>
      </c>
      <c r="J173" s="272"/>
      <c r="K173" s="272"/>
      <c r="L173" s="275"/>
      <c r="M173" s="272"/>
      <c r="N173" s="276"/>
      <c r="O173" s="37"/>
      <c r="P173"/>
    </row>
    <row r="174" spans="1:16" ht="85">
      <c r="A174"/>
      <c r="B174" s="162"/>
      <c r="C174" s="274" t="s">
        <v>3631</v>
      </c>
      <c r="D174" s="446" t="s">
        <v>3632</v>
      </c>
      <c r="E174" s="447"/>
      <c r="F174" s="448"/>
      <c r="G174" s="449"/>
      <c r="H174" s="273" t="s">
        <v>5968</v>
      </c>
      <c r="I174" s="273" t="s">
        <v>6779</v>
      </c>
      <c r="J174" s="272"/>
      <c r="K174" s="272"/>
      <c r="L174" s="275"/>
      <c r="M174" s="272"/>
      <c r="N174" s="276"/>
      <c r="O174" s="37"/>
      <c r="P174"/>
    </row>
    <row r="175" spans="1:16" ht="170">
      <c r="A175"/>
      <c r="B175" s="162"/>
      <c r="C175" s="274" t="s">
        <v>916</v>
      </c>
      <c r="D175" s="446" t="s">
        <v>7634</v>
      </c>
      <c r="E175" s="447"/>
      <c r="F175" s="448"/>
      <c r="G175" s="449"/>
      <c r="H175" s="273" t="s">
        <v>5970</v>
      </c>
      <c r="I175" s="273" t="s">
        <v>6781</v>
      </c>
      <c r="J175" s="272"/>
      <c r="K175" s="272"/>
      <c r="L175" s="275"/>
      <c r="M175" s="272"/>
      <c r="N175" s="276"/>
      <c r="O175" s="37"/>
      <c r="P175"/>
    </row>
    <row r="176" spans="1:16" ht="34">
      <c r="A176"/>
      <c r="B176" s="162"/>
      <c r="C176" s="274" t="s">
        <v>919</v>
      </c>
      <c r="D176" s="446" t="s">
        <v>7642</v>
      </c>
      <c r="E176" s="447"/>
      <c r="F176" s="448"/>
      <c r="G176" s="449"/>
      <c r="H176" s="273" t="s">
        <v>7490</v>
      </c>
      <c r="I176" s="273" t="s">
        <v>6782</v>
      </c>
      <c r="J176" s="272"/>
      <c r="K176" s="272"/>
      <c r="L176" s="275"/>
      <c r="M176" s="272"/>
      <c r="N176" s="276"/>
      <c r="O176" s="37"/>
      <c r="P176"/>
    </row>
    <row r="177" spans="1:16" ht="102">
      <c r="A177"/>
      <c r="B177" s="162"/>
      <c r="C177" s="274" t="s">
        <v>925</v>
      </c>
      <c r="D177" s="446" t="s">
        <v>7652</v>
      </c>
      <c r="E177" s="447"/>
      <c r="F177" s="448"/>
      <c r="G177" s="449"/>
      <c r="H177" s="273" t="s">
        <v>5971</v>
      </c>
      <c r="I177" s="273" t="s">
        <v>6783</v>
      </c>
      <c r="J177" s="272"/>
      <c r="K177" s="272"/>
      <c r="L177" s="275"/>
      <c r="M177" s="272"/>
      <c r="N177" s="276"/>
      <c r="O177" s="37"/>
      <c r="P177"/>
    </row>
    <row r="178" spans="1:16" ht="75" customHeight="1">
      <c r="A178"/>
      <c r="B178" s="162"/>
      <c r="C178" s="274" t="s">
        <v>929</v>
      </c>
      <c r="D178" s="446" t="s">
        <v>7716</v>
      </c>
      <c r="E178" s="447"/>
      <c r="F178" s="448"/>
      <c r="G178" s="449"/>
      <c r="H178" s="273" t="s">
        <v>5973</v>
      </c>
      <c r="I178" s="273" t="s">
        <v>6785</v>
      </c>
      <c r="J178" s="272"/>
      <c r="K178" s="272"/>
      <c r="L178" s="275"/>
      <c r="M178" s="272"/>
      <c r="N178" s="276"/>
      <c r="O178" s="37"/>
      <c r="P178"/>
    </row>
    <row r="179" spans="1:16" ht="105" customHeight="1">
      <c r="A179"/>
      <c r="B179" s="162"/>
      <c r="C179" s="274" t="s">
        <v>3657</v>
      </c>
      <c r="D179" s="446" t="s">
        <v>3658</v>
      </c>
      <c r="E179" s="447"/>
      <c r="F179" s="448"/>
      <c r="G179" s="449"/>
      <c r="H179" s="273" t="s">
        <v>5975</v>
      </c>
      <c r="I179" s="273" t="s">
        <v>6787</v>
      </c>
      <c r="J179" s="272"/>
      <c r="K179" s="272"/>
      <c r="L179" s="275"/>
      <c r="M179" s="272"/>
      <c r="N179" s="276"/>
      <c r="O179" s="37"/>
      <c r="P179"/>
    </row>
    <row r="180" spans="1:16" ht="204">
      <c r="A180"/>
      <c r="B180" s="162"/>
      <c r="C180" s="274" t="s">
        <v>935</v>
      </c>
      <c r="D180" s="446" t="s">
        <v>7653</v>
      </c>
      <c r="E180" s="447"/>
      <c r="F180" s="448"/>
      <c r="G180" s="449"/>
      <c r="H180" s="273" t="s">
        <v>5976</v>
      </c>
      <c r="I180" s="273" t="s">
        <v>6788</v>
      </c>
      <c r="J180" s="272"/>
      <c r="K180" s="272"/>
      <c r="L180" s="275"/>
      <c r="M180" s="272"/>
      <c r="N180" s="276"/>
      <c r="O180" s="37"/>
      <c r="P180"/>
    </row>
    <row r="181" spans="1:16" ht="75" customHeight="1">
      <c r="A181"/>
      <c r="B181" s="162"/>
      <c r="C181" s="274" t="s">
        <v>940</v>
      </c>
      <c r="D181" s="446" t="s">
        <v>7718</v>
      </c>
      <c r="E181" s="447"/>
      <c r="F181" s="448"/>
      <c r="G181" s="449"/>
      <c r="H181" s="273" t="s">
        <v>5978</v>
      </c>
      <c r="I181" s="273" t="s">
        <v>6790</v>
      </c>
      <c r="J181" s="272"/>
      <c r="K181" s="272"/>
      <c r="L181" s="275"/>
      <c r="M181" s="272"/>
      <c r="N181" s="276"/>
      <c r="O181" s="37"/>
      <c r="P181"/>
    </row>
    <row r="182" spans="1:16" ht="60" customHeight="1">
      <c r="A182"/>
      <c r="B182" s="162"/>
      <c r="C182" s="274" t="s">
        <v>946</v>
      </c>
      <c r="D182" s="446" t="s">
        <v>7618</v>
      </c>
      <c r="E182" s="447"/>
      <c r="F182" s="448"/>
      <c r="G182" s="449"/>
      <c r="H182" s="273" t="s">
        <v>5980</v>
      </c>
      <c r="I182" s="273" t="s">
        <v>6792</v>
      </c>
      <c r="J182" s="272"/>
      <c r="K182" s="272"/>
      <c r="L182" s="275"/>
      <c r="M182" s="272"/>
      <c r="N182" s="276"/>
      <c r="O182" s="37"/>
      <c r="P182"/>
    </row>
    <row r="183" spans="1:16" ht="60" customHeight="1">
      <c r="A183"/>
      <c r="B183" s="162"/>
      <c r="C183" s="274" t="s">
        <v>3676</v>
      </c>
      <c r="D183" s="446" t="s">
        <v>3677</v>
      </c>
      <c r="E183" s="447"/>
      <c r="F183" s="448"/>
      <c r="G183" s="449"/>
      <c r="H183" s="273" t="s">
        <v>5982</v>
      </c>
      <c r="I183" s="273" t="s">
        <v>6794</v>
      </c>
      <c r="J183" s="272"/>
      <c r="K183" s="272"/>
      <c r="L183" s="275"/>
      <c r="M183" s="272"/>
      <c r="N183" s="276"/>
      <c r="O183" s="37"/>
      <c r="P183"/>
    </row>
    <row r="184" spans="1:16" ht="30" customHeight="1">
      <c r="A184"/>
      <c r="B184" s="162"/>
      <c r="C184" s="274" t="s">
        <v>950</v>
      </c>
      <c r="D184" s="446" t="s">
        <v>7662</v>
      </c>
      <c r="E184" s="447"/>
      <c r="F184" s="448"/>
      <c r="G184" s="449"/>
      <c r="H184" s="273" t="s">
        <v>5983</v>
      </c>
      <c r="I184" s="273" t="s">
        <v>6795</v>
      </c>
      <c r="J184" s="272"/>
      <c r="K184" s="272"/>
      <c r="L184" s="275"/>
      <c r="M184" s="272"/>
      <c r="N184" s="276"/>
      <c r="O184" s="37"/>
      <c r="P184"/>
    </row>
    <row r="185" spans="1:16" ht="60" customHeight="1">
      <c r="A185"/>
      <c r="B185" s="162"/>
      <c r="C185" s="274" t="s">
        <v>955</v>
      </c>
      <c r="D185" s="446" t="s">
        <v>3682</v>
      </c>
      <c r="E185" s="447"/>
      <c r="F185" s="448"/>
      <c r="G185" s="449"/>
      <c r="H185" s="273" t="s">
        <v>5984</v>
      </c>
      <c r="I185" s="273" t="s">
        <v>6796</v>
      </c>
      <c r="J185" s="272"/>
      <c r="K185" s="272"/>
      <c r="L185" s="275"/>
      <c r="M185" s="272"/>
      <c r="N185" s="276"/>
      <c r="O185" s="37"/>
      <c r="P185"/>
    </row>
    <row r="186" spans="1:16" ht="136">
      <c r="A186"/>
      <c r="B186" s="162"/>
      <c r="C186" s="274" t="s">
        <v>960</v>
      </c>
      <c r="D186" s="446" t="s">
        <v>7669</v>
      </c>
      <c r="E186" s="447"/>
      <c r="F186" s="448"/>
      <c r="G186" s="449"/>
      <c r="H186" s="273" t="s">
        <v>5986</v>
      </c>
      <c r="I186" s="273" t="s">
        <v>6798</v>
      </c>
      <c r="J186" s="272"/>
      <c r="K186" s="272"/>
      <c r="L186" s="275"/>
      <c r="M186" s="272"/>
      <c r="N186" s="276"/>
      <c r="O186" s="37"/>
      <c r="P186"/>
    </row>
    <row r="187" spans="1:16" ht="90" customHeight="1">
      <c r="A187"/>
      <c r="B187" s="162"/>
      <c r="C187" s="274" t="s">
        <v>965</v>
      </c>
      <c r="D187" s="446" t="s">
        <v>3690</v>
      </c>
      <c r="E187" s="447"/>
      <c r="F187" s="448"/>
      <c r="G187" s="449"/>
      <c r="H187" s="273" t="s">
        <v>5987</v>
      </c>
      <c r="I187" s="273" t="s">
        <v>6799</v>
      </c>
      <c r="J187" s="272"/>
      <c r="K187" s="272"/>
      <c r="L187" s="275"/>
      <c r="M187" s="272"/>
      <c r="N187" s="276"/>
      <c r="O187" s="37"/>
      <c r="P187"/>
    </row>
    <row r="188" spans="1:16" ht="68">
      <c r="A188"/>
      <c r="B188" s="162"/>
      <c r="C188" s="274" t="s">
        <v>967</v>
      </c>
      <c r="D188" s="446" t="s">
        <v>3693</v>
      </c>
      <c r="E188" s="447"/>
      <c r="F188" s="448"/>
      <c r="G188" s="449"/>
      <c r="H188" s="273" t="s">
        <v>5988</v>
      </c>
      <c r="I188" s="273" t="s">
        <v>6800</v>
      </c>
      <c r="J188" s="272"/>
      <c r="K188" s="272"/>
      <c r="L188" s="275"/>
      <c r="M188" s="272"/>
      <c r="N188" s="276"/>
      <c r="O188" s="37"/>
      <c r="P188"/>
    </row>
    <row r="189" spans="1:16" ht="102">
      <c r="A189"/>
      <c r="B189" s="162"/>
      <c r="C189" s="274" t="s">
        <v>974</v>
      </c>
      <c r="D189" s="446" t="s">
        <v>7641</v>
      </c>
      <c r="E189" s="447"/>
      <c r="F189" s="448"/>
      <c r="G189" s="449"/>
      <c r="H189" s="273" t="s">
        <v>5991</v>
      </c>
      <c r="I189" s="273" t="s">
        <v>6803</v>
      </c>
      <c r="J189" s="272"/>
      <c r="K189" s="272"/>
      <c r="L189" s="275"/>
      <c r="M189" s="272"/>
      <c r="N189" s="276"/>
      <c r="O189" s="37"/>
      <c r="P189"/>
    </row>
    <row r="190" spans="1:16" ht="60" customHeight="1">
      <c r="A190"/>
      <c r="B190" s="162"/>
      <c r="C190" s="274" t="s">
        <v>976</v>
      </c>
      <c r="D190" s="446" t="s">
        <v>3705</v>
      </c>
      <c r="E190" s="447"/>
      <c r="F190" s="448"/>
      <c r="G190" s="449"/>
      <c r="H190" s="273" t="s">
        <v>5992</v>
      </c>
      <c r="I190" s="273" t="s">
        <v>6804</v>
      </c>
      <c r="J190" s="272"/>
      <c r="K190" s="272"/>
      <c r="L190" s="275"/>
      <c r="M190" s="272"/>
      <c r="N190" s="276"/>
      <c r="O190" s="37"/>
      <c r="P190"/>
    </row>
    <row r="191" spans="1:16" ht="204">
      <c r="A191"/>
      <c r="B191" s="162"/>
      <c r="C191" s="274" t="s">
        <v>982</v>
      </c>
      <c r="D191" s="446" t="s">
        <v>7636</v>
      </c>
      <c r="E191" s="447"/>
      <c r="F191" s="448"/>
      <c r="G191" s="449"/>
      <c r="H191" s="273" t="s">
        <v>5993</v>
      </c>
      <c r="I191" s="273" t="s">
        <v>6805</v>
      </c>
      <c r="J191" s="272"/>
      <c r="K191" s="272"/>
      <c r="L191" s="275"/>
      <c r="M191" s="272"/>
      <c r="N191" s="276"/>
      <c r="O191" s="37"/>
      <c r="P191"/>
    </row>
    <row r="192" spans="1:16" ht="90" customHeight="1">
      <c r="A192"/>
      <c r="B192" s="162"/>
      <c r="C192" s="274" t="s">
        <v>987</v>
      </c>
      <c r="D192" s="446" t="s">
        <v>7717</v>
      </c>
      <c r="E192" s="447"/>
      <c r="F192" s="448"/>
      <c r="G192" s="449"/>
      <c r="H192" s="273" t="s">
        <v>5994</v>
      </c>
      <c r="I192" s="273" t="s">
        <v>6806</v>
      </c>
      <c r="J192" s="272"/>
      <c r="K192" s="272"/>
      <c r="L192" s="275"/>
      <c r="M192" s="272"/>
      <c r="N192" s="276"/>
      <c r="O192" s="37"/>
      <c r="P192"/>
    </row>
    <row r="193" spans="1:16" ht="51">
      <c r="A193"/>
      <c r="B193" s="162"/>
      <c r="C193" s="274" t="s">
        <v>998</v>
      </c>
      <c r="D193" s="446" t="s">
        <v>7643</v>
      </c>
      <c r="E193" s="447"/>
      <c r="F193" s="448"/>
      <c r="G193" s="449"/>
      <c r="H193" s="273" t="s">
        <v>5996</v>
      </c>
      <c r="I193" s="273" t="s">
        <v>6808</v>
      </c>
      <c r="J193" s="272"/>
      <c r="K193" s="272"/>
      <c r="L193" s="275"/>
      <c r="M193" s="272"/>
      <c r="N193" s="276"/>
      <c r="O193" s="37"/>
      <c r="P193"/>
    </row>
    <row r="194" spans="1:16" ht="68">
      <c r="A194"/>
      <c r="B194" s="162"/>
      <c r="C194" s="274" t="s">
        <v>1001</v>
      </c>
      <c r="D194" s="446" t="s">
        <v>3724</v>
      </c>
      <c r="E194" s="447"/>
      <c r="F194" s="448"/>
      <c r="G194" s="449"/>
      <c r="H194" s="273" t="s">
        <v>5997</v>
      </c>
      <c r="I194" s="273" t="s">
        <v>6809</v>
      </c>
      <c r="J194" s="272"/>
      <c r="K194" s="272"/>
      <c r="L194" s="275"/>
      <c r="M194" s="272"/>
      <c r="N194" s="276"/>
      <c r="O194" s="37"/>
      <c r="P194"/>
    </row>
    <row r="195" spans="1:16" ht="51">
      <c r="A195"/>
      <c r="B195" s="162"/>
      <c r="C195" s="274" t="s">
        <v>1003</v>
      </c>
      <c r="D195" s="446" t="s">
        <v>7670</v>
      </c>
      <c r="E195" s="447"/>
      <c r="F195" s="448"/>
      <c r="G195" s="449"/>
      <c r="H195" s="273" t="s">
        <v>5998</v>
      </c>
      <c r="I195" s="273" t="s">
        <v>6810</v>
      </c>
      <c r="J195" s="272"/>
      <c r="K195" s="272"/>
      <c r="L195" s="275"/>
      <c r="M195" s="272"/>
      <c r="N195" s="276"/>
      <c r="O195" s="37"/>
      <c r="P195"/>
    </row>
    <row r="196" spans="1:16" ht="45" customHeight="1">
      <c r="A196"/>
      <c r="B196" s="162"/>
      <c r="C196" s="274" t="s">
        <v>1006</v>
      </c>
      <c r="D196" s="446" t="s">
        <v>7661</v>
      </c>
      <c r="E196" s="447"/>
      <c r="F196" s="448"/>
      <c r="G196" s="449"/>
      <c r="H196" s="273" t="s">
        <v>5999</v>
      </c>
      <c r="I196" s="273" t="s">
        <v>6811</v>
      </c>
      <c r="J196" s="272"/>
      <c r="K196" s="272"/>
      <c r="L196" s="275"/>
      <c r="M196" s="272"/>
      <c r="N196" s="276"/>
      <c r="O196" s="37"/>
      <c r="P196"/>
    </row>
    <row r="197" spans="1:16" ht="85">
      <c r="A197"/>
      <c r="B197" s="162"/>
      <c r="C197" s="274" t="s">
        <v>3737</v>
      </c>
      <c r="D197" s="446" t="s">
        <v>3738</v>
      </c>
      <c r="E197" s="447"/>
      <c r="F197" s="448"/>
      <c r="G197" s="449"/>
      <c r="H197" s="273" t="s">
        <v>6001</v>
      </c>
      <c r="I197" s="273" t="s">
        <v>6813</v>
      </c>
      <c r="J197" s="272"/>
      <c r="K197" s="272"/>
      <c r="L197" s="275"/>
      <c r="M197" s="272"/>
      <c r="N197" s="276"/>
      <c r="O197" s="37"/>
      <c r="P197"/>
    </row>
    <row r="198" spans="1:16" ht="119">
      <c r="A198"/>
      <c r="B198" s="162"/>
      <c r="C198" s="274" t="s">
        <v>1010</v>
      </c>
      <c r="D198" s="446" t="s">
        <v>7667</v>
      </c>
      <c r="E198" s="447"/>
      <c r="F198" s="448"/>
      <c r="G198" s="449"/>
      <c r="H198" s="273" t="s">
        <v>7491</v>
      </c>
      <c r="I198" s="273" t="s">
        <v>6814</v>
      </c>
      <c r="J198" s="272"/>
      <c r="K198" s="272"/>
      <c r="L198" s="275"/>
      <c r="M198" s="272"/>
      <c r="N198" s="276"/>
      <c r="O198" s="37"/>
      <c r="P198"/>
    </row>
    <row r="199" spans="1:16" ht="105" customHeight="1">
      <c r="A199"/>
      <c r="B199" s="162"/>
      <c r="C199" s="274" t="s">
        <v>1013</v>
      </c>
      <c r="D199" s="446" t="s">
        <v>7719</v>
      </c>
      <c r="E199" s="447"/>
      <c r="F199" s="448"/>
      <c r="G199" s="449"/>
      <c r="H199" s="273" t="s">
        <v>6002</v>
      </c>
      <c r="I199" s="273" t="s">
        <v>6815</v>
      </c>
      <c r="J199" s="272"/>
      <c r="K199" s="272"/>
      <c r="L199" s="275"/>
      <c r="M199" s="272"/>
      <c r="N199" s="276"/>
      <c r="O199" s="37"/>
      <c r="P199"/>
    </row>
    <row r="200" spans="1:16" ht="90" customHeight="1">
      <c r="A200"/>
      <c r="B200" s="162"/>
      <c r="C200" s="274" t="s">
        <v>1015</v>
      </c>
      <c r="D200" s="446" t="s">
        <v>7628</v>
      </c>
      <c r="E200" s="447"/>
      <c r="F200" s="448"/>
      <c r="G200" s="449"/>
      <c r="H200" s="273" t="s">
        <v>6003</v>
      </c>
      <c r="I200" s="273" t="s">
        <v>6816</v>
      </c>
      <c r="J200" s="272"/>
      <c r="K200" s="272"/>
      <c r="L200" s="275"/>
      <c r="M200" s="272"/>
      <c r="N200" s="276"/>
      <c r="O200" s="37"/>
      <c r="P200"/>
    </row>
    <row r="201" spans="1:16" ht="120" customHeight="1">
      <c r="A201"/>
      <c r="B201" s="162"/>
      <c r="C201" s="274" t="s">
        <v>1018</v>
      </c>
      <c r="D201" s="446" t="s">
        <v>3747</v>
      </c>
      <c r="E201" s="447"/>
      <c r="F201" s="448"/>
      <c r="G201" s="449"/>
      <c r="H201" s="273" t="s">
        <v>6004</v>
      </c>
      <c r="I201" s="273" t="s">
        <v>6817</v>
      </c>
      <c r="J201" s="272"/>
      <c r="K201" s="272"/>
      <c r="L201" s="275"/>
      <c r="M201" s="272"/>
      <c r="N201" s="276"/>
      <c r="O201" s="37"/>
      <c r="P201"/>
    </row>
    <row r="202" spans="1:16" ht="105" customHeight="1">
      <c r="A202"/>
      <c r="B202" s="162"/>
      <c r="C202" s="274" t="s">
        <v>1023</v>
      </c>
      <c r="D202" s="446" t="s">
        <v>3753</v>
      </c>
      <c r="E202" s="447"/>
      <c r="F202" s="448"/>
      <c r="G202" s="449"/>
      <c r="H202" s="273" t="s">
        <v>6006</v>
      </c>
      <c r="I202" s="273" t="s">
        <v>6819</v>
      </c>
      <c r="J202" s="272"/>
      <c r="K202" s="272"/>
      <c r="L202" s="275"/>
      <c r="M202" s="272"/>
      <c r="N202" s="276"/>
      <c r="O202" s="37"/>
      <c r="P202"/>
    </row>
    <row r="203" spans="1:16" ht="221">
      <c r="A203"/>
      <c r="B203" s="162"/>
      <c r="C203" s="274" t="s">
        <v>1028</v>
      </c>
      <c r="D203" s="446" t="s">
        <v>3770</v>
      </c>
      <c r="E203" s="447"/>
      <c r="F203" s="448"/>
      <c r="G203" s="449"/>
      <c r="H203" s="273" t="s">
        <v>7492</v>
      </c>
      <c r="I203" s="273" t="s">
        <v>6824</v>
      </c>
      <c r="J203" s="272"/>
      <c r="K203" s="272"/>
      <c r="L203" s="275"/>
      <c r="M203" s="272"/>
      <c r="N203" s="276"/>
      <c r="O203" s="37"/>
      <c r="P203"/>
    </row>
    <row r="204" spans="1:16" ht="170">
      <c r="A204"/>
      <c r="B204" s="162"/>
      <c r="C204" s="274" t="s">
        <v>3776</v>
      </c>
      <c r="D204" s="446" t="s">
        <v>3777</v>
      </c>
      <c r="E204" s="447"/>
      <c r="F204" s="448"/>
      <c r="G204" s="449"/>
      <c r="H204" s="273" t="s">
        <v>6012</v>
      </c>
      <c r="I204" s="273" t="s">
        <v>6826</v>
      </c>
      <c r="J204" s="272"/>
      <c r="K204" s="272"/>
      <c r="L204" s="275"/>
      <c r="M204" s="272"/>
      <c r="N204" s="276"/>
      <c r="O204" s="37"/>
      <c r="P204"/>
    </row>
    <row r="205" spans="1:16" ht="60" customHeight="1">
      <c r="A205"/>
      <c r="B205" s="162"/>
      <c r="C205" s="274" t="s">
        <v>3780</v>
      </c>
      <c r="D205" s="446" t="s">
        <v>3781</v>
      </c>
      <c r="E205" s="447"/>
      <c r="F205" s="448"/>
      <c r="G205" s="449"/>
      <c r="H205" s="273" t="s">
        <v>6013</v>
      </c>
      <c r="I205" s="273" t="s">
        <v>6827</v>
      </c>
      <c r="J205" s="272"/>
      <c r="K205" s="272"/>
      <c r="L205" s="275"/>
      <c r="M205" s="272"/>
      <c r="N205" s="276"/>
      <c r="O205" s="37"/>
      <c r="P205"/>
    </row>
    <row r="206" spans="1:16" ht="102">
      <c r="A206"/>
      <c r="B206" s="162"/>
      <c r="C206" s="274" t="s">
        <v>3784</v>
      </c>
      <c r="D206" s="446" t="s">
        <v>3785</v>
      </c>
      <c r="E206" s="447"/>
      <c r="F206" s="448"/>
      <c r="G206" s="449"/>
      <c r="H206" s="273" t="s">
        <v>6014</v>
      </c>
      <c r="I206" s="273" t="s">
        <v>6828</v>
      </c>
      <c r="J206" s="272"/>
      <c r="K206" s="272"/>
      <c r="L206" s="275"/>
      <c r="M206" s="272"/>
      <c r="N206" s="276"/>
      <c r="O206" s="37"/>
      <c r="P206"/>
    </row>
    <row r="207" spans="1:16" ht="60" customHeight="1">
      <c r="A207"/>
      <c r="B207" s="162"/>
      <c r="C207" s="274" t="s">
        <v>3792</v>
      </c>
      <c r="D207" s="446" t="s">
        <v>3793</v>
      </c>
      <c r="E207" s="447"/>
      <c r="F207" s="448"/>
      <c r="G207" s="449"/>
      <c r="H207" s="273" t="s">
        <v>6016</v>
      </c>
      <c r="I207" s="273" t="s">
        <v>6830</v>
      </c>
      <c r="J207" s="272"/>
      <c r="K207" s="272"/>
      <c r="L207" s="275"/>
      <c r="M207" s="272"/>
      <c r="N207" s="276"/>
      <c r="O207" s="37"/>
      <c r="P207"/>
    </row>
    <row r="208" spans="1:16" ht="170">
      <c r="A208"/>
      <c r="B208" s="162"/>
      <c r="C208" s="274" t="s">
        <v>1034</v>
      </c>
      <c r="D208" s="446" t="s">
        <v>3796</v>
      </c>
      <c r="E208" s="447"/>
      <c r="F208" s="448"/>
      <c r="G208" s="449"/>
      <c r="H208" s="273" t="s">
        <v>6017</v>
      </c>
      <c r="I208" s="273" t="s">
        <v>6831</v>
      </c>
      <c r="J208" s="272"/>
      <c r="K208" s="272"/>
      <c r="L208" s="275"/>
      <c r="M208" s="272"/>
      <c r="N208" s="276"/>
      <c r="O208" s="37"/>
      <c r="P208"/>
    </row>
    <row r="209" spans="1:16" ht="409.6">
      <c r="A209"/>
      <c r="B209" s="162"/>
      <c r="C209" s="274" t="s">
        <v>1037</v>
      </c>
      <c r="D209" s="446" t="s">
        <v>3799</v>
      </c>
      <c r="E209" s="447"/>
      <c r="F209" s="448"/>
      <c r="G209" s="449"/>
      <c r="H209" s="273" t="s">
        <v>6018</v>
      </c>
      <c r="I209" s="273" t="s">
        <v>6832</v>
      </c>
      <c r="J209" s="272"/>
      <c r="K209" s="272"/>
      <c r="L209" s="275"/>
      <c r="M209" s="272"/>
      <c r="N209" s="276"/>
      <c r="O209" s="37"/>
      <c r="P209"/>
    </row>
    <row r="210" spans="1:16" ht="45" customHeight="1">
      <c r="A210"/>
      <c r="B210" s="162"/>
      <c r="C210" s="274" t="s">
        <v>1042</v>
      </c>
      <c r="D210" s="446" t="s">
        <v>3802</v>
      </c>
      <c r="E210" s="447"/>
      <c r="F210" s="448"/>
      <c r="G210" s="449"/>
      <c r="H210" s="273" t="s">
        <v>6019</v>
      </c>
      <c r="I210" s="273" t="s">
        <v>6833</v>
      </c>
      <c r="J210" s="272"/>
      <c r="K210" s="272"/>
      <c r="L210" s="275"/>
      <c r="M210" s="272"/>
      <c r="N210" s="276"/>
      <c r="O210" s="37"/>
      <c r="P210"/>
    </row>
    <row r="211" spans="1:16" ht="90" customHeight="1">
      <c r="A211"/>
      <c r="B211" s="162"/>
      <c r="C211" s="274" t="s">
        <v>1047</v>
      </c>
      <c r="D211" s="446" t="s">
        <v>3806</v>
      </c>
      <c r="E211" s="447"/>
      <c r="F211" s="448"/>
      <c r="G211" s="449"/>
      <c r="H211" s="273" t="s">
        <v>6021</v>
      </c>
      <c r="I211" s="273" t="s">
        <v>6835</v>
      </c>
      <c r="J211" s="272"/>
      <c r="K211" s="272"/>
      <c r="L211" s="275"/>
      <c r="M211" s="272"/>
      <c r="N211" s="276"/>
      <c r="O211" s="37"/>
      <c r="P211"/>
    </row>
    <row r="212" spans="1:16" ht="45" customHeight="1">
      <c r="A212"/>
      <c r="B212" s="162"/>
      <c r="C212" s="274" t="s">
        <v>3820</v>
      </c>
      <c r="D212" s="446" t="s">
        <v>3821</v>
      </c>
      <c r="E212" s="447"/>
      <c r="F212" s="448"/>
      <c r="G212" s="449"/>
      <c r="H212" s="273" t="s">
        <v>6026</v>
      </c>
      <c r="I212" s="273" t="s">
        <v>6840</v>
      </c>
      <c r="J212" s="272"/>
      <c r="K212" s="272"/>
      <c r="L212" s="275"/>
      <c r="M212" s="272"/>
      <c r="N212" s="276"/>
      <c r="O212" s="37"/>
      <c r="P212"/>
    </row>
    <row r="213" spans="1:16" ht="85">
      <c r="A213"/>
      <c r="B213" s="162"/>
      <c r="C213" s="274" t="s">
        <v>1057</v>
      </c>
      <c r="D213" s="446" t="s">
        <v>3824</v>
      </c>
      <c r="E213" s="447"/>
      <c r="F213" s="448"/>
      <c r="G213" s="449"/>
      <c r="H213" s="273" t="s">
        <v>6027</v>
      </c>
      <c r="I213" s="273" t="s">
        <v>6841</v>
      </c>
      <c r="J213" s="272"/>
      <c r="K213" s="272"/>
      <c r="L213" s="275"/>
      <c r="M213" s="272"/>
      <c r="N213" s="276"/>
      <c r="O213" s="37"/>
      <c r="P213"/>
    </row>
    <row r="214" spans="1:16" ht="85">
      <c r="A214"/>
      <c r="B214" s="162"/>
      <c r="C214" s="274" t="s">
        <v>1065</v>
      </c>
      <c r="D214" s="446" t="s">
        <v>3831</v>
      </c>
      <c r="E214" s="447"/>
      <c r="F214" s="448"/>
      <c r="G214" s="449"/>
      <c r="H214" s="273" t="s">
        <v>6030</v>
      </c>
      <c r="I214" s="273" t="s">
        <v>6844</v>
      </c>
      <c r="J214" s="272"/>
      <c r="K214" s="272"/>
      <c r="L214" s="275"/>
      <c r="M214" s="272"/>
      <c r="N214" s="276"/>
      <c r="O214" s="37"/>
      <c r="P214"/>
    </row>
    <row r="215" spans="1:16" ht="60" customHeight="1">
      <c r="A215"/>
      <c r="B215" s="162"/>
      <c r="C215" s="274" t="s">
        <v>1069</v>
      </c>
      <c r="D215" s="446" t="s">
        <v>3834</v>
      </c>
      <c r="E215" s="447"/>
      <c r="F215" s="448"/>
      <c r="G215" s="449"/>
      <c r="H215" s="273" t="s">
        <v>6031</v>
      </c>
      <c r="I215" s="273" t="s">
        <v>6845</v>
      </c>
      <c r="J215" s="272"/>
      <c r="K215" s="272"/>
      <c r="L215" s="275"/>
      <c r="M215" s="272"/>
      <c r="N215" s="276"/>
      <c r="O215" s="37"/>
      <c r="P215"/>
    </row>
    <row r="216" spans="1:16" ht="34">
      <c r="A216"/>
      <c r="B216" s="162"/>
      <c r="C216" s="274" t="s">
        <v>1082</v>
      </c>
      <c r="D216" s="446" t="s">
        <v>3846</v>
      </c>
      <c r="E216" s="447"/>
      <c r="F216" s="448"/>
      <c r="G216" s="449"/>
      <c r="H216" s="273" t="s">
        <v>6035</v>
      </c>
      <c r="I216" s="273" t="s">
        <v>6849</v>
      </c>
      <c r="J216" s="272"/>
      <c r="K216" s="272"/>
      <c r="L216" s="275"/>
      <c r="M216" s="272"/>
      <c r="N216" s="276"/>
      <c r="O216" s="37"/>
      <c r="P216"/>
    </row>
    <row r="217" spans="1:16" ht="45" customHeight="1">
      <c r="A217"/>
      <c r="B217" s="162"/>
      <c r="C217" s="274" t="s">
        <v>1087</v>
      </c>
      <c r="D217" s="446" t="s">
        <v>3849</v>
      </c>
      <c r="E217" s="447"/>
      <c r="F217" s="448"/>
      <c r="G217" s="449"/>
      <c r="H217" s="273" t="s">
        <v>6036</v>
      </c>
      <c r="I217" s="273" t="s">
        <v>6850</v>
      </c>
      <c r="J217" s="272"/>
      <c r="K217" s="272"/>
      <c r="L217" s="275"/>
      <c r="M217" s="272"/>
      <c r="N217" s="276"/>
      <c r="O217" s="37"/>
      <c r="P217"/>
    </row>
    <row r="218" spans="1:16" ht="34">
      <c r="A218"/>
      <c r="B218" s="162"/>
      <c r="C218" s="274" t="s">
        <v>1092</v>
      </c>
      <c r="D218" s="446" t="s">
        <v>3854</v>
      </c>
      <c r="E218" s="447"/>
      <c r="F218" s="448"/>
      <c r="G218" s="449"/>
      <c r="H218" s="273" t="s">
        <v>6038</v>
      </c>
      <c r="I218" s="273" t="s">
        <v>6852</v>
      </c>
      <c r="J218" s="272"/>
      <c r="K218" s="272"/>
      <c r="L218" s="275"/>
      <c r="M218" s="272"/>
      <c r="N218" s="276"/>
      <c r="O218" s="37"/>
      <c r="P218"/>
    </row>
    <row r="219" spans="1:16" ht="102">
      <c r="A219"/>
      <c r="B219" s="162"/>
      <c r="C219" s="274" t="s">
        <v>1095</v>
      </c>
      <c r="D219" s="446" t="s">
        <v>3856</v>
      </c>
      <c r="E219" s="447"/>
      <c r="F219" s="448"/>
      <c r="G219" s="449"/>
      <c r="H219" s="273" t="s">
        <v>6039</v>
      </c>
      <c r="I219" s="273" t="s">
        <v>6853</v>
      </c>
      <c r="J219" s="272"/>
      <c r="K219" s="272"/>
      <c r="L219" s="275"/>
      <c r="M219" s="272"/>
      <c r="N219" s="276"/>
      <c r="O219" s="37"/>
      <c r="P219"/>
    </row>
    <row r="220" spans="1:16" ht="60" customHeight="1">
      <c r="A220"/>
      <c r="B220" s="162"/>
      <c r="C220" s="274" t="s">
        <v>1099</v>
      </c>
      <c r="D220" s="446" t="s">
        <v>3859</v>
      </c>
      <c r="E220" s="447"/>
      <c r="F220" s="448"/>
      <c r="G220" s="449"/>
      <c r="H220" s="273" t="s">
        <v>6040</v>
      </c>
      <c r="I220" s="273" t="s">
        <v>6854</v>
      </c>
      <c r="J220" s="272"/>
      <c r="K220" s="272"/>
      <c r="L220" s="275"/>
      <c r="M220" s="272"/>
      <c r="N220" s="276"/>
      <c r="O220" s="37"/>
      <c r="P220"/>
    </row>
    <row r="221" spans="1:16" ht="45" customHeight="1">
      <c r="A221"/>
      <c r="B221" s="162"/>
      <c r="C221" s="274" t="s">
        <v>1102</v>
      </c>
      <c r="D221" s="446" t="s">
        <v>3862</v>
      </c>
      <c r="E221" s="447"/>
      <c r="F221" s="448"/>
      <c r="G221" s="449"/>
      <c r="H221" s="273" t="s">
        <v>6041</v>
      </c>
      <c r="I221" s="273" t="s">
        <v>6855</v>
      </c>
      <c r="J221" s="272"/>
      <c r="K221" s="272"/>
      <c r="L221" s="275"/>
      <c r="M221" s="272"/>
      <c r="N221" s="276"/>
      <c r="O221" s="37"/>
      <c r="P221"/>
    </row>
    <row r="222" spans="1:16" ht="45" customHeight="1">
      <c r="A222"/>
      <c r="B222" s="162"/>
      <c r="C222" s="274" t="s">
        <v>1104</v>
      </c>
      <c r="D222" s="446" t="s">
        <v>3864</v>
      </c>
      <c r="E222" s="447"/>
      <c r="F222" s="448"/>
      <c r="G222" s="449"/>
      <c r="H222" s="273" t="s">
        <v>6042</v>
      </c>
      <c r="I222" s="273" t="s">
        <v>6856</v>
      </c>
      <c r="J222" s="272"/>
      <c r="K222" s="272"/>
      <c r="L222" s="275"/>
      <c r="M222" s="272"/>
      <c r="N222" s="276"/>
      <c r="O222" s="37"/>
      <c r="P222"/>
    </row>
    <row r="223" spans="1:16" ht="30" customHeight="1">
      <c r="A223"/>
      <c r="B223" s="162"/>
      <c r="C223" s="274" t="s">
        <v>3875</v>
      </c>
      <c r="D223" s="446" t="s">
        <v>3876</v>
      </c>
      <c r="E223" s="447"/>
      <c r="F223" s="448"/>
      <c r="G223" s="449"/>
      <c r="H223" s="273"/>
      <c r="I223" s="273"/>
      <c r="J223" s="272"/>
      <c r="K223" s="272"/>
      <c r="L223" s="275"/>
      <c r="M223" s="272"/>
      <c r="N223" s="276"/>
      <c r="O223" s="37"/>
      <c r="P223"/>
    </row>
    <row r="224" spans="1:16" ht="68">
      <c r="A224"/>
      <c r="B224" s="162"/>
      <c r="C224" s="274" t="s">
        <v>1115</v>
      </c>
      <c r="D224" s="446" t="s">
        <v>3879</v>
      </c>
      <c r="E224" s="447"/>
      <c r="F224" s="448"/>
      <c r="G224" s="449"/>
      <c r="H224" s="273" t="s">
        <v>6045</v>
      </c>
      <c r="I224" s="273" t="s">
        <v>6859</v>
      </c>
      <c r="J224" s="272"/>
      <c r="K224" s="272"/>
      <c r="L224" s="275"/>
      <c r="M224" s="272"/>
      <c r="N224" s="276"/>
      <c r="O224" s="37"/>
      <c r="P224"/>
    </row>
    <row r="225" spans="1:16" ht="60" customHeight="1">
      <c r="A225"/>
      <c r="B225" s="162"/>
      <c r="C225" s="274" t="s">
        <v>1116</v>
      </c>
      <c r="D225" s="446" t="s">
        <v>3882</v>
      </c>
      <c r="E225" s="447"/>
      <c r="F225" s="448"/>
      <c r="G225" s="449"/>
      <c r="H225" s="273" t="s">
        <v>6046</v>
      </c>
      <c r="I225" s="273" t="s">
        <v>6860</v>
      </c>
      <c r="J225" s="272"/>
      <c r="K225" s="272"/>
      <c r="L225" s="275"/>
      <c r="M225" s="272"/>
      <c r="N225" s="276"/>
      <c r="O225" s="37"/>
      <c r="P225"/>
    </row>
    <row r="226" spans="1:16" ht="119">
      <c r="A226"/>
      <c r="B226" s="162"/>
      <c r="C226" s="274" t="s">
        <v>1122</v>
      </c>
      <c r="D226" s="446" t="s">
        <v>3893</v>
      </c>
      <c r="E226" s="447"/>
      <c r="F226" s="448"/>
      <c r="G226" s="449"/>
      <c r="H226" s="273" t="s">
        <v>6050</v>
      </c>
      <c r="I226" s="273" t="s">
        <v>6864</v>
      </c>
      <c r="J226" s="272"/>
      <c r="K226" s="272"/>
      <c r="L226" s="275"/>
      <c r="M226" s="272"/>
      <c r="N226" s="276"/>
      <c r="O226" s="37"/>
      <c r="P226"/>
    </row>
    <row r="227" spans="1:16" ht="75" customHeight="1">
      <c r="A227"/>
      <c r="B227" s="162"/>
      <c r="C227" s="274" t="s">
        <v>1126</v>
      </c>
      <c r="D227" s="446" t="s">
        <v>3896</v>
      </c>
      <c r="E227" s="447"/>
      <c r="F227" s="448"/>
      <c r="G227" s="449"/>
      <c r="H227" s="273" t="s">
        <v>6051</v>
      </c>
      <c r="I227" s="273" t="s">
        <v>6865</v>
      </c>
      <c r="J227" s="272"/>
      <c r="K227" s="272"/>
      <c r="L227" s="275"/>
      <c r="M227" s="272"/>
      <c r="N227" s="276"/>
      <c r="O227" s="37"/>
      <c r="P227"/>
    </row>
    <row r="228" spans="1:16" ht="75" customHeight="1">
      <c r="A228"/>
      <c r="B228" s="162"/>
      <c r="C228" s="274" t="s">
        <v>1135</v>
      </c>
      <c r="D228" s="446" t="s">
        <v>3904</v>
      </c>
      <c r="E228" s="447"/>
      <c r="F228" s="448"/>
      <c r="G228" s="449"/>
      <c r="H228" s="273" t="s">
        <v>6054</v>
      </c>
      <c r="I228" s="273" t="s">
        <v>6868</v>
      </c>
      <c r="J228" s="272"/>
      <c r="K228" s="272"/>
      <c r="L228" s="275"/>
      <c r="M228" s="272"/>
      <c r="N228" s="276"/>
      <c r="O228" s="37"/>
      <c r="P228"/>
    </row>
    <row r="229" spans="1:16" ht="60" customHeight="1">
      <c r="A229"/>
      <c r="B229" s="162"/>
      <c r="C229" s="274" t="s">
        <v>1140</v>
      </c>
      <c r="D229" s="446" t="s">
        <v>3914</v>
      </c>
      <c r="E229" s="447"/>
      <c r="F229" s="448"/>
      <c r="G229" s="449"/>
      <c r="H229" s="273" t="s">
        <v>6057</v>
      </c>
      <c r="I229" s="273" t="s">
        <v>6871</v>
      </c>
      <c r="J229" s="272"/>
      <c r="K229" s="272"/>
      <c r="L229" s="275"/>
      <c r="M229" s="272"/>
      <c r="N229" s="276"/>
      <c r="O229" s="37"/>
      <c r="P229"/>
    </row>
    <row r="230" spans="1:16" ht="90" customHeight="1">
      <c r="A230"/>
      <c r="B230" s="162"/>
      <c r="C230" s="274" t="s">
        <v>1147</v>
      </c>
      <c r="D230" s="446" t="s">
        <v>3917</v>
      </c>
      <c r="E230" s="447"/>
      <c r="F230" s="448"/>
      <c r="G230" s="449"/>
      <c r="H230" s="273" t="s">
        <v>6058</v>
      </c>
      <c r="I230" s="273" t="s">
        <v>6872</v>
      </c>
      <c r="J230" s="272"/>
      <c r="K230" s="272"/>
      <c r="L230" s="275"/>
      <c r="M230" s="272"/>
      <c r="N230" s="276"/>
      <c r="O230" s="37"/>
      <c r="P230"/>
    </row>
    <row r="231" spans="1:16" ht="153">
      <c r="A231"/>
      <c r="B231" s="162"/>
      <c r="C231" s="274" t="s">
        <v>1162</v>
      </c>
      <c r="D231" s="446" t="s">
        <v>3940</v>
      </c>
      <c r="E231" s="447"/>
      <c r="F231" s="448"/>
      <c r="G231" s="449"/>
      <c r="H231" s="273" t="s">
        <v>7493</v>
      </c>
      <c r="I231" s="273" t="s">
        <v>6878</v>
      </c>
      <c r="J231" s="272"/>
      <c r="K231" s="272"/>
      <c r="L231" s="275"/>
      <c r="M231" s="272"/>
      <c r="N231" s="276"/>
      <c r="O231" s="37"/>
      <c r="P231"/>
    </row>
    <row r="232" spans="1:16" ht="60" customHeight="1">
      <c r="A232"/>
      <c r="B232" s="162"/>
      <c r="C232" s="274" t="s">
        <v>1165</v>
      </c>
      <c r="D232" s="446" t="s">
        <v>3943</v>
      </c>
      <c r="E232" s="447"/>
      <c r="F232" s="448"/>
      <c r="G232" s="449"/>
      <c r="H232" s="273" t="s">
        <v>6064</v>
      </c>
      <c r="I232" s="273" t="s">
        <v>6879</v>
      </c>
      <c r="J232" s="272"/>
      <c r="K232" s="272"/>
      <c r="L232" s="275"/>
      <c r="M232" s="272"/>
      <c r="N232" s="276"/>
      <c r="O232" s="37"/>
      <c r="P232"/>
    </row>
    <row r="233" spans="1:16" ht="105" customHeight="1">
      <c r="A233"/>
      <c r="B233" s="162"/>
      <c r="C233" s="274" t="s">
        <v>1171</v>
      </c>
      <c r="D233" s="446" t="s">
        <v>3945</v>
      </c>
      <c r="E233" s="447"/>
      <c r="F233" s="448"/>
      <c r="G233" s="449"/>
      <c r="H233" s="273" t="s">
        <v>6065</v>
      </c>
      <c r="I233" s="273" t="s">
        <v>6880</v>
      </c>
      <c r="J233" s="272"/>
      <c r="K233" s="272"/>
      <c r="L233" s="275"/>
      <c r="M233" s="272"/>
      <c r="N233" s="276"/>
      <c r="O233" s="37"/>
      <c r="P233"/>
    </row>
    <row r="234" spans="1:16" ht="105" customHeight="1">
      <c r="A234"/>
      <c r="B234" s="162"/>
      <c r="C234" s="274" t="s">
        <v>1173</v>
      </c>
      <c r="D234" s="446" t="s">
        <v>3947</v>
      </c>
      <c r="E234" s="447"/>
      <c r="F234" s="448"/>
      <c r="G234" s="449"/>
      <c r="H234" s="273" t="s">
        <v>6066</v>
      </c>
      <c r="I234" s="273" t="s">
        <v>6881</v>
      </c>
      <c r="J234" s="272"/>
      <c r="K234" s="272"/>
      <c r="L234" s="275"/>
      <c r="M234" s="272"/>
      <c r="N234" s="276"/>
      <c r="O234" s="37"/>
      <c r="P234"/>
    </row>
    <row r="235" spans="1:16" ht="105" customHeight="1">
      <c r="A235"/>
      <c r="B235" s="162"/>
      <c r="C235" s="274" t="s">
        <v>1176</v>
      </c>
      <c r="D235" s="446" t="s">
        <v>3949</v>
      </c>
      <c r="E235" s="447"/>
      <c r="F235" s="448"/>
      <c r="G235" s="449"/>
      <c r="H235" s="273" t="s">
        <v>6067</v>
      </c>
      <c r="I235" s="273" t="s">
        <v>6882</v>
      </c>
      <c r="J235" s="272"/>
      <c r="K235" s="272"/>
      <c r="L235" s="275"/>
      <c r="M235" s="272"/>
      <c r="N235" s="276"/>
      <c r="O235" s="37"/>
      <c r="P235"/>
    </row>
    <row r="236" spans="1:16" ht="105" customHeight="1">
      <c r="A236"/>
      <c r="B236" s="162"/>
      <c r="C236" s="274" t="s">
        <v>1178</v>
      </c>
      <c r="D236" s="446" t="s">
        <v>3951</v>
      </c>
      <c r="E236" s="447"/>
      <c r="F236" s="448"/>
      <c r="G236" s="449"/>
      <c r="H236" s="273" t="s">
        <v>6068</v>
      </c>
      <c r="I236" s="273" t="s">
        <v>6883</v>
      </c>
      <c r="J236" s="272"/>
      <c r="K236" s="272"/>
      <c r="L236" s="275"/>
      <c r="M236" s="272"/>
      <c r="N236" s="276"/>
      <c r="O236" s="37"/>
      <c r="P236"/>
    </row>
    <row r="237" spans="1:16" ht="75" customHeight="1">
      <c r="A237"/>
      <c r="B237" s="162"/>
      <c r="C237" s="274" t="s">
        <v>1180</v>
      </c>
      <c r="D237" s="446" t="s">
        <v>3953</v>
      </c>
      <c r="E237" s="447"/>
      <c r="F237" s="448"/>
      <c r="G237" s="449"/>
      <c r="H237" s="273" t="s">
        <v>6069</v>
      </c>
      <c r="I237" s="273" t="s">
        <v>6884</v>
      </c>
      <c r="J237" s="272"/>
      <c r="K237" s="272"/>
      <c r="L237" s="275"/>
      <c r="M237" s="272"/>
      <c r="N237" s="276"/>
      <c r="O237" s="37"/>
      <c r="P237"/>
    </row>
    <row r="238" spans="1:16" ht="120" customHeight="1">
      <c r="A238"/>
      <c r="B238" s="162"/>
      <c r="C238" s="274" t="s">
        <v>1185</v>
      </c>
      <c r="D238" s="446" t="s">
        <v>3961</v>
      </c>
      <c r="E238" s="447"/>
      <c r="F238" s="448"/>
      <c r="G238" s="449"/>
      <c r="H238" s="273" t="s">
        <v>6072</v>
      </c>
      <c r="I238" s="273" t="s">
        <v>6887</v>
      </c>
      <c r="J238" s="272"/>
      <c r="K238" s="272"/>
      <c r="L238" s="275"/>
      <c r="M238" s="272"/>
      <c r="N238" s="276"/>
      <c r="O238" s="37"/>
      <c r="P238"/>
    </row>
    <row r="239" spans="1:16" ht="120" customHeight="1">
      <c r="A239"/>
      <c r="B239" s="162"/>
      <c r="C239" s="274" t="s">
        <v>1188</v>
      </c>
      <c r="D239" s="446" t="s">
        <v>3963</v>
      </c>
      <c r="E239" s="447"/>
      <c r="F239" s="448"/>
      <c r="G239" s="449"/>
      <c r="H239" s="273" t="s">
        <v>6073</v>
      </c>
      <c r="I239" s="273" t="s">
        <v>6888</v>
      </c>
      <c r="J239" s="272"/>
      <c r="K239" s="272"/>
      <c r="L239" s="275"/>
      <c r="M239" s="272"/>
      <c r="N239" s="276"/>
      <c r="O239" s="37"/>
      <c r="P239"/>
    </row>
    <row r="240" spans="1:16" ht="102">
      <c r="A240"/>
      <c r="B240" s="162"/>
      <c r="C240" s="274" t="s">
        <v>3970</v>
      </c>
      <c r="D240" s="446" t="s">
        <v>3971</v>
      </c>
      <c r="E240" s="447"/>
      <c r="F240" s="448"/>
      <c r="G240" s="449"/>
      <c r="H240" s="273" t="s">
        <v>6075</v>
      </c>
      <c r="I240" s="273" t="s">
        <v>6890</v>
      </c>
      <c r="J240" s="272"/>
      <c r="K240" s="272"/>
      <c r="L240" s="275"/>
      <c r="M240" s="272"/>
      <c r="N240" s="276"/>
      <c r="O240" s="37"/>
      <c r="P240"/>
    </row>
    <row r="241" spans="1:16" ht="90" customHeight="1">
      <c r="A241"/>
      <c r="B241" s="162"/>
      <c r="C241" s="274" t="s">
        <v>3974</v>
      </c>
      <c r="D241" s="446" t="s">
        <v>3975</v>
      </c>
      <c r="E241" s="447"/>
      <c r="F241" s="448"/>
      <c r="G241" s="449"/>
      <c r="H241" s="273" t="s">
        <v>6076</v>
      </c>
      <c r="I241" s="273" t="s">
        <v>6891</v>
      </c>
      <c r="J241" s="272"/>
      <c r="K241" s="272"/>
      <c r="L241" s="275"/>
      <c r="M241" s="272"/>
      <c r="N241" s="276"/>
      <c r="O241" s="37"/>
      <c r="P241"/>
    </row>
    <row r="242" spans="1:16" ht="51">
      <c r="A242"/>
      <c r="B242" s="162"/>
      <c r="C242" s="274" t="s">
        <v>1190</v>
      </c>
      <c r="D242" s="446" t="s">
        <v>3982</v>
      </c>
      <c r="E242" s="447"/>
      <c r="F242" s="448"/>
      <c r="G242" s="449"/>
      <c r="H242" s="273" t="s">
        <v>6078</v>
      </c>
      <c r="I242" s="273" t="s">
        <v>6893</v>
      </c>
      <c r="J242" s="272"/>
      <c r="K242" s="272"/>
      <c r="L242" s="275"/>
      <c r="M242" s="272"/>
      <c r="N242" s="276"/>
      <c r="O242" s="37"/>
      <c r="P242"/>
    </row>
    <row r="243" spans="1:16" ht="90" customHeight="1">
      <c r="A243"/>
      <c r="B243" s="162"/>
      <c r="C243" s="274" t="s">
        <v>1193</v>
      </c>
      <c r="D243" s="446" t="s">
        <v>3985</v>
      </c>
      <c r="E243" s="447"/>
      <c r="F243" s="448"/>
      <c r="G243" s="449"/>
      <c r="H243" s="273" t="s">
        <v>6079</v>
      </c>
      <c r="I243" s="273" t="s">
        <v>6894</v>
      </c>
      <c r="J243" s="272"/>
      <c r="K243" s="272"/>
      <c r="L243" s="275"/>
      <c r="M243" s="272"/>
      <c r="N243" s="276"/>
      <c r="O243" s="37"/>
      <c r="P243"/>
    </row>
    <row r="244" spans="1:16" ht="136">
      <c r="A244"/>
      <c r="B244" s="162"/>
      <c r="C244" s="274" t="s">
        <v>1202</v>
      </c>
      <c r="D244" s="446" t="s">
        <v>3997</v>
      </c>
      <c r="E244" s="447"/>
      <c r="F244" s="448"/>
      <c r="G244" s="449"/>
      <c r="H244" s="273" t="s">
        <v>6082</v>
      </c>
      <c r="I244" s="273" t="s">
        <v>6897</v>
      </c>
      <c r="J244" s="272"/>
      <c r="K244" s="272"/>
      <c r="L244" s="275"/>
      <c r="M244" s="272"/>
      <c r="N244" s="276"/>
      <c r="O244" s="37"/>
      <c r="P244"/>
    </row>
    <row r="245" spans="1:16" ht="60" customHeight="1">
      <c r="A245"/>
      <c r="B245" s="162"/>
      <c r="C245" s="274" t="s">
        <v>1214</v>
      </c>
      <c r="D245" s="446" t="s">
        <v>4007</v>
      </c>
      <c r="E245" s="447"/>
      <c r="F245" s="448"/>
      <c r="G245" s="449"/>
      <c r="H245" s="273" t="s">
        <v>6086</v>
      </c>
      <c r="I245" s="273" t="s">
        <v>6901</v>
      </c>
      <c r="J245" s="272"/>
      <c r="K245" s="272"/>
      <c r="L245" s="275"/>
      <c r="M245" s="272"/>
      <c r="N245" s="276"/>
      <c r="O245" s="37"/>
      <c r="P245"/>
    </row>
    <row r="246" spans="1:16" ht="372">
      <c r="A246"/>
      <c r="B246" s="162"/>
      <c r="C246" s="274" t="s">
        <v>1220</v>
      </c>
      <c r="D246" s="446" t="s">
        <v>4021</v>
      </c>
      <c r="E246" s="447"/>
      <c r="F246" s="448"/>
      <c r="G246" s="449"/>
      <c r="H246" s="273" t="s">
        <v>7709</v>
      </c>
      <c r="I246" s="273" t="s">
        <v>6905</v>
      </c>
      <c r="J246" s="272"/>
      <c r="K246" s="272"/>
      <c r="L246" s="275"/>
      <c r="M246" s="272"/>
      <c r="N246" s="276"/>
      <c r="O246" s="37"/>
      <c r="P246"/>
    </row>
    <row r="247" spans="1:16" ht="340">
      <c r="A247"/>
      <c r="B247" s="162"/>
      <c r="C247" s="274" t="s">
        <v>1224</v>
      </c>
      <c r="D247" s="446" t="s">
        <v>4024</v>
      </c>
      <c r="E247" s="447"/>
      <c r="F247" s="448"/>
      <c r="G247" s="449"/>
      <c r="H247" s="273" t="s">
        <v>6090</v>
      </c>
      <c r="I247" s="273" t="s">
        <v>6906</v>
      </c>
      <c r="J247" s="272"/>
      <c r="K247" s="272"/>
      <c r="L247" s="275"/>
      <c r="M247" s="272"/>
      <c r="N247" s="276"/>
      <c r="O247" s="37"/>
      <c r="P247"/>
    </row>
    <row r="248" spans="1:16" ht="68">
      <c r="A248"/>
      <c r="B248" s="162"/>
      <c r="C248" s="274" t="s">
        <v>1226</v>
      </c>
      <c r="D248" s="446" t="s">
        <v>4027</v>
      </c>
      <c r="E248" s="447"/>
      <c r="F248" s="448"/>
      <c r="G248" s="449"/>
      <c r="H248" s="273" t="s">
        <v>6091</v>
      </c>
      <c r="I248" s="273" t="s">
        <v>6907</v>
      </c>
      <c r="J248" s="272"/>
      <c r="K248" s="272"/>
      <c r="L248" s="275"/>
      <c r="M248" s="272"/>
      <c r="N248" s="276"/>
      <c r="O248" s="37"/>
      <c r="P248"/>
    </row>
    <row r="249" spans="1:16" ht="75" customHeight="1">
      <c r="A249"/>
      <c r="B249" s="162"/>
      <c r="C249" s="274" t="s">
        <v>1229</v>
      </c>
      <c r="D249" s="446" t="s">
        <v>4030</v>
      </c>
      <c r="E249" s="447"/>
      <c r="F249" s="448"/>
      <c r="G249" s="449"/>
      <c r="H249" s="273" t="s">
        <v>6092</v>
      </c>
      <c r="I249" s="273" t="s">
        <v>6908</v>
      </c>
      <c r="J249" s="272"/>
      <c r="K249" s="272"/>
      <c r="L249" s="275"/>
      <c r="M249" s="272"/>
      <c r="N249" s="276"/>
      <c r="O249" s="37"/>
      <c r="P249"/>
    </row>
    <row r="250" spans="1:16" ht="90" customHeight="1">
      <c r="A250"/>
      <c r="B250" s="162"/>
      <c r="C250" s="274" t="s">
        <v>1231</v>
      </c>
      <c r="D250" s="446" t="s">
        <v>4032</v>
      </c>
      <c r="E250" s="447"/>
      <c r="F250" s="448"/>
      <c r="G250" s="449"/>
      <c r="H250" s="273" t="s">
        <v>6093</v>
      </c>
      <c r="I250" s="273" t="s">
        <v>6909</v>
      </c>
      <c r="J250" s="272"/>
      <c r="K250" s="272"/>
      <c r="L250" s="275"/>
      <c r="M250" s="272"/>
      <c r="N250" s="276"/>
      <c r="O250" s="37"/>
      <c r="P250"/>
    </row>
    <row r="251" spans="1:16" ht="90" customHeight="1">
      <c r="A251"/>
      <c r="B251" s="162"/>
      <c r="C251" s="274" t="s">
        <v>1238</v>
      </c>
      <c r="D251" s="446" t="s">
        <v>4041</v>
      </c>
      <c r="E251" s="447"/>
      <c r="F251" s="448"/>
      <c r="G251" s="449"/>
      <c r="H251" s="273" t="s">
        <v>6096</v>
      </c>
      <c r="I251" s="273" t="s">
        <v>6912</v>
      </c>
      <c r="J251" s="272"/>
      <c r="K251" s="272"/>
      <c r="L251" s="275"/>
      <c r="M251" s="272"/>
      <c r="N251" s="276"/>
      <c r="O251" s="37"/>
      <c r="P251"/>
    </row>
    <row r="252" spans="1:16" ht="75" customHeight="1">
      <c r="A252"/>
      <c r="B252" s="162"/>
      <c r="C252" s="274" t="s">
        <v>1241</v>
      </c>
      <c r="D252" s="446" t="s">
        <v>4043</v>
      </c>
      <c r="E252" s="447"/>
      <c r="F252" s="448"/>
      <c r="G252" s="449"/>
      <c r="H252" s="273" t="s">
        <v>6097</v>
      </c>
      <c r="I252" s="273" t="s">
        <v>6913</v>
      </c>
      <c r="J252" s="272"/>
      <c r="K252" s="272"/>
      <c r="L252" s="275"/>
      <c r="M252" s="272"/>
      <c r="N252" s="276"/>
      <c r="O252" s="37"/>
      <c r="P252"/>
    </row>
    <row r="253" spans="1:16" ht="75" customHeight="1">
      <c r="A253"/>
      <c r="B253" s="162"/>
      <c r="C253" s="274" t="s">
        <v>4054</v>
      </c>
      <c r="D253" s="446" t="s">
        <v>4055</v>
      </c>
      <c r="E253" s="447"/>
      <c r="F253" s="448"/>
      <c r="G253" s="449"/>
      <c r="H253" s="273" t="s">
        <v>6100</v>
      </c>
      <c r="I253" s="273" t="s">
        <v>6916</v>
      </c>
      <c r="J253" s="272"/>
      <c r="K253" s="272"/>
      <c r="L253" s="275"/>
      <c r="M253" s="272"/>
      <c r="N253" s="276"/>
      <c r="O253" s="37"/>
      <c r="P253"/>
    </row>
    <row r="254" spans="1:16" ht="75" customHeight="1">
      <c r="A254"/>
      <c r="B254" s="162"/>
      <c r="C254" s="274" t="s">
        <v>4062</v>
      </c>
      <c r="D254" s="446" t="s">
        <v>4063</v>
      </c>
      <c r="E254" s="447"/>
      <c r="F254" s="448"/>
      <c r="G254" s="449"/>
      <c r="H254" s="273" t="s">
        <v>6102</v>
      </c>
      <c r="I254" s="273" t="s">
        <v>6918</v>
      </c>
      <c r="J254" s="272"/>
      <c r="K254" s="272"/>
      <c r="L254" s="275"/>
      <c r="M254" s="272"/>
      <c r="N254" s="276"/>
      <c r="O254" s="37"/>
      <c r="P254"/>
    </row>
    <row r="255" spans="1:16" ht="60" customHeight="1">
      <c r="A255"/>
      <c r="B255" s="162"/>
      <c r="C255" s="274" t="s">
        <v>4065</v>
      </c>
      <c r="D255" s="446" t="s">
        <v>4066</v>
      </c>
      <c r="E255" s="447"/>
      <c r="F255" s="448"/>
      <c r="G255" s="449"/>
      <c r="H255" s="273" t="s">
        <v>6103</v>
      </c>
      <c r="I255" s="273" t="s">
        <v>6919</v>
      </c>
      <c r="J255" s="272"/>
      <c r="K255" s="272"/>
      <c r="L255" s="275"/>
      <c r="M255" s="272"/>
      <c r="N255" s="276"/>
      <c r="O255" s="37"/>
      <c r="P255"/>
    </row>
    <row r="256" spans="1:16" ht="30" customHeight="1">
      <c r="A256"/>
      <c r="B256" s="162"/>
      <c r="C256" s="274" t="s">
        <v>1243</v>
      </c>
      <c r="D256" s="446" t="s">
        <v>4072</v>
      </c>
      <c r="E256" s="447"/>
      <c r="F256" s="448"/>
      <c r="G256" s="449"/>
      <c r="H256" s="273" t="s">
        <v>6105</v>
      </c>
      <c r="I256" s="273" t="s">
        <v>6921</v>
      </c>
      <c r="J256" s="272"/>
      <c r="K256" s="272"/>
      <c r="L256" s="275"/>
      <c r="M256" s="272"/>
      <c r="N256" s="276"/>
      <c r="O256" s="37"/>
      <c r="P256"/>
    </row>
    <row r="257" spans="1:16" ht="45" customHeight="1">
      <c r="A257"/>
      <c r="B257" s="162"/>
      <c r="C257" s="274" t="s">
        <v>1246</v>
      </c>
      <c r="D257" s="446" t="s">
        <v>4075</v>
      </c>
      <c r="E257" s="447"/>
      <c r="F257" s="448"/>
      <c r="G257" s="449"/>
      <c r="H257" s="273" t="s">
        <v>6106</v>
      </c>
      <c r="I257" s="273" t="s">
        <v>6922</v>
      </c>
      <c r="J257" s="272"/>
      <c r="K257" s="272"/>
      <c r="L257" s="275"/>
      <c r="M257" s="272"/>
      <c r="N257" s="276"/>
      <c r="O257" s="37"/>
      <c r="P257"/>
    </row>
    <row r="258" spans="1:16" ht="75" customHeight="1">
      <c r="A258"/>
      <c r="B258" s="162"/>
      <c r="C258" s="274" t="s">
        <v>1250</v>
      </c>
      <c r="D258" s="446" t="s">
        <v>4078</v>
      </c>
      <c r="E258" s="447"/>
      <c r="F258" s="448"/>
      <c r="G258" s="449"/>
      <c r="H258" s="273" t="s">
        <v>6107</v>
      </c>
      <c r="I258" s="273" t="s">
        <v>6923</v>
      </c>
      <c r="J258" s="272"/>
      <c r="K258" s="272"/>
      <c r="L258" s="275"/>
      <c r="M258" s="272"/>
      <c r="N258" s="276"/>
      <c r="O258" s="37"/>
      <c r="P258"/>
    </row>
    <row r="259" spans="1:16" ht="120" customHeight="1">
      <c r="A259"/>
      <c r="B259" s="162"/>
      <c r="C259" s="274" t="s">
        <v>4080</v>
      </c>
      <c r="D259" s="446" t="s">
        <v>4081</v>
      </c>
      <c r="E259" s="447"/>
      <c r="F259" s="448"/>
      <c r="G259" s="449"/>
      <c r="H259" s="273" t="s">
        <v>6108</v>
      </c>
      <c r="I259" s="273" t="s">
        <v>6924</v>
      </c>
      <c r="J259" s="272"/>
      <c r="K259" s="272"/>
      <c r="L259" s="275"/>
      <c r="M259" s="272"/>
      <c r="N259" s="276"/>
      <c r="O259" s="37"/>
      <c r="P259"/>
    </row>
    <row r="260" spans="1:16" ht="120" customHeight="1">
      <c r="A260"/>
      <c r="B260" s="162"/>
      <c r="C260" s="274" t="s">
        <v>4084</v>
      </c>
      <c r="D260" s="446" t="s">
        <v>4085</v>
      </c>
      <c r="E260" s="447"/>
      <c r="F260" s="448"/>
      <c r="G260" s="449"/>
      <c r="H260" s="273" t="s">
        <v>6109</v>
      </c>
      <c r="I260" s="273" t="s">
        <v>6925</v>
      </c>
      <c r="J260" s="272"/>
      <c r="K260" s="272"/>
      <c r="L260" s="275"/>
      <c r="M260" s="272"/>
      <c r="N260" s="276"/>
      <c r="O260" s="37"/>
      <c r="P260"/>
    </row>
    <row r="261" spans="1:16" ht="105" customHeight="1">
      <c r="A261"/>
      <c r="B261" s="162"/>
      <c r="C261" s="274" t="s">
        <v>4088</v>
      </c>
      <c r="D261" s="446" t="s">
        <v>4089</v>
      </c>
      <c r="E261" s="447"/>
      <c r="F261" s="448"/>
      <c r="G261" s="449"/>
      <c r="H261" s="273" t="s">
        <v>6110</v>
      </c>
      <c r="I261" s="273" t="s">
        <v>6926</v>
      </c>
      <c r="J261" s="272"/>
      <c r="K261" s="272"/>
      <c r="L261" s="275"/>
      <c r="M261" s="272"/>
      <c r="N261" s="276"/>
      <c r="O261" s="37"/>
      <c r="P261"/>
    </row>
    <row r="262" spans="1:16" ht="105" customHeight="1">
      <c r="A262"/>
      <c r="B262" s="162"/>
      <c r="C262" s="274" t="s">
        <v>4092</v>
      </c>
      <c r="D262" s="446" t="s">
        <v>4093</v>
      </c>
      <c r="E262" s="447"/>
      <c r="F262" s="448"/>
      <c r="G262" s="449"/>
      <c r="H262" s="273" t="s">
        <v>6111</v>
      </c>
      <c r="I262" s="273" t="s">
        <v>6927</v>
      </c>
      <c r="J262" s="272"/>
      <c r="K262" s="272"/>
      <c r="L262" s="275"/>
      <c r="M262" s="272"/>
      <c r="N262" s="276"/>
      <c r="O262" s="37"/>
      <c r="P262"/>
    </row>
    <row r="263" spans="1:16" ht="170">
      <c r="A263"/>
      <c r="B263" s="162"/>
      <c r="C263" s="274" t="s">
        <v>1255</v>
      </c>
      <c r="D263" s="446" t="s">
        <v>4119</v>
      </c>
      <c r="E263" s="447"/>
      <c r="F263" s="448"/>
      <c r="G263" s="449"/>
      <c r="H263" s="273" t="s">
        <v>6118</v>
      </c>
      <c r="I263" s="273" t="s">
        <v>6934</v>
      </c>
      <c r="J263" s="272"/>
      <c r="K263" s="272"/>
      <c r="L263" s="275"/>
      <c r="M263" s="272"/>
      <c r="N263" s="276"/>
      <c r="O263" s="37"/>
      <c r="P263"/>
    </row>
    <row r="264" spans="1:16" ht="85">
      <c r="A264"/>
      <c r="B264" s="162"/>
      <c r="C264" s="274" t="s">
        <v>1258</v>
      </c>
      <c r="D264" s="446" t="s">
        <v>4122</v>
      </c>
      <c r="E264" s="447"/>
      <c r="F264" s="448"/>
      <c r="G264" s="449"/>
      <c r="H264" s="273" t="s">
        <v>6119</v>
      </c>
      <c r="I264" s="273" t="s">
        <v>6935</v>
      </c>
      <c r="J264" s="272"/>
      <c r="K264" s="272"/>
      <c r="L264" s="275"/>
      <c r="M264" s="272"/>
      <c r="N264" s="276"/>
      <c r="O264" s="37"/>
      <c r="P264"/>
    </row>
    <row r="265" spans="1:16" ht="68">
      <c r="A265"/>
      <c r="B265" s="162"/>
      <c r="C265" s="274" t="s">
        <v>1266</v>
      </c>
      <c r="D265" s="446" t="s">
        <v>4129</v>
      </c>
      <c r="E265" s="447"/>
      <c r="F265" s="448"/>
      <c r="G265" s="449"/>
      <c r="H265" s="273" t="s">
        <v>6122</v>
      </c>
      <c r="I265" s="273" t="s">
        <v>6938</v>
      </c>
      <c r="J265" s="272"/>
      <c r="K265" s="272"/>
      <c r="L265" s="275"/>
      <c r="M265" s="272"/>
      <c r="N265" s="276"/>
      <c r="O265" s="37"/>
      <c r="P265"/>
    </row>
    <row r="266" spans="1:16" ht="60" customHeight="1">
      <c r="A266"/>
      <c r="B266" s="162"/>
      <c r="C266" s="274" t="s">
        <v>4135</v>
      </c>
      <c r="D266" s="446" t="s">
        <v>4136</v>
      </c>
      <c r="E266" s="447"/>
      <c r="F266" s="448"/>
      <c r="G266" s="449"/>
      <c r="H266" s="273" t="s">
        <v>6124</v>
      </c>
      <c r="I266" s="273" t="s">
        <v>6940</v>
      </c>
      <c r="J266" s="272"/>
      <c r="K266" s="272"/>
      <c r="L266" s="275"/>
      <c r="M266" s="272"/>
      <c r="N266" s="276"/>
      <c r="O266" s="37"/>
      <c r="P266"/>
    </row>
    <row r="267" spans="1:16" ht="68">
      <c r="A267"/>
      <c r="B267" s="162"/>
      <c r="C267" s="274" t="s">
        <v>1275</v>
      </c>
      <c r="D267" s="446" t="s">
        <v>4139</v>
      </c>
      <c r="E267" s="447"/>
      <c r="F267" s="448"/>
      <c r="G267" s="449"/>
      <c r="H267" s="273" t="s">
        <v>6125</v>
      </c>
      <c r="I267" s="273" t="s">
        <v>6941</v>
      </c>
      <c r="J267" s="272"/>
      <c r="K267" s="272"/>
      <c r="L267" s="275"/>
      <c r="M267" s="272"/>
      <c r="N267" s="276"/>
      <c r="O267" s="37"/>
      <c r="P267"/>
    </row>
    <row r="268" spans="1:16" ht="60" customHeight="1">
      <c r="A268"/>
      <c r="B268" s="162"/>
      <c r="C268" s="274" t="s">
        <v>1280</v>
      </c>
      <c r="D268" s="446" t="s">
        <v>4142</v>
      </c>
      <c r="E268" s="447"/>
      <c r="F268" s="448"/>
      <c r="G268" s="449"/>
      <c r="H268" s="273" t="s">
        <v>6126</v>
      </c>
      <c r="I268" s="273" t="s">
        <v>6942</v>
      </c>
      <c r="J268" s="272"/>
      <c r="K268" s="272"/>
      <c r="L268" s="275"/>
      <c r="M268" s="272"/>
      <c r="N268" s="276"/>
      <c r="O268" s="37"/>
      <c r="P268"/>
    </row>
    <row r="269" spans="1:16" ht="45" customHeight="1">
      <c r="A269"/>
      <c r="B269" s="162"/>
      <c r="C269" s="274" t="s">
        <v>1286</v>
      </c>
      <c r="D269" s="446" t="s">
        <v>4147</v>
      </c>
      <c r="E269" s="447"/>
      <c r="F269" s="448"/>
      <c r="G269" s="449"/>
      <c r="H269" s="273" t="s">
        <v>6129</v>
      </c>
      <c r="I269" s="273" t="s">
        <v>6945</v>
      </c>
      <c r="J269" s="272"/>
      <c r="K269" s="272"/>
      <c r="L269" s="275"/>
      <c r="M269" s="272"/>
      <c r="N269" s="276"/>
      <c r="O269" s="37"/>
      <c r="P269"/>
    </row>
    <row r="270" spans="1:16" ht="45" customHeight="1">
      <c r="A270"/>
      <c r="B270" s="162"/>
      <c r="C270" s="274" t="s">
        <v>4150</v>
      </c>
      <c r="D270" s="446" t="s">
        <v>4151</v>
      </c>
      <c r="E270" s="447"/>
      <c r="F270" s="448"/>
      <c r="G270" s="449"/>
      <c r="H270" s="273"/>
      <c r="I270" s="273"/>
      <c r="J270" s="272"/>
      <c r="K270" s="272"/>
      <c r="L270" s="275"/>
      <c r="M270" s="272"/>
      <c r="N270" s="276"/>
      <c r="O270" s="37"/>
      <c r="P270"/>
    </row>
    <row r="271" spans="1:16" ht="60" customHeight="1">
      <c r="A271"/>
      <c r="B271" s="162"/>
      <c r="C271" s="274" t="s">
        <v>4155</v>
      </c>
      <c r="D271" s="446" t="s">
        <v>4156</v>
      </c>
      <c r="E271" s="447"/>
      <c r="F271" s="448"/>
      <c r="G271" s="449"/>
      <c r="H271" s="273" t="s">
        <v>6131</v>
      </c>
      <c r="I271" s="273" t="s">
        <v>6947</v>
      </c>
      <c r="J271" s="272"/>
      <c r="K271" s="272"/>
      <c r="L271" s="275"/>
      <c r="M271" s="272"/>
      <c r="N271" s="276"/>
      <c r="O271" s="37"/>
      <c r="P271"/>
    </row>
    <row r="272" spans="1:16" ht="60" customHeight="1">
      <c r="A272"/>
      <c r="B272" s="162"/>
      <c r="C272" s="274" t="s">
        <v>4159</v>
      </c>
      <c r="D272" s="446" t="s">
        <v>4160</v>
      </c>
      <c r="E272" s="447"/>
      <c r="F272" s="448"/>
      <c r="G272" s="449"/>
      <c r="H272" s="273" t="s">
        <v>6132</v>
      </c>
      <c r="I272" s="273" t="s">
        <v>6948</v>
      </c>
      <c r="J272" s="272"/>
      <c r="K272" s="272"/>
      <c r="L272" s="275"/>
      <c r="M272" s="272"/>
      <c r="N272" s="276"/>
      <c r="O272" s="37"/>
      <c r="P272"/>
    </row>
    <row r="273" spans="1:16" ht="60" customHeight="1">
      <c r="A273"/>
      <c r="B273" s="162"/>
      <c r="C273" s="274" t="s">
        <v>4163</v>
      </c>
      <c r="D273" s="446" t="s">
        <v>4164</v>
      </c>
      <c r="E273" s="447"/>
      <c r="F273" s="448"/>
      <c r="G273" s="449"/>
      <c r="H273" s="273" t="s">
        <v>6133</v>
      </c>
      <c r="I273" s="273" t="s">
        <v>6949</v>
      </c>
      <c r="J273" s="272"/>
      <c r="K273" s="272"/>
      <c r="L273" s="275"/>
      <c r="M273" s="272"/>
      <c r="N273" s="276"/>
      <c r="O273" s="37"/>
      <c r="P273"/>
    </row>
    <row r="274" spans="1:16" ht="30" customHeight="1">
      <c r="A274"/>
      <c r="B274" s="162"/>
      <c r="C274" s="274" t="s">
        <v>1293</v>
      </c>
      <c r="D274" s="446" t="s">
        <v>4175</v>
      </c>
      <c r="E274" s="447"/>
      <c r="F274" s="448"/>
      <c r="G274" s="449"/>
      <c r="H274" s="273" t="s">
        <v>6135</v>
      </c>
      <c r="I274" s="273" t="s">
        <v>6951</v>
      </c>
      <c r="J274" s="272"/>
      <c r="K274" s="272"/>
      <c r="L274" s="275"/>
      <c r="M274" s="272"/>
      <c r="N274" s="276"/>
      <c r="O274" s="37"/>
      <c r="P274"/>
    </row>
    <row r="275" spans="1:16" ht="68">
      <c r="A275"/>
      <c r="B275" s="162"/>
      <c r="C275" s="274" t="s">
        <v>1300</v>
      </c>
      <c r="D275" s="446" t="s">
        <v>4179</v>
      </c>
      <c r="E275" s="447"/>
      <c r="F275" s="448"/>
      <c r="G275" s="449"/>
      <c r="H275" s="273" t="s">
        <v>6137</v>
      </c>
      <c r="I275" s="273" t="s">
        <v>6953</v>
      </c>
      <c r="J275" s="272"/>
      <c r="K275" s="272"/>
      <c r="L275" s="275"/>
      <c r="M275" s="272"/>
      <c r="N275" s="276"/>
      <c r="O275" s="37"/>
      <c r="P275"/>
    </row>
    <row r="276" spans="1:16" ht="45" customHeight="1">
      <c r="A276"/>
      <c r="B276" s="162"/>
      <c r="C276" s="274" t="s">
        <v>1303</v>
      </c>
      <c r="D276" s="446" t="s">
        <v>4182</v>
      </c>
      <c r="E276" s="447"/>
      <c r="F276" s="448"/>
      <c r="G276" s="449"/>
      <c r="H276" s="273" t="s">
        <v>6138</v>
      </c>
      <c r="I276" s="273" t="s">
        <v>6954</v>
      </c>
      <c r="J276" s="272"/>
      <c r="K276" s="272"/>
      <c r="L276" s="275"/>
      <c r="M276" s="272"/>
      <c r="N276" s="276"/>
      <c r="O276" s="37"/>
      <c r="P276"/>
    </row>
    <row r="277" spans="1:16" ht="60" customHeight="1">
      <c r="A277"/>
      <c r="B277" s="162"/>
      <c r="C277" s="274" t="s">
        <v>1305</v>
      </c>
      <c r="D277" s="446" t="s">
        <v>4184</v>
      </c>
      <c r="E277" s="447"/>
      <c r="F277" s="448"/>
      <c r="G277" s="449"/>
      <c r="H277" s="273" t="s">
        <v>6139</v>
      </c>
      <c r="I277" s="273" t="s">
        <v>6955</v>
      </c>
      <c r="J277" s="272"/>
      <c r="K277" s="272"/>
      <c r="L277" s="275"/>
      <c r="M277" s="272"/>
      <c r="N277" s="276"/>
      <c r="O277" s="37"/>
      <c r="P277"/>
    </row>
    <row r="278" spans="1:16" ht="30" customHeight="1">
      <c r="A278"/>
      <c r="B278" s="162"/>
      <c r="C278" s="274" t="s">
        <v>1307</v>
      </c>
      <c r="D278" s="446" t="s">
        <v>4190</v>
      </c>
      <c r="E278" s="447"/>
      <c r="F278" s="448"/>
      <c r="G278" s="449"/>
      <c r="H278" s="273" t="s">
        <v>6141</v>
      </c>
      <c r="I278" s="273" t="s">
        <v>6957</v>
      </c>
      <c r="J278" s="272"/>
      <c r="K278" s="272"/>
      <c r="L278" s="275"/>
      <c r="M278" s="272"/>
      <c r="N278" s="276"/>
      <c r="O278" s="37"/>
      <c r="P278"/>
    </row>
    <row r="279" spans="1:16" ht="105" customHeight="1">
      <c r="A279"/>
      <c r="B279" s="162"/>
      <c r="C279" s="274" t="s">
        <v>1312</v>
      </c>
      <c r="D279" s="446" t="s">
        <v>4193</v>
      </c>
      <c r="E279" s="447"/>
      <c r="F279" s="448"/>
      <c r="G279" s="449"/>
      <c r="H279" s="273" t="s">
        <v>6142</v>
      </c>
      <c r="I279" s="273" t="s">
        <v>6958</v>
      </c>
      <c r="J279" s="272"/>
      <c r="K279" s="272"/>
      <c r="L279" s="275"/>
      <c r="M279" s="272"/>
      <c r="N279" s="276"/>
      <c r="O279" s="37"/>
      <c r="P279"/>
    </row>
    <row r="280" spans="1:16" ht="60" customHeight="1">
      <c r="A280"/>
      <c r="B280" s="162"/>
      <c r="C280" s="274" t="s">
        <v>1315</v>
      </c>
      <c r="D280" s="446" t="s">
        <v>4196</v>
      </c>
      <c r="E280" s="447"/>
      <c r="F280" s="448"/>
      <c r="G280" s="449"/>
      <c r="H280" s="273" t="s">
        <v>6143</v>
      </c>
      <c r="I280" s="273" t="s">
        <v>6959</v>
      </c>
      <c r="J280" s="272"/>
      <c r="K280" s="272"/>
      <c r="L280" s="275"/>
      <c r="M280" s="272"/>
      <c r="N280" s="276"/>
      <c r="O280" s="37"/>
      <c r="P280"/>
    </row>
    <row r="281" spans="1:16" ht="306">
      <c r="A281"/>
      <c r="B281" s="162"/>
      <c r="C281" s="274" t="s">
        <v>1318</v>
      </c>
      <c r="D281" s="446" t="s">
        <v>4199</v>
      </c>
      <c r="E281" s="447"/>
      <c r="F281" s="448"/>
      <c r="G281" s="449"/>
      <c r="H281" s="273" t="s">
        <v>6144</v>
      </c>
      <c r="I281" s="273" t="s">
        <v>6960</v>
      </c>
      <c r="J281" s="272"/>
      <c r="K281" s="272"/>
      <c r="L281" s="275"/>
      <c r="M281" s="272"/>
      <c r="N281" s="276"/>
      <c r="O281" s="37"/>
      <c r="P281"/>
    </row>
    <row r="282" spans="1:16" ht="136">
      <c r="A282"/>
      <c r="B282" s="162"/>
      <c r="C282" s="274" t="s">
        <v>4202</v>
      </c>
      <c r="D282" s="446" t="s">
        <v>4203</v>
      </c>
      <c r="E282" s="447"/>
      <c r="F282" s="448"/>
      <c r="G282" s="449"/>
      <c r="H282" s="273" t="s">
        <v>6145</v>
      </c>
      <c r="I282" s="273" t="s">
        <v>6961</v>
      </c>
      <c r="J282" s="272"/>
      <c r="K282" s="272"/>
      <c r="L282" s="275"/>
      <c r="M282" s="272"/>
      <c r="N282" s="276"/>
      <c r="O282" s="37"/>
      <c r="P282"/>
    </row>
    <row r="283" spans="1:16" ht="75" customHeight="1">
      <c r="A283"/>
      <c r="B283" s="162"/>
      <c r="C283" s="274" t="s">
        <v>4206</v>
      </c>
      <c r="D283" s="446" t="s">
        <v>4207</v>
      </c>
      <c r="E283" s="447"/>
      <c r="F283" s="448"/>
      <c r="G283" s="449"/>
      <c r="H283" s="273" t="s">
        <v>6146</v>
      </c>
      <c r="I283" s="273" t="s">
        <v>6962</v>
      </c>
      <c r="J283" s="272"/>
      <c r="K283" s="272"/>
      <c r="L283" s="275"/>
      <c r="M283" s="272"/>
      <c r="N283" s="276"/>
      <c r="O283" s="37"/>
      <c r="P283"/>
    </row>
    <row r="284" spans="1:16" ht="60" customHeight="1">
      <c r="A284"/>
      <c r="B284" s="162"/>
      <c r="C284" s="274" t="s">
        <v>4209</v>
      </c>
      <c r="D284" s="446" t="s">
        <v>4210</v>
      </c>
      <c r="E284" s="447"/>
      <c r="F284" s="448"/>
      <c r="G284" s="449"/>
      <c r="H284" s="273" t="s">
        <v>6147</v>
      </c>
      <c r="I284" s="273" t="s">
        <v>6963</v>
      </c>
      <c r="J284" s="272"/>
      <c r="K284" s="272"/>
      <c r="L284" s="275"/>
      <c r="M284" s="272"/>
      <c r="N284" s="276"/>
      <c r="O284" s="37"/>
      <c r="P284"/>
    </row>
    <row r="285" spans="1:16" ht="60" customHeight="1">
      <c r="A285"/>
      <c r="B285" s="162"/>
      <c r="C285" s="274" t="s">
        <v>4212</v>
      </c>
      <c r="D285" s="446" t="s">
        <v>4213</v>
      </c>
      <c r="E285" s="447"/>
      <c r="F285" s="448"/>
      <c r="G285" s="449"/>
      <c r="H285" s="273" t="s">
        <v>6148</v>
      </c>
      <c r="I285" s="273" t="s">
        <v>6964</v>
      </c>
      <c r="J285" s="272"/>
      <c r="K285" s="272"/>
      <c r="L285" s="275"/>
      <c r="M285" s="272"/>
      <c r="N285" s="276"/>
      <c r="O285" s="37"/>
      <c r="P285"/>
    </row>
    <row r="286" spans="1:16" ht="90" customHeight="1">
      <c r="A286"/>
      <c r="B286" s="162"/>
      <c r="C286" s="274" t="s">
        <v>4216</v>
      </c>
      <c r="D286" s="446" t="s">
        <v>4217</v>
      </c>
      <c r="E286" s="447"/>
      <c r="F286" s="448"/>
      <c r="G286" s="449"/>
      <c r="H286" s="273" t="s">
        <v>6149</v>
      </c>
      <c r="I286" s="273" t="s">
        <v>6965</v>
      </c>
      <c r="J286" s="272"/>
      <c r="K286" s="272"/>
      <c r="L286" s="275"/>
      <c r="M286" s="272"/>
      <c r="N286" s="276"/>
      <c r="O286" s="37"/>
      <c r="P286"/>
    </row>
    <row r="287" spans="1:16" ht="45" customHeight="1">
      <c r="A287"/>
      <c r="B287" s="162"/>
      <c r="C287" s="274" t="s">
        <v>4220</v>
      </c>
      <c r="D287" s="446" t="s">
        <v>4221</v>
      </c>
      <c r="E287" s="447"/>
      <c r="F287" s="448"/>
      <c r="G287" s="449"/>
      <c r="H287" s="273" t="s">
        <v>6150</v>
      </c>
      <c r="I287" s="273" t="s">
        <v>6966</v>
      </c>
      <c r="J287" s="272"/>
      <c r="K287" s="272"/>
      <c r="L287" s="275"/>
      <c r="M287" s="272"/>
      <c r="N287" s="276"/>
      <c r="O287" s="37"/>
      <c r="P287"/>
    </row>
    <row r="288" spans="1:16" ht="170">
      <c r="A288"/>
      <c r="B288" s="162"/>
      <c r="C288" s="274" t="s">
        <v>1320</v>
      </c>
      <c r="D288" s="446" t="s">
        <v>4224</v>
      </c>
      <c r="E288" s="447"/>
      <c r="F288" s="448"/>
      <c r="G288" s="449"/>
      <c r="H288" s="273" t="s">
        <v>6151</v>
      </c>
      <c r="I288" s="273" t="s">
        <v>6967</v>
      </c>
      <c r="J288" s="272"/>
      <c r="K288" s="272"/>
      <c r="L288" s="275"/>
      <c r="M288" s="272"/>
      <c r="N288" s="276"/>
      <c r="O288" s="37"/>
      <c r="P288"/>
    </row>
    <row r="289" spans="1:16" ht="255">
      <c r="A289"/>
      <c r="B289" s="162"/>
      <c r="C289" s="274" t="s">
        <v>1322</v>
      </c>
      <c r="D289" s="446" t="s">
        <v>4227</v>
      </c>
      <c r="E289" s="447"/>
      <c r="F289" s="448"/>
      <c r="G289" s="449"/>
      <c r="H289" s="273" t="s">
        <v>6152</v>
      </c>
      <c r="I289" s="273" t="s">
        <v>6968</v>
      </c>
      <c r="J289" s="272"/>
      <c r="K289" s="272"/>
      <c r="L289" s="275"/>
      <c r="M289" s="272"/>
      <c r="N289" s="276"/>
      <c r="O289" s="37"/>
      <c r="P289"/>
    </row>
    <row r="290" spans="1:16" ht="51">
      <c r="A290"/>
      <c r="B290" s="162"/>
      <c r="C290" s="274" t="s">
        <v>1330</v>
      </c>
      <c r="D290" s="446" t="s">
        <v>4235</v>
      </c>
      <c r="E290" s="447"/>
      <c r="F290" s="448"/>
      <c r="G290" s="449"/>
      <c r="H290" s="273" t="s">
        <v>6154</v>
      </c>
      <c r="I290" s="273" t="s">
        <v>6970</v>
      </c>
      <c r="J290" s="272"/>
      <c r="K290" s="272"/>
      <c r="L290" s="275"/>
      <c r="M290" s="272"/>
      <c r="N290" s="276"/>
      <c r="O290" s="37"/>
      <c r="P290"/>
    </row>
    <row r="291" spans="1:16" ht="45" customHeight="1">
      <c r="A291"/>
      <c r="B291" s="162"/>
      <c r="C291" s="274" t="s">
        <v>1336</v>
      </c>
      <c r="D291" s="446" t="s">
        <v>4238</v>
      </c>
      <c r="E291" s="447"/>
      <c r="F291" s="448"/>
      <c r="G291" s="449"/>
      <c r="H291" s="273" t="s">
        <v>6155</v>
      </c>
      <c r="I291" s="273" t="s">
        <v>6971</v>
      </c>
      <c r="J291" s="272"/>
      <c r="K291" s="272"/>
      <c r="L291" s="275"/>
      <c r="M291" s="272"/>
      <c r="N291" s="276"/>
      <c r="O291" s="37"/>
      <c r="P291"/>
    </row>
    <row r="292" spans="1:16" ht="45" customHeight="1">
      <c r="A292"/>
      <c r="B292" s="162"/>
      <c r="C292" s="274" t="s">
        <v>1339</v>
      </c>
      <c r="D292" s="446" t="s">
        <v>4241</v>
      </c>
      <c r="E292" s="447"/>
      <c r="F292" s="448"/>
      <c r="G292" s="449"/>
      <c r="H292" s="273" t="s">
        <v>6156</v>
      </c>
      <c r="I292" s="273" t="s">
        <v>6972</v>
      </c>
      <c r="J292" s="272"/>
      <c r="K292" s="272"/>
      <c r="L292" s="275"/>
      <c r="M292" s="272"/>
      <c r="N292" s="276"/>
      <c r="O292" s="37"/>
      <c r="P292"/>
    </row>
    <row r="293" spans="1:16" ht="60" customHeight="1">
      <c r="A293"/>
      <c r="B293" s="162"/>
      <c r="C293" s="274" t="s">
        <v>1341</v>
      </c>
      <c r="D293" s="446" t="s">
        <v>4243</v>
      </c>
      <c r="E293" s="447"/>
      <c r="F293" s="448"/>
      <c r="G293" s="449"/>
      <c r="H293" s="273" t="s">
        <v>6157</v>
      </c>
      <c r="I293" s="273" t="s">
        <v>6973</v>
      </c>
      <c r="J293" s="272"/>
      <c r="K293" s="272"/>
      <c r="L293" s="275"/>
      <c r="M293" s="272"/>
      <c r="N293" s="276"/>
      <c r="O293" s="37"/>
      <c r="P293"/>
    </row>
    <row r="294" spans="1:16" ht="102">
      <c r="A294"/>
      <c r="B294" s="162"/>
      <c r="C294" s="274" t="s">
        <v>1344</v>
      </c>
      <c r="D294" s="446" t="s">
        <v>4249</v>
      </c>
      <c r="E294" s="447"/>
      <c r="F294" s="448"/>
      <c r="G294" s="449"/>
      <c r="H294" s="273" t="s">
        <v>6159</v>
      </c>
      <c r="I294" s="273" t="s">
        <v>6975</v>
      </c>
      <c r="J294" s="272"/>
      <c r="K294" s="272"/>
      <c r="L294" s="275"/>
      <c r="M294" s="272"/>
      <c r="N294" s="276"/>
      <c r="O294" s="37"/>
      <c r="P294"/>
    </row>
    <row r="295" spans="1:16" ht="60" customHeight="1">
      <c r="A295"/>
      <c r="B295" s="162"/>
      <c r="C295" s="274" t="s">
        <v>1348</v>
      </c>
      <c r="D295" s="446" t="s">
        <v>4252</v>
      </c>
      <c r="E295" s="447"/>
      <c r="F295" s="448"/>
      <c r="G295" s="449"/>
      <c r="H295" s="273" t="s">
        <v>6160</v>
      </c>
      <c r="I295" s="273" t="s">
        <v>6976</v>
      </c>
      <c r="J295" s="272"/>
      <c r="K295" s="272"/>
      <c r="L295" s="275"/>
      <c r="M295" s="272"/>
      <c r="N295" s="276"/>
      <c r="O295" s="37"/>
      <c r="P295"/>
    </row>
    <row r="296" spans="1:16" ht="75" customHeight="1">
      <c r="A296"/>
      <c r="B296" s="162"/>
      <c r="C296" s="274" t="s">
        <v>1350</v>
      </c>
      <c r="D296" s="446" t="s">
        <v>4255</v>
      </c>
      <c r="E296" s="447"/>
      <c r="F296" s="448"/>
      <c r="G296" s="449"/>
      <c r="H296" s="273" t="s">
        <v>6161</v>
      </c>
      <c r="I296" s="273" t="s">
        <v>6977</v>
      </c>
      <c r="J296" s="272"/>
      <c r="K296" s="272"/>
      <c r="L296" s="275"/>
      <c r="M296" s="272"/>
      <c r="N296" s="276"/>
      <c r="O296" s="37"/>
      <c r="P296"/>
    </row>
    <row r="297" spans="1:16" ht="75" customHeight="1">
      <c r="A297"/>
      <c r="B297" s="162"/>
      <c r="C297" s="274" t="s">
        <v>1352</v>
      </c>
      <c r="D297" s="446" t="s">
        <v>4257</v>
      </c>
      <c r="E297" s="447"/>
      <c r="F297" s="448"/>
      <c r="G297" s="449"/>
      <c r="H297" s="273" t="s">
        <v>6162</v>
      </c>
      <c r="I297" s="273" t="s">
        <v>6978</v>
      </c>
      <c r="J297" s="272"/>
      <c r="K297" s="272"/>
      <c r="L297" s="275"/>
      <c r="M297" s="272"/>
      <c r="N297" s="276"/>
      <c r="O297" s="37"/>
      <c r="P297"/>
    </row>
    <row r="298" spans="1:16" ht="60" customHeight="1">
      <c r="A298"/>
      <c r="B298" s="162"/>
      <c r="C298" s="274" t="s">
        <v>1355</v>
      </c>
      <c r="D298" s="446" t="s">
        <v>4266</v>
      </c>
      <c r="E298" s="447"/>
      <c r="F298" s="448"/>
      <c r="G298" s="449"/>
      <c r="H298" s="273" t="s">
        <v>6165</v>
      </c>
      <c r="I298" s="273" t="s">
        <v>6981</v>
      </c>
      <c r="J298" s="272"/>
      <c r="K298" s="272"/>
      <c r="L298" s="275"/>
      <c r="M298" s="272"/>
      <c r="N298" s="276"/>
      <c r="O298" s="37"/>
      <c r="P298"/>
    </row>
    <row r="299" spans="1:16" ht="75" customHeight="1">
      <c r="A299"/>
      <c r="B299" s="162"/>
      <c r="C299" s="274" t="s">
        <v>1357</v>
      </c>
      <c r="D299" s="446" t="s">
        <v>4268</v>
      </c>
      <c r="E299" s="447"/>
      <c r="F299" s="448"/>
      <c r="G299" s="449"/>
      <c r="H299" s="273" t="s">
        <v>6166</v>
      </c>
      <c r="I299" s="273" t="s">
        <v>6982</v>
      </c>
      <c r="J299" s="272"/>
      <c r="K299" s="272"/>
      <c r="L299" s="275"/>
      <c r="M299" s="272"/>
      <c r="N299" s="276"/>
      <c r="O299" s="37"/>
      <c r="P299"/>
    </row>
    <row r="300" spans="1:16" ht="68">
      <c r="A300"/>
      <c r="B300" s="162"/>
      <c r="C300" s="274" t="s">
        <v>1359</v>
      </c>
      <c r="D300" s="446" t="s">
        <v>4271</v>
      </c>
      <c r="E300" s="447"/>
      <c r="F300" s="448"/>
      <c r="G300" s="449"/>
      <c r="H300" s="273" t="s">
        <v>6167</v>
      </c>
      <c r="I300" s="273" t="s">
        <v>6983</v>
      </c>
      <c r="J300" s="272"/>
      <c r="K300" s="272"/>
      <c r="L300" s="275"/>
      <c r="M300" s="272"/>
      <c r="N300" s="276"/>
      <c r="O300" s="37"/>
      <c r="P300"/>
    </row>
    <row r="301" spans="1:16" ht="51">
      <c r="A301"/>
      <c r="B301" s="162"/>
      <c r="C301" s="274" t="s">
        <v>1371</v>
      </c>
      <c r="D301" s="446" t="s">
        <v>4287</v>
      </c>
      <c r="E301" s="447"/>
      <c r="F301" s="448"/>
      <c r="G301" s="449"/>
      <c r="H301" s="273" t="s">
        <v>6173</v>
      </c>
      <c r="I301" s="273" t="s">
        <v>6989</v>
      </c>
      <c r="J301" s="272"/>
      <c r="K301" s="272"/>
      <c r="L301" s="275"/>
      <c r="M301" s="272"/>
      <c r="N301" s="276"/>
      <c r="O301" s="37"/>
      <c r="P301"/>
    </row>
    <row r="302" spans="1:16" ht="153">
      <c r="A302"/>
      <c r="B302" s="162"/>
      <c r="C302" s="274" t="s">
        <v>1376</v>
      </c>
      <c r="D302" s="446" t="s">
        <v>4302</v>
      </c>
      <c r="E302" s="447"/>
      <c r="F302" s="448"/>
      <c r="G302" s="449"/>
      <c r="H302" s="273" t="s">
        <v>6177</v>
      </c>
      <c r="I302" s="273" t="s">
        <v>6993</v>
      </c>
      <c r="J302" s="272"/>
      <c r="K302" s="272"/>
      <c r="L302" s="275"/>
      <c r="M302" s="272"/>
      <c r="N302" s="276"/>
      <c r="O302" s="37"/>
      <c r="P302"/>
    </row>
    <row r="303" spans="1:16" ht="51">
      <c r="A303"/>
      <c r="B303" s="162"/>
      <c r="C303" s="274" t="s">
        <v>1378</v>
      </c>
      <c r="D303" s="446" t="s">
        <v>4305</v>
      </c>
      <c r="E303" s="447"/>
      <c r="F303" s="448"/>
      <c r="G303" s="449"/>
      <c r="H303" s="273" t="s">
        <v>6178</v>
      </c>
      <c r="I303" s="273" t="s">
        <v>6994</v>
      </c>
      <c r="J303" s="272"/>
      <c r="K303" s="272"/>
      <c r="L303" s="275"/>
      <c r="M303" s="272"/>
      <c r="N303" s="276"/>
      <c r="O303" s="37"/>
      <c r="P303"/>
    </row>
    <row r="304" spans="1:16" ht="68">
      <c r="A304"/>
      <c r="B304" s="162"/>
      <c r="C304" s="274" t="s">
        <v>1388</v>
      </c>
      <c r="D304" s="446" t="s">
        <v>4313</v>
      </c>
      <c r="E304" s="447"/>
      <c r="F304" s="448"/>
      <c r="G304" s="449"/>
      <c r="H304" s="273" t="s">
        <v>6179</v>
      </c>
      <c r="I304" s="273" t="s">
        <v>6995</v>
      </c>
      <c r="J304" s="272"/>
      <c r="K304" s="272"/>
      <c r="L304" s="275"/>
      <c r="M304" s="272"/>
      <c r="N304" s="276"/>
      <c r="O304" s="37"/>
      <c r="P304"/>
    </row>
    <row r="305" spans="1:16" ht="68">
      <c r="A305"/>
      <c r="B305" s="162"/>
      <c r="C305" s="274" t="s">
        <v>1391</v>
      </c>
      <c r="D305" s="446" t="s">
        <v>4316</v>
      </c>
      <c r="E305" s="447"/>
      <c r="F305" s="448"/>
      <c r="G305" s="449"/>
      <c r="H305" s="273" t="s">
        <v>6180</v>
      </c>
      <c r="I305" s="273" t="s">
        <v>6996</v>
      </c>
      <c r="J305" s="272"/>
      <c r="K305" s="272"/>
      <c r="L305" s="275"/>
      <c r="M305" s="272"/>
      <c r="N305" s="276"/>
      <c r="O305" s="37"/>
      <c r="P305"/>
    </row>
    <row r="306" spans="1:16" ht="102">
      <c r="A306"/>
      <c r="B306" s="162"/>
      <c r="C306" s="274" t="s">
        <v>1398</v>
      </c>
      <c r="D306" s="446" t="s">
        <v>4323</v>
      </c>
      <c r="E306" s="447"/>
      <c r="F306" s="448"/>
      <c r="G306" s="449"/>
      <c r="H306" s="273" t="s">
        <v>6182</v>
      </c>
      <c r="I306" s="273" t="s">
        <v>6998</v>
      </c>
      <c r="J306" s="272"/>
      <c r="K306" s="272"/>
      <c r="L306" s="275"/>
      <c r="M306" s="272"/>
      <c r="N306" s="276"/>
      <c r="O306" s="37"/>
      <c r="P306"/>
    </row>
    <row r="307" spans="1:16" ht="45" customHeight="1">
      <c r="A307"/>
      <c r="B307" s="162"/>
      <c r="C307" s="274" t="s">
        <v>1410</v>
      </c>
      <c r="D307" s="446" t="s">
        <v>4331</v>
      </c>
      <c r="E307" s="447"/>
      <c r="F307" s="448"/>
      <c r="G307" s="449"/>
      <c r="H307" s="273" t="s">
        <v>6184</v>
      </c>
      <c r="I307" s="273" t="s">
        <v>7000</v>
      </c>
      <c r="J307" s="272"/>
      <c r="K307" s="272"/>
      <c r="L307" s="275"/>
      <c r="M307" s="272"/>
      <c r="N307" s="276"/>
      <c r="O307" s="37"/>
      <c r="P307"/>
    </row>
    <row r="308" spans="1:16" ht="68">
      <c r="A308"/>
      <c r="B308" s="162"/>
      <c r="C308" s="274" t="s">
        <v>1414</v>
      </c>
      <c r="D308" s="446" t="s">
        <v>4334</v>
      </c>
      <c r="E308" s="447"/>
      <c r="F308" s="448"/>
      <c r="G308" s="449"/>
      <c r="H308" s="273" t="s">
        <v>6185</v>
      </c>
      <c r="I308" s="273" t="s">
        <v>7001</v>
      </c>
      <c r="J308" s="272"/>
      <c r="K308" s="272"/>
      <c r="L308" s="275"/>
      <c r="M308" s="272"/>
      <c r="N308" s="276"/>
      <c r="O308" s="37"/>
      <c r="P308"/>
    </row>
    <row r="309" spans="1:16" ht="68">
      <c r="A309"/>
      <c r="B309" s="162"/>
      <c r="C309" s="274" t="s">
        <v>4358</v>
      </c>
      <c r="D309" s="446" t="s">
        <v>4359</v>
      </c>
      <c r="E309" s="447"/>
      <c r="F309" s="448"/>
      <c r="G309" s="449"/>
      <c r="H309" s="273" t="s">
        <v>6191</v>
      </c>
      <c r="I309" s="273" t="s">
        <v>7007</v>
      </c>
      <c r="J309" s="272"/>
      <c r="K309" s="272"/>
      <c r="L309" s="275"/>
      <c r="M309" s="272"/>
      <c r="N309" s="276"/>
      <c r="O309" s="37"/>
      <c r="P309"/>
    </row>
    <row r="310" spans="1:16" ht="45" customHeight="1">
      <c r="A310"/>
      <c r="B310" s="162"/>
      <c r="C310" s="274" t="s">
        <v>4362</v>
      </c>
      <c r="D310" s="446" t="s">
        <v>4363</v>
      </c>
      <c r="E310" s="447"/>
      <c r="F310" s="448"/>
      <c r="G310" s="449"/>
      <c r="H310" s="273" t="s">
        <v>6192</v>
      </c>
      <c r="I310" s="273" t="s">
        <v>7008</v>
      </c>
      <c r="J310" s="272"/>
      <c r="K310" s="272"/>
      <c r="L310" s="275"/>
      <c r="M310" s="272"/>
      <c r="N310" s="276"/>
      <c r="O310" s="37"/>
      <c r="P310"/>
    </row>
    <row r="311" spans="1:16" ht="170">
      <c r="A311"/>
      <c r="B311" s="162"/>
      <c r="C311" s="274" t="s">
        <v>1434</v>
      </c>
      <c r="D311" s="446" t="s">
        <v>4388</v>
      </c>
      <c r="E311" s="447"/>
      <c r="F311" s="448"/>
      <c r="G311" s="449"/>
      <c r="H311" s="273" t="s">
        <v>6406</v>
      </c>
      <c r="I311" s="273" t="s">
        <v>7224</v>
      </c>
      <c r="J311" s="272"/>
      <c r="K311" s="272"/>
      <c r="L311" s="275"/>
      <c r="M311" s="272"/>
      <c r="N311" s="276"/>
      <c r="O311" s="37"/>
      <c r="P311"/>
    </row>
    <row r="312" spans="1:16" ht="119">
      <c r="A312"/>
      <c r="B312" s="162"/>
      <c r="C312" s="274" t="s">
        <v>1436</v>
      </c>
      <c r="D312" s="446" t="s">
        <v>4391</v>
      </c>
      <c r="E312" s="447"/>
      <c r="F312" s="448"/>
      <c r="G312" s="449"/>
      <c r="H312" s="273" t="s">
        <v>6407</v>
      </c>
      <c r="I312" s="273" t="s">
        <v>7225</v>
      </c>
      <c r="J312" s="272"/>
      <c r="K312" s="272"/>
      <c r="L312" s="275"/>
      <c r="M312" s="272"/>
      <c r="N312" s="276"/>
      <c r="O312" s="37"/>
      <c r="P312"/>
    </row>
    <row r="313" spans="1:16" ht="323">
      <c r="A313"/>
      <c r="B313" s="162"/>
      <c r="C313" s="274" t="s">
        <v>1451</v>
      </c>
      <c r="D313" s="446" t="s">
        <v>4402</v>
      </c>
      <c r="E313" s="447"/>
      <c r="F313" s="448"/>
      <c r="G313" s="449"/>
      <c r="H313" s="273" t="s">
        <v>6411</v>
      </c>
      <c r="I313" s="273" t="s">
        <v>7229</v>
      </c>
      <c r="J313" s="272"/>
      <c r="K313" s="272"/>
      <c r="L313" s="275"/>
      <c r="M313" s="272"/>
      <c r="N313" s="276"/>
      <c r="O313" s="37"/>
      <c r="P313"/>
    </row>
    <row r="314" spans="1:16" ht="60" customHeight="1">
      <c r="A314"/>
      <c r="B314" s="162"/>
      <c r="C314" s="274" t="s">
        <v>1456</v>
      </c>
      <c r="D314" s="446" t="s">
        <v>4405</v>
      </c>
      <c r="E314" s="447"/>
      <c r="F314" s="448"/>
      <c r="G314" s="449"/>
      <c r="H314" s="273" t="s">
        <v>6412</v>
      </c>
      <c r="I314" s="273" t="s">
        <v>7230</v>
      </c>
      <c r="J314" s="272"/>
      <c r="K314" s="272"/>
      <c r="L314" s="275"/>
      <c r="M314" s="272"/>
      <c r="N314" s="276"/>
      <c r="O314" s="37"/>
      <c r="P314"/>
    </row>
    <row r="315" spans="1:16" ht="51">
      <c r="A315"/>
      <c r="B315" s="162"/>
      <c r="C315" s="274" t="s">
        <v>1470</v>
      </c>
      <c r="D315" s="446" t="s">
        <v>4422</v>
      </c>
      <c r="E315" s="447"/>
      <c r="F315" s="448"/>
      <c r="G315" s="449"/>
      <c r="H315" s="273" t="s">
        <v>6418</v>
      </c>
      <c r="I315" s="273" t="s">
        <v>7236</v>
      </c>
      <c r="J315" s="272"/>
      <c r="K315" s="272"/>
      <c r="L315" s="275"/>
      <c r="M315" s="272"/>
      <c r="N315" s="276"/>
      <c r="O315" s="37"/>
      <c r="P315"/>
    </row>
    <row r="316" spans="1:16" ht="45" customHeight="1">
      <c r="A316"/>
      <c r="B316" s="162"/>
      <c r="C316" s="274" t="s">
        <v>1475</v>
      </c>
      <c r="D316" s="446" t="s">
        <v>4425</v>
      </c>
      <c r="E316" s="447"/>
      <c r="F316" s="448"/>
      <c r="G316" s="449"/>
      <c r="H316" s="273" t="s">
        <v>6419</v>
      </c>
      <c r="I316" s="273" t="s">
        <v>7237</v>
      </c>
      <c r="J316" s="272"/>
      <c r="K316" s="272"/>
      <c r="L316" s="275"/>
      <c r="M316" s="272"/>
      <c r="N316" s="276"/>
      <c r="O316" s="37"/>
      <c r="P316"/>
    </row>
    <row r="317" spans="1:16" ht="102">
      <c r="A317"/>
      <c r="B317" s="162"/>
      <c r="C317" s="274" t="s">
        <v>1480</v>
      </c>
      <c r="D317" s="446" t="s">
        <v>4439</v>
      </c>
      <c r="E317" s="447"/>
      <c r="F317" s="448"/>
      <c r="G317" s="449"/>
      <c r="H317" s="273" t="s">
        <v>6423</v>
      </c>
      <c r="I317" s="273" t="s">
        <v>7241</v>
      </c>
      <c r="J317" s="272"/>
      <c r="K317" s="272"/>
      <c r="L317" s="275"/>
      <c r="M317" s="272"/>
      <c r="N317" s="276"/>
      <c r="O317" s="37"/>
      <c r="P317"/>
    </row>
    <row r="318" spans="1:16" ht="75" customHeight="1">
      <c r="A318"/>
      <c r="B318" s="162"/>
      <c r="C318" s="274" t="s">
        <v>1483</v>
      </c>
      <c r="D318" s="446" t="s">
        <v>4442</v>
      </c>
      <c r="E318" s="447"/>
      <c r="F318" s="448"/>
      <c r="G318" s="449"/>
      <c r="H318" s="273" t="s">
        <v>6424</v>
      </c>
      <c r="I318" s="273" t="s">
        <v>7242</v>
      </c>
      <c r="J318" s="272"/>
      <c r="K318" s="272"/>
      <c r="L318" s="275"/>
      <c r="M318" s="272"/>
      <c r="N318" s="276"/>
      <c r="O318" s="37"/>
      <c r="P318"/>
    </row>
    <row r="319" spans="1:16" ht="68">
      <c r="A319"/>
      <c r="B319" s="162"/>
      <c r="C319" s="274" t="s">
        <v>1496</v>
      </c>
      <c r="D319" s="446" t="s">
        <v>4456</v>
      </c>
      <c r="E319" s="447"/>
      <c r="F319" s="448"/>
      <c r="G319" s="449"/>
      <c r="H319" s="273" t="s">
        <v>6428</v>
      </c>
      <c r="I319" s="273" t="s">
        <v>7246</v>
      </c>
      <c r="J319" s="272"/>
      <c r="K319" s="272"/>
      <c r="L319" s="275"/>
      <c r="M319" s="272"/>
      <c r="N319" s="276"/>
      <c r="O319" s="37"/>
      <c r="P319"/>
    </row>
    <row r="320" spans="1:16" ht="30" customHeight="1">
      <c r="A320"/>
      <c r="B320" s="162"/>
      <c r="C320" s="274" t="s">
        <v>1503</v>
      </c>
      <c r="D320" s="446" t="s">
        <v>4464</v>
      </c>
      <c r="E320" s="447"/>
      <c r="F320" s="448"/>
      <c r="G320" s="449"/>
      <c r="H320" s="273" t="s">
        <v>6429</v>
      </c>
      <c r="I320" s="273" t="s">
        <v>7247</v>
      </c>
      <c r="J320" s="272"/>
      <c r="K320" s="272"/>
      <c r="L320" s="275"/>
      <c r="M320" s="272"/>
      <c r="N320" s="276"/>
      <c r="O320" s="37"/>
      <c r="P320"/>
    </row>
    <row r="321" spans="1:16" ht="68">
      <c r="A321"/>
      <c r="B321" s="162"/>
      <c r="C321" s="274" t="s">
        <v>1511</v>
      </c>
      <c r="D321" s="446" t="s">
        <v>4471</v>
      </c>
      <c r="E321" s="447"/>
      <c r="F321" s="448"/>
      <c r="G321" s="449"/>
      <c r="H321" s="273" t="s">
        <v>6432</v>
      </c>
      <c r="I321" s="273" t="s">
        <v>7250</v>
      </c>
      <c r="J321" s="272"/>
      <c r="K321" s="272"/>
      <c r="L321" s="275"/>
      <c r="M321" s="272"/>
      <c r="N321" s="276"/>
      <c r="O321" s="37"/>
      <c r="P321"/>
    </row>
    <row r="322" spans="1:16" ht="17">
      <c r="A322"/>
      <c r="B322" s="162"/>
      <c r="C322" s="274" t="s">
        <v>1517</v>
      </c>
      <c r="D322" s="446" t="s">
        <v>4475</v>
      </c>
      <c r="E322" s="447"/>
      <c r="F322" s="448"/>
      <c r="G322" s="449"/>
      <c r="H322" s="273" t="s">
        <v>6433</v>
      </c>
      <c r="I322" s="273" t="s">
        <v>7251</v>
      </c>
      <c r="J322" s="272"/>
      <c r="K322" s="272"/>
      <c r="L322" s="275"/>
      <c r="M322" s="272"/>
      <c r="N322" s="276"/>
      <c r="O322" s="37"/>
      <c r="P322"/>
    </row>
    <row r="323" spans="1:16" ht="30" customHeight="1">
      <c r="A323"/>
      <c r="B323" s="162"/>
      <c r="C323" s="274" t="s">
        <v>1527</v>
      </c>
      <c r="D323" s="446" t="s">
        <v>4483</v>
      </c>
      <c r="E323" s="447"/>
      <c r="F323" s="448"/>
      <c r="G323" s="449"/>
      <c r="H323" s="273" t="s">
        <v>6436</v>
      </c>
      <c r="I323" s="273" t="s">
        <v>7254</v>
      </c>
      <c r="J323" s="272"/>
      <c r="K323" s="272"/>
      <c r="L323" s="275"/>
      <c r="M323" s="272"/>
      <c r="N323" s="276"/>
      <c r="O323" s="37"/>
      <c r="P323"/>
    </row>
    <row r="324" spans="1:16" ht="17">
      <c r="A324"/>
      <c r="B324" s="162"/>
      <c r="C324" s="274" t="s">
        <v>1534</v>
      </c>
      <c r="D324" s="446" t="s">
        <v>4486</v>
      </c>
      <c r="E324" s="447"/>
      <c r="F324" s="448"/>
      <c r="G324" s="449"/>
      <c r="H324" s="273" t="s">
        <v>6438</v>
      </c>
      <c r="I324" s="273" t="s">
        <v>7256</v>
      </c>
      <c r="J324" s="272"/>
      <c r="K324" s="272"/>
      <c r="L324" s="275"/>
      <c r="M324" s="272"/>
      <c r="N324" s="276"/>
      <c r="O324" s="37"/>
      <c r="P324"/>
    </row>
    <row r="325" spans="1:16" ht="45" customHeight="1">
      <c r="A325"/>
      <c r="B325" s="162"/>
      <c r="C325" s="274" t="s">
        <v>1544</v>
      </c>
      <c r="D325" s="446" t="s">
        <v>4493</v>
      </c>
      <c r="E325" s="447"/>
      <c r="F325" s="448"/>
      <c r="G325" s="449"/>
      <c r="H325" s="273" t="s">
        <v>6441</v>
      </c>
      <c r="I325" s="273" t="s">
        <v>7259</v>
      </c>
      <c r="J325" s="272"/>
      <c r="K325" s="272"/>
      <c r="L325" s="275"/>
      <c r="M325" s="272"/>
      <c r="N325" s="276"/>
      <c r="O325" s="37"/>
      <c r="P325"/>
    </row>
    <row r="326" spans="1:16" ht="68">
      <c r="A326"/>
      <c r="B326" s="162"/>
      <c r="C326" s="274" t="s">
        <v>1549</v>
      </c>
      <c r="D326" s="446" t="s">
        <v>4496</v>
      </c>
      <c r="E326" s="447"/>
      <c r="F326" s="448"/>
      <c r="G326" s="449"/>
      <c r="H326" s="273" t="s">
        <v>6443</v>
      </c>
      <c r="I326" s="273" t="s">
        <v>7261</v>
      </c>
      <c r="J326" s="272"/>
      <c r="K326" s="272"/>
      <c r="L326" s="275"/>
      <c r="M326" s="272"/>
      <c r="N326" s="276"/>
      <c r="O326" s="37"/>
      <c r="P326"/>
    </row>
    <row r="327" spans="1:16" ht="51">
      <c r="A327"/>
      <c r="B327" s="162"/>
      <c r="C327" s="274" t="s">
        <v>1561</v>
      </c>
      <c r="D327" s="446" t="s">
        <v>4501</v>
      </c>
      <c r="E327" s="447"/>
      <c r="F327" s="448"/>
      <c r="G327" s="449"/>
      <c r="H327" s="273" t="s">
        <v>6446</v>
      </c>
      <c r="I327" s="273" t="s">
        <v>7264</v>
      </c>
      <c r="J327" s="272"/>
      <c r="K327" s="272"/>
      <c r="L327" s="275"/>
      <c r="M327" s="272"/>
      <c r="N327" s="276"/>
      <c r="O327" s="37"/>
      <c r="P327"/>
    </row>
    <row r="328" spans="1:16" ht="85">
      <c r="A328"/>
      <c r="B328" s="162"/>
      <c r="C328" s="274" t="s">
        <v>1566</v>
      </c>
      <c r="D328" s="446" t="s">
        <v>4507</v>
      </c>
      <c r="E328" s="447"/>
      <c r="F328" s="448"/>
      <c r="G328" s="449"/>
      <c r="H328" s="273" t="s">
        <v>6448</v>
      </c>
      <c r="I328" s="273" t="s">
        <v>7266</v>
      </c>
      <c r="J328" s="272"/>
      <c r="K328" s="272"/>
      <c r="L328" s="275"/>
      <c r="M328" s="272"/>
      <c r="N328" s="276"/>
      <c r="O328" s="37"/>
      <c r="P328"/>
    </row>
    <row r="329" spans="1:16" ht="68">
      <c r="A329"/>
      <c r="B329" s="162"/>
      <c r="C329" s="274" t="s">
        <v>1570</v>
      </c>
      <c r="D329" s="446" t="s">
        <v>4510</v>
      </c>
      <c r="E329" s="447"/>
      <c r="F329" s="448"/>
      <c r="G329" s="449"/>
      <c r="H329" s="273" t="s">
        <v>6449</v>
      </c>
      <c r="I329" s="273" t="s">
        <v>7267</v>
      </c>
      <c r="J329" s="272"/>
      <c r="K329" s="272"/>
      <c r="L329" s="275"/>
      <c r="M329" s="272"/>
      <c r="N329" s="276"/>
      <c r="O329" s="37"/>
      <c r="P329"/>
    </row>
    <row r="330" spans="1:16" ht="170">
      <c r="A330"/>
      <c r="B330" s="162"/>
      <c r="C330" s="274" t="s">
        <v>1583</v>
      </c>
      <c r="D330" s="446" t="s">
        <v>4526</v>
      </c>
      <c r="E330" s="447"/>
      <c r="F330" s="448"/>
      <c r="G330" s="449"/>
      <c r="H330" s="273" t="s">
        <v>6455</v>
      </c>
      <c r="I330" s="273" t="s">
        <v>7273</v>
      </c>
      <c r="J330" s="272"/>
      <c r="K330" s="272"/>
      <c r="L330" s="275"/>
      <c r="M330" s="272"/>
      <c r="N330" s="276"/>
      <c r="O330" s="37"/>
      <c r="P330"/>
    </row>
    <row r="331" spans="1:16" ht="323">
      <c r="A331"/>
      <c r="B331" s="162"/>
      <c r="C331" s="274" t="s">
        <v>1586</v>
      </c>
      <c r="D331" s="446" t="s">
        <v>4529</v>
      </c>
      <c r="E331" s="447"/>
      <c r="F331" s="448"/>
      <c r="G331" s="449"/>
      <c r="H331" s="273" t="s">
        <v>6456</v>
      </c>
      <c r="I331" s="273" t="s">
        <v>7274</v>
      </c>
      <c r="J331" s="272"/>
      <c r="K331" s="272"/>
      <c r="L331" s="275"/>
      <c r="M331" s="272"/>
      <c r="N331" s="276"/>
      <c r="O331" s="37"/>
      <c r="P331"/>
    </row>
    <row r="332" spans="1:16" ht="90" customHeight="1">
      <c r="A332"/>
      <c r="B332" s="162"/>
      <c r="C332" s="274" t="s">
        <v>4536</v>
      </c>
      <c r="D332" s="446" t="s">
        <v>4537</v>
      </c>
      <c r="E332" s="447"/>
      <c r="F332" s="448"/>
      <c r="G332" s="449"/>
      <c r="H332" s="273" t="s">
        <v>6457</v>
      </c>
      <c r="I332" s="273" t="s">
        <v>7275</v>
      </c>
      <c r="J332" s="272"/>
      <c r="K332" s="272"/>
      <c r="L332" s="275"/>
      <c r="M332" s="272"/>
      <c r="N332" s="276"/>
      <c r="O332" s="37"/>
      <c r="P332"/>
    </row>
    <row r="333" spans="1:16" ht="102">
      <c r="A333"/>
      <c r="B333" s="162"/>
      <c r="C333" s="274" t="s">
        <v>1600</v>
      </c>
      <c r="D333" s="446" t="s">
        <v>4541</v>
      </c>
      <c r="E333" s="447"/>
      <c r="F333" s="448"/>
      <c r="G333" s="449"/>
      <c r="H333" s="273" t="s">
        <v>6458</v>
      </c>
      <c r="I333" s="273" t="s">
        <v>7276</v>
      </c>
      <c r="J333" s="272"/>
      <c r="K333" s="272"/>
      <c r="L333" s="275"/>
      <c r="M333" s="272"/>
      <c r="N333" s="276"/>
      <c r="O333" s="37"/>
      <c r="P333"/>
    </row>
    <row r="334" spans="1:16" ht="60" customHeight="1">
      <c r="A334"/>
      <c r="B334" s="162"/>
      <c r="C334" s="274" t="s">
        <v>1605</v>
      </c>
      <c r="D334" s="446" t="s">
        <v>4544</v>
      </c>
      <c r="E334" s="447"/>
      <c r="F334" s="448"/>
      <c r="G334" s="449"/>
      <c r="H334" s="273" t="s">
        <v>6459</v>
      </c>
      <c r="I334" s="273" t="s">
        <v>7277</v>
      </c>
      <c r="J334" s="272"/>
      <c r="K334" s="272"/>
      <c r="L334" s="275"/>
      <c r="M334" s="272"/>
      <c r="N334" s="276"/>
      <c r="O334" s="37"/>
      <c r="P334"/>
    </row>
    <row r="335" spans="1:16" ht="153">
      <c r="A335"/>
      <c r="B335" s="162"/>
      <c r="C335" s="274" t="s">
        <v>4555</v>
      </c>
      <c r="D335" s="446" t="s">
        <v>4556</v>
      </c>
      <c r="E335" s="447"/>
      <c r="F335" s="448"/>
      <c r="G335" s="449"/>
      <c r="H335" s="273" t="s">
        <v>6461</v>
      </c>
      <c r="I335" s="273" t="s">
        <v>7279</v>
      </c>
      <c r="J335" s="272"/>
      <c r="K335" s="272"/>
      <c r="L335" s="275"/>
      <c r="M335" s="272"/>
      <c r="N335" s="276"/>
      <c r="O335" s="37"/>
      <c r="P335"/>
    </row>
    <row r="336" spans="1:16" ht="119">
      <c r="A336"/>
      <c r="B336" s="162"/>
      <c r="C336" s="274" t="s">
        <v>4559</v>
      </c>
      <c r="D336" s="446" t="s">
        <v>4560</v>
      </c>
      <c r="E336" s="447"/>
      <c r="F336" s="448"/>
      <c r="G336" s="449"/>
      <c r="H336" s="273" t="s">
        <v>6462</v>
      </c>
      <c r="I336" s="273" t="s">
        <v>7280</v>
      </c>
      <c r="J336" s="272"/>
      <c r="K336" s="272"/>
      <c r="L336" s="275"/>
      <c r="M336" s="272"/>
      <c r="N336" s="276"/>
      <c r="O336" s="37"/>
      <c r="P336"/>
    </row>
    <row r="337" spans="1:16" ht="60" customHeight="1">
      <c r="A337"/>
      <c r="B337" s="162"/>
      <c r="C337" s="274" t="s">
        <v>4563</v>
      </c>
      <c r="D337" s="446" t="s">
        <v>4564</v>
      </c>
      <c r="E337" s="447"/>
      <c r="F337" s="448"/>
      <c r="G337" s="449"/>
      <c r="H337" s="273" t="s">
        <v>6463</v>
      </c>
      <c r="I337" s="273" t="s">
        <v>7281</v>
      </c>
      <c r="J337" s="272"/>
      <c r="K337" s="272"/>
      <c r="L337" s="275"/>
      <c r="M337" s="272"/>
      <c r="N337" s="276"/>
      <c r="O337" s="37"/>
      <c r="P337"/>
    </row>
    <row r="338" spans="1:16" ht="221">
      <c r="A338"/>
      <c r="B338" s="162"/>
      <c r="C338" s="274" t="s">
        <v>1614</v>
      </c>
      <c r="D338" s="446" t="s">
        <v>5690</v>
      </c>
      <c r="E338" s="447"/>
      <c r="F338" s="448"/>
      <c r="G338" s="449"/>
      <c r="H338" s="273" t="s">
        <v>6562</v>
      </c>
      <c r="I338" s="273" t="s">
        <v>7380</v>
      </c>
      <c r="J338" s="272"/>
      <c r="K338" s="272"/>
      <c r="L338" s="275"/>
      <c r="M338" s="272"/>
      <c r="N338" s="276"/>
      <c r="O338" s="37"/>
      <c r="P338"/>
    </row>
    <row r="339" spans="1:16" ht="30" customHeight="1">
      <c r="A339"/>
      <c r="B339" s="162"/>
      <c r="C339" s="274" t="s">
        <v>1617</v>
      </c>
      <c r="D339" s="446" t="s">
        <v>5693</v>
      </c>
      <c r="E339" s="447"/>
      <c r="F339" s="448"/>
      <c r="G339" s="449"/>
      <c r="H339" s="273" t="s">
        <v>6563</v>
      </c>
      <c r="I339" s="273" t="s">
        <v>7381</v>
      </c>
      <c r="J339" s="272"/>
      <c r="K339" s="272"/>
      <c r="L339" s="275"/>
      <c r="M339" s="272"/>
      <c r="N339" s="276"/>
      <c r="O339" s="37"/>
      <c r="P339"/>
    </row>
    <row r="340" spans="1:16" ht="51">
      <c r="A340"/>
      <c r="B340" s="162"/>
      <c r="C340" s="274" t="s">
        <v>1620</v>
      </c>
      <c r="D340" s="446" t="s">
        <v>5696</v>
      </c>
      <c r="E340" s="447"/>
      <c r="F340" s="448"/>
      <c r="G340" s="449"/>
      <c r="H340" s="273" t="s">
        <v>6564</v>
      </c>
      <c r="I340" s="273" t="s">
        <v>7382</v>
      </c>
      <c r="J340" s="272"/>
      <c r="K340" s="272"/>
      <c r="L340" s="275"/>
      <c r="M340" s="272"/>
      <c r="N340" s="276"/>
      <c r="O340" s="37"/>
      <c r="P340"/>
    </row>
    <row r="341" spans="1:16" ht="85">
      <c r="A341"/>
      <c r="B341" s="162"/>
      <c r="C341" s="274" t="s">
        <v>1624</v>
      </c>
      <c r="D341" s="446" t="s">
        <v>5699</v>
      </c>
      <c r="E341" s="447"/>
      <c r="F341" s="448"/>
      <c r="G341" s="449"/>
      <c r="H341" s="273" t="s">
        <v>6565</v>
      </c>
      <c r="I341" s="273" t="s">
        <v>7383</v>
      </c>
      <c r="J341" s="272"/>
      <c r="K341" s="272"/>
      <c r="L341" s="275"/>
      <c r="M341" s="272"/>
      <c r="N341" s="276"/>
      <c r="O341" s="37"/>
      <c r="P341"/>
    </row>
    <row r="342" spans="1:16" ht="30" customHeight="1">
      <c r="A342"/>
      <c r="B342" s="162"/>
      <c r="C342" s="274" t="s">
        <v>1628</v>
      </c>
      <c r="D342" s="446" t="s">
        <v>5702</v>
      </c>
      <c r="E342" s="447"/>
      <c r="F342" s="448"/>
      <c r="G342" s="449"/>
      <c r="H342" s="273" t="s">
        <v>6566</v>
      </c>
      <c r="I342" s="273" t="s">
        <v>7384</v>
      </c>
      <c r="J342" s="272"/>
      <c r="K342" s="272"/>
      <c r="L342" s="275"/>
      <c r="M342" s="272"/>
      <c r="N342" s="276"/>
      <c r="O342" s="37"/>
      <c r="P342"/>
    </row>
    <row r="343" spans="1:16" ht="51">
      <c r="A343"/>
      <c r="B343" s="162"/>
      <c r="C343" s="274" t="s">
        <v>1631</v>
      </c>
      <c r="D343" s="446" t="s">
        <v>5705</v>
      </c>
      <c r="E343" s="447"/>
      <c r="F343" s="448"/>
      <c r="G343" s="449"/>
      <c r="H343" s="273" t="s">
        <v>6567</v>
      </c>
      <c r="I343" s="273" t="s">
        <v>7385</v>
      </c>
      <c r="J343" s="272"/>
      <c r="K343" s="272"/>
      <c r="L343" s="275"/>
      <c r="M343" s="272"/>
      <c r="N343" s="276"/>
      <c r="O343" s="37"/>
      <c r="P343"/>
    </row>
    <row r="344" spans="1:16" ht="30" customHeight="1">
      <c r="A344"/>
      <c r="B344" s="162"/>
      <c r="C344" s="274" t="s">
        <v>1636</v>
      </c>
      <c r="D344" s="446" t="s">
        <v>5706</v>
      </c>
      <c r="E344" s="447"/>
      <c r="F344" s="448"/>
      <c r="G344" s="449"/>
      <c r="H344" s="273" t="s">
        <v>6568</v>
      </c>
      <c r="I344" s="273" t="s">
        <v>7386</v>
      </c>
      <c r="J344" s="272"/>
      <c r="K344" s="272"/>
      <c r="L344" s="275"/>
      <c r="M344" s="272"/>
      <c r="N344" s="276"/>
      <c r="O344" s="37"/>
      <c r="P344"/>
    </row>
    <row r="345" spans="1:16" ht="34">
      <c r="A345"/>
      <c r="B345" s="162"/>
      <c r="C345" s="274" t="s">
        <v>1641</v>
      </c>
      <c r="D345" s="446" t="s">
        <v>5709</v>
      </c>
      <c r="E345" s="447"/>
      <c r="F345" s="448"/>
      <c r="G345" s="449"/>
      <c r="H345" s="273" t="s">
        <v>6569</v>
      </c>
      <c r="I345" s="273" t="s">
        <v>7387</v>
      </c>
      <c r="J345" s="272"/>
      <c r="K345" s="272"/>
      <c r="L345" s="275"/>
      <c r="M345" s="272"/>
      <c r="N345" s="276"/>
      <c r="O345" s="37"/>
      <c r="P345"/>
    </row>
    <row r="346" spans="1:16" ht="68">
      <c r="A346"/>
      <c r="B346" s="162"/>
      <c r="C346" s="274" t="s">
        <v>1647</v>
      </c>
      <c r="D346" s="446" t="s">
        <v>5712</v>
      </c>
      <c r="E346" s="447"/>
      <c r="F346" s="448"/>
      <c r="G346" s="449"/>
      <c r="H346" s="273" t="s">
        <v>6570</v>
      </c>
      <c r="I346" s="273" t="s">
        <v>7388</v>
      </c>
      <c r="J346" s="272"/>
      <c r="K346" s="272"/>
      <c r="L346" s="275"/>
      <c r="M346" s="272"/>
      <c r="N346" s="276"/>
      <c r="O346" s="37"/>
      <c r="P346"/>
    </row>
    <row r="347" spans="1:16" ht="85">
      <c r="A347"/>
      <c r="B347" s="162"/>
      <c r="C347" s="274" t="s">
        <v>1651</v>
      </c>
      <c r="D347" s="446" t="s">
        <v>5715</v>
      </c>
      <c r="E347" s="447"/>
      <c r="F347" s="448"/>
      <c r="G347" s="449"/>
      <c r="H347" s="273" t="s">
        <v>6571</v>
      </c>
      <c r="I347" s="273" t="s">
        <v>7389</v>
      </c>
      <c r="J347" s="272"/>
      <c r="K347" s="272"/>
      <c r="L347" s="275"/>
      <c r="M347" s="272"/>
      <c r="N347" s="276"/>
      <c r="O347" s="37"/>
      <c r="P347"/>
    </row>
    <row r="348" spans="1:16" ht="34">
      <c r="A348"/>
      <c r="B348" s="162"/>
      <c r="C348" s="274" t="s">
        <v>1655</v>
      </c>
      <c r="D348" s="446" t="s">
        <v>5718</v>
      </c>
      <c r="E348" s="447"/>
      <c r="F348" s="448"/>
      <c r="G348" s="449"/>
      <c r="H348" s="273" t="s">
        <v>6572</v>
      </c>
      <c r="I348" s="273" t="s">
        <v>7390</v>
      </c>
      <c r="J348" s="272"/>
      <c r="K348" s="272"/>
      <c r="L348" s="275"/>
      <c r="M348" s="272"/>
      <c r="N348" s="276"/>
      <c r="O348" s="37"/>
      <c r="P348"/>
    </row>
    <row r="349" spans="1:16" ht="30" customHeight="1">
      <c r="A349"/>
      <c r="B349" s="162"/>
      <c r="C349" s="274" t="s">
        <v>5721</v>
      </c>
      <c r="D349" s="446" t="s">
        <v>5722</v>
      </c>
      <c r="E349" s="447"/>
      <c r="F349" s="448"/>
      <c r="G349" s="449"/>
      <c r="H349" s="273" t="s">
        <v>6573</v>
      </c>
      <c r="I349" s="273" t="s">
        <v>7391</v>
      </c>
      <c r="J349" s="272"/>
      <c r="K349" s="272"/>
      <c r="L349" s="275"/>
      <c r="M349" s="272"/>
      <c r="N349" s="276"/>
      <c r="O349" s="37"/>
      <c r="P349"/>
    </row>
    <row r="350" spans="1:16" ht="30" customHeight="1">
      <c r="A350"/>
      <c r="B350" s="162"/>
      <c r="C350" s="274" t="s">
        <v>5725</v>
      </c>
      <c r="D350" s="446" t="s">
        <v>5726</v>
      </c>
      <c r="E350" s="447"/>
      <c r="F350" s="448"/>
      <c r="G350" s="449"/>
      <c r="H350" s="273" t="s">
        <v>6574</v>
      </c>
      <c r="I350" s="273" t="s">
        <v>7392</v>
      </c>
      <c r="J350" s="272"/>
      <c r="K350" s="272"/>
      <c r="L350" s="275"/>
      <c r="M350" s="272"/>
      <c r="N350" s="276"/>
      <c r="O350" s="37"/>
      <c r="P350"/>
    </row>
    <row r="351" spans="1:16" ht="204">
      <c r="A351"/>
      <c r="B351" s="162"/>
      <c r="C351" s="274" t="s">
        <v>5729</v>
      </c>
      <c r="D351" s="446" t="s">
        <v>5730</v>
      </c>
      <c r="E351" s="447"/>
      <c r="F351" s="448"/>
      <c r="G351" s="449"/>
      <c r="H351" s="273" t="s">
        <v>6575</v>
      </c>
      <c r="I351" s="273" t="s">
        <v>7393</v>
      </c>
      <c r="J351" s="272"/>
      <c r="K351" s="272"/>
      <c r="L351" s="275"/>
      <c r="M351" s="272"/>
      <c r="N351" s="276"/>
      <c r="O351" s="37"/>
      <c r="P351"/>
    </row>
    <row r="352" spans="1:16" ht="51">
      <c r="A352"/>
      <c r="B352" s="162"/>
      <c r="C352" s="274" t="s">
        <v>5733</v>
      </c>
      <c r="D352" s="446" t="s">
        <v>5734</v>
      </c>
      <c r="E352" s="447"/>
      <c r="F352" s="448"/>
      <c r="G352" s="449"/>
      <c r="H352" s="273" t="s">
        <v>6576</v>
      </c>
      <c r="I352" s="273" t="s">
        <v>7394</v>
      </c>
      <c r="J352" s="272"/>
      <c r="K352" s="272"/>
      <c r="L352" s="275"/>
      <c r="M352" s="272"/>
      <c r="N352" s="276"/>
      <c r="O352" s="37"/>
      <c r="P352"/>
    </row>
    <row r="353" spans="1:16" ht="30" customHeight="1">
      <c r="A353"/>
      <c r="B353" s="162"/>
      <c r="C353" s="274" t="s">
        <v>5737</v>
      </c>
      <c r="D353" s="446" t="s">
        <v>5738</v>
      </c>
      <c r="E353" s="447"/>
      <c r="F353" s="448"/>
      <c r="G353" s="449"/>
      <c r="H353" s="273" t="s">
        <v>6577</v>
      </c>
      <c r="I353" s="273" t="s">
        <v>7395</v>
      </c>
      <c r="J353" s="272"/>
      <c r="K353" s="272"/>
      <c r="L353" s="275"/>
      <c r="M353" s="272"/>
      <c r="N353" s="276"/>
      <c r="O353" s="37"/>
      <c r="P353"/>
    </row>
    <row r="354" spans="1:16" ht="170">
      <c r="A354"/>
      <c r="B354" s="162"/>
      <c r="C354" s="274" t="s">
        <v>1658</v>
      </c>
      <c r="D354" s="446" t="s">
        <v>4571</v>
      </c>
      <c r="E354" s="447"/>
      <c r="F354" s="448"/>
      <c r="G354" s="449"/>
      <c r="H354" s="273" t="s">
        <v>6465</v>
      </c>
      <c r="I354" s="273" t="s">
        <v>7283</v>
      </c>
      <c r="J354" s="272"/>
      <c r="K354" s="272"/>
      <c r="L354" s="275"/>
      <c r="M354" s="272"/>
      <c r="N354" s="276"/>
      <c r="O354" s="37"/>
      <c r="P354"/>
    </row>
    <row r="355" spans="1:16" ht="68">
      <c r="A355"/>
      <c r="B355" s="162"/>
      <c r="C355" s="274" t="s">
        <v>1660</v>
      </c>
      <c r="D355" s="446" t="s">
        <v>4574</v>
      </c>
      <c r="E355" s="447"/>
      <c r="F355" s="448"/>
      <c r="G355" s="449"/>
      <c r="H355" s="273" t="s">
        <v>6466</v>
      </c>
      <c r="I355" s="273" t="s">
        <v>7284</v>
      </c>
      <c r="J355" s="272"/>
      <c r="K355" s="272"/>
      <c r="L355" s="275"/>
      <c r="M355" s="272"/>
      <c r="N355" s="276"/>
      <c r="O355" s="37"/>
      <c r="P355"/>
    </row>
    <row r="356" spans="1:16" ht="68">
      <c r="A356"/>
      <c r="B356" s="162"/>
      <c r="C356" s="274" t="s">
        <v>1663</v>
      </c>
      <c r="D356" s="446" t="s">
        <v>4577</v>
      </c>
      <c r="E356" s="447"/>
      <c r="F356" s="448"/>
      <c r="G356" s="449"/>
      <c r="H356" s="273" t="s">
        <v>6467</v>
      </c>
      <c r="I356" s="273" t="s">
        <v>7285</v>
      </c>
      <c r="J356" s="272"/>
      <c r="K356" s="272"/>
      <c r="L356" s="275"/>
      <c r="M356" s="272"/>
      <c r="N356" s="276"/>
      <c r="O356" s="37"/>
      <c r="P356"/>
    </row>
    <row r="357" spans="1:16" ht="187">
      <c r="A357"/>
      <c r="B357" s="162"/>
      <c r="C357" s="274" t="s">
        <v>1674</v>
      </c>
      <c r="D357" s="446" t="s">
        <v>4590</v>
      </c>
      <c r="E357" s="447"/>
      <c r="F357" s="448"/>
      <c r="G357" s="449"/>
      <c r="H357" s="273" t="s">
        <v>6471</v>
      </c>
      <c r="I357" s="273" t="s">
        <v>7289</v>
      </c>
      <c r="J357" s="272"/>
      <c r="K357" s="272"/>
      <c r="L357" s="275"/>
      <c r="M357" s="272"/>
      <c r="N357" s="276"/>
      <c r="O357" s="37"/>
      <c r="P357"/>
    </row>
    <row r="358" spans="1:16" ht="60" customHeight="1">
      <c r="A358"/>
      <c r="B358" s="162"/>
      <c r="C358" s="274" t="s">
        <v>4593</v>
      </c>
      <c r="D358" s="446" t="s">
        <v>4594</v>
      </c>
      <c r="E358" s="447"/>
      <c r="F358" s="448"/>
      <c r="G358" s="449"/>
      <c r="H358" s="273" t="s">
        <v>6472</v>
      </c>
      <c r="I358" s="273" t="s">
        <v>7290</v>
      </c>
      <c r="J358" s="272"/>
      <c r="K358" s="272"/>
      <c r="L358" s="275"/>
      <c r="M358" s="272"/>
      <c r="N358" s="276"/>
      <c r="O358" s="37"/>
      <c r="P358"/>
    </row>
    <row r="359" spans="1:16" ht="136">
      <c r="A359"/>
      <c r="B359" s="162"/>
      <c r="C359" s="274" t="s">
        <v>1676</v>
      </c>
      <c r="D359" s="446" t="s">
        <v>4601</v>
      </c>
      <c r="E359" s="447"/>
      <c r="F359" s="448"/>
      <c r="G359" s="449"/>
      <c r="H359" s="273" t="s">
        <v>6474</v>
      </c>
      <c r="I359" s="273" t="s">
        <v>7292</v>
      </c>
      <c r="J359" s="272"/>
      <c r="K359" s="272"/>
      <c r="L359" s="275"/>
      <c r="M359" s="272"/>
      <c r="N359" s="276"/>
      <c r="O359" s="37"/>
      <c r="P359"/>
    </row>
    <row r="360" spans="1:16" ht="102">
      <c r="A360"/>
      <c r="B360" s="162"/>
      <c r="C360" s="274" t="s">
        <v>1679</v>
      </c>
      <c r="D360" s="446" t="s">
        <v>4604</v>
      </c>
      <c r="E360" s="447"/>
      <c r="F360" s="448"/>
      <c r="G360" s="449"/>
      <c r="H360" s="273" t="s">
        <v>6475</v>
      </c>
      <c r="I360" s="273" t="s">
        <v>7293</v>
      </c>
      <c r="J360" s="272"/>
      <c r="K360" s="272"/>
      <c r="L360" s="275"/>
      <c r="M360" s="272"/>
      <c r="N360" s="276"/>
      <c r="O360" s="37"/>
      <c r="P360"/>
    </row>
    <row r="361" spans="1:16" ht="60" customHeight="1">
      <c r="A361"/>
      <c r="B361" s="162"/>
      <c r="C361" s="274" t="s">
        <v>4612</v>
      </c>
      <c r="D361" s="446" t="s">
        <v>4613</v>
      </c>
      <c r="E361" s="447"/>
      <c r="F361" s="448"/>
      <c r="G361" s="449"/>
      <c r="H361" s="273" t="s">
        <v>6477</v>
      </c>
      <c r="I361" s="273" t="s">
        <v>7295</v>
      </c>
      <c r="J361" s="272"/>
      <c r="K361" s="272"/>
      <c r="L361" s="275"/>
      <c r="M361" s="272"/>
      <c r="N361" s="276"/>
      <c r="O361" s="37"/>
      <c r="P361"/>
    </row>
    <row r="362" spans="1:16" ht="119">
      <c r="A362"/>
      <c r="B362" s="162"/>
      <c r="C362" s="274" t="s">
        <v>1688</v>
      </c>
      <c r="D362" s="446" t="s">
        <v>4615</v>
      </c>
      <c r="E362" s="447"/>
      <c r="F362" s="448"/>
      <c r="G362" s="449"/>
      <c r="H362" s="273" t="s">
        <v>6478</v>
      </c>
      <c r="I362" s="273" t="s">
        <v>7296</v>
      </c>
      <c r="J362" s="272"/>
      <c r="K362" s="272"/>
      <c r="L362" s="275"/>
      <c r="M362" s="272"/>
      <c r="N362" s="276"/>
      <c r="O362" s="37"/>
      <c r="P362"/>
    </row>
    <row r="363" spans="1:16" ht="68">
      <c r="A363"/>
      <c r="B363" s="162"/>
      <c r="C363" s="274" t="s">
        <v>1692</v>
      </c>
      <c r="D363" s="446" t="s">
        <v>4618</v>
      </c>
      <c r="E363" s="447"/>
      <c r="F363" s="448"/>
      <c r="G363" s="449"/>
      <c r="H363" s="273" t="s">
        <v>6479</v>
      </c>
      <c r="I363" s="273" t="s">
        <v>7297</v>
      </c>
      <c r="J363" s="272"/>
      <c r="K363" s="272"/>
      <c r="L363" s="275"/>
      <c r="M363" s="272"/>
      <c r="N363" s="276"/>
      <c r="O363" s="37"/>
      <c r="P363"/>
    </row>
    <row r="364" spans="1:16" ht="170">
      <c r="A364"/>
      <c r="B364" s="162"/>
      <c r="C364" s="274" t="s">
        <v>1696</v>
      </c>
      <c r="D364" s="446" t="s">
        <v>4621</v>
      </c>
      <c r="E364" s="447"/>
      <c r="F364" s="448"/>
      <c r="G364" s="449"/>
      <c r="H364" s="273" t="s">
        <v>6199</v>
      </c>
      <c r="I364" s="273" t="s">
        <v>7015</v>
      </c>
      <c r="J364" s="272"/>
      <c r="K364" s="272"/>
      <c r="L364" s="275"/>
      <c r="M364" s="272"/>
      <c r="N364" s="276"/>
      <c r="O364" s="37"/>
      <c r="P364"/>
    </row>
    <row r="365" spans="1:16" ht="51">
      <c r="A365"/>
      <c r="B365" s="162"/>
      <c r="C365" s="274" t="s">
        <v>1699</v>
      </c>
      <c r="D365" s="446" t="s">
        <v>4624</v>
      </c>
      <c r="E365" s="447"/>
      <c r="F365" s="448"/>
      <c r="G365" s="449"/>
      <c r="H365" s="273" t="s">
        <v>6200</v>
      </c>
      <c r="I365" s="273" t="s">
        <v>7016</v>
      </c>
      <c r="J365" s="272"/>
      <c r="K365" s="272"/>
      <c r="L365" s="275"/>
      <c r="M365" s="272"/>
      <c r="N365" s="276"/>
      <c r="O365" s="37"/>
      <c r="P365"/>
    </row>
    <row r="366" spans="1:16" ht="153">
      <c r="A366"/>
      <c r="B366" s="162"/>
      <c r="C366" s="274" t="s">
        <v>1703</v>
      </c>
      <c r="D366" s="446" t="s">
        <v>4627</v>
      </c>
      <c r="E366" s="447"/>
      <c r="F366" s="448"/>
      <c r="G366" s="449"/>
      <c r="H366" s="273" t="s">
        <v>6201</v>
      </c>
      <c r="I366" s="273" t="s">
        <v>7017</v>
      </c>
      <c r="J366" s="272"/>
      <c r="K366" s="272"/>
      <c r="L366" s="275"/>
      <c r="M366" s="272"/>
      <c r="N366" s="276"/>
      <c r="O366" s="37"/>
      <c r="P366"/>
    </row>
    <row r="367" spans="1:16" ht="187">
      <c r="A367"/>
      <c r="B367" s="162"/>
      <c r="C367" s="274" t="s">
        <v>1709</v>
      </c>
      <c r="D367" s="446" t="s">
        <v>4631</v>
      </c>
      <c r="E367" s="447"/>
      <c r="F367" s="448"/>
      <c r="G367" s="449"/>
      <c r="H367" s="273" t="s">
        <v>6202</v>
      </c>
      <c r="I367" s="273" t="s">
        <v>7018</v>
      </c>
      <c r="J367" s="272"/>
      <c r="K367" s="272"/>
      <c r="L367" s="275"/>
      <c r="M367" s="272"/>
      <c r="N367" s="276"/>
      <c r="O367" s="37"/>
      <c r="P367"/>
    </row>
    <row r="368" spans="1:16" ht="45" customHeight="1">
      <c r="A368"/>
      <c r="B368" s="162"/>
      <c r="C368" s="274" t="s">
        <v>1714</v>
      </c>
      <c r="D368" s="446" t="s">
        <v>4634</v>
      </c>
      <c r="E368" s="447"/>
      <c r="F368" s="448"/>
      <c r="G368" s="449"/>
      <c r="H368" s="273" t="s">
        <v>6203</v>
      </c>
      <c r="I368" s="273" t="s">
        <v>7019</v>
      </c>
      <c r="J368" s="272"/>
      <c r="K368" s="272"/>
      <c r="L368" s="275"/>
      <c r="M368" s="272"/>
      <c r="N368" s="276"/>
      <c r="O368" s="37"/>
      <c r="P368"/>
    </row>
    <row r="369" spans="1:16" ht="75" customHeight="1">
      <c r="A369"/>
      <c r="B369" s="162"/>
      <c r="C369" s="274" t="s">
        <v>1716</v>
      </c>
      <c r="D369" s="446" t="s">
        <v>4637</v>
      </c>
      <c r="E369" s="447"/>
      <c r="F369" s="448"/>
      <c r="G369" s="449"/>
      <c r="H369" s="273" t="s">
        <v>6204</v>
      </c>
      <c r="I369" s="273" t="s">
        <v>7020</v>
      </c>
      <c r="J369" s="272"/>
      <c r="K369" s="272"/>
      <c r="L369" s="275"/>
      <c r="M369" s="272"/>
      <c r="N369" s="276"/>
      <c r="O369" s="37"/>
      <c r="P369"/>
    </row>
    <row r="370" spans="1:16" ht="60" customHeight="1">
      <c r="A370"/>
      <c r="B370" s="162"/>
      <c r="C370" s="274" t="s">
        <v>1720</v>
      </c>
      <c r="D370" s="446" t="s">
        <v>4642</v>
      </c>
      <c r="E370" s="447"/>
      <c r="F370" s="448"/>
      <c r="G370" s="449"/>
      <c r="H370" s="273" t="s">
        <v>6206</v>
      </c>
      <c r="I370" s="273" t="s">
        <v>7022</v>
      </c>
      <c r="J370" s="272"/>
      <c r="K370" s="272"/>
      <c r="L370" s="275"/>
      <c r="M370" s="272"/>
      <c r="N370" s="276"/>
      <c r="O370" s="37"/>
      <c r="P370"/>
    </row>
    <row r="371" spans="1:16" ht="51">
      <c r="A371"/>
      <c r="B371" s="162"/>
      <c r="C371" s="274" t="s">
        <v>1722</v>
      </c>
      <c r="D371" s="446" t="s">
        <v>4645</v>
      </c>
      <c r="E371" s="447"/>
      <c r="F371" s="448"/>
      <c r="G371" s="449"/>
      <c r="H371" s="273" t="s">
        <v>6207</v>
      </c>
      <c r="I371" s="273" t="s">
        <v>7023</v>
      </c>
      <c r="J371" s="272"/>
      <c r="K371" s="272"/>
      <c r="L371" s="275"/>
      <c r="M371" s="272"/>
      <c r="N371" s="276"/>
      <c r="O371" s="37"/>
      <c r="P371"/>
    </row>
    <row r="372" spans="1:16" ht="170">
      <c r="A372"/>
      <c r="B372" s="162"/>
      <c r="C372" s="274" t="s">
        <v>1731</v>
      </c>
      <c r="D372" s="446" t="s">
        <v>4663</v>
      </c>
      <c r="E372" s="447"/>
      <c r="F372" s="448"/>
      <c r="G372" s="449"/>
      <c r="H372" s="273" t="s">
        <v>6480</v>
      </c>
      <c r="I372" s="273" t="s">
        <v>7298</v>
      </c>
      <c r="J372" s="272"/>
      <c r="K372" s="272"/>
      <c r="L372" s="275"/>
      <c r="M372" s="272"/>
      <c r="N372" s="276"/>
      <c r="O372" s="37"/>
      <c r="P372"/>
    </row>
    <row r="373" spans="1:16" ht="102">
      <c r="A373"/>
      <c r="B373" s="162"/>
      <c r="C373" s="274" t="s">
        <v>1733</v>
      </c>
      <c r="D373" s="446" t="s">
        <v>4666</v>
      </c>
      <c r="E373" s="447"/>
      <c r="F373" s="448"/>
      <c r="G373" s="449"/>
      <c r="H373" s="273" t="s">
        <v>6481</v>
      </c>
      <c r="I373" s="273" t="s">
        <v>7299</v>
      </c>
      <c r="J373" s="272"/>
      <c r="K373" s="272"/>
      <c r="L373" s="275"/>
      <c r="M373" s="272"/>
      <c r="N373" s="276"/>
      <c r="O373" s="37"/>
      <c r="P373"/>
    </row>
    <row r="374" spans="1:16" ht="85">
      <c r="A374"/>
      <c r="B374" s="162"/>
      <c r="C374" s="274" t="s">
        <v>1738</v>
      </c>
      <c r="D374" s="446" t="s">
        <v>4669</v>
      </c>
      <c r="E374" s="447"/>
      <c r="F374" s="448"/>
      <c r="G374" s="449"/>
      <c r="H374" s="273" t="s">
        <v>6482</v>
      </c>
      <c r="I374" s="273" t="s">
        <v>7300</v>
      </c>
      <c r="J374" s="272"/>
      <c r="K374" s="272"/>
      <c r="L374" s="275"/>
      <c r="M374" s="272"/>
      <c r="N374" s="276"/>
      <c r="O374" s="37"/>
      <c r="P374"/>
    </row>
    <row r="375" spans="1:16" ht="119">
      <c r="A375"/>
      <c r="B375" s="162"/>
      <c r="C375" s="274" t="s">
        <v>1742</v>
      </c>
      <c r="D375" s="446" t="s">
        <v>4672</v>
      </c>
      <c r="E375" s="447"/>
      <c r="F375" s="448"/>
      <c r="G375" s="449"/>
      <c r="H375" s="273" t="s">
        <v>6483</v>
      </c>
      <c r="I375" s="273" t="s">
        <v>7301</v>
      </c>
      <c r="J375" s="272"/>
      <c r="K375" s="272"/>
      <c r="L375" s="275"/>
      <c r="M375" s="272"/>
      <c r="N375" s="276"/>
      <c r="O375" s="37"/>
      <c r="P375"/>
    </row>
    <row r="376" spans="1:16" ht="75" customHeight="1">
      <c r="A376"/>
      <c r="B376" s="162"/>
      <c r="C376" s="274" t="s">
        <v>1745</v>
      </c>
      <c r="D376" s="446" t="s">
        <v>4675</v>
      </c>
      <c r="E376" s="447"/>
      <c r="F376" s="448"/>
      <c r="G376" s="449"/>
      <c r="H376" s="273" t="s">
        <v>6484</v>
      </c>
      <c r="I376" s="273" t="s">
        <v>7302</v>
      </c>
      <c r="J376" s="272"/>
      <c r="K376" s="272"/>
      <c r="L376" s="275"/>
      <c r="M376" s="272"/>
      <c r="N376" s="276"/>
      <c r="O376" s="37"/>
      <c r="P376"/>
    </row>
    <row r="377" spans="1:16" ht="102">
      <c r="A377"/>
      <c r="B377" s="162"/>
      <c r="C377" s="274" t="s">
        <v>1747</v>
      </c>
      <c r="D377" s="446" t="s">
        <v>4678</v>
      </c>
      <c r="E377" s="447"/>
      <c r="F377" s="448"/>
      <c r="G377" s="449"/>
      <c r="H377" s="273" t="s">
        <v>6485</v>
      </c>
      <c r="I377" s="273" t="s">
        <v>7303</v>
      </c>
      <c r="J377" s="272"/>
      <c r="K377" s="272"/>
      <c r="L377" s="275"/>
      <c r="M377" s="272"/>
      <c r="N377" s="276"/>
      <c r="O377" s="37"/>
      <c r="P377"/>
    </row>
    <row r="378" spans="1:16" ht="60" customHeight="1">
      <c r="A378"/>
      <c r="B378" s="162"/>
      <c r="C378" s="274" t="s">
        <v>4692</v>
      </c>
      <c r="D378" s="446" t="s">
        <v>4693</v>
      </c>
      <c r="E378" s="447"/>
      <c r="F378" s="448"/>
      <c r="G378" s="449"/>
      <c r="H378" s="273"/>
      <c r="I378" s="273"/>
      <c r="J378" s="272"/>
      <c r="K378" s="272"/>
      <c r="L378" s="275"/>
      <c r="M378" s="272"/>
      <c r="N378" s="276"/>
      <c r="O378" s="37"/>
      <c r="P378"/>
    </row>
    <row r="379" spans="1:16" ht="75" customHeight="1">
      <c r="A379"/>
      <c r="B379" s="162"/>
      <c r="C379" s="274" t="s">
        <v>4700</v>
      </c>
      <c r="D379" s="446" t="s">
        <v>4701</v>
      </c>
      <c r="E379" s="447"/>
      <c r="F379" s="448"/>
      <c r="G379" s="449"/>
      <c r="H379" s="273"/>
      <c r="I379" s="273"/>
      <c r="J379" s="272"/>
      <c r="K379" s="272"/>
      <c r="L379" s="275"/>
      <c r="M379" s="272"/>
      <c r="N379" s="276"/>
      <c r="O379" s="37"/>
      <c r="P379"/>
    </row>
    <row r="380" spans="1:16" ht="60" customHeight="1">
      <c r="A380"/>
      <c r="B380" s="162"/>
      <c r="C380" s="274" t="s">
        <v>4704</v>
      </c>
      <c r="D380" s="446" t="s">
        <v>4705</v>
      </c>
      <c r="E380" s="447"/>
      <c r="F380" s="448"/>
      <c r="G380" s="449"/>
      <c r="H380" s="273"/>
      <c r="I380" s="273"/>
      <c r="J380" s="272"/>
      <c r="K380" s="272"/>
      <c r="L380" s="275"/>
      <c r="M380" s="272"/>
      <c r="N380" s="276"/>
      <c r="O380" s="37"/>
      <c r="P380"/>
    </row>
    <row r="381" spans="1:16" ht="238">
      <c r="A381"/>
      <c r="B381" s="162"/>
      <c r="C381" s="274" t="s">
        <v>1760</v>
      </c>
      <c r="D381" s="446" t="s">
        <v>4708</v>
      </c>
      <c r="E381" s="447"/>
      <c r="F381" s="448"/>
      <c r="G381" s="449"/>
      <c r="H381" s="273" t="s">
        <v>6489</v>
      </c>
      <c r="I381" s="273" t="s">
        <v>7307</v>
      </c>
      <c r="J381" s="272"/>
      <c r="K381" s="272"/>
      <c r="L381" s="275"/>
      <c r="M381" s="272"/>
      <c r="N381" s="276"/>
      <c r="O381" s="37"/>
      <c r="P381"/>
    </row>
    <row r="382" spans="1:16" ht="85">
      <c r="A382"/>
      <c r="B382" s="162"/>
      <c r="C382" s="274" t="s">
        <v>1783</v>
      </c>
      <c r="D382" s="446" t="s">
        <v>4723</v>
      </c>
      <c r="E382" s="447"/>
      <c r="F382" s="448"/>
      <c r="G382" s="449"/>
      <c r="H382" s="273" t="s">
        <v>6490</v>
      </c>
      <c r="I382" s="273" t="s">
        <v>7308</v>
      </c>
      <c r="J382" s="272"/>
      <c r="K382" s="272"/>
      <c r="L382" s="275"/>
      <c r="M382" s="272"/>
      <c r="N382" s="276"/>
      <c r="O382" s="37"/>
      <c r="P382"/>
    </row>
    <row r="383" spans="1:16" ht="153">
      <c r="A383"/>
      <c r="B383" s="162"/>
      <c r="C383" s="274" t="s">
        <v>1788</v>
      </c>
      <c r="D383" s="446" t="s">
        <v>4725</v>
      </c>
      <c r="E383" s="447"/>
      <c r="F383" s="448"/>
      <c r="G383" s="449"/>
      <c r="H383" s="273" t="s">
        <v>6491</v>
      </c>
      <c r="I383" s="273" t="s">
        <v>7309</v>
      </c>
      <c r="J383" s="272"/>
      <c r="K383" s="272"/>
      <c r="L383" s="275"/>
      <c r="M383" s="272"/>
      <c r="N383" s="276"/>
      <c r="O383" s="37"/>
      <c r="P383"/>
    </row>
    <row r="384" spans="1:16" ht="105" customHeight="1">
      <c r="A384"/>
      <c r="B384" s="162"/>
      <c r="C384" s="274" t="s">
        <v>1790</v>
      </c>
      <c r="D384" s="446" t="s">
        <v>4728</v>
      </c>
      <c r="E384" s="447"/>
      <c r="F384" s="448"/>
      <c r="G384" s="449"/>
      <c r="H384" s="273" t="s">
        <v>6492</v>
      </c>
      <c r="I384" s="273" t="s">
        <v>7310</v>
      </c>
      <c r="J384" s="272"/>
      <c r="K384" s="272"/>
      <c r="L384" s="275"/>
      <c r="M384" s="272"/>
      <c r="N384" s="276"/>
      <c r="O384" s="37"/>
      <c r="P384"/>
    </row>
    <row r="385" spans="1:16" ht="105" customHeight="1">
      <c r="A385"/>
      <c r="B385" s="162"/>
      <c r="C385" s="274" t="s">
        <v>4731</v>
      </c>
      <c r="D385" s="446" t="s">
        <v>4732</v>
      </c>
      <c r="E385" s="447"/>
      <c r="F385" s="448"/>
      <c r="G385" s="449"/>
      <c r="H385" s="273" t="s">
        <v>6493</v>
      </c>
      <c r="I385" s="273" t="s">
        <v>7311</v>
      </c>
      <c r="J385" s="272"/>
      <c r="K385" s="272"/>
      <c r="L385" s="275"/>
      <c r="M385" s="272"/>
      <c r="N385" s="276"/>
      <c r="O385" s="37"/>
      <c r="P385"/>
    </row>
    <row r="386" spans="1:16" ht="204">
      <c r="A386"/>
      <c r="B386" s="162"/>
      <c r="C386" s="274" t="s">
        <v>1793</v>
      </c>
      <c r="D386" s="446" t="s">
        <v>4747</v>
      </c>
      <c r="E386" s="447"/>
      <c r="F386" s="448"/>
      <c r="G386" s="449"/>
      <c r="H386" s="273" t="s">
        <v>6497</v>
      </c>
      <c r="I386" s="273" t="s">
        <v>7315</v>
      </c>
      <c r="J386" s="272"/>
      <c r="K386" s="272"/>
      <c r="L386" s="275"/>
      <c r="M386" s="272"/>
      <c r="N386" s="276"/>
      <c r="O386" s="37"/>
      <c r="P386"/>
    </row>
    <row r="387" spans="1:16" ht="90" customHeight="1">
      <c r="A387"/>
      <c r="B387" s="162"/>
      <c r="C387" s="274" t="s">
        <v>1797</v>
      </c>
      <c r="D387" s="446" t="s">
        <v>4750</v>
      </c>
      <c r="E387" s="447"/>
      <c r="F387" s="448"/>
      <c r="G387" s="449"/>
      <c r="H387" s="273" t="s">
        <v>6498</v>
      </c>
      <c r="I387" s="273" t="s">
        <v>7316</v>
      </c>
      <c r="J387" s="272"/>
      <c r="K387" s="272"/>
      <c r="L387" s="275"/>
      <c r="M387" s="272"/>
      <c r="N387" s="276"/>
      <c r="O387" s="37"/>
      <c r="P387"/>
    </row>
    <row r="388" spans="1:16" ht="136">
      <c r="A388"/>
      <c r="B388" s="162"/>
      <c r="C388" s="274" t="s">
        <v>1802</v>
      </c>
      <c r="D388" s="446" t="s">
        <v>4772</v>
      </c>
      <c r="E388" s="447"/>
      <c r="F388" s="448"/>
      <c r="G388" s="449"/>
      <c r="H388" s="273" t="s">
        <v>6504</v>
      </c>
      <c r="I388" s="273" t="s">
        <v>7322</v>
      </c>
      <c r="J388" s="272"/>
      <c r="K388" s="272"/>
      <c r="L388" s="275"/>
      <c r="M388" s="272"/>
      <c r="N388" s="276"/>
      <c r="O388" s="37"/>
      <c r="P388"/>
    </row>
    <row r="389" spans="1:16" ht="34">
      <c r="A389"/>
      <c r="B389" s="162"/>
      <c r="C389" s="274" t="s">
        <v>1812</v>
      </c>
      <c r="D389" s="446" t="s">
        <v>4804</v>
      </c>
      <c r="E389" s="447"/>
      <c r="F389" s="448"/>
      <c r="G389" s="449"/>
      <c r="H389" s="273" t="s">
        <v>6513</v>
      </c>
      <c r="I389" s="273" t="s">
        <v>7331</v>
      </c>
      <c r="J389" s="272"/>
      <c r="K389" s="272"/>
      <c r="L389" s="275"/>
      <c r="M389" s="272"/>
      <c r="N389" s="276"/>
      <c r="O389" s="37"/>
      <c r="P389"/>
    </row>
    <row r="390" spans="1:16" ht="238">
      <c r="A390"/>
      <c r="B390" s="162"/>
      <c r="C390" s="274" t="s">
        <v>4864</v>
      </c>
      <c r="D390" s="446" t="s">
        <v>4865</v>
      </c>
      <c r="E390" s="447"/>
      <c r="F390" s="448"/>
      <c r="G390" s="449"/>
      <c r="H390" s="273" t="s">
        <v>6528</v>
      </c>
      <c r="I390" s="273" t="s">
        <v>7346</v>
      </c>
      <c r="J390" s="272"/>
      <c r="K390" s="272"/>
      <c r="L390" s="275"/>
      <c r="M390" s="272"/>
      <c r="N390" s="276"/>
      <c r="O390" s="37"/>
      <c r="P390"/>
    </row>
    <row r="391" spans="1:16" ht="102">
      <c r="A391"/>
      <c r="B391" s="162"/>
      <c r="C391" s="274" t="s">
        <v>4900</v>
      </c>
      <c r="D391" s="446" t="s">
        <v>4901</v>
      </c>
      <c r="E391" s="447"/>
      <c r="F391" s="448"/>
      <c r="G391" s="449"/>
      <c r="H391" s="273" t="s">
        <v>6537</v>
      </c>
      <c r="I391" s="273" t="s">
        <v>7355</v>
      </c>
      <c r="J391" s="272"/>
      <c r="K391" s="272"/>
      <c r="L391" s="275"/>
      <c r="M391" s="272"/>
      <c r="N391" s="276"/>
      <c r="O391" s="37"/>
      <c r="P391"/>
    </row>
    <row r="392" spans="1:16" ht="187">
      <c r="A392"/>
      <c r="B392" s="162"/>
      <c r="C392" s="274" t="s">
        <v>4959</v>
      </c>
      <c r="D392" s="446" t="s">
        <v>4960</v>
      </c>
      <c r="E392" s="447"/>
      <c r="F392" s="448"/>
      <c r="G392" s="449"/>
      <c r="H392" s="273" t="s">
        <v>6552</v>
      </c>
      <c r="I392" s="273" t="s">
        <v>7370</v>
      </c>
      <c r="J392" s="272"/>
      <c r="K392" s="272"/>
      <c r="L392" s="275"/>
      <c r="M392" s="272"/>
      <c r="N392" s="276"/>
      <c r="O392" s="37"/>
      <c r="P392"/>
    </row>
    <row r="393" spans="1:16" ht="170">
      <c r="A393"/>
      <c r="B393" s="162"/>
      <c r="C393" s="274" t="s">
        <v>1846</v>
      </c>
      <c r="D393" s="446" t="s">
        <v>4996</v>
      </c>
      <c r="E393" s="447"/>
      <c r="F393" s="448"/>
      <c r="G393" s="449"/>
      <c r="H393" s="273" t="s">
        <v>7494</v>
      </c>
      <c r="I393" s="273" t="s">
        <v>7028</v>
      </c>
      <c r="J393" s="272"/>
      <c r="K393" s="272"/>
      <c r="L393" s="275"/>
      <c r="M393" s="272"/>
      <c r="N393" s="276"/>
      <c r="O393" s="37"/>
      <c r="P393"/>
    </row>
    <row r="394" spans="1:16" ht="30" customHeight="1">
      <c r="A394"/>
      <c r="B394" s="162"/>
      <c r="C394" s="274" t="s">
        <v>1849</v>
      </c>
      <c r="D394" s="446" t="s">
        <v>4999</v>
      </c>
      <c r="E394" s="447"/>
      <c r="F394" s="448"/>
      <c r="G394" s="449"/>
      <c r="H394" s="273" t="s">
        <v>6212</v>
      </c>
      <c r="I394" s="273" t="s">
        <v>7029</v>
      </c>
      <c r="J394" s="272"/>
      <c r="K394" s="272"/>
      <c r="L394" s="275"/>
      <c r="M394" s="272"/>
      <c r="N394" s="276"/>
      <c r="O394" s="37"/>
      <c r="P394"/>
    </row>
    <row r="395" spans="1:16" ht="30" customHeight="1">
      <c r="A395"/>
      <c r="B395" s="162"/>
      <c r="C395" s="274" t="s">
        <v>1872</v>
      </c>
      <c r="D395" s="446" t="s">
        <v>5021</v>
      </c>
      <c r="E395" s="447"/>
      <c r="F395" s="448"/>
      <c r="G395" s="449"/>
      <c r="H395" s="273" t="s">
        <v>6220</v>
      </c>
      <c r="I395" s="273" t="s">
        <v>7037</v>
      </c>
      <c r="J395" s="272"/>
      <c r="K395" s="272"/>
      <c r="L395" s="275"/>
      <c r="M395" s="272"/>
      <c r="N395" s="276"/>
      <c r="O395" s="37"/>
      <c r="P395"/>
    </row>
    <row r="396" spans="1:16" ht="51">
      <c r="A396"/>
      <c r="B396" s="162"/>
      <c r="C396" s="274" t="s">
        <v>1879</v>
      </c>
      <c r="D396" s="446" t="s">
        <v>5029</v>
      </c>
      <c r="E396" s="447"/>
      <c r="F396" s="448"/>
      <c r="G396" s="449"/>
      <c r="H396" s="273" t="s">
        <v>6222</v>
      </c>
      <c r="I396" s="273" t="s">
        <v>7039</v>
      </c>
      <c r="J396" s="272"/>
      <c r="K396" s="272"/>
      <c r="L396" s="275"/>
      <c r="M396" s="272"/>
      <c r="N396" s="276"/>
      <c r="O396" s="37"/>
      <c r="P396"/>
    </row>
    <row r="397" spans="1:16" ht="60" customHeight="1">
      <c r="A397"/>
      <c r="B397" s="162"/>
      <c r="C397" s="274" t="s">
        <v>1882</v>
      </c>
      <c r="D397" s="446" t="s">
        <v>5032</v>
      </c>
      <c r="E397" s="447"/>
      <c r="F397" s="448"/>
      <c r="G397" s="449"/>
      <c r="H397" s="273" t="s">
        <v>6223</v>
      </c>
      <c r="I397" s="273" t="s">
        <v>7040</v>
      </c>
      <c r="J397" s="272"/>
      <c r="K397" s="272"/>
      <c r="L397" s="275"/>
      <c r="M397" s="272"/>
      <c r="N397" s="276"/>
      <c r="O397" s="37"/>
      <c r="P397"/>
    </row>
    <row r="398" spans="1:16" ht="75" customHeight="1">
      <c r="A398"/>
      <c r="B398" s="162"/>
      <c r="C398" s="274" t="s">
        <v>1884</v>
      </c>
      <c r="D398" s="446" t="s">
        <v>5035</v>
      </c>
      <c r="E398" s="447"/>
      <c r="F398" s="448"/>
      <c r="G398" s="449"/>
      <c r="H398" s="273" t="s">
        <v>6224</v>
      </c>
      <c r="I398" s="273" t="s">
        <v>7041</v>
      </c>
      <c r="J398" s="272"/>
      <c r="K398" s="272"/>
      <c r="L398" s="275"/>
      <c r="M398" s="272"/>
      <c r="N398" s="276"/>
      <c r="O398" s="37"/>
      <c r="P398"/>
    </row>
    <row r="399" spans="1:16" ht="68">
      <c r="A399"/>
      <c r="B399" s="162"/>
      <c r="C399" s="274" t="s">
        <v>5038</v>
      </c>
      <c r="D399" s="446" t="s">
        <v>5039</v>
      </c>
      <c r="E399" s="447"/>
      <c r="F399" s="448"/>
      <c r="G399" s="449"/>
      <c r="H399" s="273" t="s">
        <v>6225</v>
      </c>
      <c r="I399" s="273" t="s">
        <v>7042</v>
      </c>
      <c r="J399" s="272"/>
      <c r="K399" s="272"/>
      <c r="L399" s="275"/>
      <c r="M399" s="272"/>
      <c r="N399" s="276"/>
      <c r="O399" s="37"/>
      <c r="P399"/>
    </row>
    <row r="400" spans="1:16" ht="51">
      <c r="A400"/>
      <c r="B400" s="162"/>
      <c r="C400" s="274" t="s">
        <v>1889</v>
      </c>
      <c r="D400" s="446" t="s">
        <v>5045</v>
      </c>
      <c r="E400" s="447"/>
      <c r="F400" s="448"/>
      <c r="G400" s="449"/>
      <c r="H400" s="273" t="s">
        <v>6227</v>
      </c>
      <c r="I400" s="273" t="s">
        <v>7044</v>
      </c>
      <c r="J400" s="272"/>
      <c r="K400" s="272"/>
      <c r="L400" s="275"/>
      <c r="M400" s="272"/>
      <c r="N400" s="276"/>
      <c r="O400" s="37"/>
      <c r="P400"/>
    </row>
    <row r="401" spans="1:16" ht="45" customHeight="1">
      <c r="A401"/>
      <c r="B401" s="162"/>
      <c r="C401" s="274" t="s">
        <v>1900</v>
      </c>
      <c r="D401" s="446" t="s">
        <v>5052</v>
      </c>
      <c r="E401" s="447"/>
      <c r="F401" s="448"/>
      <c r="G401" s="449"/>
      <c r="H401" s="273" t="s">
        <v>6242</v>
      </c>
      <c r="I401" s="273" t="s">
        <v>7059</v>
      </c>
      <c r="J401" s="272"/>
      <c r="K401" s="272"/>
      <c r="L401" s="275"/>
      <c r="M401" s="272"/>
      <c r="N401" s="276"/>
      <c r="O401" s="37"/>
      <c r="P401"/>
    </row>
    <row r="402" spans="1:16" ht="119">
      <c r="A402"/>
      <c r="B402" s="162"/>
      <c r="C402" s="274" t="s">
        <v>1903</v>
      </c>
      <c r="D402" s="446" t="s">
        <v>5055</v>
      </c>
      <c r="E402" s="447"/>
      <c r="F402" s="448"/>
      <c r="G402" s="449"/>
      <c r="H402" s="273" t="s">
        <v>6243</v>
      </c>
      <c r="I402" s="273" t="s">
        <v>7060</v>
      </c>
      <c r="J402" s="272"/>
      <c r="K402" s="272"/>
      <c r="L402" s="275"/>
      <c r="M402" s="272"/>
      <c r="N402" s="276"/>
      <c r="O402" s="37"/>
      <c r="P402"/>
    </row>
    <row r="403" spans="1:16" ht="60" customHeight="1">
      <c r="A403"/>
      <c r="B403" s="162"/>
      <c r="C403" s="274" t="s">
        <v>1904</v>
      </c>
      <c r="D403" s="446" t="s">
        <v>5058</v>
      </c>
      <c r="E403" s="447"/>
      <c r="F403" s="448"/>
      <c r="G403" s="449"/>
      <c r="H403" s="273" t="s">
        <v>6244</v>
      </c>
      <c r="I403" s="273" t="s">
        <v>7061</v>
      </c>
      <c r="J403" s="272"/>
      <c r="K403" s="272"/>
      <c r="L403" s="275"/>
      <c r="M403" s="272"/>
      <c r="N403" s="276"/>
      <c r="O403" s="37"/>
      <c r="P403"/>
    </row>
    <row r="404" spans="1:16" ht="75" customHeight="1">
      <c r="A404"/>
      <c r="B404" s="162"/>
      <c r="C404" s="274" t="s">
        <v>1908</v>
      </c>
      <c r="D404" s="446" t="s">
        <v>5063</v>
      </c>
      <c r="E404" s="447"/>
      <c r="F404" s="448"/>
      <c r="G404" s="449"/>
      <c r="H404" s="273" t="s">
        <v>6245</v>
      </c>
      <c r="I404" s="273" t="s">
        <v>7062</v>
      </c>
      <c r="J404" s="272"/>
      <c r="K404" s="272"/>
      <c r="L404" s="275"/>
      <c r="M404" s="272"/>
      <c r="N404" s="276"/>
      <c r="O404" s="37"/>
      <c r="P404"/>
    </row>
    <row r="405" spans="1:16" ht="75" customHeight="1">
      <c r="A405"/>
      <c r="B405" s="162"/>
      <c r="C405" s="274" t="s">
        <v>1911</v>
      </c>
      <c r="D405" s="446" t="s">
        <v>5066</v>
      </c>
      <c r="E405" s="447"/>
      <c r="F405" s="448"/>
      <c r="G405" s="449"/>
      <c r="H405" s="273" t="s">
        <v>6246</v>
      </c>
      <c r="I405" s="273" t="s">
        <v>7063</v>
      </c>
      <c r="J405" s="272"/>
      <c r="K405" s="272"/>
      <c r="L405" s="275"/>
      <c r="M405" s="272"/>
      <c r="N405" s="276"/>
      <c r="O405" s="37"/>
      <c r="P405"/>
    </row>
    <row r="406" spans="1:16" ht="105" customHeight="1">
      <c r="A406"/>
      <c r="B406" s="162"/>
      <c r="C406" s="274" t="s">
        <v>1914</v>
      </c>
      <c r="D406" s="446" t="s">
        <v>5069</v>
      </c>
      <c r="E406" s="447"/>
      <c r="F406" s="448"/>
      <c r="G406" s="449"/>
      <c r="H406" s="273" t="s">
        <v>6247</v>
      </c>
      <c r="I406" s="273" t="s">
        <v>7064</v>
      </c>
      <c r="J406" s="272"/>
      <c r="K406" s="272"/>
      <c r="L406" s="275"/>
      <c r="M406" s="272"/>
      <c r="N406" s="276"/>
      <c r="O406" s="37"/>
      <c r="P406"/>
    </row>
    <row r="407" spans="1:16" ht="75" customHeight="1">
      <c r="A407"/>
      <c r="B407" s="162"/>
      <c r="C407" s="274" t="s">
        <v>1917</v>
      </c>
      <c r="D407" s="446" t="s">
        <v>5072</v>
      </c>
      <c r="E407" s="447"/>
      <c r="F407" s="448"/>
      <c r="G407" s="449"/>
      <c r="H407" s="273" t="s">
        <v>6228</v>
      </c>
      <c r="I407" s="273" t="s">
        <v>7045</v>
      </c>
      <c r="J407" s="272"/>
      <c r="K407" s="272"/>
      <c r="L407" s="275"/>
      <c r="M407" s="272"/>
      <c r="N407" s="276"/>
      <c r="O407" s="37"/>
      <c r="P407"/>
    </row>
    <row r="408" spans="1:16" ht="75" customHeight="1">
      <c r="A408"/>
      <c r="B408" s="162"/>
      <c r="C408" s="274" t="s">
        <v>1919</v>
      </c>
      <c r="D408" s="446" t="s">
        <v>5075</v>
      </c>
      <c r="E408" s="447"/>
      <c r="F408" s="448"/>
      <c r="G408" s="449"/>
      <c r="H408" s="273" t="s">
        <v>6229</v>
      </c>
      <c r="I408" s="273" t="s">
        <v>7046</v>
      </c>
      <c r="J408" s="272"/>
      <c r="K408" s="272"/>
      <c r="L408" s="275"/>
      <c r="M408" s="272"/>
      <c r="N408" s="276"/>
      <c r="O408" s="37"/>
      <c r="P408"/>
    </row>
    <row r="409" spans="1:16" ht="51">
      <c r="A409"/>
      <c r="B409" s="162"/>
      <c r="C409" s="274" t="s">
        <v>1921</v>
      </c>
      <c r="D409" s="446" t="s">
        <v>5078</v>
      </c>
      <c r="E409" s="447"/>
      <c r="F409" s="448"/>
      <c r="G409" s="449"/>
      <c r="H409" s="273" t="s">
        <v>6230</v>
      </c>
      <c r="I409" s="273" t="s">
        <v>7047</v>
      </c>
      <c r="J409" s="272"/>
      <c r="K409" s="272"/>
      <c r="L409" s="275"/>
      <c r="M409" s="272"/>
      <c r="N409" s="276"/>
      <c r="O409" s="37"/>
      <c r="P409"/>
    </row>
    <row r="410" spans="1:16" ht="105" customHeight="1">
      <c r="A410"/>
      <c r="B410" s="162"/>
      <c r="C410" s="274" t="s">
        <v>1925</v>
      </c>
      <c r="D410" s="446" t="s">
        <v>5081</v>
      </c>
      <c r="E410" s="447"/>
      <c r="F410" s="448"/>
      <c r="G410" s="449"/>
      <c r="H410" s="273" t="s">
        <v>6231</v>
      </c>
      <c r="I410" s="273" t="s">
        <v>7048</v>
      </c>
      <c r="J410" s="272"/>
      <c r="K410" s="272"/>
      <c r="L410" s="275"/>
      <c r="M410" s="272"/>
      <c r="N410" s="276"/>
      <c r="O410" s="37"/>
      <c r="P410"/>
    </row>
    <row r="411" spans="1:16" ht="90" customHeight="1">
      <c r="A411"/>
      <c r="B411" s="162"/>
      <c r="C411" s="274" t="s">
        <v>1927</v>
      </c>
      <c r="D411" s="446" t="s">
        <v>5084</v>
      </c>
      <c r="E411" s="447"/>
      <c r="F411" s="448"/>
      <c r="G411" s="449"/>
      <c r="H411" s="273" t="s">
        <v>6232</v>
      </c>
      <c r="I411" s="273" t="s">
        <v>7049</v>
      </c>
      <c r="J411" s="272"/>
      <c r="K411" s="272"/>
      <c r="L411" s="275"/>
      <c r="M411" s="272"/>
      <c r="N411" s="276"/>
      <c r="O411" s="37"/>
      <c r="P411"/>
    </row>
    <row r="412" spans="1:16" ht="45" customHeight="1">
      <c r="A412"/>
      <c r="B412" s="162"/>
      <c r="C412" s="274" t="s">
        <v>1944</v>
      </c>
      <c r="D412" s="446" t="s">
        <v>5117</v>
      </c>
      <c r="E412" s="447"/>
      <c r="F412" s="448"/>
      <c r="G412" s="449"/>
      <c r="H412" s="273"/>
      <c r="I412" s="273"/>
      <c r="J412" s="272"/>
      <c r="K412" s="272"/>
      <c r="L412" s="275"/>
      <c r="M412" s="272"/>
      <c r="N412" s="276"/>
      <c r="O412" s="37"/>
      <c r="P412"/>
    </row>
    <row r="413" spans="1:16" ht="90" customHeight="1">
      <c r="A413"/>
      <c r="B413" s="162"/>
      <c r="C413" s="274" t="s">
        <v>1949</v>
      </c>
      <c r="D413" s="446" t="s">
        <v>5120</v>
      </c>
      <c r="E413" s="447"/>
      <c r="F413" s="448"/>
      <c r="G413" s="449"/>
      <c r="H413" s="273" t="s">
        <v>6248</v>
      </c>
      <c r="I413" s="273" t="s">
        <v>7065</v>
      </c>
      <c r="J413" s="272"/>
      <c r="K413" s="272"/>
      <c r="L413" s="275"/>
      <c r="M413" s="272"/>
      <c r="N413" s="276"/>
      <c r="O413" s="37"/>
      <c r="P413"/>
    </row>
    <row r="414" spans="1:16" ht="75" customHeight="1">
      <c r="A414"/>
      <c r="B414" s="162"/>
      <c r="C414" s="274" t="s">
        <v>1952</v>
      </c>
      <c r="D414" s="446" t="s">
        <v>5123</v>
      </c>
      <c r="E414" s="447"/>
      <c r="F414" s="448"/>
      <c r="G414" s="449"/>
      <c r="H414" s="273" t="s">
        <v>6249</v>
      </c>
      <c r="I414" s="273" t="s">
        <v>7066</v>
      </c>
      <c r="J414" s="272"/>
      <c r="K414" s="272"/>
      <c r="L414" s="275"/>
      <c r="M414" s="272"/>
      <c r="N414" s="276"/>
      <c r="O414" s="37"/>
      <c r="P414"/>
    </row>
    <row r="415" spans="1:16" ht="34">
      <c r="A415"/>
      <c r="B415" s="162"/>
      <c r="C415" s="274" t="s">
        <v>1967</v>
      </c>
      <c r="D415" s="446" t="s">
        <v>5142</v>
      </c>
      <c r="E415" s="447"/>
      <c r="F415" s="448"/>
      <c r="G415" s="449"/>
      <c r="H415" s="273" t="s">
        <v>6252</v>
      </c>
      <c r="I415" s="273" t="s">
        <v>7069</v>
      </c>
      <c r="J415" s="272"/>
      <c r="K415" s="272"/>
      <c r="L415" s="275"/>
      <c r="M415" s="272"/>
      <c r="N415" s="276"/>
      <c r="O415" s="37"/>
      <c r="P415"/>
    </row>
    <row r="416" spans="1:16" ht="255">
      <c r="A416"/>
      <c r="B416" s="162"/>
      <c r="C416" s="274" t="s">
        <v>1975</v>
      </c>
      <c r="D416" s="446" t="s">
        <v>5151</v>
      </c>
      <c r="E416" s="447"/>
      <c r="F416" s="448"/>
      <c r="G416" s="449"/>
      <c r="H416" s="273" t="s">
        <v>6255</v>
      </c>
      <c r="I416" s="273" t="s">
        <v>7072</v>
      </c>
      <c r="J416" s="272"/>
      <c r="K416" s="272"/>
      <c r="L416" s="275"/>
      <c r="M416" s="272"/>
      <c r="N416" s="276"/>
      <c r="O416" s="37"/>
      <c r="P416"/>
    </row>
    <row r="417" spans="1:16" ht="34">
      <c r="A417"/>
      <c r="B417" s="162"/>
      <c r="C417" s="274" t="s">
        <v>1992</v>
      </c>
      <c r="D417" s="446" t="s">
        <v>5163</v>
      </c>
      <c r="E417" s="447"/>
      <c r="F417" s="448"/>
      <c r="G417" s="449"/>
      <c r="H417" s="273" t="s">
        <v>6259</v>
      </c>
      <c r="I417" s="273" t="s">
        <v>7076</v>
      </c>
      <c r="J417" s="272"/>
      <c r="K417" s="272"/>
      <c r="L417" s="275"/>
      <c r="M417" s="272"/>
      <c r="N417" s="276"/>
      <c r="O417" s="37"/>
      <c r="P417"/>
    </row>
    <row r="418" spans="1:16" ht="51">
      <c r="A418"/>
      <c r="B418" s="162"/>
      <c r="C418" s="274" t="s">
        <v>2008</v>
      </c>
      <c r="D418" s="446" t="s">
        <v>5173</v>
      </c>
      <c r="E418" s="447"/>
      <c r="F418" s="448"/>
      <c r="G418" s="449"/>
      <c r="H418" s="273" t="s">
        <v>6260</v>
      </c>
      <c r="I418" s="273" t="s">
        <v>7077</v>
      </c>
      <c r="J418" s="272"/>
      <c r="K418" s="272"/>
      <c r="L418" s="275"/>
      <c r="M418" s="272"/>
      <c r="N418" s="276"/>
      <c r="O418" s="37"/>
      <c r="P418"/>
    </row>
    <row r="419" spans="1:16" ht="45" customHeight="1">
      <c r="A419"/>
      <c r="B419" s="162"/>
      <c r="C419" s="274" t="s">
        <v>2026</v>
      </c>
      <c r="D419" s="446" t="s">
        <v>5192</v>
      </c>
      <c r="E419" s="447"/>
      <c r="F419" s="448"/>
      <c r="G419" s="449"/>
      <c r="H419" s="273" t="s">
        <v>6266</v>
      </c>
      <c r="I419" s="273" t="s">
        <v>7083</v>
      </c>
      <c r="J419" s="272"/>
      <c r="K419" s="272"/>
      <c r="L419" s="275"/>
      <c r="M419" s="272"/>
      <c r="N419" s="276"/>
      <c r="O419" s="37"/>
      <c r="P419"/>
    </row>
    <row r="420" spans="1:16" ht="102">
      <c r="A420"/>
      <c r="B420" s="162"/>
      <c r="C420" s="274" t="s">
        <v>2030</v>
      </c>
      <c r="D420" s="446" t="s">
        <v>5195</v>
      </c>
      <c r="E420" s="447"/>
      <c r="F420" s="448"/>
      <c r="G420" s="449"/>
      <c r="H420" s="273" t="s">
        <v>6267</v>
      </c>
      <c r="I420" s="273" t="s">
        <v>7084</v>
      </c>
      <c r="J420" s="272"/>
      <c r="K420" s="272"/>
      <c r="L420" s="275"/>
      <c r="M420" s="272"/>
      <c r="N420" s="276"/>
      <c r="O420" s="37"/>
      <c r="P420"/>
    </row>
    <row r="421" spans="1:16" ht="75" customHeight="1">
      <c r="A421"/>
      <c r="B421" s="162"/>
      <c r="C421" s="274" t="s">
        <v>2033</v>
      </c>
      <c r="D421" s="446" t="s">
        <v>5198</v>
      </c>
      <c r="E421" s="447"/>
      <c r="F421" s="448"/>
      <c r="G421" s="449"/>
      <c r="H421" s="273" t="s">
        <v>6268</v>
      </c>
      <c r="I421" s="273" t="s">
        <v>7085</v>
      </c>
      <c r="J421" s="272"/>
      <c r="K421" s="272"/>
      <c r="L421" s="275"/>
      <c r="M421" s="272"/>
      <c r="N421" s="276"/>
      <c r="O421" s="37"/>
      <c r="P421"/>
    </row>
    <row r="422" spans="1:16" ht="68">
      <c r="A422"/>
      <c r="B422" s="162"/>
      <c r="C422" s="274" t="s">
        <v>2036</v>
      </c>
      <c r="D422" s="446" t="s">
        <v>5201</v>
      </c>
      <c r="E422" s="447"/>
      <c r="F422" s="448"/>
      <c r="G422" s="449"/>
      <c r="H422" s="273" t="s">
        <v>6269</v>
      </c>
      <c r="I422" s="273" t="s">
        <v>7086</v>
      </c>
      <c r="J422" s="272"/>
      <c r="K422" s="272"/>
      <c r="L422" s="275"/>
      <c r="M422" s="272"/>
      <c r="N422" s="276"/>
      <c r="O422" s="37"/>
      <c r="P422"/>
    </row>
    <row r="423" spans="1:16" ht="60" customHeight="1">
      <c r="A423"/>
      <c r="B423" s="162"/>
      <c r="C423" s="274" t="s">
        <v>2038</v>
      </c>
      <c r="D423" s="446" t="s">
        <v>5203</v>
      </c>
      <c r="E423" s="447"/>
      <c r="F423" s="448"/>
      <c r="G423" s="449"/>
      <c r="H423" s="273" t="s">
        <v>6270</v>
      </c>
      <c r="I423" s="273" t="s">
        <v>7087</v>
      </c>
      <c r="J423" s="272"/>
      <c r="K423" s="272"/>
      <c r="L423" s="275"/>
      <c r="M423" s="272"/>
      <c r="N423" s="276"/>
      <c r="O423" s="37"/>
      <c r="P423"/>
    </row>
    <row r="424" spans="1:16" ht="68">
      <c r="A424"/>
      <c r="B424" s="162"/>
      <c r="C424" s="274" t="s">
        <v>2040</v>
      </c>
      <c r="D424" s="446" t="s">
        <v>5205</v>
      </c>
      <c r="E424" s="447"/>
      <c r="F424" s="448"/>
      <c r="G424" s="449"/>
      <c r="H424" s="273" t="s">
        <v>6271</v>
      </c>
      <c r="I424" s="273" t="s">
        <v>7088</v>
      </c>
      <c r="J424" s="272"/>
      <c r="K424" s="272"/>
      <c r="L424" s="275"/>
      <c r="M424" s="272"/>
      <c r="N424" s="276"/>
      <c r="O424" s="37"/>
      <c r="P424"/>
    </row>
    <row r="425" spans="1:16" ht="85">
      <c r="A425"/>
      <c r="B425" s="162"/>
      <c r="C425" s="274" t="s">
        <v>2044</v>
      </c>
      <c r="D425" s="446" t="s">
        <v>5211</v>
      </c>
      <c r="E425" s="447"/>
      <c r="F425" s="448"/>
      <c r="G425" s="449"/>
      <c r="H425" s="273" t="s">
        <v>6273</v>
      </c>
      <c r="I425" s="273" t="s">
        <v>7090</v>
      </c>
      <c r="J425" s="272"/>
      <c r="K425" s="272"/>
      <c r="L425" s="275"/>
      <c r="M425" s="272"/>
      <c r="N425" s="276"/>
      <c r="O425" s="37"/>
      <c r="P425"/>
    </row>
    <row r="426" spans="1:16" ht="90" customHeight="1">
      <c r="A426"/>
      <c r="B426" s="162"/>
      <c r="C426" s="274" t="s">
        <v>2048</v>
      </c>
      <c r="D426" s="446" t="s">
        <v>5214</v>
      </c>
      <c r="E426" s="447"/>
      <c r="F426" s="448"/>
      <c r="G426" s="449"/>
      <c r="H426" s="273" t="s">
        <v>6274</v>
      </c>
      <c r="I426" s="273" t="s">
        <v>7091</v>
      </c>
      <c r="J426" s="272"/>
      <c r="K426" s="272"/>
      <c r="L426" s="275"/>
      <c r="M426" s="272"/>
      <c r="N426" s="276"/>
      <c r="O426" s="37"/>
      <c r="P426"/>
    </row>
    <row r="427" spans="1:16" ht="90" customHeight="1">
      <c r="A427"/>
      <c r="B427" s="162"/>
      <c r="C427" s="274" t="s">
        <v>2055</v>
      </c>
      <c r="D427" s="446" t="s">
        <v>5222</v>
      </c>
      <c r="E427" s="447"/>
      <c r="F427" s="448"/>
      <c r="G427" s="449"/>
      <c r="H427" s="273" t="s">
        <v>6276</v>
      </c>
      <c r="I427" s="273" t="s">
        <v>7093</v>
      </c>
      <c r="J427" s="272"/>
      <c r="K427" s="272"/>
      <c r="L427" s="275"/>
      <c r="M427" s="272"/>
      <c r="N427" s="276"/>
      <c r="O427" s="37"/>
      <c r="P427"/>
    </row>
    <row r="428" spans="1:16" ht="75" customHeight="1">
      <c r="A428"/>
      <c r="B428" s="162"/>
      <c r="C428" s="274" t="s">
        <v>2061</v>
      </c>
      <c r="D428" s="446" t="s">
        <v>5227</v>
      </c>
      <c r="E428" s="447"/>
      <c r="F428" s="448"/>
      <c r="G428" s="449"/>
      <c r="H428" s="273" t="s">
        <v>6277</v>
      </c>
      <c r="I428" s="273" t="s">
        <v>7094</v>
      </c>
      <c r="J428" s="272"/>
      <c r="K428" s="272"/>
      <c r="L428" s="275"/>
      <c r="M428" s="272"/>
      <c r="N428" s="276"/>
      <c r="O428" s="37"/>
      <c r="P428"/>
    </row>
    <row r="429" spans="1:16" ht="30" customHeight="1">
      <c r="A429"/>
      <c r="B429" s="162"/>
      <c r="C429" s="274" t="s">
        <v>2065</v>
      </c>
      <c r="D429" s="446" t="s">
        <v>5229</v>
      </c>
      <c r="E429" s="447"/>
      <c r="F429" s="448"/>
      <c r="G429" s="449"/>
      <c r="H429" s="273" t="s">
        <v>6278</v>
      </c>
      <c r="I429" s="273" t="s">
        <v>7095</v>
      </c>
      <c r="J429" s="272"/>
      <c r="K429" s="272"/>
      <c r="L429" s="275"/>
      <c r="M429" s="272"/>
      <c r="N429" s="276"/>
      <c r="O429" s="37"/>
      <c r="P429"/>
    </row>
    <row r="430" spans="1:16" ht="75" customHeight="1">
      <c r="A430"/>
      <c r="B430" s="162"/>
      <c r="C430" s="274" t="s">
        <v>2068</v>
      </c>
      <c r="D430" s="446" t="s">
        <v>5232</v>
      </c>
      <c r="E430" s="447"/>
      <c r="F430" s="448"/>
      <c r="G430" s="449"/>
      <c r="H430" s="273" t="s">
        <v>6279</v>
      </c>
      <c r="I430" s="273" t="s">
        <v>7096</v>
      </c>
      <c r="J430" s="272"/>
      <c r="K430" s="272"/>
      <c r="L430" s="275"/>
      <c r="M430" s="272"/>
      <c r="N430" s="276"/>
      <c r="O430" s="37"/>
      <c r="P430"/>
    </row>
    <row r="431" spans="1:16" ht="75" customHeight="1">
      <c r="A431"/>
      <c r="B431" s="162"/>
      <c r="C431" s="274" t="s">
        <v>2072</v>
      </c>
      <c r="D431" s="446" t="s">
        <v>5236</v>
      </c>
      <c r="E431" s="447"/>
      <c r="F431" s="448"/>
      <c r="G431" s="449"/>
      <c r="H431" s="273" t="s">
        <v>6280</v>
      </c>
      <c r="I431" s="273" t="s">
        <v>7097</v>
      </c>
      <c r="J431" s="272"/>
      <c r="K431" s="272"/>
      <c r="L431" s="275"/>
      <c r="M431" s="272"/>
      <c r="N431" s="276"/>
      <c r="O431" s="37"/>
      <c r="P431"/>
    </row>
    <row r="432" spans="1:16" ht="60" customHeight="1">
      <c r="A432"/>
      <c r="B432" s="162"/>
      <c r="C432" s="274" t="s">
        <v>5241</v>
      </c>
      <c r="D432" s="446" t="s">
        <v>5242</v>
      </c>
      <c r="E432" s="447"/>
      <c r="F432" s="448"/>
      <c r="G432" s="449"/>
      <c r="H432" s="273" t="s">
        <v>6281</v>
      </c>
      <c r="I432" s="273" t="s">
        <v>7098</v>
      </c>
      <c r="J432" s="272"/>
      <c r="K432" s="272"/>
      <c r="L432" s="275"/>
      <c r="M432" s="272"/>
      <c r="N432" s="276"/>
      <c r="O432" s="37"/>
      <c r="P432"/>
    </row>
    <row r="433" spans="1:16" ht="45" customHeight="1">
      <c r="A433"/>
      <c r="B433" s="162"/>
      <c r="C433" s="274" t="s">
        <v>2096</v>
      </c>
      <c r="D433" s="446" t="s">
        <v>5258</v>
      </c>
      <c r="E433" s="447"/>
      <c r="F433" s="448"/>
      <c r="G433" s="449"/>
      <c r="H433" s="273" t="s">
        <v>6286</v>
      </c>
      <c r="I433" s="273" t="s">
        <v>7103</v>
      </c>
      <c r="J433" s="272"/>
      <c r="K433" s="272"/>
      <c r="L433" s="275"/>
      <c r="M433" s="272"/>
      <c r="N433" s="276"/>
      <c r="O433" s="37"/>
      <c r="P433"/>
    </row>
    <row r="434" spans="1:16" ht="75" customHeight="1">
      <c r="A434"/>
      <c r="B434" s="162"/>
      <c r="C434" s="274" t="s">
        <v>2099</v>
      </c>
      <c r="D434" s="446" t="s">
        <v>5261</v>
      </c>
      <c r="E434" s="447"/>
      <c r="F434" s="448"/>
      <c r="G434" s="449"/>
      <c r="H434" s="273" t="s">
        <v>6287</v>
      </c>
      <c r="I434" s="273" t="s">
        <v>7104</v>
      </c>
      <c r="J434" s="272"/>
      <c r="K434" s="272"/>
      <c r="L434" s="275"/>
      <c r="M434" s="272"/>
      <c r="N434" s="276"/>
      <c r="O434" s="37"/>
      <c r="P434"/>
    </row>
    <row r="435" spans="1:16" ht="34">
      <c r="A435"/>
      <c r="B435" s="162"/>
      <c r="C435" s="274" t="s">
        <v>5345</v>
      </c>
      <c r="D435" s="446" t="s">
        <v>5346</v>
      </c>
      <c r="E435" s="447"/>
      <c r="F435" s="448"/>
      <c r="G435" s="449"/>
      <c r="H435" s="273" t="s">
        <v>6308</v>
      </c>
      <c r="I435" s="273" t="s">
        <v>7126</v>
      </c>
      <c r="J435" s="272"/>
      <c r="K435" s="272"/>
      <c r="L435" s="275"/>
      <c r="M435" s="272"/>
      <c r="N435" s="276"/>
      <c r="O435" s="37"/>
      <c r="P435"/>
    </row>
    <row r="436" spans="1:16" ht="17">
      <c r="A436"/>
      <c r="B436" s="162"/>
      <c r="C436" s="274" t="s">
        <v>5349</v>
      </c>
      <c r="D436" s="446" t="s">
        <v>5350</v>
      </c>
      <c r="E436" s="447"/>
      <c r="F436" s="448"/>
      <c r="G436" s="449"/>
      <c r="H436" s="273" t="s">
        <v>6309</v>
      </c>
      <c r="I436" s="273" t="s">
        <v>7127</v>
      </c>
      <c r="J436" s="272"/>
      <c r="K436" s="272"/>
      <c r="L436" s="275"/>
      <c r="M436" s="272"/>
      <c r="N436" s="276"/>
      <c r="O436" s="37"/>
      <c r="P436"/>
    </row>
    <row r="437" spans="1:16" ht="153">
      <c r="A437"/>
      <c r="B437" s="162"/>
      <c r="C437" s="274" t="s">
        <v>2134</v>
      </c>
      <c r="D437" s="446" t="s">
        <v>5408</v>
      </c>
      <c r="E437" s="447"/>
      <c r="F437" s="448"/>
      <c r="G437" s="449"/>
      <c r="H437" s="273" t="s">
        <v>6324</v>
      </c>
      <c r="I437" s="273" t="s">
        <v>7142</v>
      </c>
      <c r="J437" s="272"/>
      <c r="K437" s="272"/>
      <c r="L437" s="275"/>
      <c r="M437" s="272"/>
      <c r="N437" s="276"/>
      <c r="O437" s="37"/>
      <c r="P437"/>
    </row>
    <row r="438" spans="1:16" ht="204">
      <c r="A438"/>
      <c r="B438" s="162"/>
      <c r="C438" s="274" t="s">
        <v>2137</v>
      </c>
      <c r="D438" s="446" t="s">
        <v>5411</v>
      </c>
      <c r="E438" s="447"/>
      <c r="F438" s="448"/>
      <c r="G438" s="449"/>
      <c r="H438" s="273" t="s">
        <v>6325</v>
      </c>
      <c r="I438" s="273" t="s">
        <v>7143</v>
      </c>
      <c r="J438" s="272"/>
      <c r="K438" s="272"/>
      <c r="L438" s="275"/>
      <c r="M438" s="272"/>
      <c r="N438" s="276"/>
      <c r="O438" s="37"/>
      <c r="P438"/>
    </row>
    <row r="439" spans="1:16" ht="45" customHeight="1">
      <c r="A439"/>
      <c r="B439" s="162"/>
      <c r="C439" s="274" t="s">
        <v>2141</v>
      </c>
      <c r="D439" s="446" t="s">
        <v>5414</v>
      </c>
      <c r="E439" s="447"/>
      <c r="F439" s="448"/>
      <c r="G439" s="449"/>
      <c r="H439" s="273" t="s">
        <v>6326</v>
      </c>
      <c r="I439" s="273" t="s">
        <v>7144</v>
      </c>
      <c r="J439" s="272"/>
      <c r="K439" s="272"/>
      <c r="L439" s="275"/>
      <c r="M439" s="272"/>
      <c r="N439" s="276"/>
      <c r="O439" s="37"/>
      <c r="P439"/>
    </row>
    <row r="440" spans="1:16" ht="60" customHeight="1">
      <c r="A440"/>
      <c r="B440" s="162"/>
      <c r="C440" s="274" t="s">
        <v>2144</v>
      </c>
      <c r="D440" s="446" t="s">
        <v>5417</v>
      </c>
      <c r="E440" s="447"/>
      <c r="F440" s="448"/>
      <c r="G440" s="449"/>
      <c r="H440" s="273" t="s">
        <v>6327</v>
      </c>
      <c r="I440" s="273" t="s">
        <v>7145</v>
      </c>
      <c r="J440" s="272"/>
      <c r="K440" s="272"/>
      <c r="L440" s="275"/>
      <c r="M440" s="272"/>
      <c r="N440" s="276"/>
      <c r="O440" s="37"/>
      <c r="P440"/>
    </row>
    <row r="441" spans="1:16" ht="51">
      <c r="A441"/>
      <c r="B441" s="162"/>
      <c r="C441" s="274" t="s">
        <v>2146</v>
      </c>
      <c r="D441" s="446" t="s">
        <v>5420</v>
      </c>
      <c r="E441" s="447"/>
      <c r="F441" s="448"/>
      <c r="G441" s="449"/>
      <c r="H441" s="273" t="s">
        <v>6328</v>
      </c>
      <c r="I441" s="273" t="s">
        <v>7146</v>
      </c>
      <c r="J441" s="272"/>
      <c r="K441" s="272"/>
      <c r="L441" s="275"/>
      <c r="M441" s="272"/>
      <c r="N441" s="276"/>
      <c r="O441" s="37"/>
      <c r="P441"/>
    </row>
    <row r="442" spans="1:16" ht="75" customHeight="1">
      <c r="A442"/>
      <c r="B442" s="162"/>
      <c r="C442" s="274" t="s">
        <v>5429</v>
      </c>
      <c r="D442" s="446" t="s">
        <v>5430</v>
      </c>
      <c r="E442" s="447"/>
      <c r="F442" s="448"/>
      <c r="G442" s="449"/>
      <c r="H442" s="273" t="s">
        <v>6330</v>
      </c>
      <c r="I442" s="273" t="s">
        <v>7148</v>
      </c>
      <c r="J442" s="272"/>
      <c r="K442" s="272"/>
      <c r="L442" s="275"/>
      <c r="M442" s="272"/>
      <c r="N442" s="276"/>
      <c r="O442" s="37"/>
      <c r="P442"/>
    </row>
    <row r="443" spans="1:16" ht="204">
      <c r="A443"/>
      <c r="B443" s="162"/>
      <c r="C443" s="274" t="s">
        <v>2151</v>
      </c>
      <c r="D443" s="446" t="s">
        <v>5433</v>
      </c>
      <c r="E443" s="447"/>
      <c r="F443" s="448"/>
      <c r="G443" s="449"/>
      <c r="H443" s="273" t="s">
        <v>6331</v>
      </c>
      <c r="I443" s="273" t="s">
        <v>7149</v>
      </c>
      <c r="J443" s="272"/>
      <c r="K443" s="272"/>
      <c r="L443" s="275"/>
      <c r="M443" s="272"/>
      <c r="N443" s="276"/>
      <c r="O443" s="37"/>
      <c r="P443"/>
    </row>
    <row r="444" spans="1:16" ht="60" customHeight="1">
      <c r="A444"/>
      <c r="B444" s="162"/>
      <c r="C444" s="274" t="s">
        <v>2155</v>
      </c>
      <c r="D444" s="446" t="s">
        <v>5436</v>
      </c>
      <c r="E444" s="447"/>
      <c r="F444" s="448"/>
      <c r="G444" s="449"/>
      <c r="H444" s="273" t="s">
        <v>6332</v>
      </c>
      <c r="I444" s="273" t="s">
        <v>7150</v>
      </c>
      <c r="J444" s="272"/>
      <c r="K444" s="272"/>
      <c r="L444" s="275"/>
      <c r="M444" s="272"/>
      <c r="N444" s="276"/>
      <c r="O444" s="37"/>
      <c r="P444"/>
    </row>
    <row r="445" spans="1:16" ht="60" customHeight="1">
      <c r="A445"/>
      <c r="B445" s="162"/>
      <c r="C445" s="274" t="s">
        <v>2157</v>
      </c>
      <c r="D445" s="446" t="s">
        <v>5438</v>
      </c>
      <c r="E445" s="447"/>
      <c r="F445" s="448"/>
      <c r="G445" s="449"/>
      <c r="H445" s="273" t="s">
        <v>6334</v>
      </c>
      <c r="I445" s="273" t="s">
        <v>7152</v>
      </c>
      <c r="J445" s="272"/>
      <c r="K445" s="272"/>
      <c r="L445" s="275"/>
      <c r="M445" s="272"/>
      <c r="N445" s="276"/>
      <c r="O445" s="37"/>
      <c r="P445"/>
    </row>
    <row r="446" spans="1:16" ht="102">
      <c r="A446"/>
      <c r="B446" s="162"/>
      <c r="C446" s="274" t="s">
        <v>5461</v>
      </c>
      <c r="D446" s="446" t="s">
        <v>5462</v>
      </c>
      <c r="E446" s="447"/>
      <c r="F446" s="448"/>
      <c r="G446" s="449"/>
      <c r="H446" s="273" t="s">
        <v>6333</v>
      </c>
      <c r="I446" s="273" t="s">
        <v>7151</v>
      </c>
      <c r="J446" s="272"/>
      <c r="K446" s="272"/>
      <c r="L446" s="275"/>
      <c r="M446" s="272"/>
      <c r="N446" s="276"/>
      <c r="O446" s="37"/>
      <c r="P446"/>
    </row>
    <row r="447" spans="1:16" ht="306">
      <c r="A447"/>
      <c r="B447" s="162"/>
      <c r="C447" s="274" t="s">
        <v>2168</v>
      </c>
      <c r="D447" s="446" t="s">
        <v>5465</v>
      </c>
      <c r="E447" s="447"/>
      <c r="F447" s="448"/>
      <c r="G447" s="449"/>
      <c r="H447" s="273" t="s">
        <v>6340</v>
      </c>
      <c r="I447" s="273" t="s">
        <v>7158</v>
      </c>
      <c r="J447" s="272"/>
      <c r="K447" s="272"/>
      <c r="L447" s="275"/>
      <c r="M447" s="272"/>
      <c r="N447" s="276"/>
      <c r="O447" s="37"/>
      <c r="P447"/>
    </row>
    <row r="448" spans="1:16" ht="75" customHeight="1">
      <c r="A448"/>
      <c r="B448" s="162"/>
      <c r="C448" s="274" t="s">
        <v>2171</v>
      </c>
      <c r="D448" s="446" t="s">
        <v>5468</v>
      </c>
      <c r="E448" s="447"/>
      <c r="F448" s="448"/>
      <c r="G448" s="449"/>
      <c r="H448" s="273" t="s">
        <v>6341</v>
      </c>
      <c r="I448" s="273" t="s">
        <v>7159</v>
      </c>
      <c r="J448" s="272"/>
      <c r="K448" s="272"/>
      <c r="L448" s="275"/>
      <c r="M448" s="272"/>
      <c r="N448" s="276"/>
      <c r="O448" s="37"/>
      <c r="P448"/>
    </row>
    <row r="449" spans="1:16" ht="75" customHeight="1">
      <c r="A449"/>
      <c r="B449" s="162"/>
      <c r="C449" s="274" t="s">
        <v>2173</v>
      </c>
      <c r="D449" s="446" t="s">
        <v>5470</v>
      </c>
      <c r="E449" s="447"/>
      <c r="F449" s="448"/>
      <c r="G449" s="449"/>
      <c r="H449" s="273" t="s">
        <v>6342</v>
      </c>
      <c r="I449" s="273" t="s">
        <v>7160</v>
      </c>
      <c r="J449" s="272"/>
      <c r="K449" s="272"/>
      <c r="L449" s="275"/>
      <c r="M449" s="272"/>
      <c r="N449" s="276"/>
      <c r="O449" s="37"/>
      <c r="P449"/>
    </row>
    <row r="450" spans="1:16" ht="90" customHeight="1">
      <c r="A450"/>
      <c r="B450" s="162"/>
      <c r="C450" s="274" t="s">
        <v>2177</v>
      </c>
      <c r="D450" s="446" t="s">
        <v>5473</v>
      </c>
      <c r="E450" s="447"/>
      <c r="F450" s="448"/>
      <c r="G450" s="449"/>
      <c r="H450" s="273" t="s">
        <v>6344</v>
      </c>
      <c r="I450" s="273" t="s">
        <v>7162</v>
      </c>
      <c r="J450" s="272"/>
      <c r="K450" s="272"/>
      <c r="L450" s="275"/>
      <c r="M450" s="272"/>
      <c r="N450" s="276"/>
      <c r="O450" s="37"/>
      <c r="P450"/>
    </row>
    <row r="451" spans="1:16" ht="60" customHeight="1">
      <c r="A451"/>
      <c r="B451" s="162"/>
      <c r="C451" s="274" t="s">
        <v>2180</v>
      </c>
      <c r="D451" s="446" t="s">
        <v>5476</v>
      </c>
      <c r="E451" s="447"/>
      <c r="F451" s="448"/>
      <c r="G451" s="449"/>
      <c r="H451" s="273" t="s">
        <v>6345</v>
      </c>
      <c r="I451" s="273" t="s">
        <v>7163</v>
      </c>
      <c r="J451" s="272"/>
      <c r="K451" s="272"/>
      <c r="L451" s="275"/>
      <c r="M451" s="272"/>
      <c r="N451" s="276"/>
      <c r="O451" s="37"/>
      <c r="P451"/>
    </row>
    <row r="452" spans="1:16" ht="75" customHeight="1">
      <c r="A452"/>
      <c r="B452" s="162"/>
      <c r="C452" s="274" t="s">
        <v>2193</v>
      </c>
      <c r="D452" s="446" t="s">
        <v>5487</v>
      </c>
      <c r="E452" s="447"/>
      <c r="F452" s="448"/>
      <c r="G452" s="449"/>
      <c r="H452" s="273" t="s">
        <v>6348</v>
      </c>
      <c r="I452" s="273" t="s">
        <v>7166</v>
      </c>
      <c r="J452" s="272"/>
      <c r="K452" s="272"/>
      <c r="L452" s="275"/>
      <c r="M452" s="272"/>
      <c r="N452" s="276"/>
      <c r="O452" s="37"/>
      <c r="P452"/>
    </row>
    <row r="453" spans="1:16" ht="75" customHeight="1">
      <c r="A453"/>
      <c r="B453" s="162"/>
      <c r="C453" s="274" t="s">
        <v>2197</v>
      </c>
      <c r="D453" s="446" t="s">
        <v>5490</v>
      </c>
      <c r="E453" s="447"/>
      <c r="F453" s="448"/>
      <c r="G453" s="449"/>
      <c r="H453" s="273" t="s">
        <v>6349</v>
      </c>
      <c r="I453" s="273" t="s">
        <v>7167</v>
      </c>
      <c r="J453" s="272"/>
      <c r="K453" s="272"/>
      <c r="L453" s="275"/>
      <c r="M453" s="272"/>
      <c r="N453" s="276"/>
      <c r="O453" s="37"/>
      <c r="P453"/>
    </row>
    <row r="454" spans="1:16" ht="45" customHeight="1">
      <c r="A454"/>
      <c r="B454" s="162"/>
      <c r="C454" s="274" t="s">
        <v>2200</v>
      </c>
      <c r="D454" s="446" t="s">
        <v>5493</v>
      </c>
      <c r="E454" s="447"/>
      <c r="F454" s="448"/>
      <c r="G454" s="449"/>
      <c r="H454" s="273" t="s">
        <v>6350</v>
      </c>
      <c r="I454" s="273" t="s">
        <v>7168</v>
      </c>
      <c r="J454" s="272"/>
      <c r="K454" s="272"/>
      <c r="L454" s="275"/>
      <c r="M454" s="272"/>
      <c r="N454" s="276"/>
      <c r="O454" s="37"/>
      <c r="P454"/>
    </row>
    <row r="455" spans="1:16" ht="60" customHeight="1">
      <c r="A455"/>
      <c r="B455" s="162"/>
      <c r="C455" s="274" t="s">
        <v>2203</v>
      </c>
      <c r="D455" s="446" t="s">
        <v>5498</v>
      </c>
      <c r="E455" s="447"/>
      <c r="F455" s="448"/>
      <c r="G455" s="449"/>
      <c r="H455" s="273" t="s">
        <v>6352</v>
      </c>
      <c r="I455" s="273" t="s">
        <v>7170</v>
      </c>
      <c r="J455" s="272"/>
      <c r="K455" s="272"/>
      <c r="L455" s="275"/>
      <c r="M455" s="272"/>
      <c r="N455" s="276"/>
      <c r="O455" s="37"/>
      <c r="P455"/>
    </row>
    <row r="456" spans="1:16" ht="75" customHeight="1">
      <c r="A456"/>
      <c r="B456" s="162"/>
      <c r="C456" s="274" t="s">
        <v>2205</v>
      </c>
      <c r="D456" s="446" t="s">
        <v>5500</v>
      </c>
      <c r="E456" s="447"/>
      <c r="F456" s="448"/>
      <c r="G456" s="449"/>
      <c r="H456" s="273" t="s">
        <v>6353</v>
      </c>
      <c r="I456" s="273" t="s">
        <v>7171</v>
      </c>
      <c r="J456" s="272"/>
      <c r="K456" s="272"/>
      <c r="L456" s="275"/>
      <c r="M456" s="272"/>
      <c r="N456" s="276"/>
      <c r="O456" s="37"/>
      <c r="P456"/>
    </row>
    <row r="457" spans="1:16" ht="75" customHeight="1">
      <c r="A457"/>
      <c r="B457" s="162"/>
      <c r="C457" s="274" t="s">
        <v>2207</v>
      </c>
      <c r="D457" s="446" t="s">
        <v>5502</v>
      </c>
      <c r="E457" s="447"/>
      <c r="F457" s="448"/>
      <c r="G457" s="449"/>
      <c r="H457" s="273" t="s">
        <v>6354</v>
      </c>
      <c r="I457" s="273" t="s">
        <v>7172</v>
      </c>
      <c r="J457" s="272"/>
      <c r="K457" s="272"/>
      <c r="L457" s="275"/>
      <c r="M457" s="272"/>
      <c r="N457" s="276"/>
      <c r="O457" s="37"/>
      <c r="P457"/>
    </row>
    <row r="458" spans="1:16" ht="75" customHeight="1">
      <c r="A458"/>
      <c r="B458" s="162"/>
      <c r="C458" s="274" t="s">
        <v>5512</v>
      </c>
      <c r="D458" s="446" t="s">
        <v>5513</v>
      </c>
      <c r="E458" s="447"/>
      <c r="F458" s="448"/>
      <c r="G458" s="449"/>
      <c r="H458" s="273" t="s">
        <v>6357</v>
      </c>
      <c r="I458" s="273" t="s">
        <v>7175</v>
      </c>
      <c r="J458" s="272"/>
      <c r="K458" s="272"/>
      <c r="L458" s="275"/>
      <c r="M458" s="272"/>
      <c r="N458" s="276"/>
      <c r="O458" s="37"/>
      <c r="P458"/>
    </row>
    <row r="459" spans="1:16" ht="45" customHeight="1">
      <c r="A459"/>
      <c r="B459" s="162"/>
      <c r="C459" s="274" t="s">
        <v>5516</v>
      </c>
      <c r="D459" s="446" t="s">
        <v>5517</v>
      </c>
      <c r="E459" s="447"/>
      <c r="F459" s="448"/>
      <c r="G459" s="449"/>
      <c r="H459" s="273" t="s">
        <v>6358</v>
      </c>
      <c r="I459" s="273" t="s">
        <v>7176</v>
      </c>
      <c r="J459" s="272"/>
      <c r="K459" s="272"/>
      <c r="L459" s="275"/>
      <c r="M459" s="272"/>
      <c r="N459" s="276"/>
      <c r="O459" s="37"/>
      <c r="P459"/>
    </row>
    <row r="460" spans="1:16" ht="68">
      <c r="A460"/>
      <c r="B460" s="162"/>
      <c r="C460" s="274" t="s">
        <v>5522</v>
      </c>
      <c r="D460" s="446" t="s">
        <v>5523</v>
      </c>
      <c r="E460" s="447"/>
      <c r="F460" s="448"/>
      <c r="G460" s="449"/>
      <c r="H460" s="273" t="s">
        <v>6360</v>
      </c>
      <c r="I460" s="273" t="s">
        <v>7178</v>
      </c>
      <c r="J460" s="272"/>
      <c r="K460" s="272"/>
      <c r="L460" s="275"/>
      <c r="M460" s="272"/>
      <c r="N460" s="276"/>
      <c r="O460" s="37"/>
      <c r="P460"/>
    </row>
    <row r="461" spans="1:16" ht="60" customHeight="1">
      <c r="A461"/>
      <c r="B461" s="162"/>
      <c r="C461" s="274" t="s">
        <v>5526</v>
      </c>
      <c r="D461" s="446" t="s">
        <v>5527</v>
      </c>
      <c r="E461" s="447"/>
      <c r="F461" s="448"/>
      <c r="G461" s="449"/>
      <c r="H461" s="273" t="s">
        <v>6361</v>
      </c>
      <c r="I461" s="273" t="s">
        <v>7179</v>
      </c>
      <c r="J461" s="272"/>
      <c r="K461" s="272"/>
      <c r="L461" s="275"/>
      <c r="M461" s="272"/>
      <c r="N461" s="276"/>
      <c r="O461" s="37"/>
      <c r="P461"/>
    </row>
    <row r="462" spans="1:16" ht="136">
      <c r="A462"/>
      <c r="B462" s="162"/>
      <c r="C462" s="274" t="s">
        <v>2212</v>
      </c>
      <c r="D462" s="446" t="s">
        <v>5534</v>
      </c>
      <c r="E462" s="447"/>
      <c r="F462" s="448"/>
      <c r="G462" s="449"/>
      <c r="H462" s="273" t="s">
        <v>6363</v>
      </c>
      <c r="I462" s="273" t="s">
        <v>7181</v>
      </c>
      <c r="J462" s="272"/>
      <c r="K462" s="272"/>
      <c r="L462" s="275"/>
      <c r="M462" s="272"/>
      <c r="N462" s="276"/>
      <c r="O462" s="37"/>
      <c r="P462"/>
    </row>
    <row r="463" spans="1:16" ht="45" customHeight="1">
      <c r="A463"/>
      <c r="B463" s="162"/>
      <c r="C463" s="274" t="s">
        <v>2226</v>
      </c>
      <c r="D463" s="446" t="s">
        <v>5551</v>
      </c>
      <c r="E463" s="447"/>
      <c r="F463" s="448"/>
      <c r="G463" s="449"/>
      <c r="H463" s="273" t="s">
        <v>6368</v>
      </c>
      <c r="I463" s="273" t="s">
        <v>7186</v>
      </c>
      <c r="J463" s="272"/>
      <c r="K463" s="272"/>
      <c r="L463" s="275"/>
      <c r="M463" s="272"/>
      <c r="N463" s="276"/>
      <c r="O463" s="37"/>
      <c r="P463"/>
    </row>
    <row r="464" spans="1:16" ht="136">
      <c r="A464"/>
      <c r="B464" s="162"/>
      <c r="C464" s="274" t="s">
        <v>2230</v>
      </c>
      <c r="D464" s="446" t="s">
        <v>5554</v>
      </c>
      <c r="E464" s="447"/>
      <c r="F464" s="448"/>
      <c r="G464" s="449"/>
      <c r="H464" s="273" t="s">
        <v>6369</v>
      </c>
      <c r="I464" s="273" t="s">
        <v>7187</v>
      </c>
      <c r="J464" s="272"/>
      <c r="K464" s="272"/>
      <c r="L464" s="275"/>
      <c r="M464" s="272"/>
      <c r="N464" s="276"/>
      <c r="O464" s="37"/>
      <c r="P464"/>
    </row>
    <row r="465" spans="1:16" ht="90" customHeight="1">
      <c r="A465"/>
      <c r="B465" s="162"/>
      <c r="C465" s="274" t="s">
        <v>5572</v>
      </c>
      <c r="D465" s="446" t="s">
        <v>5573</v>
      </c>
      <c r="E465" s="447"/>
      <c r="F465" s="448"/>
      <c r="G465" s="449"/>
      <c r="H465" s="273" t="s">
        <v>6374</v>
      </c>
      <c r="I465" s="273" t="s">
        <v>7192</v>
      </c>
      <c r="J465" s="272"/>
      <c r="K465" s="272"/>
      <c r="L465" s="275"/>
      <c r="M465" s="272"/>
      <c r="N465" s="276"/>
      <c r="O465" s="37"/>
      <c r="P465"/>
    </row>
    <row r="466" spans="1:16" ht="75" customHeight="1">
      <c r="A466"/>
      <c r="B466" s="162"/>
      <c r="C466" s="274" t="s">
        <v>5576</v>
      </c>
      <c r="D466" s="446" t="s">
        <v>5577</v>
      </c>
      <c r="E466" s="447"/>
      <c r="F466" s="448"/>
      <c r="G466" s="449"/>
      <c r="H466" s="273" t="s">
        <v>6375</v>
      </c>
      <c r="I466" s="273" t="s">
        <v>7193</v>
      </c>
      <c r="J466" s="272"/>
      <c r="K466" s="272"/>
      <c r="L466" s="275"/>
      <c r="M466" s="272"/>
      <c r="N466" s="276"/>
      <c r="O466" s="37"/>
      <c r="P466"/>
    </row>
    <row r="467" spans="1:16" ht="75" customHeight="1">
      <c r="A467"/>
      <c r="B467" s="162"/>
      <c r="C467" s="274" t="s">
        <v>5600</v>
      </c>
      <c r="D467" s="446" t="s">
        <v>5601</v>
      </c>
      <c r="E467" s="447"/>
      <c r="F467" s="448"/>
      <c r="G467" s="449"/>
      <c r="H467" s="273" t="s">
        <v>6381</v>
      </c>
      <c r="I467" s="273" t="s">
        <v>7199</v>
      </c>
      <c r="J467" s="272"/>
      <c r="K467" s="272"/>
      <c r="L467" s="275"/>
      <c r="M467" s="272"/>
      <c r="N467" s="276"/>
      <c r="O467" s="37"/>
      <c r="P467"/>
    </row>
    <row r="468" spans="1:16" ht="51">
      <c r="A468"/>
      <c r="B468" s="162"/>
      <c r="C468" s="274" t="s">
        <v>2239</v>
      </c>
      <c r="D468" s="446" t="s">
        <v>5612</v>
      </c>
      <c r="E468" s="447"/>
      <c r="F468" s="448"/>
      <c r="G468" s="449"/>
      <c r="H468" s="273" t="s">
        <v>6384</v>
      </c>
      <c r="I468" s="273" t="s">
        <v>7202</v>
      </c>
      <c r="J468" s="272"/>
      <c r="K468" s="272"/>
      <c r="L468" s="275"/>
      <c r="M468" s="272"/>
      <c r="N468" s="276"/>
      <c r="O468" s="37"/>
      <c r="P468"/>
    </row>
    <row r="469" spans="1:16" ht="75" customHeight="1">
      <c r="A469"/>
      <c r="B469" s="162"/>
      <c r="C469" s="274" t="s">
        <v>2243</v>
      </c>
      <c r="D469" s="446" t="s">
        <v>5615</v>
      </c>
      <c r="E469" s="447"/>
      <c r="F469" s="448"/>
      <c r="G469" s="449"/>
      <c r="H469" s="273" t="s">
        <v>6385</v>
      </c>
      <c r="I469" s="273" t="s">
        <v>7203</v>
      </c>
      <c r="J469" s="272"/>
      <c r="K469" s="272"/>
      <c r="L469" s="275"/>
      <c r="M469" s="272"/>
      <c r="N469" s="276"/>
      <c r="O469" s="37"/>
      <c r="P469"/>
    </row>
    <row r="470" spans="1:16" ht="30" customHeight="1">
      <c r="A470"/>
      <c r="B470" s="162"/>
      <c r="C470" s="274" t="s">
        <v>2245</v>
      </c>
      <c r="D470" s="446" t="s">
        <v>5617</v>
      </c>
      <c r="E470" s="447"/>
      <c r="F470" s="448"/>
      <c r="G470" s="449"/>
      <c r="H470" s="273" t="s">
        <v>6386</v>
      </c>
      <c r="I470" s="273" t="s">
        <v>7204</v>
      </c>
      <c r="J470" s="272"/>
      <c r="K470" s="272"/>
      <c r="L470" s="275"/>
      <c r="M470" s="272"/>
      <c r="N470" s="276"/>
      <c r="O470" s="37"/>
      <c r="P470"/>
    </row>
    <row r="471" spans="1:16" ht="34">
      <c r="A471"/>
      <c r="B471" s="162"/>
      <c r="C471" s="274" t="s">
        <v>2252</v>
      </c>
      <c r="D471" s="446" t="s">
        <v>5625</v>
      </c>
      <c r="E471" s="447"/>
      <c r="F471" s="448"/>
      <c r="G471" s="449"/>
      <c r="H471" s="273" t="s">
        <v>6388</v>
      </c>
      <c r="I471" s="273" t="s">
        <v>7206</v>
      </c>
      <c r="J471" s="272"/>
      <c r="K471" s="272"/>
      <c r="L471" s="275"/>
      <c r="M471" s="272"/>
      <c r="N471" s="276"/>
      <c r="O471" s="37"/>
      <c r="P471"/>
    </row>
    <row r="472" spans="1:16" ht="60" customHeight="1">
      <c r="A472"/>
      <c r="B472" s="162"/>
      <c r="C472" s="274" t="s">
        <v>5636</v>
      </c>
      <c r="D472" s="446" t="s">
        <v>5637</v>
      </c>
      <c r="E472" s="447"/>
      <c r="F472" s="448"/>
      <c r="G472" s="449"/>
      <c r="H472" s="273" t="s">
        <v>6391</v>
      </c>
      <c r="I472" s="273" t="s">
        <v>7209</v>
      </c>
      <c r="J472" s="272"/>
      <c r="K472" s="272"/>
      <c r="L472" s="275"/>
      <c r="M472" s="272"/>
      <c r="N472" s="276"/>
      <c r="O472" s="37"/>
      <c r="P472"/>
    </row>
    <row r="473" spans="1:16" ht="51">
      <c r="A473"/>
      <c r="B473" s="162"/>
      <c r="C473" s="274" t="s">
        <v>2255</v>
      </c>
      <c r="D473" s="446" t="s">
        <v>5648</v>
      </c>
      <c r="E473" s="447"/>
      <c r="F473" s="448"/>
      <c r="G473" s="449"/>
      <c r="H473" s="273" t="s">
        <v>6394</v>
      </c>
      <c r="I473" s="273" t="s">
        <v>7212</v>
      </c>
      <c r="J473" s="272"/>
      <c r="K473" s="272"/>
      <c r="L473" s="275"/>
      <c r="M473" s="272"/>
      <c r="N473" s="276"/>
      <c r="O473" s="37"/>
      <c r="P473"/>
    </row>
    <row r="474" spans="1:16" ht="45" customHeight="1">
      <c r="A474"/>
      <c r="B474" s="162"/>
      <c r="C474" s="274" t="s">
        <v>2257</v>
      </c>
      <c r="D474" s="446" t="s">
        <v>5651</v>
      </c>
      <c r="E474" s="447"/>
      <c r="F474" s="448"/>
      <c r="G474" s="449"/>
      <c r="H474" s="273" t="s">
        <v>6395</v>
      </c>
      <c r="I474" s="273" t="s">
        <v>7213</v>
      </c>
      <c r="J474" s="272"/>
      <c r="K474" s="272"/>
      <c r="L474" s="275"/>
      <c r="M474" s="272"/>
      <c r="N474" s="276"/>
      <c r="O474" s="37"/>
      <c r="P474"/>
    </row>
    <row r="475" spans="1:16" ht="34">
      <c r="A475"/>
      <c r="B475" s="162"/>
      <c r="C475" s="274" t="s">
        <v>5682</v>
      </c>
      <c r="D475" s="446" t="s">
        <v>5683</v>
      </c>
      <c r="E475" s="447"/>
      <c r="F475" s="448"/>
      <c r="G475" s="449"/>
      <c r="H475" s="273" t="s">
        <v>6404</v>
      </c>
      <c r="I475" s="273" t="s">
        <v>7222</v>
      </c>
      <c r="J475" s="272"/>
      <c r="K475" s="272"/>
      <c r="L475" s="275"/>
      <c r="M475" s="272"/>
      <c r="N475" s="276"/>
      <c r="O475" s="37"/>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sheetData>
  <sheetProtection sheet="1"/>
  <sortState ref="B73:O475">
    <sortCondition ref="B73:B475"/>
  </sortState>
  <mergeCells count="955">
    <mergeCell ref="D377:E377"/>
    <mergeCell ref="D378:E378"/>
    <mergeCell ref="D379:E379"/>
    <mergeCell ref="D380:E380"/>
    <mergeCell ref="D381:E381"/>
    <mergeCell ref="D382:E382"/>
    <mergeCell ref="F381:G381"/>
    <mergeCell ref="F382:G382"/>
    <mergeCell ref="F370:G370"/>
    <mergeCell ref="F380:G380"/>
    <mergeCell ref="F371:G371"/>
    <mergeCell ref="F372:G372"/>
    <mergeCell ref="F373:G373"/>
    <mergeCell ref="F374:G374"/>
    <mergeCell ref="F375:G375"/>
    <mergeCell ref="F376:G376"/>
    <mergeCell ref="F377:G377"/>
    <mergeCell ref="F378:G378"/>
    <mergeCell ref="F379:G379"/>
    <mergeCell ref="D369:E369"/>
    <mergeCell ref="D370:E370"/>
    <mergeCell ref="D371:E371"/>
    <mergeCell ref="D372:E372"/>
    <mergeCell ref="D373:E373"/>
    <mergeCell ref="D374:E374"/>
    <mergeCell ref="D375:E375"/>
    <mergeCell ref="D376:E376"/>
    <mergeCell ref="D359:E359"/>
    <mergeCell ref="D363:E363"/>
    <mergeCell ref="D364:E364"/>
    <mergeCell ref="D365:E365"/>
    <mergeCell ref="D366:E366"/>
    <mergeCell ref="D367:E367"/>
    <mergeCell ref="D368:E368"/>
    <mergeCell ref="F363:G363"/>
    <mergeCell ref="F364:G364"/>
    <mergeCell ref="F365:G365"/>
    <mergeCell ref="F366:G366"/>
    <mergeCell ref="F367:G367"/>
    <mergeCell ref="F368:G368"/>
    <mergeCell ref="F369:G369"/>
    <mergeCell ref="F362:G362"/>
    <mergeCell ref="D342:E342"/>
    <mergeCell ref="D343:E343"/>
    <mergeCell ref="D344:E344"/>
    <mergeCell ref="D345:E345"/>
    <mergeCell ref="D346:E346"/>
    <mergeCell ref="D347:E347"/>
    <mergeCell ref="D348:E348"/>
    <mergeCell ref="D349:E349"/>
    <mergeCell ref="D350:E350"/>
    <mergeCell ref="F349:G349"/>
    <mergeCell ref="F350:G350"/>
    <mergeCell ref="F351:G351"/>
    <mergeCell ref="D360:E360"/>
    <mergeCell ref="D361:E361"/>
    <mergeCell ref="D362:E362"/>
    <mergeCell ref="D351:E351"/>
    <mergeCell ref="D352:E352"/>
    <mergeCell ref="D353:E353"/>
    <mergeCell ref="D354:E354"/>
    <mergeCell ref="D355:E355"/>
    <mergeCell ref="D356:E356"/>
    <mergeCell ref="D357:E357"/>
    <mergeCell ref="D358:E358"/>
    <mergeCell ref="D333:E333"/>
    <mergeCell ref="D334:E334"/>
    <mergeCell ref="D335:E335"/>
    <mergeCell ref="D336:E336"/>
    <mergeCell ref="D337:E337"/>
    <mergeCell ref="D338:E338"/>
    <mergeCell ref="D339:E339"/>
    <mergeCell ref="D340:E340"/>
    <mergeCell ref="D341:E341"/>
    <mergeCell ref="D324:E324"/>
    <mergeCell ref="D325:E325"/>
    <mergeCell ref="D326:E326"/>
    <mergeCell ref="D327:E327"/>
    <mergeCell ref="D328:E328"/>
    <mergeCell ref="D329:E329"/>
    <mergeCell ref="D330:E330"/>
    <mergeCell ref="D331:E331"/>
    <mergeCell ref="D332:E332"/>
    <mergeCell ref="D315:E315"/>
    <mergeCell ref="D316:E316"/>
    <mergeCell ref="D317:E317"/>
    <mergeCell ref="D318:E318"/>
    <mergeCell ref="D319:E319"/>
    <mergeCell ref="D320:E320"/>
    <mergeCell ref="D321:E321"/>
    <mergeCell ref="D322:E322"/>
    <mergeCell ref="D323:E323"/>
    <mergeCell ref="D306:E306"/>
    <mergeCell ref="D307:E307"/>
    <mergeCell ref="D308:E308"/>
    <mergeCell ref="D309:E309"/>
    <mergeCell ref="D310:E310"/>
    <mergeCell ref="D311:E311"/>
    <mergeCell ref="D312:E312"/>
    <mergeCell ref="D313:E313"/>
    <mergeCell ref="D314:E314"/>
    <mergeCell ref="D297:E297"/>
    <mergeCell ref="D298:E298"/>
    <mergeCell ref="D299:E299"/>
    <mergeCell ref="D300:E300"/>
    <mergeCell ref="D301:E301"/>
    <mergeCell ref="D302:E302"/>
    <mergeCell ref="D303:E303"/>
    <mergeCell ref="D304:E304"/>
    <mergeCell ref="D305:E305"/>
    <mergeCell ref="D288:E288"/>
    <mergeCell ref="D289:E289"/>
    <mergeCell ref="D290:E290"/>
    <mergeCell ref="D291:E291"/>
    <mergeCell ref="D292:E292"/>
    <mergeCell ref="D293:E293"/>
    <mergeCell ref="D294:E294"/>
    <mergeCell ref="D295:E295"/>
    <mergeCell ref="D296:E296"/>
    <mergeCell ref="D279:E279"/>
    <mergeCell ref="D280:E280"/>
    <mergeCell ref="D281:E281"/>
    <mergeCell ref="D282:E282"/>
    <mergeCell ref="D283:E283"/>
    <mergeCell ref="D284:E284"/>
    <mergeCell ref="D285:E285"/>
    <mergeCell ref="D286:E286"/>
    <mergeCell ref="D287:E287"/>
    <mergeCell ref="D270:E270"/>
    <mergeCell ref="D271:E271"/>
    <mergeCell ref="D272:E272"/>
    <mergeCell ref="D273:E273"/>
    <mergeCell ref="D274:E274"/>
    <mergeCell ref="D275:E275"/>
    <mergeCell ref="D276:E276"/>
    <mergeCell ref="D277:E277"/>
    <mergeCell ref="D278:E278"/>
    <mergeCell ref="D261:E261"/>
    <mergeCell ref="D262:E262"/>
    <mergeCell ref="D263:E263"/>
    <mergeCell ref="D264:E264"/>
    <mergeCell ref="D265:E265"/>
    <mergeCell ref="D266:E266"/>
    <mergeCell ref="D267:E267"/>
    <mergeCell ref="D268:E268"/>
    <mergeCell ref="D269:E269"/>
    <mergeCell ref="D252:E252"/>
    <mergeCell ref="D253:E253"/>
    <mergeCell ref="D254:E254"/>
    <mergeCell ref="D255:E255"/>
    <mergeCell ref="D256:E256"/>
    <mergeCell ref="D257:E257"/>
    <mergeCell ref="D258:E258"/>
    <mergeCell ref="D259:E259"/>
    <mergeCell ref="D260:E260"/>
    <mergeCell ref="D243:E243"/>
    <mergeCell ref="D244:E244"/>
    <mergeCell ref="D245:E245"/>
    <mergeCell ref="D246:E246"/>
    <mergeCell ref="D247:E247"/>
    <mergeCell ref="D248:E248"/>
    <mergeCell ref="D249:E249"/>
    <mergeCell ref="D250:E250"/>
    <mergeCell ref="D251:E251"/>
    <mergeCell ref="D234:E234"/>
    <mergeCell ref="D235:E235"/>
    <mergeCell ref="D236:E236"/>
    <mergeCell ref="D237:E237"/>
    <mergeCell ref="D238:E238"/>
    <mergeCell ref="D239:E239"/>
    <mergeCell ref="D240:E240"/>
    <mergeCell ref="D241:E241"/>
    <mergeCell ref="D242:E242"/>
    <mergeCell ref="D225:E225"/>
    <mergeCell ref="D226:E226"/>
    <mergeCell ref="D227:E227"/>
    <mergeCell ref="D228:E228"/>
    <mergeCell ref="D229:E229"/>
    <mergeCell ref="D230:E230"/>
    <mergeCell ref="D231:E231"/>
    <mergeCell ref="D232:E232"/>
    <mergeCell ref="D233:E233"/>
    <mergeCell ref="D216:E216"/>
    <mergeCell ref="D217:E217"/>
    <mergeCell ref="D218:E218"/>
    <mergeCell ref="D219:E219"/>
    <mergeCell ref="D220:E220"/>
    <mergeCell ref="D221:E221"/>
    <mergeCell ref="D222:E222"/>
    <mergeCell ref="D223:E223"/>
    <mergeCell ref="D224:E224"/>
    <mergeCell ref="D207:E207"/>
    <mergeCell ref="D208:E208"/>
    <mergeCell ref="D209:E209"/>
    <mergeCell ref="D210:E210"/>
    <mergeCell ref="D211:E211"/>
    <mergeCell ref="D212:E212"/>
    <mergeCell ref="D213:E213"/>
    <mergeCell ref="D214:E214"/>
    <mergeCell ref="D215:E215"/>
    <mergeCell ref="D198:E198"/>
    <mergeCell ref="D199:E199"/>
    <mergeCell ref="D200:E200"/>
    <mergeCell ref="D201:E201"/>
    <mergeCell ref="D202:E202"/>
    <mergeCell ref="D203:E203"/>
    <mergeCell ref="D204:E204"/>
    <mergeCell ref="D205:E205"/>
    <mergeCell ref="D206:E206"/>
    <mergeCell ref="D189:E189"/>
    <mergeCell ref="D190:E190"/>
    <mergeCell ref="D191:E191"/>
    <mergeCell ref="D192:E192"/>
    <mergeCell ref="D193:E193"/>
    <mergeCell ref="D194:E194"/>
    <mergeCell ref="D195:E195"/>
    <mergeCell ref="D196:E196"/>
    <mergeCell ref="D197:E197"/>
    <mergeCell ref="D180:E180"/>
    <mergeCell ref="D181:E181"/>
    <mergeCell ref="D182:E182"/>
    <mergeCell ref="D183:E183"/>
    <mergeCell ref="D184:E184"/>
    <mergeCell ref="D185:E185"/>
    <mergeCell ref="D186:E186"/>
    <mergeCell ref="D187:E187"/>
    <mergeCell ref="D188:E188"/>
    <mergeCell ref="D171:E171"/>
    <mergeCell ref="D172:E172"/>
    <mergeCell ref="D173:E173"/>
    <mergeCell ref="D174:E174"/>
    <mergeCell ref="D175:E175"/>
    <mergeCell ref="D176:E176"/>
    <mergeCell ref="D177:E177"/>
    <mergeCell ref="D178:E178"/>
    <mergeCell ref="D179:E179"/>
    <mergeCell ref="D162:E162"/>
    <mergeCell ref="D163:E163"/>
    <mergeCell ref="D164:E164"/>
    <mergeCell ref="D165:E165"/>
    <mergeCell ref="D166:E166"/>
    <mergeCell ref="D167:E167"/>
    <mergeCell ref="D168:E168"/>
    <mergeCell ref="D169:E169"/>
    <mergeCell ref="D170:E170"/>
    <mergeCell ref="D153:E153"/>
    <mergeCell ref="D154:E154"/>
    <mergeCell ref="D155:E155"/>
    <mergeCell ref="D156:E156"/>
    <mergeCell ref="D157:E157"/>
    <mergeCell ref="D158:E158"/>
    <mergeCell ref="D159:E159"/>
    <mergeCell ref="D160:E160"/>
    <mergeCell ref="D161:E161"/>
    <mergeCell ref="D144:E144"/>
    <mergeCell ref="D145:E145"/>
    <mergeCell ref="D146:E146"/>
    <mergeCell ref="D147:E147"/>
    <mergeCell ref="D148:E148"/>
    <mergeCell ref="D149:E149"/>
    <mergeCell ref="D150:E150"/>
    <mergeCell ref="D151:E151"/>
    <mergeCell ref="D152:E152"/>
    <mergeCell ref="D135:E135"/>
    <mergeCell ref="D136:E136"/>
    <mergeCell ref="D137:E137"/>
    <mergeCell ref="D138:E138"/>
    <mergeCell ref="D139:E139"/>
    <mergeCell ref="D140:E140"/>
    <mergeCell ref="D141:E141"/>
    <mergeCell ref="D142:E142"/>
    <mergeCell ref="D143:E143"/>
    <mergeCell ref="D126:E126"/>
    <mergeCell ref="D127:E127"/>
    <mergeCell ref="D128:E128"/>
    <mergeCell ref="D129:E129"/>
    <mergeCell ref="D130:E130"/>
    <mergeCell ref="D131:E131"/>
    <mergeCell ref="D132:E132"/>
    <mergeCell ref="D133:E133"/>
    <mergeCell ref="D134:E134"/>
    <mergeCell ref="D117:E117"/>
    <mergeCell ref="D118:E118"/>
    <mergeCell ref="D119:E119"/>
    <mergeCell ref="D120:E120"/>
    <mergeCell ref="D121:E121"/>
    <mergeCell ref="D122:E122"/>
    <mergeCell ref="D123:E123"/>
    <mergeCell ref="D124:E124"/>
    <mergeCell ref="D125:E125"/>
    <mergeCell ref="D108:E108"/>
    <mergeCell ref="D109:E109"/>
    <mergeCell ref="D110:E110"/>
    <mergeCell ref="D111:E111"/>
    <mergeCell ref="D112:E112"/>
    <mergeCell ref="D113:E113"/>
    <mergeCell ref="D114:E114"/>
    <mergeCell ref="D115:E115"/>
    <mergeCell ref="D116:E116"/>
    <mergeCell ref="D99:E99"/>
    <mergeCell ref="D100:E100"/>
    <mergeCell ref="D101:E101"/>
    <mergeCell ref="D102:E102"/>
    <mergeCell ref="D103:E103"/>
    <mergeCell ref="D104:E104"/>
    <mergeCell ref="D105:E105"/>
    <mergeCell ref="D106:E106"/>
    <mergeCell ref="D107:E107"/>
    <mergeCell ref="D90:E90"/>
    <mergeCell ref="D91:E91"/>
    <mergeCell ref="D92:E92"/>
    <mergeCell ref="D93:E93"/>
    <mergeCell ref="D94:E94"/>
    <mergeCell ref="D95:E95"/>
    <mergeCell ref="D96:E96"/>
    <mergeCell ref="D97:E97"/>
    <mergeCell ref="D98:E98"/>
    <mergeCell ref="D73:E73"/>
    <mergeCell ref="D74:E74"/>
    <mergeCell ref="D75:E75"/>
    <mergeCell ref="D76:E76"/>
    <mergeCell ref="D77:E77"/>
    <mergeCell ref="D78:E78"/>
    <mergeCell ref="D79:E79"/>
    <mergeCell ref="D80:E80"/>
    <mergeCell ref="D81:E81"/>
    <mergeCell ref="D82:E82"/>
    <mergeCell ref="D83:E83"/>
    <mergeCell ref="D84:E84"/>
    <mergeCell ref="D85:E85"/>
    <mergeCell ref="D86:E86"/>
    <mergeCell ref="D87:E87"/>
    <mergeCell ref="D88:E88"/>
    <mergeCell ref="D89:E89"/>
    <mergeCell ref="F361:G361"/>
    <mergeCell ref="F352:G352"/>
    <mergeCell ref="F353:G353"/>
    <mergeCell ref="F354:G354"/>
    <mergeCell ref="F355:G355"/>
    <mergeCell ref="F356:G356"/>
    <mergeCell ref="F357:G357"/>
    <mergeCell ref="F358:G358"/>
    <mergeCell ref="F359:G359"/>
    <mergeCell ref="F360:G360"/>
    <mergeCell ref="F343:G343"/>
    <mergeCell ref="F344:G344"/>
    <mergeCell ref="F345:G345"/>
    <mergeCell ref="F346:G346"/>
    <mergeCell ref="F347:G347"/>
    <mergeCell ref="F348:G348"/>
    <mergeCell ref="F334:G334"/>
    <mergeCell ref="F335:G335"/>
    <mergeCell ref="F336:G336"/>
    <mergeCell ref="F337:G337"/>
    <mergeCell ref="F338:G338"/>
    <mergeCell ref="F339:G339"/>
    <mergeCell ref="F340:G340"/>
    <mergeCell ref="F341:G341"/>
    <mergeCell ref="F342:G342"/>
    <mergeCell ref="F325:G325"/>
    <mergeCell ref="F326:G326"/>
    <mergeCell ref="F327:G327"/>
    <mergeCell ref="F328:G328"/>
    <mergeCell ref="F329:G329"/>
    <mergeCell ref="F330:G330"/>
    <mergeCell ref="F331:G331"/>
    <mergeCell ref="F332:G332"/>
    <mergeCell ref="F333:G333"/>
    <mergeCell ref="F316:G316"/>
    <mergeCell ref="F317:G317"/>
    <mergeCell ref="F318:G318"/>
    <mergeCell ref="F319:G319"/>
    <mergeCell ref="F320:G320"/>
    <mergeCell ref="F321:G321"/>
    <mergeCell ref="F322:G322"/>
    <mergeCell ref="F323:G323"/>
    <mergeCell ref="F324:G324"/>
    <mergeCell ref="F307:G307"/>
    <mergeCell ref="F308:G308"/>
    <mergeCell ref="F309:G309"/>
    <mergeCell ref="F310:G310"/>
    <mergeCell ref="F311:G311"/>
    <mergeCell ref="F312:G312"/>
    <mergeCell ref="F313:G313"/>
    <mergeCell ref="F314:G314"/>
    <mergeCell ref="F315:G315"/>
    <mergeCell ref="F298:G298"/>
    <mergeCell ref="F299:G299"/>
    <mergeCell ref="F300:G300"/>
    <mergeCell ref="F301:G301"/>
    <mergeCell ref="F302:G302"/>
    <mergeCell ref="F303:G303"/>
    <mergeCell ref="F304:G304"/>
    <mergeCell ref="F305:G305"/>
    <mergeCell ref="F306:G306"/>
    <mergeCell ref="F289:G289"/>
    <mergeCell ref="F290:G290"/>
    <mergeCell ref="F291:G291"/>
    <mergeCell ref="F292:G292"/>
    <mergeCell ref="F293:G293"/>
    <mergeCell ref="F294:G294"/>
    <mergeCell ref="F295:G295"/>
    <mergeCell ref="F296:G296"/>
    <mergeCell ref="F297:G297"/>
    <mergeCell ref="F280:G280"/>
    <mergeCell ref="F281:G281"/>
    <mergeCell ref="F282:G282"/>
    <mergeCell ref="F283:G283"/>
    <mergeCell ref="F284:G284"/>
    <mergeCell ref="F285:G285"/>
    <mergeCell ref="F286:G286"/>
    <mergeCell ref="F287:G287"/>
    <mergeCell ref="F288:G288"/>
    <mergeCell ref="F271:G271"/>
    <mergeCell ref="F272:G272"/>
    <mergeCell ref="F273:G273"/>
    <mergeCell ref="F274:G274"/>
    <mergeCell ref="F275:G275"/>
    <mergeCell ref="F276:G276"/>
    <mergeCell ref="F277:G277"/>
    <mergeCell ref="F278:G278"/>
    <mergeCell ref="F279:G279"/>
    <mergeCell ref="F262:G262"/>
    <mergeCell ref="F263:G263"/>
    <mergeCell ref="F264:G264"/>
    <mergeCell ref="F265:G265"/>
    <mergeCell ref="F266:G266"/>
    <mergeCell ref="F267:G267"/>
    <mergeCell ref="F268:G268"/>
    <mergeCell ref="F269:G269"/>
    <mergeCell ref="F270:G270"/>
    <mergeCell ref="F253:G253"/>
    <mergeCell ref="F254:G254"/>
    <mergeCell ref="F255:G255"/>
    <mergeCell ref="F256:G256"/>
    <mergeCell ref="F257:G257"/>
    <mergeCell ref="F258:G258"/>
    <mergeCell ref="F259:G259"/>
    <mergeCell ref="F260:G260"/>
    <mergeCell ref="F261:G261"/>
    <mergeCell ref="F244:G244"/>
    <mergeCell ref="F245:G245"/>
    <mergeCell ref="F246:G246"/>
    <mergeCell ref="F247:G247"/>
    <mergeCell ref="F248:G248"/>
    <mergeCell ref="F249:G249"/>
    <mergeCell ref="F250:G250"/>
    <mergeCell ref="F251:G251"/>
    <mergeCell ref="F252:G252"/>
    <mergeCell ref="F235:G235"/>
    <mergeCell ref="F236:G236"/>
    <mergeCell ref="F237:G237"/>
    <mergeCell ref="F238:G238"/>
    <mergeCell ref="F239:G239"/>
    <mergeCell ref="F240:G240"/>
    <mergeCell ref="F241:G241"/>
    <mergeCell ref="F242:G242"/>
    <mergeCell ref="F243:G243"/>
    <mergeCell ref="F226:G226"/>
    <mergeCell ref="F227:G227"/>
    <mergeCell ref="F228:G228"/>
    <mergeCell ref="F229:G229"/>
    <mergeCell ref="F230:G230"/>
    <mergeCell ref="F231:G231"/>
    <mergeCell ref="F232:G232"/>
    <mergeCell ref="F233:G233"/>
    <mergeCell ref="F234:G234"/>
    <mergeCell ref="F217:G217"/>
    <mergeCell ref="F218:G218"/>
    <mergeCell ref="F219:G219"/>
    <mergeCell ref="F220:G220"/>
    <mergeCell ref="F221:G221"/>
    <mergeCell ref="F222:G222"/>
    <mergeCell ref="F223:G223"/>
    <mergeCell ref="F224:G224"/>
    <mergeCell ref="F225:G225"/>
    <mergeCell ref="F208:G208"/>
    <mergeCell ref="F209:G209"/>
    <mergeCell ref="F210:G210"/>
    <mergeCell ref="F211:G211"/>
    <mergeCell ref="F212:G212"/>
    <mergeCell ref="F213:G213"/>
    <mergeCell ref="F214:G214"/>
    <mergeCell ref="F215:G215"/>
    <mergeCell ref="F216:G216"/>
    <mergeCell ref="F199:G199"/>
    <mergeCell ref="F200:G200"/>
    <mergeCell ref="F201:G201"/>
    <mergeCell ref="F202:G202"/>
    <mergeCell ref="F203:G203"/>
    <mergeCell ref="F204:G204"/>
    <mergeCell ref="F205:G205"/>
    <mergeCell ref="F206:G206"/>
    <mergeCell ref="F207:G207"/>
    <mergeCell ref="F190:G190"/>
    <mergeCell ref="F191:G191"/>
    <mergeCell ref="F192:G192"/>
    <mergeCell ref="F193:G193"/>
    <mergeCell ref="F194:G194"/>
    <mergeCell ref="F195:G195"/>
    <mergeCell ref="F196:G196"/>
    <mergeCell ref="F197:G197"/>
    <mergeCell ref="F198:G198"/>
    <mergeCell ref="F181:G181"/>
    <mergeCell ref="F182:G182"/>
    <mergeCell ref="F183:G183"/>
    <mergeCell ref="F184:G184"/>
    <mergeCell ref="F185:G185"/>
    <mergeCell ref="F186:G186"/>
    <mergeCell ref="F187:G187"/>
    <mergeCell ref="F188:G188"/>
    <mergeCell ref="F189:G189"/>
    <mergeCell ref="F172:G172"/>
    <mergeCell ref="F173:G173"/>
    <mergeCell ref="F174:G174"/>
    <mergeCell ref="F175:G175"/>
    <mergeCell ref="F176:G176"/>
    <mergeCell ref="F177:G177"/>
    <mergeCell ref="F178:G178"/>
    <mergeCell ref="F179:G179"/>
    <mergeCell ref="F180:G180"/>
    <mergeCell ref="F163:G163"/>
    <mergeCell ref="F164:G164"/>
    <mergeCell ref="F165:G165"/>
    <mergeCell ref="F166:G166"/>
    <mergeCell ref="F167:G167"/>
    <mergeCell ref="F168:G168"/>
    <mergeCell ref="F169:G169"/>
    <mergeCell ref="F170:G170"/>
    <mergeCell ref="F171:G171"/>
    <mergeCell ref="F154:G154"/>
    <mergeCell ref="F155:G155"/>
    <mergeCell ref="F156:G156"/>
    <mergeCell ref="F157:G157"/>
    <mergeCell ref="F158:G158"/>
    <mergeCell ref="F159:G159"/>
    <mergeCell ref="F160:G160"/>
    <mergeCell ref="F161:G161"/>
    <mergeCell ref="F162:G162"/>
    <mergeCell ref="F145:G145"/>
    <mergeCell ref="F146:G146"/>
    <mergeCell ref="F147:G147"/>
    <mergeCell ref="F148:G148"/>
    <mergeCell ref="F149:G149"/>
    <mergeCell ref="F150:G150"/>
    <mergeCell ref="F151:G151"/>
    <mergeCell ref="F152:G152"/>
    <mergeCell ref="F153:G153"/>
    <mergeCell ref="F136:G136"/>
    <mergeCell ref="F137:G137"/>
    <mergeCell ref="F138:G138"/>
    <mergeCell ref="F139:G139"/>
    <mergeCell ref="F140:G140"/>
    <mergeCell ref="F141:G141"/>
    <mergeCell ref="F142:G142"/>
    <mergeCell ref="F143:G143"/>
    <mergeCell ref="F144:G144"/>
    <mergeCell ref="F127:G127"/>
    <mergeCell ref="F128:G128"/>
    <mergeCell ref="F129:G129"/>
    <mergeCell ref="F130:G130"/>
    <mergeCell ref="F131:G131"/>
    <mergeCell ref="F132:G132"/>
    <mergeCell ref="F133:G133"/>
    <mergeCell ref="F134:G134"/>
    <mergeCell ref="F135:G135"/>
    <mergeCell ref="F118:G118"/>
    <mergeCell ref="F119:G119"/>
    <mergeCell ref="F120:G120"/>
    <mergeCell ref="F121:G121"/>
    <mergeCell ref="F122:G122"/>
    <mergeCell ref="F123:G123"/>
    <mergeCell ref="F124:G124"/>
    <mergeCell ref="F125:G125"/>
    <mergeCell ref="F126:G126"/>
    <mergeCell ref="F109:G109"/>
    <mergeCell ref="F110:G110"/>
    <mergeCell ref="F111:G111"/>
    <mergeCell ref="F112:G112"/>
    <mergeCell ref="F113:G113"/>
    <mergeCell ref="F114:G114"/>
    <mergeCell ref="F115:G115"/>
    <mergeCell ref="F116:G116"/>
    <mergeCell ref="F117:G117"/>
    <mergeCell ref="F100:G100"/>
    <mergeCell ref="F101:G101"/>
    <mergeCell ref="F102:G102"/>
    <mergeCell ref="F103:G103"/>
    <mergeCell ref="F104:G104"/>
    <mergeCell ref="F105:G105"/>
    <mergeCell ref="F106:G106"/>
    <mergeCell ref="F107:G107"/>
    <mergeCell ref="F108:G108"/>
    <mergeCell ref="F91:G91"/>
    <mergeCell ref="F92:G92"/>
    <mergeCell ref="F93:G93"/>
    <mergeCell ref="F94:G94"/>
    <mergeCell ref="F95:G95"/>
    <mergeCell ref="F96:G96"/>
    <mergeCell ref="F97:G97"/>
    <mergeCell ref="F98:G98"/>
    <mergeCell ref="F99:G99"/>
    <mergeCell ref="F82:G82"/>
    <mergeCell ref="F83:G83"/>
    <mergeCell ref="F84:G84"/>
    <mergeCell ref="F85:G85"/>
    <mergeCell ref="F86:G86"/>
    <mergeCell ref="F87:G87"/>
    <mergeCell ref="F88:G88"/>
    <mergeCell ref="F89:G89"/>
    <mergeCell ref="F90:G90"/>
    <mergeCell ref="F73:G73"/>
    <mergeCell ref="F74:G74"/>
    <mergeCell ref="F75:G75"/>
    <mergeCell ref="F76:G76"/>
    <mergeCell ref="F77:G77"/>
    <mergeCell ref="F78:G78"/>
    <mergeCell ref="F79:G79"/>
    <mergeCell ref="F80:G80"/>
    <mergeCell ref="F81:G81"/>
    <mergeCell ref="A2:M2"/>
    <mergeCell ref="B18:B32"/>
    <mergeCell ref="B57:B64"/>
    <mergeCell ref="B71:O71"/>
    <mergeCell ref="I39:M39"/>
    <mergeCell ref="G67:H67"/>
    <mergeCell ref="G68:H68"/>
    <mergeCell ref="C45:H45"/>
    <mergeCell ref="C37:H37"/>
    <mergeCell ref="C48:H48"/>
    <mergeCell ref="C39:H39"/>
    <mergeCell ref="I45:M45"/>
    <mergeCell ref="I48:M48"/>
    <mergeCell ref="I38:M38"/>
    <mergeCell ref="I43:M43"/>
    <mergeCell ref="I47:M47"/>
    <mergeCell ref="C44:H44"/>
    <mergeCell ref="C43:H43"/>
    <mergeCell ref="I41:M41"/>
    <mergeCell ref="K66:L66"/>
    <mergeCell ref="D28:F28"/>
    <mergeCell ref="G28:J28"/>
    <mergeCell ref="G29:J29"/>
    <mergeCell ref="G31:J31"/>
    <mergeCell ref="K28:M28"/>
    <mergeCell ref="D30:F30"/>
    <mergeCell ref="D27:F27"/>
    <mergeCell ref="G26:J26"/>
    <mergeCell ref="K21:M21"/>
    <mergeCell ref="K24:M24"/>
    <mergeCell ref="G24:J24"/>
    <mergeCell ref="K30:M30"/>
    <mergeCell ref="G30:J30"/>
    <mergeCell ref="D25:F25"/>
    <mergeCell ref="D23:F23"/>
    <mergeCell ref="G25:J25"/>
    <mergeCell ref="F10:G10"/>
    <mergeCell ref="G18:J18"/>
    <mergeCell ref="D20:F20"/>
    <mergeCell ref="F9:G9"/>
    <mergeCell ref="F15:G15"/>
    <mergeCell ref="D21:F21"/>
    <mergeCell ref="L12:M12"/>
    <mergeCell ref="F14:G14"/>
    <mergeCell ref="D24:F24"/>
    <mergeCell ref="C14:D15"/>
    <mergeCell ref="B17:M17"/>
    <mergeCell ref="G21:J21"/>
    <mergeCell ref="L11:M11"/>
    <mergeCell ref="C10:D10"/>
    <mergeCell ref="D19:F19"/>
    <mergeCell ref="D22:F22"/>
    <mergeCell ref="G23:J23"/>
    <mergeCell ref="K22:M22"/>
    <mergeCell ref="K23:M23"/>
    <mergeCell ref="G19:J19"/>
    <mergeCell ref="G20:J20"/>
    <mergeCell ref="F12:G13"/>
    <mergeCell ref="K18:M18"/>
    <mergeCell ref="K19:M19"/>
    <mergeCell ref="C4:D4"/>
    <mergeCell ref="I42:M42"/>
    <mergeCell ref="C34:H34"/>
    <mergeCell ref="L4:M4"/>
    <mergeCell ref="F4:G4"/>
    <mergeCell ref="K27:M27"/>
    <mergeCell ref="K25:M25"/>
    <mergeCell ref="C11:D11"/>
    <mergeCell ref="L10:M10"/>
    <mergeCell ref="D18:F18"/>
    <mergeCell ref="E14:E15"/>
    <mergeCell ref="C12:D13"/>
    <mergeCell ref="E12:E13"/>
    <mergeCell ref="G27:J27"/>
    <mergeCell ref="C9:D9"/>
    <mergeCell ref="F6:G6"/>
    <mergeCell ref="F7:G7"/>
    <mergeCell ref="K20:M20"/>
    <mergeCell ref="C38:H38"/>
    <mergeCell ref="C35:H35"/>
    <mergeCell ref="I37:M37"/>
    <mergeCell ref="I36:M36"/>
    <mergeCell ref="I35:M35"/>
    <mergeCell ref="L8:M8"/>
    <mergeCell ref="D32:F32"/>
    <mergeCell ref="G32:J32"/>
    <mergeCell ref="C42:H42"/>
    <mergeCell ref="C57:J57"/>
    <mergeCell ref="D69:E69"/>
    <mergeCell ref="G66:H66"/>
    <mergeCell ref="C58:E58"/>
    <mergeCell ref="F58:H58"/>
    <mergeCell ref="I58:J58"/>
    <mergeCell ref="D67:E67"/>
    <mergeCell ref="C40:H40"/>
    <mergeCell ref="C41:H41"/>
    <mergeCell ref="C47:H47"/>
    <mergeCell ref="I46:K46"/>
    <mergeCell ref="I40:M40"/>
    <mergeCell ref="I44:M44"/>
    <mergeCell ref="C55:H55"/>
    <mergeCell ref="J55:K55"/>
    <mergeCell ref="C54:H54"/>
    <mergeCell ref="C36:H36"/>
    <mergeCell ref="I34:M34"/>
    <mergeCell ref="K32:M32"/>
    <mergeCell ref="D62:E62"/>
    <mergeCell ref="C63:J64"/>
    <mergeCell ref="D72:E72"/>
    <mergeCell ref="F72:G72"/>
    <mergeCell ref="G69:H69"/>
    <mergeCell ref="D66:E66"/>
    <mergeCell ref="D68:E68"/>
    <mergeCell ref="C49:H49"/>
    <mergeCell ref="J54:K54"/>
    <mergeCell ref="C61:J61"/>
    <mergeCell ref="I49:M49"/>
    <mergeCell ref="C59:J59"/>
    <mergeCell ref="B53:L53"/>
    <mergeCell ref="I50:M50"/>
    <mergeCell ref="B66:B69"/>
    <mergeCell ref="C50:H50"/>
    <mergeCell ref="C60:E60"/>
    <mergeCell ref="F60:H60"/>
    <mergeCell ref="I60:J60"/>
    <mergeCell ref="C46:H46"/>
    <mergeCell ref="B12:B13"/>
    <mergeCell ref="K14:K15"/>
    <mergeCell ref="J5:J15"/>
    <mergeCell ref="B14:B15"/>
    <mergeCell ref="D29:F29"/>
    <mergeCell ref="F5:G5"/>
    <mergeCell ref="F8:G8"/>
    <mergeCell ref="C5:D5"/>
    <mergeCell ref="C8:D8"/>
    <mergeCell ref="K26:M26"/>
    <mergeCell ref="D26:F26"/>
    <mergeCell ref="L5:M5"/>
    <mergeCell ref="L6:M6"/>
    <mergeCell ref="C6:D6"/>
    <mergeCell ref="C7:D7"/>
    <mergeCell ref="K31:M31"/>
    <mergeCell ref="L7:M7"/>
    <mergeCell ref="G22:J22"/>
    <mergeCell ref="L14:M15"/>
    <mergeCell ref="D31:F31"/>
    <mergeCell ref="K29:M29"/>
    <mergeCell ref="L46:M46"/>
    <mergeCell ref="L9:M9"/>
    <mergeCell ref="F383:G383"/>
    <mergeCell ref="F384:G384"/>
    <mergeCell ref="F385:G385"/>
    <mergeCell ref="F386:G386"/>
    <mergeCell ref="F387:G387"/>
    <mergeCell ref="F388:G388"/>
    <mergeCell ref="F389:G389"/>
    <mergeCell ref="F390:G390"/>
    <mergeCell ref="F391:G391"/>
    <mergeCell ref="F392:G392"/>
    <mergeCell ref="F393:G393"/>
    <mergeCell ref="F394:G394"/>
    <mergeCell ref="F395:G395"/>
    <mergeCell ref="F396:G396"/>
    <mergeCell ref="F397:G397"/>
    <mergeCell ref="F398:G398"/>
    <mergeCell ref="F399:G399"/>
    <mergeCell ref="F400:G400"/>
    <mergeCell ref="F423:G423"/>
    <mergeCell ref="F424:G424"/>
    <mergeCell ref="F425:G425"/>
    <mergeCell ref="F426:G426"/>
    <mergeCell ref="F427:G427"/>
    <mergeCell ref="F410:G410"/>
    <mergeCell ref="F411:G411"/>
    <mergeCell ref="F412:G412"/>
    <mergeCell ref="F413:G413"/>
    <mergeCell ref="F414:G414"/>
    <mergeCell ref="F415:G415"/>
    <mergeCell ref="F416:G416"/>
    <mergeCell ref="F417:G417"/>
    <mergeCell ref="F418:G418"/>
    <mergeCell ref="D401:E401"/>
    <mergeCell ref="D402:E402"/>
    <mergeCell ref="D403:E403"/>
    <mergeCell ref="D404:E404"/>
    <mergeCell ref="D405:E405"/>
    <mergeCell ref="F419:G419"/>
    <mergeCell ref="F420:G420"/>
    <mergeCell ref="F421:G421"/>
    <mergeCell ref="F422:G422"/>
    <mergeCell ref="F401:G401"/>
    <mergeCell ref="F402:G402"/>
    <mergeCell ref="F403:G403"/>
    <mergeCell ref="F404:G404"/>
    <mergeCell ref="F405:G405"/>
    <mergeCell ref="F406:G406"/>
    <mergeCell ref="F407:G407"/>
    <mergeCell ref="F408:G408"/>
    <mergeCell ref="F409:G409"/>
    <mergeCell ref="D392:E392"/>
    <mergeCell ref="D393:E393"/>
    <mergeCell ref="D394:E394"/>
    <mergeCell ref="D395:E395"/>
    <mergeCell ref="D396:E396"/>
    <mergeCell ref="D397:E397"/>
    <mergeCell ref="D398:E398"/>
    <mergeCell ref="D399:E399"/>
    <mergeCell ref="D400:E400"/>
    <mergeCell ref="D383:E383"/>
    <mergeCell ref="D384:E384"/>
    <mergeCell ref="D385:E385"/>
    <mergeCell ref="D386:E386"/>
    <mergeCell ref="D387:E387"/>
    <mergeCell ref="D388:E388"/>
    <mergeCell ref="D389:E389"/>
    <mergeCell ref="D390:E390"/>
    <mergeCell ref="D391:E391"/>
    <mergeCell ref="D406:E406"/>
    <mergeCell ref="D407:E407"/>
    <mergeCell ref="D408:E408"/>
    <mergeCell ref="D409:E409"/>
    <mergeCell ref="D410:E410"/>
    <mergeCell ref="D411:E411"/>
    <mergeCell ref="D412:E412"/>
    <mergeCell ref="D413:E413"/>
    <mergeCell ref="D414:E414"/>
    <mergeCell ref="D415:E415"/>
    <mergeCell ref="D416:E416"/>
    <mergeCell ref="D417:E417"/>
    <mergeCell ref="D418:E418"/>
    <mergeCell ref="D419:E419"/>
    <mergeCell ref="D420:E420"/>
    <mergeCell ref="D421:E421"/>
    <mergeCell ref="D422:E422"/>
    <mergeCell ref="D423:E423"/>
    <mergeCell ref="D424:E424"/>
    <mergeCell ref="D425:E425"/>
    <mergeCell ref="D426:E426"/>
    <mergeCell ref="D427:E427"/>
    <mergeCell ref="D428:E428"/>
    <mergeCell ref="F429:G429"/>
    <mergeCell ref="F430:G430"/>
    <mergeCell ref="F431:G431"/>
    <mergeCell ref="F432:G432"/>
    <mergeCell ref="F428:G428"/>
    <mergeCell ref="F433:G433"/>
    <mergeCell ref="F434:G434"/>
    <mergeCell ref="F435:G435"/>
    <mergeCell ref="F436:G436"/>
    <mergeCell ref="F437:G437"/>
    <mergeCell ref="F438:G438"/>
    <mergeCell ref="F439:G439"/>
    <mergeCell ref="F440:G440"/>
    <mergeCell ref="F441:G441"/>
    <mergeCell ref="D447:E447"/>
    <mergeCell ref="D448:E448"/>
    <mergeCell ref="D449:E449"/>
    <mergeCell ref="F442:G442"/>
    <mergeCell ref="F443:G443"/>
    <mergeCell ref="F444:G444"/>
    <mergeCell ref="F445:G445"/>
    <mergeCell ref="F446:G446"/>
    <mergeCell ref="F447:G447"/>
    <mergeCell ref="F448:G448"/>
    <mergeCell ref="F449:G449"/>
    <mergeCell ref="D438:E438"/>
    <mergeCell ref="D439:E439"/>
    <mergeCell ref="D440:E440"/>
    <mergeCell ref="D441:E441"/>
    <mergeCell ref="D442:E442"/>
    <mergeCell ref="D443:E443"/>
    <mergeCell ref="D444:E444"/>
    <mergeCell ref="D445:E445"/>
    <mergeCell ref="D446:E446"/>
    <mergeCell ref="D429:E429"/>
    <mergeCell ref="D430:E430"/>
    <mergeCell ref="D431:E431"/>
    <mergeCell ref="D432:E432"/>
    <mergeCell ref="D433:E433"/>
    <mergeCell ref="D434:E434"/>
    <mergeCell ref="D435:E435"/>
    <mergeCell ref="D436:E436"/>
    <mergeCell ref="D437:E437"/>
    <mergeCell ref="D450:E450"/>
    <mergeCell ref="D451:E451"/>
    <mergeCell ref="D452:E452"/>
    <mergeCell ref="D453:E453"/>
    <mergeCell ref="F454:G454"/>
    <mergeCell ref="F455:G455"/>
    <mergeCell ref="F456:G456"/>
    <mergeCell ref="F457:G457"/>
    <mergeCell ref="F458:G458"/>
    <mergeCell ref="F451:G451"/>
    <mergeCell ref="F452:G452"/>
    <mergeCell ref="F453:G453"/>
    <mergeCell ref="F450:G450"/>
    <mergeCell ref="D463:E463"/>
    <mergeCell ref="D464:E464"/>
    <mergeCell ref="D465:E465"/>
    <mergeCell ref="D466:E466"/>
    <mergeCell ref="D467:E467"/>
    <mergeCell ref="D468:E468"/>
    <mergeCell ref="D469:E469"/>
    <mergeCell ref="F459:G459"/>
    <mergeCell ref="F460:G460"/>
    <mergeCell ref="F461:G461"/>
    <mergeCell ref="F462:G462"/>
    <mergeCell ref="F463:G463"/>
    <mergeCell ref="F464:G464"/>
    <mergeCell ref="F465:G465"/>
    <mergeCell ref="F466:G466"/>
    <mergeCell ref="F467:G467"/>
    <mergeCell ref="D454:E454"/>
    <mergeCell ref="D455:E455"/>
    <mergeCell ref="D456:E456"/>
    <mergeCell ref="D457:E457"/>
    <mergeCell ref="D458:E458"/>
    <mergeCell ref="D459:E459"/>
    <mergeCell ref="D460:E460"/>
    <mergeCell ref="D461:E461"/>
    <mergeCell ref="D462:E462"/>
    <mergeCell ref="D470:E470"/>
    <mergeCell ref="D471:E471"/>
    <mergeCell ref="D472:E472"/>
    <mergeCell ref="D473:E473"/>
    <mergeCell ref="D474:E474"/>
    <mergeCell ref="D475:E475"/>
    <mergeCell ref="F468:G468"/>
    <mergeCell ref="F469:G469"/>
    <mergeCell ref="F470:G470"/>
    <mergeCell ref="F471:G471"/>
    <mergeCell ref="F472:G472"/>
    <mergeCell ref="F473:G473"/>
    <mergeCell ref="F474:G474"/>
    <mergeCell ref="F475:G475"/>
  </mergeCells>
  <phoneticPr fontId="3" type="noConversion"/>
  <pageMargins left="0.25" right="0.25" top="0.75" bottom="0.75" header="0.3" footer="0.3"/>
  <pageSetup scale="49" fitToHeight="60" orientation="landscape" r:id="rId1"/>
  <headerFooter alignWithMargins="0">
    <oddHeader>&amp;CSecurity Plan</oddHeader>
    <oddFooter>&amp;CPage &amp;P of &amp;N&amp;RVersion 2.1</oddFooter>
  </headerFooter>
  <rowBreaks count="1" manualBreakCount="1">
    <brk id="51" max="16383" man="1"/>
  </rowBreak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200-000000000000}">
          <x14:formula1>
            <xm:f>Sheet1!$J$12:$J$13</xm:f>
          </x14:formula1>
          <xm:sqref>F3 F11 F7:G7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xm:sqref>
        </x14:dataValidation>
        <x14:dataValidation type="list" allowBlank="1" showInputMessage="1" showErrorMessage="1" xr:uid="{00000000-0002-0000-0200-000001000000}">
          <x14:formula1>
            <xm:f>Sheet1!$D$25:$D$27</xm:f>
          </x14:formula1>
          <xm:sqref>J73:J475</xm:sqref>
        </x14:dataValidation>
        <x14:dataValidation type="list" allowBlank="1" showInputMessage="1" showErrorMessage="1" xr:uid="{00000000-0002-0000-0200-000002000000}">
          <x14:formula1>
            <xm:f>Sheet1!$J$25:$J$27</xm:f>
          </x14:formula1>
          <xm:sqref>K73:K475</xm:sqref>
        </x14:dataValidation>
        <x14:dataValidation type="list" allowBlank="1" showInputMessage="1" showErrorMessage="1" xr:uid="{00000000-0002-0000-0200-000003000000}">
          <x14:formula1>
            <xm:f>Sheet1!$F$25:$F$27</xm:f>
          </x14:formula1>
          <xm:sqref>L73:L475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39997558519241921"/>
    <pageSetUpPr fitToPage="1"/>
  </sheetPr>
  <dimension ref="A1:D59"/>
  <sheetViews>
    <sheetView zoomScaleNormal="100" workbookViewId="0">
      <pane ySplit="5" topLeftCell="A6" activePane="bottomLeft" state="frozen"/>
      <selection pane="bottomLeft" activeCell="A2" sqref="A2:C2"/>
    </sheetView>
  </sheetViews>
  <sheetFormatPr baseColWidth="10" defaultColWidth="9.1640625" defaultRowHeight="13"/>
  <cols>
    <col min="1" max="1" width="8" style="121" bestFit="1" customWidth="1"/>
    <col min="2" max="2" width="20.83203125" style="122" customWidth="1"/>
    <col min="3" max="3" width="101.1640625" style="122" customWidth="1"/>
    <col min="4" max="4" width="53.5" style="122" customWidth="1"/>
    <col min="5" max="16384" width="9.1640625" style="122"/>
  </cols>
  <sheetData>
    <row r="1" spans="1:4" s="372" customFormat="1">
      <c r="A1" s="377"/>
    </row>
    <row r="2" spans="1:4" ht="16">
      <c r="A2" s="595" t="s">
        <v>311</v>
      </c>
      <c r="B2" s="595"/>
      <c r="C2" s="595"/>
    </row>
    <row r="3" spans="1:4" ht="29.25" customHeight="1">
      <c r="A3" s="596" t="s">
        <v>7403</v>
      </c>
      <c r="B3" s="596"/>
      <c r="C3" s="596"/>
    </row>
    <row r="4" spans="1:4" ht="26.25" customHeight="1">
      <c r="A4" s="597"/>
      <c r="B4" s="597"/>
      <c r="C4" s="597"/>
    </row>
    <row r="5" spans="1:4" ht="14">
      <c r="A5" s="123" t="s">
        <v>312</v>
      </c>
      <c r="B5" s="123" t="s">
        <v>313</v>
      </c>
      <c r="C5" s="123" t="s">
        <v>394</v>
      </c>
    </row>
    <row r="6" spans="1:4" ht="42">
      <c r="A6" s="124">
        <v>1</v>
      </c>
      <c r="B6" s="125" t="s">
        <v>2812</v>
      </c>
      <c r="C6" s="125" t="s">
        <v>7404</v>
      </c>
      <c r="D6" s="128"/>
    </row>
    <row r="7" spans="1:4" ht="56">
      <c r="A7" s="124">
        <v>2</v>
      </c>
      <c r="B7" s="129" t="s">
        <v>2813</v>
      </c>
      <c r="C7" s="129" t="s">
        <v>7405</v>
      </c>
      <c r="D7" s="128"/>
    </row>
    <row r="8" spans="1:4" ht="42">
      <c r="A8" s="124">
        <v>3</v>
      </c>
      <c r="B8" s="125" t="s">
        <v>2814</v>
      </c>
      <c r="C8" s="125" t="s">
        <v>7406</v>
      </c>
      <c r="D8" s="128"/>
    </row>
    <row r="9" spans="1:4" ht="70">
      <c r="A9" s="124">
        <v>4</v>
      </c>
      <c r="B9" s="125" t="s">
        <v>331</v>
      </c>
      <c r="C9" s="129" t="s">
        <v>7407</v>
      </c>
      <c r="D9" s="128"/>
    </row>
    <row r="10" spans="1:4" ht="84">
      <c r="A10" s="124">
        <v>5</v>
      </c>
      <c r="B10" s="127" t="s">
        <v>2815</v>
      </c>
      <c r="C10" s="129" t="s">
        <v>2677</v>
      </c>
      <c r="D10" s="128"/>
    </row>
    <row r="11" spans="1:4" ht="42">
      <c r="A11" s="124">
        <v>6</v>
      </c>
      <c r="B11" s="125" t="s">
        <v>2816</v>
      </c>
      <c r="C11" s="125" t="s">
        <v>2678</v>
      </c>
    </row>
    <row r="12" spans="1:4" ht="70">
      <c r="A12" s="124">
        <v>7</v>
      </c>
      <c r="B12" s="127" t="s">
        <v>2817</v>
      </c>
      <c r="C12" s="125" t="s">
        <v>7408</v>
      </c>
      <c r="D12" s="128"/>
    </row>
    <row r="13" spans="1:4" ht="112">
      <c r="A13" s="124">
        <v>8</v>
      </c>
      <c r="B13" s="127" t="s">
        <v>381</v>
      </c>
      <c r="C13" s="129" t="s">
        <v>2893</v>
      </c>
    </row>
    <row r="14" spans="1:4" ht="98">
      <c r="A14" s="124">
        <v>9</v>
      </c>
      <c r="B14" s="125" t="s">
        <v>370</v>
      </c>
      <c r="C14" s="131" t="s">
        <v>7409</v>
      </c>
      <c r="D14" s="128"/>
    </row>
    <row r="15" spans="1:4" ht="42">
      <c r="A15" s="124">
        <v>10</v>
      </c>
      <c r="B15" s="125" t="s">
        <v>2748</v>
      </c>
      <c r="C15" s="129" t="s">
        <v>7400</v>
      </c>
    </row>
    <row r="16" spans="1:4" ht="28">
      <c r="A16" s="124">
        <v>11</v>
      </c>
      <c r="B16" s="133" t="s">
        <v>383</v>
      </c>
      <c r="C16" s="129" t="s">
        <v>2679</v>
      </c>
    </row>
    <row r="17" spans="1:4" ht="70">
      <c r="A17" s="124">
        <v>12</v>
      </c>
      <c r="B17" s="125" t="s">
        <v>314</v>
      </c>
      <c r="C17" s="127" t="s">
        <v>7410</v>
      </c>
      <c r="D17" s="128"/>
    </row>
    <row r="18" spans="1:4" ht="56">
      <c r="A18" s="124">
        <v>13</v>
      </c>
      <c r="B18" s="125" t="s">
        <v>349</v>
      </c>
      <c r="C18" s="129" t="s">
        <v>2892</v>
      </c>
    </row>
    <row r="19" spans="1:4" ht="98">
      <c r="A19" s="130">
        <v>14</v>
      </c>
      <c r="B19" s="127" t="s">
        <v>2818</v>
      </c>
      <c r="C19" s="134" t="s">
        <v>2894</v>
      </c>
      <c r="D19" s="128"/>
    </row>
    <row r="20" spans="1:4" ht="28">
      <c r="A20" s="233">
        <v>15</v>
      </c>
      <c r="B20" s="129" t="s">
        <v>2881</v>
      </c>
      <c r="C20" s="134" t="s">
        <v>2891</v>
      </c>
      <c r="D20" s="128"/>
    </row>
    <row r="21" spans="1:4" ht="168">
      <c r="A21" s="130">
        <v>16</v>
      </c>
      <c r="B21" s="125" t="s">
        <v>350</v>
      </c>
      <c r="C21" s="125" t="s">
        <v>7397</v>
      </c>
      <c r="D21" s="128"/>
    </row>
    <row r="22" spans="1:4" ht="42">
      <c r="A22" s="233">
        <v>17</v>
      </c>
      <c r="B22" s="125" t="s">
        <v>2819</v>
      </c>
      <c r="C22" s="129" t="s">
        <v>7411</v>
      </c>
    </row>
    <row r="23" spans="1:4" ht="28">
      <c r="A23" s="130">
        <v>18</v>
      </c>
      <c r="B23" s="125" t="s">
        <v>2820</v>
      </c>
      <c r="C23" s="129" t="s">
        <v>2890</v>
      </c>
    </row>
    <row r="24" spans="1:4" ht="70">
      <c r="A24" s="233">
        <v>19</v>
      </c>
      <c r="B24" s="129" t="s">
        <v>389</v>
      </c>
      <c r="C24" s="129" t="s">
        <v>2889</v>
      </c>
      <c r="D24" s="128"/>
    </row>
    <row r="25" spans="1:4" ht="112">
      <c r="A25" s="130">
        <v>20</v>
      </c>
      <c r="B25" s="129" t="s">
        <v>387</v>
      </c>
      <c r="C25" s="129" t="s">
        <v>7412</v>
      </c>
      <c r="D25" s="128"/>
    </row>
    <row r="26" spans="1:4" ht="28">
      <c r="A26" s="233">
        <v>21</v>
      </c>
      <c r="B26" s="127" t="s">
        <v>7413</v>
      </c>
      <c r="C26" s="129" t="s">
        <v>2888</v>
      </c>
    </row>
    <row r="27" spans="1:4" ht="28">
      <c r="A27" s="130">
        <v>22</v>
      </c>
      <c r="B27" s="127" t="s">
        <v>2821</v>
      </c>
      <c r="C27" s="129" t="s">
        <v>2887</v>
      </c>
    </row>
    <row r="28" spans="1:4" ht="112">
      <c r="A28" s="233">
        <v>23</v>
      </c>
      <c r="B28" s="127" t="s">
        <v>2822</v>
      </c>
      <c r="C28" s="129" t="s">
        <v>2886</v>
      </c>
      <c r="D28" s="128"/>
    </row>
    <row r="29" spans="1:4" ht="28">
      <c r="A29" s="130">
        <v>24</v>
      </c>
      <c r="B29" s="125" t="s">
        <v>7414</v>
      </c>
      <c r="C29" s="129" t="s">
        <v>2885</v>
      </c>
    </row>
    <row r="30" spans="1:4" ht="42">
      <c r="A30" s="233">
        <v>25</v>
      </c>
      <c r="B30" s="125" t="s">
        <v>2823</v>
      </c>
      <c r="C30" s="129" t="s">
        <v>2884</v>
      </c>
    </row>
    <row r="31" spans="1:4" ht="42">
      <c r="A31" s="130">
        <v>26</v>
      </c>
      <c r="B31" s="125" t="s">
        <v>7415</v>
      </c>
      <c r="C31" s="127" t="s">
        <v>2824</v>
      </c>
    </row>
    <row r="32" spans="1:4" ht="14">
      <c r="A32" s="233">
        <v>27</v>
      </c>
      <c r="B32" s="127" t="s">
        <v>7416</v>
      </c>
      <c r="C32" s="125" t="s">
        <v>2774</v>
      </c>
    </row>
    <row r="33" spans="1:4" ht="98">
      <c r="A33" s="130">
        <v>28</v>
      </c>
      <c r="B33" s="125" t="s">
        <v>2825</v>
      </c>
      <c r="C33" s="125" t="s">
        <v>2826</v>
      </c>
    </row>
    <row r="34" spans="1:4" ht="154">
      <c r="A34" s="233">
        <v>29</v>
      </c>
      <c r="B34" s="135" t="s">
        <v>2827</v>
      </c>
      <c r="C34" s="132" t="s">
        <v>2836</v>
      </c>
      <c r="D34" s="128"/>
    </row>
    <row r="35" spans="1:4" ht="140">
      <c r="A35" s="130">
        <v>30</v>
      </c>
      <c r="B35" s="125" t="s">
        <v>2828</v>
      </c>
      <c r="C35" s="127" t="s">
        <v>2680</v>
      </c>
      <c r="D35" s="128"/>
    </row>
    <row r="36" spans="1:4" ht="42">
      <c r="A36" s="233">
        <v>31</v>
      </c>
      <c r="B36" s="125" t="s">
        <v>366</v>
      </c>
      <c r="C36" s="125" t="s">
        <v>2775</v>
      </c>
      <c r="D36" s="136"/>
    </row>
    <row r="37" spans="1:4" ht="56">
      <c r="A37" s="130">
        <v>32</v>
      </c>
      <c r="B37" s="125" t="s">
        <v>367</v>
      </c>
      <c r="C37" s="125" t="s">
        <v>400</v>
      </c>
      <c r="D37" s="136"/>
    </row>
    <row r="38" spans="1:4" ht="42">
      <c r="A38" s="233">
        <v>33</v>
      </c>
      <c r="B38" s="125" t="s">
        <v>368</v>
      </c>
      <c r="C38" s="125" t="s">
        <v>401</v>
      </c>
      <c r="D38" s="136"/>
    </row>
    <row r="39" spans="1:4" ht="42">
      <c r="A39" s="130">
        <v>34</v>
      </c>
      <c r="B39" s="125" t="s">
        <v>2829</v>
      </c>
      <c r="C39" s="125" t="s">
        <v>2830</v>
      </c>
    </row>
    <row r="40" spans="1:4">
      <c r="A40" s="137"/>
      <c r="B40" s="138"/>
      <c r="C40" s="138"/>
    </row>
    <row r="41" spans="1:4">
      <c r="A41" s="598" t="s">
        <v>319</v>
      </c>
      <c r="B41" s="598"/>
      <c r="C41" s="598"/>
    </row>
    <row r="42" spans="1:4" ht="42">
      <c r="A42" s="593">
        <v>35</v>
      </c>
      <c r="B42" s="125" t="s">
        <v>402</v>
      </c>
      <c r="C42" s="129" t="s">
        <v>2883</v>
      </c>
    </row>
    <row r="43" spans="1:4" ht="42">
      <c r="A43" s="599"/>
      <c r="B43" s="125" t="s">
        <v>320</v>
      </c>
      <c r="C43" s="125" t="s">
        <v>2895</v>
      </c>
    </row>
    <row r="44" spans="1:4" ht="42">
      <c r="A44" s="599"/>
      <c r="B44" s="127" t="s">
        <v>302</v>
      </c>
      <c r="C44" s="127" t="s">
        <v>403</v>
      </c>
    </row>
    <row r="45" spans="1:4" ht="70">
      <c r="A45" s="594"/>
      <c r="B45" s="127" t="s">
        <v>303</v>
      </c>
      <c r="C45" s="127" t="s">
        <v>2681</v>
      </c>
    </row>
    <row r="46" spans="1:4" ht="168">
      <c r="A46" s="593">
        <v>36</v>
      </c>
      <c r="B46" s="129" t="s">
        <v>321</v>
      </c>
      <c r="C46" s="232" t="s">
        <v>7417</v>
      </c>
      <c r="D46" s="128"/>
    </row>
    <row r="47" spans="1:4" ht="14">
      <c r="A47" s="594"/>
      <c r="B47" s="129" t="s">
        <v>377</v>
      </c>
      <c r="C47" s="125" t="s">
        <v>7418</v>
      </c>
    </row>
    <row r="48" spans="1:4" ht="70">
      <c r="A48" s="124">
        <v>37</v>
      </c>
      <c r="B48" s="129" t="s">
        <v>2682</v>
      </c>
      <c r="C48" s="125" t="s">
        <v>7419</v>
      </c>
      <c r="D48" s="128"/>
    </row>
    <row r="49" spans="1:4" ht="56">
      <c r="A49" s="592">
        <v>38</v>
      </c>
      <c r="B49" s="125" t="s">
        <v>2778</v>
      </c>
      <c r="C49" s="125" t="s">
        <v>7420</v>
      </c>
      <c r="D49" s="128"/>
    </row>
    <row r="50" spans="1:4" ht="42">
      <c r="A50" s="592"/>
      <c r="B50" s="129" t="s">
        <v>2755</v>
      </c>
      <c r="C50" s="125" t="s">
        <v>7421</v>
      </c>
      <c r="D50" s="128"/>
    </row>
    <row r="51" spans="1:4" ht="84">
      <c r="A51" s="592"/>
      <c r="B51" s="127" t="s">
        <v>2906</v>
      </c>
      <c r="C51" s="127" t="s">
        <v>7422</v>
      </c>
      <c r="D51" s="128"/>
    </row>
    <row r="52" spans="1:4" ht="42">
      <c r="A52" s="592"/>
      <c r="B52" s="127" t="s">
        <v>365</v>
      </c>
      <c r="C52" s="129" t="s">
        <v>7423</v>
      </c>
      <c r="D52" s="128"/>
    </row>
    <row r="53" spans="1:4" ht="28">
      <c r="A53" s="592"/>
      <c r="B53" s="125" t="s">
        <v>2776</v>
      </c>
      <c r="C53" s="129" t="s">
        <v>7424</v>
      </c>
      <c r="D53" s="128"/>
    </row>
    <row r="54" spans="1:4" ht="70">
      <c r="A54" s="592"/>
      <c r="B54" s="129" t="s">
        <v>2683</v>
      </c>
      <c r="C54" s="125" t="s">
        <v>2777</v>
      </c>
    </row>
    <row r="55" spans="1:4" ht="70">
      <c r="A55" s="592"/>
      <c r="B55" s="129" t="s">
        <v>5760</v>
      </c>
      <c r="C55" s="129" t="s">
        <v>7398</v>
      </c>
    </row>
    <row r="56" spans="1:4" s="372" customFormat="1" ht="98">
      <c r="A56" s="592"/>
      <c r="B56" s="129" t="s">
        <v>5761</v>
      </c>
      <c r="C56" s="129" t="s">
        <v>7425</v>
      </c>
    </row>
    <row r="57" spans="1:4" ht="56">
      <c r="A57" s="592"/>
      <c r="B57" s="125" t="s">
        <v>3</v>
      </c>
      <c r="C57" s="125" t="s">
        <v>2896</v>
      </c>
    </row>
    <row r="58" spans="1:4" ht="42">
      <c r="A58" s="592"/>
      <c r="B58" s="125" t="s">
        <v>4</v>
      </c>
      <c r="C58" s="125" t="s">
        <v>2685</v>
      </c>
    </row>
    <row r="59" spans="1:4" ht="28">
      <c r="A59" s="592"/>
      <c r="B59" s="125" t="s">
        <v>300</v>
      </c>
      <c r="C59" s="129" t="s">
        <v>2882</v>
      </c>
    </row>
  </sheetData>
  <sheetProtection sheet="1" objects="1" scenarios="1"/>
  <mergeCells count="6">
    <mergeCell ref="A49:A59"/>
    <mergeCell ref="A46:A47"/>
    <mergeCell ref="A2:C2"/>
    <mergeCell ref="A3:C4"/>
    <mergeCell ref="A41:C41"/>
    <mergeCell ref="A42:A45"/>
  </mergeCells>
  <pageMargins left="0.25" right="0.25" top="0.75" bottom="0.75" header="0.3" footer="0.3"/>
  <pageSetup scale="80" fitToHeight="60" orientation="portrait" r:id="rId1"/>
  <headerFooter>
    <oddFooter>&amp;CPage &amp;P of &amp;N&amp;R&amp;D</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2:BM1684"/>
  <sheetViews>
    <sheetView showGridLines="0" zoomScale="80" zoomScaleNormal="80" zoomScaleSheetLayoutView="73" workbookViewId="0">
      <selection activeCell="K417" sqref="K417"/>
    </sheetView>
  </sheetViews>
  <sheetFormatPr baseColWidth="10" defaultColWidth="8.83203125" defaultRowHeight="13"/>
  <cols>
    <col min="1" max="1" width="4.83203125" style="12" customWidth="1"/>
    <col min="2" max="3" width="14.5" style="15" customWidth="1"/>
    <col min="4" max="4" width="27.5" style="15" customWidth="1"/>
    <col min="5" max="6" width="16.33203125" style="15" customWidth="1"/>
    <col min="7" max="7" width="13.6640625" style="15" customWidth="1"/>
    <col min="8" max="9" width="11.83203125" style="15" customWidth="1"/>
    <col min="10" max="10" width="13" style="17" customWidth="1"/>
    <col min="11" max="11" width="19.33203125" style="17" customWidth="1"/>
    <col min="12" max="12" width="20.1640625" style="17" customWidth="1"/>
    <col min="13" max="13" width="17.6640625" style="17" customWidth="1"/>
    <col min="14" max="14" width="17" style="17" customWidth="1"/>
    <col min="15" max="15" width="35.1640625" style="17" customWidth="1"/>
    <col min="16" max="16" width="19.6640625" style="17" customWidth="1"/>
    <col min="17" max="65" width="9.1640625" style="12"/>
  </cols>
  <sheetData>
    <row r="2" spans="1:65" ht="18" customHeight="1" thickBot="1">
      <c r="B2" s="637" t="s">
        <v>358</v>
      </c>
      <c r="C2" s="637"/>
      <c r="D2" s="638"/>
      <c r="E2" s="638"/>
      <c r="F2" s="638"/>
      <c r="G2" s="638"/>
      <c r="H2" s="638"/>
      <c r="I2" s="638"/>
      <c r="J2" s="638"/>
      <c r="K2" s="638"/>
      <c r="L2" s="638"/>
      <c r="M2" s="638"/>
      <c r="N2" s="638"/>
      <c r="O2" s="638"/>
      <c r="P2" s="638"/>
    </row>
    <row r="3" spans="1:65" ht="10.5" customHeight="1">
      <c r="B3" s="630" t="s">
        <v>2757</v>
      </c>
      <c r="C3" s="632"/>
      <c r="D3" s="632"/>
      <c r="E3" s="658" t="s">
        <v>2758</v>
      </c>
      <c r="F3" s="659"/>
      <c r="G3" s="630" t="s">
        <v>2759</v>
      </c>
      <c r="H3" s="656"/>
      <c r="I3" s="657"/>
      <c r="J3" s="639" t="s">
        <v>2760</v>
      </c>
      <c r="K3" s="640"/>
      <c r="L3" s="640"/>
      <c r="M3" s="640"/>
      <c r="N3" s="641"/>
      <c r="O3" s="630" t="s">
        <v>2761</v>
      </c>
      <c r="P3" s="678"/>
      <c r="BM3"/>
    </row>
    <row r="4" spans="1:65" ht="17.25" customHeight="1">
      <c r="B4" s="667" t="str">
        <f>IF(SP!C5="","&lt;Insert System Name Here&gt;",SP!C5)</f>
        <v>&lt;Insert System Name Here&gt;</v>
      </c>
      <c r="C4" s="668"/>
      <c r="D4" s="669"/>
      <c r="E4" s="660" t="str">
        <f>IF(SP!C9="", "", SP!C9)</f>
        <v/>
      </c>
      <c r="F4" s="661"/>
      <c r="G4" s="672" t="str">
        <f>Sheet1!B67</f>
        <v>Other</v>
      </c>
      <c r="H4" s="673"/>
      <c r="I4" s="674"/>
      <c r="J4" s="642" t="str">
        <f>IF(SP!C7="", "", SP!C7)</f>
        <v/>
      </c>
      <c r="K4" s="643"/>
      <c r="L4" s="643"/>
      <c r="M4" s="643"/>
      <c r="N4" s="644"/>
      <c r="O4" s="679"/>
      <c r="P4" s="680"/>
      <c r="BM4"/>
    </row>
    <row r="5" spans="1:65" ht="15.75" customHeight="1" thickBot="1">
      <c r="A5" s="8"/>
      <c r="B5" s="670"/>
      <c r="C5" s="671"/>
      <c r="D5" s="671"/>
      <c r="E5" s="662"/>
      <c r="F5" s="663"/>
      <c r="G5" s="675"/>
      <c r="H5" s="676"/>
      <c r="I5" s="677"/>
      <c r="J5" s="642"/>
      <c r="K5" s="643"/>
      <c r="L5" s="643"/>
      <c r="M5" s="643"/>
      <c r="N5" s="644"/>
      <c r="O5" s="681"/>
      <c r="P5" s="682"/>
      <c r="BM5"/>
    </row>
    <row r="6" spans="1:65" ht="50.25" hidden="1" customHeight="1" thickBot="1">
      <c r="A6" s="8"/>
      <c r="B6" s="9"/>
      <c r="C6" s="9"/>
      <c r="D6" s="8"/>
      <c r="E6" s="8"/>
      <c r="F6" s="8"/>
      <c r="G6" s="8"/>
      <c r="H6" s="8"/>
      <c r="I6" s="8"/>
      <c r="J6" s="8"/>
      <c r="K6" s="8"/>
      <c r="L6" s="8"/>
      <c r="M6" s="8"/>
      <c r="N6" s="8"/>
      <c r="O6" s="8"/>
      <c r="P6" s="8"/>
    </row>
    <row r="7" spans="1:65" ht="11.25" customHeight="1">
      <c r="A7" s="8"/>
      <c r="B7" s="630" t="s">
        <v>2762</v>
      </c>
      <c r="C7" s="632"/>
      <c r="D7" s="631"/>
      <c r="E7" s="607"/>
      <c r="F7" s="608"/>
      <c r="G7" s="653" t="s">
        <v>7487</v>
      </c>
      <c r="H7" s="654"/>
      <c r="I7" s="654"/>
      <c r="J7" s="655"/>
      <c r="K7" s="630"/>
      <c r="L7" s="632"/>
      <c r="M7" s="632"/>
      <c r="N7" s="631"/>
      <c r="O7" s="630" t="s">
        <v>7488</v>
      </c>
      <c r="P7" s="650"/>
      <c r="BM7"/>
    </row>
    <row r="8" spans="1:65" ht="11.25" customHeight="1">
      <c r="A8" s="8"/>
      <c r="B8" s="613" t="str">
        <f>IF( AND(SP!F14&lt;&gt;"",SP!F14&lt;&gt;"AO:"), SP!F14, "")</f>
        <v/>
      </c>
      <c r="C8" s="614"/>
      <c r="D8" s="615"/>
      <c r="E8" s="646"/>
      <c r="F8" s="647"/>
      <c r="G8" s="683"/>
      <c r="H8" s="684"/>
      <c r="I8" s="684"/>
      <c r="J8" s="685"/>
      <c r="K8" s="664"/>
      <c r="L8" s="651"/>
      <c r="M8" s="651"/>
      <c r="N8" s="652"/>
      <c r="O8" s="626"/>
      <c r="P8" s="627"/>
      <c r="BM8"/>
    </row>
    <row r="9" spans="1:65" ht="20.25" customHeight="1" thickBot="1">
      <c r="A9" s="8"/>
      <c r="B9" s="616"/>
      <c r="C9" s="617"/>
      <c r="D9" s="618"/>
      <c r="E9" s="648"/>
      <c r="F9" s="649"/>
      <c r="G9" s="686"/>
      <c r="H9" s="687"/>
      <c r="I9" s="687"/>
      <c r="J9" s="688"/>
      <c r="K9" s="625"/>
      <c r="L9" s="611"/>
      <c r="M9" s="611"/>
      <c r="N9" s="612"/>
      <c r="O9" s="628"/>
      <c r="P9" s="629"/>
      <c r="BM9"/>
    </row>
    <row r="10" spans="1:65" ht="11.25" customHeight="1">
      <c r="A10" s="8"/>
      <c r="B10" s="622" t="s">
        <v>2763</v>
      </c>
      <c r="C10" s="623"/>
      <c r="D10" s="624"/>
      <c r="E10" s="645"/>
      <c r="F10" s="631"/>
      <c r="G10" s="194" t="s">
        <v>7482</v>
      </c>
      <c r="H10" s="630" t="s">
        <v>7483</v>
      </c>
      <c r="I10" s="631"/>
      <c r="J10" s="193" t="s">
        <v>7484</v>
      </c>
      <c r="K10" s="665" t="s">
        <v>7485</v>
      </c>
      <c r="L10" s="666"/>
      <c r="M10" s="633" t="s">
        <v>7486</v>
      </c>
      <c r="N10" s="634"/>
      <c r="O10" s="635"/>
      <c r="P10" s="636"/>
      <c r="BM10"/>
    </row>
    <row r="11" spans="1:65" ht="37.5" customHeight="1" thickBot="1">
      <c r="A11" s="8"/>
      <c r="B11" s="619" t="str">
        <f>IF( AND(SP!D22&lt;&gt;"",SP!D22&lt;&gt;"SCA:"), SP!D22, "")</f>
        <v/>
      </c>
      <c r="C11" s="620"/>
      <c r="D11" s="621"/>
      <c r="E11" s="689"/>
      <c r="F11" s="690"/>
      <c r="G11" s="277" t="s">
        <v>2631</v>
      </c>
      <c r="H11" s="609" t="s">
        <v>2631</v>
      </c>
      <c r="I11" s="610"/>
      <c r="J11" s="259" t="s">
        <v>2631</v>
      </c>
      <c r="K11" s="691"/>
      <c r="L11" s="692"/>
      <c r="M11" s="89"/>
      <c r="N11" s="89"/>
      <c r="O11" s="89"/>
      <c r="P11" s="92"/>
      <c r="BM11"/>
    </row>
    <row r="12" spans="1:65" ht="11.25" customHeight="1">
      <c r="A12" s="8"/>
      <c r="B12" s="600" t="s">
        <v>382</v>
      </c>
      <c r="C12" s="601"/>
      <c r="D12" s="601"/>
      <c r="E12" s="601"/>
      <c r="F12" s="601"/>
      <c r="G12" s="601"/>
      <c r="H12" s="601"/>
      <c r="I12" s="601"/>
      <c r="J12" s="601"/>
      <c r="K12" s="602"/>
      <c r="L12" s="602"/>
      <c r="M12" s="601"/>
      <c r="N12" s="601"/>
      <c r="O12" s="601"/>
      <c r="P12" s="603"/>
    </row>
    <row r="13" spans="1:65" ht="203.25" customHeight="1" thickBot="1">
      <c r="A13" s="16"/>
      <c r="B13" s="604"/>
      <c r="C13" s="605"/>
      <c r="D13" s="605"/>
      <c r="E13" s="605"/>
      <c r="F13" s="605"/>
      <c r="G13" s="605"/>
      <c r="H13" s="605"/>
      <c r="I13" s="605"/>
      <c r="J13" s="605"/>
      <c r="K13" s="605"/>
      <c r="L13" s="605"/>
      <c r="M13" s="605"/>
      <c r="N13" s="605"/>
      <c r="O13" s="605"/>
      <c r="P13" s="606"/>
    </row>
    <row r="14" spans="1:65" ht="60">
      <c r="A14" s="16"/>
      <c r="B14" s="88" t="s">
        <v>2764</v>
      </c>
      <c r="C14" s="94" t="s">
        <v>405</v>
      </c>
      <c r="D14" s="87" t="s">
        <v>2765</v>
      </c>
      <c r="E14" s="87" t="s">
        <v>5767</v>
      </c>
      <c r="F14" s="94" t="s">
        <v>2766</v>
      </c>
      <c r="G14" s="119" t="s">
        <v>2767</v>
      </c>
      <c r="H14" s="94" t="s">
        <v>2768</v>
      </c>
      <c r="I14" s="94" t="s">
        <v>2769</v>
      </c>
      <c r="J14" s="94" t="s">
        <v>2770</v>
      </c>
      <c r="K14" s="94" t="s">
        <v>2771</v>
      </c>
      <c r="L14" s="88" t="s">
        <v>2772</v>
      </c>
      <c r="M14" s="88" t="s">
        <v>2773</v>
      </c>
      <c r="BM14"/>
    </row>
    <row r="15" spans="1:65" ht="25.5" customHeight="1">
      <c r="B15" s="51" t="str">
        <f>IF(SP!C73= "", "", SP!C73)</f>
        <v>AC-1</v>
      </c>
      <c r="C15" s="183" t="str">
        <f>VLOOKUP(SP!C73,'NIST Control Info'!B2:C966,2,FALSE)</f>
        <v>Access Control</v>
      </c>
      <c r="D15" s="60" t="str">
        <f>IF(SP!D73= "", "", SP!D73)</f>
        <v>Access Control Policy and Procedures</v>
      </c>
      <c r="E15" s="278"/>
      <c r="F15" s="279" t="str">
        <f>IF(SP!F73= "", "", SP!F73)</f>
        <v/>
      </c>
      <c r="G15" s="280" t="str">
        <f>IF(SP!J73= "NA", "NA", "")</f>
        <v/>
      </c>
      <c r="H15" s="268"/>
      <c r="I15" s="269"/>
      <c r="J15" s="281"/>
      <c r="K15" s="281"/>
      <c r="L15" s="163"/>
      <c r="M15" s="211"/>
      <c r="N15"/>
      <c r="O15"/>
      <c r="P15"/>
      <c r="AW15"/>
      <c r="AX15"/>
      <c r="AY15"/>
      <c r="AZ15"/>
      <c r="BA15"/>
      <c r="BB15"/>
      <c r="BC15"/>
      <c r="BD15"/>
      <c r="BE15"/>
      <c r="BF15"/>
      <c r="BG15"/>
      <c r="BH15"/>
      <c r="BI15"/>
      <c r="BJ15"/>
      <c r="BK15"/>
      <c r="BL15"/>
      <c r="BM15"/>
    </row>
    <row r="16" spans="1:65" ht="14">
      <c r="B16" s="51" t="str">
        <f>IF(SP!C74= "", "", SP!C74)</f>
        <v>AC-2</v>
      </c>
      <c r="C16" s="183" t="str">
        <f>VLOOKUP(SP!C74,'NIST Control Info'!B2:C966,2,FALSE)</f>
        <v>Access Control</v>
      </c>
      <c r="D16" s="60" t="str">
        <f>IF(SP!D74= "", "", SP!D74)</f>
        <v>Account Management</v>
      </c>
      <c r="E16" s="278"/>
      <c r="F16" s="279" t="str">
        <f>IF(SP!F74= "", "", SP!F74)</f>
        <v/>
      </c>
      <c r="G16" s="280" t="str">
        <f>IF(SP!J74= "NA", "NA", "")</f>
        <v/>
      </c>
      <c r="H16" s="268"/>
      <c r="I16" s="269"/>
      <c r="J16" s="281"/>
      <c r="K16" s="281"/>
      <c r="L16" s="163"/>
      <c r="M16" s="211"/>
      <c r="N16"/>
      <c r="O16"/>
      <c r="P16"/>
      <c r="AW16"/>
      <c r="AX16"/>
      <c r="AY16"/>
      <c r="AZ16"/>
      <c r="BA16"/>
      <c r="BB16"/>
      <c r="BC16"/>
      <c r="BD16"/>
      <c r="BE16"/>
      <c r="BF16"/>
      <c r="BG16"/>
      <c r="BH16"/>
      <c r="BI16"/>
      <c r="BJ16"/>
      <c r="BK16"/>
      <c r="BL16"/>
      <c r="BM16"/>
    </row>
    <row r="17" spans="2:65" ht="42">
      <c r="B17" s="51" t="str">
        <f>IF(SP!C75= "", "", SP!C75)</f>
        <v>AC-2(1)</v>
      </c>
      <c r="C17" s="183" t="str">
        <f>VLOOKUP(SP!C75,'NIST Control Info'!B2:C966,2,FALSE)</f>
        <v>Access Control</v>
      </c>
      <c r="D17" s="60" t="str">
        <f>IF(SP!D75= "", "", SP!D75)</f>
        <v>Account Management | Automated System Account Management</v>
      </c>
      <c r="E17" s="278"/>
      <c r="F17" s="279" t="str">
        <f>IF(SP!F75= "", "", SP!F75)</f>
        <v/>
      </c>
      <c r="G17" s="280" t="str">
        <f>IF(SP!J75= "NA", "NA", "")</f>
        <v/>
      </c>
      <c r="H17" s="268"/>
      <c r="I17" s="269"/>
      <c r="J17" s="281"/>
      <c r="K17" s="281"/>
      <c r="L17" s="163"/>
      <c r="M17" s="211"/>
      <c r="N17"/>
      <c r="O17"/>
      <c r="P17"/>
      <c r="AW17"/>
      <c r="AX17"/>
      <c r="AY17"/>
      <c r="AZ17"/>
      <c r="BA17"/>
      <c r="BB17"/>
      <c r="BC17"/>
      <c r="BD17"/>
      <c r="BE17"/>
      <c r="BF17"/>
      <c r="BG17"/>
      <c r="BH17"/>
      <c r="BI17"/>
      <c r="BJ17"/>
      <c r="BK17"/>
      <c r="BL17"/>
      <c r="BM17"/>
    </row>
    <row r="18" spans="2:65" ht="42">
      <c r="B18" s="51" t="str">
        <f>IF(SP!C76= "", "", SP!C76)</f>
        <v>AC-2(2)</v>
      </c>
      <c r="C18" s="183" t="str">
        <f>VLOOKUP(SP!C76,'NIST Control Info'!B2:C966,2,FALSE)</f>
        <v>Access Control</v>
      </c>
      <c r="D18" s="60" t="str">
        <f>IF(SP!D76= "", "", SP!D76)</f>
        <v>Account Management | Removal of Temporary/ Emergency Accounts</v>
      </c>
      <c r="E18" s="278"/>
      <c r="F18" s="279" t="str">
        <f>IF(SP!F76= "", "", SP!F76)</f>
        <v/>
      </c>
      <c r="G18" s="280" t="str">
        <f>IF(SP!J76= "NA", "NA", "")</f>
        <v/>
      </c>
      <c r="H18" s="268"/>
      <c r="I18" s="269"/>
      <c r="J18" s="281"/>
      <c r="K18" s="281"/>
      <c r="L18" s="163"/>
      <c r="M18" s="211"/>
      <c r="N18"/>
      <c r="O18"/>
      <c r="P18"/>
      <c r="AW18"/>
      <c r="AX18"/>
      <c r="AY18"/>
      <c r="AZ18"/>
      <c r="BA18"/>
      <c r="BB18"/>
      <c r="BC18"/>
      <c r="BD18"/>
      <c r="BE18"/>
      <c r="BF18"/>
      <c r="BG18"/>
      <c r="BH18"/>
      <c r="BI18"/>
      <c r="BJ18"/>
      <c r="BK18"/>
      <c r="BL18"/>
      <c r="BM18"/>
    </row>
    <row r="19" spans="2:65" ht="28">
      <c r="B19" s="51" t="str">
        <f>IF(SP!C77= "", "", SP!C77)</f>
        <v>AC-2(3)</v>
      </c>
      <c r="C19" s="183" t="str">
        <f>VLOOKUP(SP!C77,'NIST Control Info'!B2:C966,2,FALSE)</f>
        <v>Access Control</v>
      </c>
      <c r="D19" s="60" t="str">
        <f>IF(SP!D77= "", "", SP!D77)</f>
        <v>Account Management | Disable Inactive Accounts</v>
      </c>
      <c r="E19" s="278"/>
      <c r="F19" s="279" t="str">
        <f>IF(SP!F77= "", "", SP!F77)</f>
        <v/>
      </c>
      <c r="G19" s="280" t="str">
        <f>IF(SP!J77= "NA", "NA", "")</f>
        <v/>
      </c>
      <c r="H19" s="268"/>
      <c r="I19" s="269"/>
      <c r="J19" s="281"/>
      <c r="K19" s="281"/>
      <c r="L19" s="163"/>
      <c r="M19" s="211"/>
      <c r="N19"/>
      <c r="O19"/>
      <c r="P19"/>
      <c r="AW19"/>
      <c r="AX19"/>
      <c r="AY19"/>
      <c r="AZ19"/>
      <c r="BA19"/>
      <c r="BB19"/>
      <c r="BC19"/>
      <c r="BD19"/>
      <c r="BE19"/>
      <c r="BF19"/>
      <c r="BG19"/>
      <c r="BH19"/>
      <c r="BI19"/>
      <c r="BJ19"/>
      <c r="BK19"/>
      <c r="BL19"/>
      <c r="BM19"/>
    </row>
    <row r="20" spans="2:65" ht="28">
      <c r="B20" s="51" t="str">
        <f>IF(SP!C78= "", "", SP!C78)</f>
        <v>AC-2(4)</v>
      </c>
      <c r="C20" s="183" t="str">
        <f>VLOOKUP(SP!C78,'NIST Control Info'!B2:C966,2,FALSE)</f>
        <v>Access Control</v>
      </c>
      <c r="D20" s="60" t="str">
        <f>IF(SP!D78= "", "", SP!D78)</f>
        <v>Account Management | Automated Audit Actions</v>
      </c>
      <c r="E20" s="278"/>
      <c r="F20" s="279" t="str">
        <f>IF(SP!F78= "", "", SP!F78)</f>
        <v/>
      </c>
      <c r="G20" s="280" t="str">
        <f>IF(SP!J78= "NA", "NA", "")</f>
        <v/>
      </c>
      <c r="H20" s="268"/>
      <c r="I20" s="269"/>
      <c r="J20" s="281"/>
      <c r="K20" s="281"/>
      <c r="L20" s="163"/>
      <c r="M20" s="211"/>
      <c r="N20"/>
      <c r="O20"/>
      <c r="P20"/>
      <c r="AW20"/>
      <c r="AX20"/>
      <c r="AY20"/>
      <c r="AZ20"/>
      <c r="BA20"/>
      <c r="BB20"/>
      <c r="BC20"/>
      <c r="BD20"/>
      <c r="BE20"/>
      <c r="BF20"/>
      <c r="BG20"/>
      <c r="BH20"/>
      <c r="BI20"/>
      <c r="BJ20"/>
      <c r="BK20"/>
      <c r="BL20"/>
      <c r="BM20"/>
    </row>
    <row r="21" spans="2:65" ht="28">
      <c r="B21" s="51" t="str">
        <f>IF(SP!C79= "", "", SP!C79)</f>
        <v>AC-2(5)</v>
      </c>
      <c r="C21" s="183" t="str">
        <f>VLOOKUP(SP!C79,'NIST Control Info'!B2:C966,2,FALSE)</f>
        <v>Access Control</v>
      </c>
      <c r="D21" s="60" t="str">
        <f>IF(SP!D79= "", "", SP!D79)</f>
        <v>Account Management | Inactivity Logout</v>
      </c>
      <c r="E21" s="278"/>
      <c r="F21" s="279" t="str">
        <f>IF(SP!F79= "", "", SP!F79)</f>
        <v/>
      </c>
      <c r="G21" s="280" t="str">
        <f>IF(SP!J79= "NA", "NA", "")</f>
        <v/>
      </c>
      <c r="H21" s="268"/>
      <c r="I21" s="269"/>
      <c r="J21" s="281"/>
      <c r="K21" s="281"/>
      <c r="L21" s="163"/>
      <c r="M21" s="211"/>
      <c r="N21"/>
      <c r="O21"/>
      <c r="P21"/>
      <c r="AW21"/>
      <c r="AX21"/>
      <c r="AY21"/>
      <c r="AZ21"/>
      <c r="BA21"/>
      <c r="BB21"/>
      <c r="BC21"/>
      <c r="BD21"/>
      <c r="BE21"/>
      <c r="BF21"/>
      <c r="BG21"/>
      <c r="BH21"/>
      <c r="BI21"/>
      <c r="BJ21"/>
      <c r="BK21"/>
      <c r="BL21"/>
      <c r="BM21"/>
    </row>
    <row r="22" spans="2:65" ht="28">
      <c r="B22" s="51" t="str">
        <f>IF(SP!C80= "", "", SP!C80)</f>
        <v>AC-2(7)</v>
      </c>
      <c r="C22" s="183" t="str">
        <f>VLOOKUP(SP!C80,'NIST Control Info'!B2:C966,2,FALSE)</f>
        <v>Access Control</v>
      </c>
      <c r="D22" s="60" t="str">
        <f>IF(SP!D80= "", "", SP!D80)</f>
        <v>Account Management | Role-Based Schemes</v>
      </c>
      <c r="E22" s="278"/>
      <c r="F22" s="279" t="str">
        <f>IF(SP!F80= "", "", SP!F80)</f>
        <v/>
      </c>
      <c r="G22" s="280" t="str">
        <f>IF(SP!J80= "NA", "NA", "")</f>
        <v/>
      </c>
      <c r="H22" s="268"/>
      <c r="I22" s="269"/>
      <c r="J22" s="281"/>
      <c r="K22" s="281"/>
      <c r="L22" s="163"/>
      <c r="M22" s="211"/>
      <c r="N22"/>
      <c r="O22"/>
      <c r="P22"/>
      <c r="AW22"/>
      <c r="AX22"/>
      <c r="AY22"/>
      <c r="AZ22"/>
      <c r="BA22"/>
      <c r="BB22"/>
      <c r="BC22"/>
      <c r="BD22"/>
      <c r="BE22"/>
      <c r="BF22"/>
      <c r="BG22"/>
      <c r="BH22"/>
      <c r="BI22"/>
      <c r="BJ22"/>
      <c r="BK22"/>
      <c r="BL22"/>
      <c r="BM22"/>
    </row>
    <row r="23" spans="2:65" ht="42">
      <c r="B23" s="51" t="str">
        <f>IF(SP!C81= "", "", SP!C81)</f>
        <v>AC-2(9)</v>
      </c>
      <c r="C23" s="183" t="str">
        <f>VLOOKUP(SP!C81,'NIST Control Info'!B2:C966,2,FALSE)</f>
        <v>Access Control</v>
      </c>
      <c r="D23" s="60" t="str">
        <f>IF(SP!D81= "", "", SP!D81)</f>
        <v>Account Management | Restrictions on Use of Shared Groups/ Accounts</v>
      </c>
      <c r="E23" s="278"/>
      <c r="F23" s="279" t="str">
        <f>IF(SP!F81= "", "", SP!F81)</f>
        <v/>
      </c>
      <c r="G23" s="280" t="str">
        <f>IF(SP!J81= "NA", "NA", "")</f>
        <v/>
      </c>
      <c r="H23" s="268"/>
      <c r="I23" s="269"/>
      <c r="J23" s="281"/>
      <c r="K23" s="281"/>
      <c r="L23" s="163"/>
      <c r="M23" s="211"/>
      <c r="N23"/>
      <c r="O23"/>
      <c r="P23"/>
      <c r="AW23"/>
      <c r="AX23"/>
      <c r="AY23"/>
      <c r="AZ23"/>
      <c r="BA23"/>
      <c r="BB23"/>
      <c r="BC23"/>
      <c r="BD23"/>
      <c r="BE23"/>
      <c r="BF23"/>
      <c r="BG23"/>
      <c r="BH23"/>
      <c r="BI23"/>
      <c r="BJ23"/>
      <c r="BK23"/>
      <c r="BL23"/>
      <c r="BM23"/>
    </row>
    <row r="24" spans="2:65" ht="42">
      <c r="B24" s="51" t="str">
        <f>IF(SP!C82= "", "", SP!C82)</f>
        <v>AC-2(10)</v>
      </c>
      <c r="C24" s="183" t="str">
        <f>VLOOKUP(SP!C82,'NIST Control Info'!B2:C966,2,FALSE)</f>
        <v>Access Control</v>
      </c>
      <c r="D24" s="60" t="str">
        <f>IF(SP!D82= "", "", SP!D82)</f>
        <v>Account Management | Shared/ Group Account Credential Termination</v>
      </c>
      <c r="E24" s="278"/>
      <c r="F24" s="279" t="str">
        <f>IF(SP!F82= "", "", SP!F82)</f>
        <v/>
      </c>
      <c r="G24" s="280" t="str">
        <f>IF(SP!J82= "NA", "NA", "")</f>
        <v/>
      </c>
      <c r="H24" s="268"/>
      <c r="I24" s="269"/>
      <c r="J24" s="281"/>
      <c r="K24" s="281"/>
      <c r="L24" s="163"/>
      <c r="M24" s="211"/>
      <c r="N24"/>
      <c r="O24"/>
      <c r="P24"/>
      <c r="AW24"/>
      <c r="AX24"/>
      <c r="AY24"/>
      <c r="AZ24"/>
      <c r="BA24"/>
      <c r="BB24"/>
      <c r="BC24"/>
      <c r="BD24"/>
      <c r="BE24"/>
      <c r="BF24"/>
      <c r="BG24"/>
      <c r="BH24"/>
      <c r="BI24"/>
      <c r="BJ24"/>
      <c r="BK24"/>
      <c r="BL24"/>
      <c r="BM24"/>
    </row>
    <row r="25" spans="2:65" ht="28">
      <c r="B25" s="51" t="str">
        <f>IF(SP!C83= "", "", SP!C83)</f>
        <v>AC-2(12)</v>
      </c>
      <c r="C25" s="183" t="str">
        <f>VLOOKUP(SP!C83,'NIST Control Info'!B2:C966,2,FALSE)</f>
        <v>Access Control</v>
      </c>
      <c r="D25" s="60" t="str">
        <f>IF(SP!D83= "", "", SP!D83)</f>
        <v>Account Management | Account Monitoring/ Atypical Usage</v>
      </c>
      <c r="E25" s="278"/>
      <c r="F25" s="279" t="str">
        <f>IF(SP!F83= "", "", SP!F83)</f>
        <v/>
      </c>
      <c r="G25" s="280" t="str">
        <f>IF(SP!J83= "NA", "NA", "")</f>
        <v/>
      </c>
      <c r="H25" s="268"/>
      <c r="I25" s="269"/>
      <c r="J25" s="281"/>
      <c r="K25" s="281"/>
      <c r="L25" s="163"/>
      <c r="M25" s="211"/>
      <c r="N25"/>
      <c r="O25"/>
      <c r="P25"/>
      <c r="AW25"/>
      <c r="AX25"/>
      <c r="AY25"/>
      <c r="AZ25"/>
      <c r="BA25"/>
      <c r="BB25"/>
      <c r="BC25"/>
      <c r="BD25"/>
      <c r="BE25"/>
      <c r="BF25"/>
      <c r="BG25"/>
      <c r="BH25"/>
      <c r="BI25"/>
      <c r="BJ25"/>
      <c r="BK25"/>
      <c r="BL25"/>
      <c r="BM25"/>
    </row>
    <row r="26" spans="2:65" ht="42">
      <c r="B26" s="51" t="str">
        <f>IF(SP!C84= "", "", SP!C84)</f>
        <v>AC-2(13)</v>
      </c>
      <c r="C26" s="183" t="str">
        <f>VLOOKUP(SP!C84,'NIST Control Info'!B2:C966,2,FALSE)</f>
        <v>Access Control</v>
      </c>
      <c r="D26" s="60" t="str">
        <f>IF(SP!D84= "", "", SP!D84)</f>
        <v>Account Management | Disable Accounts For High-Risk Individuals</v>
      </c>
      <c r="E26" s="278"/>
      <c r="F26" s="279" t="str">
        <f>IF(SP!F84= "", "", SP!F84)</f>
        <v/>
      </c>
      <c r="G26" s="280" t="str">
        <f>IF(SP!J84= "NA", "NA", "")</f>
        <v/>
      </c>
      <c r="H26" s="268"/>
      <c r="I26" s="269"/>
      <c r="J26" s="281"/>
      <c r="K26" s="281"/>
      <c r="L26" s="163"/>
      <c r="M26" s="211"/>
      <c r="N26"/>
      <c r="O26"/>
      <c r="P26"/>
      <c r="AW26"/>
      <c r="AX26"/>
      <c r="AY26"/>
      <c r="AZ26"/>
      <c r="BA26"/>
      <c r="BB26"/>
      <c r="BC26"/>
      <c r="BD26"/>
      <c r="BE26"/>
      <c r="BF26"/>
      <c r="BG26"/>
      <c r="BH26"/>
      <c r="BI26"/>
      <c r="BJ26"/>
      <c r="BK26"/>
      <c r="BL26"/>
      <c r="BM26"/>
    </row>
    <row r="27" spans="2:65" ht="14">
      <c r="B27" s="51" t="str">
        <f>IF(SP!C85= "", "", SP!C85)</f>
        <v>AC-3</v>
      </c>
      <c r="C27" s="183" t="str">
        <f>VLOOKUP(SP!C85,'NIST Control Info'!B2:C966,2,FALSE)</f>
        <v>Access Control</v>
      </c>
      <c r="D27" s="60" t="str">
        <f>IF(SP!D85= "", "", SP!D85)</f>
        <v xml:space="preserve">Access Enforcement </v>
      </c>
      <c r="E27" s="278"/>
      <c r="F27" s="279" t="str">
        <f>IF(SP!F85= "", "", SP!F85)</f>
        <v/>
      </c>
      <c r="G27" s="280" t="str">
        <f>IF(SP!J85= "NA", "NA", "")</f>
        <v/>
      </c>
      <c r="H27" s="268"/>
      <c r="I27" s="269"/>
      <c r="J27" s="281"/>
      <c r="K27" s="281"/>
      <c r="L27" s="163"/>
      <c r="M27" s="211"/>
      <c r="N27"/>
      <c r="O27"/>
      <c r="P27"/>
      <c r="AW27"/>
      <c r="AX27"/>
      <c r="AY27"/>
      <c r="AZ27"/>
      <c r="BA27"/>
      <c r="BB27"/>
      <c r="BC27"/>
      <c r="BD27"/>
      <c r="BE27"/>
      <c r="BF27"/>
      <c r="BG27"/>
      <c r="BH27"/>
      <c r="BI27"/>
      <c r="BJ27"/>
      <c r="BK27"/>
      <c r="BL27"/>
      <c r="BM27"/>
    </row>
    <row r="28" spans="2:65" ht="28">
      <c r="B28" s="51" t="str">
        <f>IF(SP!C86= "", "", SP!C86)</f>
        <v>AC-3(4)</v>
      </c>
      <c r="C28" s="183" t="str">
        <f>VLOOKUP(SP!C86,'NIST Control Info'!B2:C966,2,FALSE)</f>
        <v>Access Control</v>
      </c>
      <c r="D28" s="60" t="str">
        <f>IF(SP!D86= "", "", SP!D86)</f>
        <v xml:space="preserve">Access Enforcement | Discretionary Access Control </v>
      </c>
      <c r="E28" s="278"/>
      <c r="F28" s="279" t="str">
        <f>IF(SP!F86= "", "", SP!F86)</f>
        <v/>
      </c>
      <c r="G28" s="280" t="str">
        <f>IF(SP!J86= "NA", "NA", "")</f>
        <v/>
      </c>
      <c r="H28" s="268"/>
      <c r="I28" s="269"/>
      <c r="J28" s="281"/>
      <c r="K28" s="281"/>
      <c r="L28" s="163"/>
      <c r="M28" s="211"/>
      <c r="N28"/>
      <c r="O28"/>
      <c r="P28"/>
      <c r="AW28"/>
      <c r="AX28"/>
      <c r="AY28"/>
      <c r="AZ28"/>
      <c r="BA28"/>
      <c r="BB28"/>
      <c r="BC28"/>
      <c r="BD28"/>
      <c r="BE28"/>
      <c r="BF28"/>
      <c r="BG28"/>
      <c r="BH28"/>
      <c r="BI28"/>
      <c r="BJ28"/>
      <c r="BK28"/>
      <c r="BL28"/>
      <c r="BM28"/>
    </row>
    <row r="29" spans="2:65" ht="14">
      <c r="B29" s="51" t="str">
        <f>IF(SP!C87= "", "", SP!C87)</f>
        <v>AC-4</v>
      </c>
      <c r="C29" s="183" t="str">
        <f>VLOOKUP(SP!C87,'NIST Control Info'!B2:C966,2,FALSE)</f>
        <v>Access Control</v>
      </c>
      <c r="D29" s="60" t="str">
        <f>IF(SP!D87= "", "", SP!D87)</f>
        <v xml:space="preserve">Information Flow Enforcement </v>
      </c>
      <c r="E29" s="278"/>
      <c r="F29" s="279" t="str">
        <f>IF(SP!F87= "", "", SP!F87)</f>
        <v/>
      </c>
      <c r="G29" s="280" t="str">
        <f>IF(SP!J87= "NA", "NA", "")</f>
        <v/>
      </c>
      <c r="H29" s="268"/>
      <c r="I29" s="269"/>
      <c r="J29" s="281"/>
      <c r="K29" s="281"/>
      <c r="L29" s="163"/>
      <c r="M29" s="211"/>
      <c r="N29"/>
      <c r="O29"/>
      <c r="P29"/>
      <c r="AW29"/>
      <c r="AX29"/>
      <c r="AY29"/>
      <c r="AZ29"/>
      <c r="BA29"/>
      <c r="BB29"/>
      <c r="BC29"/>
      <c r="BD29"/>
      <c r="BE29"/>
      <c r="BF29"/>
      <c r="BG29"/>
      <c r="BH29"/>
      <c r="BI29"/>
      <c r="BJ29"/>
      <c r="BK29"/>
      <c r="BL29"/>
      <c r="BM29"/>
    </row>
    <row r="30" spans="2:65" ht="14">
      <c r="B30" s="51" t="str">
        <f>IF(SP!C88= "", "", SP!C88)</f>
        <v>AC-5</v>
      </c>
      <c r="C30" s="183" t="str">
        <f>VLOOKUP(SP!C88,'NIST Control Info'!B2:C966,2,FALSE)</f>
        <v>Access Control</v>
      </c>
      <c r="D30" s="60" t="str">
        <f>IF(SP!D88= "", "", SP!D88)</f>
        <v xml:space="preserve">Separation Of Duties </v>
      </c>
      <c r="E30" s="278"/>
      <c r="F30" s="279" t="str">
        <f>IF(SP!F88= "", "", SP!F88)</f>
        <v/>
      </c>
      <c r="G30" s="280" t="str">
        <f>IF(SP!J88= "NA", "NA", "")</f>
        <v/>
      </c>
      <c r="H30" s="268"/>
      <c r="I30" s="269"/>
      <c r="J30" s="281"/>
      <c r="K30" s="281"/>
      <c r="L30" s="163"/>
      <c r="M30" s="211"/>
      <c r="N30"/>
      <c r="O30"/>
      <c r="P30"/>
      <c r="AW30"/>
      <c r="AX30"/>
      <c r="AY30"/>
      <c r="AZ30"/>
      <c r="BA30"/>
      <c r="BB30"/>
      <c r="BC30"/>
      <c r="BD30"/>
      <c r="BE30"/>
      <c r="BF30"/>
      <c r="BG30"/>
      <c r="BH30"/>
      <c r="BI30"/>
      <c r="BJ30"/>
      <c r="BK30"/>
      <c r="BL30"/>
      <c r="BM30"/>
    </row>
    <row r="31" spans="2:65" ht="14">
      <c r="B31" s="51" t="str">
        <f>IF(SP!C89= "", "", SP!C89)</f>
        <v>AC-6</v>
      </c>
      <c r="C31" s="183" t="str">
        <f>VLOOKUP(SP!C89,'NIST Control Info'!B2:C966,2,FALSE)</f>
        <v>Access Control</v>
      </c>
      <c r="D31" s="60" t="str">
        <f>IF(SP!D89= "", "", SP!D89)</f>
        <v xml:space="preserve">Least Privilege </v>
      </c>
      <c r="E31" s="278"/>
      <c r="F31" s="279" t="str">
        <f>IF(SP!F89= "", "", SP!F89)</f>
        <v/>
      </c>
      <c r="G31" s="280" t="str">
        <f>IF(SP!J89= "NA", "NA", "")</f>
        <v/>
      </c>
      <c r="H31" s="268"/>
      <c r="I31" s="269"/>
      <c r="J31" s="281"/>
      <c r="K31" s="281"/>
      <c r="L31" s="163"/>
      <c r="M31" s="211"/>
      <c r="N31"/>
      <c r="O31"/>
      <c r="P31"/>
      <c r="AW31"/>
      <c r="AX31"/>
      <c r="AY31"/>
      <c r="AZ31"/>
      <c r="BA31"/>
      <c r="BB31"/>
      <c r="BC31"/>
      <c r="BD31"/>
      <c r="BE31"/>
      <c r="BF31"/>
      <c r="BG31"/>
      <c r="BH31"/>
      <c r="BI31"/>
      <c r="BJ31"/>
      <c r="BK31"/>
      <c r="BL31"/>
      <c r="BM31"/>
    </row>
    <row r="32" spans="2:65" ht="28">
      <c r="B32" s="51" t="str">
        <f>IF(SP!C90= "", "", SP!C90)</f>
        <v>AC-6(1)</v>
      </c>
      <c r="C32" s="183" t="str">
        <f>VLOOKUP(SP!C90,'NIST Control Info'!B2:C966,2,FALSE)</f>
        <v>Access Control</v>
      </c>
      <c r="D32" s="60" t="str">
        <f>IF(SP!D90= "", "", SP!D90)</f>
        <v>Least Privilege | Authorize Access to Security Functions</v>
      </c>
      <c r="E32" s="278"/>
      <c r="F32" s="279" t="str">
        <f>IF(SP!F90= "", "", SP!F90)</f>
        <v/>
      </c>
      <c r="G32" s="280" t="str">
        <f>IF(SP!J90= "NA", "NA", "")</f>
        <v/>
      </c>
      <c r="H32" s="268"/>
      <c r="I32" s="269"/>
      <c r="J32" s="281"/>
      <c r="K32" s="281"/>
      <c r="L32" s="163"/>
      <c r="M32" s="211"/>
      <c r="N32"/>
      <c r="O32"/>
      <c r="P32"/>
      <c r="AW32"/>
      <c r="AX32"/>
      <c r="AY32"/>
      <c r="AZ32"/>
      <c r="BA32"/>
      <c r="BB32"/>
      <c r="BC32"/>
      <c r="BD32"/>
      <c r="BE32"/>
      <c r="BF32"/>
      <c r="BG32"/>
      <c r="BH32"/>
      <c r="BI32"/>
      <c r="BJ32"/>
      <c r="BK32"/>
      <c r="BL32"/>
      <c r="BM32"/>
    </row>
    <row r="33" spans="2:65" ht="42">
      <c r="B33" s="51" t="str">
        <f>IF(SP!C91= "", "", SP!C91)</f>
        <v>AC-6(2)</v>
      </c>
      <c r="C33" s="183" t="str">
        <f>VLOOKUP(SP!C91,'NIST Control Info'!B2:C966,2,FALSE)</f>
        <v>Access Control</v>
      </c>
      <c r="D33" s="60" t="str">
        <f>IF(SP!D91= "", "", SP!D91)</f>
        <v>Least Privilege | Non-Privileged Access For Nonsecurity Functions</v>
      </c>
      <c r="E33" s="278"/>
      <c r="F33" s="279" t="str">
        <f>IF(SP!F91= "", "", SP!F91)</f>
        <v/>
      </c>
      <c r="G33" s="280" t="str">
        <f>IF(SP!J91= "NA", "NA", "")</f>
        <v/>
      </c>
      <c r="H33" s="268"/>
      <c r="I33" s="269"/>
      <c r="J33" s="281"/>
      <c r="K33" s="281"/>
      <c r="L33" s="163"/>
      <c r="M33" s="211"/>
      <c r="N33"/>
      <c r="O33"/>
      <c r="P33"/>
      <c r="AW33"/>
      <c r="AX33"/>
      <c r="AY33"/>
      <c r="AZ33"/>
      <c r="BA33"/>
      <c r="BB33"/>
      <c r="BC33"/>
      <c r="BD33"/>
      <c r="BE33"/>
      <c r="BF33"/>
      <c r="BG33"/>
      <c r="BH33"/>
      <c r="BI33"/>
      <c r="BJ33"/>
      <c r="BK33"/>
      <c r="BL33"/>
      <c r="BM33"/>
    </row>
    <row r="34" spans="2:65" ht="28">
      <c r="B34" s="51" t="str">
        <f>IF(SP!C92= "", "", SP!C92)</f>
        <v>AC-6(5)</v>
      </c>
      <c r="C34" s="183" t="str">
        <f>VLOOKUP(SP!C92,'NIST Control Info'!B2:C966,2,FALSE)</f>
        <v>Access Control</v>
      </c>
      <c r="D34" s="60" t="str">
        <f>IF(SP!D92= "", "", SP!D92)</f>
        <v>Least Privilege | Privileged Accounts</v>
      </c>
      <c r="E34" s="278"/>
      <c r="F34" s="279" t="str">
        <f>IF(SP!F92= "", "", SP!F92)</f>
        <v/>
      </c>
      <c r="G34" s="280" t="str">
        <f>IF(SP!J92= "NA", "NA", "")</f>
        <v/>
      </c>
      <c r="H34" s="268"/>
      <c r="I34" s="269"/>
      <c r="J34" s="281"/>
      <c r="K34" s="281"/>
      <c r="L34" s="163"/>
      <c r="M34" s="211"/>
      <c r="N34"/>
      <c r="O34"/>
      <c r="P34"/>
      <c r="AW34"/>
      <c r="AX34"/>
      <c r="AY34"/>
      <c r="AZ34"/>
      <c r="BA34"/>
      <c r="BB34"/>
      <c r="BC34"/>
      <c r="BD34"/>
      <c r="BE34"/>
      <c r="BF34"/>
      <c r="BG34"/>
      <c r="BH34"/>
      <c r="BI34"/>
      <c r="BJ34"/>
      <c r="BK34"/>
      <c r="BL34"/>
      <c r="BM34"/>
    </row>
    <row r="35" spans="2:65" ht="28">
      <c r="B35" s="51" t="str">
        <f>IF(SP!C93= "", "", SP!C93)</f>
        <v>AC-6(7)</v>
      </c>
      <c r="C35" s="183" t="str">
        <f>VLOOKUP(SP!C93,'NIST Control Info'!B2:C966,2,FALSE)</f>
        <v>Access Control</v>
      </c>
      <c r="D35" s="60" t="str">
        <f>IF(SP!D93= "", "", SP!D93)</f>
        <v>Least Privilege | Review of User Privileges</v>
      </c>
      <c r="E35" s="278"/>
      <c r="F35" s="279" t="str">
        <f>IF(SP!F93= "", "", SP!F93)</f>
        <v/>
      </c>
      <c r="G35" s="280" t="str">
        <f>IF(SP!J93= "NA", "NA", "")</f>
        <v/>
      </c>
      <c r="H35" s="268"/>
      <c r="I35" s="269"/>
      <c r="J35" s="281"/>
      <c r="K35" s="281"/>
      <c r="L35" s="163"/>
      <c r="M35" s="211"/>
      <c r="N35"/>
      <c r="O35"/>
      <c r="P35"/>
      <c r="AW35"/>
      <c r="AX35"/>
      <c r="AY35"/>
      <c r="AZ35"/>
      <c r="BA35"/>
      <c r="BB35"/>
      <c r="BC35"/>
      <c r="BD35"/>
      <c r="BE35"/>
      <c r="BF35"/>
      <c r="BG35"/>
      <c r="BH35"/>
      <c r="BI35"/>
      <c r="BJ35"/>
      <c r="BK35"/>
      <c r="BL35"/>
      <c r="BM35"/>
    </row>
    <row r="36" spans="2:65" ht="28">
      <c r="B36" s="51" t="str">
        <f>IF(SP!C94= "", "", SP!C94)</f>
        <v>AC-6(8)</v>
      </c>
      <c r="C36" s="183" t="str">
        <f>VLOOKUP(SP!C94,'NIST Control Info'!B2:C966,2,FALSE)</f>
        <v>Access Control</v>
      </c>
      <c r="D36" s="60" t="str">
        <f>IF(SP!D94= "", "", SP!D94)</f>
        <v>Least Privilege | Privilege Levels for Code Execution</v>
      </c>
      <c r="E36" s="278"/>
      <c r="F36" s="279" t="str">
        <f>IF(SP!F94= "", "", SP!F94)</f>
        <v/>
      </c>
      <c r="G36" s="280" t="str">
        <f>IF(SP!J94= "NA", "NA", "")</f>
        <v/>
      </c>
      <c r="H36" s="268"/>
      <c r="I36" s="269"/>
      <c r="J36" s="281"/>
      <c r="K36" s="281"/>
      <c r="L36" s="163"/>
      <c r="M36" s="211"/>
      <c r="N36"/>
      <c r="O36"/>
      <c r="P36"/>
      <c r="AW36"/>
      <c r="AX36"/>
      <c r="AY36"/>
      <c r="AZ36"/>
      <c r="BA36"/>
      <c r="BB36"/>
      <c r="BC36"/>
      <c r="BD36"/>
      <c r="BE36"/>
      <c r="BF36"/>
      <c r="BG36"/>
      <c r="BH36"/>
      <c r="BI36"/>
      <c r="BJ36"/>
      <c r="BK36"/>
      <c r="BL36"/>
      <c r="BM36"/>
    </row>
    <row r="37" spans="2:65" ht="28">
      <c r="B37" s="51" t="str">
        <f>IF(SP!C95= "", "", SP!C95)</f>
        <v>AC-6(9)</v>
      </c>
      <c r="C37" s="183" t="str">
        <f>VLOOKUP(SP!C95,'NIST Control Info'!B2:C966,2,FALSE)</f>
        <v>Access Control</v>
      </c>
      <c r="D37" s="60" t="str">
        <f>IF(SP!D95= "", "", SP!D95)</f>
        <v>Least Privilege | Auditing Use of Privileged Functions</v>
      </c>
      <c r="E37" s="278"/>
      <c r="F37" s="279" t="str">
        <f>IF(SP!F95= "", "", SP!F95)</f>
        <v/>
      </c>
      <c r="G37" s="280" t="str">
        <f>IF(SP!J95= "NA", "NA", "")</f>
        <v/>
      </c>
      <c r="H37" s="268"/>
      <c r="I37" s="269"/>
      <c r="J37" s="281"/>
      <c r="K37" s="281"/>
      <c r="L37" s="163"/>
      <c r="M37" s="211"/>
      <c r="N37"/>
      <c r="O37"/>
      <c r="P37"/>
      <c r="AW37"/>
      <c r="AX37"/>
      <c r="AY37"/>
      <c r="AZ37"/>
      <c r="BA37"/>
      <c r="BB37"/>
      <c r="BC37"/>
      <c r="BD37"/>
      <c r="BE37"/>
      <c r="BF37"/>
      <c r="BG37"/>
      <c r="BH37"/>
      <c r="BI37"/>
      <c r="BJ37"/>
      <c r="BK37"/>
      <c r="BL37"/>
      <c r="BM37"/>
    </row>
    <row r="38" spans="2:65" ht="42">
      <c r="B38" s="51" t="str">
        <f>IF(SP!C96= "", "", SP!C96)</f>
        <v>AC-6(10)</v>
      </c>
      <c r="C38" s="183" t="str">
        <f>VLOOKUP(SP!C96,'NIST Control Info'!B2:C966,2,FALSE)</f>
        <v>Access Control</v>
      </c>
      <c r="D38" s="60" t="str">
        <f>IF(SP!D96= "", "", SP!D96)</f>
        <v>Least Privilege | Prohibit Nonprivileged Users from Executing Privileged Functions</v>
      </c>
      <c r="E38" s="278"/>
      <c r="F38" s="279" t="str">
        <f>IF(SP!F96= "", "", SP!F96)</f>
        <v/>
      </c>
      <c r="G38" s="280" t="str">
        <f>IF(SP!J96= "NA", "NA", "")</f>
        <v/>
      </c>
      <c r="H38" s="268"/>
      <c r="I38" s="269"/>
      <c r="J38" s="281"/>
      <c r="K38" s="281"/>
      <c r="L38" s="163"/>
      <c r="M38" s="211"/>
      <c r="N38"/>
      <c r="O38"/>
      <c r="P38"/>
      <c r="AW38"/>
      <c r="AX38"/>
      <c r="AY38"/>
      <c r="AZ38"/>
      <c r="BA38"/>
      <c r="BB38"/>
      <c r="BC38"/>
      <c r="BD38"/>
      <c r="BE38"/>
      <c r="BF38"/>
      <c r="BG38"/>
      <c r="BH38"/>
      <c r="BI38"/>
      <c r="BJ38"/>
      <c r="BK38"/>
      <c r="BL38"/>
      <c r="BM38"/>
    </row>
    <row r="39" spans="2:65" ht="14">
      <c r="B39" s="51" t="str">
        <f>IF(SP!C97= "", "", SP!C97)</f>
        <v>AC-7</v>
      </c>
      <c r="C39" s="183" t="str">
        <f>VLOOKUP(SP!C97,'NIST Control Info'!B2:C966,2,FALSE)</f>
        <v>Access Control</v>
      </c>
      <c r="D39" s="60" t="str">
        <f>IF(SP!D97= "", "", SP!D97)</f>
        <v>Unsuccessful Login Attempts</v>
      </c>
      <c r="E39" s="278"/>
      <c r="F39" s="279" t="str">
        <f>IF(SP!F97= "", "", SP!F97)</f>
        <v/>
      </c>
      <c r="G39" s="280" t="str">
        <f>IF(SP!J97= "NA", "NA", "")</f>
        <v/>
      </c>
      <c r="H39" s="268"/>
      <c r="I39" s="269"/>
      <c r="J39" s="281"/>
      <c r="K39" s="281"/>
      <c r="L39" s="163"/>
      <c r="M39" s="211"/>
      <c r="N39"/>
      <c r="O39"/>
      <c r="P39"/>
      <c r="AW39"/>
      <c r="AX39"/>
      <c r="AY39"/>
      <c r="AZ39"/>
      <c r="BA39"/>
      <c r="BB39"/>
      <c r="BC39"/>
      <c r="BD39"/>
      <c r="BE39"/>
      <c r="BF39"/>
      <c r="BG39"/>
      <c r="BH39"/>
      <c r="BI39"/>
      <c r="BJ39"/>
      <c r="BK39"/>
      <c r="BL39"/>
      <c r="BM39"/>
    </row>
    <row r="40" spans="2:65" ht="14">
      <c r="B40" s="51" t="str">
        <f>IF(SP!C98= "", "", SP!C98)</f>
        <v>AC-8</v>
      </c>
      <c r="C40" s="183" t="str">
        <f>VLOOKUP(SP!C98,'NIST Control Info'!B2:C966,2,FALSE)</f>
        <v>Access Control</v>
      </c>
      <c r="D40" s="60" t="str">
        <f>IF(SP!D98= "", "", SP!D98)</f>
        <v xml:space="preserve">System Use Notification </v>
      </c>
      <c r="E40" s="278"/>
      <c r="F40" s="279" t="str">
        <f>IF(SP!F98= "", "", SP!F98)</f>
        <v/>
      </c>
      <c r="G40" s="280" t="str">
        <f>IF(SP!J98= "NA", "NA", "")</f>
        <v/>
      </c>
      <c r="H40" s="268"/>
      <c r="I40" s="269"/>
      <c r="J40" s="281"/>
      <c r="K40" s="281"/>
      <c r="L40" s="163"/>
      <c r="M40" s="211"/>
      <c r="N40"/>
      <c r="O40"/>
      <c r="P40"/>
      <c r="AW40"/>
      <c r="AX40"/>
      <c r="AY40"/>
      <c r="AZ40"/>
      <c r="BA40"/>
      <c r="BB40"/>
      <c r="BC40"/>
      <c r="BD40"/>
      <c r="BE40"/>
      <c r="BF40"/>
      <c r="BG40"/>
      <c r="BH40"/>
      <c r="BI40"/>
      <c r="BJ40"/>
      <c r="BK40"/>
      <c r="BL40"/>
      <c r="BM40"/>
    </row>
    <row r="41" spans="2:65" ht="14">
      <c r="B41" s="51" t="str">
        <f>IF(SP!C99= "", "", SP!C99)</f>
        <v>AC-10</v>
      </c>
      <c r="C41" s="183" t="str">
        <f>VLOOKUP(SP!C99,'NIST Control Info'!B2:C966,2,FALSE)</f>
        <v>Access Control</v>
      </c>
      <c r="D41" s="60" t="str">
        <f>IF(SP!D99= "", "", SP!D99)</f>
        <v xml:space="preserve">Concurrent Session Control </v>
      </c>
      <c r="E41" s="278"/>
      <c r="F41" s="279" t="str">
        <f>IF(SP!F99= "", "", SP!F99)</f>
        <v/>
      </c>
      <c r="G41" s="280" t="str">
        <f>IF(SP!J99= "NA", "NA", "")</f>
        <v/>
      </c>
      <c r="H41" s="268"/>
      <c r="I41" s="269"/>
      <c r="J41" s="281"/>
      <c r="K41" s="281"/>
      <c r="L41" s="163"/>
      <c r="M41" s="211"/>
      <c r="N41"/>
      <c r="O41"/>
      <c r="P41"/>
      <c r="AW41"/>
      <c r="AX41"/>
      <c r="AY41"/>
      <c r="AZ41"/>
      <c r="BA41"/>
      <c r="BB41"/>
      <c r="BC41"/>
      <c r="BD41"/>
      <c r="BE41"/>
      <c r="BF41"/>
      <c r="BG41"/>
      <c r="BH41"/>
      <c r="BI41"/>
      <c r="BJ41"/>
      <c r="BK41"/>
      <c r="BL41"/>
      <c r="BM41"/>
    </row>
    <row r="42" spans="2:65" ht="14">
      <c r="B42" s="51" t="str">
        <f>IF(SP!C100= "", "", SP!C100)</f>
        <v>AC-11</v>
      </c>
      <c r="C42" s="183" t="str">
        <f>VLOOKUP(SP!C100,'NIST Control Info'!B2:C966,2,FALSE)</f>
        <v>Access Control</v>
      </c>
      <c r="D42" s="60" t="str">
        <f>IF(SP!D100= "", "", SP!D100)</f>
        <v xml:space="preserve">Session Lock </v>
      </c>
      <c r="E42" s="278"/>
      <c r="F42" s="279" t="str">
        <f>IF(SP!F100= "", "", SP!F100)</f>
        <v/>
      </c>
      <c r="G42" s="280" t="str">
        <f>IF(SP!J100= "NA", "NA", "")</f>
        <v/>
      </c>
      <c r="H42" s="268"/>
      <c r="I42" s="269"/>
      <c r="J42" s="281"/>
      <c r="K42" s="281"/>
      <c r="L42" s="163"/>
      <c r="M42" s="211"/>
      <c r="N42"/>
      <c r="O42"/>
      <c r="P42"/>
      <c r="AW42"/>
      <c r="AX42"/>
      <c r="AY42"/>
      <c r="AZ42"/>
      <c r="BA42"/>
      <c r="BB42"/>
      <c r="BC42"/>
      <c r="BD42"/>
      <c r="BE42"/>
      <c r="BF42"/>
      <c r="BG42"/>
      <c r="BH42"/>
      <c r="BI42"/>
      <c r="BJ42"/>
      <c r="BK42"/>
      <c r="BL42"/>
      <c r="BM42"/>
    </row>
    <row r="43" spans="2:65" ht="28">
      <c r="B43" s="51" t="str">
        <f>IF(SP!C101= "", "", SP!C101)</f>
        <v>AC-11(1)</v>
      </c>
      <c r="C43" s="183" t="str">
        <f>VLOOKUP(SP!C101,'NIST Control Info'!B2:C966,2,FALSE)</f>
        <v>Access Control</v>
      </c>
      <c r="D43" s="60" t="str">
        <f>IF(SP!D101= "", "", SP!D101)</f>
        <v>Session Lock | Pattern-Hiding Displays</v>
      </c>
      <c r="E43" s="278"/>
      <c r="F43" s="279" t="str">
        <f>IF(SP!F101= "", "", SP!F101)</f>
        <v/>
      </c>
      <c r="G43" s="280" t="str">
        <f>IF(SP!J101= "NA", "NA", "")</f>
        <v/>
      </c>
      <c r="H43" s="268"/>
      <c r="I43" s="269"/>
      <c r="J43" s="281"/>
      <c r="K43" s="281"/>
      <c r="L43" s="163"/>
      <c r="M43" s="211"/>
      <c r="N43"/>
      <c r="O43"/>
      <c r="P43"/>
      <c r="AW43"/>
      <c r="AX43"/>
      <c r="AY43"/>
      <c r="AZ43"/>
      <c r="BA43"/>
      <c r="BB43"/>
      <c r="BC43"/>
      <c r="BD43"/>
      <c r="BE43"/>
      <c r="BF43"/>
      <c r="BG43"/>
      <c r="BH43"/>
      <c r="BI43"/>
      <c r="BJ43"/>
      <c r="BK43"/>
      <c r="BL43"/>
      <c r="BM43"/>
    </row>
    <row r="44" spans="2:65" ht="14">
      <c r="B44" s="51" t="str">
        <f>IF(SP!C102= "", "", SP!C102)</f>
        <v>AC-12</v>
      </c>
      <c r="C44" s="183" t="str">
        <f>VLOOKUP(SP!C102,'NIST Control Info'!B2:C966,2,FALSE)</f>
        <v>Access Control</v>
      </c>
      <c r="D44" s="60" t="str">
        <f>IF(SP!D102= "", "", SP!D102)</f>
        <v xml:space="preserve">Session Termination </v>
      </c>
      <c r="E44" s="278"/>
      <c r="F44" s="279" t="str">
        <f>IF(SP!F102= "", "", SP!F102)</f>
        <v/>
      </c>
      <c r="G44" s="280" t="str">
        <f>IF(SP!J102= "NA", "NA", "")</f>
        <v/>
      </c>
      <c r="H44" s="268"/>
      <c r="I44" s="269"/>
      <c r="J44" s="281"/>
      <c r="K44" s="281"/>
      <c r="L44" s="163"/>
      <c r="M44" s="211"/>
      <c r="N44"/>
      <c r="O44"/>
      <c r="P44"/>
      <c r="AW44"/>
      <c r="AX44"/>
      <c r="AY44"/>
      <c r="AZ44"/>
      <c r="BA44"/>
      <c r="BB44"/>
      <c r="BC44"/>
      <c r="BD44"/>
      <c r="BE44"/>
      <c r="BF44"/>
      <c r="BG44"/>
      <c r="BH44"/>
      <c r="BI44"/>
      <c r="BJ44"/>
      <c r="BK44"/>
      <c r="BL44"/>
      <c r="BM44"/>
    </row>
    <row r="45" spans="2:65" ht="42">
      <c r="B45" s="51" t="str">
        <f>IF(SP!C103= "", "", SP!C103)</f>
        <v>AC-12(1)</v>
      </c>
      <c r="C45" s="183" t="str">
        <f>VLOOKUP(SP!C103,'NIST Control Info'!B2:C966,2,FALSE)</f>
        <v>Access Control</v>
      </c>
      <c r="D45" s="60" t="str">
        <f>IF(SP!D103= "", "", SP!D103)</f>
        <v xml:space="preserve">Session Termination |User-Initiated Logouts/ Message Displays </v>
      </c>
      <c r="E45" s="278"/>
      <c r="F45" s="279" t="str">
        <f>IF(SP!F103= "", "", SP!F103)</f>
        <v/>
      </c>
      <c r="G45" s="280" t="str">
        <f>IF(SP!J103= "NA", "NA", "")</f>
        <v/>
      </c>
      <c r="H45" s="268"/>
      <c r="I45" s="269"/>
      <c r="J45" s="281"/>
      <c r="K45" s="281"/>
      <c r="L45" s="163"/>
      <c r="M45" s="211"/>
      <c r="N45"/>
      <c r="O45"/>
      <c r="P45"/>
      <c r="AW45"/>
      <c r="AX45"/>
      <c r="AY45"/>
      <c r="AZ45"/>
      <c r="BA45"/>
      <c r="BB45"/>
      <c r="BC45"/>
      <c r="BD45"/>
      <c r="BE45"/>
      <c r="BF45"/>
      <c r="BG45"/>
      <c r="BH45"/>
      <c r="BI45"/>
      <c r="BJ45"/>
      <c r="BK45"/>
      <c r="BL45"/>
      <c r="BM45"/>
    </row>
    <row r="46" spans="2:65" ht="28">
      <c r="B46" s="51" t="str">
        <f>IF(SP!C104= "", "", SP!C104)</f>
        <v>AC-14</v>
      </c>
      <c r="C46" s="183" t="str">
        <f>VLOOKUP(SP!C104,'NIST Control Info'!B2:C966,2,FALSE)</f>
        <v>Access Control</v>
      </c>
      <c r="D46" s="60" t="str">
        <f>IF(SP!D104= "", "", SP!D104)</f>
        <v xml:space="preserve">Permitted Actions Without Identification Or Authentication </v>
      </c>
      <c r="E46" s="278"/>
      <c r="F46" s="279" t="str">
        <f>IF(SP!F104= "", "", SP!F104)</f>
        <v/>
      </c>
      <c r="G46" s="280" t="str">
        <f>IF(SP!J104= "NA", "NA", "")</f>
        <v/>
      </c>
      <c r="H46" s="268"/>
      <c r="I46" s="269"/>
      <c r="J46" s="281"/>
      <c r="K46" s="281"/>
      <c r="L46" s="163"/>
      <c r="M46" s="211"/>
      <c r="N46"/>
      <c r="O46"/>
      <c r="P46"/>
      <c r="AW46"/>
      <c r="AX46"/>
      <c r="AY46"/>
      <c r="AZ46"/>
      <c r="BA46"/>
      <c r="BB46"/>
      <c r="BC46"/>
      <c r="BD46"/>
      <c r="BE46"/>
      <c r="BF46"/>
      <c r="BG46"/>
      <c r="BH46"/>
      <c r="BI46"/>
      <c r="BJ46"/>
      <c r="BK46"/>
      <c r="BL46"/>
      <c r="BM46"/>
    </row>
    <row r="47" spans="2:65" ht="14">
      <c r="B47" s="51" t="str">
        <f>IF(SP!C105= "", "", SP!C105)</f>
        <v>AC-16</v>
      </c>
      <c r="C47" s="183" t="str">
        <f>VLOOKUP(SP!C105,'NIST Control Info'!B2:C966,2,FALSE)</f>
        <v>Access Control</v>
      </c>
      <c r="D47" s="60" t="str">
        <f>IF(SP!D105= "", "", SP!D105)</f>
        <v xml:space="preserve">Security Attributes </v>
      </c>
      <c r="E47" s="278"/>
      <c r="F47" s="279" t="str">
        <f>IF(SP!F105= "", "", SP!F105)</f>
        <v/>
      </c>
      <c r="G47" s="280" t="str">
        <f>IF(SP!J105= "NA", "NA", "")</f>
        <v/>
      </c>
      <c r="H47" s="268"/>
      <c r="I47" s="269"/>
      <c r="J47" s="281"/>
      <c r="K47" s="281"/>
      <c r="L47" s="163"/>
      <c r="M47" s="211"/>
      <c r="N47"/>
      <c r="O47"/>
      <c r="P47"/>
      <c r="AW47"/>
      <c r="AX47"/>
      <c r="AY47"/>
      <c r="AZ47"/>
      <c r="BA47"/>
      <c r="BB47"/>
      <c r="BC47"/>
      <c r="BD47"/>
      <c r="BE47"/>
      <c r="BF47"/>
      <c r="BG47"/>
      <c r="BH47"/>
      <c r="BI47"/>
      <c r="BJ47"/>
      <c r="BK47"/>
      <c r="BL47"/>
      <c r="BM47"/>
    </row>
    <row r="48" spans="2:65" ht="42">
      <c r="B48" s="51" t="str">
        <f>IF(SP!C106= "", "", SP!C106)</f>
        <v>AC-16(6)</v>
      </c>
      <c r="C48" s="183" t="str">
        <f>VLOOKUP(SP!C106,'NIST Control Info'!B2:C966,2,FALSE)</f>
        <v>Access Control</v>
      </c>
      <c r="D48" s="60" t="str">
        <f>IF(SP!D106= "", "", SP!D106)</f>
        <v>Security Attributes | Maintenance of Attribute Associations by Organization</v>
      </c>
      <c r="E48" s="278"/>
      <c r="F48" s="279" t="str">
        <f>IF(SP!F106= "", "", SP!F106)</f>
        <v/>
      </c>
      <c r="G48" s="280" t="str">
        <f>IF(SP!J106= "NA", "NA", "")</f>
        <v/>
      </c>
      <c r="H48" s="268"/>
      <c r="I48" s="269"/>
      <c r="J48" s="281"/>
      <c r="K48" s="281"/>
      <c r="L48" s="163"/>
      <c r="M48" s="211"/>
      <c r="N48"/>
      <c r="O48"/>
      <c r="P48"/>
      <c r="AW48"/>
      <c r="AX48"/>
      <c r="AY48"/>
      <c r="AZ48"/>
      <c r="BA48"/>
      <c r="BB48"/>
      <c r="BC48"/>
      <c r="BD48"/>
      <c r="BE48"/>
      <c r="BF48"/>
      <c r="BG48"/>
      <c r="BH48"/>
      <c r="BI48"/>
      <c r="BJ48"/>
      <c r="BK48"/>
      <c r="BL48"/>
      <c r="BM48"/>
    </row>
    <row r="49" spans="2:65" ht="14">
      <c r="B49" s="51" t="str">
        <f>IF(SP!C107= "", "", SP!C107)</f>
        <v>AC-17</v>
      </c>
      <c r="C49" s="183" t="str">
        <f>VLOOKUP(SP!C107,'NIST Control Info'!B2:C966,2,FALSE)</f>
        <v>Access Control</v>
      </c>
      <c r="D49" s="60" t="str">
        <f>IF(SP!D107= "", "", SP!D107)</f>
        <v xml:space="preserve">Remote Access  </v>
      </c>
      <c r="E49" s="278"/>
      <c r="F49" s="279" t="str">
        <f>IF(SP!F107= "", "", SP!F107)</f>
        <v/>
      </c>
      <c r="G49" s="280" t="str">
        <f>IF(SP!J107= "NA", "NA", "")</f>
        <v/>
      </c>
      <c r="H49" s="268"/>
      <c r="I49" s="269"/>
      <c r="J49" s="281"/>
      <c r="K49" s="281"/>
      <c r="L49" s="163"/>
      <c r="M49" s="211"/>
      <c r="N49"/>
      <c r="O49"/>
      <c r="P49"/>
      <c r="AW49"/>
      <c r="AX49"/>
      <c r="AY49"/>
      <c r="AZ49"/>
      <c r="BA49"/>
      <c r="BB49"/>
      <c r="BC49"/>
      <c r="BD49"/>
      <c r="BE49"/>
      <c r="BF49"/>
      <c r="BG49"/>
      <c r="BH49"/>
      <c r="BI49"/>
      <c r="BJ49"/>
      <c r="BK49"/>
      <c r="BL49"/>
      <c r="BM49"/>
    </row>
    <row r="50" spans="2:65" ht="28">
      <c r="B50" s="51" t="str">
        <f>IF(SP!C108= "", "", SP!C108)</f>
        <v>AC-17(1)</v>
      </c>
      <c r="C50" s="183" t="str">
        <f>VLOOKUP(SP!C108,'NIST Control Info'!B2:C966,2,FALSE)</f>
        <v>Access Control</v>
      </c>
      <c r="D50" s="60" t="str">
        <f>IF(SP!D108= "", "", SP!D108)</f>
        <v>Remote Access | Automated Monitoring/ Control</v>
      </c>
      <c r="E50" s="278"/>
      <c r="F50" s="279" t="str">
        <f>IF(SP!F108= "", "", SP!F108)</f>
        <v/>
      </c>
      <c r="G50" s="280" t="str">
        <f>IF(SP!J108= "NA", "NA", "")</f>
        <v/>
      </c>
      <c r="H50" s="268"/>
      <c r="I50" s="269"/>
      <c r="J50" s="281"/>
      <c r="K50" s="281"/>
      <c r="L50" s="163"/>
      <c r="M50" s="211"/>
      <c r="N50"/>
      <c r="O50"/>
      <c r="P50"/>
      <c r="AW50"/>
      <c r="AX50"/>
      <c r="AY50"/>
      <c r="AZ50"/>
      <c r="BA50"/>
      <c r="BB50"/>
      <c r="BC50"/>
      <c r="BD50"/>
      <c r="BE50"/>
      <c r="BF50"/>
      <c r="BG50"/>
      <c r="BH50"/>
      <c r="BI50"/>
      <c r="BJ50"/>
      <c r="BK50"/>
      <c r="BL50"/>
      <c r="BM50"/>
    </row>
    <row r="51" spans="2:65" ht="42">
      <c r="B51" s="51" t="str">
        <f>IF(SP!C109= "", "", SP!C109)</f>
        <v>AC-17(2)</v>
      </c>
      <c r="C51" s="183" t="str">
        <f>VLOOKUP(SP!C109,'NIST Control Info'!B2:C966,2,FALSE)</f>
        <v>Access Control</v>
      </c>
      <c r="D51" s="60" t="str">
        <f>IF(SP!D109= "", "", SP!D109)</f>
        <v xml:space="preserve">Remote Access | Protection of Confidentiality/ Integrity Using Encryption </v>
      </c>
      <c r="E51" s="278"/>
      <c r="F51" s="279" t="str">
        <f>IF(SP!F109= "", "", SP!F109)</f>
        <v/>
      </c>
      <c r="G51" s="280" t="str">
        <f>IF(SP!J109= "NA", "NA", "")</f>
        <v/>
      </c>
      <c r="H51" s="268"/>
      <c r="I51" s="269"/>
      <c r="J51" s="281"/>
      <c r="K51" s="281"/>
      <c r="L51" s="163"/>
      <c r="M51" s="211"/>
      <c r="N51"/>
      <c r="O51"/>
      <c r="P51"/>
      <c r="AW51"/>
      <c r="AX51"/>
      <c r="AY51"/>
      <c r="AZ51"/>
      <c r="BA51"/>
      <c r="BB51"/>
      <c r="BC51"/>
      <c r="BD51"/>
      <c r="BE51"/>
      <c r="BF51"/>
      <c r="BG51"/>
      <c r="BH51"/>
      <c r="BI51"/>
      <c r="BJ51"/>
      <c r="BK51"/>
      <c r="BL51"/>
      <c r="BM51"/>
    </row>
    <row r="52" spans="2:65" ht="28">
      <c r="B52" s="51" t="str">
        <f>IF(SP!C110= "", "", SP!C110)</f>
        <v>AC-17(3)</v>
      </c>
      <c r="C52" s="183" t="str">
        <f>VLOOKUP(SP!C110,'NIST Control Info'!B2:C966,2,FALSE)</f>
        <v>Access Control</v>
      </c>
      <c r="D52" s="60" t="str">
        <f>IF(SP!D110= "", "", SP!D110)</f>
        <v>Remote Access | Managed Access Control Points</v>
      </c>
      <c r="E52" s="278"/>
      <c r="F52" s="279" t="str">
        <f>IF(SP!F110= "", "", SP!F110)</f>
        <v/>
      </c>
      <c r="G52" s="280" t="str">
        <f>IF(SP!J110= "NA", "NA", "")</f>
        <v/>
      </c>
      <c r="H52" s="268"/>
      <c r="I52" s="269"/>
      <c r="J52" s="281"/>
      <c r="K52" s="281"/>
      <c r="L52" s="163"/>
      <c r="M52" s="211"/>
      <c r="N52"/>
      <c r="O52"/>
      <c r="P52"/>
      <c r="AW52"/>
      <c r="AX52"/>
      <c r="AY52"/>
      <c r="AZ52"/>
      <c r="BA52"/>
      <c r="BB52"/>
      <c r="BC52"/>
      <c r="BD52"/>
      <c r="BE52"/>
      <c r="BF52"/>
      <c r="BG52"/>
      <c r="BH52"/>
      <c r="BI52"/>
      <c r="BJ52"/>
      <c r="BK52"/>
      <c r="BL52"/>
      <c r="BM52"/>
    </row>
    <row r="53" spans="2:65" ht="28">
      <c r="B53" s="51" t="str">
        <f>IF(SP!C111= "", "", SP!C111)</f>
        <v>AC-17(4)</v>
      </c>
      <c r="C53" s="183" t="str">
        <f>VLOOKUP(SP!C111,'NIST Control Info'!B2:C966,2,FALSE)</f>
        <v>Access Control</v>
      </c>
      <c r="D53" s="60" t="str">
        <f>IF(SP!D111= "", "", SP!D111)</f>
        <v>Remote Access  | Privileged Commands/ Access</v>
      </c>
      <c r="E53" s="278"/>
      <c r="F53" s="279" t="str">
        <f>IF(SP!F111= "", "", SP!F111)</f>
        <v/>
      </c>
      <c r="G53" s="280" t="str">
        <f>IF(SP!J111= "NA", "NA", "")</f>
        <v/>
      </c>
      <c r="H53" s="268"/>
      <c r="I53" s="269"/>
      <c r="J53" s="281"/>
      <c r="K53" s="281"/>
      <c r="L53" s="163"/>
      <c r="M53" s="211"/>
      <c r="N53"/>
      <c r="O53"/>
      <c r="P53"/>
      <c r="AW53"/>
      <c r="AX53"/>
      <c r="AY53"/>
      <c r="AZ53"/>
      <c r="BA53"/>
      <c r="BB53"/>
      <c r="BC53"/>
      <c r="BD53"/>
      <c r="BE53"/>
      <c r="BF53"/>
      <c r="BG53"/>
      <c r="BH53"/>
      <c r="BI53"/>
      <c r="BJ53"/>
      <c r="BK53"/>
      <c r="BL53"/>
      <c r="BM53"/>
    </row>
    <row r="54" spans="2:65" ht="28">
      <c r="B54" s="51" t="str">
        <f>IF(SP!C112= "", "", SP!C112)</f>
        <v>AC-17(6)</v>
      </c>
      <c r="C54" s="183" t="str">
        <f>VLOOKUP(SP!C112,'NIST Control Info'!B2:C966,2,FALSE)</f>
        <v>Access Control</v>
      </c>
      <c r="D54" s="60" t="str">
        <f>IF(SP!D112= "", "", SP!D112)</f>
        <v>Remote Access | Protection of Information</v>
      </c>
      <c r="E54" s="278"/>
      <c r="F54" s="279" t="str">
        <f>IF(SP!F112= "", "", SP!F112)</f>
        <v/>
      </c>
      <c r="G54" s="280" t="str">
        <f>IF(SP!J112= "NA", "NA", "")</f>
        <v/>
      </c>
      <c r="H54" s="268"/>
      <c r="I54" s="269"/>
      <c r="J54" s="281"/>
      <c r="K54" s="281"/>
      <c r="L54" s="163"/>
      <c r="M54" s="211"/>
      <c r="N54"/>
      <c r="O54"/>
      <c r="P54"/>
      <c r="AW54"/>
      <c r="AX54"/>
      <c r="AY54"/>
      <c r="AZ54"/>
      <c r="BA54"/>
      <c r="BB54"/>
      <c r="BC54"/>
      <c r="BD54"/>
      <c r="BE54"/>
      <c r="BF54"/>
      <c r="BG54"/>
      <c r="BH54"/>
      <c r="BI54"/>
      <c r="BJ54"/>
      <c r="BK54"/>
      <c r="BL54"/>
      <c r="BM54"/>
    </row>
    <row r="55" spans="2:65" ht="28">
      <c r="B55" s="51" t="str">
        <f>IF(SP!C113= "", "", SP!C113)</f>
        <v>AC-17(9)</v>
      </c>
      <c r="C55" s="183" t="str">
        <f>VLOOKUP(SP!C113,'NIST Control Info'!B2:C966,2,FALSE)</f>
        <v>Access Control</v>
      </c>
      <c r="D55" s="60" t="str">
        <f>IF(SP!D113= "", "", SP!D113)</f>
        <v>Remote Access  | Disconnect/ Disable Access</v>
      </c>
      <c r="E55" s="278"/>
      <c r="F55" s="279" t="str">
        <f>IF(SP!F113= "", "", SP!F113)</f>
        <v/>
      </c>
      <c r="G55" s="280" t="str">
        <f>IF(SP!J113= "NA", "NA", "")</f>
        <v/>
      </c>
      <c r="H55" s="268"/>
      <c r="I55" s="269"/>
      <c r="J55" s="281"/>
      <c r="K55" s="281"/>
      <c r="L55" s="163"/>
      <c r="M55" s="211"/>
      <c r="N55"/>
      <c r="O55"/>
      <c r="P55"/>
      <c r="AW55"/>
      <c r="AX55"/>
      <c r="AY55"/>
      <c r="AZ55"/>
      <c r="BA55"/>
      <c r="BB55"/>
      <c r="BC55"/>
      <c r="BD55"/>
      <c r="BE55"/>
      <c r="BF55"/>
      <c r="BG55"/>
      <c r="BH55"/>
      <c r="BI55"/>
      <c r="BJ55"/>
      <c r="BK55"/>
      <c r="BL55"/>
      <c r="BM55"/>
    </row>
    <row r="56" spans="2:65" ht="14">
      <c r="B56" s="51" t="str">
        <f>IF(SP!C114= "", "", SP!C114)</f>
        <v>AC-18</v>
      </c>
      <c r="C56" s="183" t="str">
        <f>VLOOKUP(SP!C114,'NIST Control Info'!B2:C966,2,FALSE)</f>
        <v>Access Control</v>
      </c>
      <c r="D56" s="60" t="str">
        <f>IF(SP!D114= "", "", SP!D114)</f>
        <v xml:space="preserve">Wireless Access Restrictions  </v>
      </c>
      <c r="E56" s="278"/>
      <c r="F56" s="279" t="str">
        <f>IF(SP!F114= "", "", SP!F114)</f>
        <v/>
      </c>
      <c r="G56" s="280" t="str">
        <f>IF(SP!J114= "NA", "NA", "")</f>
        <v/>
      </c>
      <c r="H56" s="268"/>
      <c r="I56" s="269"/>
      <c r="J56" s="281"/>
      <c r="K56" s="281"/>
      <c r="L56" s="163"/>
      <c r="M56" s="211"/>
      <c r="N56"/>
      <c r="O56"/>
      <c r="P56"/>
      <c r="AW56"/>
      <c r="AX56"/>
      <c r="AY56"/>
      <c r="AZ56"/>
      <c r="BA56"/>
      <c r="BB56"/>
      <c r="BC56"/>
      <c r="BD56"/>
      <c r="BE56"/>
      <c r="BF56"/>
      <c r="BG56"/>
      <c r="BH56"/>
      <c r="BI56"/>
      <c r="BJ56"/>
      <c r="BK56"/>
      <c r="BL56"/>
      <c r="BM56"/>
    </row>
    <row r="57" spans="2:65" ht="28">
      <c r="B57" s="51" t="str">
        <f>IF(SP!C115= "", "", SP!C115)</f>
        <v>AC-18(1)</v>
      </c>
      <c r="C57" s="183" t="str">
        <f>VLOOKUP(SP!C115,'NIST Control Info'!B2:C966,2,FALSE)</f>
        <v>Access Control</v>
      </c>
      <c r="D57" s="60" t="str">
        <f>IF(SP!D115= "", "", SP!D115)</f>
        <v>Wireless Access Restrictions | Authentication and Encryption</v>
      </c>
      <c r="E57" s="278"/>
      <c r="F57" s="279" t="str">
        <f>IF(SP!F115= "", "", SP!F115)</f>
        <v/>
      </c>
      <c r="G57" s="280" t="str">
        <f>IF(SP!J115= "NA", "NA", "")</f>
        <v/>
      </c>
      <c r="H57" s="268"/>
      <c r="I57" s="269"/>
      <c r="J57" s="281"/>
      <c r="K57" s="281"/>
      <c r="L57" s="163"/>
      <c r="M57" s="211"/>
      <c r="N57"/>
      <c r="O57"/>
      <c r="P57"/>
      <c r="AW57"/>
      <c r="AX57"/>
      <c r="AY57"/>
      <c r="AZ57"/>
      <c r="BA57"/>
      <c r="BB57"/>
      <c r="BC57"/>
      <c r="BD57"/>
      <c r="BE57"/>
      <c r="BF57"/>
      <c r="BG57"/>
      <c r="BH57"/>
      <c r="BI57"/>
      <c r="BJ57"/>
      <c r="BK57"/>
      <c r="BL57"/>
      <c r="BM57"/>
    </row>
    <row r="58" spans="2:65" ht="28">
      <c r="B58" s="51" t="str">
        <f>IF(SP!C116= "", "", SP!C116)</f>
        <v>AC-18(3)</v>
      </c>
      <c r="C58" s="183" t="str">
        <f>VLOOKUP(SP!C116,'NIST Control Info'!B2:C966,2,FALSE)</f>
        <v>Access Control</v>
      </c>
      <c r="D58" s="60" t="str">
        <f>IF(SP!D116= "", "", SP!D116)</f>
        <v>Wireless Access Restrictions | Disable Wireless Networking</v>
      </c>
      <c r="E58" s="278"/>
      <c r="F58" s="279" t="str">
        <f>IF(SP!F116= "", "", SP!F116)</f>
        <v/>
      </c>
      <c r="G58" s="280" t="str">
        <f>IF(SP!J116= "NA", "NA", "")</f>
        <v/>
      </c>
      <c r="H58" s="268"/>
      <c r="I58" s="269"/>
      <c r="J58" s="281"/>
      <c r="K58" s="281"/>
      <c r="L58" s="163"/>
      <c r="M58" s="211"/>
      <c r="N58"/>
      <c r="O58"/>
      <c r="P58"/>
      <c r="AW58"/>
      <c r="AX58"/>
      <c r="AY58"/>
      <c r="AZ58"/>
      <c r="BA58"/>
      <c r="BB58"/>
      <c r="BC58"/>
      <c r="BD58"/>
      <c r="BE58"/>
      <c r="BF58"/>
      <c r="BG58"/>
      <c r="BH58"/>
      <c r="BI58"/>
      <c r="BJ58"/>
      <c r="BK58"/>
      <c r="BL58"/>
      <c r="BM58"/>
    </row>
    <row r="59" spans="2:65" ht="28">
      <c r="B59" s="51" t="str">
        <f>IF(SP!C117= "", "", SP!C117)</f>
        <v>AC-18(4)</v>
      </c>
      <c r="C59" s="183" t="str">
        <f>VLOOKUP(SP!C117,'NIST Control Info'!B2:C966,2,FALSE)</f>
        <v>Access Control</v>
      </c>
      <c r="D59" s="60" t="str">
        <f>IF(SP!D117= "", "", SP!D117)</f>
        <v>Wireless Access Restrictions  | Restrict Configurations by Users</v>
      </c>
      <c r="E59" s="278"/>
      <c r="F59" s="279" t="str">
        <f>IF(SP!F117= "", "", SP!F117)</f>
        <v/>
      </c>
      <c r="G59" s="280" t="str">
        <f>IF(SP!J117= "NA", "NA", "")</f>
        <v/>
      </c>
      <c r="H59" s="268"/>
      <c r="I59" s="269"/>
      <c r="J59" s="281"/>
      <c r="K59" s="281"/>
      <c r="L59" s="163"/>
      <c r="M59" s="211"/>
      <c r="N59"/>
      <c r="O59"/>
      <c r="P59"/>
      <c r="AW59"/>
      <c r="AX59"/>
      <c r="AY59"/>
      <c r="AZ59"/>
      <c r="BA59"/>
      <c r="BB59"/>
      <c r="BC59"/>
      <c r="BD59"/>
      <c r="BE59"/>
      <c r="BF59"/>
      <c r="BG59"/>
      <c r="BH59"/>
      <c r="BI59"/>
      <c r="BJ59"/>
      <c r="BK59"/>
      <c r="BL59"/>
      <c r="BM59"/>
    </row>
    <row r="60" spans="2:65" ht="28">
      <c r="B60" s="51" t="str">
        <f>IF(SP!C118= "", "", SP!C118)</f>
        <v>AC-19</v>
      </c>
      <c r="C60" s="183" t="str">
        <f>VLOOKUP(SP!C118,'NIST Control Info'!B2:C966,2,FALSE)</f>
        <v>Access Control</v>
      </c>
      <c r="D60" s="60" t="str">
        <f>IF(SP!D118= "", "", SP!D118)</f>
        <v xml:space="preserve">Access Control For Mobile Devices  </v>
      </c>
      <c r="E60" s="278"/>
      <c r="F60" s="279" t="str">
        <f>IF(SP!F118= "", "", SP!F118)</f>
        <v/>
      </c>
      <c r="G60" s="280" t="str">
        <f>IF(SP!J118= "NA", "NA", "")</f>
        <v/>
      </c>
      <c r="H60" s="268"/>
      <c r="I60" s="269"/>
      <c r="J60" s="281"/>
      <c r="K60" s="281"/>
      <c r="L60" s="163"/>
      <c r="M60" s="211"/>
      <c r="N60"/>
      <c r="O60"/>
      <c r="P60"/>
      <c r="AW60"/>
      <c r="AX60"/>
      <c r="AY60"/>
      <c r="AZ60"/>
      <c r="BA60"/>
      <c r="BB60"/>
      <c r="BC60"/>
      <c r="BD60"/>
      <c r="BE60"/>
      <c r="BF60"/>
      <c r="BG60"/>
      <c r="BH60"/>
      <c r="BI60"/>
      <c r="BJ60"/>
      <c r="BK60"/>
      <c r="BL60"/>
      <c r="BM60"/>
    </row>
    <row r="61" spans="2:65" ht="42">
      <c r="B61" s="51" t="str">
        <f>IF(SP!C119= "", "", SP!C119)</f>
        <v>AC-19(5)</v>
      </c>
      <c r="C61" s="183" t="str">
        <f>VLOOKUP(SP!C119,'NIST Control Info'!B2:C966,2,FALSE)</f>
        <v>Access Control</v>
      </c>
      <c r="D61" s="60" t="str">
        <f>IF(SP!D119= "", "", SP!D119)</f>
        <v>Access Control For Mobile Devices | Full Device/ Container-Based Encryption</v>
      </c>
      <c r="E61" s="278"/>
      <c r="F61" s="279" t="str">
        <f>IF(SP!F119= "", "", SP!F119)</f>
        <v/>
      </c>
      <c r="G61" s="280" t="str">
        <f>IF(SP!J119= "NA", "NA", "")</f>
        <v/>
      </c>
      <c r="H61" s="268"/>
      <c r="I61" s="269"/>
      <c r="J61" s="281"/>
      <c r="K61" s="281"/>
      <c r="L61" s="163"/>
      <c r="M61" s="211"/>
      <c r="N61"/>
      <c r="O61"/>
      <c r="P61"/>
      <c r="AW61"/>
      <c r="AX61"/>
      <c r="AY61"/>
      <c r="AZ61"/>
      <c r="BA61"/>
      <c r="BB61"/>
      <c r="BC61"/>
      <c r="BD61"/>
      <c r="BE61"/>
      <c r="BF61"/>
      <c r="BG61"/>
      <c r="BH61"/>
      <c r="BI61"/>
      <c r="BJ61"/>
      <c r="BK61"/>
      <c r="BL61"/>
      <c r="BM61"/>
    </row>
    <row r="62" spans="2:65" ht="28">
      <c r="B62" s="51" t="str">
        <f>IF(SP!C120= "", "", SP!C120)</f>
        <v>AC-20</v>
      </c>
      <c r="C62" s="183" t="str">
        <f>VLOOKUP(SP!C120,'NIST Control Info'!B2:C966,2,FALSE)</f>
        <v>Access Control</v>
      </c>
      <c r="D62" s="60" t="str">
        <f>IF(SP!D120= "", "", SP!D120)</f>
        <v xml:space="preserve">Use Of External Information Systems  </v>
      </c>
      <c r="E62" s="278"/>
      <c r="F62" s="279" t="str">
        <f>IF(SP!F120= "", "", SP!F120)</f>
        <v/>
      </c>
      <c r="G62" s="280" t="str">
        <f>IF(SP!J120= "NA", "NA", "")</f>
        <v/>
      </c>
      <c r="H62" s="268"/>
      <c r="I62" s="269"/>
      <c r="J62" s="281"/>
      <c r="K62" s="281"/>
      <c r="L62" s="163"/>
      <c r="M62" s="211"/>
      <c r="N62"/>
      <c r="O62"/>
      <c r="P62"/>
      <c r="AW62"/>
      <c r="AX62"/>
      <c r="AY62"/>
      <c r="AZ62"/>
      <c r="BA62"/>
      <c r="BB62"/>
      <c r="BC62"/>
      <c r="BD62"/>
      <c r="BE62"/>
      <c r="BF62"/>
      <c r="BG62"/>
      <c r="BH62"/>
      <c r="BI62"/>
      <c r="BJ62"/>
      <c r="BK62"/>
      <c r="BL62"/>
      <c r="BM62"/>
    </row>
    <row r="63" spans="2:65" ht="42">
      <c r="B63" s="51" t="str">
        <f>IF(SP!C121= "", "", SP!C121)</f>
        <v>AC-20(1)</v>
      </c>
      <c r="C63" s="183" t="str">
        <f>VLOOKUP(SP!C121,'NIST Control Info'!B2:C966,2,FALSE)</f>
        <v>Access Control</v>
      </c>
      <c r="D63" s="60" t="str">
        <f>IF(SP!D121= "", "", SP!D121)</f>
        <v xml:space="preserve">Use Of External Information Systems | Limits on Authorized Use </v>
      </c>
      <c r="E63" s="278"/>
      <c r="F63" s="279" t="str">
        <f>IF(SP!F121= "", "", SP!F121)</f>
        <v/>
      </c>
      <c r="G63" s="280" t="str">
        <f>IF(SP!J121= "NA", "NA", "")</f>
        <v/>
      </c>
      <c r="H63" s="268"/>
      <c r="I63" s="269"/>
      <c r="J63" s="281"/>
      <c r="K63" s="281"/>
      <c r="L63" s="163"/>
      <c r="M63" s="211"/>
      <c r="N63"/>
      <c r="O63"/>
      <c r="P63"/>
      <c r="AW63"/>
      <c r="AX63"/>
      <c r="AY63"/>
      <c r="AZ63"/>
      <c r="BA63"/>
      <c r="BB63"/>
      <c r="BC63"/>
      <c r="BD63"/>
      <c r="BE63"/>
      <c r="BF63"/>
      <c r="BG63"/>
      <c r="BH63"/>
      <c r="BI63"/>
      <c r="BJ63"/>
      <c r="BK63"/>
      <c r="BL63"/>
      <c r="BM63"/>
    </row>
    <row r="64" spans="2:65" ht="42">
      <c r="B64" s="51" t="str">
        <f>IF(SP!C122= "", "", SP!C122)</f>
        <v>AC-20(2)</v>
      </c>
      <c r="C64" s="183" t="str">
        <f>VLOOKUP(SP!C122,'NIST Control Info'!B2:C966,2,FALSE)</f>
        <v>Access Control</v>
      </c>
      <c r="D64" s="60" t="str">
        <f>IF(SP!D122= "", "", SP!D122)</f>
        <v>Use Of External Information Systems | Portable Storage Devices</v>
      </c>
      <c r="E64" s="278"/>
      <c r="F64" s="279" t="str">
        <f>IF(SP!F122= "", "", SP!F122)</f>
        <v/>
      </c>
      <c r="G64" s="280" t="str">
        <f>IF(SP!J122= "NA", "NA", "")</f>
        <v/>
      </c>
      <c r="H64" s="268"/>
      <c r="I64" s="269"/>
      <c r="J64" s="281"/>
      <c r="K64" s="281"/>
      <c r="L64" s="163"/>
      <c r="M64" s="211"/>
      <c r="N64"/>
      <c r="O64"/>
      <c r="P64"/>
      <c r="AW64"/>
      <c r="AX64"/>
      <c r="AY64"/>
      <c r="AZ64"/>
      <c r="BA64"/>
      <c r="BB64"/>
      <c r="BC64"/>
      <c r="BD64"/>
      <c r="BE64"/>
      <c r="BF64"/>
      <c r="BG64"/>
      <c r="BH64"/>
      <c r="BI64"/>
      <c r="BJ64"/>
      <c r="BK64"/>
      <c r="BL64"/>
      <c r="BM64"/>
    </row>
    <row r="65" spans="2:65" ht="56">
      <c r="B65" s="51" t="str">
        <f>IF(SP!C123= "", "", SP!C123)</f>
        <v>AC-20(3)</v>
      </c>
      <c r="C65" s="183" t="str">
        <f>VLOOKUP(SP!C123,'NIST Control Info'!B2:C966,2,FALSE)</f>
        <v>Access Control</v>
      </c>
      <c r="D65" s="60" t="str">
        <f>IF(SP!D123= "", "", SP!D123)</f>
        <v>Use Of External Information Systems | Non-Organizationally Owner Systems// Components/ Devices</v>
      </c>
      <c r="E65" s="278"/>
      <c r="F65" s="279" t="str">
        <f>IF(SP!F123= "", "", SP!F123)</f>
        <v/>
      </c>
      <c r="G65" s="280" t="str">
        <f>IF(SP!J123= "NA", "NA", "")</f>
        <v/>
      </c>
      <c r="H65" s="268"/>
      <c r="I65" s="269"/>
      <c r="J65" s="281"/>
      <c r="K65" s="281"/>
      <c r="L65" s="163"/>
      <c r="M65" s="211"/>
      <c r="N65"/>
      <c r="O65"/>
      <c r="P65"/>
      <c r="AW65"/>
      <c r="AX65"/>
      <c r="AY65"/>
      <c r="AZ65"/>
      <c r="BA65"/>
      <c r="BB65"/>
      <c r="BC65"/>
      <c r="BD65"/>
      <c r="BE65"/>
      <c r="BF65"/>
      <c r="BG65"/>
      <c r="BH65"/>
      <c r="BI65"/>
      <c r="BJ65"/>
      <c r="BK65"/>
      <c r="BL65"/>
      <c r="BM65"/>
    </row>
    <row r="66" spans="2:65" ht="14">
      <c r="B66" s="51" t="str">
        <f>IF(SP!C124= "", "", SP!C124)</f>
        <v>AC-21</v>
      </c>
      <c r="C66" s="183" t="str">
        <f>VLOOKUP(SP!C124,'NIST Control Info'!B2:C966,2,FALSE)</f>
        <v>Access Control</v>
      </c>
      <c r="D66" s="60" t="str">
        <f>IF(SP!D124= "", "", SP!D124)</f>
        <v xml:space="preserve">Information Sharing  </v>
      </c>
      <c r="E66" s="278"/>
      <c r="F66" s="279" t="str">
        <f>IF(SP!F124= "", "", SP!F124)</f>
        <v/>
      </c>
      <c r="G66" s="280" t="str">
        <f>IF(SP!J124= "NA", "NA", "")</f>
        <v/>
      </c>
      <c r="H66" s="268"/>
      <c r="I66" s="269"/>
      <c r="J66" s="281"/>
      <c r="K66" s="281"/>
      <c r="L66" s="163"/>
      <c r="M66" s="211"/>
      <c r="N66"/>
      <c r="O66"/>
      <c r="P66"/>
      <c r="AW66"/>
      <c r="AX66"/>
      <c r="AY66"/>
      <c r="AZ66"/>
      <c r="BA66"/>
      <c r="BB66"/>
      <c r="BC66"/>
      <c r="BD66"/>
      <c r="BE66"/>
      <c r="BF66"/>
      <c r="BG66"/>
      <c r="BH66"/>
      <c r="BI66"/>
      <c r="BJ66"/>
      <c r="BK66"/>
      <c r="BL66"/>
      <c r="BM66"/>
    </row>
    <row r="67" spans="2:65" ht="14">
      <c r="B67" s="51" t="str">
        <f>IF(SP!C125= "", "", SP!C125)</f>
        <v>AC-22</v>
      </c>
      <c r="C67" s="183" t="str">
        <f>VLOOKUP(SP!C125,'NIST Control Info'!B2:C966,2,FALSE)</f>
        <v>Access Control</v>
      </c>
      <c r="D67" s="60" t="str">
        <f>IF(SP!D125= "", "", SP!D125)</f>
        <v xml:space="preserve"> Publicly Accessible Content  </v>
      </c>
      <c r="E67" s="278"/>
      <c r="F67" s="279" t="str">
        <f>IF(SP!F125= "", "", SP!F125)</f>
        <v/>
      </c>
      <c r="G67" s="280" t="str">
        <f>IF(SP!J125= "NA", "NA", "")</f>
        <v/>
      </c>
      <c r="H67" s="268"/>
      <c r="I67" s="269"/>
      <c r="J67" s="281"/>
      <c r="K67" s="281"/>
      <c r="L67" s="163"/>
      <c r="M67" s="211"/>
      <c r="N67"/>
      <c r="O67"/>
      <c r="P67"/>
      <c r="AW67"/>
      <c r="AX67"/>
      <c r="AY67"/>
      <c r="AZ67"/>
      <c r="BA67"/>
      <c r="BB67"/>
      <c r="BC67"/>
      <c r="BD67"/>
      <c r="BE67"/>
      <c r="BF67"/>
      <c r="BG67"/>
      <c r="BH67"/>
      <c r="BI67"/>
      <c r="BJ67"/>
      <c r="BK67"/>
      <c r="BL67"/>
      <c r="BM67"/>
    </row>
    <row r="68" spans="2:65" ht="14">
      <c r="B68" s="51" t="str">
        <f>IF(SP!C126= "", "", SP!C126)</f>
        <v>AC-23</v>
      </c>
      <c r="C68" s="183" t="str">
        <f>VLOOKUP(SP!C126,'NIST Control Info'!B2:C966,2,FALSE)</f>
        <v>Access Control</v>
      </c>
      <c r="D68" s="60" t="str">
        <f>IF(SP!D126= "", "", SP!D126)</f>
        <v>Data Mining Protection</v>
      </c>
      <c r="E68" s="278"/>
      <c r="F68" s="279" t="str">
        <f>IF(SP!F126= "", "", SP!F126)</f>
        <v/>
      </c>
      <c r="G68" s="280" t="str">
        <f>IF(SP!J126= "NA", "NA", "")</f>
        <v/>
      </c>
      <c r="H68" s="268"/>
      <c r="I68" s="269"/>
      <c r="J68" s="281"/>
      <c r="K68" s="281"/>
      <c r="L68" s="163"/>
      <c r="M68" s="211"/>
      <c r="N68"/>
      <c r="O68"/>
      <c r="P68"/>
      <c r="AW68"/>
      <c r="AX68"/>
      <c r="AY68"/>
      <c r="AZ68"/>
      <c r="BA68"/>
      <c r="BB68"/>
      <c r="BC68"/>
      <c r="BD68"/>
      <c r="BE68"/>
      <c r="BF68"/>
      <c r="BG68"/>
      <c r="BH68"/>
      <c r="BI68"/>
      <c r="BJ68"/>
      <c r="BK68"/>
      <c r="BL68"/>
      <c r="BM68"/>
    </row>
    <row r="69" spans="2:65" ht="28">
      <c r="B69" s="51" t="str">
        <f>IF(SP!C127= "", "", SP!C127)</f>
        <v>AT-1</v>
      </c>
      <c r="C69" s="183" t="str">
        <f>VLOOKUP(SP!C127,'NIST Control Info'!B2:C966,2,FALSE)</f>
        <v>Awareness and Training</v>
      </c>
      <c r="D69" s="60" t="str">
        <f>IF(SP!D127= "", "", SP!D127)</f>
        <v xml:space="preserve">Security Awareness And Training Policy And Procedures  </v>
      </c>
      <c r="E69" s="278"/>
      <c r="F69" s="279" t="str">
        <f>IF(SP!F127= "", "", SP!F127)</f>
        <v/>
      </c>
      <c r="G69" s="280" t="str">
        <f>IF(SP!J127= "NA", "NA", "")</f>
        <v/>
      </c>
      <c r="H69" s="268"/>
      <c r="I69" s="269"/>
      <c r="J69" s="281"/>
      <c r="K69" s="281"/>
      <c r="L69" s="163"/>
      <c r="M69" s="211"/>
      <c r="N69"/>
      <c r="O69"/>
      <c r="P69"/>
      <c r="AW69"/>
      <c r="AX69"/>
      <c r="AY69"/>
      <c r="AZ69"/>
      <c r="BA69"/>
      <c r="BB69"/>
      <c r="BC69"/>
      <c r="BD69"/>
      <c r="BE69"/>
      <c r="BF69"/>
      <c r="BG69"/>
      <c r="BH69"/>
      <c r="BI69"/>
      <c r="BJ69"/>
      <c r="BK69"/>
      <c r="BL69"/>
      <c r="BM69"/>
    </row>
    <row r="70" spans="2:65" ht="28">
      <c r="B70" s="51" t="str">
        <f>IF(SP!C128= "", "", SP!C128)</f>
        <v>AT-2</v>
      </c>
      <c r="C70" s="183" t="str">
        <f>VLOOKUP(SP!C128,'NIST Control Info'!B2:C966,2,FALSE)</f>
        <v>Awareness and Training</v>
      </c>
      <c r="D70" s="60" t="str">
        <f>IF(SP!D128= "", "", SP!D128)</f>
        <v>Security Awareness  Training</v>
      </c>
      <c r="E70" s="278"/>
      <c r="F70" s="279" t="str">
        <f>IF(SP!F128= "", "", SP!F128)</f>
        <v/>
      </c>
      <c r="G70" s="280" t="str">
        <f>IF(SP!J128= "NA", "NA", "")</f>
        <v/>
      </c>
      <c r="H70" s="268"/>
      <c r="I70" s="269"/>
      <c r="J70" s="281"/>
      <c r="K70" s="281"/>
      <c r="L70" s="163"/>
      <c r="M70" s="211"/>
      <c r="N70"/>
      <c r="O70"/>
      <c r="P70"/>
      <c r="AW70"/>
      <c r="AX70"/>
      <c r="AY70"/>
      <c r="AZ70"/>
      <c r="BA70"/>
      <c r="BB70"/>
      <c r="BC70"/>
      <c r="BD70"/>
      <c r="BE70"/>
      <c r="BF70"/>
      <c r="BG70"/>
      <c r="BH70"/>
      <c r="BI70"/>
      <c r="BJ70"/>
      <c r="BK70"/>
      <c r="BL70"/>
      <c r="BM70"/>
    </row>
    <row r="71" spans="2:65" ht="28">
      <c r="B71" s="51" t="str">
        <f>IF(SP!C129= "", "", SP!C129)</f>
        <v>AT-2(2)</v>
      </c>
      <c r="C71" s="183" t="str">
        <f>VLOOKUP(SP!C129,'NIST Control Info'!B2:C966,2,FALSE)</f>
        <v>Awareness and Training</v>
      </c>
      <c r="D71" s="60" t="str">
        <f>IF(SP!D129= "", "", SP!D129)</f>
        <v>Security Awareness  Training | Insider Threat</v>
      </c>
      <c r="E71" s="278"/>
      <c r="F71" s="279" t="str">
        <f>IF(SP!F129= "", "", SP!F129)</f>
        <v/>
      </c>
      <c r="G71" s="280" t="str">
        <f>IF(SP!J129= "NA", "NA", "")</f>
        <v/>
      </c>
      <c r="H71" s="268"/>
      <c r="I71" s="269"/>
      <c r="J71" s="281"/>
      <c r="K71" s="281"/>
      <c r="L71" s="163"/>
      <c r="M71" s="211"/>
      <c r="N71"/>
      <c r="O71"/>
      <c r="P71"/>
      <c r="AW71"/>
      <c r="AX71"/>
      <c r="AY71"/>
      <c r="AZ71"/>
      <c r="BA71"/>
      <c r="BB71"/>
      <c r="BC71"/>
      <c r="BD71"/>
      <c r="BE71"/>
      <c r="BF71"/>
      <c r="BG71"/>
      <c r="BH71"/>
      <c r="BI71"/>
      <c r="BJ71"/>
      <c r="BK71"/>
      <c r="BL71"/>
      <c r="BM71"/>
    </row>
    <row r="72" spans="2:65" ht="28">
      <c r="B72" s="51" t="str">
        <f>IF(SP!C130= "", "", SP!C130)</f>
        <v>AT-3</v>
      </c>
      <c r="C72" s="183" t="str">
        <f>VLOOKUP(SP!C130,'NIST Control Info'!B2:C966,2,FALSE)</f>
        <v>Awareness and Training</v>
      </c>
      <c r="D72" s="60" t="str">
        <f>IF(SP!D130= "", "", SP!D130)</f>
        <v xml:space="preserve">Role-Based Security Training  </v>
      </c>
      <c r="E72" s="278"/>
      <c r="F72" s="279" t="str">
        <f>IF(SP!F130= "", "", SP!F130)</f>
        <v/>
      </c>
      <c r="G72" s="280" t="str">
        <f>IF(SP!J130= "NA", "NA", "")</f>
        <v/>
      </c>
      <c r="H72" s="268"/>
      <c r="I72" s="269"/>
      <c r="J72" s="281"/>
      <c r="K72" s="281"/>
      <c r="L72" s="163"/>
      <c r="M72" s="211"/>
      <c r="N72"/>
      <c r="O72"/>
      <c r="P72"/>
      <c r="AW72"/>
      <c r="AX72"/>
      <c r="AY72"/>
      <c r="AZ72"/>
      <c r="BA72"/>
      <c r="BB72"/>
      <c r="BC72"/>
      <c r="BD72"/>
      <c r="BE72"/>
      <c r="BF72"/>
      <c r="BG72"/>
      <c r="BH72"/>
      <c r="BI72"/>
      <c r="BJ72"/>
      <c r="BK72"/>
      <c r="BL72"/>
      <c r="BM72"/>
    </row>
    <row r="73" spans="2:65" ht="28">
      <c r="B73" s="51" t="str">
        <f>IF(SP!C131= "", "", SP!C131)</f>
        <v>AT-3(2)</v>
      </c>
      <c r="C73" s="183" t="str">
        <f>VLOOKUP(SP!C131,'NIST Control Info'!B2:C966,2,FALSE)</f>
        <v>Awareness and Training</v>
      </c>
      <c r="D73" s="60" t="str">
        <f>IF(SP!D131= "", "", SP!D131)</f>
        <v>Security Training | Physical Security Controls</v>
      </c>
      <c r="E73" s="278"/>
      <c r="F73" s="279" t="str">
        <f>IF(SP!F131= "", "", SP!F131)</f>
        <v/>
      </c>
      <c r="G73" s="280" t="str">
        <f>IF(SP!J131= "NA", "NA", "")</f>
        <v/>
      </c>
      <c r="H73" s="268"/>
      <c r="I73" s="269"/>
      <c r="J73" s="281"/>
      <c r="K73" s="281"/>
      <c r="L73" s="163"/>
      <c r="M73" s="211"/>
      <c r="N73"/>
      <c r="O73"/>
      <c r="P73"/>
      <c r="AW73"/>
      <c r="AX73"/>
      <c r="AY73"/>
      <c r="AZ73"/>
      <c r="BA73"/>
      <c r="BB73"/>
      <c r="BC73"/>
      <c r="BD73"/>
      <c r="BE73"/>
      <c r="BF73"/>
      <c r="BG73"/>
      <c r="BH73"/>
      <c r="BI73"/>
      <c r="BJ73"/>
      <c r="BK73"/>
      <c r="BL73"/>
      <c r="BM73"/>
    </row>
    <row r="74" spans="2:65" ht="42">
      <c r="B74" s="51" t="str">
        <f>IF(SP!C132= "", "", SP!C132)</f>
        <v>AT-3(4)</v>
      </c>
      <c r="C74" s="183" t="str">
        <f>VLOOKUP(SP!C132,'NIST Control Info'!B2:C966,2,FALSE)</f>
        <v>Awareness and Training</v>
      </c>
      <c r="D74" s="60" t="str">
        <f>IF(SP!D132= "", "", SP!D132)</f>
        <v>Security Training | Suspicious Communications and Anomalous System Behavior</v>
      </c>
      <c r="E74" s="278"/>
      <c r="F74" s="279" t="str">
        <f>IF(SP!F132= "", "", SP!F132)</f>
        <v/>
      </c>
      <c r="G74" s="280" t="str">
        <f>IF(SP!J132= "NA", "NA", "")</f>
        <v/>
      </c>
      <c r="H74" s="268"/>
      <c r="I74" s="269"/>
      <c r="J74" s="281"/>
      <c r="K74" s="281"/>
      <c r="L74" s="163"/>
      <c r="M74" s="211"/>
      <c r="N74"/>
      <c r="O74"/>
      <c r="P74"/>
      <c r="AW74"/>
      <c r="AX74"/>
      <c r="AY74"/>
      <c r="AZ74"/>
      <c r="BA74"/>
      <c r="BB74"/>
      <c r="BC74"/>
      <c r="BD74"/>
      <c r="BE74"/>
      <c r="BF74"/>
      <c r="BG74"/>
      <c r="BH74"/>
      <c r="BI74"/>
      <c r="BJ74"/>
      <c r="BK74"/>
      <c r="BL74"/>
      <c r="BM74"/>
    </row>
    <row r="75" spans="2:65" ht="28">
      <c r="B75" s="51" t="str">
        <f>IF(SP!C133= "", "", SP!C133)</f>
        <v>AT-4</v>
      </c>
      <c r="C75" s="183" t="str">
        <f>VLOOKUP(SP!C133,'NIST Control Info'!B2:C966,2,FALSE)</f>
        <v>Awareness and Training</v>
      </c>
      <c r="D75" s="60" t="str">
        <f>IF(SP!D133= "", "", SP!D133)</f>
        <v xml:space="preserve">Security Training Records  </v>
      </c>
      <c r="E75" s="278"/>
      <c r="F75" s="279" t="str">
        <f>IF(SP!F133= "", "", SP!F133)</f>
        <v/>
      </c>
      <c r="G75" s="280" t="str">
        <f>IF(SP!J133= "NA", "NA", "")</f>
        <v/>
      </c>
      <c r="H75" s="268"/>
      <c r="I75" s="269"/>
      <c r="J75" s="281"/>
      <c r="K75" s="281"/>
      <c r="L75" s="163"/>
      <c r="M75" s="211"/>
      <c r="N75"/>
      <c r="O75"/>
      <c r="P75"/>
      <c r="AW75"/>
      <c r="AX75"/>
      <c r="AY75"/>
      <c r="AZ75"/>
      <c r="BA75"/>
      <c r="BB75"/>
      <c r="BC75"/>
      <c r="BD75"/>
      <c r="BE75"/>
      <c r="BF75"/>
      <c r="BG75"/>
      <c r="BH75"/>
      <c r="BI75"/>
      <c r="BJ75"/>
      <c r="BK75"/>
      <c r="BL75"/>
      <c r="BM75"/>
    </row>
    <row r="76" spans="2:65" ht="28">
      <c r="B76" s="51" t="str">
        <f>IF(SP!C134= "", "", SP!C134)</f>
        <v>AU-1</v>
      </c>
      <c r="C76" s="183" t="str">
        <f>VLOOKUP(SP!C134,'NIST Control Info'!B2:C966,2,FALSE)</f>
        <v>Audit and Accountability</v>
      </c>
      <c r="D76" s="60" t="str">
        <f>IF(SP!D134= "", "", SP!D134)</f>
        <v xml:space="preserve">Audit And Accountability Policy And Procedures  </v>
      </c>
      <c r="E76" s="278"/>
      <c r="F76" s="279" t="str">
        <f>IF(SP!F134= "", "", SP!F134)</f>
        <v/>
      </c>
      <c r="G76" s="280" t="str">
        <f>IF(SP!J134= "NA", "NA", "")</f>
        <v/>
      </c>
      <c r="H76" s="268"/>
      <c r="I76" s="269"/>
      <c r="J76" s="281"/>
      <c r="K76" s="281"/>
      <c r="L76" s="163"/>
      <c r="M76" s="211"/>
      <c r="N76"/>
      <c r="O76"/>
      <c r="P76"/>
      <c r="AW76"/>
      <c r="AX76"/>
      <c r="AY76"/>
      <c r="AZ76"/>
      <c r="BA76"/>
      <c r="BB76"/>
      <c r="BC76"/>
      <c r="BD76"/>
      <c r="BE76"/>
      <c r="BF76"/>
      <c r="BG76"/>
      <c r="BH76"/>
      <c r="BI76"/>
      <c r="BJ76"/>
      <c r="BK76"/>
      <c r="BL76"/>
      <c r="BM76"/>
    </row>
    <row r="77" spans="2:65" ht="28">
      <c r="B77" s="51" t="str">
        <f>IF(SP!C135= "", "", SP!C135)</f>
        <v>AU-2</v>
      </c>
      <c r="C77" s="183" t="str">
        <f>VLOOKUP(SP!C135,'NIST Control Info'!B2:C966,2,FALSE)</f>
        <v>Audit and Accountability</v>
      </c>
      <c r="D77" s="60" t="str">
        <f>IF(SP!D135= "", "", SP!D135)</f>
        <v xml:space="preserve">Auditable Events  </v>
      </c>
      <c r="E77" s="278"/>
      <c r="F77" s="279" t="str">
        <f>IF(SP!F135= "", "", SP!F135)</f>
        <v/>
      </c>
      <c r="G77" s="280" t="str">
        <f>IF(SP!J135= "NA", "NA", "")</f>
        <v/>
      </c>
      <c r="H77" s="268"/>
      <c r="I77" s="269"/>
      <c r="J77" s="281"/>
      <c r="K77" s="281"/>
      <c r="L77" s="163"/>
      <c r="M77" s="211"/>
      <c r="N77"/>
      <c r="O77"/>
      <c r="P77"/>
      <c r="AW77"/>
      <c r="AX77"/>
      <c r="AY77"/>
      <c r="AZ77"/>
      <c r="BA77"/>
      <c r="BB77"/>
      <c r="BC77"/>
      <c r="BD77"/>
      <c r="BE77"/>
      <c r="BF77"/>
      <c r="BG77"/>
      <c r="BH77"/>
      <c r="BI77"/>
      <c r="BJ77"/>
      <c r="BK77"/>
      <c r="BL77"/>
      <c r="BM77"/>
    </row>
    <row r="78" spans="2:65" ht="28">
      <c r="B78" s="51" t="str">
        <f>IF(SP!C136= "", "", SP!C136)</f>
        <v>AU-2(3)</v>
      </c>
      <c r="C78" s="183" t="str">
        <f>VLOOKUP(SP!C136,'NIST Control Info'!B2:C966,2,FALSE)</f>
        <v>Audit and Accountability</v>
      </c>
      <c r="D78" s="60" t="str">
        <f>IF(SP!D136= "", "", SP!D136)</f>
        <v>Auditable Events  | Reviews and Updates</v>
      </c>
      <c r="E78" s="278"/>
      <c r="F78" s="279" t="str">
        <f>IF(SP!F136= "", "", SP!F136)</f>
        <v/>
      </c>
      <c r="G78" s="280" t="str">
        <f>IF(SP!J136= "NA", "NA", "")</f>
        <v/>
      </c>
      <c r="H78" s="268"/>
      <c r="I78" s="269"/>
      <c r="J78" s="281"/>
      <c r="K78" s="281"/>
      <c r="L78" s="163"/>
      <c r="M78" s="211"/>
      <c r="N78"/>
      <c r="O78"/>
      <c r="P78"/>
      <c r="AW78"/>
      <c r="AX78"/>
      <c r="AY78"/>
      <c r="AZ78"/>
      <c r="BA78"/>
      <c r="BB78"/>
      <c r="BC78"/>
      <c r="BD78"/>
      <c r="BE78"/>
      <c r="BF78"/>
      <c r="BG78"/>
      <c r="BH78"/>
      <c r="BI78"/>
      <c r="BJ78"/>
      <c r="BK78"/>
      <c r="BL78"/>
      <c r="BM78"/>
    </row>
    <row r="79" spans="2:65" ht="28">
      <c r="B79" s="51" t="str">
        <f>IF(SP!C137= "", "", SP!C137)</f>
        <v>AU-3</v>
      </c>
      <c r="C79" s="183" t="str">
        <f>VLOOKUP(SP!C137,'NIST Control Info'!B2:C966,2,FALSE)</f>
        <v>Audit and Accountability</v>
      </c>
      <c r="D79" s="60" t="str">
        <f>IF(SP!D137= "", "", SP!D137)</f>
        <v xml:space="preserve">Content Of Audit Records  </v>
      </c>
      <c r="E79" s="278"/>
      <c r="F79" s="279" t="str">
        <f>IF(SP!F137= "", "", SP!F137)</f>
        <v/>
      </c>
      <c r="G79" s="280" t="str">
        <f>IF(SP!J137= "NA", "NA", "")</f>
        <v/>
      </c>
      <c r="H79" s="268"/>
      <c r="I79" s="269"/>
      <c r="J79" s="281"/>
      <c r="K79" s="281"/>
      <c r="L79" s="163"/>
      <c r="M79" s="211"/>
      <c r="N79"/>
      <c r="O79"/>
      <c r="P79"/>
      <c r="AW79"/>
      <c r="AX79"/>
      <c r="AY79"/>
      <c r="AZ79"/>
      <c r="BA79"/>
      <c r="BB79"/>
      <c r="BC79"/>
      <c r="BD79"/>
      <c r="BE79"/>
      <c r="BF79"/>
      <c r="BG79"/>
      <c r="BH79"/>
      <c r="BI79"/>
      <c r="BJ79"/>
      <c r="BK79"/>
      <c r="BL79"/>
      <c r="BM79"/>
    </row>
    <row r="80" spans="2:65" ht="28">
      <c r="B80" s="51" t="str">
        <f>IF(SP!C138= "", "", SP!C138)</f>
        <v>AU-3(1)</v>
      </c>
      <c r="C80" s="183" t="str">
        <f>VLOOKUP(SP!C138,'NIST Control Info'!B2:C966,2,FALSE)</f>
        <v>Audit and Accountability</v>
      </c>
      <c r="D80" s="60" t="str">
        <f>IF(SP!D138= "", "", SP!D138)</f>
        <v>Content Of Audit Records| Additional Audit Information</v>
      </c>
      <c r="E80" s="278"/>
      <c r="F80" s="279" t="str">
        <f>IF(SP!F138= "", "", SP!F138)</f>
        <v/>
      </c>
      <c r="G80" s="280" t="str">
        <f>IF(SP!J138= "NA", "NA", "")</f>
        <v/>
      </c>
      <c r="H80" s="268"/>
      <c r="I80" s="269"/>
      <c r="J80" s="281"/>
      <c r="K80" s="281"/>
      <c r="L80" s="163"/>
      <c r="M80" s="211"/>
      <c r="N80"/>
      <c r="O80"/>
      <c r="P80"/>
      <c r="AW80"/>
      <c r="AX80"/>
      <c r="AY80"/>
      <c r="AZ80"/>
      <c r="BA80"/>
      <c r="BB80"/>
      <c r="BC80"/>
      <c r="BD80"/>
      <c r="BE80"/>
      <c r="BF80"/>
      <c r="BG80"/>
      <c r="BH80"/>
      <c r="BI80"/>
      <c r="BJ80"/>
      <c r="BK80"/>
      <c r="BL80"/>
      <c r="BM80"/>
    </row>
    <row r="81" spans="2:65" ht="28">
      <c r="B81" s="51" t="str">
        <f>IF(SP!C139= "", "", SP!C139)</f>
        <v>AU-4</v>
      </c>
      <c r="C81" s="183" t="str">
        <f>VLOOKUP(SP!C139,'NIST Control Info'!B2:C966,2,FALSE)</f>
        <v>Audit and Accountability</v>
      </c>
      <c r="D81" s="60" t="str">
        <f>IF(SP!D139= "", "", SP!D139)</f>
        <v xml:space="preserve">Audit Storage Capacity  </v>
      </c>
      <c r="E81" s="278"/>
      <c r="F81" s="279" t="str">
        <f>IF(SP!F139= "", "", SP!F139)</f>
        <v/>
      </c>
      <c r="G81" s="280" t="str">
        <f>IF(SP!J139= "NA", "NA", "")</f>
        <v/>
      </c>
      <c r="H81" s="268"/>
      <c r="I81" s="269"/>
      <c r="J81" s="281"/>
      <c r="K81" s="281"/>
      <c r="L81" s="163"/>
      <c r="M81" s="211"/>
      <c r="N81"/>
      <c r="O81"/>
      <c r="P81"/>
      <c r="AW81"/>
      <c r="AX81"/>
      <c r="AY81"/>
      <c r="AZ81"/>
      <c r="BA81"/>
      <c r="BB81"/>
      <c r="BC81"/>
      <c r="BD81"/>
      <c r="BE81"/>
      <c r="BF81"/>
      <c r="BG81"/>
      <c r="BH81"/>
      <c r="BI81"/>
      <c r="BJ81"/>
      <c r="BK81"/>
      <c r="BL81"/>
      <c r="BM81"/>
    </row>
    <row r="82" spans="2:65" ht="28">
      <c r="B82" s="51" t="str">
        <f>IF(SP!C140= "", "", SP!C140)</f>
        <v>AU-4(1)</v>
      </c>
      <c r="C82" s="183" t="str">
        <f>VLOOKUP(SP!C140,'NIST Control Info'!B2:C966,2,FALSE)</f>
        <v>Audit and Accountability</v>
      </c>
      <c r="D82" s="60" t="str">
        <f>IF(SP!D140= "", "", SP!D140)</f>
        <v>Audit Storage Capacity | Transfer to Alternate Storage</v>
      </c>
      <c r="E82" s="278"/>
      <c r="F82" s="279" t="str">
        <f>IF(SP!F140= "", "", SP!F140)</f>
        <v/>
      </c>
      <c r="G82" s="280" t="str">
        <f>IF(SP!J140= "NA", "NA", "")</f>
        <v/>
      </c>
      <c r="H82" s="268"/>
      <c r="I82" s="269"/>
      <c r="J82" s="281"/>
      <c r="K82" s="281"/>
      <c r="L82" s="163"/>
      <c r="M82" s="211"/>
      <c r="N82"/>
      <c r="O82"/>
      <c r="P82"/>
      <c r="AW82"/>
      <c r="AX82"/>
      <c r="AY82"/>
      <c r="AZ82"/>
      <c r="BA82"/>
      <c r="BB82"/>
      <c r="BC82"/>
      <c r="BD82"/>
      <c r="BE82"/>
      <c r="BF82"/>
      <c r="BG82"/>
      <c r="BH82"/>
      <c r="BI82"/>
      <c r="BJ82"/>
      <c r="BK82"/>
      <c r="BL82"/>
      <c r="BM82"/>
    </row>
    <row r="83" spans="2:65" ht="28">
      <c r="B83" s="51" t="str">
        <f>IF(SP!C141= "", "", SP!C141)</f>
        <v>AU-5</v>
      </c>
      <c r="C83" s="183" t="str">
        <f>VLOOKUP(SP!C141,'NIST Control Info'!B2:C966,2,FALSE)</f>
        <v>Audit and Accountability</v>
      </c>
      <c r="D83" s="60" t="str">
        <f>IF(SP!D141= "", "", SP!D141)</f>
        <v xml:space="preserve">Response To Audit Processing Failures  </v>
      </c>
      <c r="E83" s="278"/>
      <c r="F83" s="279" t="str">
        <f>IF(SP!F141= "", "", SP!F141)</f>
        <v/>
      </c>
      <c r="G83" s="280" t="str">
        <f>IF(SP!J141= "NA", "NA", "")</f>
        <v/>
      </c>
      <c r="H83" s="268"/>
      <c r="I83" s="269"/>
      <c r="J83" s="281"/>
      <c r="K83" s="281"/>
      <c r="L83" s="163"/>
      <c r="M83" s="211"/>
      <c r="N83"/>
      <c r="O83"/>
      <c r="P83"/>
      <c r="AW83"/>
      <c r="AX83"/>
      <c r="AY83"/>
      <c r="AZ83"/>
      <c r="BA83"/>
      <c r="BB83"/>
      <c r="BC83"/>
      <c r="BD83"/>
      <c r="BE83"/>
      <c r="BF83"/>
      <c r="BG83"/>
      <c r="BH83"/>
      <c r="BI83"/>
      <c r="BJ83"/>
      <c r="BK83"/>
      <c r="BL83"/>
      <c r="BM83"/>
    </row>
    <row r="84" spans="2:65" ht="28">
      <c r="B84" s="51" t="str">
        <f>IF(SP!C142= "", "", SP!C142)</f>
        <v>AU-5(1)</v>
      </c>
      <c r="C84" s="183" t="str">
        <f>VLOOKUP(SP!C142,'NIST Control Info'!B2:C966,2,FALSE)</f>
        <v>Audit and Accountability</v>
      </c>
      <c r="D84" s="60" t="str">
        <f>IF(SP!D142= "", "", SP!D142)</f>
        <v xml:space="preserve">Response To Audit Processing Failures | Audit Storage Capacity  </v>
      </c>
      <c r="E84" s="278"/>
      <c r="F84" s="279" t="str">
        <f>IF(SP!F142= "", "", SP!F142)</f>
        <v/>
      </c>
      <c r="G84" s="280" t="str">
        <f>IF(SP!J142= "NA", "NA", "")</f>
        <v/>
      </c>
      <c r="H84" s="268"/>
      <c r="I84" s="269"/>
      <c r="J84" s="281"/>
      <c r="K84" s="281"/>
      <c r="L84" s="163"/>
      <c r="M84" s="211"/>
      <c r="N84"/>
      <c r="O84"/>
      <c r="P84"/>
      <c r="AW84"/>
      <c r="AX84"/>
      <c r="AY84"/>
      <c r="AZ84"/>
      <c r="BA84"/>
      <c r="BB84"/>
      <c r="BC84"/>
      <c r="BD84"/>
      <c r="BE84"/>
      <c r="BF84"/>
      <c r="BG84"/>
      <c r="BH84"/>
      <c r="BI84"/>
      <c r="BJ84"/>
      <c r="BK84"/>
      <c r="BL84"/>
      <c r="BM84"/>
    </row>
    <row r="85" spans="2:65" ht="28">
      <c r="B85" s="51" t="str">
        <f>IF(SP!C143= "", "", SP!C143)</f>
        <v>AU-6</v>
      </c>
      <c r="C85" s="183" t="str">
        <f>VLOOKUP(SP!C143,'NIST Control Info'!B2:C966,2,FALSE)</f>
        <v>Audit and Accountability</v>
      </c>
      <c r="D85" s="60" t="str">
        <f>IF(SP!D143= "", "", SP!D143)</f>
        <v xml:space="preserve">Audit Review, Analysis, And Reporting  </v>
      </c>
      <c r="E85" s="278"/>
      <c r="F85" s="279" t="str">
        <f>IF(SP!F143= "", "", SP!F143)</f>
        <v/>
      </c>
      <c r="G85" s="280" t="str">
        <f>IF(SP!J143= "NA", "NA", "")</f>
        <v/>
      </c>
      <c r="H85" s="268"/>
      <c r="I85" s="269"/>
      <c r="J85" s="281"/>
      <c r="K85" s="281"/>
      <c r="L85" s="163"/>
      <c r="M85" s="211"/>
      <c r="N85"/>
      <c r="O85"/>
      <c r="P85"/>
      <c r="AW85"/>
      <c r="AX85"/>
      <c r="AY85"/>
      <c r="AZ85"/>
      <c r="BA85"/>
      <c r="BB85"/>
      <c r="BC85"/>
      <c r="BD85"/>
      <c r="BE85"/>
      <c r="BF85"/>
      <c r="BG85"/>
      <c r="BH85"/>
      <c r="BI85"/>
      <c r="BJ85"/>
      <c r="BK85"/>
      <c r="BL85"/>
      <c r="BM85"/>
    </row>
    <row r="86" spans="2:65" ht="28">
      <c r="B86" s="51" t="str">
        <f>IF(SP!C144= "", "", SP!C144)</f>
        <v>AU-6(1)</v>
      </c>
      <c r="C86" s="183" t="str">
        <f>VLOOKUP(SP!C144,'NIST Control Info'!B2:C966,2,FALSE)</f>
        <v>Audit and Accountability</v>
      </c>
      <c r="D86" s="60" t="str">
        <f>IF(SP!D144= "", "", SP!D144)</f>
        <v>Audit Review, Analysis, And Reporting | Process Integration</v>
      </c>
      <c r="E86" s="278"/>
      <c r="F86" s="279" t="str">
        <f>IF(SP!F144= "", "", SP!F144)</f>
        <v/>
      </c>
      <c r="G86" s="280" t="str">
        <f>IF(SP!J144= "NA", "NA", "")</f>
        <v/>
      </c>
      <c r="H86" s="268"/>
      <c r="I86" s="269"/>
      <c r="J86" s="281"/>
      <c r="K86" s="281"/>
      <c r="L86" s="163"/>
      <c r="M86" s="211"/>
      <c r="N86"/>
      <c r="O86"/>
      <c r="P86"/>
      <c r="AW86"/>
      <c r="AX86"/>
      <c r="AY86"/>
      <c r="AZ86"/>
      <c r="BA86"/>
      <c r="BB86"/>
      <c r="BC86"/>
      <c r="BD86"/>
      <c r="BE86"/>
      <c r="BF86"/>
      <c r="BG86"/>
      <c r="BH86"/>
      <c r="BI86"/>
      <c r="BJ86"/>
      <c r="BK86"/>
      <c r="BL86"/>
      <c r="BM86"/>
    </row>
    <row r="87" spans="2:65" ht="42">
      <c r="B87" s="51" t="str">
        <f>IF(SP!C145= "", "", SP!C145)</f>
        <v>AU-6(3)</v>
      </c>
      <c r="C87" s="183" t="str">
        <f>VLOOKUP(SP!C145,'NIST Control Info'!B2:C966,2,FALSE)</f>
        <v>Audit and Accountability</v>
      </c>
      <c r="D87" s="60" t="str">
        <f>IF(SP!D145= "", "", SP!D145)</f>
        <v xml:space="preserve">Audit Review, Analysis, And Reporting | Correlate Audit Repositories </v>
      </c>
      <c r="E87" s="278"/>
      <c r="F87" s="279" t="str">
        <f>IF(SP!F145= "", "", SP!F145)</f>
        <v/>
      </c>
      <c r="G87" s="280" t="str">
        <f>IF(SP!J145= "NA", "NA", "")</f>
        <v/>
      </c>
      <c r="H87" s="268"/>
      <c r="I87" s="269"/>
      <c r="J87" s="281"/>
      <c r="K87" s="281"/>
      <c r="L87" s="163"/>
      <c r="M87" s="211"/>
      <c r="N87"/>
      <c r="O87"/>
      <c r="P87"/>
      <c r="AW87"/>
      <c r="AX87"/>
      <c r="AY87"/>
      <c r="AZ87"/>
      <c r="BA87"/>
      <c r="BB87"/>
      <c r="BC87"/>
      <c r="BD87"/>
      <c r="BE87"/>
      <c r="BF87"/>
      <c r="BG87"/>
      <c r="BH87"/>
      <c r="BI87"/>
      <c r="BJ87"/>
      <c r="BK87"/>
      <c r="BL87"/>
      <c r="BM87"/>
    </row>
    <row r="88" spans="2:65" ht="42">
      <c r="B88" s="51" t="str">
        <f>IF(SP!C146= "", "", SP!C146)</f>
        <v>AU-6(4)</v>
      </c>
      <c r="C88" s="183" t="str">
        <f>VLOOKUP(SP!C146,'NIST Control Info'!B2:C966,2,FALSE)</f>
        <v>Audit and Accountability</v>
      </c>
      <c r="D88" s="60" t="str">
        <f>IF(SP!D146= "", "", SP!D146)</f>
        <v>Audit Review, Analysis, And Reporting | Central Review and Analysis</v>
      </c>
      <c r="E88" s="278"/>
      <c r="F88" s="279" t="str">
        <f>IF(SP!F146= "", "", SP!F146)</f>
        <v/>
      </c>
      <c r="G88" s="280" t="str">
        <f>IF(SP!J146= "NA", "NA", "")</f>
        <v/>
      </c>
      <c r="H88" s="268"/>
      <c r="I88" s="269"/>
      <c r="J88" s="281"/>
      <c r="K88" s="281"/>
      <c r="L88" s="163"/>
      <c r="M88" s="211"/>
      <c r="N88"/>
      <c r="O88"/>
      <c r="P88"/>
      <c r="AW88"/>
      <c r="AX88"/>
      <c r="AY88"/>
      <c r="AZ88"/>
      <c r="BA88"/>
      <c r="BB88"/>
      <c r="BC88"/>
      <c r="BD88"/>
      <c r="BE88"/>
      <c r="BF88"/>
      <c r="BG88"/>
      <c r="BH88"/>
      <c r="BI88"/>
      <c r="BJ88"/>
      <c r="BK88"/>
      <c r="BL88"/>
      <c r="BM88"/>
    </row>
    <row r="89" spans="2:65" ht="42">
      <c r="B89" s="51" t="str">
        <f>IF(SP!C147= "", "", SP!C147)</f>
        <v>AU-6(10)</v>
      </c>
      <c r="C89" s="183" t="str">
        <f>VLOOKUP(SP!C147,'NIST Control Info'!B2:C966,2,FALSE)</f>
        <v>Audit and Accountability</v>
      </c>
      <c r="D89" s="60" t="str">
        <f>IF(SP!D147= "", "", SP!D147)</f>
        <v>Audit Review, Analysis, And Reporting | Audit Level Adjustment</v>
      </c>
      <c r="E89" s="278"/>
      <c r="F89" s="279" t="str">
        <f>IF(SP!F147= "", "", SP!F147)</f>
        <v/>
      </c>
      <c r="G89" s="280" t="str">
        <f>IF(SP!J147= "NA", "NA", "")</f>
        <v/>
      </c>
      <c r="H89" s="268"/>
      <c r="I89" s="269"/>
      <c r="J89" s="281"/>
      <c r="K89" s="281"/>
      <c r="L89" s="163"/>
      <c r="M89" s="211"/>
      <c r="N89"/>
      <c r="O89"/>
      <c r="P89"/>
      <c r="AW89"/>
      <c r="AX89"/>
      <c r="AY89"/>
      <c r="AZ89"/>
      <c r="BA89"/>
      <c r="BB89"/>
      <c r="BC89"/>
      <c r="BD89"/>
      <c r="BE89"/>
      <c r="BF89"/>
      <c r="BG89"/>
      <c r="BH89"/>
      <c r="BI89"/>
      <c r="BJ89"/>
      <c r="BK89"/>
      <c r="BL89"/>
      <c r="BM89"/>
    </row>
    <row r="90" spans="2:65" ht="28">
      <c r="B90" s="51" t="str">
        <f>IF(SP!C148= "", "", SP!C148)</f>
        <v>AU-7</v>
      </c>
      <c r="C90" s="183" t="str">
        <f>VLOOKUP(SP!C148,'NIST Control Info'!B2:C966,2,FALSE)</f>
        <v>Audit and Accountability</v>
      </c>
      <c r="D90" s="60" t="str">
        <f>IF(SP!D148= "", "", SP!D148)</f>
        <v xml:space="preserve">Audit Reduction And Report Generation  </v>
      </c>
      <c r="E90" s="278"/>
      <c r="F90" s="279" t="str">
        <f>IF(SP!F148= "", "", SP!F148)</f>
        <v/>
      </c>
      <c r="G90" s="280" t="str">
        <f>IF(SP!J148= "NA", "NA", "")</f>
        <v/>
      </c>
      <c r="H90" s="268"/>
      <c r="I90" s="269"/>
      <c r="J90" s="281"/>
      <c r="K90" s="281"/>
      <c r="L90" s="163"/>
      <c r="M90" s="211"/>
      <c r="N90"/>
      <c r="O90"/>
      <c r="P90"/>
      <c r="AW90"/>
      <c r="AX90"/>
      <c r="AY90"/>
      <c r="AZ90"/>
      <c r="BA90"/>
      <c r="BB90"/>
      <c r="BC90"/>
      <c r="BD90"/>
      <c r="BE90"/>
      <c r="BF90"/>
      <c r="BG90"/>
      <c r="BH90"/>
      <c r="BI90"/>
      <c r="BJ90"/>
      <c r="BK90"/>
      <c r="BL90"/>
      <c r="BM90"/>
    </row>
    <row r="91" spans="2:65" ht="42">
      <c r="B91" s="51" t="str">
        <f>IF(SP!C149= "", "", SP!C149)</f>
        <v>AU-7(1)</v>
      </c>
      <c r="C91" s="183" t="str">
        <f>VLOOKUP(SP!C149,'NIST Control Info'!B2:C966,2,FALSE)</f>
        <v>Audit and Accountability</v>
      </c>
      <c r="D91" s="60" t="str">
        <f>IF(SP!D149= "", "", SP!D149)</f>
        <v>Audit Reduction And Report Generation | Automatic Processing</v>
      </c>
      <c r="E91" s="278"/>
      <c r="F91" s="279" t="str">
        <f>IF(SP!F149= "", "", SP!F149)</f>
        <v/>
      </c>
      <c r="G91" s="280" t="str">
        <f>IF(SP!J149= "NA", "NA", "")</f>
        <v/>
      </c>
      <c r="H91" s="268"/>
      <c r="I91" s="269"/>
      <c r="J91" s="281"/>
      <c r="K91" s="281"/>
      <c r="L91" s="163"/>
      <c r="M91" s="211"/>
      <c r="N91"/>
      <c r="O91"/>
      <c r="P91"/>
      <c r="AW91"/>
      <c r="AX91"/>
      <c r="AY91"/>
      <c r="AZ91"/>
      <c r="BA91"/>
      <c r="BB91"/>
      <c r="BC91"/>
      <c r="BD91"/>
      <c r="BE91"/>
      <c r="BF91"/>
      <c r="BG91"/>
      <c r="BH91"/>
      <c r="BI91"/>
      <c r="BJ91"/>
      <c r="BK91"/>
      <c r="BL91"/>
      <c r="BM91"/>
    </row>
    <row r="92" spans="2:65" ht="28">
      <c r="B92" s="51" t="str">
        <f>IF(SP!C150= "", "", SP!C150)</f>
        <v>AU-8</v>
      </c>
      <c r="C92" s="183" t="str">
        <f>VLOOKUP(SP!C150,'NIST Control Info'!B2:C966,2,FALSE)</f>
        <v>Audit and Accountability</v>
      </c>
      <c r="D92" s="60" t="str">
        <f>IF(SP!D150= "", "", SP!D150)</f>
        <v>Time Stamps</v>
      </c>
      <c r="E92" s="278"/>
      <c r="F92" s="279" t="str">
        <f>IF(SP!F150= "", "", SP!F150)</f>
        <v/>
      </c>
      <c r="G92" s="280" t="str">
        <f>IF(SP!J150= "NA", "NA", "")</f>
        <v/>
      </c>
      <c r="H92" s="268"/>
      <c r="I92" s="269"/>
      <c r="J92" s="281"/>
      <c r="K92" s="281"/>
      <c r="L92" s="163"/>
      <c r="M92" s="211"/>
      <c r="N92"/>
      <c r="O92"/>
      <c r="P92"/>
      <c r="AW92"/>
      <c r="AX92"/>
      <c r="AY92"/>
      <c r="AZ92"/>
      <c r="BA92"/>
      <c r="BB92"/>
      <c r="BC92"/>
      <c r="BD92"/>
      <c r="BE92"/>
      <c r="BF92"/>
      <c r="BG92"/>
      <c r="BH92"/>
      <c r="BI92"/>
      <c r="BJ92"/>
      <c r="BK92"/>
      <c r="BL92"/>
      <c r="BM92"/>
    </row>
    <row r="93" spans="2:65" ht="28">
      <c r="B93" s="51" t="str">
        <f>IF(SP!C151= "", "", SP!C151)</f>
        <v>AU-8(1)</v>
      </c>
      <c r="C93" s="183" t="str">
        <f>VLOOKUP(SP!C151,'NIST Control Info'!B2:C966,2,FALSE)</f>
        <v>Audit and Accountability</v>
      </c>
      <c r="D93" s="60" t="str">
        <f>IF(SP!D151= "", "", SP!D151)</f>
        <v>Time Stamps | Synchronization with Authoritative Time Source</v>
      </c>
      <c r="E93" s="278"/>
      <c r="F93" s="279" t="str">
        <f>IF(SP!F151= "", "", SP!F151)</f>
        <v/>
      </c>
      <c r="G93" s="280" t="str">
        <f>IF(SP!J151= "NA", "NA", "")</f>
        <v/>
      </c>
      <c r="H93" s="268"/>
      <c r="I93" s="269"/>
      <c r="J93" s="281"/>
      <c r="K93" s="281"/>
      <c r="L93" s="163"/>
      <c r="M93" s="211"/>
      <c r="N93"/>
      <c r="O93"/>
      <c r="P93"/>
      <c r="AW93"/>
      <c r="AX93"/>
      <c r="AY93"/>
      <c r="AZ93"/>
      <c r="BA93"/>
      <c r="BB93"/>
      <c r="BC93"/>
      <c r="BD93"/>
      <c r="BE93"/>
      <c r="BF93"/>
      <c r="BG93"/>
      <c r="BH93"/>
      <c r="BI93"/>
      <c r="BJ93"/>
      <c r="BK93"/>
      <c r="BL93"/>
      <c r="BM93"/>
    </row>
    <row r="94" spans="2:65" ht="28">
      <c r="B94" s="51" t="str">
        <f>IF(SP!C152= "", "", SP!C152)</f>
        <v>AU-9</v>
      </c>
      <c r="C94" s="183" t="str">
        <f>VLOOKUP(SP!C152,'NIST Control Info'!B2:C966,2,FALSE)</f>
        <v>Audit and Accountability</v>
      </c>
      <c r="D94" s="60" t="str">
        <f>IF(SP!D152= "", "", SP!D152)</f>
        <v xml:space="preserve">Protection Of Audit Information  </v>
      </c>
      <c r="E94" s="278"/>
      <c r="F94" s="279" t="str">
        <f>IF(SP!F152= "", "", SP!F152)</f>
        <v/>
      </c>
      <c r="G94" s="280" t="str">
        <f>IF(SP!J152= "NA", "NA", "")</f>
        <v/>
      </c>
      <c r="H94" s="268"/>
      <c r="I94" s="269"/>
      <c r="J94" s="281"/>
      <c r="K94" s="281"/>
      <c r="L94" s="163"/>
      <c r="M94" s="211"/>
      <c r="N94"/>
      <c r="O94"/>
      <c r="P94"/>
      <c r="AW94"/>
      <c r="AX94"/>
      <c r="AY94"/>
      <c r="AZ94"/>
      <c r="BA94"/>
      <c r="BB94"/>
      <c r="BC94"/>
      <c r="BD94"/>
      <c r="BE94"/>
      <c r="BF94"/>
      <c r="BG94"/>
      <c r="BH94"/>
      <c r="BI94"/>
      <c r="BJ94"/>
      <c r="BK94"/>
      <c r="BL94"/>
      <c r="BM94"/>
    </row>
    <row r="95" spans="2:65" ht="42">
      <c r="B95" s="51" t="str">
        <f>IF(SP!C153= "", "", SP!C153)</f>
        <v>AU-9(4)</v>
      </c>
      <c r="C95" s="183" t="str">
        <f>VLOOKUP(SP!C153,'NIST Control Info'!B2:C966,2,FALSE)</f>
        <v>Audit and Accountability</v>
      </c>
      <c r="D95" s="60" t="str">
        <f>IF(SP!D153= "", "", SP!D153)</f>
        <v>Protection Of Audit Information | Access by Subset of Privileged Users</v>
      </c>
      <c r="E95" s="278"/>
      <c r="F95" s="279" t="str">
        <f>IF(SP!F153= "", "", SP!F153)</f>
        <v/>
      </c>
      <c r="G95" s="280" t="str">
        <f>IF(SP!J153= "NA", "NA", "")</f>
        <v/>
      </c>
      <c r="H95" s="268"/>
      <c r="I95" s="269"/>
      <c r="J95" s="281"/>
      <c r="K95" s="281"/>
      <c r="L95" s="163"/>
      <c r="M95" s="211"/>
      <c r="N95"/>
      <c r="O95"/>
      <c r="P95"/>
      <c r="AW95"/>
      <c r="AX95"/>
      <c r="AY95"/>
      <c r="AZ95"/>
      <c r="BA95"/>
      <c r="BB95"/>
      <c r="BC95"/>
      <c r="BD95"/>
      <c r="BE95"/>
      <c r="BF95"/>
      <c r="BG95"/>
      <c r="BH95"/>
      <c r="BI95"/>
      <c r="BJ95"/>
      <c r="BK95"/>
      <c r="BL95"/>
      <c r="BM95"/>
    </row>
    <row r="96" spans="2:65" ht="28">
      <c r="B96" s="51" t="str">
        <f>IF(SP!C154= "", "", SP!C154)</f>
        <v>AU-10</v>
      </c>
      <c r="C96" s="183" t="str">
        <f>VLOOKUP(SP!C154,'NIST Control Info'!B2:C966,2,FALSE)</f>
        <v>Audit and Accountability</v>
      </c>
      <c r="D96" s="60" t="str">
        <f>IF(SP!D154= "", "", SP!D154)</f>
        <v xml:space="preserve">Non-Repudiation  </v>
      </c>
      <c r="E96" s="278"/>
      <c r="F96" s="279" t="str">
        <f>IF(SP!F154= "", "", SP!F154)</f>
        <v/>
      </c>
      <c r="G96" s="280" t="str">
        <f>IF(SP!J154= "NA", "NA", "")</f>
        <v/>
      </c>
      <c r="H96" s="268"/>
      <c r="I96" s="269"/>
      <c r="J96" s="281"/>
      <c r="K96" s="281"/>
      <c r="L96" s="163"/>
      <c r="M96" s="211"/>
      <c r="N96"/>
      <c r="O96"/>
      <c r="P96"/>
      <c r="AW96"/>
      <c r="AX96"/>
      <c r="AY96"/>
      <c r="AZ96"/>
      <c r="BA96"/>
      <c r="BB96"/>
      <c r="BC96"/>
      <c r="BD96"/>
      <c r="BE96"/>
      <c r="BF96"/>
      <c r="BG96"/>
      <c r="BH96"/>
      <c r="BI96"/>
      <c r="BJ96"/>
      <c r="BK96"/>
      <c r="BL96"/>
      <c r="BM96"/>
    </row>
    <row r="97" spans="2:65" ht="28">
      <c r="B97" s="51" t="str">
        <f>IF(SP!C155= "", "", SP!C155)</f>
        <v>AU-11</v>
      </c>
      <c r="C97" s="183" t="str">
        <f>VLOOKUP(SP!C155,'NIST Control Info'!B2:C966,2,FALSE)</f>
        <v>Audit and Accountability</v>
      </c>
      <c r="D97" s="60" t="str">
        <f>IF(SP!D155= "", "", SP!D155)</f>
        <v xml:space="preserve">Audit Record Retention  </v>
      </c>
      <c r="E97" s="278"/>
      <c r="F97" s="279" t="str">
        <f>IF(SP!F155= "", "", SP!F155)</f>
        <v/>
      </c>
      <c r="G97" s="280" t="str">
        <f>IF(SP!J155= "NA", "NA", "")</f>
        <v/>
      </c>
      <c r="H97" s="268"/>
      <c r="I97" s="269"/>
      <c r="J97" s="281"/>
      <c r="K97" s="281"/>
      <c r="L97" s="163"/>
      <c r="M97" s="211"/>
      <c r="N97"/>
      <c r="O97"/>
      <c r="P97"/>
      <c r="AW97"/>
      <c r="AX97"/>
      <c r="AY97"/>
      <c r="AZ97"/>
      <c r="BA97"/>
      <c r="BB97"/>
      <c r="BC97"/>
      <c r="BD97"/>
      <c r="BE97"/>
      <c r="BF97"/>
      <c r="BG97"/>
      <c r="BH97"/>
      <c r="BI97"/>
      <c r="BJ97"/>
      <c r="BK97"/>
      <c r="BL97"/>
      <c r="BM97"/>
    </row>
    <row r="98" spans="2:65" ht="28">
      <c r="B98" s="51" t="str">
        <f>IF(SP!C156= "", "", SP!C156)</f>
        <v>AU-11(1)</v>
      </c>
      <c r="C98" s="183" t="str">
        <f>VLOOKUP(SP!C156,'NIST Control Info'!B2:C966,2,FALSE)</f>
        <v>Audit and Accountability</v>
      </c>
      <c r="D98" s="60" t="str">
        <f>IF(SP!D156= "", "", SP!D156)</f>
        <v xml:space="preserve">Audit Record Retention | Long-Term Retrieval Capability </v>
      </c>
      <c r="E98" s="278"/>
      <c r="F98" s="279" t="str">
        <f>IF(SP!F156= "", "", SP!F156)</f>
        <v/>
      </c>
      <c r="G98" s="280" t="str">
        <f>IF(SP!J156= "NA", "NA", "")</f>
        <v/>
      </c>
      <c r="H98" s="268"/>
      <c r="I98" s="269"/>
      <c r="J98" s="281"/>
      <c r="K98" s="281"/>
      <c r="L98" s="163"/>
      <c r="M98" s="211"/>
      <c r="N98"/>
      <c r="O98"/>
      <c r="P98"/>
      <c r="AW98"/>
      <c r="AX98"/>
      <c r="AY98"/>
      <c r="AZ98"/>
      <c r="BA98"/>
      <c r="BB98"/>
      <c r="BC98"/>
      <c r="BD98"/>
      <c r="BE98"/>
      <c r="BF98"/>
      <c r="BG98"/>
      <c r="BH98"/>
      <c r="BI98"/>
      <c r="BJ98"/>
      <c r="BK98"/>
      <c r="BL98"/>
      <c r="BM98"/>
    </row>
    <row r="99" spans="2:65" ht="28">
      <c r="B99" s="51" t="str">
        <f>IF(SP!C157= "", "", SP!C157)</f>
        <v>AU-12</v>
      </c>
      <c r="C99" s="183" t="str">
        <f>VLOOKUP(SP!C157,'NIST Control Info'!B2:C966,2,FALSE)</f>
        <v>Audit and Accountability</v>
      </c>
      <c r="D99" s="60" t="str">
        <f>IF(SP!D157= "", "", SP!D157)</f>
        <v xml:space="preserve">Audit Generation  </v>
      </c>
      <c r="E99" s="278"/>
      <c r="F99" s="279" t="str">
        <f>IF(SP!F157= "", "", SP!F157)</f>
        <v/>
      </c>
      <c r="G99" s="280" t="str">
        <f>IF(SP!J157= "NA", "NA", "")</f>
        <v/>
      </c>
      <c r="H99" s="268"/>
      <c r="I99" s="269"/>
      <c r="J99" s="281"/>
      <c r="K99" s="281"/>
      <c r="L99" s="163"/>
      <c r="M99" s="211"/>
      <c r="N99"/>
      <c r="O99"/>
      <c r="P99"/>
      <c r="AW99"/>
      <c r="AX99"/>
      <c r="AY99"/>
      <c r="AZ99"/>
      <c r="BA99"/>
      <c r="BB99"/>
      <c r="BC99"/>
      <c r="BD99"/>
      <c r="BE99"/>
      <c r="BF99"/>
      <c r="BG99"/>
      <c r="BH99"/>
      <c r="BI99"/>
      <c r="BJ99"/>
      <c r="BK99"/>
      <c r="BL99"/>
      <c r="BM99"/>
    </row>
    <row r="100" spans="2:65" ht="28">
      <c r="B100" s="51" t="str">
        <f>IF(SP!C158= "", "", SP!C158)</f>
        <v>AU-12(1)</v>
      </c>
      <c r="C100" s="183" t="str">
        <f>VLOOKUP(SP!C158,'NIST Control Info'!B2:C966,2,FALSE)</f>
        <v>Audit and Accountability</v>
      </c>
      <c r="D100" s="60" t="str">
        <f>IF(SP!D158= "", "", SP!D158)</f>
        <v>Audit Generation | System-Wide/ Time-Correlated Audit Trail</v>
      </c>
      <c r="E100" s="278"/>
      <c r="F100" s="279" t="str">
        <f>IF(SP!F158= "", "", SP!F158)</f>
        <v/>
      </c>
      <c r="G100" s="280" t="str">
        <f>IF(SP!J158= "NA", "NA", "")</f>
        <v/>
      </c>
      <c r="H100" s="268"/>
      <c r="I100" s="269"/>
      <c r="J100" s="281"/>
      <c r="K100" s="281"/>
      <c r="L100" s="163"/>
      <c r="M100" s="211"/>
      <c r="N100"/>
      <c r="O100"/>
      <c r="P100"/>
      <c r="AW100"/>
      <c r="AX100"/>
      <c r="AY100"/>
      <c r="AZ100"/>
      <c r="BA100"/>
      <c r="BB100"/>
      <c r="BC100"/>
      <c r="BD100"/>
      <c r="BE100"/>
      <c r="BF100"/>
      <c r="BG100"/>
      <c r="BH100"/>
      <c r="BI100"/>
      <c r="BJ100"/>
      <c r="BK100"/>
      <c r="BL100"/>
      <c r="BM100"/>
    </row>
    <row r="101" spans="2:65" ht="28">
      <c r="B101" s="51" t="str">
        <f>IF(SP!C159= "", "", SP!C159)</f>
        <v>AU-12(3)</v>
      </c>
      <c r="C101" s="183" t="str">
        <f>VLOOKUP(SP!C159,'NIST Control Info'!B2:C966,2,FALSE)</f>
        <v>Audit and Accountability</v>
      </c>
      <c r="D101" s="60" t="str">
        <f>IF(SP!D159= "", "", SP!D159)</f>
        <v>Audit Generation  | Changes by Authorized Individuals</v>
      </c>
      <c r="E101" s="278"/>
      <c r="F101" s="279" t="str">
        <f>IF(SP!F159= "", "", SP!F159)</f>
        <v/>
      </c>
      <c r="G101" s="280" t="str">
        <f>IF(SP!J159= "NA", "NA", "")</f>
        <v/>
      </c>
      <c r="H101" s="268"/>
      <c r="I101" s="269"/>
      <c r="J101" s="281"/>
      <c r="K101" s="281"/>
      <c r="L101" s="163"/>
      <c r="M101" s="211"/>
      <c r="N101"/>
      <c r="O101"/>
      <c r="P101"/>
      <c r="AW101"/>
      <c r="AX101"/>
      <c r="AY101"/>
      <c r="AZ101"/>
      <c r="BA101"/>
      <c r="BB101"/>
      <c r="BC101"/>
      <c r="BD101"/>
      <c r="BE101"/>
      <c r="BF101"/>
      <c r="BG101"/>
      <c r="BH101"/>
      <c r="BI101"/>
      <c r="BJ101"/>
      <c r="BK101"/>
      <c r="BL101"/>
      <c r="BM101"/>
    </row>
    <row r="102" spans="2:65" ht="28">
      <c r="B102" s="51" t="str">
        <f>IF(SP!C160= "", "", SP!C160)</f>
        <v>AU-14</v>
      </c>
      <c r="C102" s="183" t="str">
        <f>VLOOKUP(SP!C160,'NIST Control Info'!B2:C966,2,FALSE)</f>
        <v>Audit and Accountability</v>
      </c>
      <c r="D102" s="60" t="str">
        <f>IF(SP!D160= "", "", SP!D160)</f>
        <v xml:space="preserve">Session Audit  </v>
      </c>
      <c r="E102" s="278"/>
      <c r="F102" s="279" t="str">
        <f>IF(SP!F160= "", "", SP!F160)</f>
        <v/>
      </c>
      <c r="G102" s="280" t="str">
        <f>IF(SP!J160= "NA", "NA", "")</f>
        <v/>
      </c>
      <c r="H102" s="268"/>
      <c r="I102" s="269"/>
      <c r="J102" s="281"/>
      <c r="K102" s="281"/>
      <c r="L102" s="163"/>
      <c r="M102" s="211"/>
      <c r="N102"/>
      <c r="O102"/>
      <c r="P102"/>
      <c r="AW102"/>
      <c r="AX102"/>
      <c r="AY102"/>
      <c r="AZ102"/>
      <c r="BA102"/>
      <c r="BB102"/>
      <c r="BC102"/>
      <c r="BD102"/>
      <c r="BE102"/>
      <c r="BF102"/>
      <c r="BG102"/>
      <c r="BH102"/>
      <c r="BI102"/>
      <c r="BJ102"/>
      <c r="BK102"/>
      <c r="BL102"/>
      <c r="BM102"/>
    </row>
    <row r="103" spans="2:65" ht="28">
      <c r="B103" s="51" t="str">
        <f>IF(SP!C161= "", "", SP!C161)</f>
        <v>AU-14(1)</v>
      </c>
      <c r="C103" s="183" t="str">
        <f>VLOOKUP(SP!C161,'NIST Control Info'!B2:C966,2,FALSE)</f>
        <v>Audit and Accountability</v>
      </c>
      <c r="D103" s="60" t="str">
        <f>IF(SP!D161= "", "", SP!D161)</f>
        <v>Session Audit | System Start-Up</v>
      </c>
      <c r="E103" s="278"/>
      <c r="F103" s="279" t="str">
        <f>IF(SP!F161= "", "", SP!F161)</f>
        <v/>
      </c>
      <c r="G103" s="280" t="str">
        <f>IF(SP!J161= "NA", "NA", "")</f>
        <v/>
      </c>
      <c r="H103" s="268"/>
      <c r="I103" s="269"/>
      <c r="J103" s="281"/>
      <c r="K103" s="281"/>
      <c r="L103" s="163"/>
      <c r="M103" s="211"/>
      <c r="N103"/>
      <c r="O103"/>
      <c r="P103"/>
      <c r="AW103"/>
      <c r="AX103"/>
      <c r="AY103"/>
      <c r="AZ103"/>
      <c r="BA103"/>
      <c r="BB103"/>
      <c r="BC103"/>
      <c r="BD103"/>
      <c r="BE103"/>
      <c r="BF103"/>
      <c r="BG103"/>
      <c r="BH103"/>
      <c r="BI103"/>
      <c r="BJ103"/>
      <c r="BK103"/>
      <c r="BL103"/>
      <c r="BM103"/>
    </row>
    <row r="104" spans="2:65" ht="28">
      <c r="B104" s="51" t="str">
        <f>IF(SP!C162= "", "", SP!C162)</f>
        <v>AU-14(2)</v>
      </c>
      <c r="C104" s="183" t="str">
        <f>VLOOKUP(SP!C162,'NIST Control Info'!B2:C966,2,FALSE)</f>
        <v>Audit and Accountability</v>
      </c>
      <c r="D104" s="60" t="str">
        <f>IF(SP!D162= "", "", SP!D162)</f>
        <v>Session Audit | Capture/Record and Log Content</v>
      </c>
      <c r="E104" s="278"/>
      <c r="F104" s="279" t="str">
        <f>IF(SP!F162= "", "", SP!F162)</f>
        <v/>
      </c>
      <c r="G104" s="280" t="str">
        <f>IF(SP!J162= "NA", "NA", "")</f>
        <v/>
      </c>
      <c r="H104" s="268"/>
      <c r="I104" s="269"/>
      <c r="J104" s="281"/>
      <c r="K104" s="281"/>
      <c r="L104" s="163"/>
      <c r="M104" s="211"/>
      <c r="N104"/>
      <c r="O104"/>
      <c r="P104"/>
      <c r="AW104"/>
      <c r="AX104"/>
      <c r="AY104"/>
      <c r="AZ104"/>
      <c r="BA104"/>
      <c r="BB104"/>
      <c r="BC104"/>
      <c r="BD104"/>
      <c r="BE104"/>
      <c r="BF104"/>
      <c r="BG104"/>
      <c r="BH104"/>
      <c r="BI104"/>
      <c r="BJ104"/>
      <c r="BK104"/>
      <c r="BL104"/>
      <c r="BM104"/>
    </row>
    <row r="105" spans="2:65" ht="28">
      <c r="B105" s="51" t="str">
        <f>IF(SP!C163= "", "", SP!C163)</f>
        <v>AU-14(3)</v>
      </c>
      <c r="C105" s="183" t="str">
        <f>VLOOKUP(SP!C163,'NIST Control Info'!B2:C966,2,FALSE)</f>
        <v>Audit and Accountability</v>
      </c>
      <c r="D105" s="60" t="str">
        <f>IF(SP!D163= "", "", SP!D163)</f>
        <v>Session Audit | Remote Viewing/ Listening</v>
      </c>
      <c r="E105" s="278"/>
      <c r="F105" s="279" t="str">
        <f>IF(SP!F163= "", "", SP!F163)</f>
        <v/>
      </c>
      <c r="G105" s="280" t="str">
        <f>IF(SP!J163= "NA", "NA", "")</f>
        <v/>
      </c>
      <c r="H105" s="268"/>
      <c r="I105" s="269"/>
      <c r="J105" s="281"/>
      <c r="K105" s="281"/>
      <c r="L105" s="163"/>
      <c r="M105" s="211"/>
      <c r="N105"/>
      <c r="O105"/>
      <c r="P105"/>
      <c r="AW105"/>
      <c r="AX105"/>
      <c r="AY105"/>
      <c r="AZ105"/>
      <c r="BA105"/>
      <c r="BB105"/>
      <c r="BC105"/>
      <c r="BD105"/>
      <c r="BE105"/>
      <c r="BF105"/>
      <c r="BG105"/>
      <c r="BH105"/>
      <c r="BI105"/>
      <c r="BJ105"/>
      <c r="BK105"/>
      <c r="BL105"/>
      <c r="BM105"/>
    </row>
    <row r="106" spans="2:65" ht="42">
      <c r="B106" s="51" t="str">
        <f>IF(SP!C164= "", "", SP!C164)</f>
        <v>CA-1</v>
      </c>
      <c r="C106" s="183" t="str">
        <f>VLOOKUP(SP!C164,'NIST Control Info'!B2:C966,2,FALSE)</f>
        <v xml:space="preserve">Security Assessment and Authorization </v>
      </c>
      <c r="D106" s="60" t="str">
        <f>IF(SP!D164= "", "", SP!D164)</f>
        <v xml:space="preserve">Security Assessment And Authorization Policies And Procedures  </v>
      </c>
      <c r="E106" s="278"/>
      <c r="F106" s="279" t="str">
        <f>IF(SP!F164= "", "", SP!F164)</f>
        <v/>
      </c>
      <c r="G106" s="280" t="str">
        <f>IF(SP!J164= "NA", "NA", "")</f>
        <v/>
      </c>
      <c r="H106" s="268"/>
      <c r="I106" s="269"/>
      <c r="J106" s="281"/>
      <c r="K106" s="281"/>
      <c r="L106" s="163"/>
      <c r="M106" s="211"/>
      <c r="N106"/>
      <c r="O106"/>
      <c r="P106"/>
      <c r="AW106"/>
      <c r="AX106"/>
      <c r="AY106"/>
      <c r="AZ106"/>
      <c r="BA106"/>
      <c r="BB106"/>
      <c r="BC106"/>
      <c r="BD106"/>
      <c r="BE106"/>
      <c r="BF106"/>
      <c r="BG106"/>
      <c r="BH106"/>
      <c r="BI106"/>
      <c r="BJ106"/>
      <c r="BK106"/>
      <c r="BL106"/>
      <c r="BM106"/>
    </row>
    <row r="107" spans="2:65" ht="42">
      <c r="B107" s="51" t="str">
        <f>IF(SP!C165= "", "", SP!C165)</f>
        <v>CA-2</v>
      </c>
      <c r="C107" s="183" t="str">
        <f>VLOOKUP(SP!C165,'NIST Control Info'!B2:C966,2,FALSE)</f>
        <v xml:space="preserve">Security Assessment and Authorization </v>
      </c>
      <c r="D107" s="60" t="str">
        <f>IF(SP!D165= "", "", SP!D165)</f>
        <v xml:space="preserve">Security Assessments  </v>
      </c>
      <c r="E107" s="278"/>
      <c r="F107" s="279" t="str">
        <f>IF(SP!F165= "", "", SP!F165)</f>
        <v/>
      </c>
      <c r="G107" s="280" t="str">
        <f>IF(SP!J165= "NA", "NA", "")</f>
        <v/>
      </c>
      <c r="H107" s="268"/>
      <c r="I107" s="269"/>
      <c r="J107" s="281"/>
      <c r="K107" s="281"/>
      <c r="L107" s="163"/>
      <c r="M107" s="211"/>
      <c r="N107"/>
      <c r="O107"/>
      <c r="P107"/>
      <c r="AW107"/>
      <c r="AX107"/>
      <c r="AY107"/>
      <c r="AZ107"/>
      <c r="BA107"/>
      <c r="BB107"/>
      <c r="BC107"/>
      <c r="BD107"/>
      <c r="BE107"/>
      <c r="BF107"/>
      <c r="BG107"/>
      <c r="BH107"/>
      <c r="BI107"/>
      <c r="BJ107"/>
      <c r="BK107"/>
      <c r="BL107"/>
      <c r="BM107"/>
    </row>
    <row r="108" spans="2:65" ht="42">
      <c r="B108" s="51" t="str">
        <f>IF(SP!C166= "", "", SP!C166)</f>
        <v>CA-2(1)</v>
      </c>
      <c r="C108" s="183" t="str">
        <f>VLOOKUP(SP!C166,'NIST Control Info'!B2:C966,2,FALSE)</f>
        <v xml:space="preserve">Security Assessment and Authorization </v>
      </c>
      <c r="D108" s="60" t="str">
        <f>IF(SP!D166= "", "", SP!D166)</f>
        <v xml:space="preserve">Security Assessments | Independent Assessors  </v>
      </c>
      <c r="E108" s="278"/>
      <c r="F108" s="279" t="str">
        <f>IF(SP!F166= "", "", SP!F166)</f>
        <v/>
      </c>
      <c r="G108" s="280" t="str">
        <f>IF(SP!J166= "NA", "NA", "")</f>
        <v/>
      </c>
      <c r="H108" s="268"/>
      <c r="I108" s="269"/>
      <c r="J108" s="281"/>
      <c r="K108" s="281"/>
      <c r="L108" s="163"/>
      <c r="M108" s="211"/>
      <c r="N108"/>
      <c r="O108"/>
      <c r="P108"/>
      <c r="AW108"/>
      <c r="AX108"/>
      <c r="AY108"/>
      <c r="AZ108"/>
      <c r="BA108"/>
      <c r="BB108"/>
      <c r="BC108"/>
      <c r="BD108"/>
      <c r="BE108"/>
      <c r="BF108"/>
      <c r="BG108"/>
      <c r="BH108"/>
      <c r="BI108"/>
      <c r="BJ108"/>
      <c r="BK108"/>
      <c r="BL108"/>
      <c r="BM108"/>
    </row>
    <row r="109" spans="2:65" ht="42">
      <c r="B109" s="51" t="str">
        <f>IF(SP!C167= "", "", SP!C167)</f>
        <v>CA-3</v>
      </c>
      <c r="C109" s="183" t="str">
        <f>VLOOKUP(SP!C167,'NIST Control Info'!B2:C966,2,FALSE)</f>
        <v xml:space="preserve">Security Assessment and Authorization </v>
      </c>
      <c r="D109" s="60" t="str">
        <f>IF(SP!D167= "", "", SP!D167)</f>
        <v xml:space="preserve">System Interconnections  </v>
      </c>
      <c r="E109" s="278"/>
      <c r="F109" s="279" t="str">
        <f>IF(SP!F167= "", "", SP!F167)</f>
        <v/>
      </c>
      <c r="G109" s="280" t="str">
        <f>IF(SP!J167= "NA", "NA", "")</f>
        <v/>
      </c>
      <c r="H109" s="268"/>
      <c r="I109" s="269"/>
      <c r="J109" s="281"/>
      <c r="K109" s="281"/>
      <c r="L109" s="163"/>
      <c r="M109" s="211"/>
      <c r="N109"/>
      <c r="O109"/>
      <c r="P109"/>
      <c r="AW109"/>
      <c r="AX109"/>
      <c r="AY109"/>
      <c r="AZ109"/>
      <c r="BA109"/>
      <c r="BB109"/>
      <c r="BC109"/>
      <c r="BD109"/>
      <c r="BE109"/>
      <c r="BF109"/>
      <c r="BG109"/>
      <c r="BH109"/>
      <c r="BI109"/>
      <c r="BJ109"/>
      <c r="BK109"/>
      <c r="BL109"/>
      <c r="BM109"/>
    </row>
    <row r="110" spans="2:65" ht="42">
      <c r="B110" s="51" t="str">
        <f>IF(SP!C168= "", "", SP!C168)</f>
        <v>CA-3(1)</v>
      </c>
      <c r="C110" s="183" t="str">
        <f>VLOOKUP(SP!C168,'NIST Control Info'!B2:C966,2,FALSE)</f>
        <v xml:space="preserve">Security Assessment and Authorization </v>
      </c>
      <c r="D110" s="60" t="str">
        <f>IF(SP!D168= "", "", SP!D168)</f>
        <v xml:space="preserve">System Interconnections | Unclassified National Security System Connections </v>
      </c>
      <c r="E110" s="278"/>
      <c r="F110" s="279" t="str">
        <f>IF(SP!F168= "", "", SP!F168)</f>
        <v/>
      </c>
      <c r="G110" s="280" t="str">
        <f>IF(SP!J168= "NA", "NA", "")</f>
        <v/>
      </c>
      <c r="H110" s="268"/>
      <c r="I110" s="269"/>
      <c r="J110" s="281"/>
      <c r="K110" s="281"/>
      <c r="L110" s="163"/>
      <c r="M110" s="211"/>
      <c r="N110"/>
      <c r="O110"/>
      <c r="P110"/>
      <c r="AW110"/>
      <c r="AX110"/>
      <c r="AY110"/>
      <c r="AZ110"/>
      <c r="BA110"/>
      <c r="BB110"/>
      <c r="BC110"/>
      <c r="BD110"/>
      <c r="BE110"/>
      <c r="BF110"/>
      <c r="BG110"/>
      <c r="BH110"/>
      <c r="BI110"/>
      <c r="BJ110"/>
      <c r="BK110"/>
      <c r="BL110"/>
      <c r="BM110"/>
    </row>
    <row r="111" spans="2:65" ht="42">
      <c r="B111" s="51" t="str">
        <f>IF(SP!C169= "", "", SP!C169)</f>
        <v>CA-3(5)</v>
      </c>
      <c r="C111" s="183" t="str">
        <f>VLOOKUP(SP!C169,'NIST Control Info'!B2:C966,2,FALSE)</f>
        <v xml:space="preserve">Security Assessment and Authorization </v>
      </c>
      <c r="D111" s="60" t="str">
        <f>IF(SP!D169= "", "", SP!D169)</f>
        <v>System Interconnections | Restrictions on External Network Connections</v>
      </c>
      <c r="E111" s="278"/>
      <c r="F111" s="279" t="str">
        <f>IF(SP!F169= "", "", SP!F169)</f>
        <v/>
      </c>
      <c r="G111" s="280" t="str">
        <f>IF(SP!J169= "NA", "NA", "")</f>
        <v/>
      </c>
      <c r="H111" s="268"/>
      <c r="I111" s="269"/>
      <c r="J111" s="281"/>
      <c r="K111" s="281"/>
      <c r="L111" s="163"/>
      <c r="M111" s="211"/>
      <c r="N111"/>
      <c r="O111"/>
      <c r="P111"/>
      <c r="AW111"/>
      <c r="AX111"/>
      <c r="AY111"/>
      <c r="AZ111"/>
      <c r="BA111"/>
      <c r="BB111"/>
      <c r="BC111"/>
      <c r="BD111"/>
      <c r="BE111"/>
      <c r="BF111"/>
      <c r="BG111"/>
      <c r="BH111"/>
      <c r="BI111"/>
      <c r="BJ111"/>
      <c r="BK111"/>
      <c r="BL111"/>
      <c r="BM111"/>
    </row>
    <row r="112" spans="2:65" ht="42">
      <c r="B112" s="51" t="str">
        <f>IF(SP!C170= "", "", SP!C170)</f>
        <v>CA-5</v>
      </c>
      <c r="C112" s="183" t="str">
        <f>VLOOKUP(SP!C170,'NIST Control Info'!B2:C966,2,FALSE)</f>
        <v xml:space="preserve">Security Assessment and Authorization </v>
      </c>
      <c r="D112" s="60" t="str">
        <f>IF(SP!D170= "", "", SP!D170)</f>
        <v xml:space="preserve">Plan Of Action And Milestones  </v>
      </c>
      <c r="E112" s="278"/>
      <c r="F112" s="279" t="str">
        <f>IF(SP!F170= "", "", SP!F170)</f>
        <v/>
      </c>
      <c r="G112" s="280" t="str">
        <f>IF(SP!J170= "NA", "NA", "")</f>
        <v/>
      </c>
      <c r="H112" s="268"/>
      <c r="I112" s="269"/>
      <c r="J112" s="281"/>
      <c r="K112" s="281"/>
      <c r="L112" s="163"/>
      <c r="M112" s="211"/>
      <c r="N112"/>
      <c r="O112"/>
      <c r="P112"/>
      <c r="AW112"/>
      <c r="AX112"/>
      <c r="AY112"/>
      <c r="AZ112"/>
      <c r="BA112"/>
      <c r="BB112"/>
      <c r="BC112"/>
      <c r="BD112"/>
      <c r="BE112"/>
      <c r="BF112"/>
      <c r="BG112"/>
      <c r="BH112"/>
      <c r="BI112"/>
      <c r="BJ112"/>
      <c r="BK112"/>
      <c r="BL112"/>
      <c r="BM112"/>
    </row>
    <row r="113" spans="2:65" ht="42">
      <c r="B113" s="51" t="str">
        <f>IF(SP!C171= "", "", SP!C171)</f>
        <v>CA-6</v>
      </c>
      <c r="C113" s="183" t="str">
        <f>VLOOKUP(SP!C171,'NIST Control Info'!B2:C966,2,FALSE)</f>
        <v xml:space="preserve">Security Assessment and Authorization </v>
      </c>
      <c r="D113" s="60" t="str">
        <f>IF(SP!D171= "", "", SP!D171)</f>
        <v xml:space="preserve">Security Authorization  </v>
      </c>
      <c r="E113" s="278"/>
      <c r="F113" s="279" t="str">
        <f>IF(SP!F171= "", "", SP!F171)</f>
        <v/>
      </c>
      <c r="G113" s="280" t="str">
        <f>IF(SP!J171= "NA", "NA", "")</f>
        <v/>
      </c>
      <c r="H113" s="268"/>
      <c r="I113" s="269"/>
      <c r="J113" s="281"/>
      <c r="K113" s="281"/>
      <c r="L113" s="163"/>
      <c r="M113" s="211"/>
      <c r="N113"/>
      <c r="O113"/>
      <c r="P113"/>
      <c r="AW113"/>
      <c r="AX113"/>
      <c r="AY113"/>
      <c r="AZ113"/>
      <c r="BA113"/>
      <c r="BB113"/>
      <c r="BC113"/>
      <c r="BD113"/>
      <c r="BE113"/>
      <c r="BF113"/>
      <c r="BG113"/>
      <c r="BH113"/>
      <c r="BI113"/>
      <c r="BJ113"/>
      <c r="BK113"/>
      <c r="BL113"/>
      <c r="BM113"/>
    </row>
    <row r="114" spans="2:65" ht="42">
      <c r="B114" s="51" t="str">
        <f>IF(SP!C172= "", "", SP!C172)</f>
        <v>CA-7</v>
      </c>
      <c r="C114" s="183" t="str">
        <f>VLOOKUP(SP!C172,'NIST Control Info'!B2:C966,2,FALSE)</f>
        <v xml:space="preserve">Security Assessment and Authorization </v>
      </c>
      <c r="D114" s="60" t="str">
        <f>IF(SP!D172= "", "", SP!D172)</f>
        <v xml:space="preserve">Continuous Monitoring  </v>
      </c>
      <c r="E114" s="278"/>
      <c r="F114" s="279" t="str">
        <f>IF(SP!F172= "", "", SP!F172)</f>
        <v/>
      </c>
      <c r="G114" s="280" t="str">
        <f>IF(SP!J172= "NA", "NA", "")</f>
        <v/>
      </c>
      <c r="H114" s="268"/>
      <c r="I114" s="269"/>
      <c r="J114" s="281"/>
      <c r="K114" s="281"/>
      <c r="L114" s="163"/>
      <c r="M114" s="211"/>
      <c r="N114"/>
      <c r="O114"/>
      <c r="P114"/>
      <c r="AW114"/>
      <c r="AX114"/>
      <c r="AY114"/>
      <c r="AZ114"/>
      <c r="BA114"/>
      <c r="BB114"/>
      <c r="BC114"/>
      <c r="BD114"/>
      <c r="BE114"/>
      <c r="BF114"/>
      <c r="BG114"/>
      <c r="BH114"/>
      <c r="BI114"/>
      <c r="BJ114"/>
      <c r="BK114"/>
      <c r="BL114"/>
      <c r="BM114"/>
    </row>
    <row r="115" spans="2:65" ht="42">
      <c r="B115" s="51" t="str">
        <f>IF(SP!C173= "", "", SP!C173)</f>
        <v>CA-7(1)</v>
      </c>
      <c r="C115" s="183" t="str">
        <f>VLOOKUP(SP!C173,'NIST Control Info'!B2:C966,2,FALSE)</f>
        <v xml:space="preserve">Security Assessment and Authorization </v>
      </c>
      <c r="D115" s="60" t="str">
        <f>IF(SP!D173= "", "", SP!D173)</f>
        <v>Continuous Monitoring | Independent Assessment</v>
      </c>
      <c r="E115" s="278"/>
      <c r="F115" s="279" t="str">
        <f>IF(SP!F173= "", "", SP!F173)</f>
        <v/>
      </c>
      <c r="G115" s="280" t="str">
        <f>IF(SP!J173= "NA", "NA", "")</f>
        <v/>
      </c>
      <c r="H115" s="268"/>
      <c r="I115" s="269"/>
      <c r="J115" s="281"/>
      <c r="K115" s="281"/>
      <c r="L115" s="163"/>
      <c r="M115" s="211"/>
      <c r="N115"/>
      <c r="O115"/>
      <c r="P115"/>
      <c r="AW115"/>
      <c r="AX115"/>
      <c r="AY115"/>
      <c r="AZ115"/>
      <c r="BA115"/>
      <c r="BB115"/>
      <c r="BC115"/>
      <c r="BD115"/>
      <c r="BE115"/>
      <c r="BF115"/>
      <c r="BG115"/>
      <c r="BH115"/>
      <c r="BI115"/>
      <c r="BJ115"/>
      <c r="BK115"/>
      <c r="BL115"/>
      <c r="BM115"/>
    </row>
    <row r="116" spans="2:65" ht="42">
      <c r="B116" s="51" t="str">
        <f>IF(SP!C174= "", "", SP!C174)</f>
        <v>CA-9</v>
      </c>
      <c r="C116" s="183" t="str">
        <f>VLOOKUP(SP!C174,'NIST Control Info'!B2:C966,2,FALSE)</f>
        <v xml:space="preserve">Security Assessment and Authorization </v>
      </c>
      <c r="D116" s="60" t="str">
        <f>IF(SP!D174= "", "", SP!D174)</f>
        <v>Internal System Connections</v>
      </c>
      <c r="E116" s="278"/>
      <c r="F116" s="279" t="str">
        <f>IF(SP!F174= "", "", SP!F174)</f>
        <v/>
      </c>
      <c r="G116" s="280" t="str">
        <f>IF(SP!J174= "NA", "NA", "")</f>
        <v/>
      </c>
      <c r="H116" s="268"/>
      <c r="I116" s="269"/>
      <c r="J116" s="281"/>
      <c r="K116" s="281"/>
      <c r="L116" s="163"/>
      <c r="M116" s="211"/>
      <c r="N116"/>
      <c r="O116"/>
      <c r="P116"/>
      <c r="AW116"/>
      <c r="AX116"/>
      <c r="AY116"/>
      <c r="AZ116"/>
      <c r="BA116"/>
      <c r="BB116"/>
      <c r="BC116"/>
      <c r="BD116"/>
      <c r="BE116"/>
      <c r="BF116"/>
      <c r="BG116"/>
      <c r="BH116"/>
      <c r="BI116"/>
      <c r="BJ116"/>
      <c r="BK116"/>
      <c r="BL116"/>
      <c r="BM116"/>
    </row>
    <row r="117" spans="2:65" ht="28">
      <c r="B117" s="51" t="str">
        <f>IF(SP!C175= "", "", SP!C175)</f>
        <v>CM-1</v>
      </c>
      <c r="C117" s="183" t="str">
        <f>VLOOKUP(SP!C175,'NIST Control Info'!B2:C966,2,FALSE)</f>
        <v>Configuration Management</v>
      </c>
      <c r="D117" s="60" t="str">
        <f>IF(SP!D175= "", "", SP!D175)</f>
        <v xml:space="preserve">Configuration Management Policy And Procedures  </v>
      </c>
      <c r="E117" s="278"/>
      <c r="F117" s="279" t="str">
        <f>IF(SP!F175= "", "", SP!F175)</f>
        <v/>
      </c>
      <c r="G117" s="280" t="str">
        <f>IF(SP!J175= "NA", "NA", "")</f>
        <v/>
      </c>
      <c r="H117" s="268"/>
      <c r="I117" s="269"/>
      <c r="J117" s="281"/>
      <c r="K117" s="281"/>
      <c r="L117" s="163"/>
      <c r="M117" s="211"/>
      <c r="N117"/>
      <c r="O117"/>
      <c r="P117"/>
      <c r="AW117"/>
      <c r="AX117"/>
      <c r="AY117"/>
      <c r="AZ117"/>
      <c r="BA117"/>
      <c r="BB117"/>
      <c r="BC117"/>
      <c r="BD117"/>
      <c r="BE117"/>
      <c r="BF117"/>
      <c r="BG117"/>
      <c r="BH117"/>
      <c r="BI117"/>
      <c r="BJ117"/>
      <c r="BK117"/>
      <c r="BL117"/>
      <c r="BM117"/>
    </row>
    <row r="118" spans="2:65" ht="28">
      <c r="B118" s="51" t="str">
        <f>IF(SP!C176= "", "", SP!C176)</f>
        <v>CM-2</v>
      </c>
      <c r="C118" s="183" t="str">
        <f>VLOOKUP(SP!C176,'NIST Control Info'!B2:C966,2,FALSE)</f>
        <v>Configuration Management</v>
      </c>
      <c r="D118" s="60" t="str">
        <f>IF(SP!D176= "", "", SP!D176)</f>
        <v xml:space="preserve">Baseline Configuration  </v>
      </c>
      <c r="E118" s="278"/>
      <c r="F118" s="279" t="str">
        <f>IF(SP!F176= "", "", SP!F176)</f>
        <v/>
      </c>
      <c r="G118" s="280" t="str">
        <f>IF(SP!J176= "NA", "NA", "")</f>
        <v/>
      </c>
      <c r="H118" s="268"/>
      <c r="I118" s="269"/>
      <c r="J118" s="281"/>
      <c r="K118" s="281"/>
      <c r="L118" s="163"/>
      <c r="M118" s="211"/>
      <c r="N118"/>
      <c r="O118"/>
      <c r="P118"/>
      <c r="AW118"/>
      <c r="AX118"/>
      <c r="AY118"/>
      <c r="AZ118"/>
      <c r="BA118"/>
      <c r="BB118"/>
      <c r="BC118"/>
      <c r="BD118"/>
      <c r="BE118"/>
      <c r="BF118"/>
      <c r="BG118"/>
      <c r="BH118"/>
      <c r="BI118"/>
      <c r="BJ118"/>
      <c r="BK118"/>
      <c r="BL118"/>
      <c r="BM118"/>
    </row>
    <row r="119" spans="2:65" ht="28">
      <c r="B119" s="51" t="str">
        <f>IF(SP!C177= "", "", SP!C177)</f>
        <v>CM-2(1)</v>
      </c>
      <c r="C119" s="183" t="str">
        <f>VLOOKUP(SP!C177,'NIST Control Info'!B2:C966,2,FALSE)</f>
        <v>Configuration Management</v>
      </c>
      <c r="D119" s="60" t="str">
        <f>IF(SP!D177= "", "", SP!D177)</f>
        <v xml:space="preserve">Baseline Configuration | Reviews and Updates  </v>
      </c>
      <c r="E119" s="278"/>
      <c r="F119" s="279" t="str">
        <f>IF(SP!F177= "", "", SP!F177)</f>
        <v/>
      </c>
      <c r="G119" s="280" t="str">
        <f>IF(SP!J177= "NA", "NA", "")</f>
        <v/>
      </c>
      <c r="H119" s="268"/>
      <c r="I119" s="269"/>
      <c r="J119" s="281"/>
      <c r="K119" s="281"/>
      <c r="L119" s="163"/>
      <c r="M119" s="211"/>
      <c r="N119"/>
      <c r="O119"/>
      <c r="P119"/>
      <c r="AW119"/>
      <c r="AX119"/>
      <c r="AY119"/>
      <c r="AZ119"/>
      <c r="BA119"/>
      <c r="BB119"/>
      <c r="BC119"/>
      <c r="BD119"/>
      <c r="BE119"/>
      <c r="BF119"/>
      <c r="BG119"/>
      <c r="BH119"/>
      <c r="BI119"/>
      <c r="BJ119"/>
      <c r="BK119"/>
      <c r="BL119"/>
      <c r="BM119"/>
    </row>
    <row r="120" spans="2:65" ht="42">
      <c r="B120" s="51" t="str">
        <f>IF(SP!C178= "", "", SP!C178)</f>
        <v>CM-2(3)</v>
      </c>
      <c r="C120" s="183" t="str">
        <f>VLOOKUP(SP!C178,'NIST Control Info'!B2:C966,2,FALSE)</f>
        <v>Configuration Management</v>
      </c>
      <c r="D120" s="60" t="str">
        <f>IF(SP!D178= "", "", SP!D178)</f>
        <v xml:space="preserve">Baseline Configuration | Retention of Previous Configurations  </v>
      </c>
      <c r="E120" s="278"/>
      <c r="F120" s="279" t="str">
        <f>IF(SP!F178= "", "", SP!F178)</f>
        <v/>
      </c>
      <c r="G120" s="280" t="str">
        <f>IF(SP!J178= "NA", "NA", "")</f>
        <v/>
      </c>
      <c r="H120" s="268"/>
      <c r="I120" s="269"/>
      <c r="J120" s="281"/>
      <c r="K120" s="281"/>
      <c r="L120" s="163"/>
      <c r="M120" s="211"/>
      <c r="N120"/>
      <c r="O120"/>
      <c r="P120"/>
      <c r="AW120"/>
      <c r="AX120"/>
      <c r="AY120"/>
      <c r="AZ120"/>
      <c r="BA120"/>
      <c r="BB120"/>
      <c r="BC120"/>
      <c r="BD120"/>
      <c r="BE120"/>
      <c r="BF120"/>
      <c r="BG120"/>
      <c r="BH120"/>
      <c r="BI120"/>
      <c r="BJ120"/>
      <c r="BK120"/>
      <c r="BL120"/>
      <c r="BM120"/>
    </row>
    <row r="121" spans="2:65" ht="56">
      <c r="B121" s="51" t="str">
        <f>IF(SP!C179= "", "", SP!C179)</f>
        <v>CM-2(7)</v>
      </c>
      <c r="C121" s="183" t="str">
        <f>VLOOKUP(SP!C179,'NIST Control Info'!B2:C966,2,FALSE)</f>
        <v>Configuration Management</v>
      </c>
      <c r="D121" s="60" t="str">
        <f>IF(SP!D179= "", "", SP!D179)</f>
        <v>Baseline Configuration | Configure Systems, Components, or Devices for High-Risk Areas</v>
      </c>
      <c r="E121" s="278"/>
      <c r="F121" s="279" t="str">
        <f>IF(SP!F179= "", "", SP!F179)</f>
        <v/>
      </c>
      <c r="G121" s="280" t="str">
        <f>IF(SP!J179= "NA", "NA", "")</f>
        <v/>
      </c>
      <c r="H121" s="268"/>
      <c r="I121" s="269"/>
      <c r="J121" s="281"/>
      <c r="K121" s="281"/>
      <c r="L121" s="163"/>
      <c r="M121" s="211"/>
      <c r="N121"/>
      <c r="O121"/>
      <c r="P121"/>
      <c r="AW121"/>
      <c r="AX121"/>
      <c r="AY121"/>
      <c r="AZ121"/>
      <c r="BA121"/>
      <c r="BB121"/>
      <c r="BC121"/>
      <c r="BD121"/>
      <c r="BE121"/>
      <c r="BF121"/>
      <c r="BG121"/>
      <c r="BH121"/>
      <c r="BI121"/>
      <c r="BJ121"/>
      <c r="BK121"/>
      <c r="BL121"/>
      <c r="BM121"/>
    </row>
    <row r="122" spans="2:65" ht="28">
      <c r="B122" s="51" t="str">
        <f>IF(SP!C180= "", "", SP!C180)</f>
        <v>CM-3</v>
      </c>
      <c r="C122" s="183" t="str">
        <f>VLOOKUP(SP!C180,'NIST Control Info'!B2:C966,2,FALSE)</f>
        <v>Configuration Management</v>
      </c>
      <c r="D122" s="60" t="str">
        <f>IF(SP!D180= "", "", SP!D180)</f>
        <v xml:space="preserve">Configuration Change Control  </v>
      </c>
      <c r="E122" s="278"/>
      <c r="F122" s="279" t="str">
        <f>IF(SP!F180= "", "", SP!F180)</f>
        <v/>
      </c>
      <c r="G122" s="280" t="str">
        <f>IF(SP!J180= "NA", "NA", "")</f>
        <v/>
      </c>
      <c r="H122" s="268"/>
      <c r="I122" s="269"/>
      <c r="J122" s="281"/>
      <c r="K122" s="281"/>
      <c r="L122" s="163"/>
      <c r="M122" s="211"/>
      <c r="N122"/>
      <c r="O122"/>
      <c r="P122"/>
      <c r="AW122"/>
      <c r="AX122"/>
      <c r="AY122"/>
      <c r="AZ122"/>
      <c r="BA122"/>
      <c r="BB122"/>
      <c r="BC122"/>
      <c r="BD122"/>
      <c r="BE122"/>
      <c r="BF122"/>
      <c r="BG122"/>
      <c r="BH122"/>
      <c r="BI122"/>
      <c r="BJ122"/>
      <c r="BK122"/>
      <c r="BL122"/>
      <c r="BM122"/>
    </row>
    <row r="123" spans="2:65" ht="42">
      <c r="B123" s="51" t="str">
        <f>IF(SP!C181= "", "", SP!C181)</f>
        <v>CM-3(2)</v>
      </c>
      <c r="C123" s="183" t="str">
        <f>VLOOKUP(SP!C181,'NIST Control Info'!B2:C966,2,FALSE)</f>
        <v>Configuration Management</v>
      </c>
      <c r="D123" s="60" t="str">
        <f>IF(SP!D181= "", "", SP!D181)</f>
        <v xml:space="preserve"> Configuration Change Control | Test/ Validate/ Document Changes</v>
      </c>
      <c r="E123" s="278"/>
      <c r="F123" s="279" t="str">
        <f>IF(SP!F181= "", "", SP!F181)</f>
        <v/>
      </c>
      <c r="G123" s="280" t="str">
        <f>IF(SP!J181= "NA", "NA", "")</f>
        <v/>
      </c>
      <c r="H123" s="268"/>
      <c r="I123" s="269"/>
      <c r="J123" s="281"/>
      <c r="K123" s="281"/>
      <c r="L123" s="163"/>
      <c r="M123" s="211"/>
      <c r="N123"/>
      <c r="O123"/>
      <c r="P123"/>
      <c r="AW123"/>
      <c r="AX123"/>
      <c r="AY123"/>
      <c r="AZ123"/>
      <c r="BA123"/>
      <c r="BB123"/>
      <c r="BC123"/>
      <c r="BD123"/>
      <c r="BE123"/>
      <c r="BF123"/>
      <c r="BG123"/>
      <c r="BH123"/>
      <c r="BI123"/>
      <c r="BJ123"/>
      <c r="BK123"/>
      <c r="BL123"/>
      <c r="BM123"/>
    </row>
    <row r="124" spans="2:65" ht="28">
      <c r="B124" s="51" t="str">
        <f>IF(SP!C182= "", "", SP!C182)</f>
        <v>CM-3(4)</v>
      </c>
      <c r="C124" s="183" t="str">
        <f>VLOOKUP(SP!C182,'NIST Control Info'!B2:C966,2,FALSE)</f>
        <v>Configuration Management</v>
      </c>
      <c r="D124" s="60" t="str">
        <f>IF(SP!D182= "", "", SP!D182)</f>
        <v xml:space="preserve"> Configuration Change Control | Security Representative</v>
      </c>
      <c r="E124" s="278"/>
      <c r="F124" s="279" t="str">
        <f>IF(SP!F182= "", "", SP!F182)</f>
        <v/>
      </c>
      <c r="G124" s="280" t="str">
        <f>IF(SP!J182= "NA", "NA", "")</f>
        <v/>
      </c>
      <c r="H124" s="268"/>
      <c r="I124" s="269"/>
      <c r="J124" s="281"/>
      <c r="K124" s="281"/>
      <c r="L124" s="163"/>
      <c r="M124" s="211"/>
      <c r="N124"/>
      <c r="O124"/>
      <c r="P124"/>
      <c r="AW124"/>
      <c r="AX124"/>
      <c r="AY124"/>
      <c r="AZ124"/>
      <c r="BA124"/>
      <c r="BB124"/>
      <c r="BC124"/>
      <c r="BD124"/>
      <c r="BE124"/>
      <c r="BF124"/>
      <c r="BG124"/>
      <c r="BH124"/>
      <c r="BI124"/>
      <c r="BJ124"/>
      <c r="BK124"/>
      <c r="BL124"/>
      <c r="BM124"/>
    </row>
    <row r="125" spans="2:65" ht="28">
      <c r="B125" s="51" t="str">
        <f>IF(SP!C183= "", "", SP!C183)</f>
        <v>CM-3(6)</v>
      </c>
      <c r="C125" s="183" t="str">
        <f>VLOOKUP(SP!C183,'NIST Control Info'!B2:C966,2,FALSE)</f>
        <v>Configuration Management</v>
      </c>
      <c r="D125" s="60" t="str">
        <f>IF(SP!D183= "", "", SP!D183)</f>
        <v>Configuration Change Control | Cryptography Management</v>
      </c>
      <c r="E125" s="278"/>
      <c r="F125" s="279" t="str">
        <f>IF(SP!F183= "", "", SP!F183)</f>
        <v/>
      </c>
      <c r="G125" s="280" t="str">
        <f>IF(SP!J183= "NA", "NA", "")</f>
        <v/>
      </c>
      <c r="H125" s="268"/>
      <c r="I125" s="269"/>
      <c r="J125" s="281"/>
      <c r="K125" s="281"/>
      <c r="L125" s="163"/>
      <c r="M125" s="211"/>
      <c r="N125"/>
      <c r="O125"/>
      <c r="P125"/>
      <c r="AW125"/>
      <c r="AX125"/>
      <c r="AY125"/>
      <c r="AZ125"/>
      <c r="BA125"/>
      <c r="BB125"/>
      <c r="BC125"/>
      <c r="BD125"/>
      <c r="BE125"/>
      <c r="BF125"/>
      <c r="BG125"/>
      <c r="BH125"/>
      <c r="BI125"/>
      <c r="BJ125"/>
      <c r="BK125"/>
      <c r="BL125"/>
      <c r="BM125"/>
    </row>
    <row r="126" spans="2:65" ht="28">
      <c r="B126" s="51" t="str">
        <f>IF(SP!C184= "", "", SP!C184)</f>
        <v>CM-4</v>
      </c>
      <c r="C126" s="183" t="str">
        <f>VLOOKUP(SP!C184,'NIST Control Info'!B2:C966,2,FALSE)</f>
        <v>Configuration Management</v>
      </c>
      <c r="D126" s="60" t="str">
        <f>IF(SP!D184= "", "", SP!D184)</f>
        <v xml:space="preserve">Security Impact Analysis  </v>
      </c>
      <c r="E126" s="278"/>
      <c r="F126" s="279" t="str">
        <f>IF(SP!F184= "", "", SP!F184)</f>
        <v/>
      </c>
      <c r="G126" s="280" t="str">
        <f>IF(SP!J184= "NA", "NA", "")</f>
        <v/>
      </c>
      <c r="H126" s="268"/>
      <c r="I126" s="269"/>
      <c r="J126" s="281"/>
      <c r="K126" s="281"/>
      <c r="L126" s="163"/>
      <c r="M126" s="211"/>
      <c r="N126"/>
      <c r="O126"/>
      <c r="P126"/>
      <c r="AW126"/>
      <c r="AX126"/>
      <c r="AY126"/>
      <c r="AZ126"/>
      <c r="BA126"/>
      <c r="BB126"/>
      <c r="BC126"/>
      <c r="BD126"/>
      <c r="BE126"/>
      <c r="BF126"/>
      <c r="BG126"/>
      <c r="BH126"/>
      <c r="BI126"/>
      <c r="BJ126"/>
      <c r="BK126"/>
      <c r="BL126"/>
      <c r="BM126"/>
    </row>
    <row r="127" spans="2:65" ht="28">
      <c r="B127" s="51" t="str">
        <f>IF(SP!C185= "", "", SP!C185)</f>
        <v>CM-4(1)</v>
      </c>
      <c r="C127" s="183" t="str">
        <f>VLOOKUP(SP!C185,'NIST Control Info'!B2:C966,2,FALSE)</f>
        <v>Configuration Management</v>
      </c>
      <c r="D127" s="60" t="str">
        <f>IF(SP!D185= "", "", SP!D185)</f>
        <v>Security Impact Analysis |  Separate Test Environments</v>
      </c>
      <c r="E127" s="278"/>
      <c r="F127" s="279" t="str">
        <f>IF(SP!F185= "", "", SP!F185)</f>
        <v/>
      </c>
      <c r="G127" s="280" t="str">
        <f>IF(SP!J185= "NA", "NA", "")</f>
        <v/>
      </c>
      <c r="H127" s="268"/>
      <c r="I127" s="269"/>
      <c r="J127" s="281"/>
      <c r="K127" s="281"/>
      <c r="L127" s="163"/>
      <c r="M127" s="211"/>
      <c r="N127"/>
      <c r="O127"/>
      <c r="P127"/>
      <c r="AW127"/>
      <c r="AX127"/>
      <c r="AY127"/>
      <c r="AZ127"/>
      <c r="BA127"/>
      <c r="BB127"/>
      <c r="BC127"/>
      <c r="BD127"/>
      <c r="BE127"/>
      <c r="BF127"/>
      <c r="BG127"/>
      <c r="BH127"/>
      <c r="BI127"/>
      <c r="BJ127"/>
      <c r="BK127"/>
      <c r="BL127"/>
      <c r="BM127"/>
    </row>
    <row r="128" spans="2:65" ht="28">
      <c r="B128" s="51" t="str">
        <f>IF(SP!C186= "", "", SP!C186)</f>
        <v>CM-5</v>
      </c>
      <c r="C128" s="183" t="str">
        <f>VLOOKUP(SP!C186,'NIST Control Info'!B2:C966,2,FALSE)</f>
        <v>Configuration Management</v>
      </c>
      <c r="D128" s="60" t="str">
        <f>IF(SP!D186= "", "", SP!D186)</f>
        <v xml:space="preserve">Access Restrictions For Change  </v>
      </c>
      <c r="E128" s="278"/>
      <c r="F128" s="279" t="str">
        <f>IF(SP!F186= "", "", SP!F186)</f>
        <v/>
      </c>
      <c r="G128" s="280" t="str">
        <f>IF(SP!J186= "NA", "NA", "")</f>
        <v/>
      </c>
      <c r="H128" s="268"/>
      <c r="I128" s="269"/>
      <c r="J128" s="281"/>
      <c r="K128" s="281"/>
      <c r="L128" s="163"/>
      <c r="M128" s="211"/>
      <c r="N128"/>
      <c r="O128"/>
      <c r="P128"/>
      <c r="AW128"/>
      <c r="AX128"/>
      <c r="AY128"/>
      <c r="AZ128"/>
      <c r="BA128"/>
      <c r="BB128"/>
      <c r="BC128"/>
      <c r="BD128"/>
      <c r="BE128"/>
      <c r="BF128"/>
      <c r="BG128"/>
      <c r="BH128"/>
      <c r="BI128"/>
      <c r="BJ128"/>
      <c r="BK128"/>
      <c r="BL128"/>
      <c r="BM128"/>
    </row>
    <row r="129" spans="2:65" ht="42">
      <c r="B129" s="51" t="str">
        <f>IF(SP!C187= "", "", SP!C187)</f>
        <v>CM-5(1)</v>
      </c>
      <c r="C129" s="183" t="str">
        <f>VLOOKUP(SP!C187,'NIST Control Info'!B2:C966,2,FALSE)</f>
        <v>Configuration Management</v>
      </c>
      <c r="D129" s="60" t="str">
        <f>IF(SP!D187= "", "", SP!D187)</f>
        <v>Access Restrictions For Change | Automated Access Enforcement/ Auditing</v>
      </c>
      <c r="E129" s="278"/>
      <c r="F129" s="279" t="str">
        <f>IF(SP!F187= "", "", SP!F187)</f>
        <v/>
      </c>
      <c r="G129" s="280" t="str">
        <f>IF(SP!J187= "NA", "NA", "")</f>
        <v/>
      </c>
      <c r="H129" s="268"/>
      <c r="I129" s="269"/>
      <c r="J129" s="281"/>
      <c r="K129" s="281"/>
      <c r="L129" s="163"/>
      <c r="M129" s="211"/>
      <c r="N129"/>
      <c r="O129"/>
      <c r="P129"/>
      <c r="AW129"/>
      <c r="AX129"/>
      <c r="AY129"/>
      <c r="AZ129"/>
      <c r="BA129"/>
      <c r="BB129"/>
      <c r="BC129"/>
      <c r="BD129"/>
      <c r="BE129"/>
      <c r="BF129"/>
      <c r="BG129"/>
      <c r="BH129"/>
      <c r="BI129"/>
      <c r="BJ129"/>
      <c r="BK129"/>
      <c r="BL129"/>
      <c r="BM129"/>
    </row>
    <row r="130" spans="2:65" ht="28">
      <c r="B130" s="51" t="str">
        <f>IF(SP!C188= "", "", SP!C188)</f>
        <v>CM-5(2)</v>
      </c>
      <c r="C130" s="183" t="str">
        <f>VLOOKUP(SP!C188,'NIST Control Info'!B2:C966,2,FALSE)</f>
        <v>Configuration Management</v>
      </c>
      <c r="D130" s="60" t="str">
        <f>IF(SP!D188= "", "", SP!D188)</f>
        <v>Access Restrictions For Change | Review System Changes</v>
      </c>
      <c r="E130" s="278"/>
      <c r="F130" s="279" t="str">
        <f>IF(SP!F188= "", "", SP!F188)</f>
        <v/>
      </c>
      <c r="G130" s="280" t="str">
        <f>IF(SP!J188= "NA", "NA", "")</f>
        <v/>
      </c>
      <c r="H130" s="268"/>
      <c r="I130" s="269"/>
      <c r="J130" s="281"/>
      <c r="K130" s="281"/>
      <c r="L130" s="163"/>
      <c r="M130" s="211"/>
      <c r="N130"/>
      <c r="O130"/>
      <c r="P130"/>
      <c r="AW130"/>
      <c r="AX130"/>
      <c r="AY130"/>
      <c r="AZ130"/>
      <c r="BA130"/>
      <c r="BB130"/>
      <c r="BC130"/>
      <c r="BD130"/>
      <c r="BE130"/>
      <c r="BF130"/>
      <c r="BG130"/>
      <c r="BH130"/>
      <c r="BI130"/>
      <c r="BJ130"/>
      <c r="BK130"/>
      <c r="BL130"/>
      <c r="BM130"/>
    </row>
    <row r="131" spans="2:65" ht="42">
      <c r="B131" s="51" t="str">
        <f>IF(SP!C189= "", "", SP!C189)</f>
        <v>CM-5(5)</v>
      </c>
      <c r="C131" s="183" t="str">
        <f>VLOOKUP(SP!C189,'NIST Control Info'!B2:C966,2,FALSE)</f>
        <v>Configuration Management</v>
      </c>
      <c r="D131" s="60" t="str">
        <f>IF(SP!D189= "", "", SP!D189)</f>
        <v>Access Restrictions For Change  | Limit Production/ Operational Privileges</v>
      </c>
      <c r="E131" s="278"/>
      <c r="F131" s="279" t="str">
        <f>IF(SP!F189= "", "", SP!F189)</f>
        <v/>
      </c>
      <c r="G131" s="280" t="str">
        <f>IF(SP!J189= "NA", "NA", "")</f>
        <v/>
      </c>
      <c r="H131" s="268"/>
      <c r="I131" s="269"/>
      <c r="J131" s="281"/>
      <c r="K131" s="281"/>
      <c r="L131" s="163"/>
      <c r="M131" s="211"/>
      <c r="N131"/>
      <c r="O131"/>
      <c r="P131"/>
      <c r="AW131"/>
      <c r="AX131"/>
      <c r="AY131"/>
      <c r="AZ131"/>
      <c r="BA131"/>
      <c r="BB131"/>
      <c r="BC131"/>
      <c r="BD131"/>
      <c r="BE131"/>
      <c r="BF131"/>
      <c r="BG131"/>
      <c r="BH131"/>
      <c r="BI131"/>
      <c r="BJ131"/>
      <c r="BK131"/>
      <c r="BL131"/>
      <c r="BM131"/>
    </row>
    <row r="132" spans="2:65" ht="28">
      <c r="B132" s="51" t="str">
        <f>IF(SP!C190= "", "", SP!C190)</f>
        <v>CM-5(6)</v>
      </c>
      <c r="C132" s="183" t="str">
        <f>VLOOKUP(SP!C190,'NIST Control Info'!B2:C966,2,FALSE)</f>
        <v>Configuration Management</v>
      </c>
      <c r="D132" s="60" t="str">
        <f>IF(SP!D190= "", "", SP!D190)</f>
        <v>Access Restrictions For Change | Limit Library Privileges</v>
      </c>
      <c r="E132" s="278"/>
      <c r="F132" s="279" t="str">
        <f>IF(SP!F190= "", "", SP!F190)</f>
        <v/>
      </c>
      <c r="G132" s="280" t="str">
        <f>IF(SP!J190= "NA", "NA", "")</f>
        <v/>
      </c>
      <c r="H132" s="268"/>
      <c r="I132" s="269"/>
      <c r="J132" s="281"/>
      <c r="K132" s="281"/>
      <c r="L132" s="163"/>
      <c r="M132" s="211"/>
      <c r="N132"/>
      <c r="O132"/>
      <c r="P132"/>
      <c r="AW132"/>
      <c r="AX132"/>
      <c r="AY132"/>
      <c r="AZ132"/>
      <c r="BA132"/>
      <c r="BB132"/>
      <c r="BC132"/>
      <c r="BD132"/>
      <c r="BE132"/>
      <c r="BF132"/>
      <c r="BG132"/>
      <c r="BH132"/>
      <c r="BI132"/>
      <c r="BJ132"/>
      <c r="BK132"/>
      <c r="BL132"/>
      <c r="BM132"/>
    </row>
    <row r="133" spans="2:65" ht="28">
      <c r="B133" s="51" t="str">
        <f>IF(SP!C191= "", "", SP!C191)</f>
        <v>CM-6</v>
      </c>
      <c r="C133" s="183" t="str">
        <f>VLOOKUP(SP!C191,'NIST Control Info'!B2:C966,2,FALSE)</f>
        <v>Configuration Management</v>
      </c>
      <c r="D133" s="60" t="str">
        <f>IF(SP!D191= "", "", SP!D191)</f>
        <v xml:space="preserve">Configuration Settings  </v>
      </c>
      <c r="E133" s="278"/>
      <c r="F133" s="279" t="str">
        <f>IF(SP!F191= "", "", SP!F191)</f>
        <v/>
      </c>
      <c r="G133" s="280" t="str">
        <f>IF(SP!J191= "NA", "NA", "")</f>
        <v/>
      </c>
      <c r="H133" s="268"/>
      <c r="I133" s="269"/>
      <c r="J133" s="281"/>
      <c r="K133" s="281"/>
      <c r="L133" s="163"/>
      <c r="M133" s="211"/>
      <c r="N133"/>
      <c r="O133"/>
      <c r="P133"/>
      <c r="AW133"/>
      <c r="AX133"/>
      <c r="AY133"/>
      <c r="AZ133"/>
      <c r="BA133"/>
      <c r="BB133"/>
      <c r="BC133"/>
      <c r="BD133"/>
      <c r="BE133"/>
      <c r="BF133"/>
      <c r="BG133"/>
      <c r="BH133"/>
      <c r="BI133"/>
      <c r="BJ133"/>
      <c r="BK133"/>
      <c r="BL133"/>
      <c r="BM133"/>
    </row>
    <row r="134" spans="2:65" ht="56">
      <c r="B134" s="51" t="str">
        <f>IF(SP!C192= "", "", SP!C192)</f>
        <v>CM-6(1)</v>
      </c>
      <c r="C134" s="183" t="str">
        <f>VLOOKUP(SP!C192,'NIST Control Info'!B2:C966,2,FALSE)</f>
        <v>Configuration Management</v>
      </c>
      <c r="D134" s="60" t="str">
        <f>IF(SP!D192= "", "", SP!D192)</f>
        <v xml:space="preserve">Configuration Settings | Automated Central Management/ Application/ Verification  </v>
      </c>
      <c r="E134" s="278"/>
      <c r="F134" s="279" t="str">
        <f>IF(SP!F192= "", "", SP!F192)</f>
        <v/>
      </c>
      <c r="G134" s="280" t="str">
        <f>IF(SP!J192= "NA", "NA", "")</f>
        <v/>
      </c>
      <c r="H134" s="268"/>
      <c r="I134" s="269"/>
      <c r="J134" s="281"/>
      <c r="K134" s="281"/>
      <c r="L134" s="163"/>
      <c r="M134" s="211"/>
      <c r="N134"/>
      <c r="O134"/>
      <c r="P134"/>
      <c r="AW134"/>
      <c r="AX134"/>
      <c r="AY134"/>
      <c r="AZ134"/>
      <c r="BA134"/>
      <c r="BB134"/>
      <c r="BC134"/>
      <c r="BD134"/>
      <c r="BE134"/>
      <c r="BF134"/>
      <c r="BG134"/>
      <c r="BH134"/>
      <c r="BI134"/>
      <c r="BJ134"/>
      <c r="BK134"/>
      <c r="BL134"/>
      <c r="BM134"/>
    </row>
    <row r="135" spans="2:65" ht="28">
      <c r="B135" s="51" t="str">
        <f>IF(SP!C193= "", "", SP!C193)</f>
        <v>CM-7</v>
      </c>
      <c r="C135" s="183" t="str">
        <f>VLOOKUP(SP!C193,'NIST Control Info'!B2:C966,2,FALSE)</f>
        <v>Configuration Management</v>
      </c>
      <c r="D135" s="60" t="str">
        <f>IF(SP!D193= "", "", SP!D193)</f>
        <v xml:space="preserve">Least Functionality  </v>
      </c>
      <c r="E135" s="278"/>
      <c r="F135" s="279" t="str">
        <f>IF(SP!F193= "", "", SP!F193)</f>
        <v/>
      </c>
      <c r="G135" s="280" t="str">
        <f>IF(SP!J193= "NA", "NA", "")</f>
        <v/>
      </c>
      <c r="H135" s="268"/>
      <c r="I135" s="269"/>
      <c r="J135" s="281"/>
      <c r="K135" s="281"/>
      <c r="L135" s="163"/>
      <c r="M135" s="211"/>
      <c r="N135"/>
      <c r="O135"/>
      <c r="P135"/>
      <c r="AW135"/>
      <c r="AX135"/>
      <c r="AY135"/>
      <c r="AZ135"/>
      <c r="BA135"/>
      <c r="BB135"/>
      <c r="BC135"/>
      <c r="BD135"/>
      <c r="BE135"/>
      <c r="BF135"/>
      <c r="BG135"/>
      <c r="BH135"/>
      <c r="BI135"/>
      <c r="BJ135"/>
      <c r="BK135"/>
      <c r="BL135"/>
      <c r="BM135"/>
    </row>
    <row r="136" spans="2:65" ht="28">
      <c r="B136" s="51" t="str">
        <f>IF(SP!C194= "", "", SP!C194)</f>
        <v>CM-7(1)</v>
      </c>
      <c r="C136" s="183" t="str">
        <f>VLOOKUP(SP!C194,'NIST Control Info'!B2:C966,2,FALSE)</f>
        <v>Configuration Management</v>
      </c>
      <c r="D136" s="60" t="str">
        <f>IF(SP!D194= "", "", SP!D194)</f>
        <v>Least Functionality | Periodic Review</v>
      </c>
      <c r="E136" s="278"/>
      <c r="F136" s="279" t="str">
        <f>IF(SP!F194= "", "", SP!F194)</f>
        <v/>
      </c>
      <c r="G136" s="280" t="str">
        <f>IF(SP!J194= "NA", "NA", "")</f>
        <v/>
      </c>
      <c r="H136" s="268"/>
      <c r="I136" s="269"/>
      <c r="J136" s="281"/>
      <c r="K136" s="281"/>
      <c r="L136" s="163"/>
      <c r="M136" s="211"/>
      <c r="N136"/>
      <c r="O136"/>
      <c r="P136"/>
      <c r="AW136"/>
      <c r="AX136"/>
      <c r="AY136"/>
      <c r="AZ136"/>
      <c r="BA136"/>
      <c r="BB136"/>
      <c r="BC136"/>
      <c r="BD136"/>
      <c r="BE136"/>
      <c r="BF136"/>
      <c r="BG136"/>
      <c r="BH136"/>
      <c r="BI136"/>
      <c r="BJ136"/>
      <c r="BK136"/>
      <c r="BL136"/>
      <c r="BM136"/>
    </row>
    <row r="137" spans="2:65" ht="28">
      <c r="B137" s="51" t="str">
        <f>IF(SP!C195= "", "", SP!C195)</f>
        <v>CM-7(2)</v>
      </c>
      <c r="C137" s="183" t="str">
        <f>VLOOKUP(SP!C195,'NIST Control Info'!B2:C966,2,FALSE)</f>
        <v>Configuration Management</v>
      </c>
      <c r="D137" s="60" t="str">
        <f>IF(SP!D195= "", "", SP!D195)</f>
        <v>Least Functionality  | Prevent Program Execution</v>
      </c>
      <c r="E137" s="278"/>
      <c r="F137" s="279" t="str">
        <f>IF(SP!F195= "", "", SP!F195)</f>
        <v/>
      </c>
      <c r="G137" s="280" t="str">
        <f>IF(SP!J195= "NA", "NA", "")</f>
        <v/>
      </c>
      <c r="H137" s="268"/>
      <c r="I137" s="269"/>
      <c r="J137" s="281"/>
      <c r="K137" s="281"/>
      <c r="L137" s="163"/>
      <c r="M137" s="211"/>
      <c r="N137"/>
      <c r="O137"/>
      <c r="P137"/>
      <c r="AW137"/>
      <c r="AX137"/>
      <c r="AY137"/>
      <c r="AZ137"/>
      <c r="BA137"/>
      <c r="BB137"/>
      <c r="BC137"/>
      <c r="BD137"/>
      <c r="BE137"/>
      <c r="BF137"/>
      <c r="BG137"/>
      <c r="BH137"/>
      <c r="BI137"/>
      <c r="BJ137"/>
      <c r="BK137"/>
      <c r="BL137"/>
      <c r="BM137"/>
    </row>
    <row r="138" spans="2:65" ht="28">
      <c r="B138" s="51" t="str">
        <f>IF(SP!C196= "", "", SP!C196)</f>
        <v>CM-7(3)</v>
      </c>
      <c r="C138" s="183" t="str">
        <f>VLOOKUP(SP!C196,'NIST Control Info'!B2:C966,2,FALSE)</f>
        <v>Configuration Management</v>
      </c>
      <c r="D138" s="60" t="str">
        <f>IF(SP!D196= "", "", SP!D196)</f>
        <v xml:space="preserve">Least Functionality | Registration Compliance </v>
      </c>
      <c r="E138" s="278"/>
      <c r="F138" s="279" t="str">
        <f>IF(SP!F196= "", "", SP!F196)</f>
        <v/>
      </c>
      <c r="G138" s="280" t="str">
        <f>IF(SP!J196= "NA", "NA", "")</f>
        <v/>
      </c>
      <c r="H138" s="268"/>
      <c r="I138" s="269"/>
      <c r="J138" s="281"/>
      <c r="K138" s="281"/>
      <c r="L138" s="163"/>
      <c r="M138" s="211"/>
      <c r="N138"/>
      <c r="O138"/>
      <c r="P138"/>
      <c r="AW138"/>
      <c r="AX138"/>
      <c r="AY138"/>
      <c r="AZ138"/>
      <c r="BA138"/>
      <c r="BB138"/>
      <c r="BC138"/>
      <c r="BD138"/>
      <c r="BE138"/>
      <c r="BF138"/>
      <c r="BG138"/>
      <c r="BH138"/>
      <c r="BI138"/>
      <c r="BJ138"/>
      <c r="BK138"/>
      <c r="BL138"/>
      <c r="BM138"/>
    </row>
    <row r="139" spans="2:65" ht="28">
      <c r="B139" s="51" t="str">
        <f>IF(SP!C197= "", "", SP!C197)</f>
        <v>CM-7(5)</v>
      </c>
      <c r="C139" s="183" t="str">
        <f>VLOOKUP(SP!C197,'NIST Control Info'!B2:C966,2,FALSE)</f>
        <v>Configuration Management</v>
      </c>
      <c r="D139" s="60" t="str">
        <f>IF(SP!D197= "", "", SP!D197)</f>
        <v>Least Functionality | Authorized Software/ Whitelisting</v>
      </c>
      <c r="E139" s="278"/>
      <c r="F139" s="279" t="str">
        <f>IF(SP!F197= "", "", SP!F197)</f>
        <v/>
      </c>
      <c r="G139" s="280" t="str">
        <f>IF(SP!J197= "NA", "NA", "")</f>
        <v/>
      </c>
      <c r="H139" s="268"/>
      <c r="I139" s="269"/>
      <c r="J139" s="281"/>
      <c r="K139" s="281"/>
      <c r="L139" s="163"/>
      <c r="M139" s="211"/>
      <c r="N139"/>
      <c r="O139"/>
      <c r="P139"/>
      <c r="AW139"/>
      <c r="AX139"/>
      <c r="AY139"/>
      <c r="AZ139"/>
      <c r="BA139"/>
      <c r="BB139"/>
      <c r="BC139"/>
      <c r="BD139"/>
      <c r="BE139"/>
      <c r="BF139"/>
      <c r="BG139"/>
      <c r="BH139"/>
      <c r="BI139"/>
      <c r="BJ139"/>
      <c r="BK139"/>
      <c r="BL139"/>
      <c r="BM139"/>
    </row>
    <row r="140" spans="2:65" ht="28">
      <c r="B140" s="51" t="str">
        <f>IF(SP!C198= "", "", SP!C198)</f>
        <v>CM-8</v>
      </c>
      <c r="C140" s="183" t="str">
        <f>VLOOKUP(SP!C198,'NIST Control Info'!B2:C966,2,FALSE)</f>
        <v>Configuration Management</v>
      </c>
      <c r="D140" s="60" t="str">
        <f>IF(SP!D198= "", "", SP!D198)</f>
        <v xml:space="preserve">Information System Component Inventory  </v>
      </c>
      <c r="E140" s="278"/>
      <c r="F140" s="279" t="str">
        <f>IF(SP!F198= "", "", SP!F198)</f>
        <v/>
      </c>
      <c r="G140" s="280" t="str">
        <f>IF(SP!J198= "NA", "NA", "")</f>
        <v/>
      </c>
      <c r="H140" s="268"/>
      <c r="I140" s="269"/>
      <c r="J140" s="281"/>
      <c r="K140" s="281"/>
      <c r="L140" s="163"/>
      <c r="M140" s="211"/>
      <c r="N140"/>
      <c r="O140"/>
      <c r="P140"/>
      <c r="AW140"/>
      <c r="AX140"/>
      <c r="AY140"/>
      <c r="AZ140"/>
      <c r="BA140"/>
      <c r="BB140"/>
      <c r="BC140"/>
      <c r="BD140"/>
      <c r="BE140"/>
      <c r="BF140"/>
      <c r="BG140"/>
      <c r="BH140"/>
      <c r="BI140"/>
      <c r="BJ140"/>
      <c r="BK140"/>
      <c r="BL140"/>
      <c r="BM140"/>
    </row>
    <row r="141" spans="2:65" ht="42">
      <c r="B141" s="51" t="str">
        <f>IF(SP!C199= "", "", SP!C199)</f>
        <v>CM-8(1)</v>
      </c>
      <c r="C141" s="183" t="str">
        <f>VLOOKUP(SP!C199,'NIST Control Info'!B2:C966,2,FALSE)</f>
        <v>Configuration Management</v>
      </c>
      <c r="D141" s="60" t="str">
        <f>IF(SP!D199= "", "", SP!D199)</f>
        <v xml:space="preserve">Information System Component Inventory | Updates During Installation/ Removals  </v>
      </c>
      <c r="E141" s="278"/>
      <c r="F141" s="279" t="str">
        <f>IF(SP!F199= "", "", SP!F199)</f>
        <v/>
      </c>
      <c r="G141" s="280" t="str">
        <f>IF(SP!J199= "NA", "NA", "")</f>
        <v/>
      </c>
      <c r="H141" s="268"/>
      <c r="I141" s="269"/>
      <c r="J141" s="281"/>
      <c r="K141" s="281"/>
      <c r="L141" s="163"/>
      <c r="M141" s="211"/>
      <c r="N141"/>
      <c r="O141"/>
      <c r="P141"/>
      <c r="AW141"/>
      <c r="AX141"/>
      <c r="AY141"/>
      <c r="AZ141"/>
      <c r="BA141"/>
      <c r="BB141"/>
      <c r="BC141"/>
      <c r="BD141"/>
      <c r="BE141"/>
      <c r="BF141"/>
      <c r="BG141"/>
      <c r="BH141"/>
      <c r="BI141"/>
      <c r="BJ141"/>
      <c r="BK141"/>
      <c r="BL141"/>
      <c r="BM141"/>
    </row>
    <row r="142" spans="2:65" ht="42">
      <c r="B142" s="51" t="str">
        <f>IF(SP!C200= "", "", SP!C200)</f>
        <v>CM-8(2)</v>
      </c>
      <c r="C142" s="183" t="str">
        <f>VLOOKUP(SP!C200,'NIST Control Info'!B2:C966,2,FALSE)</f>
        <v>Configuration Management</v>
      </c>
      <c r="D142" s="60" t="str">
        <f>IF(SP!D200= "", "", SP!D200)</f>
        <v xml:space="preserve">Information System Component Inventory | Automated Maintenance </v>
      </c>
      <c r="E142" s="278"/>
      <c r="F142" s="279" t="str">
        <f>IF(SP!F200= "", "", SP!F200)</f>
        <v/>
      </c>
      <c r="G142" s="280" t="str">
        <f>IF(SP!J200= "NA", "NA", "")</f>
        <v/>
      </c>
      <c r="H142" s="268"/>
      <c r="I142" s="269"/>
      <c r="J142" s="281"/>
      <c r="K142" s="281"/>
      <c r="L142" s="163"/>
      <c r="M142" s="211"/>
      <c r="N142"/>
      <c r="O142"/>
      <c r="P142"/>
      <c r="AW142"/>
      <c r="AX142"/>
      <c r="AY142"/>
      <c r="AZ142"/>
      <c r="BA142"/>
      <c r="BB142"/>
      <c r="BC142"/>
      <c r="BD142"/>
      <c r="BE142"/>
      <c r="BF142"/>
      <c r="BG142"/>
      <c r="BH142"/>
      <c r="BI142"/>
      <c r="BJ142"/>
      <c r="BK142"/>
      <c r="BL142"/>
      <c r="BM142"/>
    </row>
    <row r="143" spans="2:65" ht="56">
      <c r="B143" s="51" t="str">
        <f>IF(SP!C201= "", "", SP!C201)</f>
        <v>CM-8(3)</v>
      </c>
      <c r="C143" s="183" t="str">
        <f>VLOOKUP(SP!C201,'NIST Control Info'!B2:C966,2,FALSE)</f>
        <v>Configuration Management</v>
      </c>
      <c r="D143" s="60" t="str">
        <f>IF(SP!D201= "", "", SP!D201)</f>
        <v xml:space="preserve">Information System Component Inventory | Automated Unauthorized Component Detection </v>
      </c>
      <c r="E143" s="278"/>
      <c r="F143" s="279" t="str">
        <f>IF(SP!F201= "", "", SP!F201)</f>
        <v/>
      </c>
      <c r="G143" s="280" t="str">
        <f>IF(SP!J201= "NA", "NA", "")</f>
        <v/>
      </c>
      <c r="H143" s="268"/>
      <c r="I143" s="269"/>
      <c r="J143" s="281"/>
      <c r="K143" s="281"/>
      <c r="L143" s="163"/>
      <c r="M143" s="211"/>
      <c r="N143"/>
      <c r="O143"/>
      <c r="P143"/>
      <c r="AW143"/>
      <c r="AX143"/>
      <c r="AY143"/>
      <c r="AZ143"/>
      <c r="BA143"/>
      <c r="BB143"/>
      <c r="BC143"/>
      <c r="BD143"/>
      <c r="BE143"/>
      <c r="BF143"/>
      <c r="BG143"/>
      <c r="BH143"/>
      <c r="BI143"/>
      <c r="BJ143"/>
      <c r="BK143"/>
      <c r="BL143"/>
      <c r="BM143"/>
    </row>
    <row r="144" spans="2:65" ht="42">
      <c r="B144" s="51" t="str">
        <f>IF(SP!C202= "", "", SP!C202)</f>
        <v>CM-8(5)</v>
      </c>
      <c r="C144" s="183" t="str">
        <f>VLOOKUP(SP!C202,'NIST Control Info'!B2:C966,2,FALSE)</f>
        <v>Configuration Management</v>
      </c>
      <c r="D144" s="60" t="str">
        <f>IF(SP!D202= "", "", SP!D202)</f>
        <v xml:space="preserve">Information System Component Inventory | No Duplicate Accounting of Components </v>
      </c>
      <c r="E144" s="278"/>
      <c r="F144" s="279" t="str">
        <f>IF(SP!F202= "", "", SP!F202)</f>
        <v/>
      </c>
      <c r="G144" s="280" t="str">
        <f>IF(SP!J202= "NA", "NA", "")</f>
        <v/>
      </c>
      <c r="H144" s="268"/>
      <c r="I144" s="269"/>
      <c r="J144" s="281"/>
      <c r="K144" s="281"/>
      <c r="L144" s="163"/>
      <c r="M144" s="211"/>
      <c r="N144"/>
      <c r="O144"/>
      <c r="P144"/>
      <c r="AW144"/>
      <c r="AX144"/>
      <c r="AY144"/>
      <c r="AZ144"/>
      <c r="BA144"/>
      <c r="BB144"/>
      <c r="BC144"/>
      <c r="BD144"/>
      <c r="BE144"/>
      <c r="BF144"/>
      <c r="BG144"/>
      <c r="BH144"/>
      <c r="BI144"/>
      <c r="BJ144"/>
      <c r="BK144"/>
      <c r="BL144"/>
      <c r="BM144"/>
    </row>
    <row r="145" spans="2:65" ht="28">
      <c r="B145" s="51" t="str">
        <f>IF(SP!C203= "", "", SP!C203)</f>
        <v>CM-9</v>
      </c>
      <c r="C145" s="183" t="str">
        <f>VLOOKUP(SP!C203,'NIST Control Info'!B2:C966,2,FALSE)</f>
        <v>Configuration Management</v>
      </c>
      <c r="D145" s="60" t="str">
        <f>IF(SP!D203= "", "", SP!D203)</f>
        <v>Configuration Management Plan</v>
      </c>
      <c r="E145" s="278"/>
      <c r="F145" s="279" t="str">
        <f>IF(SP!F203= "", "", SP!F203)</f>
        <v/>
      </c>
      <c r="G145" s="280" t="str">
        <f>IF(SP!J203= "NA", "NA", "")</f>
        <v/>
      </c>
      <c r="H145" s="268"/>
      <c r="I145" s="269"/>
      <c r="J145" s="281"/>
      <c r="K145" s="281"/>
      <c r="L145" s="163"/>
      <c r="M145" s="211"/>
      <c r="N145"/>
      <c r="O145"/>
      <c r="P145"/>
      <c r="AW145"/>
      <c r="AX145"/>
      <c r="AY145"/>
      <c r="AZ145"/>
      <c r="BA145"/>
      <c r="BB145"/>
      <c r="BC145"/>
      <c r="BD145"/>
      <c r="BE145"/>
      <c r="BF145"/>
      <c r="BG145"/>
      <c r="BH145"/>
      <c r="BI145"/>
      <c r="BJ145"/>
      <c r="BK145"/>
      <c r="BL145"/>
      <c r="BM145"/>
    </row>
    <row r="146" spans="2:65" ht="28">
      <c r="B146" s="51" t="str">
        <f>IF(SP!C204= "", "", SP!C204)</f>
        <v>CM-10</v>
      </c>
      <c r="C146" s="183" t="str">
        <f>VLOOKUP(SP!C204,'NIST Control Info'!B2:C966,2,FALSE)</f>
        <v>Configuration Management</v>
      </c>
      <c r="D146" s="60" t="str">
        <f>IF(SP!D204= "", "", SP!D204)</f>
        <v xml:space="preserve">Software Usage Restrictions </v>
      </c>
      <c r="E146" s="278"/>
      <c r="F146" s="279" t="str">
        <f>IF(SP!F204= "", "", SP!F204)</f>
        <v/>
      </c>
      <c r="G146" s="280" t="str">
        <f>IF(SP!J204= "NA", "NA", "")</f>
        <v/>
      </c>
      <c r="H146" s="268"/>
      <c r="I146" s="269"/>
      <c r="J146" s="281"/>
      <c r="K146" s="281"/>
      <c r="L146" s="163"/>
      <c r="M146" s="211"/>
      <c r="N146"/>
      <c r="O146"/>
      <c r="P146"/>
      <c r="AW146"/>
      <c r="AX146"/>
      <c r="AY146"/>
      <c r="AZ146"/>
      <c r="BA146"/>
      <c r="BB146"/>
      <c r="BC146"/>
      <c r="BD146"/>
      <c r="BE146"/>
      <c r="BF146"/>
      <c r="BG146"/>
      <c r="BH146"/>
      <c r="BI146"/>
      <c r="BJ146"/>
      <c r="BK146"/>
      <c r="BL146"/>
      <c r="BM146"/>
    </row>
    <row r="147" spans="2:65" ht="28">
      <c r="B147" s="51" t="str">
        <f>IF(SP!C205= "", "", SP!C205)</f>
        <v>CM-10(1)</v>
      </c>
      <c r="C147" s="183" t="str">
        <f>VLOOKUP(SP!C205,'NIST Control Info'!B2:C966,2,FALSE)</f>
        <v>Configuration Management</v>
      </c>
      <c r="D147" s="60" t="str">
        <f>IF(SP!D205= "", "", SP!D205)</f>
        <v>Software Usage Restrictions | Open Source Software</v>
      </c>
      <c r="E147" s="278"/>
      <c r="F147" s="279" t="str">
        <f>IF(SP!F205= "", "", SP!F205)</f>
        <v/>
      </c>
      <c r="G147" s="280" t="str">
        <f>IF(SP!J205= "NA", "NA", "")</f>
        <v/>
      </c>
      <c r="H147" s="268"/>
      <c r="I147" s="269"/>
      <c r="J147" s="281"/>
      <c r="K147" s="281"/>
      <c r="L147" s="163"/>
      <c r="M147" s="211"/>
      <c r="N147"/>
      <c r="O147"/>
      <c r="P147"/>
      <c r="AW147"/>
      <c r="AX147"/>
      <c r="AY147"/>
      <c r="AZ147"/>
      <c r="BA147"/>
      <c r="BB147"/>
      <c r="BC147"/>
      <c r="BD147"/>
      <c r="BE147"/>
      <c r="BF147"/>
      <c r="BG147"/>
      <c r="BH147"/>
      <c r="BI147"/>
      <c r="BJ147"/>
      <c r="BK147"/>
      <c r="BL147"/>
      <c r="BM147"/>
    </row>
    <row r="148" spans="2:65" ht="28">
      <c r="B148" s="51" t="str">
        <f>IF(SP!C206= "", "", SP!C206)</f>
        <v>CM-11</v>
      </c>
      <c r="C148" s="183" t="str">
        <f>VLOOKUP(SP!C206,'NIST Control Info'!B2:C966,2,FALSE)</f>
        <v>Configuration Management</v>
      </c>
      <c r="D148" s="60" t="str">
        <f>IF(SP!D206= "", "", SP!D206)</f>
        <v>User-Installed Software</v>
      </c>
      <c r="E148" s="278"/>
      <c r="F148" s="279" t="str">
        <f>IF(SP!F206= "", "", SP!F206)</f>
        <v/>
      </c>
      <c r="G148" s="280" t="str">
        <f>IF(SP!J206= "NA", "NA", "")</f>
        <v/>
      </c>
      <c r="H148" s="268"/>
      <c r="I148" s="269"/>
      <c r="J148" s="281"/>
      <c r="K148" s="281"/>
      <c r="L148" s="163"/>
      <c r="M148" s="211"/>
      <c r="N148"/>
      <c r="O148"/>
      <c r="P148"/>
      <c r="AW148"/>
      <c r="AX148"/>
      <c r="AY148"/>
      <c r="AZ148"/>
      <c r="BA148"/>
      <c r="BB148"/>
      <c r="BC148"/>
      <c r="BD148"/>
      <c r="BE148"/>
      <c r="BF148"/>
      <c r="BG148"/>
      <c r="BH148"/>
      <c r="BI148"/>
      <c r="BJ148"/>
      <c r="BK148"/>
      <c r="BL148"/>
      <c r="BM148"/>
    </row>
    <row r="149" spans="2:65" ht="42">
      <c r="B149" s="51" t="str">
        <f>IF(SP!C207= "", "", SP!C207)</f>
        <v>CM-11(2)</v>
      </c>
      <c r="C149" s="183" t="str">
        <f>VLOOKUP(SP!C207,'NIST Control Info'!B2:C966,2,FALSE)</f>
        <v>Configuration Management</v>
      </c>
      <c r="D149" s="60" t="str">
        <f>IF(SP!D207= "", "", SP!D207)</f>
        <v>User-Installed Software | Prohibit Installation without Privileged Status</v>
      </c>
      <c r="E149" s="278"/>
      <c r="F149" s="279" t="str">
        <f>IF(SP!F207= "", "", SP!F207)</f>
        <v/>
      </c>
      <c r="G149" s="280" t="str">
        <f>IF(SP!J207= "NA", "NA", "")</f>
        <v/>
      </c>
      <c r="H149" s="268"/>
      <c r="I149" s="269"/>
      <c r="J149" s="281"/>
      <c r="K149" s="281"/>
      <c r="L149" s="163"/>
      <c r="M149" s="211"/>
      <c r="N149"/>
      <c r="O149"/>
      <c r="P149"/>
      <c r="AW149"/>
      <c r="AX149"/>
      <c r="AY149"/>
      <c r="AZ149"/>
      <c r="BA149"/>
      <c r="BB149"/>
      <c r="BC149"/>
      <c r="BD149"/>
      <c r="BE149"/>
      <c r="BF149"/>
      <c r="BG149"/>
      <c r="BH149"/>
      <c r="BI149"/>
      <c r="BJ149"/>
      <c r="BK149"/>
      <c r="BL149"/>
      <c r="BM149"/>
    </row>
    <row r="150" spans="2:65" ht="28">
      <c r="B150" s="51" t="str">
        <f>IF(SP!C208= "", "", SP!C208)</f>
        <v>CP-1</v>
      </c>
      <c r="C150" s="183" t="str">
        <f>VLOOKUP(SP!C208,'NIST Control Info'!B2:C966,2,FALSE)</f>
        <v>Contingency Planning</v>
      </c>
      <c r="D150" s="60" t="str">
        <f>IF(SP!D208= "", "", SP!D208)</f>
        <v xml:space="preserve">Contingency Planning Policy And Procedures </v>
      </c>
      <c r="E150" s="278"/>
      <c r="F150" s="279" t="str">
        <f>IF(SP!F208= "", "", SP!F208)</f>
        <v/>
      </c>
      <c r="G150" s="280" t="str">
        <f>IF(SP!J208= "NA", "NA", "")</f>
        <v/>
      </c>
      <c r="H150" s="268"/>
      <c r="I150" s="269"/>
      <c r="J150" s="281"/>
      <c r="K150" s="281"/>
      <c r="L150" s="163"/>
      <c r="M150" s="211"/>
      <c r="N150"/>
      <c r="O150"/>
      <c r="P150"/>
      <c r="AW150"/>
      <c r="AX150"/>
      <c r="AY150"/>
      <c r="AZ150"/>
      <c r="BA150"/>
      <c r="BB150"/>
      <c r="BC150"/>
      <c r="BD150"/>
      <c r="BE150"/>
      <c r="BF150"/>
      <c r="BG150"/>
      <c r="BH150"/>
      <c r="BI150"/>
      <c r="BJ150"/>
      <c r="BK150"/>
      <c r="BL150"/>
      <c r="BM150"/>
    </row>
    <row r="151" spans="2:65" ht="28">
      <c r="B151" s="51" t="str">
        <f>IF(SP!C209= "", "", SP!C209)</f>
        <v>CP-2</v>
      </c>
      <c r="C151" s="183" t="str">
        <f>VLOOKUP(SP!C209,'NIST Control Info'!B2:C966,2,FALSE)</f>
        <v>Contingency Planning</v>
      </c>
      <c r="D151" s="60" t="str">
        <f>IF(SP!D209= "", "", SP!D209)</f>
        <v xml:space="preserve">Contingency Plan </v>
      </c>
      <c r="E151" s="278"/>
      <c r="F151" s="279" t="str">
        <f>IF(SP!F209= "", "", SP!F209)</f>
        <v/>
      </c>
      <c r="G151" s="280" t="str">
        <f>IF(SP!J209= "NA", "NA", "")</f>
        <v/>
      </c>
      <c r="H151" s="268"/>
      <c r="I151" s="269"/>
      <c r="J151" s="281"/>
      <c r="K151" s="281"/>
      <c r="L151" s="163"/>
      <c r="M151" s="211"/>
      <c r="N151"/>
      <c r="O151"/>
      <c r="P151"/>
      <c r="AW151"/>
      <c r="AX151"/>
      <c r="AY151"/>
      <c r="AZ151"/>
      <c r="BA151"/>
      <c r="BB151"/>
      <c r="BC151"/>
      <c r="BD151"/>
      <c r="BE151"/>
      <c r="BF151"/>
      <c r="BG151"/>
      <c r="BH151"/>
      <c r="BI151"/>
      <c r="BJ151"/>
      <c r="BK151"/>
      <c r="BL151"/>
      <c r="BM151"/>
    </row>
    <row r="152" spans="2:65" ht="28">
      <c r="B152" s="51" t="str">
        <f>IF(SP!C210= "", "", SP!C210)</f>
        <v>CP-2(1)</v>
      </c>
      <c r="C152" s="183" t="str">
        <f>VLOOKUP(SP!C210,'NIST Control Info'!B2:C966,2,FALSE)</f>
        <v>Contingency Planning</v>
      </c>
      <c r="D152" s="60" t="str">
        <f>IF(SP!D210= "", "", SP!D210)</f>
        <v>Contingency Plan | Coordinate with Related Plans</v>
      </c>
      <c r="E152" s="278"/>
      <c r="F152" s="279" t="str">
        <f>IF(SP!F210= "", "", SP!F210)</f>
        <v/>
      </c>
      <c r="G152" s="280" t="str">
        <f>IF(SP!J210= "NA", "NA", "")</f>
        <v/>
      </c>
      <c r="H152" s="268"/>
      <c r="I152" s="269"/>
      <c r="J152" s="281"/>
      <c r="K152" s="281"/>
      <c r="L152" s="163"/>
      <c r="M152" s="211"/>
      <c r="N152"/>
      <c r="O152"/>
      <c r="P152"/>
      <c r="AW152"/>
      <c r="AX152"/>
      <c r="AY152"/>
      <c r="AZ152"/>
      <c r="BA152"/>
      <c r="BB152"/>
      <c r="BC152"/>
      <c r="BD152"/>
      <c r="BE152"/>
      <c r="BF152"/>
      <c r="BG152"/>
      <c r="BH152"/>
      <c r="BI152"/>
      <c r="BJ152"/>
      <c r="BK152"/>
      <c r="BL152"/>
      <c r="BM152"/>
    </row>
    <row r="153" spans="2:65" ht="42">
      <c r="B153" s="51" t="str">
        <f>IF(SP!C211= "", "", SP!C211)</f>
        <v>CP-2(3)</v>
      </c>
      <c r="C153" s="183" t="str">
        <f>VLOOKUP(SP!C211,'NIST Control Info'!B2:C966,2,FALSE)</f>
        <v>Contingency Planning</v>
      </c>
      <c r="D153" s="60" t="str">
        <f>IF(SP!D211= "", "", SP!D211)</f>
        <v>Contingency Plan | Resume Essential Missions/ Business Functions</v>
      </c>
      <c r="E153" s="278"/>
      <c r="F153" s="279" t="str">
        <f>IF(SP!F211= "", "", SP!F211)</f>
        <v/>
      </c>
      <c r="G153" s="280" t="str">
        <f>IF(SP!J211= "NA", "NA", "")</f>
        <v/>
      </c>
      <c r="H153" s="268"/>
      <c r="I153" s="269"/>
      <c r="J153" s="281"/>
      <c r="K153" s="281"/>
      <c r="L153" s="163"/>
      <c r="M153" s="211"/>
      <c r="N153"/>
      <c r="O153"/>
      <c r="P153"/>
      <c r="AW153"/>
      <c r="AX153"/>
      <c r="AY153"/>
      <c r="AZ153"/>
      <c r="BA153"/>
      <c r="BB153"/>
      <c r="BC153"/>
      <c r="BD153"/>
      <c r="BE153"/>
      <c r="BF153"/>
      <c r="BG153"/>
      <c r="BH153"/>
      <c r="BI153"/>
      <c r="BJ153"/>
      <c r="BK153"/>
      <c r="BL153"/>
      <c r="BM153"/>
    </row>
    <row r="154" spans="2:65" ht="28">
      <c r="B154" s="51" t="str">
        <f>IF(SP!C212= "", "", SP!C212)</f>
        <v>CP-2(8)</v>
      </c>
      <c r="C154" s="183" t="str">
        <f>VLOOKUP(SP!C212,'NIST Control Info'!B2:C966,2,FALSE)</f>
        <v>Contingency Planning</v>
      </c>
      <c r="D154" s="60" t="str">
        <f>IF(SP!D212= "", "", SP!D212)</f>
        <v>Contingency Plan | Identify Critical Assets</v>
      </c>
      <c r="E154" s="278"/>
      <c r="F154" s="279" t="str">
        <f>IF(SP!F212= "", "", SP!F212)</f>
        <v/>
      </c>
      <c r="G154" s="280" t="str">
        <f>IF(SP!J212= "NA", "NA", "")</f>
        <v/>
      </c>
      <c r="H154" s="268"/>
      <c r="I154" s="269"/>
      <c r="J154" s="281"/>
      <c r="K154" s="281"/>
      <c r="L154" s="163"/>
      <c r="M154" s="211"/>
      <c r="N154"/>
      <c r="O154"/>
      <c r="P154"/>
      <c r="AW154"/>
      <c r="AX154"/>
      <c r="AY154"/>
      <c r="AZ154"/>
      <c r="BA154"/>
      <c r="BB154"/>
      <c r="BC154"/>
      <c r="BD154"/>
      <c r="BE154"/>
      <c r="BF154"/>
      <c r="BG154"/>
      <c r="BH154"/>
      <c r="BI154"/>
      <c r="BJ154"/>
      <c r="BK154"/>
      <c r="BL154"/>
      <c r="BM154"/>
    </row>
    <row r="155" spans="2:65" ht="28">
      <c r="B155" s="51" t="str">
        <f>IF(SP!C213= "", "", SP!C213)</f>
        <v>CP-3</v>
      </c>
      <c r="C155" s="183" t="str">
        <f>VLOOKUP(SP!C213,'NIST Control Info'!B2:C966,2,FALSE)</f>
        <v>Contingency Planning</v>
      </c>
      <c r="D155" s="60" t="str">
        <f>IF(SP!D213= "", "", SP!D213)</f>
        <v xml:space="preserve">Contingency Training </v>
      </c>
      <c r="E155" s="278"/>
      <c r="F155" s="279" t="str">
        <f>IF(SP!F213= "", "", SP!F213)</f>
        <v/>
      </c>
      <c r="G155" s="280" t="str">
        <f>IF(SP!J213= "NA", "NA", "")</f>
        <v/>
      </c>
      <c r="H155" s="268"/>
      <c r="I155" s="269"/>
      <c r="J155" s="281"/>
      <c r="K155" s="281"/>
      <c r="L155" s="163"/>
      <c r="M155" s="211"/>
      <c r="N155"/>
      <c r="O155"/>
      <c r="P155"/>
      <c r="AW155"/>
      <c r="AX155"/>
      <c r="AY155"/>
      <c r="AZ155"/>
      <c r="BA155"/>
      <c r="BB155"/>
      <c r="BC155"/>
      <c r="BD155"/>
      <c r="BE155"/>
      <c r="BF155"/>
      <c r="BG155"/>
      <c r="BH155"/>
      <c r="BI155"/>
      <c r="BJ155"/>
      <c r="BK155"/>
      <c r="BL155"/>
      <c r="BM155"/>
    </row>
    <row r="156" spans="2:65" ht="28">
      <c r="B156" s="51" t="str">
        <f>IF(SP!C214= "", "", SP!C214)</f>
        <v>CP-4</v>
      </c>
      <c r="C156" s="183" t="str">
        <f>VLOOKUP(SP!C214,'NIST Control Info'!B2:C966,2,FALSE)</f>
        <v>Contingency Planning</v>
      </c>
      <c r="D156" s="60" t="str">
        <f>IF(SP!D214= "", "", SP!D214)</f>
        <v xml:space="preserve">Contingency Plan Testing </v>
      </c>
      <c r="E156" s="278"/>
      <c r="F156" s="279" t="str">
        <f>IF(SP!F214= "", "", SP!F214)</f>
        <v/>
      </c>
      <c r="G156" s="280" t="str">
        <f>IF(SP!J214= "NA", "NA", "")</f>
        <v/>
      </c>
      <c r="H156" s="268"/>
      <c r="I156" s="269"/>
      <c r="J156" s="281"/>
      <c r="K156" s="281"/>
      <c r="L156" s="163"/>
      <c r="M156" s="211"/>
      <c r="N156"/>
      <c r="O156"/>
      <c r="P156"/>
      <c r="AW156"/>
      <c r="AX156"/>
      <c r="AY156"/>
      <c r="AZ156"/>
      <c r="BA156"/>
      <c r="BB156"/>
      <c r="BC156"/>
      <c r="BD156"/>
      <c r="BE156"/>
      <c r="BF156"/>
      <c r="BG156"/>
      <c r="BH156"/>
      <c r="BI156"/>
      <c r="BJ156"/>
      <c r="BK156"/>
      <c r="BL156"/>
      <c r="BM156"/>
    </row>
    <row r="157" spans="2:65" ht="28">
      <c r="B157" s="51" t="str">
        <f>IF(SP!C215= "", "", SP!C215)</f>
        <v>CP-4(1)</v>
      </c>
      <c r="C157" s="183" t="str">
        <f>VLOOKUP(SP!C215,'NIST Control Info'!B2:C966,2,FALSE)</f>
        <v>Contingency Planning</v>
      </c>
      <c r="D157" s="60" t="str">
        <f>IF(SP!D215= "", "", SP!D215)</f>
        <v>Contingency Plan Testing | Coordinate with Related Plans</v>
      </c>
      <c r="E157" s="278"/>
      <c r="F157" s="279" t="str">
        <f>IF(SP!F215= "", "", SP!F215)</f>
        <v/>
      </c>
      <c r="G157" s="280" t="str">
        <f>IF(SP!J215= "NA", "NA", "")</f>
        <v/>
      </c>
      <c r="H157" s="268"/>
      <c r="I157" s="269"/>
      <c r="J157" s="281"/>
      <c r="K157" s="281"/>
      <c r="L157" s="163"/>
      <c r="M157" s="211"/>
      <c r="N157"/>
      <c r="O157"/>
      <c r="P157"/>
      <c r="AW157"/>
      <c r="AX157"/>
      <c r="AY157"/>
      <c r="AZ157"/>
      <c r="BA157"/>
      <c r="BB157"/>
      <c r="BC157"/>
      <c r="BD157"/>
      <c r="BE157"/>
      <c r="BF157"/>
      <c r="BG157"/>
      <c r="BH157"/>
      <c r="BI157"/>
      <c r="BJ157"/>
      <c r="BK157"/>
      <c r="BL157"/>
      <c r="BM157"/>
    </row>
    <row r="158" spans="2:65" ht="28">
      <c r="B158" s="51" t="str">
        <f>IF(SP!C216= "", "", SP!C216)</f>
        <v>CP-6</v>
      </c>
      <c r="C158" s="183" t="str">
        <f>VLOOKUP(SP!C216,'NIST Control Info'!B2:C966,2,FALSE)</f>
        <v>Contingency Planning</v>
      </c>
      <c r="D158" s="60" t="str">
        <f>IF(SP!D216= "", "", SP!D216)</f>
        <v xml:space="preserve">Alternate Storage Site </v>
      </c>
      <c r="E158" s="278"/>
      <c r="F158" s="279" t="str">
        <f>IF(SP!F216= "", "", SP!F216)</f>
        <v/>
      </c>
      <c r="G158" s="280" t="str">
        <f>IF(SP!J216= "NA", "NA", "")</f>
        <v/>
      </c>
      <c r="H158" s="268"/>
      <c r="I158" s="269"/>
      <c r="J158" s="281"/>
      <c r="K158" s="281"/>
      <c r="L158" s="163"/>
      <c r="M158" s="211"/>
      <c r="N158"/>
      <c r="O158"/>
      <c r="P158"/>
      <c r="AW158"/>
      <c r="AX158"/>
      <c r="AY158"/>
      <c r="AZ158"/>
      <c r="BA158"/>
      <c r="BB158"/>
      <c r="BC158"/>
      <c r="BD158"/>
      <c r="BE158"/>
      <c r="BF158"/>
      <c r="BG158"/>
      <c r="BH158"/>
      <c r="BI158"/>
      <c r="BJ158"/>
      <c r="BK158"/>
      <c r="BL158"/>
      <c r="BM158"/>
    </row>
    <row r="159" spans="2:65" ht="28">
      <c r="B159" s="51" t="str">
        <f>IF(SP!C217= "", "", SP!C217)</f>
        <v>CP-6(1)</v>
      </c>
      <c r="C159" s="183" t="str">
        <f>VLOOKUP(SP!C217,'NIST Control Info'!B2:C966,2,FALSE)</f>
        <v>Contingency Planning</v>
      </c>
      <c r="D159" s="60" t="str">
        <f>IF(SP!D217= "", "", SP!D217)</f>
        <v xml:space="preserve">Alternate Storage Site | Separation from Primary Site </v>
      </c>
      <c r="E159" s="278"/>
      <c r="F159" s="279" t="str">
        <f>IF(SP!F217= "", "", SP!F217)</f>
        <v/>
      </c>
      <c r="G159" s="280" t="str">
        <f>IF(SP!J217= "NA", "NA", "")</f>
        <v/>
      </c>
      <c r="H159" s="268"/>
      <c r="I159" s="269"/>
      <c r="J159" s="281"/>
      <c r="K159" s="281"/>
      <c r="L159" s="163"/>
      <c r="M159" s="211"/>
      <c r="N159"/>
      <c r="O159"/>
      <c r="P159"/>
      <c r="AW159"/>
      <c r="AX159"/>
      <c r="AY159"/>
      <c r="AZ159"/>
      <c r="BA159"/>
      <c r="BB159"/>
      <c r="BC159"/>
      <c r="BD159"/>
      <c r="BE159"/>
      <c r="BF159"/>
      <c r="BG159"/>
      <c r="BH159"/>
      <c r="BI159"/>
      <c r="BJ159"/>
      <c r="BK159"/>
      <c r="BL159"/>
      <c r="BM159"/>
    </row>
    <row r="160" spans="2:65" ht="28">
      <c r="B160" s="51" t="str">
        <f>IF(SP!C218= "", "", SP!C218)</f>
        <v>CP-6(3)</v>
      </c>
      <c r="C160" s="183" t="str">
        <f>VLOOKUP(SP!C218,'NIST Control Info'!B2:C966,2,FALSE)</f>
        <v>Contingency Planning</v>
      </c>
      <c r="D160" s="60" t="str">
        <f>IF(SP!D218= "", "", SP!D218)</f>
        <v xml:space="preserve">Alternate Storage Site | Accessibility </v>
      </c>
      <c r="E160" s="278"/>
      <c r="F160" s="279" t="str">
        <f>IF(SP!F218= "", "", SP!F218)</f>
        <v/>
      </c>
      <c r="G160" s="280" t="str">
        <f>IF(SP!J218= "NA", "NA", "")</f>
        <v/>
      </c>
      <c r="H160" s="268"/>
      <c r="I160" s="269"/>
      <c r="J160" s="281"/>
      <c r="K160" s="281"/>
      <c r="L160" s="163"/>
      <c r="M160" s="211"/>
      <c r="N160"/>
      <c r="O160"/>
      <c r="P160"/>
      <c r="AW160"/>
      <c r="AX160"/>
      <c r="AY160"/>
      <c r="AZ160"/>
      <c r="BA160"/>
      <c r="BB160"/>
      <c r="BC160"/>
      <c r="BD160"/>
      <c r="BE160"/>
      <c r="BF160"/>
      <c r="BG160"/>
      <c r="BH160"/>
      <c r="BI160"/>
      <c r="BJ160"/>
      <c r="BK160"/>
      <c r="BL160"/>
      <c r="BM160"/>
    </row>
    <row r="161" spans="2:65" ht="28">
      <c r="B161" s="51" t="str">
        <f>IF(SP!C219= "", "", SP!C219)</f>
        <v>CP-7</v>
      </c>
      <c r="C161" s="183" t="str">
        <f>VLOOKUP(SP!C219,'NIST Control Info'!B2:C966,2,FALSE)</f>
        <v>Contingency Planning</v>
      </c>
      <c r="D161" s="60" t="str">
        <f>IF(SP!D219= "", "", SP!D219)</f>
        <v xml:space="preserve">Alternate Processing Site </v>
      </c>
      <c r="E161" s="278"/>
      <c r="F161" s="279" t="str">
        <f>IF(SP!F219= "", "", SP!F219)</f>
        <v/>
      </c>
      <c r="G161" s="280" t="str">
        <f>IF(SP!J219= "NA", "NA", "")</f>
        <v/>
      </c>
      <c r="H161" s="268"/>
      <c r="I161" s="269"/>
      <c r="J161" s="281"/>
      <c r="K161" s="281"/>
      <c r="L161" s="163"/>
      <c r="M161" s="211"/>
      <c r="N161"/>
      <c r="O161"/>
      <c r="P161"/>
      <c r="AW161"/>
      <c r="AX161"/>
      <c r="AY161"/>
      <c r="AZ161"/>
      <c r="BA161"/>
      <c r="BB161"/>
      <c r="BC161"/>
      <c r="BD161"/>
      <c r="BE161"/>
      <c r="BF161"/>
      <c r="BG161"/>
      <c r="BH161"/>
      <c r="BI161"/>
      <c r="BJ161"/>
      <c r="BK161"/>
      <c r="BL161"/>
      <c r="BM161"/>
    </row>
    <row r="162" spans="2:65" ht="28">
      <c r="B162" s="51" t="str">
        <f>IF(SP!C220= "", "", SP!C220)</f>
        <v>CP-7(1)</v>
      </c>
      <c r="C162" s="183" t="str">
        <f>VLOOKUP(SP!C220,'NIST Control Info'!B2:C966,2,FALSE)</f>
        <v>Contingency Planning</v>
      </c>
      <c r="D162" s="60" t="str">
        <f>IF(SP!D220= "", "", SP!D220)</f>
        <v>Alternate Processing Site | Separation from Primary Site</v>
      </c>
      <c r="E162" s="278"/>
      <c r="F162" s="279" t="str">
        <f>IF(SP!F220= "", "", SP!F220)</f>
        <v/>
      </c>
      <c r="G162" s="280" t="str">
        <f>IF(SP!J220= "NA", "NA", "")</f>
        <v/>
      </c>
      <c r="H162" s="268"/>
      <c r="I162" s="269"/>
      <c r="J162" s="281"/>
      <c r="K162" s="281"/>
      <c r="L162" s="163"/>
      <c r="M162" s="211"/>
      <c r="N162"/>
      <c r="O162"/>
      <c r="P162"/>
      <c r="AW162"/>
      <c r="AX162"/>
      <c r="AY162"/>
      <c r="AZ162"/>
      <c r="BA162"/>
      <c r="BB162"/>
      <c r="BC162"/>
      <c r="BD162"/>
      <c r="BE162"/>
      <c r="BF162"/>
      <c r="BG162"/>
      <c r="BH162"/>
      <c r="BI162"/>
      <c r="BJ162"/>
      <c r="BK162"/>
      <c r="BL162"/>
      <c r="BM162"/>
    </row>
    <row r="163" spans="2:65" ht="28">
      <c r="B163" s="51" t="str">
        <f>IF(SP!C221= "", "", SP!C221)</f>
        <v>CP-7(2)</v>
      </c>
      <c r="C163" s="183" t="str">
        <f>VLOOKUP(SP!C221,'NIST Control Info'!B2:C966,2,FALSE)</f>
        <v>Contingency Planning</v>
      </c>
      <c r="D163" s="60" t="str">
        <f>IF(SP!D221= "", "", SP!D221)</f>
        <v>Alternate Processing Site | Accessibility</v>
      </c>
      <c r="E163" s="278"/>
      <c r="F163" s="279" t="str">
        <f>IF(SP!F221= "", "", SP!F221)</f>
        <v/>
      </c>
      <c r="G163" s="280" t="str">
        <f>IF(SP!J221= "NA", "NA", "")</f>
        <v/>
      </c>
      <c r="H163" s="268"/>
      <c r="I163" s="269"/>
      <c r="J163" s="281"/>
      <c r="K163" s="281"/>
      <c r="L163" s="163"/>
      <c r="M163" s="211"/>
      <c r="N163"/>
      <c r="O163"/>
      <c r="P163"/>
      <c r="AX163"/>
      <c r="AY163"/>
      <c r="AZ163"/>
      <c r="BA163"/>
      <c r="BB163"/>
      <c r="BC163"/>
      <c r="BD163"/>
      <c r="BE163"/>
      <c r="BF163"/>
      <c r="BG163"/>
      <c r="BH163"/>
      <c r="BI163"/>
      <c r="BJ163"/>
      <c r="BK163"/>
      <c r="BL163"/>
      <c r="BM163"/>
    </row>
    <row r="164" spans="2:65" ht="28">
      <c r="B164" s="51" t="str">
        <f>IF(SP!C222= "", "", SP!C222)</f>
        <v>CP-7(3)</v>
      </c>
      <c r="C164" s="183" t="str">
        <f>VLOOKUP(SP!C222,'NIST Control Info'!B2:C966,2,FALSE)</f>
        <v>Contingency Planning</v>
      </c>
      <c r="D164" s="60" t="str">
        <f>IF(SP!D222= "", "", SP!D222)</f>
        <v>Alternate Processing Site | Priority of Service</v>
      </c>
      <c r="E164" s="278"/>
      <c r="F164" s="279" t="str">
        <f>IF(SP!F222= "", "", SP!F222)</f>
        <v/>
      </c>
      <c r="G164" s="280" t="str">
        <f>IF(SP!J222= "NA", "NA", "")</f>
        <v/>
      </c>
      <c r="H164" s="268"/>
      <c r="I164" s="269"/>
      <c r="J164" s="281"/>
      <c r="K164" s="281"/>
      <c r="L164" s="163"/>
      <c r="M164" s="211"/>
      <c r="N164"/>
      <c r="O164"/>
      <c r="P164"/>
      <c r="AX164"/>
      <c r="AY164"/>
      <c r="AZ164"/>
      <c r="BA164"/>
      <c r="BB164"/>
      <c r="BC164"/>
      <c r="BD164"/>
      <c r="BE164"/>
      <c r="BF164"/>
      <c r="BG164"/>
      <c r="BH164"/>
      <c r="BI164"/>
      <c r="BJ164"/>
      <c r="BK164"/>
      <c r="BL164"/>
      <c r="BM164"/>
    </row>
    <row r="165" spans="2:65" ht="28">
      <c r="B165" s="51" t="str">
        <f>IF(SP!C223= "", "", SP!C223)</f>
        <v>﻿CP-8</v>
      </c>
      <c r="C165" s="183" t="str">
        <f>VLOOKUP(SP!C223,'NIST Control Info'!B2:C966,2,FALSE)</f>
        <v>Contingency Planning</v>
      </c>
      <c r="D165" s="60" t="str">
        <f>IF(SP!D223= "", "", SP!D223)</f>
        <v xml:space="preserve">Telecommunications Services </v>
      </c>
      <c r="E165" s="278"/>
      <c r="F165" s="279" t="str">
        <f>IF(SP!F223= "", "", SP!F223)</f>
        <v/>
      </c>
      <c r="G165" s="280" t="str">
        <f>IF(SP!J223= "NA", "NA", "")</f>
        <v/>
      </c>
      <c r="H165" s="268"/>
      <c r="I165" s="269"/>
      <c r="J165" s="281"/>
      <c r="K165" s="281"/>
      <c r="L165" s="163"/>
      <c r="M165" s="211"/>
      <c r="N165"/>
      <c r="O165"/>
      <c r="P165"/>
      <c r="AX165"/>
      <c r="AY165"/>
      <c r="AZ165"/>
      <c r="BA165"/>
      <c r="BB165"/>
      <c r="BC165"/>
      <c r="BD165"/>
      <c r="BE165"/>
      <c r="BF165"/>
      <c r="BG165"/>
      <c r="BH165"/>
      <c r="BI165"/>
      <c r="BJ165"/>
      <c r="BK165"/>
      <c r="BL165"/>
      <c r="BM165"/>
    </row>
    <row r="166" spans="2:65" ht="28">
      <c r="B166" s="51" t="str">
        <f>IF(SP!C224= "", "", SP!C224)</f>
        <v>CP-8(1)</v>
      </c>
      <c r="C166" s="183" t="str">
        <f>VLOOKUP(SP!C224,'NIST Control Info'!B2:C966,2,FALSE)</f>
        <v>Contingency Planning</v>
      </c>
      <c r="D166" s="60" t="str">
        <f>IF(SP!D224= "", "", SP!D224)</f>
        <v>Telecommunications Services | Priority of Service Provisions</v>
      </c>
      <c r="E166" s="278"/>
      <c r="F166" s="279" t="str">
        <f>IF(SP!F224= "", "", SP!F224)</f>
        <v/>
      </c>
      <c r="G166" s="280" t="str">
        <f>IF(SP!J224= "NA", "NA", "")</f>
        <v/>
      </c>
      <c r="H166" s="268"/>
      <c r="I166" s="269"/>
      <c r="J166" s="281"/>
      <c r="K166" s="281"/>
      <c r="L166" s="163"/>
      <c r="M166" s="211"/>
      <c r="N166"/>
      <c r="O166"/>
      <c r="P166"/>
      <c r="AX166"/>
      <c r="AY166"/>
      <c r="AZ166"/>
      <c r="BA166"/>
      <c r="BB166"/>
      <c r="BC166"/>
      <c r="BD166"/>
      <c r="BE166"/>
      <c r="BF166"/>
      <c r="BG166"/>
      <c r="BH166"/>
      <c r="BI166"/>
      <c r="BJ166"/>
      <c r="BK166"/>
      <c r="BL166"/>
      <c r="BM166"/>
    </row>
    <row r="167" spans="2:65" ht="28">
      <c r="B167" s="51" t="str">
        <f>IF(SP!C225= "", "", SP!C225)</f>
        <v>CP-8(2)</v>
      </c>
      <c r="C167" s="183" t="str">
        <f>VLOOKUP(SP!C225,'NIST Control Info'!B2:C966,2,FALSE)</f>
        <v>Contingency Planning</v>
      </c>
      <c r="D167" s="60" t="str">
        <f>IF(SP!D225= "", "", SP!D225)</f>
        <v>Telecommunications Services | Single Points of Failure</v>
      </c>
      <c r="E167" s="278"/>
      <c r="F167" s="279" t="str">
        <f>IF(SP!F225= "", "", SP!F225)</f>
        <v/>
      </c>
      <c r="G167" s="280" t="str">
        <f>IF(SP!J225= "NA", "NA", "")</f>
        <v/>
      </c>
      <c r="H167" s="268"/>
      <c r="I167" s="269"/>
      <c r="J167" s="281"/>
      <c r="K167" s="281"/>
      <c r="L167" s="163"/>
      <c r="M167" s="211"/>
      <c r="N167"/>
      <c r="O167"/>
      <c r="P167"/>
      <c r="AX167"/>
      <c r="AY167"/>
      <c r="AZ167"/>
      <c r="BA167"/>
      <c r="BB167"/>
      <c r="BC167"/>
      <c r="BD167"/>
      <c r="BE167"/>
      <c r="BF167"/>
      <c r="BG167"/>
      <c r="BH167"/>
      <c r="BI167"/>
      <c r="BJ167"/>
      <c r="BK167"/>
      <c r="BL167"/>
      <c r="BM167"/>
    </row>
    <row r="168" spans="2:65" ht="28">
      <c r="B168" s="51" t="str">
        <f>IF(SP!C226= "", "", SP!C226)</f>
        <v>CP-9</v>
      </c>
      <c r="C168" s="183" t="str">
        <f>VLOOKUP(SP!C226,'NIST Control Info'!B2:C966,2,FALSE)</f>
        <v>Contingency Planning</v>
      </c>
      <c r="D168" s="60" t="str">
        <f>IF(SP!D226= "", "", SP!D226)</f>
        <v xml:space="preserve">Information System Backup </v>
      </c>
      <c r="E168" s="278"/>
      <c r="F168" s="279" t="str">
        <f>IF(SP!F226= "", "", SP!F226)</f>
        <v/>
      </c>
      <c r="G168" s="280" t="str">
        <f>IF(SP!J226= "NA", "NA", "")</f>
        <v/>
      </c>
      <c r="H168" s="268"/>
      <c r="I168" s="269"/>
      <c r="J168" s="281"/>
      <c r="K168" s="281"/>
      <c r="L168" s="163"/>
      <c r="M168" s="211"/>
      <c r="N168"/>
      <c r="O168"/>
      <c r="P168"/>
      <c r="AX168"/>
      <c r="AY168"/>
      <c r="AZ168"/>
      <c r="BA168"/>
      <c r="BB168"/>
      <c r="BC168"/>
      <c r="BD168"/>
      <c r="BE168"/>
      <c r="BF168"/>
      <c r="BG168"/>
      <c r="BH168"/>
      <c r="BI168"/>
      <c r="BJ168"/>
      <c r="BK168"/>
      <c r="BL168"/>
      <c r="BM168"/>
    </row>
    <row r="169" spans="2:65" ht="28">
      <c r="B169" s="51" t="str">
        <f>IF(SP!C227= "", "", SP!C227)</f>
        <v>CP-9(1)</v>
      </c>
      <c r="C169" s="183" t="str">
        <f>VLOOKUP(SP!C227,'NIST Control Info'!B2:C966,2,FALSE)</f>
        <v>Contingency Planning</v>
      </c>
      <c r="D169" s="60" t="str">
        <f>IF(SP!D227= "", "", SP!D227)</f>
        <v>Information System Backup | Testing for Reliability/ Integrity</v>
      </c>
      <c r="E169" s="278"/>
      <c r="F169" s="279" t="str">
        <f>IF(SP!F227= "", "", SP!F227)</f>
        <v/>
      </c>
      <c r="G169" s="280" t="str">
        <f>IF(SP!J227= "NA", "NA", "")</f>
        <v/>
      </c>
      <c r="H169" s="268"/>
      <c r="I169" s="269"/>
      <c r="J169" s="281"/>
      <c r="K169" s="281"/>
      <c r="L169" s="163"/>
      <c r="M169" s="211"/>
      <c r="N169"/>
      <c r="O169"/>
      <c r="P169"/>
      <c r="AX169"/>
      <c r="AY169"/>
      <c r="AZ169"/>
      <c r="BA169"/>
      <c r="BB169"/>
      <c r="BC169"/>
      <c r="BD169"/>
      <c r="BE169"/>
      <c r="BF169"/>
      <c r="BG169"/>
      <c r="BH169"/>
      <c r="BI169"/>
      <c r="BJ169"/>
      <c r="BK169"/>
      <c r="BL169"/>
      <c r="BM169"/>
    </row>
    <row r="170" spans="2:65" ht="42">
      <c r="B170" s="51" t="str">
        <f>IF(SP!C228= "", "", SP!C228)</f>
        <v>CP-9(5)</v>
      </c>
      <c r="C170" s="183" t="str">
        <f>VLOOKUP(SP!C228,'NIST Control Info'!B2:C966,2,FALSE)</f>
        <v>Contingency Planning</v>
      </c>
      <c r="D170" s="60" t="str">
        <f>IF(SP!D228= "", "", SP!D228)</f>
        <v>Information System Backup | Transfer to Alternate Storage Site</v>
      </c>
      <c r="E170" s="278"/>
      <c r="F170" s="279" t="str">
        <f>IF(SP!F228= "", "", SP!F228)</f>
        <v/>
      </c>
      <c r="G170" s="280" t="str">
        <f>IF(SP!J228= "NA", "NA", "")</f>
        <v/>
      </c>
      <c r="H170" s="268"/>
      <c r="I170" s="269"/>
      <c r="J170" s="281"/>
      <c r="K170" s="281"/>
      <c r="L170" s="163"/>
      <c r="M170" s="211"/>
      <c r="N170"/>
      <c r="O170"/>
      <c r="P170"/>
      <c r="AX170"/>
      <c r="AY170"/>
      <c r="AZ170"/>
      <c r="BA170"/>
      <c r="BB170"/>
      <c r="BC170"/>
      <c r="BD170"/>
      <c r="BE170"/>
      <c r="BF170"/>
      <c r="BG170"/>
      <c r="BH170"/>
      <c r="BI170"/>
      <c r="BJ170"/>
      <c r="BK170"/>
      <c r="BL170"/>
      <c r="BM170"/>
    </row>
    <row r="171" spans="2:65" ht="28">
      <c r="B171" s="51" t="str">
        <f>IF(SP!C229= "", "", SP!C229)</f>
        <v>CP-10</v>
      </c>
      <c r="C171" s="183" t="str">
        <f>VLOOKUP(SP!C229,'NIST Control Info'!B2:C966,2,FALSE)</f>
        <v>Contingency Planning</v>
      </c>
      <c r="D171" s="60" t="str">
        <f>IF(SP!D229= "", "", SP!D229)</f>
        <v xml:space="preserve">Information System Recovery And Reconstitution </v>
      </c>
      <c r="E171" s="278"/>
      <c r="F171" s="279" t="str">
        <f>IF(SP!F229= "", "", SP!F229)</f>
        <v/>
      </c>
      <c r="G171" s="280" t="str">
        <f>IF(SP!J229= "NA", "NA", "")</f>
        <v/>
      </c>
      <c r="H171" s="268"/>
      <c r="I171" s="269"/>
      <c r="J171" s="281"/>
      <c r="K171" s="281"/>
      <c r="L171" s="163"/>
      <c r="M171" s="211"/>
      <c r="N171"/>
      <c r="O171"/>
      <c r="P171"/>
      <c r="AX171"/>
      <c r="AY171"/>
      <c r="AZ171"/>
      <c r="BA171"/>
      <c r="BB171"/>
      <c r="BC171"/>
      <c r="BD171"/>
      <c r="BE171"/>
      <c r="BF171"/>
      <c r="BG171"/>
      <c r="BH171"/>
      <c r="BI171"/>
      <c r="BJ171"/>
      <c r="BK171"/>
      <c r="BL171"/>
      <c r="BM171"/>
    </row>
    <row r="172" spans="2:65" ht="42">
      <c r="B172" s="51" t="str">
        <f>IF(SP!C230= "", "", SP!C230)</f>
        <v>CP-10(2)</v>
      </c>
      <c r="C172" s="183" t="str">
        <f>VLOOKUP(SP!C230,'NIST Control Info'!B2:C966,2,FALSE)</f>
        <v>Contingency Planning</v>
      </c>
      <c r="D172" s="60" t="str">
        <f>IF(SP!D230= "", "", SP!D230)</f>
        <v xml:space="preserve">Information System Recovery And Reconstitution | Transaction Recovery </v>
      </c>
      <c r="E172" s="278"/>
      <c r="F172" s="279" t="str">
        <f>IF(SP!F230= "", "", SP!F230)</f>
        <v/>
      </c>
      <c r="G172" s="280" t="str">
        <f>IF(SP!J230= "NA", "NA", "")</f>
        <v/>
      </c>
      <c r="H172" s="268"/>
      <c r="I172" s="269"/>
      <c r="J172" s="281"/>
      <c r="K172" s="281"/>
      <c r="L172" s="163"/>
      <c r="M172" s="211"/>
      <c r="N172"/>
      <c r="O172"/>
      <c r="P172"/>
      <c r="AX172"/>
      <c r="AY172"/>
      <c r="AZ172"/>
      <c r="BA172"/>
      <c r="BB172"/>
      <c r="BC172"/>
      <c r="BD172"/>
      <c r="BE172"/>
      <c r="BF172"/>
      <c r="BG172"/>
      <c r="BH172"/>
      <c r="BI172"/>
      <c r="BJ172"/>
      <c r="BK172"/>
      <c r="BL172"/>
      <c r="BM172"/>
    </row>
    <row r="173" spans="2:65" ht="42">
      <c r="B173" s="51" t="str">
        <f>IF(SP!C231= "", "", SP!C231)</f>
        <v>IA-1</v>
      </c>
      <c r="C173" s="183" t="str">
        <f>VLOOKUP(SP!C231,'NIST Control Info'!B2:C966,2,FALSE)</f>
        <v>Identification and Authentication</v>
      </c>
      <c r="D173" s="60" t="str">
        <f>IF(SP!D231= "", "", SP!D231)</f>
        <v xml:space="preserve">Identification And Authentication Policy And Procedures </v>
      </c>
      <c r="E173" s="278"/>
      <c r="F173" s="279" t="str">
        <f>IF(SP!F231= "", "", SP!F231)</f>
        <v/>
      </c>
      <c r="G173" s="280" t="str">
        <f>IF(SP!J231= "NA", "NA", "")</f>
        <v/>
      </c>
      <c r="H173" s="268"/>
      <c r="I173" s="269"/>
      <c r="J173" s="281"/>
      <c r="K173" s="281"/>
      <c r="L173" s="163"/>
      <c r="M173" s="211"/>
      <c r="N173"/>
      <c r="O173"/>
      <c r="P173"/>
      <c r="AX173"/>
      <c r="AY173"/>
      <c r="AZ173"/>
      <c r="BA173"/>
      <c r="BB173"/>
      <c r="BC173"/>
      <c r="BD173"/>
      <c r="BE173"/>
      <c r="BF173"/>
      <c r="BG173"/>
      <c r="BH173"/>
      <c r="BI173"/>
      <c r="BJ173"/>
      <c r="BK173"/>
      <c r="BL173"/>
      <c r="BM173"/>
    </row>
    <row r="174" spans="2:65" ht="42">
      <c r="B174" s="51" t="str">
        <f>IF(SP!C232= "", "", SP!C232)</f>
        <v>IA-2</v>
      </c>
      <c r="C174" s="183" t="str">
        <f>VLOOKUP(SP!C232,'NIST Control Info'!B2:C966,2,FALSE)</f>
        <v>Identification and Authentication</v>
      </c>
      <c r="D174" s="60" t="str">
        <f>IF(SP!D232= "", "", SP!D232)</f>
        <v xml:space="preserve">Identification And Authentication (Organizational Users) </v>
      </c>
      <c r="E174" s="278"/>
      <c r="F174" s="279" t="str">
        <f>IF(SP!F232= "", "", SP!F232)</f>
        <v/>
      </c>
      <c r="G174" s="280" t="str">
        <f>IF(SP!J232= "NA", "NA", "")</f>
        <v/>
      </c>
      <c r="H174" s="268"/>
      <c r="I174" s="269"/>
      <c r="J174" s="281"/>
      <c r="K174" s="281"/>
      <c r="L174" s="163"/>
      <c r="M174" s="211"/>
      <c r="N174"/>
      <c r="O174"/>
      <c r="P174"/>
      <c r="AX174"/>
      <c r="AY174"/>
      <c r="AZ174"/>
      <c r="BA174"/>
      <c r="BB174"/>
      <c r="BC174"/>
      <c r="BD174"/>
      <c r="BE174"/>
      <c r="BF174"/>
      <c r="BG174"/>
      <c r="BH174"/>
      <c r="BI174"/>
      <c r="BJ174"/>
      <c r="BK174"/>
      <c r="BL174"/>
      <c r="BM174"/>
    </row>
    <row r="175" spans="2:65" ht="42">
      <c r="B175" s="51" t="str">
        <f>IF(SP!C233= "", "", SP!C233)</f>
        <v>IA-2(1)</v>
      </c>
      <c r="C175" s="183" t="str">
        <f>VLOOKUP(SP!C233,'NIST Control Info'!B2:C966,2,FALSE)</f>
        <v>Identification and Authentication</v>
      </c>
      <c r="D175" s="60" t="str">
        <f>IF(SP!D233= "", "", SP!D233)</f>
        <v xml:space="preserve">Identification And Authentication (Organizational Users) | Network Access to Privileged Accounts </v>
      </c>
      <c r="E175" s="278"/>
      <c r="F175" s="279" t="str">
        <f>IF(SP!F233= "", "", SP!F233)</f>
        <v/>
      </c>
      <c r="G175" s="280" t="str">
        <f>IF(SP!J233= "NA", "NA", "")</f>
        <v/>
      </c>
      <c r="H175" s="268"/>
      <c r="I175" s="269"/>
      <c r="J175" s="281"/>
      <c r="K175" s="281"/>
      <c r="L175" s="163"/>
      <c r="M175" s="211"/>
      <c r="N175"/>
      <c r="O175"/>
      <c r="P175"/>
      <c r="AX175"/>
      <c r="AY175"/>
      <c r="AZ175"/>
      <c r="BA175"/>
      <c r="BB175"/>
      <c r="BC175"/>
      <c r="BD175"/>
      <c r="BE175"/>
      <c r="BF175"/>
      <c r="BG175"/>
      <c r="BH175"/>
      <c r="BI175"/>
      <c r="BJ175"/>
      <c r="BK175"/>
      <c r="BL175"/>
      <c r="BM175"/>
    </row>
    <row r="176" spans="2:65" ht="56">
      <c r="B176" s="51" t="str">
        <f>IF(SP!C234= "", "", SP!C234)</f>
        <v>IA-2(2)</v>
      </c>
      <c r="C176" s="183" t="str">
        <f>VLOOKUP(SP!C234,'NIST Control Info'!B2:C966,2,FALSE)</f>
        <v>Identification and Authentication</v>
      </c>
      <c r="D176" s="60" t="str">
        <f>IF(SP!D234= "", "", SP!D234)</f>
        <v xml:space="preserve">Identification And Authentication (Organizational Users)  | Network Access to Non-Privileged Accounts </v>
      </c>
      <c r="E176" s="278"/>
      <c r="F176" s="279" t="str">
        <f>IF(SP!F234= "", "", SP!F234)</f>
        <v/>
      </c>
      <c r="G176" s="280" t="str">
        <f>IF(SP!J234= "NA", "NA", "")</f>
        <v/>
      </c>
      <c r="H176" s="268"/>
      <c r="I176" s="269"/>
      <c r="J176" s="281"/>
      <c r="K176" s="281"/>
      <c r="L176" s="163"/>
      <c r="M176" s="211"/>
      <c r="N176"/>
      <c r="O176"/>
      <c r="P176"/>
      <c r="AX176"/>
      <c r="AY176"/>
      <c r="AZ176"/>
      <c r="BA176"/>
      <c r="BB176"/>
      <c r="BC176"/>
      <c r="BD176"/>
      <c r="BE176"/>
      <c r="BF176"/>
      <c r="BG176"/>
      <c r="BH176"/>
      <c r="BI176"/>
      <c r="BJ176"/>
      <c r="BK176"/>
      <c r="BL176"/>
      <c r="BM176"/>
    </row>
    <row r="177" spans="2:16" ht="42">
      <c r="B177" s="51" t="str">
        <f>IF(SP!C235= "", "", SP!C235)</f>
        <v>IA-2(3)</v>
      </c>
      <c r="C177" s="183" t="str">
        <f>VLOOKUP(SP!C235,'NIST Control Info'!B2:C966,2,FALSE)</f>
        <v>Identification and Authentication</v>
      </c>
      <c r="D177" s="60" t="str">
        <f>IF(SP!D235= "", "", SP!D235)</f>
        <v xml:space="preserve">Identification And Authentication (Organizational Users) | Local Access to Privileged Accounts </v>
      </c>
      <c r="E177" s="278"/>
      <c r="F177" s="279" t="str">
        <f>IF(SP!F235= "", "", SP!F235)</f>
        <v/>
      </c>
      <c r="G177" s="280" t="str">
        <f>IF(SP!J235= "NA", "NA", "")</f>
        <v/>
      </c>
      <c r="H177" s="268"/>
      <c r="I177" s="269"/>
      <c r="J177" s="281"/>
      <c r="K177" s="281"/>
      <c r="L177" s="163"/>
      <c r="M177" s="211"/>
      <c r="N177" s="14"/>
      <c r="O177" s="14"/>
      <c r="P177" s="14"/>
    </row>
    <row r="178" spans="2:16" ht="56">
      <c r="B178" s="51" t="str">
        <f>IF(SP!C236= "", "", SP!C236)</f>
        <v>IA-2(4)</v>
      </c>
      <c r="C178" s="183" t="str">
        <f>VLOOKUP(SP!C236,'NIST Control Info'!B2:C966,2,FALSE)</f>
        <v>Identification and Authentication</v>
      </c>
      <c r="D178" s="60" t="str">
        <f>IF(SP!D236= "", "", SP!D236)</f>
        <v xml:space="preserve">Identification And Authentication (Organizational Users) | Local Access to Non-Privileged Accounts </v>
      </c>
      <c r="E178" s="278"/>
      <c r="F178" s="279" t="str">
        <f>IF(SP!F236= "", "", SP!F236)</f>
        <v/>
      </c>
      <c r="G178" s="280" t="str">
        <f>IF(SP!J236= "NA", "NA", "")</f>
        <v/>
      </c>
      <c r="H178" s="268"/>
      <c r="I178" s="269"/>
      <c r="J178" s="281"/>
      <c r="K178" s="281"/>
      <c r="L178" s="163"/>
      <c r="M178" s="211"/>
      <c r="N178" s="14"/>
      <c r="O178" s="14"/>
      <c r="P178" s="14"/>
    </row>
    <row r="179" spans="2:16" ht="42">
      <c r="B179" s="51" t="str">
        <f>IF(SP!C237= "", "", SP!C237)</f>
        <v>IA-2(5)</v>
      </c>
      <c r="C179" s="183" t="str">
        <f>VLOOKUP(SP!C237,'NIST Control Info'!B2:C966,2,FALSE)</f>
        <v>Identification and Authentication</v>
      </c>
      <c r="D179" s="60" t="str">
        <f>IF(SP!D237= "", "", SP!D237)</f>
        <v>Identification And Authentication (Organizational Users)  | Group Authentication</v>
      </c>
      <c r="E179" s="278"/>
      <c r="F179" s="279" t="str">
        <f>IF(SP!F237= "", "", SP!F237)</f>
        <v/>
      </c>
      <c r="G179" s="280" t="str">
        <f>IF(SP!J237= "NA", "NA", "")</f>
        <v/>
      </c>
      <c r="H179" s="268"/>
      <c r="I179" s="269"/>
      <c r="J179" s="281"/>
      <c r="K179" s="281"/>
      <c r="L179" s="163"/>
      <c r="M179" s="211"/>
      <c r="N179" s="14"/>
      <c r="O179" s="14"/>
      <c r="P179" s="14"/>
    </row>
    <row r="180" spans="2:16" ht="56">
      <c r="B180" s="51" t="str">
        <f>IF(SP!C238= "", "", SP!C238)</f>
        <v>IA-2(8)</v>
      </c>
      <c r="C180" s="183" t="str">
        <f>VLOOKUP(SP!C238,'NIST Control Info'!B2:C966,2,FALSE)</f>
        <v>Identification and Authentication</v>
      </c>
      <c r="D180" s="60" t="str">
        <f>IF(SP!D238= "", "", SP!D238)</f>
        <v>Identification And Authentication (Organizational Users)  | Network Access to Privileged Accounts - Replay Resistant</v>
      </c>
      <c r="E180" s="278"/>
      <c r="F180" s="279" t="str">
        <f>IF(SP!F238= "", "", SP!F238)</f>
        <v/>
      </c>
      <c r="G180" s="280" t="str">
        <f>IF(SP!J238= "NA", "NA", "")</f>
        <v/>
      </c>
      <c r="H180" s="268"/>
      <c r="I180" s="269"/>
      <c r="J180" s="281"/>
      <c r="K180" s="281"/>
      <c r="L180" s="163"/>
      <c r="M180" s="211"/>
      <c r="N180" s="14"/>
      <c r="O180" s="14"/>
      <c r="P180" s="14"/>
    </row>
    <row r="181" spans="2:16" ht="56">
      <c r="B181" s="51" t="str">
        <f>IF(SP!C239= "", "", SP!C239)</f>
        <v>IA-2(9)</v>
      </c>
      <c r="C181" s="183" t="str">
        <f>VLOOKUP(SP!C239,'NIST Control Info'!B2:C966,2,FALSE)</f>
        <v>Identification and Authentication</v>
      </c>
      <c r="D181" s="60" t="str">
        <f>IF(SP!D239= "", "", SP!D239)</f>
        <v>Identification And Authentication (Organizational Users)  | Network Access to Non-Privileged Accounts - Replay Resistant</v>
      </c>
      <c r="E181" s="278"/>
      <c r="F181" s="279" t="str">
        <f>IF(SP!F239= "", "", SP!F239)</f>
        <v/>
      </c>
      <c r="G181" s="280" t="str">
        <f>IF(SP!J239= "NA", "NA", "")</f>
        <v/>
      </c>
      <c r="H181" s="268"/>
      <c r="I181" s="269"/>
      <c r="J181" s="281"/>
      <c r="K181" s="281"/>
      <c r="L181" s="163"/>
      <c r="M181" s="211"/>
      <c r="N181" s="14"/>
      <c r="O181" s="14"/>
      <c r="P181" s="14"/>
    </row>
    <row r="182" spans="2:16" ht="42">
      <c r="B182" s="51" t="str">
        <f>IF(SP!C240= "", "", SP!C240)</f>
        <v>IA-2(11)</v>
      </c>
      <c r="C182" s="183" t="str">
        <f>VLOOKUP(SP!C240,'NIST Control Info'!B2:C966,2,FALSE)</f>
        <v>Identification and Authentication</v>
      </c>
      <c r="D182" s="60" t="str">
        <f>IF(SP!D240= "", "", SP!D240)</f>
        <v>Identification And Authentication (Organizational Users)  | Remote Access - Separate Device</v>
      </c>
      <c r="E182" s="278"/>
      <c r="F182" s="279" t="str">
        <f>IF(SP!F240= "", "", SP!F240)</f>
        <v/>
      </c>
      <c r="G182" s="280" t="str">
        <f>IF(SP!J240= "NA", "NA", "")</f>
        <v/>
      </c>
      <c r="H182" s="268"/>
      <c r="I182" s="269"/>
      <c r="J182" s="281"/>
      <c r="K182" s="281"/>
      <c r="L182" s="163"/>
      <c r="M182" s="211"/>
      <c r="N182" s="14"/>
      <c r="O182" s="14"/>
      <c r="P182" s="14"/>
    </row>
    <row r="183" spans="2:16" ht="42">
      <c r="B183" s="51" t="str">
        <f>IF(SP!C241= "", "", SP!C241)</f>
        <v>IA-2(12)</v>
      </c>
      <c r="C183" s="183" t="str">
        <f>VLOOKUP(SP!C241,'NIST Control Info'!B2:C966,2,FALSE)</f>
        <v>Identification and Authentication</v>
      </c>
      <c r="D183" s="60" t="str">
        <f>IF(SP!D241= "", "", SP!D241)</f>
        <v>Identification And Authentication (Organizational Users) | Acceptance of PIV Credentials</v>
      </c>
      <c r="E183" s="278"/>
      <c r="F183" s="279" t="str">
        <f>IF(SP!F241= "", "", SP!F241)</f>
        <v/>
      </c>
      <c r="G183" s="280" t="str">
        <f>IF(SP!J241= "NA", "NA", "")</f>
        <v/>
      </c>
      <c r="H183" s="268"/>
      <c r="I183" s="269"/>
      <c r="J183" s="281"/>
      <c r="K183" s="281"/>
      <c r="L183" s="163"/>
      <c r="M183" s="211"/>
      <c r="N183" s="14"/>
      <c r="O183" s="14"/>
      <c r="P183" s="14"/>
    </row>
    <row r="184" spans="2:16" ht="42">
      <c r="B184" s="51" t="str">
        <f>IF(SP!C242= "", "", SP!C242)</f>
        <v>IA-3</v>
      </c>
      <c r="C184" s="183" t="str">
        <f>VLOOKUP(SP!C242,'NIST Control Info'!B2:C966,2,FALSE)</f>
        <v>Identification and Authentication</v>
      </c>
      <c r="D184" s="60" t="str">
        <f>IF(SP!D242= "", "", SP!D242)</f>
        <v xml:space="preserve">Device Identification And Authentication </v>
      </c>
      <c r="E184" s="278"/>
      <c r="F184" s="279" t="str">
        <f>IF(SP!F242= "", "", SP!F242)</f>
        <v/>
      </c>
      <c r="G184" s="280" t="str">
        <f>IF(SP!J242= "NA", "NA", "")</f>
        <v/>
      </c>
      <c r="H184" s="268"/>
      <c r="I184" s="269"/>
      <c r="J184" s="281"/>
      <c r="K184" s="281"/>
      <c r="L184" s="163"/>
      <c r="M184" s="211"/>
      <c r="N184" s="14"/>
      <c r="O184" s="14"/>
      <c r="P184" s="14"/>
    </row>
    <row r="185" spans="2:16" ht="42">
      <c r="B185" s="51" t="str">
        <f>IF(SP!C243= "", "", SP!C243)</f>
        <v>IA-3(1)</v>
      </c>
      <c r="C185" s="183" t="str">
        <f>VLOOKUP(SP!C243,'NIST Control Info'!B2:C966,2,FALSE)</f>
        <v>Identification and Authentication</v>
      </c>
      <c r="D185" s="60" t="str">
        <f>IF(SP!D243= "", "", SP!D243)</f>
        <v>Device Identification And Authentication | Cryptographic Bidirectional Authentication</v>
      </c>
      <c r="E185" s="278"/>
      <c r="F185" s="279" t="str">
        <f>IF(SP!F243= "", "", SP!F243)</f>
        <v/>
      </c>
      <c r="G185" s="280" t="str">
        <f>IF(SP!J243= "NA", "NA", "")</f>
        <v/>
      </c>
      <c r="H185" s="268"/>
      <c r="I185" s="269"/>
      <c r="J185" s="281"/>
      <c r="K185" s="281"/>
      <c r="L185" s="163"/>
      <c r="M185" s="211"/>
      <c r="N185" s="14"/>
      <c r="O185" s="14"/>
      <c r="P185" s="14"/>
    </row>
    <row r="186" spans="2:16" ht="42">
      <c r="B186" s="51" t="str">
        <f>IF(SP!C244= "", "", SP!C244)</f>
        <v>IA-4</v>
      </c>
      <c r="C186" s="183" t="str">
        <f>VLOOKUP(SP!C244,'NIST Control Info'!B2:C966,2,FALSE)</f>
        <v>Identification and Authentication</v>
      </c>
      <c r="D186" s="60" t="str">
        <f>IF(SP!D244= "", "", SP!D244)</f>
        <v xml:space="preserve">Identifier Management </v>
      </c>
      <c r="E186" s="278"/>
      <c r="F186" s="279" t="str">
        <f>IF(SP!F244= "", "", SP!F244)</f>
        <v/>
      </c>
      <c r="G186" s="280" t="str">
        <f>IF(SP!J244= "NA", "NA", "")</f>
        <v/>
      </c>
      <c r="H186" s="268"/>
      <c r="I186" s="269"/>
      <c r="J186" s="281"/>
      <c r="K186" s="281"/>
      <c r="L186" s="163"/>
      <c r="M186" s="211"/>
      <c r="N186" s="14"/>
      <c r="O186" s="14"/>
      <c r="P186" s="14"/>
    </row>
    <row r="187" spans="2:16" ht="42">
      <c r="B187" s="51" t="str">
        <f>IF(SP!C245= "", "", SP!C245)</f>
        <v>IA-4(4)</v>
      </c>
      <c r="C187" s="183" t="str">
        <f>VLOOKUP(SP!C245,'NIST Control Info'!B2:C966,2,FALSE)</f>
        <v>Identification and Authentication</v>
      </c>
      <c r="D187" s="60" t="str">
        <f>IF(SP!D245= "", "", SP!D245)</f>
        <v xml:space="preserve">Identifier Management | Identify User Status </v>
      </c>
      <c r="E187" s="278"/>
      <c r="F187" s="279" t="str">
        <f>IF(SP!F245= "", "", SP!F245)</f>
        <v/>
      </c>
      <c r="G187" s="280" t="str">
        <f>IF(SP!J245= "NA", "NA", "")</f>
        <v/>
      </c>
      <c r="H187" s="268"/>
      <c r="I187" s="269"/>
      <c r="J187" s="281"/>
      <c r="K187" s="281"/>
      <c r="L187" s="163"/>
      <c r="M187" s="211"/>
      <c r="N187" s="14"/>
      <c r="O187" s="14"/>
      <c r="P187" s="14"/>
    </row>
    <row r="188" spans="2:16" ht="42">
      <c r="B188" s="51" t="str">
        <f>IF(SP!C246= "", "", SP!C246)</f>
        <v>IA-5</v>
      </c>
      <c r="C188" s="183" t="str">
        <f>VLOOKUP(SP!C246,'NIST Control Info'!B2:C966,2,FALSE)</f>
        <v>Identification and Authentication</v>
      </c>
      <c r="D188" s="60" t="str">
        <f>IF(SP!D246= "", "", SP!D246)</f>
        <v xml:space="preserve">Authenticator Management </v>
      </c>
      <c r="E188" s="278"/>
      <c r="F188" s="279" t="str">
        <f>IF(SP!F246= "", "", SP!F246)</f>
        <v/>
      </c>
      <c r="G188" s="280" t="str">
        <f>IF(SP!J246= "NA", "NA", "")</f>
        <v/>
      </c>
      <c r="H188" s="268"/>
      <c r="I188" s="269"/>
      <c r="J188" s="281"/>
      <c r="K188" s="281"/>
      <c r="L188" s="163"/>
      <c r="M188" s="211"/>
      <c r="N188" s="14"/>
      <c r="O188" s="14"/>
      <c r="P188" s="14"/>
    </row>
    <row r="189" spans="2:16" ht="42">
      <c r="B189" s="51" t="str">
        <f>IF(SP!C247= "", "", SP!C247)</f>
        <v>IA-5(1)</v>
      </c>
      <c r="C189" s="183" t="str">
        <f>VLOOKUP(SP!C247,'NIST Control Info'!B2:C966,2,FALSE)</f>
        <v>Identification and Authentication</v>
      </c>
      <c r="D189" s="60" t="str">
        <f>IF(SP!D247= "", "", SP!D247)</f>
        <v>Authenticator Management  | Password-Based Authentication</v>
      </c>
      <c r="E189" s="278"/>
      <c r="F189" s="279" t="str">
        <f>IF(SP!F247= "", "", SP!F247)</f>
        <v/>
      </c>
      <c r="G189" s="280" t="str">
        <f>IF(SP!J247= "NA", "NA", "")</f>
        <v/>
      </c>
      <c r="H189" s="268"/>
      <c r="I189" s="269"/>
      <c r="J189" s="281"/>
      <c r="K189" s="281"/>
      <c r="L189" s="163"/>
      <c r="M189" s="211"/>
      <c r="N189" s="14"/>
      <c r="O189" s="14"/>
      <c r="P189" s="14"/>
    </row>
    <row r="190" spans="2:16" ht="42">
      <c r="B190" s="51" t="str">
        <f>IF(SP!C248= "", "", SP!C248)</f>
        <v>IA-5(2)</v>
      </c>
      <c r="C190" s="183" t="str">
        <f>VLOOKUP(SP!C248,'NIST Control Info'!B2:C966,2,FALSE)</f>
        <v>Identification and Authentication</v>
      </c>
      <c r="D190" s="60" t="str">
        <f>IF(SP!D248= "", "", SP!D248)</f>
        <v>Authenticator Management  | PKI-Based Authentication</v>
      </c>
      <c r="E190" s="278"/>
      <c r="F190" s="279" t="str">
        <f>IF(SP!F248= "", "", SP!F248)</f>
        <v/>
      </c>
      <c r="G190" s="280" t="str">
        <f>IF(SP!J248= "NA", "NA", "")</f>
        <v/>
      </c>
      <c r="H190" s="268"/>
      <c r="I190" s="269"/>
      <c r="J190" s="281"/>
      <c r="K190" s="281"/>
      <c r="L190" s="163"/>
      <c r="M190" s="211"/>
      <c r="N190" s="14"/>
      <c r="O190" s="14"/>
      <c r="P190" s="14"/>
    </row>
    <row r="191" spans="2:16" ht="42">
      <c r="B191" s="51" t="str">
        <f>IF(SP!C249= "", "", SP!C249)</f>
        <v>IA-5(3)</v>
      </c>
      <c r="C191" s="183" t="str">
        <f>VLOOKUP(SP!C249,'NIST Control Info'!B2:C966,2,FALSE)</f>
        <v>Identification and Authentication</v>
      </c>
      <c r="D191" s="60" t="str">
        <f>IF(SP!D249= "", "", SP!D249)</f>
        <v>Authenticator Management  | In Person or Trusted Third-Party Registration</v>
      </c>
      <c r="E191" s="278"/>
      <c r="F191" s="279" t="str">
        <f>IF(SP!F249= "", "", SP!F249)</f>
        <v/>
      </c>
      <c r="G191" s="280" t="str">
        <f>IF(SP!J249= "NA", "NA", "")</f>
        <v/>
      </c>
      <c r="H191" s="268"/>
      <c r="I191" s="269"/>
      <c r="J191" s="281"/>
      <c r="K191" s="281"/>
      <c r="L191" s="163"/>
      <c r="M191" s="211"/>
      <c r="N191" s="14"/>
      <c r="O191" s="14"/>
      <c r="P191" s="14"/>
    </row>
    <row r="192" spans="2:16" ht="56">
      <c r="B192" s="51" t="str">
        <f>IF(SP!C250= "", "", SP!C250)</f>
        <v>IA-5(4)</v>
      </c>
      <c r="C192" s="183" t="str">
        <f>VLOOKUP(SP!C250,'NIST Control Info'!B2:C966,2,FALSE)</f>
        <v>Identification and Authentication</v>
      </c>
      <c r="D192" s="60" t="str">
        <f>IF(SP!D250= "", "", SP!D250)</f>
        <v>Authenticator Management  | Automated Support for Password Strength Determination</v>
      </c>
      <c r="E192" s="278"/>
      <c r="F192" s="279" t="str">
        <f>IF(SP!F250= "", "", SP!F250)</f>
        <v/>
      </c>
      <c r="G192" s="280" t="str">
        <f>IF(SP!J250= "NA", "NA", "")</f>
        <v/>
      </c>
      <c r="H192" s="268"/>
      <c r="I192" s="269"/>
      <c r="J192" s="281"/>
      <c r="K192" s="281"/>
      <c r="L192" s="163"/>
      <c r="M192" s="211"/>
      <c r="N192" s="14"/>
      <c r="O192" s="14"/>
      <c r="P192" s="14"/>
    </row>
    <row r="193" spans="2:16" ht="42">
      <c r="B193" s="51" t="str">
        <f>IF(SP!C251= "", "", SP!C251)</f>
        <v>IA-5(7)</v>
      </c>
      <c r="C193" s="183" t="str">
        <f>VLOOKUP(SP!C251,'NIST Control Info'!B2:C966,2,FALSE)</f>
        <v>Identification and Authentication</v>
      </c>
      <c r="D193" s="60" t="str">
        <f>IF(SP!D251= "", "", SP!D251)</f>
        <v>Authenticator Management  | No Embedded Unencrypted Status Authenticators</v>
      </c>
      <c r="E193" s="278"/>
      <c r="F193" s="279" t="str">
        <f>IF(SP!F251= "", "", SP!F251)</f>
        <v/>
      </c>
      <c r="G193" s="280" t="str">
        <f>IF(SP!J251= "NA", "NA", "")</f>
        <v/>
      </c>
      <c r="H193" s="268"/>
      <c r="I193" s="269"/>
      <c r="J193" s="281"/>
      <c r="K193" s="281"/>
      <c r="L193" s="163"/>
      <c r="M193" s="211"/>
      <c r="N193" s="14"/>
      <c r="O193" s="14"/>
      <c r="P193" s="14"/>
    </row>
    <row r="194" spans="2:16" ht="42">
      <c r="B194" s="51" t="str">
        <f>IF(SP!C252= "", "", SP!C252)</f>
        <v>IA-5(8)</v>
      </c>
      <c r="C194" s="183" t="str">
        <f>VLOOKUP(SP!C252,'NIST Control Info'!B2:C966,2,FALSE)</f>
        <v>Identification and Authentication</v>
      </c>
      <c r="D194" s="60" t="str">
        <f>IF(SP!D252= "", "", SP!D252)</f>
        <v>Authenticator Management  | Multiple Information System Accounts</v>
      </c>
      <c r="E194" s="278"/>
      <c r="F194" s="279" t="str">
        <f>IF(SP!F252= "", "", SP!F252)</f>
        <v/>
      </c>
      <c r="G194" s="280" t="str">
        <f>IF(SP!J252= "NA", "NA", "")</f>
        <v/>
      </c>
      <c r="H194" s="268"/>
      <c r="I194" s="269"/>
      <c r="J194" s="281"/>
      <c r="K194" s="281"/>
      <c r="L194" s="163"/>
      <c r="M194" s="211"/>
      <c r="N194" s="14"/>
      <c r="O194" s="14"/>
      <c r="P194" s="14"/>
    </row>
    <row r="195" spans="2:16" ht="42">
      <c r="B195" s="51" t="str">
        <f>IF(SP!C253= "", "", SP!C253)</f>
        <v>IA-5(11)</v>
      </c>
      <c r="C195" s="183" t="str">
        <f>VLOOKUP(SP!C253,'NIST Control Info'!B2:C966,2,FALSE)</f>
        <v>Identification and Authentication</v>
      </c>
      <c r="D195" s="60" t="str">
        <f>IF(SP!D253= "", "", SP!D253)</f>
        <v>Authenticator Management  | Hardware Token-Based Authentication</v>
      </c>
      <c r="E195" s="278"/>
      <c r="F195" s="279" t="str">
        <f>IF(SP!F253= "", "", SP!F253)</f>
        <v/>
      </c>
      <c r="G195" s="280" t="str">
        <f>IF(SP!J253= "NA", "NA", "")</f>
        <v/>
      </c>
      <c r="H195" s="268"/>
      <c r="I195" s="269"/>
      <c r="J195" s="281"/>
      <c r="K195" s="281"/>
      <c r="L195" s="163"/>
      <c r="M195" s="211"/>
      <c r="N195" s="14"/>
      <c r="O195" s="14"/>
      <c r="P195" s="14"/>
    </row>
    <row r="196" spans="2:16" ht="42">
      <c r="B196" s="51" t="str">
        <f>IF(SP!C254= "", "", SP!C254)</f>
        <v>IA-5(13)</v>
      </c>
      <c r="C196" s="183" t="str">
        <f>VLOOKUP(SP!C254,'NIST Control Info'!B2:C966,2,FALSE)</f>
        <v>Identification and Authentication</v>
      </c>
      <c r="D196" s="60" t="str">
        <f>IF(SP!D254= "", "", SP!D254)</f>
        <v>Authenticator Management  | Expiration of Cached Authenticators</v>
      </c>
      <c r="E196" s="278"/>
      <c r="F196" s="279" t="str">
        <f>IF(SP!F254= "", "", SP!F254)</f>
        <v/>
      </c>
      <c r="G196" s="280" t="str">
        <f>IF(SP!J254= "NA", "NA", "")</f>
        <v/>
      </c>
      <c r="H196" s="268"/>
      <c r="I196" s="269"/>
      <c r="J196" s="281"/>
      <c r="K196" s="281"/>
      <c r="L196" s="163"/>
      <c r="M196" s="211"/>
      <c r="N196" s="14"/>
      <c r="O196" s="14"/>
      <c r="P196" s="14"/>
    </row>
    <row r="197" spans="2:16" ht="42">
      <c r="B197" s="51" t="str">
        <f>IF(SP!C255= "", "", SP!C255)</f>
        <v>IA-5(14)</v>
      </c>
      <c r="C197" s="183" t="str">
        <f>VLOOKUP(SP!C255,'NIST Control Info'!B2:C966,2,FALSE)</f>
        <v>Identification and Authentication</v>
      </c>
      <c r="D197" s="60" t="str">
        <f>IF(SP!D255= "", "", SP!D255)</f>
        <v>Authenticator Management  | Managing Content of PKI Trust Stores</v>
      </c>
      <c r="E197" s="278"/>
      <c r="F197" s="279" t="str">
        <f>IF(SP!F255= "", "", SP!F255)</f>
        <v/>
      </c>
      <c r="G197" s="280" t="str">
        <f>IF(SP!J255= "NA", "NA", "")</f>
        <v/>
      </c>
      <c r="H197" s="268"/>
      <c r="I197" s="269"/>
      <c r="J197" s="281"/>
      <c r="K197" s="281"/>
      <c r="L197" s="163"/>
      <c r="M197" s="211"/>
      <c r="N197" s="14"/>
      <c r="O197" s="14"/>
      <c r="P197" s="14"/>
    </row>
    <row r="198" spans="2:16" ht="42">
      <c r="B198" s="51" t="str">
        <f>IF(SP!C256= "", "", SP!C256)</f>
        <v>IA-6</v>
      </c>
      <c r="C198" s="183" t="str">
        <f>VLOOKUP(SP!C256,'NIST Control Info'!B2:C966,2,FALSE)</f>
        <v>Identification and Authentication</v>
      </c>
      <c r="D198" s="60" t="str">
        <f>IF(SP!D256= "", "", SP!D256)</f>
        <v xml:space="preserve">Authenticator Feedback </v>
      </c>
      <c r="E198" s="278"/>
      <c r="F198" s="279" t="str">
        <f>IF(SP!F256= "", "", SP!F256)</f>
        <v/>
      </c>
      <c r="G198" s="280" t="str">
        <f>IF(SP!J256= "NA", "NA", "")</f>
        <v/>
      </c>
      <c r="H198" s="268"/>
      <c r="I198" s="269"/>
      <c r="J198" s="281"/>
      <c r="K198" s="281"/>
      <c r="L198" s="163"/>
      <c r="M198" s="211"/>
      <c r="N198" s="14"/>
      <c r="O198" s="14"/>
      <c r="P198" s="14"/>
    </row>
    <row r="199" spans="2:16" ht="42">
      <c r="B199" s="51" t="str">
        <f>IF(SP!C257= "", "", SP!C257)</f>
        <v>IA-7</v>
      </c>
      <c r="C199" s="183" t="str">
        <f>VLOOKUP(SP!C257,'NIST Control Info'!B2:C966,2,FALSE)</f>
        <v>Identification and Authentication</v>
      </c>
      <c r="D199" s="60" t="str">
        <f>IF(SP!D257= "", "", SP!D257)</f>
        <v xml:space="preserve">Cryptographic Module Authentication </v>
      </c>
      <c r="E199" s="278"/>
      <c r="F199" s="279" t="str">
        <f>IF(SP!F257= "", "", SP!F257)</f>
        <v/>
      </c>
      <c r="G199" s="280" t="str">
        <f>IF(SP!J257= "NA", "NA", "")</f>
        <v/>
      </c>
      <c r="H199" s="268"/>
      <c r="I199" s="269"/>
      <c r="J199" s="281"/>
      <c r="K199" s="281"/>
      <c r="L199" s="163"/>
      <c r="M199" s="211"/>
      <c r="N199" s="14"/>
      <c r="O199" s="14"/>
      <c r="P199" s="14"/>
    </row>
    <row r="200" spans="2:16" ht="42">
      <c r="B200" s="51" t="str">
        <f>IF(SP!C258= "", "", SP!C258)</f>
        <v>IA-8</v>
      </c>
      <c r="C200" s="183" t="str">
        <f>VLOOKUP(SP!C258,'NIST Control Info'!B2:C966,2,FALSE)</f>
        <v>Identification and Authentication</v>
      </c>
      <c r="D200" s="60" t="str">
        <f>IF(SP!D258= "", "", SP!D258)</f>
        <v xml:space="preserve">Identification And Authentication (Non-Organizational Users) </v>
      </c>
      <c r="E200" s="278"/>
      <c r="F200" s="279" t="str">
        <f>IF(SP!F258= "", "", SP!F258)</f>
        <v/>
      </c>
      <c r="G200" s="280" t="str">
        <f>IF(SP!J258= "NA", "NA", "")</f>
        <v/>
      </c>
      <c r="H200" s="268"/>
      <c r="I200" s="269"/>
      <c r="J200" s="281"/>
      <c r="K200" s="281"/>
      <c r="L200" s="163"/>
      <c r="M200" s="211"/>
      <c r="N200" s="14"/>
      <c r="O200" s="14"/>
      <c r="P200" s="14"/>
    </row>
    <row r="201" spans="2:16" ht="56">
      <c r="B201" s="51" t="str">
        <f>IF(SP!C259= "", "", SP!C259)</f>
        <v>IA-8(1)</v>
      </c>
      <c r="C201" s="183" t="str">
        <f>VLOOKUP(SP!C259,'NIST Control Info'!B2:C966,2,FALSE)</f>
        <v>Identification and Authentication</v>
      </c>
      <c r="D201" s="60" t="str">
        <f>IF(SP!D259= "", "", SP!D259)</f>
        <v>Identification And Authentication (Non-Organizational Users) | Acceptance of PIV Credentials from Other Agencies</v>
      </c>
      <c r="E201" s="278"/>
      <c r="F201" s="279" t="str">
        <f>IF(SP!F259= "", "", SP!F259)</f>
        <v/>
      </c>
      <c r="G201" s="280" t="str">
        <f>IF(SP!J259= "NA", "NA", "")</f>
        <v/>
      </c>
      <c r="H201" s="268"/>
      <c r="I201" s="269"/>
      <c r="J201" s="281"/>
      <c r="K201" s="281"/>
      <c r="L201" s="163"/>
      <c r="M201" s="211"/>
      <c r="N201" s="14"/>
      <c r="O201" s="14"/>
      <c r="P201" s="14"/>
    </row>
    <row r="202" spans="2:16" ht="56">
      <c r="B202" s="51" t="str">
        <f>IF(SP!C260= "", "", SP!C260)</f>
        <v>IA-8(2)</v>
      </c>
      <c r="C202" s="183" t="str">
        <f>VLOOKUP(SP!C260,'NIST Control Info'!B2:C966,2,FALSE)</f>
        <v>Identification and Authentication</v>
      </c>
      <c r="D202" s="60" t="str">
        <f>IF(SP!D260= "", "", SP!D260)</f>
        <v>Identification And Authentication (Non-Organizational Users)  | Acceptance of Third-Party Credentials</v>
      </c>
      <c r="E202" s="278"/>
      <c r="F202" s="279" t="str">
        <f>IF(SP!F260= "", "", SP!F260)</f>
        <v/>
      </c>
      <c r="G202" s="280" t="str">
        <f>IF(SP!J260= "NA", "NA", "")</f>
        <v/>
      </c>
      <c r="H202" s="268"/>
      <c r="I202" s="269"/>
      <c r="J202" s="281"/>
      <c r="K202" s="281"/>
      <c r="L202" s="163"/>
      <c r="M202" s="211"/>
      <c r="N202" s="14"/>
      <c r="O202" s="14"/>
      <c r="P202" s="14"/>
    </row>
    <row r="203" spans="2:16" ht="56">
      <c r="B203" s="51" t="str">
        <f>IF(SP!C261= "", "", SP!C261)</f>
        <v>IA-8(3)</v>
      </c>
      <c r="C203" s="183" t="str">
        <f>VLOOKUP(SP!C261,'NIST Control Info'!B2:C966,2,FALSE)</f>
        <v>Identification and Authentication</v>
      </c>
      <c r="D203" s="60" t="str">
        <f>IF(SP!D261= "", "", SP!D261)</f>
        <v>Identification And Authentication (Non-Organizational Users)  | Use of FICAM-Approved Products</v>
      </c>
      <c r="E203" s="278"/>
      <c r="F203" s="279" t="str">
        <f>IF(SP!F261= "", "", SP!F261)</f>
        <v/>
      </c>
      <c r="G203" s="280" t="str">
        <f>IF(SP!J261= "NA", "NA", "")</f>
        <v/>
      </c>
      <c r="H203" s="268"/>
      <c r="I203" s="269"/>
      <c r="J203" s="281"/>
      <c r="K203" s="281"/>
      <c r="L203" s="163"/>
      <c r="M203" s="211"/>
      <c r="N203" s="14"/>
      <c r="O203" s="14"/>
      <c r="P203" s="14"/>
    </row>
    <row r="204" spans="2:16" ht="42">
      <c r="B204" s="51" t="str">
        <f>IF(SP!C262= "", "", SP!C262)</f>
        <v>IA-8(4)</v>
      </c>
      <c r="C204" s="183" t="str">
        <f>VLOOKUP(SP!C262,'NIST Control Info'!B2:C966,2,FALSE)</f>
        <v>Identification and Authentication</v>
      </c>
      <c r="D204" s="60" t="str">
        <f>IF(SP!D262= "", "", SP!D262)</f>
        <v>Identification And Authentication (Non-Organizational Users)  | Use of FICAM-Issued Products</v>
      </c>
      <c r="E204" s="278"/>
      <c r="F204" s="279" t="str">
        <f>IF(SP!F262= "", "", SP!F262)</f>
        <v/>
      </c>
      <c r="G204" s="280" t="str">
        <f>IF(SP!J262= "NA", "NA", "")</f>
        <v/>
      </c>
      <c r="H204" s="268"/>
      <c r="I204" s="269"/>
      <c r="J204" s="281"/>
      <c r="K204" s="281"/>
      <c r="L204" s="163"/>
      <c r="M204" s="211"/>
      <c r="N204" s="14"/>
      <c r="O204" s="14"/>
      <c r="P204" s="14"/>
    </row>
    <row r="205" spans="2:16" ht="28">
      <c r="B205" s="51" t="str">
        <f>IF(SP!C263= "", "", SP!C263)</f>
        <v>IR-1</v>
      </c>
      <c r="C205" s="183" t="str">
        <f>VLOOKUP(SP!C263,'NIST Control Info'!B2:C966,2,FALSE)</f>
        <v>Incident Response</v>
      </c>
      <c r="D205" s="60" t="str">
        <f>IF(SP!D263= "", "", SP!D263)</f>
        <v xml:space="preserve">Incident Response Policy And Procedures </v>
      </c>
      <c r="E205" s="278"/>
      <c r="F205" s="279" t="str">
        <f>IF(SP!F263= "", "", SP!F263)</f>
        <v/>
      </c>
      <c r="G205" s="280" t="str">
        <f>IF(SP!J263= "NA", "NA", "")</f>
        <v/>
      </c>
      <c r="H205" s="268"/>
      <c r="I205" s="269"/>
      <c r="J205" s="281"/>
      <c r="K205" s="281"/>
      <c r="L205" s="163"/>
      <c r="M205" s="211"/>
      <c r="N205" s="14"/>
      <c r="O205" s="14"/>
      <c r="P205" s="14"/>
    </row>
    <row r="206" spans="2:16" ht="28">
      <c r="B206" s="51" t="str">
        <f>IF(SP!C264= "", "", SP!C264)</f>
        <v>IR-2</v>
      </c>
      <c r="C206" s="183" t="str">
        <f>VLOOKUP(SP!C264,'NIST Control Info'!B2:C966,2,FALSE)</f>
        <v>Incident Response</v>
      </c>
      <c r="D206" s="60" t="str">
        <f>IF(SP!D264= "", "", SP!D264)</f>
        <v xml:space="preserve">Incident Response Training </v>
      </c>
      <c r="E206" s="278"/>
      <c r="F206" s="279" t="str">
        <f>IF(SP!F264= "", "", SP!F264)</f>
        <v/>
      </c>
      <c r="G206" s="280" t="str">
        <f>IF(SP!J264= "NA", "NA", "")</f>
        <v/>
      </c>
      <c r="H206" s="268"/>
      <c r="I206" s="269"/>
      <c r="J206" s="281"/>
      <c r="K206" s="281"/>
      <c r="L206" s="163"/>
      <c r="M206" s="211"/>
      <c r="N206" s="14"/>
      <c r="O206" s="14"/>
      <c r="P206" s="14"/>
    </row>
    <row r="207" spans="2:16" ht="28">
      <c r="B207" s="51" t="str">
        <f>IF(SP!C265= "", "", SP!C265)</f>
        <v>IR-3</v>
      </c>
      <c r="C207" s="183" t="str">
        <f>VLOOKUP(SP!C265,'NIST Control Info'!B2:C966,2,FALSE)</f>
        <v>Incident Response</v>
      </c>
      <c r="D207" s="60" t="str">
        <f>IF(SP!D265= "", "", SP!D265)</f>
        <v xml:space="preserve">Incident Response Testing </v>
      </c>
      <c r="E207" s="278"/>
      <c r="F207" s="279" t="str">
        <f>IF(SP!F265= "", "", SP!F265)</f>
        <v/>
      </c>
      <c r="G207" s="280" t="str">
        <f>IF(SP!J265= "NA", "NA", "")</f>
        <v/>
      </c>
      <c r="H207" s="268"/>
      <c r="I207" s="269"/>
      <c r="J207" s="281"/>
      <c r="K207" s="281"/>
      <c r="L207" s="163"/>
      <c r="M207" s="211"/>
      <c r="N207" s="14"/>
      <c r="O207" s="14"/>
      <c r="P207" s="14"/>
    </row>
    <row r="208" spans="2:16" ht="28">
      <c r="B208" s="51" t="str">
        <f>IF(SP!C266= "", "", SP!C266)</f>
        <v>IR-3(2)</v>
      </c>
      <c r="C208" s="183" t="str">
        <f>VLOOKUP(SP!C266,'NIST Control Info'!B2:C966,2,FALSE)</f>
        <v>Incident Response</v>
      </c>
      <c r="D208" s="60" t="str">
        <f>IF(SP!D266= "", "", SP!D266)</f>
        <v>Incident Response Testing | Coordination with Related Plans</v>
      </c>
      <c r="E208" s="278"/>
      <c r="F208" s="279" t="str">
        <f>IF(SP!F266= "", "", SP!F266)</f>
        <v/>
      </c>
      <c r="G208" s="280" t="str">
        <f>IF(SP!J266= "NA", "NA", "")</f>
        <v/>
      </c>
      <c r="H208" s="268"/>
      <c r="I208" s="269"/>
      <c r="J208" s="281"/>
      <c r="K208" s="281"/>
      <c r="L208" s="163"/>
      <c r="M208" s="211"/>
      <c r="N208" s="14"/>
      <c r="O208" s="14"/>
      <c r="P208" s="14"/>
    </row>
    <row r="209" spans="2:16" ht="28">
      <c r="B209" s="51" t="str">
        <f>IF(SP!C267= "", "", SP!C267)</f>
        <v>IR-4</v>
      </c>
      <c r="C209" s="183" t="str">
        <f>VLOOKUP(SP!C267,'NIST Control Info'!B2:C966,2,FALSE)</f>
        <v>Incident Response</v>
      </c>
      <c r="D209" s="60" t="str">
        <f>IF(SP!D267= "", "", SP!D267)</f>
        <v xml:space="preserve">Incident Handling </v>
      </c>
      <c r="E209" s="278"/>
      <c r="F209" s="279" t="str">
        <f>IF(SP!F267= "", "", SP!F267)</f>
        <v/>
      </c>
      <c r="G209" s="280" t="str">
        <f>IF(SP!J267= "NA", "NA", "")</f>
        <v/>
      </c>
      <c r="H209" s="268"/>
      <c r="I209" s="269"/>
      <c r="J209" s="281"/>
      <c r="K209" s="281"/>
      <c r="L209" s="163"/>
      <c r="M209" s="211"/>
      <c r="N209" s="14"/>
      <c r="O209" s="14"/>
      <c r="P209" s="14"/>
    </row>
    <row r="210" spans="2:16" ht="28">
      <c r="B210" s="51" t="str">
        <f>IF(SP!C268= "", "", SP!C268)</f>
        <v>IR-4(1)</v>
      </c>
      <c r="C210" s="183" t="str">
        <f>VLOOKUP(SP!C268,'NIST Control Info'!B2:C966,2,FALSE)</f>
        <v>Incident Response</v>
      </c>
      <c r="D210" s="60" t="str">
        <f>IF(SP!D268= "", "", SP!D268)</f>
        <v>Incident Handling | Automated Incident Handling Processes</v>
      </c>
      <c r="E210" s="278"/>
      <c r="F210" s="279" t="str">
        <f>IF(SP!F268= "", "", SP!F268)</f>
        <v/>
      </c>
      <c r="G210" s="280" t="str">
        <f>IF(SP!J268= "NA", "NA", "")</f>
        <v/>
      </c>
      <c r="H210" s="268"/>
      <c r="I210" s="269"/>
      <c r="J210" s="281"/>
      <c r="K210" s="281"/>
      <c r="L210" s="163"/>
      <c r="M210" s="211"/>
      <c r="N210" s="14"/>
      <c r="O210" s="14"/>
      <c r="P210" s="14"/>
    </row>
    <row r="211" spans="2:16" ht="28">
      <c r="B211" s="51" t="str">
        <f>IF(SP!C269= "", "", SP!C269)</f>
        <v>IR-4(3)</v>
      </c>
      <c r="C211" s="183" t="str">
        <f>VLOOKUP(SP!C269,'NIST Control Info'!B2:C966,2,FALSE)</f>
        <v>Incident Response</v>
      </c>
      <c r="D211" s="60" t="str">
        <f>IF(SP!D269= "", "", SP!D269)</f>
        <v>Incident Handling | Continuity of Operations</v>
      </c>
      <c r="E211" s="278"/>
      <c r="F211" s="279" t="str">
        <f>IF(SP!F269= "", "", SP!F269)</f>
        <v/>
      </c>
      <c r="G211" s="280" t="str">
        <f>IF(SP!J269= "NA", "NA", "")</f>
        <v/>
      </c>
      <c r="H211" s="268"/>
      <c r="I211" s="269"/>
      <c r="J211" s="281"/>
      <c r="K211" s="281"/>
      <c r="L211" s="163"/>
      <c r="M211" s="211"/>
      <c r="N211" s="14"/>
      <c r="O211" s="14"/>
      <c r="P211" s="14"/>
    </row>
    <row r="212" spans="2:16" ht="28">
      <c r="B212" s="51" t="str">
        <f>IF(SP!C270= "", "", SP!C270)</f>
        <v>﻿IR-4(4)</v>
      </c>
      <c r="C212" s="183" t="str">
        <f>VLOOKUP(SP!C270,'NIST Control Info'!B2:C966,2,FALSE)</f>
        <v>Incident Response</v>
      </c>
      <c r="D212" s="60" t="str">
        <f>IF(SP!D270= "", "", SP!D270)</f>
        <v>Incident Handling | Information Correlation</v>
      </c>
      <c r="E212" s="278"/>
      <c r="F212" s="279" t="str">
        <f>IF(SP!F270= "", "", SP!F270)</f>
        <v/>
      </c>
      <c r="G212" s="280" t="str">
        <f>IF(SP!J270= "NA", "NA", "")</f>
        <v/>
      </c>
      <c r="H212" s="268"/>
      <c r="I212" s="269"/>
      <c r="J212" s="281"/>
      <c r="K212" s="281"/>
      <c r="L212" s="163"/>
      <c r="M212" s="211"/>
      <c r="N212" s="14"/>
      <c r="O212" s="14"/>
      <c r="P212" s="14"/>
    </row>
    <row r="213" spans="2:16" ht="28">
      <c r="B213" s="51" t="str">
        <f>IF(SP!C271= "", "", SP!C271)</f>
        <v>IR-4(6)</v>
      </c>
      <c r="C213" s="183" t="str">
        <f>VLOOKUP(SP!C271,'NIST Control Info'!B2:C966,2,FALSE)</f>
        <v>Incident Response</v>
      </c>
      <c r="D213" s="60" t="str">
        <f>IF(SP!D271= "", "", SP!D271)</f>
        <v>Incident Handling | Insider Threats - Specific Capabilities</v>
      </c>
      <c r="E213" s="278"/>
      <c r="F213" s="279" t="str">
        <f>IF(SP!F271= "", "", SP!F271)</f>
        <v/>
      </c>
      <c r="G213" s="280" t="str">
        <f>IF(SP!J271= "NA", "NA", "")</f>
        <v/>
      </c>
      <c r="H213" s="268"/>
      <c r="I213" s="269"/>
      <c r="J213" s="281"/>
      <c r="K213" s="281"/>
      <c r="L213" s="163"/>
      <c r="M213" s="211"/>
      <c r="N213" s="14"/>
      <c r="O213" s="14"/>
      <c r="P213" s="14"/>
    </row>
    <row r="214" spans="2:16" ht="42">
      <c r="B214" s="51" t="str">
        <f>IF(SP!C272= "", "", SP!C272)</f>
        <v>IR-4(7)</v>
      </c>
      <c r="C214" s="183" t="str">
        <f>VLOOKUP(SP!C272,'NIST Control Info'!B2:C966,2,FALSE)</f>
        <v>Incident Response</v>
      </c>
      <c r="D214" s="60" t="str">
        <f>IF(SP!D272= "", "", SP!D272)</f>
        <v>Incident Handling | Insider Threats - Intra-Organization Coordination</v>
      </c>
      <c r="E214" s="278"/>
      <c r="F214" s="279" t="str">
        <f>IF(SP!F272= "", "", SP!F272)</f>
        <v/>
      </c>
      <c r="G214" s="280" t="str">
        <f>IF(SP!J272= "NA", "NA", "")</f>
        <v/>
      </c>
      <c r="H214" s="268"/>
      <c r="I214" s="269"/>
      <c r="J214" s="281"/>
      <c r="K214" s="281"/>
      <c r="L214" s="163"/>
      <c r="M214" s="211"/>
      <c r="N214" s="14"/>
      <c r="O214" s="14"/>
      <c r="P214" s="14"/>
    </row>
    <row r="215" spans="2:16" ht="28">
      <c r="B215" s="51" t="str">
        <f>IF(SP!C273= "", "", SP!C273)</f>
        <v>IR-4(8)</v>
      </c>
      <c r="C215" s="183" t="str">
        <f>VLOOKUP(SP!C273,'NIST Control Info'!B2:C966,2,FALSE)</f>
        <v>Incident Response</v>
      </c>
      <c r="D215" s="60" t="str">
        <f>IF(SP!D273= "", "", SP!D273)</f>
        <v>Incident Handling | Correlation with External Organizations</v>
      </c>
      <c r="E215" s="278"/>
      <c r="F215" s="279" t="str">
        <f>IF(SP!F273= "", "", SP!F273)</f>
        <v/>
      </c>
      <c r="G215" s="280" t="str">
        <f>IF(SP!J273= "NA", "NA", "")</f>
        <v/>
      </c>
      <c r="H215" s="268"/>
      <c r="I215" s="269"/>
      <c r="J215" s="281"/>
      <c r="K215" s="281"/>
      <c r="L215" s="163"/>
      <c r="M215" s="211"/>
      <c r="N215" s="14"/>
      <c r="O215" s="14"/>
      <c r="P215" s="14"/>
    </row>
    <row r="216" spans="2:16" ht="28">
      <c r="B216" s="51" t="str">
        <f>IF(SP!C274= "", "", SP!C274)</f>
        <v>IR-5</v>
      </c>
      <c r="C216" s="183" t="str">
        <f>VLOOKUP(SP!C274,'NIST Control Info'!B2:C966,2,FALSE)</f>
        <v>Incident Response</v>
      </c>
      <c r="D216" s="60" t="str">
        <f>IF(SP!D274= "", "", SP!D274)</f>
        <v xml:space="preserve">Incident Monitoring </v>
      </c>
      <c r="E216" s="278"/>
      <c r="F216" s="279" t="str">
        <f>IF(SP!F274= "", "", SP!F274)</f>
        <v/>
      </c>
      <c r="G216" s="280" t="str">
        <f>IF(SP!J274= "NA", "NA", "")</f>
        <v/>
      </c>
      <c r="H216" s="268"/>
      <c r="I216" s="269"/>
      <c r="J216" s="281"/>
      <c r="K216" s="281"/>
      <c r="L216" s="163"/>
      <c r="M216" s="211"/>
      <c r="N216" s="14"/>
      <c r="O216" s="14"/>
      <c r="P216" s="14"/>
    </row>
    <row r="217" spans="2:16" ht="28">
      <c r="B217" s="51" t="str">
        <f>IF(SP!C275= "", "", SP!C275)</f>
        <v>IR-6</v>
      </c>
      <c r="C217" s="183" t="str">
        <f>VLOOKUP(SP!C275,'NIST Control Info'!B2:C966,2,FALSE)</f>
        <v>Incident Response</v>
      </c>
      <c r="D217" s="60" t="str">
        <f>IF(SP!D275= "", "", SP!D275)</f>
        <v xml:space="preserve">Incident Reporting </v>
      </c>
      <c r="E217" s="278"/>
      <c r="F217" s="279" t="str">
        <f>IF(SP!F275= "", "", SP!F275)</f>
        <v/>
      </c>
      <c r="G217" s="280" t="str">
        <f>IF(SP!J275= "NA", "NA", "")</f>
        <v/>
      </c>
      <c r="H217" s="268"/>
      <c r="I217" s="269"/>
      <c r="J217" s="281"/>
      <c r="K217" s="281"/>
      <c r="L217" s="163"/>
      <c r="M217" s="211"/>
      <c r="N217" s="14"/>
      <c r="O217" s="14"/>
      <c r="P217" s="14"/>
    </row>
    <row r="218" spans="2:16" ht="28">
      <c r="B218" s="51" t="str">
        <f>IF(SP!C276= "", "", SP!C276)</f>
        <v>IR-6(1)</v>
      </c>
      <c r="C218" s="183" t="str">
        <f>VLOOKUP(SP!C276,'NIST Control Info'!B2:C966,2,FALSE)</f>
        <v>Incident Response</v>
      </c>
      <c r="D218" s="60" t="str">
        <f>IF(SP!D276= "", "", SP!D276)</f>
        <v>Incident Reporting | Automated Reporting</v>
      </c>
      <c r="E218" s="278"/>
      <c r="F218" s="279" t="str">
        <f>IF(SP!F276= "", "", SP!F276)</f>
        <v/>
      </c>
      <c r="G218" s="280" t="str">
        <f>IF(SP!J276= "NA", "NA", "")</f>
        <v/>
      </c>
      <c r="H218" s="268"/>
      <c r="I218" s="269"/>
      <c r="J218" s="281"/>
      <c r="K218" s="281"/>
      <c r="L218" s="163"/>
      <c r="M218" s="211"/>
      <c r="N218" s="14"/>
      <c r="O218" s="14"/>
      <c r="P218" s="14"/>
    </row>
    <row r="219" spans="2:16" ht="42">
      <c r="B219" s="51" t="str">
        <f>IF(SP!C277= "", "", SP!C277)</f>
        <v>IR-6(2)</v>
      </c>
      <c r="C219" s="183" t="str">
        <f>VLOOKUP(SP!C277,'NIST Control Info'!B2:C966,2,FALSE)</f>
        <v>Incident Response</v>
      </c>
      <c r="D219" s="60" t="str">
        <f>IF(SP!D277= "", "", SP!D277)</f>
        <v>Incident Reporting | Vulnerabilities Related to Incidents</v>
      </c>
      <c r="E219" s="278"/>
      <c r="F219" s="279" t="str">
        <f>IF(SP!F277= "", "", SP!F277)</f>
        <v/>
      </c>
      <c r="G219" s="280" t="str">
        <f>IF(SP!J277= "NA", "NA", "")</f>
        <v/>
      </c>
      <c r="H219" s="268"/>
      <c r="I219" s="269"/>
      <c r="J219" s="281"/>
      <c r="K219" s="281"/>
      <c r="L219" s="163"/>
      <c r="M219" s="211"/>
      <c r="N219" s="14"/>
      <c r="O219" s="14"/>
      <c r="P219" s="14"/>
    </row>
    <row r="220" spans="2:16" ht="28">
      <c r="B220" s="51" t="str">
        <f>IF(SP!C278= "", "", SP!C278)</f>
        <v>IR-7</v>
      </c>
      <c r="C220" s="183" t="str">
        <f>VLOOKUP(SP!C278,'NIST Control Info'!B2:C966,2,FALSE)</f>
        <v>Incident Response</v>
      </c>
      <c r="D220" s="60" t="str">
        <f>IF(SP!D278= "", "", SP!D278)</f>
        <v xml:space="preserve">Incident Response Assistance </v>
      </c>
      <c r="E220" s="278"/>
      <c r="F220" s="279" t="str">
        <f>IF(SP!F278= "", "", SP!F278)</f>
        <v/>
      </c>
      <c r="G220" s="280" t="str">
        <f>IF(SP!J278= "NA", "NA", "")</f>
        <v/>
      </c>
      <c r="H220" s="268"/>
      <c r="I220" s="269"/>
      <c r="J220" s="281"/>
      <c r="K220" s="281"/>
      <c r="L220" s="163"/>
      <c r="M220" s="211"/>
      <c r="N220" s="14"/>
      <c r="O220" s="14"/>
      <c r="P220" s="14"/>
    </row>
    <row r="221" spans="2:16" ht="56">
      <c r="B221" s="51" t="str">
        <f>IF(SP!C279= "", "", SP!C279)</f>
        <v>IR-7(1)</v>
      </c>
      <c r="C221" s="183" t="str">
        <f>VLOOKUP(SP!C279,'NIST Control Info'!B2:C966,2,FALSE)</f>
        <v>Incident Response</v>
      </c>
      <c r="D221" s="60" t="str">
        <f>IF(SP!D279= "", "", SP!D279)</f>
        <v>Incident Response Assistance | Automation Support for Availability of Information/ Support</v>
      </c>
      <c r="E221" s="278"/>
      <c r="F221" s="279" t="str">
        <f>IF(SP!F279= "", "", SP!F279)</f>
        <v/>
      </c>
      <c r="G221" s="280" t="str">
        <f>IF(SP!J279= "NA", "NA", "")</f>
        <v/>
      </c>
      <c r="H221" s="268"/>
      <c r="I221" s="269"/>
      <c r="J221" s="281"/>
      <c r="K221" s="281"/>
      <c r="L221" s="163"/>
      <c r="M221" s="211"/>
      <c r="N221" s="14"/>
      <c r="O221" s="14"/>
      <c r="P221" s="14"/>
    </row>
    <row r="222" spans="2:16" ht="42">
      <c r="B222" s="51" t="str">
        <f>IF(SP!C280= "", "", SP!C280)</f>
        <v>IR-7(2)</v>
      </c>
      <c r="C222" s="183" t="str">
        <f>VLOOKUP(SP!C280,'NIST Control Info'!B2:C966,2,FALSE)</f>
        <v>Incident Response</v>
      </c>
      <c r="D222" s="60" t="str">
        <f>IF(SP!D280= "", "", SP!D280)</f>
        <v>Incident Response Assistance | Coordination with External Providers</v>
      </c>
      <c r="E222" s="278"/>
      <c r="F222" s="279" t="str">
        <f>IF(SP!F280= "", "", SP!F280)</f>
        <v/>
      </c>
      <c r="G222" s="280" t="str">
        <f>IF(SP!J280= "NA", "NA", "")</f>
        <v/>
      </c>
      <c r="H222" s="268"/>
      <c r="I222" s="269"/>
      <c r="J222" s="281"/>
      <c r="K222" s="281"/>
      <c r="L222" s="163"/>
      <c r="M222" s="211"/>
      <c r="N222" s="14"/>
      <c r="O222" s="14"/>
      <c r="P222" s="14"/>
    </row>
    <row r="223" spans="2:16" ht="28">
      <c r="B223" s="51" t="str">
        <f>IF(SP!C281= "", "", SP!C281)</f>
        <v>IR-8</v>
      </c>
      <c r="C223" s="183" t="str">
        <f>VLOOKUP(SP!C281,'NIST Control Info'!B2:C966,2,FALSE)</f>
        <v>Incident Response</v>
      </c>
      <c r="D223" s="60" t="str">
        <f>IF(SP!D281= "", "", SP!D281)</f>
        <v xml:space="preserve">Incident Response Plan </v>
      </c>
      <c r="E223" s="278"/>
      <c r="F223" s="279" t="str">
        <f>IF(SP!F281= "", "", SP!F281)</f>
        <v/>
      </c>
      <c r="G223" s="280" t="str">
        <f>IF(SP!J281= "NA", "NA", "")</f>
        <v/>
      </c>
      <c r="H223" s="268"/>
      <c r="I223" s="269"/>
      <c r="J223" s="281"/>
      <c r="K223" s="281"/>
      <c r="L223" s="163"/>
      <c r="M223" s="211"/>
      <c r="N223" s="14"/>
      <c r="O223" s="14"/>
      <c r="P223" s="14"/>
    </row>
    <row r="224" spans="2:16" ht="28">
      <c r="B224" s="51" t="str">
        <f>IF(SP!C282= "", "", SP!C282)</f>
        <v>IR-9</v>
      </c>
      <c r="C224" s="183" t="str">
        <f>VLOOKUP(SP!C282,'NIST Control Info'!B2:C966,2,FALSE)</f>
        <v>Incident Response</v>
      </c>
      <c r="D224" s="60" t="str">
        <f>IF(SP!D282= "", "", SP!D282)</f>
        <v>Information Spillage Response</v>
      </c>
      <c r="E224" s="278"/>
      <c r="F224" s="279" t="str">
        <f>IF(SP!F282= "", "", SP!F282)</f>
        <v/>
      </c>
      <c r="G224" s="280" t="str">
        <f>IF(SP!J282= "NA", "NA", "")</f>
        <v/>
      </c>
      <c r="H224" s="268"/>
      <c r="I224" s="269"/>
      <c r="J224" s="281"/>
      <c r="K224" s="281"/>
      <c r="L224" s="163"/>
      <c r="M224" s="211"/>
      <c r="N224" s="14"/>
      <c r="O224" s="14"/>
      <c r="P224" s="14"/>
    </row>
    <row r="225" spans="2:16" ht="28">
      <c r="B225" s="51" t="str">
        <f>IF(SP!C283= "", "", SP!C283)</f>
        <v>IR-9(1)</v>
      </c>
      <c r="C225" s="183" t="str">
        <f>VLOOKUP(SP!C283,'NIST Control Info'!B2:C966,2,FALSE)</f>
        <v>Incident Response</v>
      </c>
      <c r="D225" s="60" t="str">
        <f>IF(SP!D283= "", "", SP!D283)</f>
        <v>Information Spillage Response | Responsible Personnel</v>
      </c>
      <c r="E225" s="278"/>
      <c r="F225" s="279" t="str">
        <f>IF(SP!F283= "", "", SP!F283)</f>
        <v/>
      </c>
      <c r="G225" s="280" t="str">
        <f>IF(SP!J283= "NA", "NA", "")</f>
        <v/>
      </c>
      <c r="H225" s="268"/>
      <c r="I225" s="269"/>
      <c r="J225" s="281"/>
      <c r="K225" s="281"/>
      <c r="L225" s="163"/>
      <c r="M225" s="211"/>
      <c r="N225" s="14"/>
      <c r="O225" s="14"/>
      <c r="P225" s="14"/>
    </row>
    <row r="226" spans="2:16" ht="28">
      <c r="B226" s="51" t="str">
        <f>IF(SP!C284= "", "", SP!C284)</f>
        <v>IR-9(2)</v>
      </c>
      <c r="C226" s="183" t="str">
        <f>VLOOKUP(SP!C284,'NIST Control Info'!B2:C966,2,FALSE)</f>
        <v>Incident Response</v>
      </c>
      <c r="D226" s="60" t="str">
        <f>IF(SP!D284= "", "", SP!D284)</f>
        <v>Information Spillage Response | Training</v>
      </c>
      <c r="E226" s="278"/>
      <c r="F226" s="279" t="str">
        <f>IF(SP!F284= "", "", SP!F284)</f>
        <v/>
      </c>
      <c r="G226" s="280" t="str">
        <f>IF(SP!J284= "NA", "NA", "")</f>
        <v/>
      </c>
      <c r="H226" s="268"/>
      <c r="I226" s="269"/>
      <c r="J226" s="281"/>
      <c r="K226" s="281"/>
      <c r="L226" s="163"/>
      <c r="M226" s="211"/>
      <c r="N226" s="14"/>
      <c r="O226" s="14"/>
      <c r="P226" s="14"/>
    </row>
    <row r="227" spans="2:16" ht="28">
      <c r="B227" s="51" t="str">
        <f>IF(SP!C285= "", "", SP!C285)</f>
        <v>IR-9(3)</v>
      </c>
      <c r="C227" s="183" t="str">
        <f>VLOOKUP(SP!C285,'NIST Control Info'!B2:C966,2,FALSE)</f>
        <v>Incident Response</v>
      </c>
      <c r="D227" s="60" t="str">
        <f>IF(SP!D285= "", "", SP!D285)</f>
        <v>Information Spillage Response | Post-Spill Operations</v>
      </c>
      <c r="E227" s="278"/>
      <c r="F227" s="279" t="str">
        <f>IF(SP!F285= "", "", SP!F285)</f>
        <v/>
      </c>
      <c r="G227" s="280" t="str">
        <f>IF(SP!J285= "NA", "NA", "")</f>
        <v/>
      </c>
      <c r="H227" s="268"/>
      <c r="I227" s="269"/>
      <c r="J227" s="281"/>
      <c r="K227" s="281"/>
      <c r="L227" s="163"/>
      <c r="M227" s="211"/>
      <c r="N227" s="14"/>
      <c r="O227" s="14"/>
      <c r="P227" s="14"/>
    </row>
    <row r="228" spans="2:16" ht="42">
      <c r="B228" s="51" t="str">
        <f>IF(SP!C286= "", "", SP!C286)</f>
        <v>IR-9(4)</v>
      </c>
      <c r="C228" s="183" t="str">
        <f>VLOOKUP(SP!C286,'NIST Control Info'!B2:C966,2,FALSE)</f>
        <v>Incident Response</v>
      </c>
      <c r="D228" s="60" t="str">
        <f>IF(SP!D286= "", "", SP!D286)</f>
        <v>Information Spillage Response | Exposure to Unauthorized Personnel</v>
      </c>
      <c r="E228" s="278"/>
      <c r="F228" s="279" t="str">
        <f>IF(SP!F286= "", "", SP!F286)</f>
        <v/>
      </c>
      <c r="G228" s="280" t="str">
        <f>IF(SP!J286= "NA", "NA", "")</f>
        <v/>
      </c>
      <c r="H228" s="268"/>
      <c r="I228" s="269"/>
      <c r="J228" s="281"/>
      <c r="K228" s="281"/>
      <c r="L228" s="163"/>
      <c r="M228" s="211"/>
      <c r="N228" s="14"/>
      <c r="O228" s="14"/>
      <c r="P228" s="14"/>
    </row>
    <row r="229" spans="2:16" ht="28">
      <c r="B229" s="51" t="str">
        <f>IF(SP!C287= "", "", SP!C287)</f>
        <v>IR-10</v>
      </c>
      <c r="C229" s="183" t="str">
        <f>VLOOKUP(SP!C287,'NIST Control Info'!B2:C966,2,FALSE)</f>
        <v>Incident Response</v>
      </c>
      <c r="D229" s="60" t="str">
        <f>IF(SP!D287= "", "", SP!D287)</f>
        <v>Integrated Information Security Cell</v>
      </c>
      <c r="E229" s="278"/>
      <c r="F229" s="279" t="str">
        <f>IF(SP!F287= "", "", SP!F287)</f>
        <v/>
      </c>
      <c r="G229" s="280" t="str">
        <f>IF(SP!J287= "NA", "NA", "")</f>
        <v/>
      </c>
      <c r="H229" s="268"/>
      <c r="I229" s="269"/>
      <c r="J229" s="281"/>
      <c r="K229" s="281"/>
      <c r="L229" s="163"/>
      <c r="M229" s="211"/>
      <c r="N229" s="14"/>
      <c r="O229" s="14"/>
      <c r="P229" s="14"/>
    </row>
    <row r="230" spans="2:16" ht="28">
      <c r="B230" s="51" t="str">
        <f>IF(SP!C288= "", "", SP!C288)</f>
        <v>MA-1</v>
      </c>
      <c r="C230" s="183" t="str">
        <f>VLOOKUP(SP!C288,'NIST Control Info'!B2:C966,2,FALSE)</f>
        <v>Maintenance</v>
      </c>
      <c r="D230" s="60" t="str">
        <f>IF(SP!D288= "", "", SP!D288)</f>
        <v xml:space="preserve">System Maintenance Policy And Procedures </v>
      </c>
      <c r="E230" s="278"/>
      <c r="F230" s="279" t="str">
        <f>IF(SP!F288= "", "", SP!F288)</f>
        <v/>
      </c>
      <c r="G230" s="280" t="str">
        <f>IF(SP!J288= "NA", "NA", "")</f>
        <v/>
      </c>
      <c r="H230" s="268"/>
      <c r="I230" s="269"/>
      <c r="J230" s="281"/>
      <c r="K230" s="281"/>
      <c r="L230" s="163"/>
      <c r="M230" s="211"/>
      <c r="N230" s="14"/>
      <c r="O230" s="14"/>
      <c r="P230" s="14"/>
    </row>
    <row r="231" spans="2:16" ht="14">
      <c r="B231" s="51" t="str">
        <f>IF(SP!C289= "", "", SP!C289)</f>
        <v>MA-2</v>
      </c>
      <c r="C231" s="183" t="str">
        <f>VLOOKUP(SP!C289,'NIST Control Info'!B2:C966,2,FALSE)</f>
        <v>Maintenance</v>
      </c>
      <c r="D231" s="60" t="str">
        <f>IF(SP!D289= "", "", SP!D289)</f>
        <v xml:space="preserve">Controlled Maintenance </v>
      </c>
      <c r="E231" s="278"/>
      <c r="F231" s="279" t="str">
        <f>IF(SP!F289= "", "", SP!F289)</f>
        <v/>
      </c>
      <c r="G231" s="280" t="str">
        <f>IF(SP!J289= "NA", "NA", "")</f>
        <v/>
      </c>
      <c r="H231" s="268"/>
      <c r="I231" s="269"/>
      <c r="J231" s="281"/>
      <c r="K231" s="281"/>
      <c r="L231" s="163"/>
      <c r="M231" s="211"/>
      <c r="N231" s="14"/>
      <c r="O231" s="14"/>
      <c r="P231" s="14"/>
    </row>
    <row r="232" spans="2:16" ht="14">
      <c r="B232" s="51" t="str">
        <f>IF(SP!C290= "", "", SP!C290)</f>
        <v>MA-3</v>
      </c>
      <c r="C232" s="183" t="str">
        <f>VLOOKUP(SP!C290,'NIST Control Info'!B2:C966,2,FALSE)</f>
        <v>Maintenance</v>
      </c>
      <c r="D232" s="60" t="str">
        <f>IF(SP!D290= "", "", SP!D290)</f>
        <v xml:space="preserve">Maintenance Tools </v>
      </c>
      <c r="E232" s="278"/>
      <c r="F232" s="279" t="str">
        <f>IF(SP!F290= "", "", SP!F290)</f>
        <v/>
      </c>
      <c r="G232" s="280" t="str">
        <f>IF(SP!J290= "NA", "NA", "")</f>
        <v/>
      </c>
      <c r="H232" s="268"/>
      <c r="I232" s="269"/>
      <c r="J232" s="281"/>
      <c r="K232" s="281"/>
      <c r="L232" s="163"/>
      <c r="M232" s="211"/>
      <c r="N232" s="14"/>
      <c r="O232" s="14"/>
      <c r="P232" s="14"/>
    </row>
    <row r="233" spans="2:16" ht="28">
      <c r="B233" s="51" t="str">
        <f>IF(SP!C291= "", "", SP!C291)</f>
        <v>MA-3(1)</v>
      </c>
      <c r="C233" s="183" t="str">
        <f>VLOOKUP(SP!C291,'NIST Control Info'!B2:C966,2,FALSE)</f>
        <v>Maintenance</v>
      </c>
      <c r="D233" s="60" t="str">
        <f>IF(SP!D291= "", "", SP!D291)</f>
        <v>Maintenance Tools | Inspect Tools</v>
      </c>
      <c r="E233" s="278"/>
      <c r="F233" s="279" t="str">
        <f>IF(SP!F291= "", "", SP!F291)</f>
        <v/>
      </c>
      <c r="G233" s="280" t="str">
        <f>IF(SP!J291= "NA", "NA", "")</f>
        <v/>
      </c>
      <c r="H233" s="268"/>
      <c r="I233" s="269"/>
      <c r="J233" s="281"/>
      <c r="K233" s="281"/>
      <c r="L233" s="163"/>
      <c r="M233" s="211"/>
      <c r="N233" s="14"/>
      <c r="O233" s="14"/>
      <c r="P233" s="14"/>
    </row>
    <row r="234" spans="2:16" ht="28">
      <c r="B234" s="51" t="str">
        <f>IF(SP!C292= "", "", SP!C292)</f>
        <v>MA-3(2)</v>
      </c>
      <c r="C234" s="183" t="str">
        <f>VLOOKUP(SP!C292,'NIST Control Info'!B2:C966,2,FALSE)</f>
        <v>Maintenance</v>
      </c>
      <c r="D234" s="60" t="str">
        <f>IF(SP!D292= "", "", SP!D292)</f>
        <v>Maintenance Tools | Inspect Media</v>
      </c>
      <c r="E234" s="278"/>
      <c r="F234" s="279" t="str">
        <f>IF(SP!F292= "", "", SP!F292)</f>
        <v/>
      </c>
      <c r="G234" s="280" t="str">
        <f>IF(SP!J292= "NA", "NA", "")</f>
        <v/>
      </c>
      <c r="H234" s="268"/>
      <c r="I234" s="269"/>
      <c r="J234" s="281"/>
      <c r="K234" s="281"/>
      <c r="L234" s="163"/>
      <c r="M234" s="211"/>
      <c r="N234" s="14"/>
      <c r="O234" s="14"/>
      <c r="P234" s="14"/>
    </row>
    <row r="235" spans="2:16" ht="28">
      <c r="B235" s="51" t="str">
        <f>IF(SP!C293= "", "", SP!C293)</f>
        <v>MA-3(3)</v>
      </c>
      <c r="C235" s="183" t="str">
        <f>VLOOKUP(SP!C293,'NIST Control Info'!B2:C966,2,FALSE)</f>
        <v>Maintenance</v>
      </c>
      <c r="D235" s="60" t="str">
        <f>IF(SP!D293= "", "", SP!D293)</f>
        <v>Maintenance Tools | Prevent Unauthorized Removal</v>
      </c>
      <c r="E235" s="278"/>
      <c r="F235" s="279" t="str">
        <f>IF(SP!F293= "", "", SP!F293)</f>
        <v/>
      </c>
      <c r="G235" s="280" t="str">
        <f>IF(SP!J293= "NA", "NA", "")</f>
        <v/>
      </c>
      <c r="H235" s="268"/>
      <c r="I235" s="269"/>
      <c r="J235" s="281"/>
      <c r="K235" s="281"/>
      <c r="L235" s="163"/>
      <c r="M235" s="211"/>
      <c r="N235" s="14"/>
      <c r="O235" s="14"/>
      <c r="P235" s="14"/>
    </row>
    <row r="236" spans="2:16" ht="14">
      <c r="B236" s="51" t="str">
        <f>IF(SP!C294= "", "", SP!C294)</f>
        <v>MA-4</v>
      </c>
      <c r="C236" s="183" t="str">
        <f>VLOOKUP(SP!C294,'NIST Control Info'!B2:C966,2,FALSE)</f>
        <v>Maintenance</v>
      </c>
      <c r="D236" s="60" t="str">
        <f>IF(SP!D294= "", "", SP!D294)</f>
        <v xml:space="preserve">Nonlocal Maintenance </v>
      </c>
      <c r="E236" s="278"/>
      <c r="F236" s="279" t="str">
        <f>IF(SP!F294= "", "", SP!F294)</f>
        <v/>
      </c>
      <c r="G236" s="280" t="str">
        <f>IF(SP!J294= "NA", "NA", "")</f>
        <v/>
      </c>
      <c r="H236" s="268"/>
      <c r="I236" s="269"/>
      <c r="J236" s="281"/>
      <c r="K236" s="281"/>
      <c r="L236" s="163"/>
      <c r="M236" s="211"/>
      <c r="N236" s="14"/>
      <c r="O236" s="14"/>
      <c r="P236" s="14"/>
    </row>
    <row r="237" spans="2:16" ht="28">
      <c r="B237" s="51" t="str">
        <f>IF(SP!C295= "", "", SP!C295)</f>
        <v>MA-4(1)</v>
      </c>
      <c r="C237" s="183" t="str">
        <f>VLOOKUP(SP!C295,'NIST Control Info'!B2:C966,2,FALSE)</f>
        <v>Maintenance</v>
      </c>
      <c r="D237" s="60" t="str">
        <f>IF(SP!D295= "", "", SP!D295)</f>
        <v>Nonlocal Maintenance | Auditing and Review</v>
      </c>
      <c r="E237" s="278"/>
      <c r="F237" s="279" t="str">
        <f>IF(SP!F295= "", "", SP!F295)</f>
        <v/>
      </c>
      <c r="G237" s="280" t="str">
        <f>IF(SP!J295= "NA", "NA", "")</f>
        <v/>
      </c>
      <c r="H237" s="268"/>
      <c r="I237" s="269"/>
      <c r="J237" s="281"/>
      <c r="K237" s="281"/>
      <c r="L237" s="163"/>
      <c r="M237" s="211"/>
      <c r="N237" s="14"/>
      <c r="O237" s="14"/>
      <c r="P237" s="14"/>
    </row>
    <row r="238" spans="2:16" ht="28">
      <c r="B238" s="51" t="str">
        <f>IF(SP!C296= "", "", SP!C296)</f>
        <v>MA-4(2)</v>
      </c>
      <c r="C238" s="183" t="str">
        <f>VLOOKUP(SP!C296,'NIST Control Info'!B2:C966,2,FALSE)</f>
        <v>Maintenance</v>
      </c>
      <c r="D238" s="60" t="str">
        <f>IF(SP!D296= "", "", SP!D296)</f>
        <v>Nonlocal Maintenance | Document Nonlocal Maintenance</v>
      </c>
      <c r="E238" s="278"/>
      <c r="F238" s="279" t="str">
        <f>IF(SP!F296= "", "", SP!F296)</f>
        <v/>
      </c>
      <c r="G238" s="280" t="str">
        <f>IF(SP!J296= "NA", "NA", "")</f>
        <v/>
      </c>
      <c r="H238" s="268"/>
      <c r="I238" s="269"/>
      <c r="J238" s="281"/>
      <c r="K238" s="281"/>
      <c r="L238" s="163"/>
      <c r="M238" s="211"/>
      <c r="N238" s="14"/>
      <c r="O238" s="14"/>
      <c r="P238" s="14"/>
    </row>
    <row r="239" spans="2:16" ht="42">
      <c r="B239" s="51" t="str">
        <f>IF(SP!C297= "", "", SP!C297)</f>
        <v>MA-4(3)</v>
      </c>
      <c r="C239" s="183" t="str">
        <f>VLOOKUP(SP!C297,'NIST Control Info'!B2:C966,2,FALSE)</f>
        <v>Maintenance</v>
      </c>
      <c r="D239" s="60" t="str">
        <f>IF(SP!D297= "", "", SP!D297)</f>
        <v>Nonlocal Maintenance | Comparable Security/ Sanitization</v>
      </c>
      <c r="E239" s="278"/>
      <c r="F239" s="279" t="str">
        <f>IF(SP!F297= "", "", SP!F297)</f>
        <v/>
      </c>
      <c r="G239" s="280" t="str">
        <f>IF(SP!J297= "NA", "NA", "")</f>
        <v/>
      </c>
      <c r="H239" s="268"/>
      <c r="I239" s="269"/>
      <c r="J239" s="281"/>
      <c r="K239" s="281"/>
      <c r="L239" s="163"/>
      <c r="M239" s="211"/>
      <c r="N239" s="14"/>
      <c r="O239" s="14"/>
      <c r="P239" s="14"/>
    </row>
    <row r="240" spans="2:16" ht="28">
      <c r="B240" s="51" t="str">
        <f>IF(SP!C298= "", "", SP!C298)</f>
        <v>MA-4(6)</v>
      </c>
      <c r="C240" s="183" t="str">
        <f>VLOOKUP(SP!C298,'NIST Control Info'!B2:C966,2,FALSE)</f>
        <v>Maintenance</v>
      </c>
      <c r="D240" s="60" t="str">
        <f>IF(SP!D298= "", "", SP!D298)</f>
        <v>Nonlocal Maintenance | Cryptographic Protection</v>
      </c>
      <c r="E240" s="278"/>
      <c r="F240" s="279" t="str">
        <f>IF(SP!F298= "", "", SP!F298)</f>
        <v/>
      </c>
      <c r="G240" s="280" t="str">
        <f>IF(SP!J298= "NA", "NA", "")</f>
        <v/>
      </c>
      <c r="H240" s="268"/>
      <c r="I240" s="269"/>
      <c r="J240" s="281"/>
      <c r="K240" s="281"/>
      <c r="L240" s="163"/>
      <c r="M240" s="211"/>
      <c r="N240" s="14"/>
      <c r="O240" s="14"/>
      <c r="P240" s="14"/>
    </row>
    <row r="241" spans="2:16" ht="28">
      <c r="B241" s="51" t="str">
        <f>IF(SP!C299= "", "", SP!C299)</f>
        <v>MA-4(7)</v>
      </c>
      <c r="C241" s="183" t="str">
        <f>VLOOKUP(SP!C299,'NIST Control Info'!B2:C966,2,FALSE)</f>
        <v>Maintenance</v>
      </c>
      <c r="D241" s="60" t="str">
        <f>IF(SP!D299= "", "", SP!D299)</f>
        <v>Nonlocal Maintenance | Remote Disconnect Verification</v>
      </c>
      <c r="E241" s="278"/>
      <c r="F241" s="279" t="str">
        <f>IF(SP!F299= "", "", SP!F299)</f>
        <v/>
      </c>
      <c r="G241" s="280" t="str">
        <f>IF(SP!J299= "NA", "NA", "")</f>
        <v/>
      </c>
      <c r="H241" s="268"/>
      <c r="I241" s="269"/>
      <c r="J241" s="281"/>
      <c r="K241" s="281"/>
      <c r="L241" s="163"/>
      <c r="M241" s="211"/>
      <c r="N241" s="14"/>
      <c r="O241" s="14"/>
      <c r="P241" s="14"/>
    </row>
    <row r="242" spans="2:16" ht="14">
      <c r="B242" s="51" t="str">
        <f>IF(SP!C300= "", "", SP!C300)</f>
        <v>MA-5</v>
      </c>
      <c r="C242" s="183" t="str">
        <f>VLOOKUP(SP!C300,'NIST Control Info'!B2:C966,2,FALSE)</f>
        <v>Maintenance</v>
      </c>
      <c r="D242" s="60" t="str">
        <f>IF(SP!D300= "", "", SP!D300)</f>
        <v xml:space="preserve">Maintenance Personnel </v>
      </c>
      <c r="E242" s="278"/>
      <c r="F242" s="279" t="str">
        <f>IF(SP!F300= "", "", SP!F300)</f>
        <v/>
      </c>
      <c r="G242" s="280" t="str">
        <f>IF(SP!J300= "NA", "NA", "")</f>
        <v/>
      </c>
      <c r="H242" s="268"/>
      <c r="I242" s="269"/>
      <c r="J242" s="281"/>
      <c r="K242" s="281"/>
      <c r="L242" s="163"/>
      <c r="M242" s="211"/>
      <c r="N242" s="14"/>
      <c r="O242" s="14"/>
      <c r="P242" s="14"/>
    </row>
    <row r="243" spans="2:16" ht="14">
      <c r="B243" s="51" t="str">
        <f>IF(SP!C301= "", "", SP!C301)</f>
        <v>MA-6</v>
      </c>
      <c r="C243" s="183" t="str">
        <f>VLOOKUP(SP!C301,'NIST Control Info'!B2:C966,2,FALSE)</f>
        <v>Maintenance</v>
      </c>
      <c r="D243" s="60" t="str">
        <f>IF(SP!D301= "", "", SP!D301)</f>
        <v xml:space="preserve">Timely Maintenance </v>
      </c>
      <c r="E243" s="278"/>
      <c r="F243" s="279" t="str">
        <f>IF(SP!F301= "", "", SP!F301)</f>
        <v/>
      </c>
      <c r="G243" s="280" t="str">
        <f>IF(SP!J301= "NA", "NA", "")</f>
        <v/>
      </c>
      <c r="H243" s="268"/>
      <c r="I243" s="269"/>
      <c r="J243" s="281"/>
      <c r="K243" s="281"/>
      <c r="L243" s="163"/>
      <c r="M243" s="211"/>
      <c r="N243" s="14"/>
      <c r="O243" s="14"/>
      <c r="P243" s="14"/>
    </row>
    <row r="244" spans="2:16" ht="28">
      <c r="B244" s="51" t="str">
        <f>IF(SP!C302= "", "", SP!C302)</f>
        <v>MP-1</v>
      </c>
      <c r="C244" s="183" t="str">
        <f>VLOOKUP(SP!C302,'NIST Control Info'!B2:C966,2,FALSE)</f>
        <v>Media Protection</v>
      </c>
      <c r="D244" s="60" t="str">
        <f>IF(SP!D302= "", "", SP!D302)</f>
        <v xml:space="preserve">Media Protection Policy And Procedures </v>
      </c>
      <c r="E244" s="278"/>
      <c r="F244" s="279" t="str">
        <f>IF(SP!F302= "", "", SP!F302)</f>
        <v/>
      </c>
      <c r="G244" s="280" t="str">
        <f>IF(SP!J302= "NA", "NA", "")</f>
        <v/>
      </c>
      <c r="H244" s="268"/>
      <c r="I244" s="269"/>
      <c r="J244" s="281"/>
      <c r="K244" s="281"/>
      <c r="L244" s="163"/>
      <c r="M244" s="211"/>
      <c r="N244" s="14"/>
      <c r="O244" s="14"/>
      <c r="P244" s="14"/>
    </row>
    <row r="245" spans="2:16" ht="14">
      <c r="B245" s="51" t="str">
        <f>IF(SP!C303= "", "", SP!C303)</f>
        <v>MP-2</v>
      </c>
      <c r="C245" s="183" t="str">
        <f>VLOOKUP(SP!C303,'NIST Control Info'!B2:C966,2,FALSE)</f>
        <v>Media Protection</v>
      </c>
      <c r="D245" s="60" t="str">
        <f>IF(SP!D303= "", "", SP!D303)</f>
        <v xml:space="preserve">Media Access </v>
      </c>
      <c r="E245" s="278"/>
      <c r="F245" s="279" t="str">
        <f>IF(SP!F303= "", "", SP!F303)</f>
        <v/>
      </c>
      <c r="G245" s="280" t="str">
        <f>IF(SP!J303= "NA", "NA", "")</f>
        <v/>
      </c>
      <c r="H245" s="268"/>
      <c r="I245" s="269"/>
      <c r="J245" s="281"/>
      <c r="K245" s="281"/>
      <c r="L245" s="163"/>
      <c r="M245" s="211"/>
      <c r="N245" s="14"/>
      <c r="O245" s="14"/>
      <c r="P245" s="14"/>
    </row>
    <row r="246" spans="2:16" ht="14">
      <c r="B246" s="51" t="str">
        <f>IF(SP!C304= "", "", SP!C304)</f>
        <v>MP-3</v>
      </c>
      <c r="C246" s="183" t="str">
        <f>VLOOKUP(SP!C304,'NIST Control Info'!B2:C966,2,FALSE)</f>
        <v>Media Protection</v>
      </c>
      <c r="D246" s="60" t="str">
        <f>IF(SP!D304= "", "", SP!D304)</f>
        <v xml:space="preserve">Media Marking </v>
      </c>
      <c r="E246" s="278"/>
      <c r="F246" s="279" t="str">
        <f>IF(SP!F304= "", "", SP!F304)</f>
        <v/>
      </c>
      <c r="G246" s="280" t="str">
        <f>IF(SP!J304= "NA", "NA", "")</f>
        <v/>
      </c>
      <c r="H246" s="268"/>
      <c r="I246" s="269"/>
      <c r="J246" s="281"/>
      <c r="K246" s="281"/>
      <c r="L246" s="163"/>
      <c r="M246" s="211"/>
      <c r="N246" s="14"/>
      <c r="O246" s="14"/>
      <c r="P246" s="14"/>
    </row>
    <row r="247" spans="2:16" ht="14">
      <c r="B247" s="51" t="str">
        <f>IF(SP!C305= "", "", SP!C305)</f>
        <v>MP-4</v>
      </c>
      <c r="C247" s="183" t="str">
        <f>VLOOKUP(SP!C305,'NIST Control Info'!B2:C966,2,FALSE)</f>
        <v>Media Protection</v>
      </c>
      <c r="D247" s="60" t="str">
        <f>IF(SP!D305= "", "", SP!D305)</f>
        <v xml:space="preserve">Media Storage </v>
      </c>
      <c r="E247" s="278"/>
      <c r="F247" s="279" t="str">
        <f>IF(SP!F305= "", "", SP!F305)</f>
        <v/>
      </c>
      <c r="G247" s="280" t="str">
        <f>IF(SP!J305= "NA", "NA", "")</f>
        <v/>
      </c>
      <c r="H247" s="268"/>
      <c r="I247" s="269"/>
      <c r="J247" s="281"/>
      <c r="K247" s="281"/>
      <c r="L247" s="163"/>
      <c r="M247" s="211"/>
      <c r="N247" s="14"/>
      <c r="O247" s="14"/>
      <c r="P247" s="14"/>
    </row>
    <row r="248" spans="2:16" ht="14">
      <c r="B248" s="51" t="str">
        <f>IF(SP!C306= "", "", SP!C306)</f>
        <v>MP-5</v>
      </c>
      <c r="C248" s="183" t="str">
        <f>VLOOKUP(SP!C306,'NIST Control Info'!B2:C966,2,FALSE)</f>
        <v>Media Protection</v>
      </c>
      <c r="D248" s="60" t="str">
        <f>IF(SP!D306= "", "", SP!D306)</f>
        <v xml:space="preserve">Media Transport </v>
      </c>
      <c r="E248" s="278"/>
      <c r="F248" s="279" t="str">
        <f>IF(SP!F306= "", "", SP!F306)</f>
        <v/>
      </c>
      <c r="G248" s="280" t="str">
        <f>IF(SP!J306= "NA", "NA", "")</f>
        <v/>
      </c>
      <c r="H248" s="268"/>
      <c r="I248" s="269"/>
      <c r="J248" s="281"/>
      <c r="K248" s="281"/>
      <c r="L248" s="163"/>
      <c r="M248" s="211"/>
      <c r="N248" s="14"/>
      <c r="O248" s="14"/>
      <c r="P248" s="14"/>
    </row>
    <row r="249" spans="2:16" ht="28">
      <c r="B249" s="51" t="str">
        <f>IF(SP!C307= "", "", SP!C307)</f>
        <v>MP-5(4)</v>
      </c>
      <c r="C249" s="183" t="str">
        <f>VLOOKUP(SP!C307,'NIST Control Info'!B2:C966,2,FALSE)</f>
        <v>Media Protection</v>
      </c>
      <c r="D249" s="60" t="str">
        <f>IF(SP!D307= "", "", SP!D307)</f>
        <v>Media Transport | Cryptographic Protection</v>
      </c>
      <c r="E249" s="278"/>
      <c r="F249" s="279" t="str">
        <f>IF(SP!F307= "", "", SP!F307)</f>
        <v/>
      </c>
      <c r="G249" s="280" t="str">
        <f>IF(SP!J307= "NA", "NA", "")</f>
        <v/>
      </c>
      <c r="H249" s="268"/>
      <c r="I249" s="269"/>
      <c r="J249" s="281"/>
      <c r="K249" s="281"/>
      <c r="L249" s="163"/>
      <c r="M249" s="211"/>
      <c r="N249" s="14"/>
      <c r="O249" s="14"/>
      <c r="P249" s="14"/>
    </row>
    <row r="250" spans="2:16" ht="14">
      <c r="B250" s="51" t="str">
        <f>IF(SP!C308= "", "", SP!C308)</f>
        <v>MP-6</v>
      </c>
      <c r="C250" s="183" t="str">
        <f>VLOOKUP(SP!C308,'NIST Control Info'!B2:C966,2,FALSE)</f>
        <v>Media Protection</v>
      </c>
      <c r="D250" s="60" t="str">
        <f>IF(SP!D308= "", "", SP!D308)</f>
        <v xml:space="preserve">Media Sanitization </v>
      </c>
      <c r="E250" s="278"/>
      <c r="F250" s="279" t="str">
        <f>IF(SP!F308= "", "", SP!F308)</f>
        <v/>
      </c>
      <c r="G250" s="280" t="str">
        <f>IF(SP!J308= "NA", "NA", "")</f>
        <v/>
      </c>
      <c r="H250" s="268"/>
      <c r="I250" s="269"/>
      <c r="J250" s="281"/>
      <c r="K250" s="281"/>
      <c r="L250" s="163"/>
      <c r="M250" s="211"/>
      <c r="N250" s="14"/>
      <c r="O250" s="14"/>
      <c r="P250" s="14"/>
    </row>
    <row r="251" spans="2:16" ht="14">
      <c r="B251" s="51" t="str">
        <f>IF(SP!C309= "", "", SP!C309)</f>
        <v>MP-7</v>
      </c>
      <c r="C251" s="183" t="str">
        <f>VLOOKUP(SP!C309,'NIST Control Info'!B2:C966,2,FALSE)</f>
        <v>Media Protection</v>
      </c>
      <c r="D251" s="60" t="str">
        <f>IF(SP!D309= "", "", SP!D309)</f>
        <v>Media Use</v>
      </c>
      <c r="E251" s="278"/>
      <c r="F251" s="279" t="str">
        <f>IF(SP!F309= "", "", SP!F309)</f>
        <v/>
      </c>
      <c r="G251" s="280" t="str">
        <f>IF(SP!J309= "NA", "NA", "")</f>
        <v/>
      </c>
      <c r="H251" s="268"/>
      <c r="I251" s="269"/>
      <c r="J251" s="281"/>
      <c r="K251" s="281"/>
      <c r="L251" s="163"/>
      <c r="M251" s="211"/>
      <c r="N251" s="14"/>
      <c r="O251" s="14"/>
      <c r="P251" s="14"/>
    </row>
    <row r="252" spans="2:16" ht="28">
      <c r="B252" s="51" t="str">
        <f>IF(SP!C310= "", "", SP!C310)</f>
        <v>MP-7(1)</v>
      </c>
      <c r="C252" s="183" t="str">
        <f>VLOOKUP(SP!C310,'NIST Control Info'!B2:C966,2,FALSE)</f>
        <v>Media Protection</v>
      </c>
      <c r="D252" s="60" t="str">
        <f>IF(SP!D310= "", "", SP!D310)</f>
        <v>Media Use | Prohibit Use without Owner</v>
      </c>
      <c r="E252" s="278"/>
      <c r="F252" s="279" t="str">
        <f>IF(SP!F310= "", "", SP!F310)</f>
        <v/>
      </c>
      <c r="G252" s="280" t="str">
        <f>IF(SP!J310= "NA", "NA", "")</f>
        <v/>
      </c>
      <c r="H252" s="268"/>
      <c r="I252" s="269"/>
      <c r="J252" s="281"/>
      <c r="K252" s="281"/>
      <c r="L252" s="163"/>
      <c r="M252" s="211"/>
      <c r="N252" s="14"/>
      <c r="O252" s="14"/>
      <c r="P252" s="14"/>
    </row>
    <row r="253" spans="2:16" ht="42">
      <c r="B253" s="51" t="str">
        <f>IF(SP!C311= "", "", SP!C311)</f>
        <v>PE-1</v>
      </c>
      <c r="C253" s="183" t="str">
        <f>VLOOKUP(SP!C311,'NIST Control Info'!B2:C966,2,FALSE)</f>
        <v xml:space="preserve">Physical and Environmental Protection </v>
      </c>
      <c r="D253" s="60" t="str">
        <f>IF(SP!D311= "", "", SP!D311)</f>
        <v xml:space="preserve">Physical And Environmental Protection Policy And Procedures </v>
      </c>
      <c r="E253" s="278"/>
      <c r="F253" s="279" t="str">
        <f>IF(SP!F311= "", "", SP!F311)</f>
        <v/>
      </c>
      <c r="G253" s="280" t="str">
        <f>IF(SP!J311= "NA", "NA", "")</f>
        <v/>
      </c>
      <c r="H253" s="268"/>
      <c r="I253" s="269"/>
      <c r="J253" s="281"/>
      <c r="K253" s="281"/>
      <c r="L253" s="163"/>
      <c r="M253" s="211"/>
      <c r="N253" s="14"/>
      <c r="O253" s="14"/>
      <c r="P253" s="14"/>
    </row>
    <row r="254" spans="2:16" ht="42">
      <c r="B254" s="51" t="str">
        <f>IF(SP!C312= "", "", SP!C312)</f>
        <v>PE-2</v>
      </c>
      <c r="C254" s="183" t="str">
        <f>VLOOKUP(SP!C312,'NIST Control Info'!B2:C966,2,FALSE)</f>
        <v xml:space="preserve">Physical and Environmental Protection </v>
      </c>
      <c r="D254" s="60" t="str">
        <f>IF(SP!D312= "", "", SP!D312)</f>
        <v xml:space="preserve">Physical Access Authorizations </v>
      </c>
      <c r="E254" s="278"/>
      <c r="F254" s="279" t="str">
        <f>IF(SP!F312= "", "", SP!F312)</f>
        <v/>
      </c>
      <c r="G254" s="280" t="str">
        <f>IF(SP!J312= "NA", "NA", "")</f>
        <v/>
      </c>
      <c r="H254" s="268"/>
      <c r="I254" s="269"/>
      <c r="J254" s="281"/>
      <c r="K254" s="281"/>
      <c r="L254" s="163"/>
      <c r="M254" s="211"/>
      <c r="N254" s="14"/>
      <c r="O254" s="14"/>
      <c r="P254" s="14"/>
    </row>
    <row r="255" spans="2:16" ht="42">
      <c r="B255" s="51" t="str">
        <f>IF(SP!C313= "", "", SP!C313)</f>
        <v>PE-3</v>
      </c>
      <c r="C255" s="183" t="str">
        <f>VLOOKUP(SP!C313,'NIST Control Info'!B2:C966,2,FALSE)</f>
        <v xml:space="preserve">Physical and Environmental Protection </v>
      </c>
      <c r="D255" s="60" t="str">
        <f>IF(SP!D313= "", "", SP!D313)</f>
        <v xml:space="preserve">Physical Access Control </v>
      </c>
      <c r="E255" s="278"/>
      <c r="F255" s="279" t="str">
        <f>IF(SP!F313= "", "", SP!F313)</f>
        <v/>
      </c>
      <c r="G255" s="280" t="str">
        <f>IF(SP!J313= "NA", "NA", "")</f>
        <v/>
      </c>
      <c r="H255" s="268"/>
      <c r="I255" s="269"/>
      <c r="J255" s="281"/>
      <c r="K255" s="281"/>
      <c r="L255" s="163"/>
      <c r="M255" s="211"/>
      <c r="N255" s="14"/>
      <c r="O255" s="14"/>
      <c r="P255" s="14"/>
    </row>
    <row r="256" spans="2:16" ht="42">
      <c r="B256" s="51" t="str">
        <f>IF(SP!C314= "", "", SP!C314)</f>
        <v>PE-3(1)</v>
      </c>
      <c r="C256" s="183" t="str">
        <f>VLOOKUP(SP!C314,'NIST Control Info'!B2:C966,2,FALSE)</f>
        <v xml:space="preserve">Physical and Environmental Protection </v>
      </c>
      <c r="D256" s="60" t="str">
        <f>IF(SP!D314= "", "", SP!D314)</f>
        <v>Physical Access Control | Information System Access</v>
      </c>
      <c r="E256" s="278"/>
      <c r="F256" s="279" t="str">
        <f>IF(SP!F314= "", "", SP!F314)</f>
        <v/>
      </c>
      <c r="G256" s="280" t="str">
        <f>IF(SP!J314= "NA", "NA", "")</f>
        <v/>
      </c>
      <c r="H256" s="268"/>
      <c r="I256" s="269"/>
      <c r="J256" s="281"/>
      <c r="K256" s="281"/>
      <c r="L256" s="163"/>
      <c r="M256" s="211"/>
      <c r="N256" s="14"/>
      <c r="O256" s="14"/>
      <c r="P256" s="14"/>
    </row>
    <row r="257" spans="2:16" ht="42">
      <c r="B257" s="51" t="str">
        <f>IF(SP!C315= "", "", SP!C315)</f>
        <v>PE-4</v>
      </c>
      <c r="C257" s="183" t="str">
        <f>VLOOKUP(SP!C315,'NIST Control Info'!B2:C966,2,FALSE)</f>
        <v xml:space="preserve">Physical and Environmental Protection </v>
      </c>
      <c r="D257" s="60" t="str">
        <f>IF(SP!D315= "", "", SP!D315)</f>
        <v xml:space="preserve">Access Control For Transmission Medium </v>
      </c>
      <c r="E257" s="278"/>
      <c r="F257" s="279" t="str">
        <f>IF(SP!F315= "", "", SP!F315)</f>
        <v/>
      </c>
      <c r="G257" s="280" t="str">
        <f>IF(SP!J315= "NA", "NA", "")</f>
        <v/>
      </c>
      <c r="H257" s="268"/>
      <c r="I257" s="269"/>
      <c r="J257" s="281"/>
      <c r="K257" s="281"/>
      <c r="L257" s="163"/>
      <c r="M257" s="211"/>
      <c r="N257" s="14"/>
      <c r="O257" s="14"/>
      <c r="P257" s="14"/>
    </row>
    <row r="258" spans="2:16" ht="42">
      <c r="B258" s="51" t="str">
        <f>IF(SP!C316= "", "", SP!C316)</f>
        <v>PE-5</v>
      </c>
      <c r="C258" s="183" t="str">
        <f>VLOOKUP(SP!C316,'NIST Control Info'!B2:C966,2,FALSE)</f>
        <v xml:space="preserve">Physical and Environmental Protection </v>
      </c>
      <c r="D258" s="60" t="str">
        <f>IF(SP!D316= "", "", SP!D316)</f>
        <v xml:space="preserve">Access Control For Output Devices </v>
      </c>
      <c r="E258" s="278"/>
      <c r="F258" s="279" t="str">
        <f>IF(SP!F316= "", "", SP!F316)</f>
        <v/>
      </c>
      <c r="G258" s="280" t="str">
        <f>IF(SP!J316= "NA", "NA", "")</f>
        <v/>
      </c>
      <c r="H258" s="268"/>
      <c r="I258" s="269"/>
      <c r="J258" s="281"/>
      <c r="K258" s="281"/>
      <c r="L258" s="163"/>
      <c r="M258" s="211"/>
      <c r="N258" s="14"/>
      <c r="O258" s="14"/>
      <c r="P258" s="14"/>
    </row>
    <row r="259" spans="2:16" ht="42">
      <c r="B259" s="51" t="str">
        <f>IF(SP!C317= "", "", SP!C317)</f>
        <v>PE-6</v>
      </c>
      <c r="C259" s="183" t="str">
        <f>VLOOKUP(SP!C317,'NIST Control Info'!B2:C966,2,FALSE)</f>
        <v xml:space="preserve">Physical and Environmental Protection </v>
      </c>
      <c r="D259" s="60" t="str">
        <f>IF(SP!D317= "", "", SP!D317)</f>
        <v xml:space="preserve">Monitoring Physical Access </v>
      </c>
      <c r="E259" s="278"/>
      <c r="F259" s="279" t="str">
        <f>IF(SP!F317= "", "", SP!F317)</f>
        <v/>
      </c>
      <c r="G259" s="280" t="str">
        <f>IF(SP!J317= "NA", "NA", "")</f>
        <v/>
      </c>
      <c r="H259" s="268"/>
      <c r="I259" s="269"/>
      <c r="J259" s="281"/>
      <c r="K259" s="281"/>
      <c r="L259" s="163"/>
      <c r="M259" s="211"/>
      <c r="N259" s="14"/>
      <c r="O259" s="14"/>
      <c r="P259" s="14"/>
    </row>
    <row r="260" spans="2:16" ht="42">
      <c r="B260" s="51" t="str">
        <f>IF(SP!C318= "", "", SP!C318)</f>
        <v>PE-6(1)</v>
      </c>
      <c r="C260" s="183" t="str">
        <f>VLOOKUP(SP!C318,'NIST Control Info'!B2:C966,2,FALSE)</f>
        <v xml:space="preserve">Physical and Environmental Protection </v>
      </c>
      <c r="D260" s="60" t="str">
        <f>IF(SP!D318= "", "", SP!D318)</f>
        <v>Monitoring Physical Access | Intrusion Alarms/ Surveillance Equipment</v>
      </c>
      <c r="E260" s="278"/>
      <c r="F260" s="279" t="str">
        <f>IF(SP!F318= "", "", SP!F318)</f>
        <v/>
      </c>
      <c r="G260" s="280" t="str">
        <f>IF(SP!J318= "NA", "NA", "")</f>
        <v/>
      </c>
      <c r="H260" s="268"/>
      <c r="I260" s="269"/>
      <c r="J260" s="281"/>
      <c r="K260" s="281"/>
      <c r="L260" s="163"/>
      <c r="M260" s="211"/>
      <c r="N260" s="14"/>
      <c r="O260" s="14"/>
      <c r="P260" s="14"/>
    </row>
    <row r="261" spans="2:16" ht="42">
      <c r="B261" s="51" t="str">
        <f>IF(SP!C319= "", "", SP!C319)</f>
        <v>PE-8</v>
      </c>
      <c r="C261" s="183" t="str">
        <f>VLOOKUP(SP!C319,'NIST Control Info'!B2:C966,2,FALSE)</f>
        <v xml:space="preserve">Physical and Environmental Protection </v>
      </c>
      <c r="D261" s="60" t="str">
        <f>IF(SP!D319= "", "", SP!D319)</f>
        <v xml:space="preserve">Visitor Access Records </v>
      </c>
      <c r="E261" s="278"/>
      <c r="F261" s="279" t="str">
        <f>IF(SP!F319= "", "", SP!F319)</f>
        <v/>
      </c>
      <c r="G261" s="280" t="str">
        <f>IF(SP!J319= "NA", "NA", "")</f>
        <v/>
      </c>
      <c r="H261" s="268"/>
      <c r="I261" s="269"/>
      <c r="J261" s="281"/>
      <c r="K261" s="281"/>
      <c r="L261" s="163"/>
      <c r="M261" s="211"/>
      <c r="N261" s="14"/>
      <c r="O261" s="14"/>
      <c r="P261" s="14"/>
    </row>
    <row r="262" spans="2:16" ht="42">
      <c r="B262" s="51" t="str">
        <f>IF(SP!C320= "", "", SP!C320)</f>
        <v>PE-9</v>
      </c>
      <c r="C262" s="183" t="str">
        <f>VLOOKUP(SP!C320,'NIST Control Info'!B2:C966,2,FALSE)</f>
        <v xml:space="preserve">Physical and Environmental Protection </v>
      </c>
      <c r="D262" s="60" t="str">
        <f>IF(SP!D320= "", "", SP!D320)</f>
        <v xml:space="preserve">Power Equipment And  Cabling </v>
      </c>
      <c r="E262" s="278"/>
      <c r="F262" s="279" t="str">
        <f>IF(SP!F320= "", "", SP!F320)</f>
        <v/>
      </c>
      <c r="G262" s="280" t="str">
        <f>IF(SP!J320= "NA", "NA", "")</f>
        <v/>
      </c>
      <c r="H262" s="268"/>
      <c r="I262" s="269"/>
      <c r="J262" s="281"/>
      <c r="K262" s="281"/>
      <c r="L262" s="163"/>
      <c r="M262" s="211"/>
      <c r="N262" s="14"/>
      <c r="O262" s="14"/>
      <c r="P262" s="14"/>
    </row>
    <row r="263" spans="2:16" ht="42">
      <c r="B263" s="51" t="str">
        <f>IF(SP!C321= "", "", SP!C321)</f>
        <v>PE-10</v>
      </c>
      <c r="C263" s="183" t="str">
        <f>VLOOKUP(SP!C321,'NIST Control Info'!B2:C966,2,FALSE)</f>
        <v xml:space="preserve">Physical and Environmental Protection </v>
      </c>
      <c r="D263" s="60" t="str">
        <f>IF(SP!D321= "", "", SP!D321)</f>
        <v xml:space="preserve">Emergency Shutoff </v>
      </c>
      <c r="E263" s="278"/>
      <c r="F263" s="279" t="str">
        <f>IF(SP!F321= "", "", SP!F321)</f>
        <v/>
      </c>
      <c r="G263" s="280" t="str">
        <f>IF(SP!J321= "NA", "NA", "")</f>
        <v/>
      </c>
      <c r="H263" s="268"/>
      <c r="I263" s="269"/>
      <c r="J263" s="281"/>
      <c r="K263" s="281"/>
      <c r="L263" s="163"/>
      <c r="M263" s="211"/>
      <c r="N263" s="14"/>
      <c r="O263" s="14"/>
      <c r="P263" s="14"/>
    </row>
    <row r="264" spans="2:16" ht="42">
      <c r="B264" s="51" t="str">
        <f>IF(SP!C322= "", "", SP!C322)</f>
        <v>PE-11</v>
      </c>
      <c r="C264" s="183" t="str">
        <f>VLOOKUP(SP!C322,'NIST Control Info'!B2:C966,2,FALSE)</f>
        <v xml:space="preserve">Physical and Environmental Protection </v>
      </c>
      <c r="D264" s="60" t="str">
        <f>IF(SP!D322= "", "", SP!D322)</f>
        <v xml:space="preserve">Emergency Power </v>
      </c>
      <c r="E264" s="278"/>
      <c r="F264" s="279" t="str">
        <f>IF(SP!F322= "", "", SP!F322)</f>
        <v/>
      </c>
      <c r="G264" s="280" t="str">
        <f>IF(SP!J322= "NA", "NA", "")</f>
        <v/>
      </c>
      <c r="H264" s="268"/>
      <c r="I264" s="269"/>
      <c r="J264" s="281"/>
      <c r="K264" s="281"/>
      <c r="L264" s="163"/>
      <c r="M264" s="211"/>
      <c r="N264" s="14"/>
      <c r="O264" s="14"/>
      <c r="P264" s="14"/>
    </row>
    <row r="265" spans="2:16" ht="42">
      <c r="B265" s="51" t="str">
        <f>IF(SP!C323= "", "", SP!C323)</f>
        <v>PE-12</v>
      </c>
      <c r="C265" s="183" t="str">
        <f>VLOOKUP(SP!C323,'NIST Control Info'!B2:C966,2,FALSE)</f>
        <v xml:space="preserve">Physical and Environmental Protection </v>
      </c>
      <c r="D265" s="60" t="str">
        <f>IF(SP!D323= "", "", SP!D323)</f>
        <v xml:space="preserve">Emergency Lighting </v>
      </c>
      <c r="E265" s="278"/>
      <c r="F265" s="279" t="str">
        <f>IF(SP!F323= "", "", SP!F323)</f>
        <v/>
      </c>
      <c r="G265" s="280" t="str">
        <f>IF(SP!J323= "NA", "NA", "")</f>
        <v/>
      </c>
      <c r="H265" s="268"/>
      <c r="I265" s="269"/>
      <c r="J265" s="281"/>
      <c r="K265" s="281"/>
      <c r="L265" s="163"/>
      <c r="M265" s="211"/>
      <c r="N265" s="14"/>
      <c r="O265" s="14"/>
      <c r="P265" s="14"/>
    </row>
    <row r="266" spans="2:16" ht="42">
      <c r="B266" s="51" t="str">
        <f>IF(SP!C324= "", "", SP!C324)</f>
        <v>PE-13</v>
      </c>
      <c r="C266" s="183" t="str">
        <f>VLOOKUP(SP!C324,'NIST Control Info'!B2:C966,2,FALSE)</f>
        <v xml:space="preserve">Physical and Environmental Protection </v>
      </c>
      <c r="D266" s="60" t="str">
        <f>IF(SP!D324= "", "", SP!D324)</f>
        <v xml:space="preserve">Fire Protection </v>
      </c>
      <c r="E266" s="278"/>
      <c r="F266" s="279" t="str">
        <f>IF(SP!F324= "", "", SP!F324)</f>
        <v/>
      </c>
      <c r="G266" s="280" t="str">
        <f>IF(SP!J324= "NA", "NA", "")</f>
        <v/>
      </c>
      <c r="H266" s="268"/>
      <c r="I266" s="269"/>
      <c r="J266" s="281"/>
      <c r="K266" s="281"/>
      <c r="L266" s="163"/>
      <c r="M266" s="211"/>
      <c r="N266" s="14"/>
      <c r="O266" s="14"/>
      <c r="P266" s="14"/>
    </row>
    <row r="267" spans="2:16" ht="42">
      <c r="B267" s="51" t="str">
        <f>IF(SP!C325= "", "", SP!C325)</f>
        <v>PE-13(3)</v>
      </c>
      <c r="C267" s="183" t="str">
        <f>VLOOKUP(SP!C325,'NIST Control Info'!B2:C966,2,FALSE)</f>
        <v xml:space="preserve">Physical and Environmental Protection </v>
      </c>
      <c r="D267" s="60" t="str">
        <f>IF(SP!D325= "", "", SP!D325)</f>
        <v>Fire Protection | Automatic Fire Suppression</v>
      </c>
      <c r="E267" s="278"/>
      <c r="F267" s="279" t="str">
        <f>IF(SP!F325= "", "", SP!F325)</f>
        <v/>
      </c>
      <c r="G267" s="280" t="str">
        <f>IF(SP!J325= "NA", "NA", "")</f>
        <v/>
      </c>
      <c r="H267" s="268"/>
      <c r="I267" s="269"/>
      <c r="J267" s="281"/>
      <c r="K267" s="281"/>
      <c r="L267" s="163"/>
      <c r="M267" s="211"/>
      <c r="N267" s="14"/>
      <c r="O267" s="14"/>
      <c r="P267" s="14"/>
    </row>
    <row r="268" spans="2:16" ht="42">
      <c r="B268" s="51" t="str">
        <f>IF(SP!C326= "", "", SP!C326)</f>
        <v>PE-14</v>
      </c>
      <c r="C268" s="183" t="str">
        <f>VLOOKUP(SP!C326,'NIST Control Info'!B2:C966,2,FALSE)</f>
        <v xml:space="preserve">Physical and Environmental Protection </v>
      </c>
      <c r="D268" s="60" t="str">
        <f>IF(SP!D326= "", "", SP!D326)</f>
        <v xml:space="preserve">Temperature And Humidity Controls </v>
      </c>
      <c r="E268" s="278"/>
      <c r="F268" s="279" t="str">
        <f>IF(SP!F326= "", "", SP!F326)</f>
        <v/>
      </c>
      <c r="G268" s="280" t="str">
        <f>IF(SP!J326= "NA", "NA", "")</f>
        <v/>
      </c>
      <c r="H268" s="268"/>
      <c r="I268" s="269"/>
      <c r="J268" s="281"/>
      <c r="K268" s="281"/>
      <c r="L268" s="163"/>
      <c r="M268" s="211"/>
      <c r="N268" s="14"/>
      <c r="O268" s="14"/>
      <c r="P268" s="14"/>
    </row>
    <row r="269" spans="2:16" ht="42">
      <c r="B269" s="51" t="str">
        <f>IF(SP!C327= "", "", SP!C327)</f>
        <v>PE-15</v>
      </c>
      <c r="C269" s="183" t="str">
        <f>VLOOKUP(SP!C327,'NIST Control Info'!B2:C966,2,FALSE)</f>
        <v xml:space="preserve">Physical and Environmental Protection </v>
      </c>
      <c r="D269" s="60" t="str">
        <f>IF(SP!D327= "", "", SP!D327)</f>
        <v xml:space="preserve">Water Damage Protection </v>
      </c>
      <c r="E269" s="278"/>
      <c r="F269" s="279" t="str">
        <f>IF(SP!F327= "", "", SP!F327)</f>
        <v/>
      </c>
      <c r="G269" s="280" t="str">
        <f>IF(SP!J327= "NA", "NA", "")</f>
        <v/>
      </c>
      <c r="H269" s="268"/>
      <c r="I269" s="269"/>
      <c r="J269" s="281"/>
      <c r="K269" s="281"/>
      <c r="L269" s="163"/>
      <c r="M269" s="211"/>
      <c r="N269" s="14"/>
      <c r="O269" s="14"/>
      <c r="P269" s="14"/>
    </row>
    <row r="270" spans="2:16" ht="42">
      <c r="B270" s="51" t="str">
        <f>IF(SP!C328= "", "", SP!C328)</f>
        <v>PE-16</v>
      </c>
      <c r="C270" s="183" t="str">
        <f>VLOOKUP(SP!C328,'NIST Control Info'!B2:C966,2,FALSE)</f>
        <v xml:space="preserve">Physical and Environmental Protection </v>
      </c>
      <c r="D270" s="60" t="str">
        <f>IF(SP!D328= "", "", SP!D328)</f>
        <v xml:space="preserve">Delivery And Removal </v>
      </c>
      <c r="E270" s="278"/>
      <c r="F270" s="279" t="str">
        <f>IF(SP!F328= "", "", SP!F328)</f>
        <v/>
      </c>
      <c r="G270" s="280" t="str">
        <f>IF(SP!J328= "NA", "NA", "")</f>
        <v/>
      </c>
      <c r="H270" s="268"/>
      <c r="I270" s="269"/>
      <c r="J270" s="281"/>
      <c r="K270" s="281"/>
      <c r="L270" s="163"/>
      <c r="M270" s="211"/>
      <c r="N270" s="14"/>
      <c r="O270" s="14"/>
      <c r="P270" s="14"/>
    </row>
    <row r="271" spans="2:16" ht="42">
      <c r="B271" s="51" t="str">
        <f>IF(SP!C329= "", "", SP!C329)</f>
        <v>PE-17</v>
      </c>
      <c r="C271" s="183" t="str">
        <f>VLOOKUP(SP!C329,'NIST Control Info'!B2:C966,2,FALSE)</f>
        <v xml:space="preserve">Physical and Environmental Protection </v>
      </c>
      <c r="D271" s="60" t="str">
        <f>IF(SP!D329= "", "", SP!D329)</f>
        <v xml:space="preserve">Alternate Work Site </v>
      </c>
      <c r="E271" s="278"/>
      <c r="F271" s="279" t="str">
        <f>IF(SP!F329= "", "", SP!F329)</f>
        <v/>
      </c>
      <c r="G271" s="280" t="str">
        <f>IF(SP!J329= "NA", "NA", "")</f>
        <v/>
      </c>
      <c r="H271" s="268"/>
      <c r="I271" s="269"/>
      <c r="J271" s="281"/>
      <c r="K271" s="281"/>
      <c r="L271" s="163"/>
      <c r="M271" s="211"/>
      <c r="N271" s="14"/>
      <c r="O271" s="14"/>
      <c r="P271" s="14"/>
    </row>
    <row r="272" spans="2:16" ht="28">
      <c r="B272" s="51" t="str">
        <f>IF(SP!C330= "", "", SP!C330)</f>
        <v>PL-1</v>
      </c>
      <c r="C272" s="183" t="str">
        <f>VLOOKUP(SP!C330,'NIST Control Info'!B2:C966,2,FALSE)</f>
        <v>Planning</v>
      </c>
      <c r="D272" s="60" t="str">
        <f>IF(SP!D330= "", "", SP!D330)</f>
        <v xml:space="preserve">Security Planning Policy And Procedures </v>
      </c>
      <c r="E272" s="278"/>
      <c r="F272" s="279" t="str">
        <f>IF(SP!F330= "", "", SP!F330)</f>
        <v/>
      </c>
      <c r="G272" s="280" t="str">
        <f>IF(SP!J330= "NA", "NA", "")</f>
        <v/>
      </c>
      <c r="H272" s="268"/>
      <c r="I272" s="269"/>
      <c r="J272" s="281"/>
      <c r="K272" s="281"/>
      <c r="L272" s="163"/>
      <c r="M272" s="211"/>
      <c r="N272" s="14"/>
      <c r="O272" s="14"/>
      <c r="P272" s="14"/>
    </row>
    <row r="273" spans="2:16" ht="14">
      <c r="B273" s="51" t="str">
        <f>IF(SP!C331= "", "", SP!C331)</f>
        <v>PL-2</v>
      </c>
      <c r="C273" s="183" t="str">
        <f>VLOOKUP(SP!C331,'NIST Control Info'!B2:C966,2,FALSE)</f>
        <v>Planning</v>
      </c>
      <c r="D273" s="60" t="str">
        <f>IF(SP!D331= "", "", SP!D331)</f>
        <v xml:space="preserve">System Security Plan </v>
      </c>
      <c r="E273" s="278"/>
      <c r="F273" s="279" t="str">
        <f>IF(SP!F331= "", "", SP!F331)</f>
        <v/>
      </c>
      <c r="G273" s="280" t="str">
        <f>IF(SP!J331= "NA", "NA", "")</f>
        <v/>
      </c>
      <c r="H273" s="268"/>
      <c r="I273" s="269"/>
      <c r="J273" s="281"/>
      <c r="K273" s="281"/>
      <c r="L273" s="163"/>
      <c r="M273" s="211"/>
      <c r="N273" s="14"/>
      <c r="O273" s="14"/>
      <c r="P273" s="14"/>
    </row>
    <row r="274" spans="2:16" ht="42">
      <c r="B274" s="51" t="str">
        <f>IF(SP!C332= "", "", SP!C332)</f>
        <v>PL-2(3)</v>
      </c>
      <c r="C274" s="183" t="str">
        <f>VLOOKUP(SP!C332,'NIST Control Info'!B2:C966,2,FALSE)</f>
        <v>Planning</v>
      </c>
      <c r="D274" s="60" t="str">
        <f>IF(SP!D332= "", "", SP!D332)</f>
        <v>System Security Plan | Plan/ Coordinate with Other Organizational Entities</v>
      </c>
      <c r="E274" s="278"/>
      <c r="F274" s="279" t="str">
        <f>IF(SP!F332= "", "", SP!F332)</f>
        <v/>
      </c>
      <c r="G274" s="280" t="str">
        <f>IF(SP!J332= "NA", "NA", "")</f>
        <v/>
      </c>
      <c r="H274" s="268"/>
      <c r="I274" s="269"/>
      <c r="J274" s="281"/>
      <c r="K274" s="281"/>
      <c r="L274" s="163"/>
      <c r="M274" s="211"/>
      <c r="N274" s="14"/>
      <c r="O274" s="14"/>
      <c r="P274" s="14"/>
    </row>
    <row r="275" spans="2:16" ht="14">
      <c r="B275" s="51" t="str">
        <f>IF(SP!C333= "", "", SP!C333)</f>
        <v>PL-4</v>
      </c>
      <c r="C275" s="183" t="str">
        <f>VLOOKUP(SP!C333,'NIST Control Info'!B2:C966,2,FALSE)</f>
        <v>Planning</v>
      </c>
      <c r="D275" s="60" t="str">
        <f>IF(SP!D333= "", "", SP!D333)</f>
        <v xml:space="preserve">Rules Of Behavior </v>
      </c>
      <c r="E275" s="278"/>
      <c r="F275" s="279" t="str">
        <f>IF(SP!F333= "", "", SP!F333)</f>
        <v/>
      </c>
      <c r="G275" s="280" t="str">
        <f>IF(SP!J333= "NA", "NA", "")</f>
        <v/>
      </c>
      <c r="H275" s="268"/>
      <c r="I275" s="269"/>
      <c r="J275" s="281"/>
      <c r="K275" s="281"/>
      <c r="L275" s="163"/>
      <c r="M275" s="211"/>
      <c r="N275" s="14"/>
      <c r="O275" s="14"/>
      <c r="P275" s="14"/>
    </row>
    <row r="276" spans="2:16" ht="28">
      <c r="B276" s="51" t="str">
        <f>IF(SP!C334= "", "", SP!C334)</f>
        <v>PL-4(1)</v>
      </c>
      <c r="C276" s="183" t="str">
        <f>VLOOKUP(SP!C334,'NIST Control Info'!B2:C966,2,FALSE)</f>
        <v>Planning</v>
      </c>
      <c r="D276" s="60" t="str">
        <f>IF(SP!D334= "", "", SP!D334)</f>
        <v>Rules Of Behavior | Social Media and Networking Restrictions</v>
      </c>
      <c r="E276" s="278"/>
      <c r="F276" s="279" t="str">
        <f>IF(SP!F334= "", "", SP!F334)</f>
        <v/>
      </c>
      <c r="G276" s="280" t="str">
        <f>IF(SP!J334= "NA", "NA", "")</f>
        <v/>
      </c>
      <c r="H276" s="268"/>
      <c r="I276" s="269"/>
      <c r="J276" s="281"/>
      <c r="K276" s="281"/>
      <c r="L276" s="163"/>
      <c r="M276" s="211"/>
      <c r="N276" s="14"/>
      <c r="O276" s="14"/>
      <c r="P276" s="14"/>
    </row>
    <row r="277" spans="2:16" ht="14">
      <c r="B277" s="51" t="str">
        <f>IF(SP!C335= "", "", SP!C335)</f>
        <v>PL-8</v>
      </c>
      <c r="C277" s="183" t="str">
        <f>VLOOKUP(SP!C335,'NIST Control Info'!B2:C966,2,FALSE)</f>
        <v>Planning</v>
      </c>
      <c r="D277" s="60" t="str">
        <f>IF(SP!D335= "", "", SP!D335)</f>
        <v>Information Security Architecture</v>
      </c>
      <c r="E277" s="278"/>
      <c r="F277" s="279" t="str">
        <f>IF(SP!F335= "", "", SP!F335)</f>
        <v/>
      </c>
      <c r="G277" s="280" t="str">
        <f>IF(SP!J335= "NA", "NA", "")</f>
        <v/>
      </c>
      <c r="H277" s="268"/>
      <c r="I277" s="269"/>
      <c r="J277" s="281"/>
      <c r="K277" s="281"/>
      <c r="L277" s="163"/>
      <c r="M277" s="211"/>
      <c r="N277" s="14"/>
      <c r="O277" s="14"/>
      <c r="P277" s="14"/>
    </row>
    <row r="278" spans="2:16" ht="28">
      <c r="B278" s="51" t="str">
        <f>IF(SP!C336= "", "", SP!C336)</f>
        <v>PL-8(1)</v>
      </c>
      <c r="C278" s="183" t="str">
        <f>VLOOKUP(SP!C336,'NIST Control Info'!B2:C966,2,FALSE)</f>
        <v>Planning</v>
      </c>
      <c r="D278" s="60" t="str">
        <f>IF(SP!D336= "", "", SP!D336)</f>
        <v>Information Security Architecture | Defense-in-Depth</v>
      </c>
      <c r="E278" s="278"/>
      <c r="F278" s="279" t="str">
        <f>IF(SP!F336= "", "", SP!F336)</f>
        <v/>
      </c>
      <c r="G278" s="280" t="str">
        <f>IF(SP!J336= "NA", "NA", "")</f>
        <v/>
      </c>
      <c r="H278" s="268"/>
      <c r="I278" s="269"/>
      <c r="J278" s="281"/>
      <c r="K278" s="281"/>
      <c r="L278" s="163"/>
      <c r="M278" s="211"/>
      <c r="N278" s="14"/>
      <c r="O278" s="14"/>
      <c r="P278" s="14"/>
    </row>
    <row r="279" spans="2:16" ht="28">
      <c r="B279" s="51" t="str">
        <f>IF(SP!C337= "", "", SP!C337)</f>
        <v>PL-8(2)</v>
      </c>
      <c r="C279" s="183" t="str">
        <f>VLOOKUP(SP!C337,'NIST Control Info'!B2:C966,2,FALSE)</f>
        <v>Planning</v>
      </c>
      <c r="D279" s="60" t="str">
        <f>IF(SP!D337= "", "", SP!D337)</f>
        <v>Information Security Architecture | Supplier Diversity</v>
      </c>
      <c r="E279" s="278"/>
      <c r="F279" s="279" t="str">
        <f>IF(SP!F337= "", "", SP!F337)</f>
        <v/>
      </c>
      <c r="G279" s="280" t="str">
        <f>IF(SP!J337= "NA", "NA", "")</f>
        <v/>
      </c>
      <c r="H279" s="268"/>
      <c r="I279" s="269"/>
      <c r="J279" s="281"/>
      <c r="K279" s="281"/>
      <c r="L279" s="163"/>
      <c r="M279" s="211"/>
      <c r="N279" s="14"/>
      <c r="O279" s="14"/>
      <c r="P279" s="14"/>
    </row>
    <row r="280" spans="2:16" ht="28">
      <c r="B280" s="51" t="str">
        <f>IF(SP!C338= "", "", SP!C338)</f>
        <v>PM-1</v>
      </c>
      <c r="C280" s="183" t="str">
        <f>VLOOKUP(SP!C338,'NIST Control Info'!B2:C966,2,FALSE)</f>
        <v>Program Management</v>
      </c>
      <c r="D280" s="60" t="str">
        <f>IF(SP!D338= "", "", SP!D338)</f>
        <v xml:space="preserve">Information Security Program Plan </v>
      </c>
      <c r="E280" s="278"/>
      <c r="F280" s="279" t="str">
        <f>IF(SP!F338= "", "", SP!F338)</f>
        <v/>
      </c>
      <c r="G280" s="280" t="str">
        <f>IF(SP!J338= "NA", "NA", "")</f>
        <v/>
      </c>
      <c r="H280" s="268"/>
      <c r="I280" s="269"/>
      <c r="J280" s="281"/>
      <c r="K280" s="281"/>
      <c r="L280" s="163"/>
      <c r="M280" s="211"/>
      <c r="N280" s="14"/>
      <c r="O280" s="14"/>
      <c r="P280" s="14"/>
    </row>
    <row r="281" spans="2:16" ht="28">
      <c r="B281" s="51" t="str">
        <f>IF(SP!C339= "", "", SP!C339)</f>
        <v>PM-2</v>
      </c>
      <c r="C281" s="183" t="str">
        <f>VLOOKUP(SP!C339,'NIST Control Info'!B2:C966,2,FALSE)</f>
        <v>Program Management</v>
      </c>
      <c r="D281" s="60" t="str">
        <f>IF(SP!D339= "", "", SP!D339)</f>
        <v xml:space="preserve">Senior Information Security Officer </v>
      </c>
      <c r="E281" s="278"/>
      <c r="F281" s="279" t="str">
        <f>IF(SP!F339= "", "", SP!F339)</f>
        <v/>
      </c>
      <c r="G281" s="280" t="str">
        <f>IF(SP!J339= "NA", "NA", "")</f>
        <v/>
      </c>
      <c r="H281" s="268"/>
      <c r="I281" s="269"/>
      <c r="J281" s="281"/>
      <c r="K281" s="281"/>
      <c r="L281" s="163"/>
      <c r="M281" s="211"/>
      <c r="N281" s="14"/>
      <c r="O281" s="14"/>
      <c r="P281" s="14"/>
    </row>
    <row r="282" spans="2:16" ht="28">
      <c r="B282" s="51" t="str">
        <f>IF(SP!C340= "", "", SP!C340)</f>
        <v>PM-3</v>
      </c>
      <c r="C282" s="183" t="str">
        <f>VLOOKUP(SP!C340,'NIST Control Info'!B2:C966,2,FALSE)</f>
        <v>Program Management</v>
      </c>
      <c r="D282" s="60" t="str">
        <f>IF(SP!D340= "", "", SP!D340)</f>
        <v xml:space="preserve">Information Security Resources </v>
      </c>
      <c r="E282" s="278"/>
      <c r="F282" s="279" t="str">
        <f>IF(SP!F340= "", "", SP!F340)</f>
        <v/>
      </c>
      <c r="G282" s="280" t="str">
        <f>IF(SP!J340= "NA", "NA", "")</f>
        <v/>
      </c>
      <c r="H282" s="268"/>
      <c r="I282" s="269"/>
      <c r="J282" s="281"/>
      <c r="K282" s="281"/>
      <c r="L282" s="163"/>
      <c r="M282" s="211"/>
      <c r="N282" s="14"/>
      <c r="O282" s="14"/>
      <c r="P282" s="14"/>
    </row>
    <row r="283" spans="2:16" ht="28">
      <c r="B283" s="51" t="str">
        <f>IF(SP!C341= "", "", SP!C341)</f>
        <v>PM-4</v>
      </c>
      <c r="C283" s="183" t="str">
        <f>VLOOKUP(SP!C341,'NIST Control Info'!B2:C966,2,FALSE)</f>
        <v>Program Management</v>
      </c>
      <c r="D283" s="60" t="str">
        <f>IF(SP!D341= "", "", SP!D341)</f>
        <v xml:space="preserve">Plan of Action and Milestones Process </v>
      </c>
      <c r="E283" s="278"/>
      <c r="F283" s="279" t="str">
        <f>IF(SP!F341= "", "", SP!F341)</f>
        <v/>
      </c>
      <c r="G283" s="280" t="str">
        <f>IF(SP!J341= "NA", "NA", "")</f>
        <v/>
      </c>
      <c r="H283" s="268"/>
      <c r="I283" s="269"/>
      <c r="J283" s="281"/>
      <c r="K283" s="281"/>
      <c r="L283" s="163"/>
      <c r="M283" s="211"/>
      <c r="N283" s="14"/>
      <c r="O283" s="14"/>
      <c r="P283" s="14"/>
    </row>
    <row r="284" spans="2:16" ht="28">
      <c r="B284" s="51" t="str">
        <f>IF(SP!C342= "", "", SP!C342)</f>
        <v>PM-5</v>
      </c>
      <c r="C284" s="183" t="str">
        <f>VLOOKUP(SP!C342,'NIST Control Info'!B2:C966,2,FALSE)</f>
        <v>Program Management</v>
      </c>
      <c r="D284" s="60" t="str">
        <f>IF(SP!D342= "", "", SP!D342)</f>
        <v xml:space="preserve">Information System Inventory </v>
      </c>
      <c r="E284" s="278"/>
      <c r="F284" s="279" t="str">
        <f>IF(SP!F342= "", "", SP!F342)</f>
        <v/>
      </c>
      <c r="G284" s="280" t="str">
        <f>IF(SP!J342= "NA", "NA", "")</f>
        <v/>
      </c>
      <c r="H284" s="268"/>
      <c r="I284" s="269"/>
      <c r="J284" s="281"/>
      <c r="K284" s="281"/>
      <c r="L284" s="163"/>
      <c r="M284" s="211"/>
      <c r="N284" s="14"/>
      <c r="O284" s="14"/>
      <c r="P284" s="14"/>
    </row>
    <row r="285" spans="2:16" ht="28">
      <c r="B285" s="51" t="str">
        <f>IF(SP!C343= "", "", SP!C343)</f>
        <v>PM-6</v>
      </c>
      <c r="C285" s="183" t="str">
        <f>VLOOKUP(SP!C343,'NIST Control Info'!B2:C966,2,FALSE)</f>
        <v>Program Management</v>
      </c>
      <c r="D285" s="60" t="str">
        <f>IF(SP!D343= "", "", SP!D343)</f>
        <v xml:space="preserve">Information Security Measures of Performance </v>
      </c>
      <c r="E285" s="278"/>
      <c r="F285" s="279" t="str">
        <f>IF(SP!F343= "", "", SP!F343)</f>
        <v/>
      </c>
      <c r="G285" s="280" t="str">
        <f>IF(SP!J343= "NA", "NA", "")</f>
        <v/>
      </c>
      <c r="H285" s="268"/>
      <c r="I285" s="269"/>
      <c r="J285" s="281"/>
      <c r="K285" s="281"/>
      <c r="L285" s="163"/>
      <c r="M285" s="211"/>
      <c r="N285" s="14"/>
      <c r="O285" s="14"/>
      <c r="P285" s="14"/>
    </row>
    <row r="286" spans="2:16" ht="28">
      <c r="B286" s="51" t="str">
        <f>IF(SP!C344= "", "", SP!C344)</f>
        <v>PM-7</v>
      </c>
      <c r="C286" s="183" t="str">
        <f>VLOOKUP(SP!C344,'NIST Control Info'!B2:C966,2,FALSE)</f>
        <v>Program Management</v>
      </c>
      <c r="D286" s="60" t="str">
        <f>IF(SP!D344= "", "", SP!D344)</f>
        <v xml:space="preserve">Enterprise Architecture </v>
      </c>
      <c r="E286" s="278"/>
      <c r="F286" s="279" t="str">
        <f>IF(SP!F344= "", "", SP!F344)</f>
        <v/>
      </c>
      <c r="G286" s="280" t="str">
        <f>IF(SP!J344= "NA", "NA", "")</f>
        <v/>
      </c>
      <c r="H286" s="268"/>
      <c r="I286" s="269"/>
      <c r="J286" s="281"/>
      <c r="K286" s="281"/>
      <c r="L286" s="163"/>
      <c r="M286" s="211"/>
      <c r="N286" s="14"/>
      <c r="O286" s="14"/>
      <c r="P286" s="14"/>
    </row>
    <row r="287" spans="2:16" ht="28">
      <c r="B287" s="51" t="str">
        <f>IF(SP!C345= "", "", SP!C345)</f>
        <v>PM-8</v>
      </c>
      <c r="C287" s="183" t="str">
        <f>VLOOKUP(SP!C345,'NIST Control Info'!B2:C966,2,FALSE)</f>
        <v>Program Management</v>
      </c>
      <c r="D287" s="60" t="str">
        <f>IF(SP!D345= "", "", SP!D345)</f>
        <v xml:space="preserve">Critical Infrastructure Plan </v>
      </c>
      <c r="E287" s="278"/>
      <c r="F287" s="279" t="str">
        <f>IF(SP!F345= "", "", SP!F345)</f>
        <v/>
      </c>
      <c r="G287" s="280" t="str">
        <f>IF(SP!J345= "NA", "NA", "")</f>
        <v/>
      </c>
      <c r="H287" s="268"/>
      <c r="I287" s="269"/>
      <c r="J287" s="281"/>
      <c r="K287" s="281"/>
      <c r="L287" s="163"/>
      <c r="M287" s="211"/>
      <c r="N287" s="14"/>
      <c r="O287" s="14"/>
      <c r="P287" s="14"/>
    </row>
    <row r="288" spans="2:16" ht="28">
      <c r="B288" s="51" t="str">
        <f>IF(SP!C346= "", "", SP!C346)</f>
        <v>PM-9</v>
      </c>
      <c r="C288" s="183" t="str">
        <f>VLOOKUP(SP!C346,'NIST Control Info'!B2:C966,2,FALSE)</f>
        <v>Program Management</v>
      </c>
      <c r="D288" s="60" t="str">
        <f>IF(SP!D346= "", "", SP!D346)</f>
        <v xml:space="preserve">Risk Management Strategy </v>
      </c>
      <c r="E288" s="278"/>
      <c r="F288" s="279" t="str">
        <f>IF(SP!F346= "", "", SP!F346)</f>
        <v/>
      </c>
      <c r="G288" s="280" t="str">
        <f>IF(SP!J346= "NA", "NA", "")</f>
        <v/>
      </c>
      <c r="H288" s="268"/>
      <c r="I288" s="269"/>
      <c r="J288" s="281"/>
      <c r="K288" s="281"/>
      <c r="L288" s="163"/>
      <c r="M288" s="211"/>
      <c r="N288" s="14"/>
      <c r="O288" s="14"/>
      <c r="P288" s="14"/>
    </row>
    <row r="289" spans="2:16" ht="28">
      <c r="B289" s="51" t="str">
        <f>IF(SP!C347= "", "", SP!C347)</f>
        <v>PM-10</v>
      </c>
      <c r="C289" s="183" t="str">
        <f>VLOOKUP(SP!C347,'NIST Control Info'!B2:C966,2,FALSE)</f>
        <v>Program Management</v>
      </c>
      <c r="D289" s="60" t="str">
        <f>IF(SP!D347= "", "", SP!D347)</f>
        <v xml:space="preserve">Security Authorization Process </v>
      </c>
      <c r="E289" s="278"/>
      <c r="F289" s="279" t="str">
        <f>IF(SP!F347= "", "", SP!F347)</f>
        <v/>
      </c>
      <c r="G289" s="280" t="str">
        <f>IF(SP!J347= "NA", "NA", "")</f>
        <v/>
      </c>
      <c r="H289" s="268"/>
      <c r="I289" s="269"/>
      <c r="J289" s="281"/>
      <c r="K289" s="281"/>
      <c r="L289" s="163"/>
      <c r="M289" s="211"/>
      <c r="N289" s="14"/>
      <c r="O289" s="14"/>
      <c r="P289" s="14"/>
    </row>
    <row r="290" spans="2:16" ht="28">
      <c r="B290" s="51" t="str">
        <f>IF(SP!C348= "", "", SP!C348)</f>
        <v>PM-11</v>
      </c>
      <c r="C290" s="183" t="str">
        <f>VLOOKUP(SP!C348,'NIST Control Info'!B2:C966,2,FALSE)</f>
        <v>Program Management</v>
      </c>
      <c r="D290" s="60" t="str">
        <f>IF(SP!D348= "", "", SP!D348)</f>
        <v xml:space="preserve">Mission/Business Process Definition </v>
      </c>
      <c r="E290" s="278"/>
      <c r="F290" s="279" t="str">
        <f>IF(SP!F348= "", "", SP!F348)</f>
        <v/>
      </c>
      <c r="G290" s="280" t="str">
        <f>IF(SP!J348= "NA", "NA", "")</f>
        <v/>
      </c>
      <c r="H290" s="268"/>
      <c r="I290" s="269"/>
      <c r="J290" s="281"/>
      <c r="K290" s="281"/>
      <c r="L290" s="163"/>
      <c r="M290" s="211"/>
      <c r="N290" s="14"/>
      <c r="O290" s="14"/>
      <c r="P290" s="14"/>
    </row>
    <row r="291" spans="2:16" ht="28">
      <c r="B291" s="51" t="str">
        <f>IF(SP!C349= "", "", SP!C349)</f>
        <v>PM-12</v>
      </c>
      <c r="C291" s="183" t="str">
        <f>VLOOKUP(SP!C349,'NIST Control Info'!B2:C966,2,FALSE)</f>
        <v>Program Management</v>
      </c>
      <c r="D291" s="60" t="str">
        <f>IF(SP!D349= "", "", SP!D349)</f>
        <v>Insider Threat Program</v>
      </c>
      <c r="E291" s="278"/>
      <c r="F291" s="279" t="str">
        <f>IF(SP!F349= "", "", SP!F349)</f>
        <v/>
      </c>
      <c r="G291" s="280" t="str">
        <f>IF(SP!J349= "NA", "NA", "")</f>
        <v/>
      </c>
      <c r="H291" s="268"/>
      <c r="I291" s="269"/>
      <c r="J291" s="281"/>
      <c r="K291" s="281"/>
      <c r="L291" s="163"/>
      <c r="M291" s="211"/>
      <c r="N291" s="14"/>
      <c r="O291" s="14"/>
      <c r="P291" s="14"/>
    </row>
    <row r="292" spans="2:16" ht="28">
      <c r="B292" s="51" t="str">
        <f>IF(SP!C350= "", "", SP!C350)</f>
        <v>PM-13</v>
      </c>
      <c r="C292" s="183" t="str">
        <f>VLOOKUP(SP!C350,'NIST Control Info'!B2:C966,2,FALSE)</f>
        <v>Program Management</v>
      </c>
      <c r="D292" s="60" t="str">
        <f>IF(SP!D350= "", "", SP!D350)</f>
        <v>Information Security Workforce</v>
      </c>
      <c r="E292" s="278"/>
      <c r="F292" s="279" t="str">
        <f>IF(SP!F350= "", "", SP!F350)</f>
        <v/>
      </c>
      <c r="G292" s="280" t="str">
        <f>IF(SP!J350= "NA", "NA", "")</f>
        <v/>
      </c>
      <c r="H292" s="268"/>
      <c r="I292" s="269"/>
      <c r="J292" s="281"/>
      <c r="K292" s="281"/>
      <c r="L292" s="163"/>
      <c r="M292" s="211"/>
      <c r="N292" s="14"/>
      <c r="O292" s="14"/>
      <c r="P292" s="14"/>
    </row>
    <row r="293" spans="2:16" ht="28">
      <c r="B293" s="51" t="str">
        <f>IF(SP!C351= "", "", SP!C351)</f>
        <v>PM-14</v>
      </c>
      <c r="C293" s="183" t="str">
        <f>VLOOKUP(SP!C351,'NIST Control Info'!B2:C966,2,FALSE)</f>
        <v>Program Management</v>
      </c>
      <c r="D293" s="60" t="str">
        <f>IF(SP!D351= "", "", SP!D351)</f>
        <v>Testing, Training, and Monitoring</v>
      </c>
      <c r="E293" s="278"/>
      <c r="F293" s="279" t="str">
        <f>IF(SP!F351= "", "", SP!F351)</f>
        <v/>
      </c>
      <c r="G293" s="280" t="str">
        <f>IF(SP!J351= "NA", "NA", "")</f>
        <v/>
      </c>
      <c r="H293" s="268"/>
      <c r="I293" s="269"/>
      <c r="J293" s="281"/>
      <c r="K293" s="281"/>
      <c r="L293" s="163"/>
      <c r="M293" s="211"/>
      <c r="N293" s="14"/>
      <c r="O293" s="14"/>
      <c r="P293" s="14"/>
    </row>
    <row r="294" spans="2:16" ht="28">
      <c r="B294" s="51" t="str">
        <f>IF(SP!C352= "", "", SP!C352)</f>
        <v>PM-15</v>
      </c>
      <c r="C294" s="183" t="str">
        <f>VLOOKUP(SP!C352,'NIST Control Info'!B2:C966,2,FALSE)</f>
        <v>Program Management</v>
      </c>
      <c r="D294" s="60" t="str">
        <f>IF(SP!D352= "", "", SP!D352)</f>
        <v>Contacts with Security Groups and Associations</v>
      </c>
      <c r="E294" s="278"/>
      <c r="F294" s="279" t="str">
        <f>IF(SP!F352= "", "", SP!F352)</f>
        <v/>
      </c>
      <c r="G294" s="280" t="str">
        <f>IF(SP!J352= "NA", "NA", "")</f>
        <v/>
      </c>
      <c r="H294" s="268"/>
      <c r="I294" s="269"/>
      <c r="J294" s="281"/>
      <c r="K294" s="281"/>
      <c r="L294" s="163"/>
      <c r="M294" s="211"/>
      <c r="N294" s="14"/>
      <c r="O294" s="14"/>
      <c r="P294" s="14"/>
    </row>
    <row r="295" spans="2:16" ht="28">
      <c r="B295" s="51" t="str">
        <f>IF(SP!C353= "", "", SP!C353)</f>
        <v>PM-16</v>
      </c>
      <c r="C295" s="183" t="str">
        <f>VLOOKUP(SP!C353,'NIST Control Info'!B2:C966,2,FALSE)</f>
        <v>Program Management</v>
      </c>
      <c r="D295" s="60" t="str">
        <f>IF(SP!D353= "", "", SP!D353)</f>
        <v>Threat Awareness Program</v>
      </c>
      <c r="E295" s="278"/>
      <c r="F295" s="279" t="str">
        <f>IF(SP!F353= "", "", SP!F353)</f>
        <v/>
      </c>
      <c r="G295" s="280" t="str">
        <f>IF(SP!J353= "NA", "NA", "")</f>
        <v/>
      </c>
      <c r="H295" s="268"/>
      <c r="I295" s="269"/>
      <c r="J295" s="281"/>
      <c r="K295" s="281"/>
      <c r="L295" s="163"/>
      <c r="M295" s="211"/>
      <c r="N295" s="14"/>
      <c r="O295" s="14"/>
      <c r="P295" s="14"/>
    </row>
    <row r="296" spans="2:16" ht="28">
      <c r="B296" s="51" t="str">
        <f>IF(SP!C354= "", "", SP!C354)</f>
        <v>PS-1</v>
      </c>
      <c r="C296" s="183" t="str">
        <f>VLOOKUP(SP!C354,'NIST Control Info'!B2:C966,2,FALSE)</f>
        <v>Personnel Security</v>
      </c>
      <c r="D296" s="60" t="str">
        <f>IF(SP!D354= "", "", SP!D354)</f>
        <v xml:space="preserve">Personnel Security Policy And Procedures </v>
      </c>
      <c r="E296" s="278"/>
      <c r="F296" s="279" t="str">
        <f>IF(SP!F354= "", "", SP!F354)</f>
        <v/>
      </c>
      <c r="G296" s="280" t="str">
        <f>IF(SP!J354= "NA", "NA", "")</f>
        <v/>
      </c>
      <c r="H296" s="268"/>
      <c r="I296" s="269"/>
      <c r="J296" s="281"/>
      <c r="K296" s="281"/>
      <c r="L296" s="163"/>
      <c r="M296" s="211"/>
      <c r="N296" s="14"/>
      <c r="O296" s="14"/>
      <c r="P296" s="14"/>
    </row>
    <row r="297" spans="2:16" ht="28">
      <c r="B297" s="51" t="str">
        <f>IF(SP!C355= "", "", SP!C355)</f>
        <v>PS-2</v>
      </c>
      <c r="C297" s="183" t="str">
        <f>VLOOKUP(SP!C355,'NIST Control Info'!B2:C966,2,FALSE)</f>
        <v>Personnel Security</v>
      </c>
      <c r="D297" s="60" t="str">
        <f>IF(SP!D355= "", "", SP!D355)</f>
        <v>Position Risk Designation</v>
      </c>
      <c r="E297" s="278"/>
      <c r="F297" s="279" t="str">
        <f>IF(SP!F355= "", "", SP!F355)</f>
        <v/>
      </c>
      <c r="G297" s="280" t="str">
        <f>IF(SP!J355= "NA", "NA", "")</f>
        <v/>
      </c>
      <c r="H297" s="268"/>
      <c r="I297" s="269"/>
      <c r="J297" s="281"/>
      <c r="K297" s="281"/>
      <c r="L297" s="163"/>
      <c r="M297" s="211"/>
      <c r="N297" s="14"/>
      <c r="O297" s="14"/>
      <c r="P297" s="14"/>
    </row>
    <row r="298" spans="2:16" ht="28">
      <c r="B298" s="51" t="str">
        <f>IF(SP!C356= "", "", SP!C356)</f>
        <v>PS-3</v>
      </c>
      <c r="C298" s="183" t="str">
        <f>VLOOKUP(SP!C356,'NIST Control Info'!B2:C966,2,FALSE)</f>
        <v>Personnel Security</v>
      </c>
      <c r="D298" s="60" t="str">
        <f>IF(SP!D356= "", "", SP!D356)</f>
        <v xml:space="preserve">Personnel Screening </v>
      </c>
      <c r="E298" s="278"/>
      <c r="F298" s="279" t="str">
        <f>IF(SP!F356= "", "", SP!F356)</f>
        <v/>
      </c>
      <c r="G298" s="280" t="str">
        <f>IF(SP!J356= "NA", "NA", "")</f>
        <v/>
      </c>
      <c r="H298" s="268"/>
      <c r="I298" s="269"/>
      <c r="J298" s="281"/>
      <c r="K298" s="281"/>
      <c r="L298" s="163"/>
      <c r="M298" s="211"/>
      <c r="N298" s="14"/>
      <c r="O298" s="14"/>
      <c r="P298" s="14"/>
    </row>
    <row r="299" spans="2:16" ht="28">
      <c r="B299" s="51" t="str">
        <f>IF(SP!C357= "", "", SP!C357)</f>
        <v>PS-4</v>
      </c>
      <c r="C299" s="183" t="str">
        <f>VLOOKUP(SP!C357,'NIST Control Info'!B2:C966,2,FALSE)</f>
        <v>Personnel Security</v>
      </c>
      <c r="D299" s="60" t="str">
        <f>IF(SP!D357= "", "", SP!D357)</f>
        <v xml:space="preserve">Personnel Termination </v>
      </c>
      <c r="E299" s="278"/>
      <c r="F299" s="279" t="str">
        <f>IF(SP!F357= "", "", SP!F357)</f>
        <v/>
      </c>
      <c r="G299" s="280" t="str">
        <f>IF(SP!J357= "NA", "NA", "")</f>
        <v/>
      </c>
      <c r="H299" s="268"/>
      <c r="I299" s="269"/>
      <c r="J299" s="281"/>
      <c r="K299" s="281"/>
      <c r="L299" s="163"/>
      <c r="M299" s="211"/>
      <c r="N299" s="14"/>
      <c r="O299" s="14"/>
      <c r="P299" s="14"/>
    </row>
    <row r="300" spans="2:16" ht="28">
      <c r="B300" s="51" t="str">
        <f>IF(SP!C358= "", "", SP!C358)</f>
        <v>PS-4(1)</v>
      </c>
      <c r="C300" s="183" t="str">
        <f>VLOOKUP(SP!C358,'NIST Control Info'!B2:C966,2,FALSE)</f>
        <v>Personnel Security</v>
      </c>
      <c r="D300" s="60" t="str">
        <f>IF(SP!D358= "", "", SP!D358)</f>
        <v xml:space="preserve">Personnel Termination | Post-Employment Requirements </v>
      </c>
      <c r="E300" s="278"/>
      <c r="F300" s="279" t="str">
        <f>IF(SP!F358= "", "", SP!F358)</f>
        <v/>
      </c>
      <c r="G300" s="280" t="str">
        <f>IF(SP!J358= "NA", "NA", "")</f>
        <v/>
      </c>
      <c r="H300" s="268"/>
      <c r="I300" s="269"/>
      <c r="J300" s="281"/>
      <c r="K300" s="281"/>
      <c r="L300" s="163"/>
      <c r="M300" s="211"/>
      <c r="N300" s="14"/>
      <c r="O300" s="14"/>
      <c r="P300" s="14"/>
    </row>
    <row r="301" spans="2:16" ht="28">
      <c r="B301" s="51" t="str">
        <f>IF(SP!C359= "", "", SP!C359)</f>
        <v>PS-5</v>
      </c>
      <c r="C301" s="183" t="str">
        <f>VLOOKUP(SP!C359,'NIST Control Info'!B2:C966,2,FALSE)</f>
        <v>Personnel Security</v>
      </c>
      <c r="D301" s="60" t="str">
        <f>IF(SP!D359= "", "", SP!D359)</f>
        <v xml:space="preserve">Personnel Transfer </v>
      </c>
      <c r="E301" s="278"/>
      <c r="F301" s="279" t="str">
        <f>IF(SP!F359= "", "", SP!F359)</f>
        <v/>
      </c>
      <c r="G301" s="280" t="str">
        <f>IF(SP!J359= "NA", "NA", "")</f>
        <v/>
      </c>
      <c r="H301" s="268"/>
      <c r="I301" s="269"/>
      <c r="J301" s="281"/>
      <c r="K301" s="281"/>
      <c r="L301" s="163"/>
      <c r="M301" s="211"/>
      <c r="N301" s="14"/>
      <c r="O301" s="14"/>
      <c r="P301" s="14"/>
    </row>
    <row r="302" spans="2:16" ht="28">
      <c r="B302" s="51" t="str">
        <f>IF(SP!C360= "", "", SP!C360)</f>
        <v>PS-6</v>
      </c>
      <c r="C302" s="183" t="str">
        <f>VLOOKUP(SP!C360,'NIST Control Info'!B2:C966,2,FALSE)</f>
        <v>Personnel Security</v>
      </c>
      <c r="D302" s="60" t="str">
        <f>IF(SP!D360= "", "", SP!D360)</f>
        <v xml:space="preserve">Access Agreements </v>
      </c>
      <c r="E302" s="278"/>
      <c r="F302" s="279" t="str">
        <f>IF(SP!F360= "", "", SP!F360)</f>
        <v/>
      </c>
      <c r="G302" s="280" t="str">
        <f>IF(SP!J360= "NA", "NA", "")</f>
        <v/>
      </c>
      <c r="H302" s="268"/>
      <c r="I302" s="269"/>
      <c r="J302" s="281"/>
      <c r="K302" s="281"/>
      <c r="L302" s="163"/>
      <c r="M302" s="211"/>
      <c r="N302" s="14"/>
      <c r="O302" s="14"/>
      <c r="P302" s="14"/>
    </row>
    <row r="303" spans="2:16" ht="28">
      <c r="B303" s="51" t="str">
        <f>IF(SP!C361= "", "", SP!C361)</f>
        <v>PS-6(3)</v>
      </c>
      <c r="C303" s="183" t="str">
        <f>VLOOKUP(SP!C361,'NIST Control Info'!B2:C966,2,FALSE)</f>
        <v>Personnel Security</v>
      </c>
      <c r="D303" s="60" t="str">
        <f>IF(SP!D361= "", "", SP!D361)</f>
        <v>Access Agreements | Post-Employment Requirements</v>
      </c>
      <c r="E303" s="278"/>
      <c r="F303" s="279" t="str">
        <f>IF(SP!F361= "", "", SP!F361)</f>
        <v/>
      </c>
      <c r="G303" s="280" t="str">
        <f>IF(SP!J361= "NA", "NA", "")</f>
        <v/>
      </c>
      <c r="H303" s="268"/>
      <c r="I303" s="269"/>
      <c r="J303" s="281"/>
      <c r="K303" s="281"/>
      <c r="L303" s="163"/>
      <c r="M303" s="211"/>
      <c r="N303" s="14"/>
      <c r="O303" s="14"/>
      <c r="P303" s="14"/>
    </row>
    <row r="304" spans="2:16" ht="28">
      <c r="B304" s="51" t="str">
        <f>IF(SP!C362= "", "", SP!C362)</f>
        <v>PS-7</v>
      </c>
      <c r="C304" s="183" t="str">
        <f>VLOOKUP(SP!C362,'NIST Control Info'!B2:C966,2,FALSE)</f>
        <v>Personnel Security</v>
      </c>
      <c r="D304" s="60" t="str">
        <f>IF(SP!D362= "", "", SP!D362)</f>
        <v xml:space="preserve">Third-Party Personnel Security </v>
      </c>
      <c r="E304" s="278"/>
      <c r="F304" s="279" t="str">
        <f>IF(SP!F362= "", "", SP!F362)</f>
        <v/>
      </c>
      <c r="G304" s="280" t="str">
        <f>IF(SP!J362= "NA", "NA", "")</f>
        <v/>
      </c>
      <c r="H304" s="268"/>
      <c r="I304" s="269"/>
      <c r="J304" s="281"/>
      <c r="K304" s="281"/>
      <c r="L304" s="163"/>
      <c r="M304" s="211"/>
      <c r="N304" s="14"/>
      <c r="O304" s="14"/>
      <c r="P304" s="14"/>
    </row>
    <row r="305" spans="2:16" ht="28">
      <c r="B305" s="51" t="str">
        <f>IF(SP!C363= "", "", SP!C363)</f>
        <v>PS-8</v>
      </c>
      <c r="C305" s="183" t="str">
        <f>VLOOKUP(SP!C363,'NIST Control Info'!B2:C966,2,FALSE)</f>
        <v>Personnel Security</v>
      </c>
      <c r="D305" s="60" t="str">
        <f>IF(SP!D363= "", "", SP!D363)</f>
        <v xml:space="preserve">Personnel Sanctions </v>
      </c>
      <c r="E305" s="278"/>
      <c r="F305" s="279" t="str">
        <f>IF(SP!F363= "", "", SP!F363)</f>
        <v/>
      </c>
      <c r="G305" s="280" t="str">
        <f>IF(SP!J363= "NA", "NA", "")</f>
        <v/>
      </c>
      <c r="H305" s="268"/>
      <c r="I305" s="269"/>
      <c r="J305" s="281"/>
      <c r="K305" s="281"/>
      <c r="L305" s="163"/>
      <c r="M305" s="211"/>
      <c r="N305" s="14"/>
      <c r="O305" s="14"/>
      <c r="P305" s="14"/>
    </row>
    <row r="306" spans="2:16" ht="28">
      <c r="B306" s="51" t="str">
        <f>IF(SP!C364= "", "", SP!C364)</f>
        <v>RA-1</v>
      </c>
      <c r="C306" s="183" t="str">
        <f>VLOOKUP(SP!C364,'NIST Control Info'!B2:C966,2,FALSE)</f>
        <v>Risk Assessment</v>
      </c>
      <c r="D306" s="60" t="str">
        <f>IF(SP!D364= "", "", SP!D364)</f>
        <v xml:space="preserve">Risk Assessment Policy And Procedures </v>
      </c>
      <c r="E306" s="278"/>
      <c r="F306" s="279" t="str">
        <f>IF(SP!F364= "", "", SP!F364)</f>
        <v/>
      </c>
      <c r="G306" s="280" t="str">
        <f>IF(SP!J364= "NA", "NA", "")</f>
        <v/>
      </c>
      <c r="H306" s="268"/>
      <c r="I306" s="269"/>
      <c r="J306" s="281"/>
      <c r="K306" s="281"/>
      <c r="L306" s="163"/>
      <c r="M306" s="211"/>
      <c r="N306" s="14"/>
      <c r="O306" s="14"/>
      <c r="P306" s="14"/>
    </row>
    <row r="307" spans="2:16" ht="14">
      <c r="B307" s="51" t="str">
        <f>IF(SP!C365= "", "", SP!C365)</f>
        <v>RA-2</v>
      </c>
      <c r="C307" s="183" t="str">
        <f>VLOOKUP(SP!C365,'NIST Control Info'!B2:C966,2,FALSE)</f>
        <v>Risk Assessment</v>
      </c>
      <c r="D307" s="60" t="str">
        <f>IF(SP!D365= "", "", SP!D365)</f>
        <v xml:space="preserve">Security Categorization </v>
      </c>
      <c r="E307" s="278"/>
      <c r="F307" s="279" t="str">
        <f>IF(SP!F365= "", "", SP!F365)</f>
        <v/>
      </c>
      <c r="G307" s="280" t="str">
        <f>IF(SP!J365= "NA", "NA", "")</f>
        <v/>
      </c>
      <c r="H307" s="268"/>
      <c r="I307" s="269"/>
      <c r="J307" s="281"/>
      <c r="K307" s="281"/>
      <c r="L307" s="163"/>
      <c r="M307" s="211"/>
      <c r="N307" s="14"/>
      <c r="O307" s="14"/>
      <c r="P307" s="14"/>
    </row>
    <row r="308" spans="2:16" ht="14">
      <c r="B308" s="51" t="str">
        <f>IF(SP!C366= "", "", SP!C366)</f>
        <v>RA-3</v>
      </c>
      <c r="C308" s="183" t="str">
        <f>VLOOKUP(SP!C366,'NIST Control Info'!B2:C966,2,FALSE)</f>
        <v>Risk Assessment</v>
      </c>
      <c r="D308" s="60" t="str">
        <f>IF(SP!D366= "", "", SP!D366)</f>
        <v xml:space="preserve">Risk Assessment </v>
      </c>
      <c r="E308" s="278"/>
      <c r="F308" s="279" t="str">
        <f>IF(SP!F366= "", "", SP!F366)</f>
        <v/>
      </c>
      <c r="G308" s="280" t="str">
        <f>IF(SP!J366= "NA", "NA", "")</f>
        <v/>
      </c>
      <c r="H308" s="268"/>
      <c r="I308" s="269"/>
      <c r="J308" s="281"/>
      <c r="K308" s="281"/>
      <c r="L308" s="163"/>
      <c r="M308" s="211"/>
      <c r="N308" s="14"/>
      <c r="O308" s="14"/>
      <c r="P308" s="14"/>
    </row>
    <row r="309" spans="2:16" ht="14">
      <c r="B309" s="51" t="str">
        <f>IF(SP!C367= "", "", SP!C367)</f>
        <v>RA-5</v>
      </c>
      <c r="C309" s="183" t="str">
        <f>VLOOKUP(SP!C367,'NIST Control Info'!B2:C966,2,FALSE)</f>
        <v>Risk Assessment</v>
      </c>
      <c r="D309" s="60" t="str">
        <f>IF(SP!D367= "", "", SP!D367)</f>
        <v xml:space="preserve">Vulnerability Scanning </v>
      </c>
      <c r="E309" s="278"/>
      <c r="F309" s="279" t="str">
        <f>IF(SP!F367= "", "", SP!F367)</f>
        <v/>
      </c>
      <c r="G309" s="280" t="str">
        <f>IF(SP!J367= "NA", "NA", "")</f>
        <v/>
      </c>
      <c r="H309" s="268"/>
      <c r="I309" s="269"/>
      <c r="J309" s="281"/>
      <c r="K309" s="281"/>
      <c r="L309" s="163"/>
      <c r="M309" s="211"/>
      <c r="N309" s="14"/>
      <c r="O309" s="14"/>
      <c r="P309" s="14"/>
    </row>
    <row r="310" spans="2:16" ht="28">
      <c r="B310" s="51" t="str">
        <f>IF(SP!C368= "", "", SP!C368)</f>
        <v>RA-5(1)</v>
      </c>
      <c r="C310" s="183" t="str">
        <f>VLOOKUP(SP!C368,'NIST Control Info'!B2:C966,2,FALSE)</f>
        <v>Risk Assessment</v>
      </c>
      <c r="D310" s="60" t="str">
        <f>IF(SP!D368= "", "", SP!D368)</f>
        <v xml:space="preserve">Vulnerability Scanning | Update Tool Capability </v>
      </c>
      <c r="E310" s="278"/>
      <c r="F310" s="279" t="str">
        <f>IF(SP!F368= "", "", SP!F368)</f>
        <v/>
      </c>
      <c r="G310" s="280" t="str">
        <f>IF(SP!J368= "NA", "NA", "")</f>
        <v/>
      </c>
      <c r="H310" s="268"/>
      <c r="I310" s="269"/>
      <c r="J310" s="281"/>
      <c r="K310" s="281"/>
      <c r="L310" s="163"/>
      <c r="M310" s="211"/>
      <c r="N310" s="14"/>
      <c r="O310" s="14"/>
      <c r="P310" s="14"/>
    </row>
    <row r="311" spans="2:16" ht="42">
      <c r="B311" s="51" t="str">
        <f>IF(SP!C369= "", "", SP!C369)</f>
        <v>RA-5(2)</v>
      </c>
      <c r="C311" s="183" t="str">
        <f>VLOOKUP(SP!C369,'NIST Control Info'!B2:C966,2,FALSE)</f>
        <v>Risk Assessment</v>
      </c>
      <c r="D311" s="60" t="str">
        <f>IF(SP!D369= "", "", SP!D369)</f>
        <v xml:space="preserve">Vulnerability Scanning | Update by Frequency/ Prior to New Scan/ When Identified </v>
      </c>
      <c r="E311" s="278"/>
      <c r="F311" s="279" t="str">
        <f>IF(SP!F369= "", "", SP!F369)</f>
        <v/>
      </c>
      <c r="G311" s="280" t="str">
        <f>IF(SP!J369= "NA", "NA", "")</f>
        <v/>
      </c>
      <c r="H311" s="268"/>
      <c r="I311" s="269"/>
      <c r="J311" s="281"/>
      <c r="K311" s="281"/>
      <c r="L311" s="163"/>
      <c r="M311" s="211"/>
      <c r="N311" s="14"/>
      <c r="O311" s="14"/>
      <c r="P311" s="14"/>
    </row>
    <row r="312" spans="2:16" ht="28">
      <c r="B312" s="51" t="str">
        <f>IF(SP!C370= "", "", SP!C370)</f>
        <v>RA-5(4)</v>
      </c>
      <c r="C312" s="183" t="str">
        <f>VLOOKUP(SP!C370,'NIST Control Info'!B2:C966,2,FALSE)</f>
        <v>Risk Assessment</v>
      </c>
      <c r="D312" s="60" t="str">
        <f>IF(SP!D370= "", "", SP!D370)</f>
        <v>Vulnerability Scanning | Discoverable Information</v>
      </c>
      <c r="E312" s="278"/>
      <c r="F312" s="279" t="str">
        <f>IF(SP!F370= "", "", SP!F370)</f>
        <v/>
      </c>
      <c r="G312" s="280" t="str">
        <f>IF(SP!J370= "NA", "NA", "")</f>
        <v/>
      </c>
      <c r="H312" s="268"/>
      <c r="I312" s="269"/>
      <c r="J312" s="281"/>
      <c r="K312" s="281"/>
      <c r="L312" s="163"/>
      <c r="M312" s="211"/>
      <c r="N312" s="14"/>
      <c r="O312" s="14"/>
      <c r="P312" s="14"/>
    </row>
    <row r="313" spans="2:16" ht="28">
      <c r="B313" s="51" t="str">
        <f>IF(SP!C371= "", "", SP!C371)</f>
        <v>RA-5(5)</v>
      </c>
      <c r="C313" s="183" t="str">
        <f>VLOOKUP(SP!C371,'NIST Control Info'!B2:C966,2,FALSE)</f>
        <v>Risk Assessment</v>
      </c>
      <c r="D313" s="60" t="str">
        <f>IF(SP!D371= "", "", SP!D371)</f>
        <v xml:space="preserve">Vulnerability Scanning | Privileged Access </v>
      </c>
      <c r="E313" s="278"/>
      <c r="F313" s="279" t="str">
        <f>IF(SP!F371= "", "", SP!F371)</f>
        <v/>
      </c>
      <c r="G313" s="280" t="str">
        <f>IF(SP!J371= "NA", "NA", "")</f>
        <v/>
      </c>
      <c r="H313" s="268"/>
      <c r="I313" s="269"/>
      <c r="J313" s="281"/>
      <c r="K313" s="281"/>
      <c r="L313" s="163"/>
      <c r="M313" s="211"/>
      <c r="N313" s="14"/>
      <c r="O313" s="14"/>
      <c r="P313" s="14"/>
    </row>
    <row r="314" spans="2:16" ht="42">
      <c r="B314" s="51" t="str">
        <f>IF(SP!C372= "", "", SP!C372)</f>
        <v>SA-1</v>
      </c>
      <c r="C314" s="183" t="str">
        <f>VLOOKUP(SP!C372,'NIST Control Info'!B2:C966,2,FALSE)</f>
        <v>System and Services Acquisition</v>
      </c>
      <c r="D314" s="60" t="str">
        <f>IF(SP!D372= "", "", SP!D372)</f>
        <v xml:space="preserve">System And Services Acquisition Policy And Procedures </v>
      </c>
      <c r="E314" s="278"/>
      <c r="F314" s="279" t="str">
        <f>IF(SP!F372= "", "", SP!F372)</f>
        <v/>
      </c>
      <c r="G314" s="280" t="str">
        <f>IF(SP!J372= "NA", "NA", "")</f>
        <v/>
      </c>
      <c r="H314" s="268"/>
      <c r="I314" s="269"/>
      <c r="J314" s="281"/>
      <c r="K314" s="281"/>
      <c r="L314" s="163"/>
      <c r="M314" s="211"/>
      <c r="N314" s="14"/>
      <c r="O314" s="14"/>
      <c r="P314" s="14"/>
    </row>
    <row r="315" spans="2:16" ht="42">
      <c r="B315" s="51" t="str">
        <f>IF(SP!C373= "", "", SP!C373)</f>
        <v>SA-2</v>
      </c>
      <c r="C315" s="183" t="str">
        <f>VLOOKUP(SP!C373,'NIST Control Info'!B2:C966,2,FALSE)</f>
        <v>System and Services Acquisition</v>
      </c>
      <c r="D315" s="60" t="str">
        <f>IF(SP!D373= "", "", SP!D373)</f>
        <v xml:space="preserve">Allocation Of Resources </v>
      </c>
      <c r="E315" s="278"/>
      <c r="F315" s="279" t="str">
        <f>IF(SP!F373= "", "", SP!F373)</f>
        <v/>
      </c>
      <c r="G315" s="280" t="str">
        <f>IF(SP!J373= "NA", "NA", "")</f>
        <v/>
      </c>
      <c r="H315" s="268"/>
      <c r="I315" s="269"/>
      <c r="J315" s="281"/>
      <c r="K315" s="281"/>
      <c r="L315" s="163"/>
      <c r="M315" s="211"/>
      <c r="N315" s="14"/>
      <c r="O315" s="14"/>
      <c r="P315" s="14"/>
    </row>
    <row r="316" spans="2:16" ht="42">
      <c r="B316" s="51" t="str">
        <f>IF(SP!C374= "", "", SP!C374)</f>
        <v>SA-3</v>
      </c>
      <c r="C316" s="183" t="str">
        <f>VLOOKUP(SP!C374,'NIST Control Info'!B2:C966,2,FALSE)</f>
        <v>System and Services Acquisition</v>
      </c>
      <c r="D316" s="60" t="str">
        <f>IF(SP!D374= "", "", SP!D374)</f>
        <v>System Development Life Cycle</v>
      </c>
      <c r="E316" s="278"/>
      <c r="F316" s="279" t="str">
        <f>IF(SP!F374= "", "", SP!F374)</f>
        <v/>
      </c>
      <c r="G316" s="280" t="str">
        <f>IF(SP!J374= "NA", "NA", "")</f>
        <v/>
      </c>
      <c r="H316" s="268"/>
      <c r="I316" s="269"/>
      <c r="J316" s="281"/>
      <c r="K316" s="281"/>
      <c r="L316" s="163"/>
      <c r="M316" s="211"/>
      <c r="N316" s="14"/>
      <c r="O316" s="14"/>
      <c r="P316" s="14"/>
    </row>
    <row r="317" spans="2:16" ht="42">
      <c r="B317" s="51" t="str">
        <f>IF(SP!C375= "", "", SP!C375)</f>
        <v>SA-4</v>
      </c>
      <c r="C317" s="183" t="str">
        <f>VLOOKUP(SP!C375,'NIST Control Info'!B2:C966,2,FALSE)</f>
        <v>System and Services Acquisition</v>
      </c>
      <c r="D317" s="60" t="str">
        <f>IF(SP!D375= "", "", SP!D375)</f>
        <v>Acquisition Process</v>
      </c>
      <c r="E317" s="278"/>
      <c r="F317" s="279" t="str">
        <f>IF(SP!F375= "", "", SP!F375)</f>
        <v/>
      </c>
      <c r="G317" s="280" t="str">
        <f>IF(SP!J375= "NA", "NA", "")</f>
        <v/>
      </c>
      <c r="H317" s="268"/>
      <c r="I317" s="269"/>
      <c r="J317" s="281"/>
      <c r="K317" s="281"/>
      <c r="L317" s="163"/>
      <c r="M317" s="211"/>
      <c r="N317" s="14"/>
      <c r="O317" s="14"/>
      <c r="P317" s="14"/>
    </row>
    <row r="318" spans="2:16" ht="42">
      <c r="B318" s="51" t="str">
        <f>IF(SP!C376= "", "", SP!C376)</f>
        <v>SA-4(1)</v>
      </c>
      <c r="C318" s="183" t="str">
        <f>VLOOKUP(SP!C376,'NIST Control Info'!B2:C966,2,FALSE)</f>
        <v>System and Services Acquisition</v>
      </c>
      <c r="D318" s="60" t="str">
        <f>IF(SP!D376= "", "", SP!D376)</f>
        <v>Acquisition Process | Functional Properties of Security Controls</v>
      </c>
      <c r="E318" s="278"/>
      <c r="F318" s="279" t="str">
        <f>IF(SP!F376= "", "", SP!F376)</f>
        <v/>
      </c>
      <c r="G318" s="280" t="str">
        <f>IF(SP!J376= "NA", "NA", "")</f>
        <v/>
      </c>
      <c r="H318" s="268"/>
      <c r="I318" s="269"/>
      <c r="J318" s="281"/>
      <c r="K318" s="281"/>
      <c r="L318" s="163"/>
      <c r="M318" s="211"/>
      <c r="N318" s="14"/>
      <c r="O318" s="14"/>
      <c r="P318" s="14"/>
    </row>
    <row r="319" spans="2:16" ht="42">
      <c r="B319" s="51" t="str">
        <f>IF(SP!C377= "", "", SP!C377)</f>
        <v>SA-4(2)</v>
      </c>
      <c r="C319" s="183" t="str">
        <f>VLOOKUP(SP!C377,'NIST Control Info'!B2:C966,2,FALSE)</f>
        <v>System and Services Acquisition</v>
      </c>
      <c r="D319" s="60" t="str">
        <f>IF(SP!D377= "", "", SP!D377)</f>
        <v>Acquisition Process | Design/ Implementation Information for Security Controls</v>
      </c>
      <c r="E319" s="278"/>
      <c r="F319" s="279" t="str">
        <f>IF(SP!F377= "", "", SP!F377)</f>
        <v/>
      </c>
      <c r="G319" s="280" t="str">
        <f>IF(SP!J377= "NA", "NA", "")</f>
        <v/>
      </c>
      <c r="H319" s="268"/>
      <c r="I319" s="269"/>
      <c r="J319" s="281"/>
      <c r="K319" s="281"/>
      <c r="L319" s="163"/>
      <c r="M319" s="211"/>
      <c r="N319" s="14"/>
      <c r="O319" s="14"/>
      <c r="P319" s="14"/>
    </row>
    <row r="320" spans="2:16" ht="42">
      <c r="B320" s="51" t="str">
        <f>IF(SP!C378= "", "", SP!C378)</f>
        <v>﻿SA-4(7)</v>
      </c>
      <c r="C320" s="183" t="str">
        <f>VLOOKUP(SP!C378,'NIST Control Info'!B2:C966,2,FALSE)</f>
        <v>System and Services Acquisition</v>
      </c>
      <c r="D320" s="60" t="str">
        <f>IF(SP!D378= "", "", SP!D378)</f>
        <v>Acquisition Process | NIAP-Approved Protection Profiles</v>
      </c>
      <c r="E320" s="278"/>
      <c r="F320" s="279" t="str">
        <f>IF(SP!F378= "", "", SP!F378)</f>
        <v/>
      </c>
      <c r="G320" s="280" t="str">
        <f>IF(SP!J378= "NA", "NA", "")</f>
        <v/>
      </c>
      <c r="H320" s="268"/>
      <c r="I320" s="269"/>
      <c r="J320" s="281"/>
      <c r="K320" s="281"/>
      <c r="L320" s="163"/>
      <c r="M320" s="211"/>
      <c r="N320" s="14"/>
      <c r="O320" s="14"/>
      <c r="P320" s="14"/>
    </row>
    <row r="321" spans="2:16" ht="42">
      <c r="B321" s="51" t="str">
        <f>IF(SP!C379= "", "", SP!C379)</f>
        <v>﻿SA-4(9)</v>
      </c>
      <c r="C321" s="183" t="str">
        <f>VLOOKUP(SP!C379,'NIST Control Info'!B2:C966,2,FALSE)</f>
        <v>System and Services Acquisition</v>
      </c>
      <c r="D321" s="60" t="str">
        <f>IF(SP!D379= "", "", SP!D379)</f>
        <v>Acquisition Process | Functions/ Ports/ Protocols/ Services in Use</v>
      </c>
      <c r="E321" s="278"/>
      <c r="F321" s="279" t="str">
        <f>IF(SP!F379= "", "", SP!F379)</f>
        <v/>
      </c>
      <c r="G321" s="280" t="str">
        <f>IF(SP!J379= "NA", "NA", "")</f>
        <v/>
      </c>
      <c r="H321" s="268"/>
      <c r="I321" s="269"/>
      <c r="J321" s="281"/>
      <c r="K321" s="281"/>
      <c r="L321" s="163"/>
      <c r="M321" s="211"/>
      <c r="N321" s="14"/>
      <c r="O321" s="14"/>
      <c r="P321" s="14"/>
    </row>
    <row r="322" spans="2:16" ht="42">
      <c r="B322" s="51" t="str">
        <f>IF(SP!C380= "", "", SP!C380)</f>
        <v>﻿SA-4(10)</v>
      </c>
      <c r="C322" s="183" t="str">
        <f>VLOOKUP(SP!C380,'NIST Control Info'!B2:C966,2,FALSE)</f>
        <v>System and Services Acquisition</v>
      </c>
      <c r="D322" s="60" t="str">
        <f>IF(SP!D380= "", "", SP!D380)</f>
        <v>Acquisition Process | Use of Approved PIV Products</v>
      </c>
      <c r="E322" s="278"/>
      <c r="F322" s="279" t="str">
        <f>IF(SP!F380= "", "", SP!F380)</f>
        <v/>
      </c>
      <c r="G322" s="280" t="str">
        <f>IF(SP!J380= "NA", "NA", "")</f>
        <v/>
      </c>
      <c r="H322" s="268"/>
      <c r="I322" s="269"/>
      <c r="J322" s="281"/>
      <c r="K322" s="281"/>
      <c r="L322" s="163"/>
      <c r="M322" s="211"/>
      <c r="N322" s="14"/>
      <c r="O322" s="14"/>
      <c r="P322" s="14"/>
    </row>
    <row r="323" spans="2:16" ht="42">
      <c r="B323" s="51" t="str">
        <f>IF(SP!C381= "", "", SP!C381)</f>
        <v>SA-5</v>
      </c>
      <c r="C323" s="183" t="str">
        <f>VLOOKUP(SP!C381,'NIST Control Info'!B2:C966,2,FALSE)</f>
        <v>System and Services Acquisition</v>
      </c>
      <c r="D323" s="60" t="str">
        <f>IF(SP!D381= "", "", SP!D381)</f>
        <v xml:space="preserve">Information System Documentation </v>
      </c>
      <c r="E323" s="278"/>
      <c r="F323" s="279" t="str">
        <f>IF(SP!F381= "", "", SP!F381)</f>
        <v/>
      </c>
      <c r="G323" s="280" t="str">
        <f>IF(SP!J381= "NA", "NA", "")</f>
        <v/>
      </c>
      <c r="H323" s="268"/>
      <c r="I323" s="269"/>
      <c r="J323" s="281"/>
      <c r="K323" s="281"/>
      <c r="L323" s="163"/>
      <c r="M323" s="211"/>
      <c r="N323" s="14"/>
      <c r="O323" s="14"/>
      <c r="P323" s="14"/>
    </row>
    <row r="324" spans="2:16" ht="42">
      <c r="B324" s="51" t="str">
        <f>IF(SP!C382= "", "", SP!C382)</f>
        <v>SA-8</v>
      </c>
      <c r="C324" s="183" t="str">
        <f>VLOOKUP(SP!C382,'NIST Control Info'!B2:C966,2,FALSE)</f>
        <v>System and Services Acquisition</v>
      </c>
      <c r="D324" s="60" t="str">
        <f>IF(SP!D382= "", "", SP!D382)</f>
        <v xml:space="preserve">Security Engineering Principles </v>
      </c>
      <c r="E324" s="278"/>
      <c r="F324" s="279" t="str">
        <f>IF(SP!F382= "", "", SP!F382)</f>
        <v/>
      </c>
      <c r="G324" s="280" t="str">
        <f>IF(SP!J382= "NA", "NA", "")</f>
        <v/>
      </c>
      <c r="H324" s="268"/>
      <c r="I324" s="269"/>
      <c r="J324" s="281"/>
      <c r="K324" s="281"/>
      <c r="L324" s="163"/>
      <c r="M324" s="211"/>
      <c r="N324" s="14"/>
      <c r="O324" s="14"/>
      <c r="P324" s="14"/>
    </row>
    <row r="325" spans="2:16" ht="42">
      <c r="B325" s="51" t="str">
        <f>IF(SP!C383= "", "", SP!C383)</f>
        <v>SA-9</v>
      </c>
      <c r="C325" s="183" t="str">
        <f>VLOOKUP(SP!C383,'NIST Control Info'!B2:C966,2,FALSE)</f>
        <v>System and Services Acquisition</v>
      </c>
      <c r="D325" s="60" t="str">
        <f>IF(SP!D383= "", "", SP!D383)</f>
        <v xml:space="preserve">External Information System Services </v>
      </c>
      <c r="E325" s="278"/>
      <c r="F325" s="279" t="str">
        <f>IF(SP!F383= "", "", SP!F383)</f>
        <v/>
      </c>
      <c r="G325" s="280" t="str">
        <f>IF(SP!J383= "NA", "NA", "")</f>
        <v/>
      </c>
      <c r="H325" s="268"/>
      <c r="I325" s="269"/>
      <c r="J325" s="281"/>
      <c r="K325" s="281"/>
      <c r="L325" s="163"/>
      <c r="M325" s="211"/>
      <c r="N325" s="14"/>
      <c r="O325" s="14"/>
      <c r="P325" s="14"/>
    </row>
    <row r="326" spans="2:16" ht="42">
      <c r="B326" s="51" t="str">
        <f>IF(SP!C384= "", "", SP!C384)</f>
        <v>SA-9(1)</v>
      </c>
      <c r="C326" s="183" t="str">
        <f>VLOOKUP(SP!C384,'NIST Control Info'!B2:C966,2,FALSE)</f>
        <v>System and Services Acquisition</v>
      </c>
      <c r="D326" s="60" t="str">
        <f>IF(SP!D384= "", "", SP!D384)</f>
        <v>External Information System Services | Risk Assessments/ Organizational Approvals</v>
      </c>
      <c r="E326" s="278"/>
      <c r="F326" s="279" t="str">
        <f>IF(SP!F384= "", "", SP!F384)</f>
        <v/>
      </c>
      <c r="G326" s="280" t="str">
        <f>IF(SP!J384= "NA", "NA", "")</f>
        <v/>
      </c>
      <c r="H326" s="268"/>
      <c r="I326" s="269"/>
      <c r="J326" s="281"/>
      <c r="K326" s="281"/>
      <c r="L326" s="163"/>
      <c r="M326" s="211"/>
      <c r="N326" s="14"/>
      <c r="O326" s="14"/>
      <c r="P326" s="14"/>
    </row>
    <row r="327" spans="2:16" ht="56">
      <c r="B327" s="51" t="str">
        <f>IF(SP!C385= "", "", SP!C385)</f>
        <v>SA-9(2)</v>
      </c>
      <c r="C327" s="183" t="str">
        <f>VLOOKUP(SP!C385,'NIST Control Info'!B2:C966,2,FALSE)</f>
        <v>System and Services Acquisition</v>
      </c>
      <c r="D327" s="60" t="str">
        <f>IF(SP!D385= "", "", SP!D385)</f>
        <v>External Information System Services | Identification of Functions/ Ports/ Protocols/ Services</v>
      </c>
      <c r="E327" s="278"/>
      <c r="F327" s="279" t="str">
        <f>IF(SP!F385= "", "", SP!F385)</f>
        <v/>
      </c>
      <c r="G327" s="280" t="str">
        <f>IF(SP!J385= "NA", "NA", "")</f>
        <v/>
      </c>
      <c r="H327" s="268"/>
      <c r="I327" s="269"/>
      <c r="J327" s="281"/>
      <c r="K327" s="281"/>
      <c r="L327" s="163"/>
      <c r="M327" s="211"/>
      <c r="N327" s="14"/>
      <c r="O327" s="14"/>
      <c r="P327" s="14"/>
    </row>
    <row r="328" spans="2:16" ht="42">
      <c r="B328" s="51" t="str">
        <f>IF(SP!C386= "", "", SP!C386)</f>
        <v>SA-10</v>
      </c>
      <c r="C328" s="183" t="str">
        <f>VLOOKUP(SP!C386,'NIST Control Info'!B2:C966,2,FALSE)</f>
        <v>System and Services Acquisition</v>
      </c>
      <c r="D328" s="60" t="str">
        <f>IF(SP!D386= "", "", SP!D386)</f>
        <v xml:space="preserve">Developer Configuration Management </v>
      </c>
      <c r="E328" s="278"/>
      <c r="F328" s="279" t="str">
        <f>IF(SP!F386= "", "", SP!F386)</f>
        <v/>
      </c>
      <c r="G328" s="280" t="str">
        <f>IF(SP!J386= "NA", "NA", "")</f>
        <v/>
      </c>
      <c r="H328" s="268"/>
      <c r="I328" s="269"/>
      <c r="J328" s="281"/>
      <c r="K328" s="281"/>
      <c r="L328" s="163"/>
      <c r="M328" s="211"/>
      <c r="N328" s="14"/>
      <c r="O328" s="14"/>
      <c r="P328" s="14"/>
    </row>
    <row r="329" spans="2:16" ht="42">
      <c r="B329" s="51" t="str">
        <f>IF(SP!C387= "", "", SP!C387)</f>
        <v>SA-10(1)</v>
      </c>
      <c r="C329" s="183" t="str">
        <f>VLOOKUP(SP!C387,'NIST Control Info'!B2:C966,2,FALSE)</f>
        <v>System and Services Acquisition</v>
      </c>
      <c r="D329" s="60" t="str">
        <f>IF(SP!D387= "", "", SP!D387)</f>
        <v>Developer Configuration Management | Software/ Firmware Integrity Verification</v>
      </c>
      <c r="E329" s="278"/>
      <c r="F329" s="279" t="str">
        <f>IF(SP!F387= "", "", SP!F387)</f>
        <v/>
      </c>
      <c r="G329" s="280" t="str">
        <f>IF(SP!J387= "NA", "NA", "")</f>
        <v/>
      </c>
      <c r="H329" s="268"/>
      <c r="I329" s="269"/>
      <c r="J329" s="281"/>
      <c r="K329" s="281"/>
      <c r="L329" s="163"/>
      <c r="M329" s="211"/>
      <c r="N329" s="14"/>
      <c r="O329" s="14"/>
      <c r="P329" s="14"/>
    </row>
    <row r="330" spans="2:16" ht="42">
      <c r="B330" s="51" t="str">
        <f>IF(SP!C388= "", "", SP!C388)</f>
        <v>SA-11</v>
      </c>
      <c r="C330" s="183" t="str">
        <f>VLOOKUP(SP!C388,'NIST Control Info'!B2:C966,2,FALSE)</f>
        <v>System and Services Acquisition</v>
      </c>
      <c r="D330" s="60" t="str">
        <f>IF(SP!D388= "", "", SP!D388)</f>
        <v>Developer Security Testing and Evaluation</v>
      </c>
      <c r="E330" s="278"/>
      <c r="F330" s="279" t="str">
        <f>IF(SP!F388= "", "", SP!F388)</f>
        <v/>
      </c>
      <c r="G330" s="280" t="str">
        <f>IF(SP!J388= "NA", "NA", "")</f>
        <v/>
      </c>
      <c r="H330" s="268"/>
      <c r="I330" s="269"/>
      <c r="J330" s="281"/>
      <c r="K330" s="281"/>
      <c r="L330" s="163"/>
      <c r="M330" s="211"/>
      <c r="N330" s="14"/>
      <c r="O330" s="14"/>
      <c r="P330" s="14"/>
    </row>
    <row r="331" spans="2:16" ht="42">
      <c r="B331" s="51" t="str">
        <f>IF(SP!C389= "", "", SP!C389)</f>
        <v>SA-12</v>
      </c>
      <c r="C331" s="183" t="str">
        <f>VLOOKUP(SP!C389,'NIST Control Info'!B2:C966,2,FALSE)</f>
        <v>System and Services Acquisition</v>
      </c>
      <c r="D331" s="60" t="str">
        <f>IF(SP!D389= "", "", SP!D389)</f>
        <v xml:space="preserve">Supply Chain Protection </v>
      </c>
      <c r="E331" s="278"/>
      <c r="F331" s="279" t="str">
        <f>IF(SP!F389= "", "", SP!F389)</f>
        <v/>
      </c>
      <c r="G331" s="280" t="str">
        <f>IF(SP!J389= "NA", "NA", "")</f>
        <v/>
      </c>
      <c r="H331" s="268"/>
      <c r="I331" s="269"/>
      <c r="J331" s="281"/>
      <c r="K331" s="281"/>
      <c r="L331" s="163"/>
      <c r="M331" s="211"/>
      <c r="N331" s="14"/>
      <c r="O331" s="14"/>
      <c r="P331" s="14"/>
    </row>
    <row r="332" spans="2:16" ht="42">
      <c r="B332" s="51" t="str">
        <f>IF(SP!C390= "", "", SP!C390)</f>
        <v>SA-15</v>
      </c>
      <c r="C332" s="183" t="str">
        <f>VLOOKUP(SP!C390,'NIST Control Info'!B2:C966,2,FALSE)</f>
        <v>System and Services Acquisition</v>
      </c>
      <c r="D332" s="60" t="str">
        <f>IF(SP!D390= "", "", SP!D390)</f>
        <v>Development Process, Standards, and Tools</v>
      </c>
      <c r="E332" s="278"/>
      <c r="F332" s="279" t="str">
        <f>IF(SP!F390= "", "", SP!F390)</f>
        <v/>
      </c>
      <c r="G332" s="280" t="str">
        <f>IF(SP!J390= "NA", "NA", "")</f>
        <v/>
      </c>
      <c r="H332" s="268"/>
      <c r="I332" s="269"/>
      <c r="J332" s="281"/>
      <c r="K332" s="281"/>
      <c r="L332" s="163"/>
      <c r="M332" s="211"/>
      <c r="N332" s="14"/>
      <c r="O332" s="14"/>
      <c r="P332" s="14"/>
    </row>
    <row r="333" spans="2:16" ht="42">
      <c r="B333" s="51" t="str">
        <f>IF(SP!C391= "", "", SP!C391)</f>
        <v>SA-15(9)</v>
      </c>
      <c r="C333" s="183" t="str">
        <f>VLOOKUP(SP!C391,'NIST Control Info'!B2:C966,2,FALSE)</f>
        <v>System and Services Acquisition</v>
      </c>
      <c r="D333" s="60" t="str">
        <f>IF(SP!D391= "", "", SP!D391)</f>
        <v>Development Process, Standards, and Tools | Use of Live Data</v>
      </c>
      <c r="E333" s="278"/>
      <c r="F333" s="279" t="str">
        <f>IF(SP!F391= "", "", SP!F391)</f>
        <v/>
      </c>
      <c r="G333" s="280" t="str">
        <f>IF(SP!J391= "NA", "NA", "")</f>
        <v/>
      </c>
      <c r="H333" s="268"/>
      <c r="I333" s="269"/>
      <c r="J333" s="281"/>
      <c r="K333" s="281"/>
      <c r="L333" s="163"/>
      <c r="M333" s="211"/>
      <c r="N333" s="14"/>
      <c r="O333" s="14"/>
      <c r="P333" s="14"/>
    </row>
    <row r="334" spans="2:16" ht="42">
      <c r="B334" s="51" t="str">
        <f>IF(SP!C392= "", "", SP!C392)</f>
        <v>SA-19</v>
      </c>
      <c r="C334" s="183" t="str">
        <f>VLOOKUP(SP!C392,'NIST Control Info'!B2:C966,2,FALSE)</f>
        <v>System and Services Acquisition</v>
      </c>
      <c r="D334" s="60" t="str">
        <f>IF(SP!D392= "", "", SP!D392)</f>
        <v>Component Authenticity</v>
      </c>
      <c r="E334" s="278"/>
      <c r="F334" s="279" t="str">
        <f>IF(SP!F392= "", "", SP!F392)</f>
        <v/>
      </c>
      <c r="G334" s="280" t="str">
        <f>IF(SP!J392= "NA", "NA", "")</f>
        <v/>
      </c>
      <c r="H334" s="268"/>
      <c r="I334" s="269"/>
      <c r="J334" s="281"/>
      <c r="K334" s="281"/>
      <c r="L334" s="163"/>
      <c r="M334" s="211"/>
      <c r="N334" s="14"/>
      <c r="O334" s="14"/>
      <c r="P334" s="14"/>
    </row>
    <row r="335" spans="2:16" ht="42">
      <c r="B335" s="51" t="str">
        <f>IF(SP!C393= "", "", SP!C393)</f>
        <v>SC-1</v>
      </c>
      <c r="C335" s="183" t="str">
        <f>VLOOKUP(SP!C393,'NIST Control Info'!B2:C966,2,FALSE)</f>
        <v>System and Communications Protection</v>
      </c>
      <c r="D335" s="60" t="str">
        <f>IF(SP!D393= "", "", SP!D393)</f>
        <v xml:space="preserve">System And Communications Protection Policy And Procedures </v>
      </c>
      <c r="E335" s="278"/>
      <c r="F335" s="279" t="str">
        <f>IF(SP!F393= "", "", SP!F393)</f>
        <v/>
      </c>
      <c r="G335" s="280" t="str">
        <f>IF(SP!J393= "NA", "NA", "")</f>
        <v/>
      </c>
      <c r="H335" s="268"/>
      <c r="I335" s="269"/>
      <c r="J335" s="281"/>
      <c r="K335" s="281"/>
      <c r="L335" s="163"/>
      <c r="M335" s="211"/>
      <c r="N335" s="14"/>
      <c r="O335" s="14"/>
      <c r="P335" s="14"/>
    </row>
    <row r="336" spans="2:16" ht="42">
      <c r="B336" s="51" t="str">
        <f>IF(SP!C394= "", "", SP!C394)</f>
        <v>SC-2</v>
      </c>
      <c r="C336" s="183" t="str">
        <f>VLOOKUP(SP!C394,'NIST Control Info'!B2:C966,2,FALSE)</f>
        <v>System and Communications Protection</v>
      </c>
      <c r="D336" s="60" t="str">
        <f>IF(SP!D394= "", "", SP!D394)</f>
        <v xml:space="preserve">Application Partitioning </v>
      </c>
      <c r="E336" s="278"/>
      <c r="F336" s="279" t="str">
        <f>IF(SP!F394= "", "", SP!F394)</f>
        <v/>
      </c>
      <c r="G336" s="280" t="str">
        <f>IF(SP!J394= "NA", "NA", "")</f>
        <v/>
      </c>
      <c r="H336" s="268"/>
      <c r="I336" s="269"/>
      <c r="J336" s="281"/>
      <c r="K336" s="281"/>
      <c r="L336" s="163"/>
      <c r="M336" s="211"/>
      <c r="N336" s="14"/>
      <c r="O336" s="14"/>
      <c r="P336" s="14"/>
    </row>
    <row r="337" spans="2:16" ht="42">
      <c r="B337" s="51" t="str">
        <f>IF(SP!C395= "", "", SP!C395)</f>
        <v>SC-4</v>
      </c>
      <c r="C337" s="183" t="str">
        <f>VLOOKUP(SP!C395,'NIST Control Info'!B2:C966,2,FALSE)</f>
        <v>System and Communications Protection</v>
      </c>
      <c r="D337" s="60" t="str">
        <f>IF(SP!D395= "", "", SP!D395)</f>
        <v xml:space="preserve">Information In Shared Resources </v>
      </c>
      <c r="E337" s="278"/>
      <c r="F337" s="279" t="str">
        <f>IF(SP!F395= "", "", SP!F395)</f>
        <v/>
      </c>
      <c r="G337" s="280" t="str">
        <f>IF(SP!J395= "NA", "NA", "")</f>
        <v/>
      </c>
      <c r="H337" s="268"/>
      <c r="I337" s="269"/>
      <c r="J337" s="281"/>
      <c r="K337" s="281"/>
      <c r="L337" s="163"/>
      <c r="M337" s="211"/>
      <c r="N337" s="14"/>
      <c r="O337" s="14"/>
      <c r="P337" s="14"/>
    </row>
    <row r="338" spans="2:16" ht="42">
      <c r="B338" s="51" t="str">
        <f>IF(SP!C396= "", "", SP!C396)</f>
        <v>SC-5</v>
      </c>
      <c r="C338" s="183" t="str">
        <f>VLOOKUP(SP!C396,'NIST Control Info'!B2:C966,2,FALSE)</f>
        <v>System and Communications Protection</v>
      </c>
      <c r="D338" s="60" t="str">
        <f>IF(SP!D396= "", "", SP!D396)</f>
        <v xml:space="preserve">Denial Of Service Protection </v>
      </c>
      <c r="E338" s="278"/>
      <c r="F338" s="279" t="str">
        <f>IF(SP!F396= "", "", SP!F396)</f>
        <v/>
      </c>
      <c r="G338" s="280" t="str">
        <f>IF(SP!J396= "NA", "NA", "")</f>
        <v/>
      </c>
      <c r="H338" s="268"/>
      <c r="I338" s="269"/>
      <c r="J338" s="281"/>
      <c r="K338" s="281"/>
      <c r="L338" s="163"/>
      <c r="M338" s="211"/>
      <c r="N338" s="14"/>
      <c r="O338" s="14"/>
      <c r="P338" s="14"/>
    </row>
    <row r="339" spans="2:16" ht="42">
      <c r="B339" s="51" t="str">
        <f>IF(SP!C397= "", "", SP!C397)</f>
        <v>SC-5(1)</v>
      </c>
      <c r="C339" s="183" t="str">
        <f>VLOOKUP(SP!C397,'NIST Control Info'!B2:C966,2,FALSE)</f>
        <v>System and Communications Protection</v>
      </c>
      <c r="D339" s="60" t="str">
        <f>IF(SP!D397= "", "", SP!D397)</f>
        <v>Denial Of Service Protection | Restrict Internal Users</v>
      </c>
      <c r="E339" s="278"/>
      <c r="F339" s="279" t="str">
        <f>IF(SP!F397= "", "", SP!F397)</f>
        <v/>
      </c>
      <c r="G339" s="280" t="str">
        <f>IF(SP!J397= "NA", "NA", "")</f>
        <v/>
      </c>
      <c r="H339" s="268"/>
      <c r="I339" s="269"/>
      <c r="J339" s="281"/>
      <c r="K339" s="281"/>
      <c r="L339" s="163"/>
      <c r="M339" s="211"/>
      <c r="N339" s="14"/>
      <c r="O339" s="14"/>
      <c r="P339" s="14"/>
    </row>
    <row r="340" spans="2:16" ht="42">
      <c r="B340" s="51" t="str">
        <f>IF(SP!C398= "", "", SP!C398)</f>
        <v>SC-5(2)</v>
      </c>
      <c r="C340" s="183" t="str">
        <f>VLOOKUP(SP!C398,'NIST Control Info'!B2:C966,2,FALSE)</f>
        <v>System and Communications Protection</v>
      </c>
      <c r="D340" s="60" t="str">
        <f>IF(SP!D398= "", "", SP!D398)</f>
        <v>Denial Of Service Protection | Excess Capacity/ Bandwidth/ Redundancy</v>
      </c>
      <c r="E340" s="278"/>
      <c r="F340" s="279" t="str">
        <f>IF(SP!F398= "", "", SP!F398)</f>
        <v/>
      </c>
      <c r="G340" s="280" t="str">
        <f>IF(SP!J398= "NA", "NA", "")</f>
        <v/>
      </c>
      <c r="H340" s="268"/>
      <c r="I340" s="269"/>
      <c r="J340" s="281"/>
      <c r="K340" s="281"/>
      <c r="L340" s="163"/>
      <c r="M340" s="211"/>
      <c r="N340" s="14"/>
      <c r="O340" s="14"/>
      <c r="P340" s="14"/>
    </row>
    <row r="341" spans="2:16" ht="42">
      <c r="B341" s="51" t="str">
        <f>IF(SP!C399= "", "", SP!C399)</f>
        <v>SC-5(3)</v>
      </c>
      <c r="C341" s="183" t="str">
        <f>VLOOKUP(SP!C399,'NIST Control Info'!B2:C966,2,FALSE)</f>
        <v>System and Communications Protection</v>
      </c>
      <c r="D341" s="60" t="str">
        <f>IF(SP!D399= "", "", SP!D399)</f>
        <v>Denial of Service Protection | Detection/ Monitoring</v>
      </c>
      <c r="E341" s="278"/>
      <c r="F341" s="279" t="str">
        <f>IF(SP!F399= "", "", SP!F399)</f>
        <v/>
      </c>
      <c r="G341" s="280" t="str">
        <f>IF(SP!J399= "NA", "NA", "")</f>
        <v/>
      </c>
      <c r="H341" s="268"/>
      <c r="I341" s="269"/>
      <c r="J341" s="281"/>
      <c r="K341" s="281"/>
      <c r="L341" s="163"/>
      <c r="M341" s="211"/>
      <c r="N341" s="14"/>
      <c r="O341" s="14"/>
      <c r="P341" s="14"/>
    </row>
    <row r="342" spans="2:16" ht="42">
      <c r="B342" s="51" t="str">
        <f>IF(SP!C400= "", "", SP!C400)</f>
        <v>SC-7</v>
      </c>
      <c r="C342" s="183" t="str">
        <f>VLOOKUP(SP!C400,'NIST Control Info'!B2:C966,2,FALSE)</f>
        <v>System and Communications Protection</v>
      </c>
      <c r="D342" s="60" t="str">
        <f>IF(SP!D400= "", "", SP!D400)</f>
        <v xml:space="preserve">Boundary Protection </v>
      </c>
      <c r="E342" s="278"/>
      <c r="F342" s="279" t="str">
        <f>IF(SP!F400= "", "", SP!F400)</f>
        <v/>
      </c>
      <c r="G342" s="280" t="str">
        <f>IF(SP!J400= "NA", "NA", "")</f>
        <v/>
      </c>
      <c r="H342" s="268"/>
      <c r="I342" s="269"/>
      <c r="J342" s="281"/>
      <c r="K342" s="281"/>
      <c r="L342" s="163"/>
      <c r="M342" s="211"/>
      <c r="N342" s="14"/>
      <c r="O342" s="14"/>
      <c r="P342" s="14"/>
    </row>
    <row r="343" spans="2:16" ht="42">
      <c r="B343" s="51" t="str">
        <f>IF(SP!C401= "", "", SP!C401)</f>
        <v>SC-7(3)</v>
      </c>
      <c r="C343" s="183" t="str">
        <f>VLOOKUP(SP!C401,'NIST Control Info'!B2:C966,2,FALSE)</f>
        <v>System and Communications Protection</v>
      </c>
      <c r="D343" s="60" t="str">
        <f>IF(SP!D401= "", "", SP!D401)</f>
        <v>Boundary Protection | Access Points</v>
      </c>
      <c r="E343" s="278"/>
      <c r="F343" s="279" t="str">
        <f>IF(SP!F401= "", "", SP!F401)</f>
        <v/>
      </c>
      <c r="G343" s="280" t="str">
        <f>IF(SP!J401= "NA", "NA", "")</f>
        <v/>
      </c>
      <c r="H343" s="268"/>
      <c r="I343" s="269"/>
      <c r="J343" s="281"/>
      <c r="K343" s="281"/>
      <c r="L343" s="163"/>
      <c r="M343" s="211"/>
      <c r="N343" s="14"/>
      <c r="O343" s="14"/>
      <c r="P343" s="14"/>
    </row>
    <row r="344" spans="2:16" ht="42">
      <c r="B344" s="51" t="str">
        <f>IF(SP!C402= "", "", SP!C402)</f>
        <v>SC-7(4)</v>
      </c>
      <c r="C344" s="183" t="str">
        <f>VLOOKUP(SP!C402,'NIST Control Info'!B2:C966,2,FALSE)</f>
        <v>System and Communications Protection</v>
      </c>
      <c r="D344" s="60" t="str">
        <f>IF(SP!D402= "", "", SP!D402)</f>
        <v>Boundary Protection | External Telecommunications Services</v>
      </c>
      <c r="E344" s="278"/>
      <c r="F344" s="279" t="str">
        <f>IF(SP!F402= "", "", SP!F402)</f>
        <v/>
      </c>
      <c r="G344" s="280" t="str">
        <f>IF(SP!J402= "NA", "NA", "")</f>
        <v/>
      </c>
      <c r="H344" s="268"/>
      <c r="I344" s="269"/>
      <c r="J344" s="281"/>
      <c r="K344" s="281"/>
      <c r="L344" s="163"/>
      <c r="M344" s="211"/>
      <c r="N344" s="14"/>
      <c r="O344" s="14"/>
      <c r="P344" s="14"/>
    </row>
    <row r="345" spans="2:16" ht="42">
      <c r="B345" s="51" t="str">
        <f>IF(SP!C403= "", "", SP!C403)</f>
        <v>SC-7(5)</v>
      </c>
      <c r="C345" s="183" t="str">
        <f>VLOOKUP(SP!C403,'NIST Control Info'!B2:C966,2,FALSE)</f>
        <v>System and Communications Protection</v>
      </c>
      <c r="D345" s="60" t="str">
        <f>IF(SP!D403= "", "", SP!D403)</f>
        <v>Boundary Protection | Deny by Default/ Allow by Exception</v>
      </c>
      <c r="E345" s="278"/>
      <c r="F345" s="279" t="str">
        <f>IF(SP!F403= "", "", SP!F403)</f>
        <v/>
      </c>
      <c r="G345" s="280" t="str">
        <f>IF(SP!J403= "NA", "NA", "")</f>
        <v/>
      </c>
      <c r="H345" s="268"/>
      <c r="I345" s="269"/>
      <c r="J345" s="281"/>
      <c r="K345" s="281"/>
      <c r="L345" s="163"/>
      <c r="M345" s="211"/>
      <c r="N345" s="14"/>
      <c r="O345" s="14"/>
      <c r="P345" s="14"/>
    </row>
    <row r="346" spans="2:16" ht="42">
      <c r="B346" s="51" t="str">
        <f>IF(SP!C404= "", "", SP!C404)</f>
        <v>SC-7(7)</v>
      </c>
      <c r="C346" s="183" t="str">
        <f>VLOOKUP(SP!C404,'NIST Control Info'!B2:C966,2,FALSE)</f>
        <v>System and Communications Protection</v>
      </c>
      <c r="D346" s="60" t="str">
        <f>IF(SP!D404= "", "", SP!D404)</f>
        <v>Boundary Protection | Prevent Split Tunneling for Remote Devices</v>
      </c>
      <c r="E346" s="278"/>
      <c r="F346" s="279" t="str">
        <f>IF(SP!F404= "", "", SP!F404)</f>
        <v/>
      </c>
      <c r="G346" s="280" t="str">
        <f>IF(SP!J404= "NA", "NA", "")</f>
        <v/>
      </c>
      <c r="H346" s="268"/>
      <c r="I346" s="269"/>
      <c r="J346" s="281"/>
      <c r="K346" s="281"/>
      <c r="L346" s="163"/>
      <c r="M346" s="211"/>
      <c r="N346" s="14"/>
      <c r="O346" s="14"/>
      <c r="P346" s="14"/>
    </row>
    <row r="347" spans="2:16" ht="42">
      <c r="B347" s="51" t="str">
        <f>IF(SP!C405= "", "", SP!C405)</f>
        <v>SC-7(8)</v>
      </c>
      <c r="C347" s="183" t="str">
        <f>VLOOKUP(SP!C405,'NIST Control Info'!B2:C966,2,FALSE)</f>
        <v>System and Communications Protection</v>
      </c>
      <c r="D347" s="60" t="str">
        <f>IF(SP!D405= "", "", SP!D405)</f>
        <v>Boundary Protection | Route Traffic to Authenticated Proxy Servers</v>
      </c>
      <c r="E347" s="278"/>
      <c r="F347" s="279" t="str">
        <f>IF(SP!F405= "", "", SP!F405)</f>
        <v/>
      </c>
      <c r="G347" s="280" t="str">
        <f>IF(SP!J405= "NA", "NA", "")</f>
        <v/>
      </c>
      <c r="H347" s="268"/>
      <c r="I347" s="269"/>
      <c r="J347" s="281"/>
      <c r="K347" s="281"/>
      <c r="L347" s="163"/>
      <c r="M347" s="211"/>
      <c r="N347" s="14"/>
      <c r="O347" s="14"/>
      <c r="P347" s="14"/>
    </row>
    <row r="348" spans="2:16" ht="42">
      <c r="B348" s="51" t="str">
        <f>IF(SP!C406= "", "", SP!C406)</f>
        <v>SC-7(9)</v>
      </c>
      <c r="C348" s="183" t="str">
        <f>VLOOKUP(SP!C406,'NIST Control Info'!B2:C966,2,FALSE)</f>
        <v>System and Communications Protection</v>
      </c>
      <c r="D348" s="60" t="str">
        <f>IF(SP!D406= "", "", SP!D406)</f>
        <v xml:space="preserve">Boundary Protection | Restrict Threatening Outgoing Communications Traffic </v>
      </c>
      <c r="E348" s="278"/>
      <c r="F348" s="279" t="str">
        <f>IF(SP!F406= "", "", SP!F406)</f>
        <v/>
      </c>
      <c r="G348" s="280" t="str">
        <f>IF(SP!J406= "NA", "NA", "")</f>
        <v/>
      </c>
      <c r="H348" s="268"/>
      <c r="I348" s="269"/>
      <c r="J348" s="281"/>
      <c r="K348" s="281"/>
      <c r="L348" s="163"/>
      <c r="M348" s="211"/>
      <c r="N348" s="14"/>
      <c r="O348" s="14"/>
      <c r="P348" s="14"/>
    </row>
    <row r="349" spans="2:16" ht="42">
      <c r="B349" s="51" t="str">
        <f>IF(SP!C407= "", "", SP!C407)</f>
        <v>SC-7(10)</v>
      </c>
      <c r="C349" s="183" t="str">
        <f>VLOOKUP(SP!C407,'NIST Control Info'!B2:C966,2,FALSE)</f>
        <v>System and Communications Protection</v>
      </c>
      <c r="D349" s="60" t="str">
        <f>IF(SP!D407= "", "", SP!D407)</f>
        <v xml:space="preserve">Boundary Protection | Prevent Unauthorized Exfiltration </v>
      </c>
      <c r="E349" s="278"/>
      <c r="F349" s="279" t="str">
        <f>IF(SP!F407= "", "", SP!F407)</f>
        <v/>
      </c>
      <c r="G349" s="280" t="str">
        <f>IF(SP!J407= "NA", "NA", "")</f>
        <v/>
      </c>
      <c r="H349" s="268"/>
      <c r="I349" s="269"/>
      <c r="J349" s="281"/>
      <c r="K349" s="281"/>
      <c r="L349" s="163"/>
      <c r="M349" s="211"/>
      <c r="N349" s="14"/>
      <c r="O349" s="14"/>
      <c r="P349" s="14"/>
    </row>
    <row r="350" spans="2:16" ht="42">
      <c r="B350" s="51" t="str">
        <f>IF(SP!C408= "", "", SP!C408)</f>
        <v>SC-7(11)</v>
      </c>
      <c r="C350" s="183" t="str">
        <f>VLOOKUP(SP!C408,'NIST Control Info'!B2:C966,2,FALSE)</f>
        <v>System and Communications Protection</v>
      </c>
      <c r="D350" s="60" t="str">
        <f>IF(SP!D408= "", "", SP!D408)</f>
        <v>Boundary Protection | Restrict Incoming Communications Traffic</v>
      </c>
      <c r="E350" s="278"/>
      <c r="F350" s="279" t="str">
        <f>IF(SP!F408= "", "", SP!F408)</f>
        <v/>
      </c>
      <c r="G350" s="280" t="str">
        <f>IF(SP!J408= "NA", "NA", "")</f>
        <v/>
      </c>
      <c r="H350" s="268"/>
      <c r="I350" s="269"/>
      <c r="J350" s="281"/>
      <c r="K350" s="281"/>
      <c r="L350" s="163"/>
      <c r="M350" s="211"/>
      <c r="N350" s="14"/>
      <c r="O350" s="14"/>
      <c r="P350" s="14"/>
    </row>
    <row r="351" spans="2:16" ht="42">
      <c r="B351" s="51" t="str">
        <f>IF(SP!C409= "", "", SP!C409)</f>
        <v>SC-7(12)</v>
      </c>
      <c r="C351" s="183" t="str">
        <f>VLOOKUP(SP!C409,'NIST Control Info'!B2:C966,2,FALSE)</f>
        <v>System and Communications Protection</v>
      </c>
      <c r="D351" s="60" t="str">
        <f>IF(SP!D409= "", "", SP!D409)</f>
        <v>Boundary Protection | Host-Based Protection</v>
      </c>
      <c r="E351" s="278"/>
      <c r="F351" s="279" t="str">
        <f>IF(SP!F409= "", "", SP!F409)</f>
        <v/>
      </c>
      <c r="G351" s="280" t="str">
        <f>IF(SP!J409= "NA", "NA", "")</f>
        <v/>
      </c>
      <c r="H351" s="268"/>
      <c r="I351" s="269"/>
      <c r="J351" s="281"/>
      <c r="K351" s="281"/>
      <c r="L351" s="163"/>
      <c r="M351" s="211"/>
      <c r="N351" s="14"/>
      <c r="O351" s="14"/>
      <c r="P351" s="14"/>
    </row>
    <row r="352" spans="2:16" ht="42">
      <c r="B352" s="51" t="str">
        <f>IF(SP!C410= "", "", SP!C410)</f>
        <v>SC-7(13)</v>
      </c>
      <c r="C352" s="183" t="str">
        <f>VLOOKUP(SP!C410,'NIST Control Info'!B2:C966,2,FALSE)</f>
        <v>System and Communications Protection</v>
      </c>
      <c r="D352" s="60" t="str">
        <f>IF(SP!D410= "", "", SP!D410)</f>
        <v xml:space="preserve">Boundary Protection | Isolation of Security Tools/ Mechanisms/ Support Components </v>
      </c>
      <c r="E352" s="278"/>
      <c r="F352" s="279" t="str">
        <f>IF(SP!F410= "", "", SP!F410)</f>
        <v/>
      </c>
      <c r="G352" s="280" t="str">
        <f>IF(SP!J410= "NA", "NA", "")</f>
        <v/>
      </c>
      <c r="H352" s="268"/>
      <c r="I352" s="269"/>
      <c r="J352" s="281"/>
      <c r="K352" s="281"/>
      <c r="L352" s="163"/>
      <c r="M352" s="211"/>
      <c r="N352" s="14"/>
      <c r="O352" s="14"/>
      <c r="P352" s="14"/>
    </row>
    <row r="353" spans="2:16" ht="42">
      <c r="B353" s="51" t="str">
        <f>IF(SP!C411= "", "", SP!C411)</f>
        <v>SC-7(14)</v>
      </c>
      <c r="C353" s="183" t="str">
        <f>VLOOKUP(SP!C411,'NIST Control Info'!B2:C966,2,FALSE)</f>
        <v>System and Communications Protection</v>
      </c>
      <c r="D353" s="60" t="str">
        <f>IF(SP!D411= "", "", SP!D411)</f>
        <v>Boundary Protection | Protect Against Unauthorized Physical Connections</v>
      </c>
      <c r="E353" s="278"/>
      <c r="F353" s="279" t="str">
        <f>IF(SP!F411= "", "", SP!F411)</f>
        <v/>
      </c>
      <c r="G353" s="280" t="str">
        <f>IF(SP!J411= "NA", "NA", "")</f>
        <v/>
      </c>
      <c r="H353" s="268"/>
      <c r="I353" s="269"/>
      <c r="J353" s="281"/>
      <c r="K353" s="281"/>
      <c r="L353" s="163"/>
      <c r="M353" s="211"/>
      <c r="N353" s="14"/>
      <c r="O353" s="14"/>
      <c r="P353" s="14"/>
    </row>
    <row r="354" spans="2:16" ht="42">
      <c r="B354" s="51" t="str">
        <f>IF(SP!C412= "", "", SP!C412)</f>
        <v>SC-8</v>
      </c>
      <c r="C354" s="183" t="str">
        <f>VLOOKUP(SP!C412,'NIST Control Info'!B2:C966,2,FALSE)</f>
        <v>System and Communications Protection</v>
      </c>
      <c r="D354" s="60" t="str">
        <f>IF(SP!D412= "", "", SP!D412)</f>
        <v xml:space="preserve">Transmission Confidentiality and Integrity </v>
      </c>
      <c r="E354" s="278"/>
      <c r="F354" s="279" t="str">
        <f>IF(SP!F412= "", "", SP!F412)</f>
        <v/>
      </c>
      <c r="G354" s="280" t="str">
        <f>IF(SP!J412= "NA", "NA", "")</f>
        <v/>
      </c>
      <c r="H354" s="268"/>
      <c r="I354" s="269"/>
      <c r="J354" s="281"/>
      <c r="K354" s="281"/>
      <c r="L354" s="163"/>
      <c r="M354" s="211"/>
      <c r="N354" s="14"/>
      <c r="O354" s="14"/>
      <c r="P354" s="14"/>
    </row>
    <row r="355" spans="2:16" ht="42">
      <c r="B355" s="51" t="str">
        <f>IF(SP!C413= "", "", SP!C413)</f>
        <v>SC-8(1)</v>
      </c>
      <c r="C355" s="183" t="str">
        <f>VLOOKUP(SP!C413,'NIST Control Info'!B2:C966,2,FALSE)</f>
        <v>System and Communications Protection</v>
      </c>
      <c r="D355" s="60" t="str">
        <f>IF(SP!D413= "", "", SP!D413)</f>
        <v>Transmission Confidentiality and Integrity | Cryptographic or Alternate Physical Protection</v>
      </c>
      <c r="E355" s="278"/>
      <c r="F355" s="279" t="str">
        <f>IF(SP!F413= "", "", SP!F413)</f>
        <v/>
      </c>
      <c r="G355" s="280" t="str">
        <f>IF(SP!J413= "NA", "NA", "")</f>
        <v/>
      </c>
      <c r="H355" s="268"/>
      <c r="I355" s="269"/>
      <c r="J355" s="281"/>
      <c r="K355" s="281"/>
      <c r="L355" s="163"/>
      <c r="M355" s="211"/>
      <c r="N355" s="14"/>
      <c r="O355" s="14"/>
      <c r="P355" s="14"/>
    </row>
    <row r="356" spans="2:16" ht="42">
      <c r="B356" s="51" t="str">
        <f>IF(SP!C414= "", "", SP!C414)</f>
        <v>SC-8(2)</v>
      </c>
      <c r="C356" s="183" t="str">
        <f>VLOOKUP(SP!C414,'NIST Control Info'!B2:C966,2,FALSE)</f>
        <v>System and Communications Protection</v>
      </c>
      <c r="D356" s="60" t="str">
        <f>IF(SP!D414= "", "", SP!D414)</f>
        <v>Transmission Confidentiality and Integrity | Pre-Post Transmission Handling</v>
      </c>
      <c r="E356" s="278"/>
      <c r="F356" s="279" t="str">
        <f>IF(SP!F414= "", "", SP!F414)</f>
        <v/>
      </c>
      <c r="G356" s="280" t="str">
        <f>IF(SP!J414= "NA", "NA", "")</f>
        <v/>
      </c>
      <c r="H356" s="268"/>
      <c r="I356" s="269"/>
      <c r="J356" s="281"/>
      <c r="K356" s="281"/>
      <c r="L356" s="163"/>
      <c r="M356" s="211"/>
      <c r="N356" s="14"/>
      <c r="O356" s="14"/>
      <c r="P356" s="14"/>
    </row>
    <row r="357" spans="2:16" ht="42">
      <c r="B357" s="51" t="str">
        <f>IF(SP!C415= "", "", SP!C415)</f>
        <v>SC-10</v>
      </c>
      <c r="C357" s="183" t="str">
        <f>VLOOKUP(SP!C415,'NIST Control Info'!B2:C966,2,FALSE)</f>
        <v>System and Communications Protection</v>
      </c>
      <c r="D357" s="60" t="str">
        <f>IF(SP!D415= "", "", SP!D415)</f>
        <v xml:space="preserve">Network Disconnect </v>
      </c>
      <c r="E357" s="278"/>
      <c r="F357" s="279" t="str">
        <f>IF(SP!F415= "", "", SP!F415)</f>
        <v/>
      </c>
      <c r="G357" s="280" t="str">
        <f>IF(SP!J415= "NA", "NA", "")</f>
        <v/>
      </c>
      <c r="H357" s="268"/>
      <c r="I357" s="269"/>
      <c r="J357" s="281"/>
      <c r="K357" s="281"/>
      <c r="L357" s="163"/>
      <c r="M357" s="211"/>
      <c r="N357" s="14"/>
      <c r="O357" s="14"/>
      <c r="P357" s="14"/>
    </row>
    <row r="358" spans="2:16" ht="42">
      <c r="B358" s="51" t="str">
        <f>IF(SP!C416= "", "", SP!C416)</f>
        <v>SC-12</v>
      </c>
      <c r="C358" s="183" t="str">
        <f>VLOOKUP(SP!C416,'NIST Control Info'!B2:C966,2,FALSE)</f>
        <v>System and Communications Protection</v>
      </c>
      <c r="D358" s="60" t="str">
        <f>IF(SP!D416= "", "", SP!D416)</f>
        <v xml:space="preserve">Cryptographic Key Establishment And Management </v>
      </c>
      <c r="E358" s="278"/>
      <c r="F358" s="279" t="str">
        <f>IF(SP!F416= "", "", SP!F416)</f>
        <v/>
      </c>
      <c r="G358" s="280" t="str">
        <f>IF(SP!J416= "NA", "NA", "")</f>
        <v/>
      </c>
      <c r="H358" s="268"/>
      <c r="I358" s="269"/>
      <c r="J358" s="281"/>
      <c r="K358" s="281"/>
      <c r="L358" s="163"/>
      <c r="M358" s="211"/>
      <c r="N358" s="14"/>
      <c r="O358" s="14"/>
      <c r="P358" s="14"/>
    </row>
    <row r="359" spans="2:16" ht="42">
      <c r="B359" s="51" t="str">
        <f>IF(SP!C417= "", "", SP!C417)</f>
        <v>SC-13</v>
      </c>
      <c r="C359" s="183" t="str">
        <f>VLOOKUP(SP!C417,'NIST Control Info'!B2:C966,2,FALSE)</f>
        <v>System and Communications Protection</v>
      </c>
      <c r="D359" s="60" t="str">
        <f>IF(SP!D417= "", "", SP!D417)</f>
        <v>Cryptographic Protection</v>
      </c>
      <c r="E359" s="278"/>
      <c r="F359" s="279" t="str">
        <f>IF(SP!F417= "", "", SP!F417)</f>
        <v/>
      </c>
      <c r="G359" s="280" t="str">
        <f>IF(SP!J417= "NA", "NA", "")</f>
        <v/>
      </c>
      <c r="H359" s="268"/>
      <c r="I359" s="269"/>
      <c r="J359" s="281"/>
      <c r="K359" s="281"/>
      <c r="L359" s="163"/>
      <c r="M359" s="211"/>
      <c r="N359" s="14"/>
      <c r="O359" s="14"/>
      <c r="P359" s="14"/>
    </row>
    <row r="360" spans="2:16" ht="42">
      <c r="B360" s="51" t="str">
        <f>IF(SP!C418= "", "", SP!C418)</f>
        <v>SC-15</v>
      </c>
      <c r="C360" s="183" t="str">
        <f>VLOOKUP(SP!C418,'NIST Control Info'!B2:C966,2,FALSE)</f>
        <v>System and Communications Protection</v>
      </c>
      <c r="D360" s="60" t="str">
        <f>IF(SP!D418= "", "", SP!D418)</f>
        <v xml:space="preserve">Collaborative Computing Devices </v>
      </c>
      <c r="E360" s="278"/>
      <c r="F360" s="279" t="str">
        <f>IF(SP!F418= "", "", SP!F418)</f>
        <v/>
      </c>
      <c r="G360" s="280" t="str">
        <f>IF(SP!J418= "NA", "NA", "")</f>
        <v/>
      </c>
      <c r="H360" s="268"/>
      <c r="I360" s="269"/>
      <c r="J360" s="281"/>
      <c r="K360" s="281"/>
      <c r="L360" s="163"/>
      <c r="M360" s="211"/>
      <c r="N360" s="14"/>
      <c r="O360" s="14"/>
      <c r="P360" s="14"/>
    </row>
    <row r="361" spans="2:16" ht="42">
      <c r="B361" s="51" t="str">
        <f>IF(SP!C419= "", "", SP!C419)</f>
        <v>SC-17</v>
      </c>
      <c r="C361" s="183" t="str">
        <f>VLOOKUP(SP!C419,'NIST Control Info'!B2:C966,2,FALSE)</f>
        <v>System and Communications Protection</v>
      </c>
      <c r="D361" s="60" t="str">
        <f>IF(SP!D419= "", "", SP!D419)</f>
        <v xml:space="preserve">Public Key Infrastructure Certificates </v>
      </c>
      <c r="E361" s="278"/>
      <c r="F361" s="279" t="str">
        <f>IF(SP!F419= "", "", SP!F419)</f>
        <v/>
      </c>
      <c r="G361" s="280" t="str">
        <f>IF(SP!J419= "NA", "NA", "")</f>
        <v/>
      </c>
      <c r="H361" s="268"/>
      <c r="I361" s="269"/>
      <c r="J361" s="281"/>
      <c r="K361" s="281"/>
      <c r="L361" s="163"/>
      <c r="M361" s="211"/>
      <c r="N361" s="14"/>
      <c r="O361" s="14"/>
      <c r="P361" s="14"/>
    </row>
    <row r="362" spans="2:16" ht="42">
      <c r="B362" s="51" t="str">
        <f>IF(SP!C420= "", "", SP!C420)</f>
        <v>SC-18</v>
      </c>
      <c r="C362" s="183" t="str">
        <f>VLOOKUP(SP!C420,'NIST Control Info'!B2:C966,2,FALSE)</f>
        <v>System and Communications Protection</v>
      </c>
      <c r="D362" s="60" t="str">
        <f>IF(SP!D420= "", "", SP!D420)</f>
        <v xml:space="preserve">Mobile Code </v>
      </c>
      <c r="E362" s="278"/>
      <c r="F362" s="279" t="str">
        <f>IF(SP!F420= "", "", SP!F420)</f>
        <v/>
      </c>
      <c r="G362" s="280" t="str">
        <f>IF(SP!J420= "NA", "NA", "")</f>
        <v/>
      </c>
      <c r="H362" s="268"/>
      <c r="I362" s="269"/>
      <c r="J362" s="281"/>
      <c r="K362" s="281"/>
      <c r="L362" s="163"/>
      <c r="M362" s="211"/>
      <c r="N362" s="14"/>
      <c r="O362" s="14"/>
      <c r="P362" s="14"/>
    </row>
    <row r="363" spans="2:16" ht="42">
      <c r="B363" s="51" t="str">
        <f>IF(SP!C421= "", "", SP!C421)</f>
        <v>SC-18(1)</v>
      </c>
      <c r="C363" s="183" t="str">
        <f>VLOOKUP(SP!C421,'NIST Control Info'!B2:C966,2,FALSE)</f>
        <v>System and Communications Protection</v>
      </c>
      <c r="D363" s="60" t="str">
        <f>IF(SP!D421= "", "", SP!D421)</f>
        <v>Mobile Code | Identify Unacceptable Code/ Take Corrective Actions</v>
      </c>
      <c r="E363" s="278"/>
      <c r="F363" s="279" t="str">
        <f>IF(SP!F421= "", "", SP!F421)</f>
        <v/>
      </c>
      <c r="G363" s="280" t="str">
        <f>IF(SP!J421= "NA", "NA", "")</f>
        <v/>
      </c>
      <c r="H363" s="268"/>
      <c r="I363" s="269"/>
      <c r="J363" s="281"/>
      <c r="K363" s="281"/>
      <c r="L363" s="163"/>
      <c r="M363" s="211"/>
      <c r="N363" s="14"/>
      <c r="O363" s="14"/>
      <c r="P363" s="14"/>
    </row>
    <row r="364" spans="2:16" ht="42">
      <c r="B364" s="51" t="str">
        <f>IF(SP!C422= "", "", SP!C422)</f>
        <v>SC-18(2)</v>
      </c>
      <c r="C364" s="183" t="str">
        <f>VLOOKUP(SP!C422,'NIST Control Info'!B2:C966,2,FALSE)</f>
        <v>System and Communications Protection</v>
      </c>
      <c r="D364" s="60" t="str">
        <f>IF(SP!D422= "", "", SP!D422)</f>
        <v>Mobile Code | Acquisition / Development/ Use</v>
      </c>
      <c r="E364" s="278"/>
      <c r="F364" s="279" t="str">
        <f>IF(SP!F422= "", "", SP!F422)</f>
        <v/>
      </c>
      <c r="G364" s="280" t="str">
        <f>IF(SP!J422= "NA", "NA", "")</f>
        <v/>
      </c>
      <c r="H364" s="268"/>
      <c r="I364" s="269"/>
      <c r="J364" s="281"/>
      <c r="K364" s="281"/>
      <c r="L364" s="163"/>
      <c r="M364" s="211"/>
      <c r="N364" s="14"/>
      <c r="O364" s="14"/>
      <c r="P364" s="14"/>
    </row>
    <row r="365" spans="2:16" ht="42">
      <c r="B365" s="51" t="str">
        <f>IF(SP!C423= "", "", SP!C423)</f>
        <v>SC-18(3)</v>
      </c>
      <c r="C365" s="183" t="str">
        <f>VLOOKUP(SP!C423,'NIST Control Info'!B2:C966,2,FALSE)</f>
        <v>System and Communications Protection</v>
      </c>
      <c r="D365" s="60" t="str">
        <f>IF(SP!D423= "", "", SP!D423)</f>
        <v>Mobile Code | Prevent Downloading/ Execution</v>
      </c>
      <c r="E365" s="278"/>
      <c r="F365" s="279" t="str">
        <f>IF(SP!F423= "", "", SP!F423)</f>
        <v/>
      </c>
      <c r="G365" s="280" t="str">
        <f>IF(SP!J423= "NA", "NA", "")</f>
        <v/>
      </c>
      <c r="H365" s="268"/>
      <c r="I365" s="269"/>
      <c r="J365" s="281"/>
      <c r="K365" s="281"/>
      <c r="L365" s="163"/>
      <c r="M365" s="211"/>
      <c r="N365" s="14"/>
      <c r="O365" s="14"/>
      <c r="P365" s="14"/>
    </row>
    <row r="366" spans="2:16" ht="42">
      <c r="B366" s="51" t="str">
        <f>IF(SP!C424= "", "", SP!C424)</f>
        <v>SC-18(4)</v>
      </c>
      <c r="C366" s="183" t="str">
        <f>VLOOKUP(SP!C424,'NIST Control Info'!B2:C966,2,FALSE)</f>
        <v>System and Communications Protection</v>
      </c>
      <c r="D366" s="60" t="str">
        <f>IF(SP!D424= "", "", SP!D424)</f>
        <v>Mobile Code | Prevent Automation Execution</v>
      </c>
      <c r="E366" s="278"/>
      <c r="F366" s="279" t="str">
        <f>IF(SP!F424= "", "", SP!F424)</f>
        <v/>
      </c>
      <c r="G366" s="280" t="str">
        <f>IF(SP!J424= "NA", "NA", "")</f>
        <v/>
      </c>
      <c r="H366" s="268"/>
      <c r="I366" s="269"/>
      <c r="J366" s="281"/>
      <c r="K366" s="281"/>
      <c r="L366" s="163"/>
      <c r="M366" s="211"/>
      <c r="N366" s="14"/>
      <c r="O366" s="14"/>
      <c r="P366" s="14"/>
    </row>
    <row r="367" spans="2:16" ht="42">
      <c r="B367" s="51" t="str">
        <f>IF(SP!C425= "", "", SP!C425)</f>
        <v>SC-19</v>
      </c>
      <c r="C367" s="183" t="str">
        <f>VLOOKUP(SP!C425,'NIST Control Info'!B2:C966,2,FALSE)</f>
        <v>System and Communications Protection</v>
      </c>
      <c r="D367" s="60" t="str">
        <f>IF(SP!D425= "", "", SP!D425)</f>
        <v xml:space="preserve">Voice Over Internet Protocol </v>
      </c>
      <c r="E367" s="278"/>
      <c r="F367" s="279" t="str">
        <f>IF(SP!F425= "", "", SP!F425)</f>
        <v/>
      </c>
      <c r="G367" s="280" t="str">
        <f>IF(SP!J425= "NA", "NA", "")</f>
        <v/>
      </c>
      <c r="H367" s="268"/>
      <c r="I367" s="269"/>
      <c r="J367" s="281"/>
      <c r="K367" s="281"/>
      <c r="L367" s="163"/>
      <c r="M367" s="211"/>
      <c r="N367" s="14"/>
      <c r="O367" s="14"/>
      <c r="P367" s="14"/>
    </row>
    <row r="368" spans="2:16" ht="42">
      <c r="B368" s="51" t="str">
        <f>IF(SP!C426= "", "", SP!C426)</f>
        <v>SC-20</v>
      </c>
      <c r="C368" s="183" t="str">
        <f>VLOOKUP(SP!C426,'NIST Control Info'!B2:C966,2,FALSE)</f>
        <v>System and Communications Protection</v>
      </c>
      <c r="D368" s="60" t="str">
        <f>IF(SP!D426= "", "", SP!D426)</f>
        <v xml:space="preserve">Secure Name / Address Resolution Service (Authoritative Source) </v>
      </c>
      <c r="E368" s="278"/>
      <c r="F368" s="279" t="str">
        <f>IF(SP!F426= "", "", SP!F426)</f>
        <v/>
      </c>
      <c r="G368" s="280" t="str">
        <f>IF(SP!J426= "NA", "NA", "")</f>
        <v/>
      </c>
      <c r="H368" s="268"/>
      <c r="I368" s="269"/>
      <c r="J368" s="281"/>
      <c r="K368" s="281"/>
      <c r="L368" s="163"/>
      <c r="M368" s="211"/>
      <c r="N368" s="14"/>
      <c r="O368" s="14"/>
      <c r="P368" s="14"/>
    </row>
    <row r="369" spans="2:16" ht="42">
      <c r="B369" s="51" t="str">
        <f>IF(SP!C427= "", "", SP!C427)</f>
        <v>SC-21</v>
      </c>
      <c r="C369" s="183" t="str">
        <f>VLOOKUP(SP!C427,'NIST Control Info'!B2:C966,2,FALSE)</f>
        <v>System and Communications Protection</v>
      </c>
      <c r="D369" s="60" t="str">
        <f>IF(SP!D427= "", "", SP!D427)</f>
        <v xml:space="preserve">Secure Name / Address Resolution Service (Recursive Or Caching Resolver) </v>
      </c>
      <c r="E369" s="278"/>
      <c r="F369" s="279" t="str">
        <f>IF(SP!F427= "", "", SP!F427)</f>
        <v/>
      </c>
      <c r="G369" s="280" t="str">
        <f>IF(SP!J427= "NA", "NA", "")</f>
        <v/>
      </c>
      <c r="H369" s="268"/>
      <c r="I369" s="269"/>
      <c r="J369" s="281"/>
      <c r="K369" s="281"/>
      <c r="L369" s="163"/>
      <c r="M369" s="211"/>
      <c r="N369" s="14"/>
      <c r="O369" s="14"/>
      <c r="P369" s="14"/>
    </row>
    <row r="370" spans="2:16" ht="42">
      <c r="B370" s="51" t="str">
        <f>IF(SP!C428= "", "", SP!C428)</f>
        <v>SC-22</v>
      </c>
      <c r="C370" s="183" t="str">
        <f>VLOOKUP(SP!C428,'NIST Control Info'!B2:C966,2,FALSE)</f>
        <v>System and Communications Protection</v>
      </c>
      <c r="D370" s="60" t="str">
        <f>IF(SP!D428= "", "", SP!D428)</f>
        <v xml:space="preserve">Architecture And Provisioning For Name / Address Resolution Service </v>
      </c>
      <c r="E370" s="278"/>
      <c r="F370" s="279" t="str">
        <f>IF(SP!F428= "", "", SP!F428)</f>
        <v/>
      </c>
      <c r="G370" s="280" t="str">
        <f>IF(SP!J428= "NA", "NA", "")</f>
        <v/>
      </c>
      <c r="H370" s="268"/>
      <c r="I370" s="269"/>
      <c r="J370" s="281"/>
      <c r="K370" s="281"/>
      <c r="L370" s="163"/>
      <c r="M370" s="211"/>
      <c r="N370" s="14"/>
      <c r="O370" s="14"/>
      <c r="P370" s="14"/>
    </row>
    <row r="371" spans="2:16" ht="42">
      <c r="B371" s="51" t="str">
        <f>IF(SP!C429= "", "", SP!C429)</f>
        <v>SC-23</v>
      </c>
      <c r="C371" s="183" t="str">
        <f>VLOOKUP(SP!C429,'NIST Control Info'!B2:C966,2,FALSE)</f>
        <v>System and Communications Protection</v>
      </c>
      <c r="D371" s="60" t="str">
        <f>IF(SP!D429= "", "", SP!D429)</f>
        <v xml:space="preserve">Session Authenticity </v>
      </c>
      <c r="E371" s="278"/>
      <c r="F371" s="279" t="str">
        <f>IF(SP!F429= "", "", SP!F429)</f>
        <v/>
      </c>
      <c r="G371" s="280" t="str">
        <f>IF(SP!J429= "NA", "NA", "")</f>
        <v/>
      </c>
      <c r="H371" s="268"/>
      <c r="I371" s="269"/>
      <c r="J371" s="281"/>
      <c r="K371" s="281"/>
      <c r="L371" s="163"/>
      <c r="M371" s="211"/>
      <c r="N371" s="14"/>
      <c r="O371" s="14"/>
      <c r="P371" s="14"/>
    </row>
    <row r="372" spans="2:16" ht="42">
      <c r="B372" s="51" t="str">
        <f>IF(SP!C430= "", "", SP!C430)</f>
        <v>SC-23(1)</v>
      </c>
      <c r="C372" s="183" t="str">
        <f>VLOOKUP(SP!C430,'NIST Control Info'!B2:C966,2,FALSE)</f>
        <v>System and Communications Protection</v>
      </c>
      <c r="D372" s="60" t="str">
        <f>IF(SP!D430= "", "", SP!D430)</f>
        <v>Session Authenticity | Invalidate Session Identifiers at Logout</v>
      </c>
      <c r="E372" s="278"/>
      <c r="F372" s="279" t="str">
        <f>IF(SP!F430= "", "", SP!F430)</f>
        <v/>
      </c>
      <c r="G372" s="280" t="str">
        <f>IF(SP!J430= "NA", "NA", "")</f>
        <v/>
      </c>
      <c r="H372" s="268"/>
      <c r="I372" s="269"/>
      <c r="J372" s="281"/>
      <c r="K372" s="281"/>
      <c r="L372" s="163"/>
      <c r="M372" s="211"/>
      <c r="N372" s="14"/>
      <c r="O372" s="14"/>
      <c r="P372" s="14"/>
    </row>
    <row r="373" spans="2:16" ht="42">
      <c r="B373" s="51" t="str">
        <f>IF(SP!C431= "", "", SP!C431)</f>
        <v>SC-23(3)</v>
      </c>
      <c r="C373" s="183" t="str">
        <f>VLOOKUP(SP!C431,'NIST Control Info'!B2:C966,2,FALSE)</f>
        <v>System and Communications Protection</v>
      </c>
      <c r="D373" s="60" t="str">
        <f>IF(SP!D431= "", "", SP!D431)</f>
        <v>Session Authenticity | Unique Session Identifiers with Randomization</v>
      </c>
      <c r="E373" s="278"/>
      <c r="F373" s="279" t="str">
        <f>IF(SP!F431= "", "", SP!F431)</f>
        <v/>
      </c>
      <c r="G373" s="280" t="str">
        <f>IF(SP!J431= "NA", "NA", "")</f>
        <v/>
      </c>
      <c r="H373" s="268"/>
      <c r="I373" s="269"/>
      <c r="J373" s="281"/>
      <c r="K373" s="281"/>
      <c r="L373" s="163"/>
      <c r="M373" s="211"/>
      <c r="N373" s="14"/>
      <c r="O373" s="14"/>
      <c r="P373" s="14"/>
    </row>
    <row r="374" spans="2:16" ht="42">
      <c r="B374" s="51" t="str">
        <f>IF(SP!C432= "", "", SP!C432)</f>
        <v>SC-23(5)</v>
      </c>
      <c r="C374" s="183" t="str">
        <f>VLOOKUP(SP!C432,'NIST Control Info'!B2:C966,2,FALSE)</f>
        <v>System and Communications Protection</v>
      </c>
      <c r="D374" s="60" t="str">
        <f>IF(SP!D432= "", "", SP!D432)</f>
        <v>Session Authenticity | Allowed Certificate Authorities</v>
      </c>
      <c r="E374" s="278"/>
      <c r="F374" s="279" t="str">
        <f>IF(SP!F432= "", "", SP!F432)</f>
        <v/>
      </c>
      <c r="G374" s="280" t="str">
        <f>IF(SP!J432= "NA", "NA", "")</f>
        <v/>
      </c>
      <c r="H374" s="268"/>
      <c r="I374" s="269"/>
      <c r="J374" s="281"/>
      <c r="K374" s="281"/>
      <c r="L374" s="163"/>
      <c r="M374" s="211"/>
      <c r="N374" s="14"/>
      <c r="O374" s="14"/>
      <c r="P374" s="14"/>
    </row>
    <row r="375" spans="2:16" ht="42">
      <c r="B375" s="51" t="str">
        <f>IF(SP!C433= "", "", SP!C433)</f>
        <v>SC-28</v>
      </c>
      <c r="C375" s="183" t="str">
        <f>VLOOKUP(SP!C433,'NIST Control Info'!B2:C966,2,FALSE)</f>
        <v>System and Communications Protection</v>
      </c>
      <c r="D375" s="60" t="str">
        <f>IF(SP!D433= "", "", SP!D433)</f>
        <v xml:space="preserve">Protection Of Information At Rest </v>
      </c>
      <c r="E375" s="278"/>
      <c r="F375" s="279" t="str">
        <f>IF(SP!F433= "", "", SP!F433)</f>
        <v/>
      </c>
      <c r="G375" s="280" t="str">
        <f>IF(SP!J433= "NA", "NA", "")</f>
        <v/>
      </c>
      <c r="H375" s="268"/>
      <c r="I375" s="269"/>
      <c r="J375" s="281"/>
      <c r="K375" s="281"/>
      <c r="L375" s="163"/>
      <c r="M375" s="211"/>
      <c r="N375" s="14"/>
      <c r="O375" s="14"/>
      <c r="P375" s="14"/>
    </row>
    <row r="376" spans="2:16" ht="42">
      <c r="B376" s="51" t="str">
        <f>IF(SP!C434= "", "", SP!C434)</f>
        <v>SC-28(1)</v>
      </c>
      <c r="C376" s="183" t="str">
        <f>VLOOKUP(SP!C434,'NIST Control Info'!B2:C966,2,FALSE)</f>
        <v>System and Communications Protection</v>
      </c>
      <c r="D376" s="60" t="str">
        <f>IF(SP!D434= "", "", SP!D434)</f>
        <v>Protection Of Information At Rest | Cryptographic Protection</v>
      </c>
      <c r="E376" s="278"/>
      <c r="F376" s="279" t="str">
        <f>IF(SP!F434= "", "", SP!F434)</f>
        <v/>
      </c>
      <c r="G376" s="280" t="str">
        <f>IF(SP!J434= "NA", "NA", "")</f>
        <v/>
      </c>
      <c r="H376" s="268"/>
      <c r="I376" s="269"/>
      <c r="J376" s="281"/>
      <c r="K376" s="281"/>
      <c r="L376" s="163"/>
      <c r="M376" s="211"/>
      <c r="N376" s="14"/>
      <c r="O376" s="14"/>
      <c r="P376" s="14"/>
    </row>
    <row r="377" spans="2:16" ht="42">
      <c r="B377" s="51" t="str">
        <f>IF(SP!C435= "", "", SP!C435)</f>
        <v>SC-38</v>
      </c>
      <c r="C377" s="183" t="str">
        <f>VLOOKUP(SP!C435,'NIST Control Info'!B2:C966,2,FALSE)</f>
        <v>System and Communications Protection</v>
      </c>
      <c r="D377" s="60" t="str">
        <f>IF(SP!D435= "", "", SP!D435)</f>
        <v>Operations Security</v>
      </c>
      <c r="E377" s="278"/>
      <c r="F377" s="279" t="str">
        <f>IF(SP!F435= "", "", SP!F435)</f>
        <v/>
      </c>
      <c r="G377" s="280" t="str">
        <f>IF(SP!J435= "NA", "NA", "")</f>
        <v/>
      </c>
      <c r="H377" s="268"/>
      <c r="I377" s="269"/>
      <c r="J377" s="281"/>
      <c r="K377" s="281"/>
      <c r="L377" s="163"/>
      <c r="M377" s="211"/>
      <c r="N377" s="14"/>
      <c r="O377" s="14"/>
      <c r="P377" s="14"/>
    </row>
    <row r="378" spans="2:16" ht="42">
      <c r="B378" s="51" t="str">
        <f>IF(SP!C436= "", "", SP!C436)</f>
        <v>SC-39</v>
      </c>
      <c r="C378" s="183" t="str">
        <f>VLOOKUP(SP!C436,'NIST Control Info'!B2:C966,2,FALSE)</f>
        <v>System and Communications Protection</v>
      </c>
      <c r="D378" s="60" t="str">
        <f>IF(SP!D436= "", "", SP!D436)</f>
        <v>Process Isolation</v>
      </c>
      <c r="E378" s="278"/>
      <c r="F378" s="279" t="str">
        <f>IF(SP!F436= "", "", SP!F436)</f>
        <v/>
      </c>
      <c r="G378" s="280" t="str">
        <f>IF(SP!J436= "NA", "NA", "")</f>
        <v/>
      </c>
      <c r="H378" s="268"/>
      <c r="I378" s="269"/>
      <c r="J378" s="281"/>
      <c r="K378" s="281"/>
      <c r="L378" s="163"/>
      <c r="M378" s="211"/>
      <c r="N378" s="14"/>
      <c r="O378" s="14"/>
      <c r="P378" s="14"/>
    </row>
    <row r="379" spans="2:16" ht="42">
      <c r="B379" s="51" t="str">
        <f>IF(SP!C437= "", "", SP!C437)</f>
        <v>SI-1</v>
      </c>
      <c r="C379" s="183" t="str">
        <f>VLOOKUP(SP!C437,'NIST Control Info'!B2:C966,2,FALSE)</f>
        <v>System and Information Integrity</v>
      </c>
      <c r="D379" s="60" t="str">
        <f>IF(SP!D437= "", "", SP!D437)</f>
        <v xml:space="preserve">System And Information Integrity Policy And Procedures </v>
      </c>
      <c r="E379" s="278"/>
      <c r="F379" s="279" t="str">
        <f>IF(SP!F437= "", "", SP!F437)</f>
        <v/>
      </c>
      <c r="G379" s="280" t="str">
        <f>IF(SP!J437= "NA", "NA", "")</f>
        <v/>
      </c>
      <c r="H379" s="268"/>
      <c r="I379" s="269"/>
      <c r="J379" s="281"/>
      <c r="K379" s="281"/>
      <c r="L379" s="163"/>
      <c r="M379" s="211"/>
      <c r="N379" s="14"/>
      <c r="O379" s="14"/>
      <c r="P379" s="14"/>
    </row>
    <row r="380" spans="2:16" ht="42">
      <c r="B380" s="51" t="str">
        <f>IF(SP!C438= "", "", SP!C438)</f>
        <v>SI-2</v>
      </c>
      <c r="C380" s="183" t="str">
        <f>VLOOKUP(SP!C438,'NIST Control Info'!B2:C966,2,FALSE)</f>
        <v>System and Information Integrity</v>
      </c>
      <c r="D380" s="60" t="str">
        <f>IF(SP!D438= "", "", SP!D438)</f>
        <v xml:space="preserve">Flaw Remediation </v>
      </c>
      <c r="E380" s="278"/>
      <c r="F380" s="279" t="str">
        <f>IF(SP!F438= "", "", SP!F438)</f>
        <v/>
      </c>
      <c r="G380" s="280" t="str">
        <f>IF(SP!J438= "NA", "NA", "")</f>
        <v/>
      </c>
      <c r="H380" s="268"/>
      <c r="I380" s="269"/>
      <c r="J380" s="281"/>
      <c r="K380" s="281"/>
      <c r="L380" s="163"/>
      <c r="M380" s="211"/>
      <c r="N380" s="14"/>
      <c r="O380" s="14"/>
      <c r="P380" s="14"/>
    </row>
    <row r="381" spans="2:16" ht="42">
      <c r="B381" s="51" t="str">
        <f>IF(SP!C439= "", "", SP!C439)</f>
        <v>SI-2(1)</v>
      </c>
      <c r="C381" s="183" t="str">
        <f>VLOOKUP(SP!C439,'NIST Control Info'!B2:C966,2,FALSE)</f>
        <v>System and Information Integrity</v>
      </c>
      <c r="D381" s="60" t="str">
        <f>IF(SP!D439= "", "", SP!D439)</f>
        <v>Flaw Remediation | Central Management</v>
      </c>
      <c r="E381" s="278"/>
      <c r="F381" s="279" t="str">
        <f>IF(SP!F439= "", "", SP!F439)</f>
        <v/>
      </c>
      <c r="G381" s="280" t="str">
        <f>IF(SP!J439= "NA", "NA", "")</f>
        <v/>
      </c>
      <c r="H381" s="268"/>
      <c r="I381" s="269"/>
      <c r="J381" s="281"/>
      <c r="K381" s="281"/>
      <c r="L381" s="163"/>
      <c r="M381" s="211"/>
      <c r="N381" s="14"/>
      <c r="O381" s="14"/>
      <c r="P381" s="14"/>
    </row>
    <row r="382" spans="2:16" ht="42">
      <c r="B382" s="51" t="str">
        <f>IF(SP!C440= "", "", SP!C440)</f>
        <v>SI-2(2)</v>
      </c>
      <c r="C382" s="183" t="str">
        <f>VLOOKUP(SP!C440,'NIST Control Info'!B2:C966,2,FALSE)</f>
        <v>System and Information Integrity</v>
      </c>
      <c r="D382" s="60" t="str">
        <f>IF(SP!D440= "", "", SP!D440)</f>
        <v>Flaw Remediation | Automated Flaw Remediation Status</v>
      </c>
      <c r="E382" s="278"/>
      <c r="F382" s="279" t="str">
        <f>IF(SP!F440= "", "", SP!F440)</f>
        <v/>
      </c>
      <c r="G382" s="280" t="str">
        <f>IF(SP!J440= "NA", "NA", "")</f>
        <v/>
      </c>
      <c r="H382" s="268"/>
      <c r="I382" s="269"/>
      <c r="J382" s="281"/>
      <c r="K382" s="281"/>
      <c r="L382" s="163"/>
      <c r="M382" s="211"/>
      <c r="N382" s="14"/>
      <c r="O382" s="14"/>
      <c r="P382" s="14"/>
    </row>
    <row r="383" spans="2:16" ht="42">
      <c r="B383" s="51" t="str">
        <f>IF(SP!C441= "", "", SP!C441)</f>
        <v>SI-2(3)</v>
      </c>
      <c r="C383" s="183" t="str">
        <f>VLOOKUP(SP!C441,'NIST Control Info'!B2:C966,2,FALSE)</f>
        <v>System and Information Integrity</v>
      </c>
      <c r="D383" s="60" t="str">
        <f>IF(SP!D441= "", "", SP!D441)</f>
        <v xml:space="preserve">Flaw Remediation | Benchmarks for Corrective Actions </v>
      </c>
      <c r="E383" s="278"/>
      <c r="F383" s="279" t="str">
        <f>IF(SP!F441= "", "", SP!F441)</f>
        <v/>
      </c>
      <c r="G383" s="280" t="str">
        <f>IF(SP!J441= "NA", "NA", "")</f>
        <v/>
      </c>
      <c r="H383" s="268"/>
      <c r="I383" s="269"/>
      <c r="J383" s="281"/>
      <c r="K383" s="281"/>
      <c r="L383" s="163"/>
      <c r="M383" s="211"/>
      <c r="N383" s="14"/>
      <c r="O383" s="14"/>
      <c r="P383" s="14"/>
    </row>
    <row r="384" spans="2:16" ht="42">
      <c r="B384" s="51" t="str">
        <f>IF(SP!C442= "", "", SP!C442)</f>
        <v>SI-2(6)</v>
      </c>
      <c r="C384" s="183" t="str">
        <f>VLOOKUP(SP!C442,'NIST Control Info'!B2:C966,2,FALSE)</f>
        <v>System and Information Integrity</v>
      </c>
      <c r="D384" s="60" t="str">
        <f>IF(SP!D442= "", "", SP!D442)</f>
        <v xml:space="preserve">Flaw Remediation | Removal of Previous Versions of Software/Firmware </v>
      </c>
      <c r="E384" s="278"/>
      <c r="F384" s="279" t="str">
        <f>IF(SP!F442= "", "", SP!F442)</f>
        <v/>
      </c>
      <c r="G384" s="280" t="str">
        <f>IF(SP!J442= "NA", "NA", "")</f>
        <v/>
      </c>
      <c r="H384" s="268"/>
      <c r="I384" s="269"/>
      <c r="J384" s="281"/>
      <c r="K384" s="281"/>
      <c r="L384" s="163"/>
      <c r="M384" s="211"/>
      <c r="N384" s="14"/>
      <c r="O384" s="14"/>
      <c r="P384" s="14"/>
    </row>
    <row r="385" spans="2:16" ht="42">
      <c r="B385" s="51" t="str">
        <f>IF(SP!C443= "", "", SP!C443)</f>
        <v>SI-3</v>
      </c>
      <c r="C385" s="183" t="str">
        <f>VLOOKUP(SP!C443,'NIST Control Info'!B2:C966,2,FALSE)</f>
        <v>System and Information Integrity</v>
      </c>
      <c r="D385" s="60" t="str">
        <f>IF(SP!D443= "", "", SP!D443)</f>
        <v xml:space="preserve">Malicious Code Protection </v>
      </c>
      <c r="E385" s="278"/>
      <c r="F385" s="279" t="str">
        <f>IF(SP!F443= "", "", SP!F443)</f>
        <v/>
      </c>
      <c r="G385" s="280" t="str">
        <f>IF(SP!J443= "NA", "NA", "")</f>
        <v/>
      </c>
      <c r="H385" s="268"/>
      <c r="I385" s="269"/>
      <c r="J385" s="281"/>
      <c r="K385" s="281"/>
      <c r="L385" s="163"/>
      <c r="M385" s="211"/>
      <c r="N385" s="14"/>
      <c r="O385" s="14"/>
      <c r="P385" s="14"/>
    </row>
    <row r="386" spans="2:16" ht="42">
      <c r="B386" s="51" t="str">
        <f>IF(SP!C444= "", "", SP!C444)</f>
        <v>SI-3(1)</v>
      </c>
      <c r="C386" s="183" t="str">
        <f>VLOOKUP(SP!C444,'NIST Control Info'!B2:C966,2,FALSE)</f>
        <v>System and Information Integrity</v>
      </c>
      <c r="D386" s="60" t="str">
        <f>IF(SP!D444= "", "", SP!D444)</f>
        <v>Malicious Code Protection | Central Management</v>
      </c>
      <c r="E386" s="278"/>
      <c r="F386" s="279" t="str">
        <f>IF(SP!F444= "", "", SP!F444)</f>
        <v/>
      </c>
      <c r="G386" s="280" t="str">
        <f>IF(SP!J444= "NA", "NA", "")</f>
        <v/>
      </c>
      <c r="H386" s="268"/>
      <c r="I386" s="269"/>
      <c r="J386" s="281"/>
      <c r="K386" s="281"/>
      <c r="L386" s="163"/>
      <c r="M386" s="211"/>
      <c r="N386" s="14"/>
      <c r="O386" s="14"/>
      <c r="P386" s="14"/>
    </row>
    <row r="387" spans="2:16" ht="42">
      <c r="B387" s="51" t="str">
        <f>IF(SP!C445= "", "", SP!C445)</f>
        <v>SI-3(2)</v>
      </c>
      <c r="C387" s="183" t="str">
        <f>VLOOKUP(SP!C445,'NIST Control Info'!B2:C966,2,FALSE)</f>
        <v>System and Information Integrity</v>
      </c>
      <c r="D387" s="60" t="str">
        <f>IF(SP!D445= "", "", SP!D445)</f>
        <v>Malicious Code Protection | Automatic Updates</v>
      </c>
      <c r="E387" s="278"/>
      <c r="F387" s="279" t="str">
        <f>IF(SP!F445= "", "", SP!F445)</f>
        <v/>
      </c>
      <c r="G387" s="280" t="str">
        <f>IF(SP!J445= "NA", "NA", "")</f>
        <v/>
      </c>
      <c r="H387" s="268"/>
      <c r="I387" s="269"/>
      <c r="J387" s="281"/>
      <c r="K387" s="281"/>
      <c r="L387" s="163"/>
      <c r="M387" s="211"/>
      <c r="N387" s="14"/>
      <c r="O387" s="14"/>
      <c r="P387" s="14"/>
    </row>
    <row r="388" spans="2:16" ht="42">
      <c r="B388" s="51" t="str">
        <f>IF(SP!C446= "", "", SP!C446)</f>
        <v>SI-3(10)</v>
      </c>
      <c r="C388" s="183" t="str">
        <f>VLOOKUP(SP!C446,'NIST Control Info'!B2:C966,2,FALSE)</f>
        <v>System and Information Integrity</v>
      </c>
      <c r="D388" s="60" t="str">
        <f>IF(SP!D446= "", "", SP!D446)</f>
        <v>Malicious Code Protection | Malicious Code Analysis</v>
      </c>
      <c r="E388" s="278"/>
      <c r="F388" s="279" t="str">
        <f>IF(SP!F446= "", "", SP!F446)</f>
        <v/>
      </c>
      <c r="G388" s="280" t="str">
        <f>IF(SP!J446= "NA", "NA", "")</f>
        <v/>
      </c>
      <c r="H388" s="268"/>
      <c r="I388" s="269"/>
      <c r="J388" s="281"/>
      <c r="K388" s="281"/>
      <c r="L388" s="163"/>
      <c r="M388" s="211"/>
      <c r="N388" s="14"/>
      <c r="O388" s="14"/>
      <c r="P388" s="14"/>
    </row>
    <row r="389" spans="2:16" ht="42">
      <c r="B389" s="51" t="str">
        <f>IF(SP!C447= "", "", SP!C447)</f>
        <v>SI-4</v>
      </c>
      <c r="C389" s="183" t="str">
        <f>VLOOKUP(SP!C447,'NIST Control Info'!B2:C966,2,FALSE)</f>
        <v>System and Information Integrity</v>
      </c>
      <c r="D389" s="60" t="str">
        <f>IF(SP!D447= "", "", SP!D447)</f>
        <v xml:space="preserve">Information System Monitoring </v>
      </c>
      <c r="E389" s="278"/>
      <c r="F389" s="279" t="str">
        <f>IF(SP!F447= "", "", SP!F447)</f>
        <v/>
      </c>
      <c r="G389" s="280" t="str">
        <f>IF(SP!J447= "NA", "NA", "")</f>
        <v/>
      </c>
      <c r="H389" s="268"/>
      <c r="I389" s="269"/>
      <c r="J389" s="281"/>
      <c r="K389" s="281"/>
      <c r="L389" s="163"/>
      <c r="M389" s="211"/>
      <c r="N389" s="14"/>
      <c r="O389" s="14"/>
      <c r="P389" s="14"/>
    </row>
    <row r="390" spans="2:16" ht="42">
      <c r="B390" s="51" t="str">
        <f>IF(SP!C448= "", "", SP!C448)</f>
        <v>SI-4(1)</v>
      </c>
      <c r="C390" s="183" t="str">
        <f>VLOOKUP(SP!C448,'NIST Control Info'!B2:C966,2,FALSE)</f>
        <v>System and Information Integrity</v>
      </c>
      <c r="D390" s="60" t="str">
        <f>IF(SP!D448= "", "", SP!D448)</f>
        <v>Information System Monitoring | System-Wide Intrusion Detection System</v>
      </c>
      <c r="E390" s="278"/>
      <c r="F390" s="279" t="str">
        <f>IF(SP!F448= "", "", SP!F448)</f>
        <v/>
      </c>
      <c r="G390" s="280" t="str">
        <f>IF(SP!J448= "NA", "NA", "")</f>
        <v/>
      </c>
      <c r="H390" s="268"/>
      <c r="I390" s="269"/>
      <c r="J390" s="281"/>
      <c r="K390" s="281"/>
      <c r="L390" s="163"/>
      <c r="M390" s="211"/>
      <c r="N390" s="14"/>
      <c r="O390" s="14"/>
      <c r="P390" s="14"/>
    </row>
    <row r="391" spans="2:16" ht="42">
      <c r="B391" s="51" t="str">
        <f>IF(SP!C449= "", "", SP!C449)</f>
        <v>SI-4(2)</v>
      </c>
      <c r="C391" s="183" t="str">
        <f>VLOOKUP(SP!C449,'NIST Control Info'!B2:C966,2,FALSE)</f>
        <v>System and Information Integrity</v>
      </c>
      <c r="D391" s="60" t="str">
        <f>IF(SP!D449= "", "", SP!D449)</f>
        <v>Information System Monitoring | Automated Tools for Real-Time Analysis</v>
      </c>
      <c r="E391" s="278"/>
      <c r="F391" s="279" t="str">
        <f>IF(SP!F449= "", "", SP!F449)</f>
        <v/>
      </c>
      <c r="G391" s="280" t="str">
        <f>IF(SP!J449= "NA", "NA", "")</f>
        <v/>
      </c>
      <c r="H391" s="268"/>
      <c r="I391" s="269"/>
      <c r="J391" s="281"/>
      <c r="K391" s="281"/>
      <c r="L391" s="163"/>
      <c r="M391" s="211"/>
      <c r="N391" s="14"/>
      <c r="O391" s="14"/>
      <c r="P391" s="14"/>
    </row>
    <row r="392" spans="2:16" ht="42">
      <c r="B392" s="51" t="str">
        <f>IF(SP!C450= "", "", SP!C450)</f>
        <v>SI-4(4)</v>
      </c>
      <c r="C392" s="183" t="str">
        <f>VLOOKUP(SP!C450,'NIST Control Info'!B2:C966,2,FALSE)</f>
        <v>System and Information Integrity</v>
      </c>
      <c r="D392" s="60" t="str">
        <f>IF(SP!D450= "", "", SP!D450)</f>
        <v>Information System Monitoring | Inbound and Outbound Communications Traffic</v>
      </c>
      <c r="E392" s="278"/>
      <c r="F392" s="279" t="str">
        <f>IF(SP!F450= "", "", SP!F450)</f>
        <v/>
      </c>
      <c r="G392" s="280" t="str">
        <f>IF(SP!J450= "NA", "NA", "")</f>
        <v/>
      </c>
      <c r="H392" s="268"/>
      <c r="I392" s="269"/>
      <c r="J392" s="281"/>
      <c r="K392" s="281"/>
      <c r="L392" s="163"/>
      <c r="M392" s="211"/>
      <c r="N392" s="14"/>
      <c r="O392" s="14"/>
      <c r="P392" s="14"/>
    </row>
    <row r="393" spans="2:16" ht="42">
      <c r="B393" s="51" t="str">
        <f>IF(SP!C451= "", "", SP!C451)</f>
        <v>SI-4(5)</v>
      </c>
      <c r="C393" s="183" t="str">
        <f>VLOOKUP(SP!C451,'NIST Control Info'!B2:C966,2,FALSE)</f>
        <v>System and Information Integrity</v>
      </c>
      <c r="D393" s="60" t="str">
        <f>IF(SP!D451= "", "", SP!D451)</f>
        <v>Information System Monitoring | System-Generated Alerts</v>
      </c>
      <c r="E393" s="278"/>
      <c r="F393" s="279" t="str">
        <f>IF(SP!F451= "", "", SP!F451)</f>
        <v/>
      </c>
      <c r="G393" s="280" t="str">
        <f>IF(SP!J451= "NA", "NA", "")</f>
        <v/>
      </c>
      <c r="H393" s="268"/>
      <c r="I393" s="269"/>
      <c r="J393" s="281"/>
      <c r="K393" s="281"/>
      <c r="L393" s="163"/>
      <c r="M393" s="211"/>
      <c r="N393" s="14"/>
      <c r="O393" s="14"/>
      <c r="P393" s="14"/>
    </row>
    <row r="394" spans="2:16" ht="42">
      <c r="B394" s="51" t="str">
        <f>IF(SP!C452= "", "", SP!C452)</f>
        <v>SI-4(10)</v>
      </c>
      <c r="C394" s="183" t="str">
        <f>VLOOKUP(SP!C452,'NIST Control Info'!B2:C966,2,FALSE)</f>
        <v>System and Information Integrity</v>
      </c>
      <c r="D394" s="60" t="str">
        <f>IF(SP!D452= "", "", SP!D452)</f>
        <v>Information System Monitoring | Visibility of Encrypted Communications</v>
      </c>
      <c r="E394" s="278"/>
      <c r="F394" s="279" t="str">
        <f>IF(SP!F452= "", "", SP!F452)</f>
        <v/>
      </c>
      <c r="G394" s="280" t="str">
        <f>IF(SP!J452= "NA", "NA", "")</f>
        <v/>
      </c>
      <c r="H394" s="268"/>
      <c r="I394" s="269"/>
      <c r="J394" s="281"/>
      <c r="K394" s="281"/>
      <c r="L394" s="163"/>
      <c r="M394" s="211"/>
      <c r="N394" s="14"/>
      <c r="O394" s="14"/>
      <c r="P394" s="14"/>
    </row>
    <row r="395" spans="2:16" ht="42">
      <c r="B395" s="51" t="str">
        <f>IF(SP!C453= "", "", SP!C453)</f>
        <v>SI-4(11)</v>
      </c>
      <c r="C395" s="183" t="str">
        <f>VLOOKUP(SP!C453,'NIST Control Info'!B2:C966,2,FALSE)</f>
        <v>System and Information Integrity</v>
      </c>
      <c r="D395" s="60" t="str">
        <f>IF(SP!D453= "", "", SP!D453)</f>
        <v>Information System Monitoring | Analyze Communications Traffic Anomalies</v>
      </c>
      <c r="E395" s="278"/>
      <c r="F395" s="279" t="str">
        <f>IF(SP!F453= "", "", SP!F453)</f>
        <v/>
      </c>
      <c r="G395" s="280" t="str">
        <f>IF(SP!J453= "NA", "NA", "")</f>
        <v/>
      </c>
      <c r="H395" s="268"/>
      <c r="I395" s="269"/>
      <c r="J395" s="281"/>
      <c r="K395" s="281"/>
      <c r="L395" s="163"/>
      <c r="M395" s="211"/>
      <c r="N395" s="14"/>
      <c r="O395" s="14"/>
      <c r="P395" s="14"/>
    </row>
    <row r="396" spans="2:16" ht="42">
      <c r="B396" s="51" t="str">
        <f>IF(SP!C454= "", "", SP!C454)</f>
        <v>SI-4(12)</v>
      </c>
      <c r="C396" s="183" t="str">
        <f>VLOOKUP(SP!C454,'NIST Control Info'!B2:C966,2,FALSE)</f>
        <v>System and Information Integrity</v>
      </c>
      <c r="D396" s="60" t="str">
        <f>IF(SP!D454= "", "", SP!D454)</f>
        <v>Information System Monitoring | Automated Alerts</v>
      </c>
      <c r="E396" s="278"/>
      <c r="F396" s="279" t="str">
        <f>IF(SP!F454= "", "", SP!F454)</f>
        <v/>
      </c>
      <c r="G396" s="280" t="str">
        <f>IF(SP!J454= "NA", "NA", "")</f>
        <v/>
      </c>
      <c r="H396" s="268"/>
      <c r="I396" s="269"/>
      <c r="J396" s="281"/>
      <c r="K396" s="281"/>
      <c r="L396" s="163"/>
      <c r="M396" s="211"/>
      <c r="N396" s="14"/>
      <c r="O396" s="14"/>
      <c r="P396" s="14"/>
    </row>
    <row r="397" spans="2:16" ht="42">
      <c r="B397" s="51" t="str">
        <f>IF(SP!C455= "", "", SP!C455)</f>
        <v>SI-4(14)</v>
      </c>
      <c r="C397" s="183" t="str">
        <f>VLOOKUP(SP!C455,'NIST Control Info'!B2:C966,2,FALSE)</f>
        <v>System and Information Integrity</v>
      </c>
      <c r="D397" s="60" t="str">
        <f>IF(SP!D455= "", "", SP!D455)</f>
        <v>Information System Monitoring | Wireless Intrusion Detection</v>
      </c>
      <c r="E397" s="278"/>
      <c r="F397" s="279" t="str">
        <f>IF(SP!F455= "", "", SP!F455)</f>
        <v/>
      </c>
      <c r="G397" s="280" t="str">
        <f>IF(SP!J455= "NA", "NA", "")</f>
        <v/>
      </c>
      <c r="H397" s="268"/>
      <c r="I397" s="269"/>
      <c r="J397" s="281"/>
      <c r="K397" s="281"/>
      <c r="L397" s="163"/>
      <c r="M397" s="211"/>
      <c r="N397" s="14"/>
      <c r="O397" s="14"/>
      <c r="P397" s="14"/>
    </row>
    <row r="398" spans="2:16" ht="42">
      <c r="B398" s="51" t="str">
        <f>IF(SP!C456= "", "", SP!C456)</f>
        <v>SI-4(15)</v>
      </c>
      <c r="C398" s="183" t="str">
        <f>VLOOKUP(SP!C456,'NIST Control Info'!B2:C966,2,FALSE)</f>
        <v>System and Information Integrity</v>
      </c>
      <c r="D398" s="60" t="str">
        <f>IF(SP!D456= "", "", SP!D456)</f>
        <v>Information System Monitoring | Wireless to Wireline Communications</v>
      </c>
      <c r="E398" s="278"/>
      <c r="F398" s="279" t="str">
        <f>IF(SP!F456= "", "", SP!F456)</f>
        <v/>
      </c>
      <c r="G398" s="280" t="str">
        <f>IF(SP!J456= "NA", "NA", "")</f>
        <v/>
      </c>
      <c r="H398" s="268"/>
      <c r="I398" s="269"/>
      <c r="J398" s="281"/>
      <c r="K398" s="281"/>
      <c r="L398" s="163"/>
      <c r="M398" s="211"/>
      <c r="N398" s="14"/>
      <c r="O398" s="14"/>
      <c r="P398" s="14"/>
    </row>
    <row r="399" spans="2:16" ht="42">
      <c r="B399" s="51" t="str">
        <f>IF(SP!C457= "", "", SP!C457)</f>
        <v>SI-4(16)</v>
      </c>
      <c r="C399" s="183" t="str">
        <f>VLOOKUP(SP!C457,'NIST Control Info'!B2:C966,2,FALSE)</f>
        <v>System and Information Integrity</v>
      </c>
      <c r="D399" s="60" t="str">
        <f>IF(SP!D457= "", "", SP!D457)</f>
        <v>Information System Monitoring | Correlate Monitoring Information</v>
      </c>
      <c r="E399" s="278"/>
      <c r="F399" s="279" t="str">
        <f>IF(SP!F457= "", "", SP!F457)</f>
        <v/>
      </c>
      <c r="G399" s="280" t="str">
        <f>IF(SP!J457= "NA", "NA", "")</f>
        <v/>
      </c>
      <c r="H399" s="268"/>
      <c r="I399" s="269"/>
      <c r="J399" s="281"/>
      <c r="K399" s="281"/>
      <c r="L399" s="163"/>
      <c r="M399" s="211"/>
      <c r="N399" s="14"/>
      <c r="O399" s="14"/>
      <c r="P399" s="14"/>
    </row>
    <row r="400" spans="2:16" ht="42">
      <c r="B400" s="51" t="str">
        <f>IF(SP!C458= "", "", SP!C458)</f>
        <v>SI-4(19)</v>
      </c>
      <c r="C400" s="183" t="str">
        <f>VLOOKUP(SP!C458,'NIST Control Info'!B2:C966,2,FALSE)</f>
        <v>System and Information Integrity</v>
      </c>
      <c r="D400" s="60" t="str">
        <f>IF(SP!D458= "", "", SP!D458)</f>
        <v>Information System Monitoring | Individuals Posing Greater Risk</v>
      </c>
      <c r="E400" s="278"/>
      <c r="F400" s="279" t="str">
        <f>IF(SP!F458= "", "", SP!F458)</f>
        <v/>
      </c>
      <c r="G400" s="280" t="str">
        <f>IF(SP!J458= "NA", "NA", "")</f>
        <v/>
      </c>
      <c r="H400" s="268"/>
      <c r="I400" s="269"/>
      <c r="J400" s="281"/>
      <c r="K400" s="281"/>
      <c r="L400" s="163"/>
      <c r="M400" s="211"/>
      <c r="N400" s="14"/>
      <c r="O400" s="14"/>
      <c r="P400" s="14"/>
    </row>
    <row r="401" spans="2:16" ht="42">
      <c r="B401" s="51" t="str">
        <f>IF(SP!C459= "", "", SP!C459)</f>
        <v>SI-4(20)</v>
      </c>
      <c r="C401" s="183" t="str">
        <f>VLOOKUP(SP!C459,'NIST Control Info'!B2:C966,2,FALSE)</f>
        <v>System and Information Integrity</v>
      </c>
      <c r="D401" s="60" t="str">
        <f>IF(SP!D459= "", "", SP!D459)</f>
        <v>Information System Monitoring | Privileged User</v>
      </c>
      <c r="E401" s="278"/>
      <c r="F401" s="279" t="str">
        <f>IF(SP!F459= "", "", SP!F459)</f>
        <v/>
      </c>
      <c r="G401" s="280" t="str">
        <f>IF(SP!J459= "NA", "NA", "")</f>
        <v/>
      </c>
      <c r="H401" s="268"/>
      <c r="I401" s="269"/>
      <c r="J401" s="281"/>
      <c r="K401" s="281"/>
      <c r="L401" s="163"/>
      <c r="M401" s="211"/>
      <c r="N401" s="14"/>
      <c r="O401" s="14"/>
      <c r="P401" s="14"/>
    </row>
    <row r="402" spans="2:16" ht="42">
      <c r="B402" s="51" t="str">
        <f>IF(SP!C460= "", "", SP!C460)</f>
        <v>SI-4(22)</v>
      </c>
      <c r="C402" s="183" t="str">
        <f>VLOOKUP(SP!C460,'NIST Control Info'!B2:C966,2,FALSE)</f>
        <v>System and Information Integrity</v>
      </c>
      <c r="D402" s="60" t="str">
        <f>IF(SP!D460= "", "", SP!D460)</f>
        <v>Information System Monitoring | Unauthorized Network Services</v>
      </c>
      <c r="E402" s="278"/>
      <c r="F402" s="279" t="str">
        <f>IF(SP!F460= "", "", SP!F460)</f>
        <v/>
      </c>
      <c r="G402" s="280" t="str">
        <f>IF(SP!J460= "NA", "NA", "")</f>
        <v/>
      </c>
      <c r="H402" s="268"/>
      <c r="I402" s="269"/>
      <c r="J402" s="281"/>
      <c r="K402" s="281"/>
      <c r="L402" s="163"/>
      <c r="M402" s="211"/>
      <c r="N402" s="14"/>
      <c r="O402" s="14"/>
      <c r="P402" s="14"/>
    </row>
    <row r="403" spans="2:16" ht="42">
      <c r="B403" s="51" t="str">
        <f>IF(SP!C461= "", "", SP!C461)</f>
        <v>SI-4(23)</v>
      </c>
      <c r="C403" s="183" t="str">
        <f>VLOOKUP(SP!C461,'NIST Control Info'!B2:C966,2,FALSE)</f>
        <v>System and Information Integrity</v>
      </c>
      <c r="D403" s="60" t="str">
        <f>IF(SP!D461= "", "", SP!D461)</f>
        <v>Information System Monitoring | Host-Based Devices</v>
      </c>
      <c r="E403" s="278"/>
      <c r="F403" s="279" t="str">
        <f>IF(SP!F461= "", "", SP!F461)</f>
        <v/>
      </c>
      <c r="G403" s="280" t="str">
        <f>IF(SP!J461= "NA", "NA", "")</f>
        <v/>
      </c>
      <c r="H403" s="268"/>
      <c r="I403" s="269"/>
      <c r="J403" s="281"/>
      <c r="K403" s="281"/>
      <c r="L403" s="163"/>
      <c r="M403" s="211"/>
      <c r="N403" s="14"/>
      <c r="O403" s="14"/>
      <c r="P403" s="14"/>
    </row>
    <row r="404" spans="2:16" ht="42">
      <c r="B404" s="51" t="str">
        <f>IF(SP!C462= "", "", SP!C462)</f>
        <v>SI-5</v>
      </c>
      <c r="C404" s="183" t="str">
        <f>VLOOKUP(SP!C462,'NIST Control Info'!B2:C966,2,FALSE)</f>
        <v>System and Information Integrity</v>
      </c>
      <c r="D404" s="60" t="str">
        <f>IF(SP!D462= "", "", SP!D462)</f>
        <v>Security Alerts, Advisories, And Directives</v>
      </c>
      <c r="E404" s="278"/>
      <c r="F404" s="279" t="str">
        <f>IF(SP!F462= "", "", SP!F462)</f>
        <v/>
      </c>
      <c r="G404" s="280" t="str">
        <f>IF(SP!J462= "NA", "NA", "")</f>
        <v/>
      </c>
      <c r="H404" s="268"/>
      <c r="I404" s="269"/>
      <c r="J404" s="281"/>
      <c r="K404" s="281"/>
      <c r="L404" s="163"/>
      <c r="M404" s="211"/>
      <c r="N404" s="14"/>
      <c r="O404" s="14"/>
      <c r="P404" s="14"/>
    </row>
    <row r="405" spans="2:16" ht="42">
      <c r="B405" s="51" t="str">
        <f>IF(SP!C463= "", "", SP!C463)</f>
        <v>SI-7</v>
      </c>
      <c r="C405" s="183" t="str">
        <f>VLOOKUP(SP!C463,'NIST Control Info'!B2:C966,2,FALSE)</f>
        <v>System and Information Integrity</v>
      </c>
      <c r="D405" s="60" t="str">
        <f>IF(SP!D463= "", "", SP!D463)</f>
        <v xml:space="preserve">Software, Firmware and Information Integrity </v>
      </c>
      <c r="E405" s="278"/>
      <c r="F405" s="279" t="str">
        <f>IF(SP!F463= "", "", SP!F463)</f>
        <v/>
      </c>
      <c r="G405" s="280" t="str">
        <f>IF(SP!J463= "NA", "NA", "")</f>
        <v/>
      </c>
      <c r="H405" s="268"/>
      <c r="I405" s="269"/>
      <c r="J405" s="281"/>
      <c r="K405" s="281"/>
      <c r="L405" s="163"/>
      <c r="M405" s="211"/>
      <c r="N405" s="14"/>
      <c r="O405" s="14"/>
      <c r="P405" s="14"/>
    </row>
    <row r="406" spans="2:16" ht="42">
      <c r="B406" s="51" t="str">
        <f>IF(SP!C464= "", "", SP!C464)</f>
        <v>SI-7(1)</v>
      </c>
      <c r="C406" s="183" t="str">
        <f>VLOOKUP(SP!C464,'NIST Control Info'!B2:C966,2,FALSE)</f>
        <v>System and Information Integrity</v>
      </c>
      <c r="D406" s="60" t="str">
        <f>IF(SP!D464= "", "", SP!D464)</f>
        <v>Software, Firmware and Information Integrity | Integrity Checks</v>
      </c>
      <c r="E406" s="278"/>
      <c r="F406" s="279" t="str">
        <f>IF(SP!F464= "", "", SP!F464)</f>
        <v/>
      </c>
      <c r="G406" s="280" t="str">
        <f>IF(SP!J464= "NA", "NA", "")</f>
        <v/>
      </c>
      <c r="H406" s="268"/>
      <c r="I406" s="269"/>
      <c r="J406" s="281"/>
      <c r="K406" s="281"/>
      <c r="L406" s="163"/>
      <c r="M406" s="211"/>
      <c r="N406" s="14"/>
      <c r="O406" s="14"/>
      <c r="P406" s="14"/>
    </row>
    <row r="407" spans="2:16" ht="42">
      <c r="B407" s="51" t="str">
        <f>IF(SP!C465= "", "", SP!C465)</f>
        <v>SI-7(7)</v>
      </c>
      <c r="C407" s="183" t="str">
        <f>VLOOKUP(SP!C465,'NIST Control Info'!B2:C966,2,FALSE)</f>
        <v>System and Information Integrity</v>
      </c>
      <c r="D407" s="60" t="str">
        <f>IF(SP!D465= "", "", SP!D465)</f>
        <v>Software And Information Integrity | Integration of Detection and Response</v>
      </c>
      <c r="E407" s="278"/>
      <c r="F407" s="279" t="str">
        <f>IF(SP!F465= "", "", SP!F465)</f>
        <v/>
      </c>
      <c r="G407" s="280" t="str">
        <f>IF(SP!J465= "NA", "NA", "")</f>
        <v/>
      </c>
      <c r="H407" s="268"/>
      <c r="I407" s="269"/>
      <c r="J407" s="281"/>
      <c r="K407" s="281"/>
      <c r="L407" s="163"/>
      <c r="M407" s="211"/>
      <c r="N407" s="14"/>
      <c r="O407" s="14"/>
      <c r="P407" s="14"/>
    </row>
    <row r="408" spans="2:16" ht="42">
      <c r="B408" s="51" t="str">
        <f>IF(SP!C466= "", "", SP!C466)</f>
        <v>SI-7(8)</v>
      </c>
      <c r="C408" s="183" t="str">
        <f>VLOOKUP(SP!C466,'NIST Control Info'!B2:C966,2,FALSE)</f>
        <v>System and Information Integrity</v>
      </c>
      <c r="D408" s="60" t="str">
        <f>IF(SP!D466= "", "", SP!D466)</f>
        <v xml:space="preserve">Software And Information Integrity | Auditing Capability for Significant Events </v>
      </c>
      <c r="E408" s="278"/>
      <c r="F408" s="279" t="str">
        <f>IF(SP!F466= "", "", SP!F466)</f>
        <v/>
      </c>
      <c r="G408" s="280" t="str">
        <f>IF(SP!J466= "NA", "NA", "")</f>
        <v/>
      </c>
      <c r="H408" s="268"/>
      <c r="I408" s="269"/>
      <c r="J408" s="281"/>
      <c r="K408" s="281"/>
      <c r="L408" s="163"/>
      <c r="M408" s="211"/>
      <c r="N408" s="14"/>
      <c r="O408" s="14"/>
      <c r="P408" s="14"/>
    </row>
    <row r="409" spans="2:16" ht="42">
      <c r="B409" s="51" t="str">
        <f>IF(SP!C467= "", "", SP!C467)</f>
        <v>SI-7(14)</v>
      </c>
      <c r="C409" s="183" t="str">
        <f>VLOOKUP(SP!C467,'NIST Control Info'!B2:C966,2,FALSE)</f>
        <v>System and Information Integrity</v>
      </c>
      <c r="D409" s="60" t="str">
        <f>IF(SP!D467= "", "", SP!D467)</f>
        <v>Software And Information Integrity | Binary or Machine Executable Code</v>
      </c>
      <c r="E409" s="278"/>
      <c r="F409" s="279" t="str">
        <f>IF(SP!F467= "", "", SP!F467)</f>
        <v/>
      </c>
      <c r="G409" s="280" t="str">
        <f>IF(SP!J467= "NA", "NA", "")</f>
        <v/>
      </c>
      <c r="H409" s="268"/>
      <c r="I409" s="269"/>
      <c r="J409" s="281"/>
      <c r="K409" s="281"/>
      <c r="L409" s="163"/>
      <c r="M409" s="211"/>
      <c r="N409" s="14"/>
      <c r="O409" s="14"/>
      <c r="P409" s="14"/>
    </row>
    <row r="410" spans="2:16" ht="42">
      <c r="B410" s="51" t="str">
        <f>IF(SP!C468= "", "", SP!C468)</f>
        <v>SI-8</v>
      </c>
      <c r="C410" s="183" t="str">
        <f>VLOOKUP(SP!C468,'NIST Control Info'!B2:C966,2,FALSE)</f>
        <v>System and Information Integrity</v>
      </c>
      <c r="D410" s="60" t="str">
        <f>IF(SP!D468= "", "", SP!D468)</f>
        <v xml:space="preserve">Spam Protection </v>
      </c>
      <c r="E410" s="278"/>
      <c r="F410" s="279" t="str">
        <f>IF(SP!F468= "", "", SP!F468)</f>
        <v/>
      </c>
      <c r="G410" s="280" t="str">
        <f>IF(SP!J468= "NA", "NA", "")</f>
        <v/>
      </c>
      <c r="H410" s="268"/>
      <c r="I410" s="269"/>
      <c r="J410" s="281"/>
      <c r="K410" s="281"/>
      <c r="L410" s="163"/>
      <c r="M410" s="211"/>
      <c r="N410" s="14"/>
      <c r="O410" s="14"/>
      <c r="P410" s="14"/>
    </row>
    <row r="411" spans="2:16" ht="42">
      <c r="B411" s="51" t="str">
        <f>IF(SP!C469= "", "", SP!C469)</f>
        <v>SI-8(1)</v>
      </c>
      <c r="C411" s="183" t="str">
        <f>VLOOKUP(SP!C469,'NIST Control Info'!B2:C966,2,FALSE)</f>
        <v>System and Information Integrity</v>
      </c>
      <c r="D411" s="60" t="str">
        <f>IF(SP!D469= "", "", SP!D469)</f>
        <v>Spam Protection | Central Management of Protection Mechanisms</v>
      </c>
      <c r="E411" s="278"/>
      <c r="F411" s="279" t="str">
        <f>IF(SP!F469= "", "", SP!F469)</f>
        <v/>
      </c>
      <c r="G411" s="280" t="str">
        <f>IF(SP!J469= "NA", "NA", "")</f>
        <v/>
      </c>
      <c r="H411" s="268"/>
      <c r="I411" s="269"/>
      <c r="J411" s="281"/>
      <c r="K411" s="281"/>
      <c r="L411" s="163"/>
      <c r="M411" s="211"/>
      <c r="N411" s="14"/>
      <c r="O411" s="14"/>
      <c r="P411" s="14"/>
    </row>
    <row r="412" spans="2:16" ht="42">
      <c r="B412" s="51" t="str">
        <f>IF(SP!C470= "", "", SP!C470)</f>
        <v>SI-8(2)</v>
      </c>
      <c r="C412" s="183" t="str">
        <f>VLOOKUP(SP!C470,'NIST Control Info'!B2:C966,2,FALSE)</f>
        <v>System and Information Integrity</v>
      </c>
      <c r="D412" s="60" t="str">
        <f>IF(SP!D470= "", "", SP!D470)</f>
        <v>Spam Protection | Automatic updates</v>
      </c>
      <c r="E412" s="278"/>
      <c r="F412" s="279" t="str">
        <f>IF(SP!F470= "", "", SP!F470)</f>
        <v/>
      </c>
      <c r="G412" s="280" t="str">
        <f>IF(SP!J470= "NA", "NA", "")</f>
        <v/>
      </c>
      <c r="H412" s="268"/>
      <c r="I412" s="269"/>
      <c r="J412" s="281"/>
      <c r="K412" s="281"/>
      <c r="L412" s="163"/>
      <c r="M412" s="211"/>
      <c r="N412" s="14"/>
      <c r="O412" s="14"/>
      <c r="P412" s="14"/>
    </row>
    <row r="413" spans="2:16" ht="42">
      <c r="B413" s="51" t="str">
        <f>IF(SP!C471= "", "", SP!C471)</f>
        <v>SI-10</v>
      </c>
      <c r="C413" s="183" t="str">
        <f>VLOOKUP(SP!C471,'NIST Control Info'!B2:C966,2,FALSE)</f>
        <v>System and Information Integrity</v>
      </c>
      <c r="D413" s="60" t="str">
        <f>IF(SP!D471= "", "", SP!D471)</f>
        <v xml:space="preserve">Information Input Validation </v>
      </c>
      <c r="E413" s="278"/>
      <c r="F413" s="279" t="str">
        <f>IF(SP!F471= "", "", SP!F471)</f>
        <v/>
      </c>
      <c r="G413" s="280" t="str">
        <f>IF(SP!J471= "NA", "NA", "")</f>
        <v/>
      </c>
      <c r="H413" s="268"/>
      <c r="I413" s="269"/>
      <c r="J413" s="281"/>
      <c r="K413" s="281"/>
      <c r="L413" s="163"/>
      <c r="M413" s="211"/>
      <c r="N413" s="14"/>
      <c r="O413" s="14"/>
      <c r="P413" s="14"/>
    </row>
    <row r="414" spans="2:16" ht="42">
      <c r="B414" s="51" t="str">
        <f>IF(SP!C472= "", "", SP!C472)</f>
        <v>SI-10(3)</v>
      </c>
      <c r="C414" s="183" t="str">
        <f>VLOOKUP(SP!C472,'NIST Control Info'!B2:C966,2,FALSE)</f>
        <v>System and Information Integrity</v>
      </c>
      <c r="D414" s="60" t="str">
        <f>IF(SP!D472= "", "", SP!D472)</f>
        <v>Information Input Validation | Predictable Behavior</v>
      </c>
      <c r="E414" s="278"/>
      <c r="F414" s="279" t="str">
        <f>IF(SP!F472= "", "", SP!F472)</f>
        <v/>
      </c>
      <c r="G414" s="280" t="str">
        <f>IF(SP!J472= "NA", "NA", "")</f>
        <v/>
      </c>
      <c r="H414" s="268"/>
      <c r="I414" s="269"/>
      <c r="J414" s="281"/>
      <c r="K414" s="281"/>
      <c r="L414" s="163"/>
      <c r="M414" s="211"/>
      <c r="N414" s="14"/>
      <c r="O414" s="14"/>
      <c r="P414" s="14"/>
    </row>
    <row r="415" spans="2:16" ht="42">
      <c r="B415" s="51" t="str">
        <f>IF(SP!C473= "", "", SP!C473)</f>
        <v>SI-11</v>
      </c>
      <c r="C415" s="183" t="str">
        <f>VLOOKUP(SP!C473,'NIST Control Info'!B2:C966,2,FALSE)</f>
        <v>System and Information Integrity</v>
      </c>
      <c r="D415" s="60" t="str">
        <f>IF(SP!D473= "", "", SP!D473)</f>
        <v xml:space="preserve">Error Handling </v>
      </c>
      <c r="E415" s="278"/>
      <c r="F415" s="279" t="str">
        <f>IF(SP!F473= "", "", SP!F473)</f>
        <v/>
      </c>
      <c r="G415" s="280" t="str">
        <f>IF(SP!J473= "NA", "NA", "")</f>
        <v/>
      </c>
      <c r="H415" s="268"/>
      <c r="I415" s="269"/>
      <c r="J415" s="281"/>
      <c r="K415" s="281"/>
      <c r="L415" s="163"/>
      <c r="M415" s="211"/>
      <c r="N415" s="14"/>
      <c r="O415" s="14"/>
      <c r="P415" s="14"/>
    </row>
    <row r="416" spans="2:16" ht="42">
      <c r="B416" s="51" t="str">
        <f>IF(SP!C474= "", "", SP!C474)</f>
        <v>SI-12</v>
      </c>
      <c r="C416" s="183" t="str">
        <f>VLOOKUP(SP!C474,'NIST Control Info'!B2:C966,2,FALSE)</f>
        <v>System and Information Integrity</v>
      </c>
      <c r="D416" s="60" t="str">
        <f>IF(SP!D474= "", "", SP!D474)</f>
        <v xml:space="preserve">Information Output Handling And Retention </v>
      </c>
      <c r="E416" s="278"/>
      <c r="F416" s="279" t="str">
        <f>IF(SP!F474= "", "", SP!F474)</f>
        <v/>
      </c>
      <c r="G416" s="280" t="str">
        <f>IF(SP!J474= "NA", "NA", "")</f>
        <v/>
      </c>
      <c r="H416" s="268"/>
      <c r="I416" s="269"/>
      <c r="J416" s="281"/>
      <c r="K416" s="281"/>
      <c r="L416" s="163"/>
      <c r="M416" s="211"/>
      <c r="N416" s="14"/>
      <c r="O416" s="14"/>
      <c r="P416" s="14"/>
    </row>
    <row r="417" spans="2:16" ht="42">
      <c r="B417" s="51" t="str">
        <f>IF(SP!C475= "", "", SP!C475)</f>
        <v>SI-16</v>
      </c>
      <c r="C417" s="183" t="str">
        <f>VLOOKUP(SP!C475,'NIST Control Info'!B2:C966,2,FALSE)</f>
        <v>System and Information Integrity</v>
      </c>
      <c r="D417" s="60" t="str">
        <f>IF(SP!D475= "", "", SP!D475)</f>
        <v>Memory Protection</v>
      </c>
      <c r="E417" s="278"/>
      <c r="F417" s="279" t="str">
        <f>IF(SP!F475= "", "", SP!F475)</f>
        <v/>
      </c>
      <c r="G417" s="280" t="str">
        <f>IF(SP!J475= "NA", "NA", "")</f>
        <v/>
      </c>
      <c r="H417" s="268"/>
      <c r="I417" s="269"/>
      <c r="J417" s="281"/>
      <c r="K417" s="281"/>
      <c r="L417" s="163"/>
      <c r="M417" s="211"/>
      <c r="N417" s="14"/>
      <c r="O417" s="14"/>
      <c r="P417" s="14"/>
    </row>
    <row r="418" spans="2:16">
      <c r="B418" s="13"/>
      <c r="C418" s="13"/>
      <c r="D418" s="13"/>
      <c r="E418" s="13"/>
      <c r="F418" s="13"/>
      <c r="G418" s="13"/>
      <c r="H418" s="13"/>
      <c r="I418" s="13"/>
      <c r="J418" s="14"/>
      <c r="K418" s="14"/>
      <c r="L418" s="14"/>
      <c r="M418" s="14"/>
      <c r="N418" s="14"/>
      <c r="O418" s="14"/>
      <c r="P418" s="14"/>
    </row>
    <row r="419" spans="2:16">
      <c r="B419" s="13"/>
      <c r="C419" s="13"/>
      <c r="D419" s="13"/>
      <c r="E419" s="13"/>
      <c r="F419" s="13"/>
      <c r="G419" s="13"/>
      <c r="H419" s="13"/>
      <c r="I419" s="13"/>
      <c r="J419" s="14"/>
      <c r="K419" s="14"/>
      <c r="L419" s="14"/>
      <c r="M419" s="14"/>
      <c r="N419" s="14"/>
      <c r="O419" s="14"/>
      <c r="P419" s="14"/>
    </row>
    <row r="420" spans="2:16">
      <c r="B420" s="13"/>
      <c r="C420" s="13"/>
      <c r="D420" s="13"/>
      <c r="E420" s="13"/>
      <c r="F420" s="13"/>
      <c r="G420" s="13"/>
      <c r="H420" s="13"/>
      <c r="I420" s="13"/>
      <c r="J420" s="14"/>
      <c r="K420" s="14"/>
      <c r="L420" s="14"/>
      <c r="M420" s="14"/>
      <c r="N420" s="14"/>
      <c r="O420" s="14"/>
      <c r="P420" s="14"/>
    </row>
    <row r="421" spans="2:16">
      <c r="B421" s="13"/>
      <c r="C421" s="13"/>
      <c r="D421" s="13"/>
      <c r="E421" s="13"/>
      <c r="F421" s="13"/>
      <c r="G421" s="13"/>
      <c r="H421" s="13"/>
      <c r="I421" s="13"/>
      <c r="J421" s="14"/>
      <c r="K421" s="14"/>
      <c r="L421" s="14"/>
      <c r="M421" s="14"/>
      <c r="N421" s="14"/>
      <c r="O421" s="14"/>
      <c r="P421" s="14"/>
    </row>
    <row r="422" spans="2:16">
      <c r="B422" s="13"/>
      <c r="C422" s="13"/>
      <c r="D422" s="13"/>
      <c r="E422" s="13"/>
      <c r="F422" s="13"/>
      <c r="G422" s="13"/>
      <c r="H422" s="13"/>
      <c r="I422" s="13"/>
      <c r="J422" s="14"/>
      <c r="K422" s="14"/>
      <c r="L422" s="14"/>
      <c r="M422" s="14"/>
      <c r="N422" s="14"/>
      <c r="O422" s="14"/>
      <c r="P422" s="14"/>
    </row>
    <row r="423" spans="2:16">
      <c r="B423" s="13"/>
      <c r="C423" s="13"/>
      <c r="D423" s="13"/>
      <c r="E423" s="13"/>
      <c r="F423" s="13"/>
      <c r="G423" s="13"/>
      <c r="H423" s="13"/>
      <c r="I423" s="13"/>
      <c r="J423" s="14"/>
      <c r="K423" s="14"/>
      <c r="L423" s="14"/>
      <c r="M423" s="14"/>
      <c r="N423" s="14"/>
      <c r="O423" s="14"/>
      <c r="P423" s="14"/>
    </row>
    <row r="424" spans="2:16">
      <c r="B424" s="13"/>
      <c r="C424" s="13"/>
      <c r="D424" s="13"/>
      <c r="E424" s="13"/>
      <c r="F424" s="13"/>
      <c r="G424" s="13"/>
      <c r="H424" s="13"/>
      <c r="I424" s="13"/>
      <c r="J424" s="14"/>
      <c r="K424" s="14"/>
      <c r="L424" s="14"/>
      <c r="M424" s="14"/>
      <c r="N424" s="14"/>
      <c r="O424" s="14"/>
      <c r="P424" s="14"/>
    </row>
    <row r="425" spans="2:16">
      <c r="B425" s="13"/>
      <c r="C425" s="13"/>
      <c r="D425" s="13"/>
      <c r="E425" s="13"/>
      <c r="F425" s="13"/>
      <c r="G425" s="13"/>
      <c r="H425" s="13"/>
      <c r="I425" s="13"/>
      <c r="J425" s="14"/>
      <c r="K425" s="14"/>
      <c r="L425" s="14"/>
      <c r="M425" s="14"/>
      <c r="N425" s="14"/>
      <c r="O425" s="14"/>
      <c r="P425" s="14"/>
    </row>
    <row r="426" spans="2:16">
      <c r="B426" s="13"/>
      <c r="C426" s="13"/>
      <c r="D426" s="13"/>
      <c r="E426" s="13"/>
      <c r="F426" s="13"/>
      <c r="G426" s="13"/>
      <c r="H426" s="13"/>
      <c r="I426" s="13"/>
      <c r="J426" s="14"/>
      <c r="K426" s="14"/>
      <c r="L426" s="14"/>
      <c r="M426" s="14"/>
      <c r="N426" s="14"/>
      <c r="O426" s="14"/>
      <c r="P426" s="14"/>
    </row>
    <row r="427" spans="2:16">
      <c r="B427" s="13"/>
      <c r="C427" s="13"/>
      <c r="D427" s="13"/>
      <c r="E427" s="13"/>
      <c r="F427" s="13"/>
      <c r="G427" s="13"/>
      <c r="H427" s="13"/>
      <c r="I427" s="13"/>
      <c r="J427" s="14"/>
      <c r="K427" s="14"/>
      <c r="L427" s="14"/>
      <c r="M427" s="14"/>
      <c r="N427" s="14"/>
      <c r="O427" s="14"/>
      <c r="P427" s="14"/>
    </row>
    <row r="428" spans="2:16">
      <c r="B428" s="13"/>
      <c r="C428" s="13"/>
      <c r="D428" s="13"/>
      <c r="E428" s="13"/>
      <c r="F428" s="13"/>
      <c r="G428" s="13"/>
      <c r="H428" s="13"/>
      <c r="I428" s="13"/>
      <c r="J428" s="14"/>
      <c r="K428" s="14"/>
      <c r="L428" s="14"/>
      <c r="M428" s="14"/>
      <c r="N428" s="14"/>
      <c r="O428" s="14"/>
      <c r="P428" s="14"/>
    </row>
    <row r="429" spans="2:16">
      <c r="B429" s="13"/>
      <c r="C429" s="13"/>
      <c r="D429" s="13"/>
      <c r="E429" s="13"/>
      <c r="F429" s="13"/>
      <c r="G429" s="13"/>
      <c r="H429" s="13"/>
      <c r="I429" s="13"/>
      <c r="J429" s="14"/>
      <c r="K429" s="14"/>
      <c r="L429" s="14"/>
      <c r="M429" s="14"/>
      <c r="N429" s="14"/>
      <c r="O429" s="14"/>
      <c r="P429" s="14"/>
    </row>
    <row r="430" spans="2:16">
      <c r="B430" s="13"/>
      <c r="C430" s="13"/>
      <c r="D430" s="13"/>
      <c r="E430" s="13"/>
      <c r="F430" s="13"/>
      <c r="G430" s="13"/>
      <c r="H430" s="13"/>
      <c r="I430" s="13"/>
      <c r="J430" s="14"/>
      <c r="K430" s="14"/>
      <c r="L430" s="14"/>
      <c r="M430" s="14"/>
      <c r="N430" s="14"/>
      <c r="O430" s="14"/>
      <c r="P430" s="14"/>
    </row>
    <row r="431" spans="2:16">
      <c r="B431" s="13"/>
      <c r="C431" s="13"/>
      <c r="D431" s="13"/>
      <c r="E431" s="13"/>
      <c r="F431" s="13"/>
      <c r="G431" s="13"/>
      <c r="H431" s="13"/>
      <c r="I431" s="13"/>
      <c r="J431" s="14"/>
      <c r="K431" s="14"/>
      <c r="L431" s="14"/>
      <c r="M431" s="14"/>
      <c r="N431" s="14"/>
      <c r="O431" s="14"/>
      <c r="P431" s="14"/>
    </row>
    <row r="432" spans="2:16">
      <c r="B432" s="13"/>
      <c r="C432" s="13"/>
      <c r="D432" s="13"/>
      <c r="E432" s="13"/>
      <c r="F432" s="13"/>
      <c r="G432" s="13"/>
      <c r="H432" s="13"/>
      <c r="I432" s="13"/>
      <c r="J432" s="14"/>
      <c r="K432" s="14"/>
      <c r="L432" s="14"/>
      <c r="M432" s="14"/>
      <c r="N432" s="14"/>
      <c r="O432" s="14"/>
      <c r="P432" s="14"/>
    </row>
    <row r="433" spans="2:16">
      <c r="B433" s="13"/>
      <c r="C433" s="13"/>
      <c r="D433" s="13"/>
      <c r="E433" s="13"/>
      <c r="F433" s="13"/>
      <c r="G433" s="13"/>
      <c r="H433" s="13"/>
      <c r="I433" s="13"/>
      <c r="J433" s="14"/>
      <c r="K433" s="14"/>
      <c r="L433" s="14"/>
      <c r="M433" s="14"/>
      <c r="N433" s="14"/>
      <c r="O433" s="14"/>
      <c r="P433" s="14"/>
    </row>
    <row r="434" spans="2:16">
      <c r="B434" s="13"/>
      <c r="C434" s="13"/>
      <c r="D434" s="13"/>
      <c r="E434" s="13"/>
      <c r="F434" s="13"/>
      <c r="G434" s="13"/>
      <c r="H434" s="13"/>
      <c r="I434" s="13"/>
      <c r="J434" s="14"/>
      <c r="K434" s="14"/>
      <c r="L434" s="14"/>
      <c r="M434" s="14"/>
      <c r="N434" s="14"/>
      <c r="O434" s="14"/>
      <c r="P434" s="14"/>
    </row>
    <row r="435" spans="2:16">
      <c r="B435" s="13"/>
      <c r="C435" s="13"/>
      <c r="D435" s="13"/>
      <c r="E435" s="13"/>
      <c r="F435" s="13"/>
      <c r="G435" s="13"/>
      <c r="H435" s="13"/>
      <c r="I435" s="13"/>
      <c r="J435" s="14"/>
      <c r="K435" s="14"/>
      <c r="L435" s="14"/>
      <c r="M435" s="14"/>
      <c r="N435" s="14"/>
      <c r="O435" s="14"/>
      <c r="P435" s="14"/>
    </row>
    <row r="436" spans="2:16">
      <c r="B436" s="13"/>
      <c r="C436" s="13"/>
      <c r="D436" s="13"/>
      <c r="E436" s="13"/>
      <c r="F436" s="13"/>
      <c r="G436" s="13"/>
      <c r="H436" s="13"/>
      <c r="I436" s="13"/>
      <c r="J436" s="14"/>
      <c r="K436" s="14"/>
      <c r="L436" s="14"/>
      <c r="M436" s="14"/>
      <c r="N436" s="14"/>
      <c r="O436" s="14"/>
      <c r="P436" s="14"/>
    </row>
    <row r="437" spans="2:16">
      <c r="B437" s="13"/>
      <c r="C437" s="13"/>
      <c r="D437" s="13"/>
      <c r="E437" s="13"/>
      <c r="F437" s="13"/>
      <c r="G437" s="13"/>
      <c r="H437" s="13"/>
      <c r="I437" s="13"/>
      <c r="J437" s="14"/>
      <c r="K437" s="14"/>
      <c r="L437" s="14"/>
      <c r="M437" s="14"/>
      <c r="N437" s="14"/>
      <c r="O437" s="14"/>
      <c r="P437" s="14"/>
    </row>
    <row r="438" spans="2:16">
      <c r="B438" s="13"/>
      <c r="C438" s="13"/>
      <c r="D438" s="13"/>
      <c r="E438" s="13"/>
      <c r="F438" s="13"/>
      <c r="G438" s="13"/>
      <c r="H438" s="13"/>
      <c r="I438" s="13"/>
      <c r="J438" s="14"/>
      <c r="K438" s="14"/>
      <c r="L438" s="14"/>
      <c r="M438" s="14"/>
      <c r="N438" s="14"/>
      <c r="O438" s="14"/>
      <c r="P438" s="14"/>
    </row>
    <row r="439" spans="2:16">
      <c r="B439" s="13"/>
      <c r="C439" s="13"/>
      <c r="D439" s="13"/>
      <c r="E439" s="13"/>
      <c r="F439" s="13"/>
      <c r="G439" s="13"/>
      <c r="H439" s="13"/>
      <c r="I439" s="13"/>
      <c r="J439" s="14"/>
      <c r="K439" s="14"/>
      <c r="L439" s="14"/>
      <c r="M439" s="14"/>
      <c r="N439" s="14"/>
      <c r="O439" s="14"/>
      <c r="P439" s="14"/>
    </row>
    <row r="440" spans="2:16">
      <c r="B440" s="13"/>
      <c r="C440" s="13"/>
      <c r="D440" s="13"/>
      <c r="E440" s="13"/>
      <c r="F440" s="13"/>
      <c r="G440" s="13"/>
      <c r="H440" s="13"/>
      <c r="I440" s="13"/>
      <c r="J440" s="14"/>
      <c r="K440" s="14"/>
      <c r="L440" s="14"/>
      <c r="M440" s="14"/>
      <c r="N440" s="14"/>
      <c r="O440" s="14"/>
      <c r="P440" s="14"/>
    </row>
    <row r="441" spans="2:16">
      <c r="B441" s="13"/>
      <c r="C441" s="13"/>
      <c r="D441" s="13"/>
      <c r="E441" s="13"/>
      <c r="F441" s="13"/>
      <c r="G441" s="13"/>
      <c r="H441" s="13"/>
      <c r="I441" s="13"/>
      <c r="J441" s="14"/>
      <c r="K441" s="14"/>
      <c r="L441" s="14"/>
      <c r="M441" s="14"/>
      <c r="N441" s="14"/>
      <c r="O441" s="14"/>
      <c r="P441" s="14"/>
    </row>
    <row r="442" spans="2:16">
      <c r="B442" s="13"/>
      <c r="C442" s="13"/>
      <c r="D442" s="13"/>
      <c r="E442" s="13"/>
      <c r="F442" s="13"/>
      <c r="G442" s="13"/>
      <c r="H442" s="13"/>
      <c r="I442" s="13"/>
      <c r="J442" s="14"/>
      <c r="K442" s="14"/>
      <c r="L442" s="14"/>
      <c r="M442" s="14"/>
      <c r="N442" s="14"/>
      <c r="O442" s="14"/>
      <c r="P442" s="14"/>
    </row>
    <row r="443" spans="2:16">
      <c r="B443" s="13"/>
      <c r="C443" s="13"/>
      <c r="D443" s="13"/>
      <c r="E443" s="13"/>
      <c r="F443" s="13"/>
      <c r="G443" s="13"/>
      <c r="H443" s="13"/>
      <c r="I443" s="13"/>
      <c r="J443" s="14"/>
      <c r="K443" s="14"/>
      <c r="L443" s="14"/>
      <c r="M443" s="14"/>
      <c r="N443" s="14"/>
      <c r="O443" s="14"/>
      <c r="P443" s="14"/>
    </row>
    <row r="444" spans="2:16">
      <c r="B444" s="13"/>
      <c r="C444" s="13"/>
      <c r="D444" s="13"/>
      <c r="E444" s="13"/>
      <c r="F444" s="13"/>
      <c r="G444" s="13"/>
      <c r="H444" s="13"/>
      <c r="I444" s="13"/>
      <c r="J444" s="14"/>
      <c r="K444" s="14"/>
      <c r="L444" s="14"/>
      <c r="M444" s="14"/>
      <c r="N444" s="14"/>
      <c r="O444" s="14"/>
      <c r="P444" s="14"/>
    </row>
    <row r="445" spans="2:16">
      <c r="B445" s="13"/>
      <c r="C445" s="13"/>
      <c r="D445" s="13"/>
      <c r="E445" s="13"/>
      <c r="F445" s="13"/>
      <c r="G445" s="13"/>
      <c r="H445" s="13"/>
      <c r="I445" s="13"/>
      <c r="J445" s="14"/>
      <c r="K445" s="14"/>
      <c r="L445" s="14"/>
      <c r="M445" s="14"/>
      <c r="N445" s="14"/>
      <c r="O445" s="14"/>
      <c r="P445" s="14"/>
    </row>
    <row r="446" spans="2:16">
      <c r="B446" s="13"/>
      <c r="C446" s="13"/>
      <c r="D446" s="13"/>
      <c r="E446" s="13"/>
      <c r="F446" s="13"/>
      <c r="G446" s="13"/>
      <c r="H446" s="13"/>
      <c r="I446" s="13"/>
      <c r="J446" s="14"/>
      <c r="K446" s="14"/>
      <c r="L446" s="14"/>
      <c r="M446" s="14"/>
      <c r="N446" s="14"/>
      <c r="O446" s="14"/>
      <c r="P446" s="14"/>
    </row>
    <row r="447" spans="2:16">
      <c r="B447" s="13"/>
      <c r="C447" s="13"/>
      <c r="D447" s="13"/>
      <c r="E447" s="13"/>
      <c r="F447" s="13"/>
      <c r="G447" s="13"/>
      <c r="H447" s="13"/>
      <c r="I447" s="13"/>
      <c r="J447" s="14"/>
      <c r="K447" s="14"/>
      <c r="L447" s="14"/>
      <c r="M447" s="14"/>
      <c r="N447" s="14"/>
      <c r="O447" s="14"/>
      <c r="P447" s="14"/>
    </row>
    <row r="448" spans="2:16">
      <c r="B448" s="13"/>
      <c r="C448" s="13"/>
      <c r="D448" s="13"/>
      <c r="E448" s="13"/>
      <c r="F448" s="13"/>
      <c r="G448" s="13"/>
      <c r="H448" s="13"/>
      <c r="I448" s="13"/>
      <c r="J448" s="14"/>
      <c r="K448" s="14"/>
      <c r="L448" s="14"/>
      <c r="M448" s="14"/>
      <c r="N448" s="14"/>
      <c r="O448" s="14"/>
      <c r="P448" s="14"/>
    </row>
    <row r="449" spans="2:16">
      <c r="B449" s="13"/>
      <c r="C449" s="13"/>
      <c r="D449" s="13"/>
      <c r="E449" s="13"/>
      <c r="F449" s="13"/>
      <c r="G449" s="13"/>
      <c r="H449" s="13"/>
      <c r="I449" s="13"/>
      <c r="J449" s="14"/>
      <c r="K449" s="14"/>
      <c r="L449" s="14"/>
      <c r="M449" s="14"/>
      <c r="N449" s="14"/>
      <c r="O449" s="14"/>
      <c r="P449" s="14"/>
    </row>
    <row r="450" spans="2:16">
      <c r="B450" s="13"/>
      <c r="C450" s="13"/>
      <c r="D450" s="13"/>
      <c r="E450" s="13"/>
      <c r="F450" s="13"/>
      <c r="G450" s="13"/>
      <c r="H450" s="13"/>
      <c r="I450" s="13"/>
      <c r="J450" s="14"/>
      <c r="K450" s="14"/>
      <c r="L450" s="14"/>
      <c r="M450" s="14"/>
      <c r="N450" s="14"/>
      <c r="O450" s="14"/>
      <c r="P450" s="14"/>
    </row>
    <row r="451" spans="2:16">
      <c r="B451" s="13"/>
      <c r="C451" s="13"/>
      <c r="D451" s="13"/>
      <c r="E451" s="13"/>
      <c r="F451" s="13"/>
      <c r="G451" s="13"/>
      <c r="H451" s="13"/>
      <c r="I451" s="13"/>
      <c r="J451" s="14"/>
      <c r="K451" s="14"/>
      <c r="L451" s="14"/>
      <c r="M451" s="14"/>
      <c r="N451" s="14"/>
      <c r="O451" s="14"/>
      <c r="P451" s="14"/>
    </row>
    <row r="452" spans="2:16">
      <c r="B452" s="13"/>
      <c r="C452" s="13"/>
      <c r="D452" s="13"/>
      <c r="E452" s="13"/>
      <c r="F452" s="13"/>
      <c r="G452" s="13"/>
      <c r="H452" s="13"/>
      <c r="I452" s="13"/>
      <c r="J452" s="14"/>
      <c r="K452" s="14"/>
      <c r="L452" s="14"/>
      <c r="M452" s="14"/>
      <c r="N452" s="14"/>
      <c r="O452" s="14"/>
      <c r="P452" s="14"/>
    </row>
    <row r="453" spans="2:16">
      <c r="B453" s="13"/>
      <c r="C453" s="13"/>
      <c r="D453" s="13"/>
      <c r="E453" s="13"/>
      <c r="F453" s="13"/>
      <c r="G453" s="13"/>
      <c r="H453" s="13"/>
      <c r="I453" s="13"/>
      <c r="J453" s="14"/>
      <c r="K453" s="14"/>
      <c r="L453" s="14"/>
      <c r="M453" s="14"/>
      <c r="N453" s="14"/>
      <c r="O453" s="14"/>
      <c r="P453" s="14"/>
    </row>
    <row r="454" spans="2:16">
      <c r="B454" s="13"/>
      <c r="C454" s="13"/>
      <c r="D454" s="13"/>
      <c r="E454" s="13"/>
      <c r="F454" s="13"/>
      <c r="G454" s="13"/>
      <c r="H454" s="13"/>
      <c r="I454" s="13"/>
      <c r="J454" s="14"/>
      <c r="K454" s="14"/>
      <c r="L454" s="14"/>
      <c r="M454" s="14"/>
      <c r="N454" s="14"/>
      <c r="O454" s="14"/>
      <c r="P454" s="14"/>
    </row>
    <row r="455" spans="2:16">
      <c r="B455" s="13"/>
      <c r="C455" s="13"/>
      <c r="D455" s="13"/>
      <c r="E455" s="13"/>
      <c r="F455" s="13"/>
      <c r="G455" s="13"/>
      <c r="H455" s="13"/>
      <c r="I455" s="13"/>
      <c r="J455" s="14"/>
      <c r="K455" s="14"/>
      <c r="L455" s="14"/>
      <c r="M455" s="14"/>
      <c r="N455" s="14"/>
      <c r="O455" s="14"/>
      <c r="P455" s="14"/>
    </row>
    <row r="456" spans="2:16">
      <c r="B456" s="13"/>
      <c r="C456" s="13"/>
      <c r="D456" s="13"/>
      <c r="E456" s="13"/>
      <c r="F456" s="13"/>
      <c r="G456" s="13"/>
      <c r="H456" s="13"/>
      <c r="I456" s="13"/>
      <c r="J456" s="14"/>
      <c r="K456" s="14"/>
      <c r="L456" s="14"/>
      <c r="M456" s="14"/>
      <c r="N456" s="14"/>
      <c r="O456" s="14"/>
      <c r="P456" s="14"/>
    </row>
    <row r="457" spans="2:16">
      <c r="B457" s="13"/>
      <c r="C457" s="13"/>
      <c r="D457" s="13"/>
      <c r="E457" s="13"/>
      <c r="F457" s="13"/>
      <c r="G457" s="13"/>
      <c r="H457" s="13"/>
      <c r="I457" s="13"/>
      <c r="J457" s="14"/>
      <c r="K457" s="14"/>
      <c r="L457" s="14"/>
      <c r="M457" s="14"/>
      <c r="N457" s="14"/>
      <c r="O457" s="14"/>
      <c r="P457" s="14"/>
    </row>
    <row r="458" spans="2:16">
      <c r="B458" s="13"/>
      <c r="C458" s="13"/>
      <c r="D458" s="13"/>
      <c r="E458" s="13"/>
      <c r="F458" s="13"/>
      <c r="G458" s="13"/>
      <c r="H458" s="13"/>
      <c r="I458" s="13"/>
      <c r="J458" s="14"/>
      <c r="K458" s="14"/>
      <c r="L458" s="14"/>
      <c r="M458" s="14"/>
      <c r="N458" s="14"/>
      <c r="O458" s="14"/>
      <c r="P458" s="14"/>
    </row>
    <row r="459" spans="2:16">
      <c r="B459" s="13"/>
      <c r="C459" s="13"/>
      <c r="D459" s="13"/>
      <c r="E459" s="13"/>
      <c r="F459" s="13"/>
      <c r="G459" s="13"/>
      <c r="H459" s="13"/>
      <c r="I459" s="13"/>
      <c r="J459" s="14"/>
      <c r="K459" s="14"/>
      <c r="L459" s="14"/>
      <c r="M459" s="14"/>
      <c r="N459" s="14"/>
      <c r="O459" s="14"/>
      <c r="P459" s="14"/>
    </row>
    <row r="460" spans="2:16">
      <c r="B460" s="13"/>
      <c r="C460" s="13"/>
      <c r="D460" s="13"/>
      <c r="E460" s="13"/>
      <c r="F460" s="13"/>
      <c r="G460" s="13"/>
      <c r="H460" s="13"/>
      <c r="I460" s="13"/>
      <c r="J460" s="14"/>
      <c r="K460" s="14"/>
      <c r="L460" s="14"/>
      <c r="M460" s="14"/>
      <c r="N460" s="14"/>
      <c r="O460" s="14"/>
      <c r="P460" s="14"/>
    </row>
    <row r="461" spans="2:16">
      <c r="B461" s="13"/>
      <c r="C461" s="13"/>
      <c r="D461" s="13"/>
      <c r="E461" s="13"/>
      <c r="F461" s="13"/>
      <c r="G461" s="13"/>
      <c r="H461" s="13"/>
      <c r="I461" s="13"/>
      <c r="J461" s="14"/>
      <c r="K461" s="14"/>
      <c r="L461" s="14"/>
      <c r="M461" s="14"/>
      <c r="N461" s="14"/>
      <c r="O461" s="14"/>
      <c r="P461" s="14"/>
    </row>
    <row r="462" spans="2:16">
      <c r="B462" s="13"/>
      <c r="C462" s="13"/>
      <c r="D462" s="13"/>
      <c r="E462" s="13"/>
      <c r="F462" s="13"/>
      <c r="G462" s="13"/>
      <c r="H462" s="13"/>
      <c r="I462" s="13"/>
      <c r="J462" s="14"/>
      <c r="K462" s="14"/>
      <c r="L462" s="14"/>
      <c r="M462" s="14"/>
      <c r="N462" s="14"/>
      <c r="O462" s="14"/>
      <c r="P462" s="14"/>
    </row>
    <row r="463" spans="2:16">
      <c r="B463" s="13"/>
      <c r="C463" s="13"/>
      <c r="D463" s="13"/>
      <c r="E463" s="13"/>
      <c r="F463" s="13"/>
      <c r="G463" s="13"/>
      <c r="H463" s="13"/>
      <c r="I463" s="13"/>
      <c r="J463" s="14"/>
      <c r="K463" s="14"/>
      <c r="L463" s="14"/>
      <c r="M463" s="14"/>
      <c r="N463" s="14"/>
      <c r="O463" s="14"/>
      <c r="P463" s="14"/>
    </row>
    <row r="464" spans="2:16">
      <c r="B464" s="13"/>
      <c r="C464" s="13"/>
      <c r="D464" s="13"/>
      <c r="E464" s="13"/>
      <c r="F464" s="13"/>
      <c r="G464" s="13"/>
      <c r="H464" s="13"/>
      <c r="I464" s="13"/>
      <c r="J464" s="14"/>
      <c r="K464" s="14"/>
      <c r="L464" s="14"/>
      <c r="M464" s="14"/>
      <c r="N464" s="14"/>
      <c r="O464" s="14"/>
      <c r="P464" s="14"/>
    </row>
    <row r="465" spans="2:16">
      <c r="B465" s="13"/>
      <c r="C465" s="13"/>
      <c r="D465" s="13"/>
      <c r="E465" s="13"/>
      <c r="F465" s="13"/>
      <c r="G465" s="13"/>
      <c r="H465" s="13"/>
      <c r="I465" s="13"/>
      <c r="J465" s="14"/>
      <c r="K465" s="14"/>
      <c r="L465" s="14"/>
      <c r="M465" s="14"/>
      <c r="N465" s="14"/>
      <c r="O465" s="14"/>
      <c r="P465" s="14"/>
    </row>
    <row r="466" spans="2:16">
      <c r="B466" s="13"/>
      <c r="C466" s="13"/>
      <c r="D466" s="13"/>
      <c r="E466" s="13"/>
      <c r="F466" s="13"/>
      <c r="G466" s="13"/>
      <c r="H466" s="13"/>
      <c r="I466" s="13"/>
      <c r="J466" s="14"/>
      <c r="K466" s="14"/>
      <c r="L466" s="14"/>
      <c r="M466" s="14"/>
      <c r="N466" s="14"/>
      <c r="O466" s="14"/>
      <c r="P466" s="14"/>
    </row>
    <row r="467" spans="2:16">
      <c r="B467" s="13"/>
      <c r="C467" s="13"/>
      <c r="D467" s="13"/>
      <c r="E467" s="13"/>
      <c r="F467" s="13"/>
      <c r="G467" s="13"/>
      <c r="H467" s="13"/>
      <c r="I467" s="13"/>
      <c r="J467" s="14"/>
      <c r="K467" s="14"/>
      <c r="L467" s="14"/>
      <c r="M467" s="14"/>
      <c r="N467" s="14"/>
      <c r="O467" s="14"/>
      <c r="P467" s="14"/>
    </row>
    <row r="468" spans="2:16">
      <c r="B468" s="13"/>
      <c r="C468" s="13"/>
      <c r="D468" s="13"/>
      <c r="E468" s="13"/>
      <c r="F468" s="13"/>
      <c r="G468" s="13"/>
      <c r="H468" s="13"/>
      <c r="I468" s="13"/>
      <c r="J468" s="14"/>
      <c r="K468" s="14"/>
      <c r="L468" s="14"/>
      <c r="M468" s="14"/>
      <c r="N468" s="14"/>
      <c r="O468" s="14"/>
      <c r="P468" s="14"/>
    </row>
    <row r="469" spans="2:16">
      <c r="B469" s="13"/>
      <c r="C469" s="13"/>
      <c r="D469" s="13"/>
      <c r="E469" s="13"/>
      <c r="F469" s="13"/>
      <c r="G469" s="13"/>
      <c r="H469" s="13"/>
      <c r="I469" s="13"/>
      <c r="J469" s="14"/>
      <c r="K469" s="14"/>
      <c r="L469" s="14"/>
      <c r="M469" s="14"/>
      <c r="N469" s="14"/>
      <c r="O469" s="14"/>
      <c r="P469" s="14"/>
    </row>
    <row r="470" spans="2:16">
      <c r="B470" s="13"/>
      <c r="C470" s="13"/>
      <c r="D470" s="13"/>
      <c r="E470" s="13"/>
      <c r="F470" s="13"/>
      <c r="G470" s="13"/>
      <c r="H470" s="13"/>
      <c r="I470" s="13"/>
      <c r="J470" s="14"/>
      <c r="K470" s="14"/>
      <c r="L470" s="14"/>
      <c r="M470" s="14"/>
      <c r="N470" s="14"/>
      <c r="O470" s="14"/>
      <c r="P470" s="14"/>
    </row>
    <row r="471" spans="2:16">
      <c r="B471" s="13"/>
      <c r="C471" s="13"/>
      <c r="D471" s="13"/>
      <c r="E471" s="13"/>
      <c r="F471" s="13"/>
      <c r="G471" s="13"/>
      <c r="H471" s="13"/>
      <c r="I471" s="13"/>
      <c r="J471" s="14"/>
      <c r="K471" s="14"/>
      <c r="L471" s="14"/>
      <c r="M471" s="14"/>
      <c r="N471" s="14"/>
      <c r="O471" s="14"/>
      <c r="P471" s="14"/>
    </row>
    <row r="472" spans="2:16">
      <c r="B472" s="13"/>
      <c r="C472" s="13"/>
      <c r="D472" s="13"/>
      <c r="E472" s="13"/>
      <c r="F472" s="13"/>
      <c r="G472" s="13"/>
      <c r="H472" s="13"/>
      <c r="I472" s="13"/>
      <c r="J472" s="14"/>
      <c r="K472" s="14"/>
      <c r="L472" s="14"/>
      <c r="M472" s="14"/>
      <c r="N472" s="14"/>
      <c r="O472" s="14"/>
      <c r="P472" s="14"/>
    </row>
    <row r="473" spans="2:16">
      <c r="B473" s="13"/>
      <c r="C473" s="13"/>
      <c r="D473" s="13"/>
      <c r="E473" s="13"/>
      <c r="F473" s="13"/>
      <c r="G473" s="13"/>
      <c r="H473" s="13"/>
      <c r="I473" s="13"/>
      <c r="J473" s="14"/>
      <c r="K473" s="14"/>
      <c r="L473" s="14"/>
      <c r="M473" s="14"/>
      <c r="N473" s="14"/>
      <c r="O473" s="14"/>
      <c r="P473" s="14"/>
    </row>
    <row r="474" spans="2:16">
      <c r="B474" s="13"/>
      <c r="C474" s="13"/>
      <c r="D474" s="13"/>
      <c r="E474" s="13"/>
      <c r="F474" s="13"/>
      <c r="G474" s="13"/>
      <c r="H474" s="13"/>
      <c r="I474" s="13"/>
      <c r="J474" s="14"/>
      <c r="K474" s="14"/>
      <c r="L474" s="14"/>
      <c r="M474" s="14"/>
      <c r="N474" s="14"/>
      <c r="O474" s="14"/>
      <c r="P474" s="14"/>
    </row>
    <row r="475" spans="2:16">
      <c r="B475" s="13"/>
      <c r="C475" s="13"/>
      <c r="D475" s="13"/>
      <c r="E475" s="13"/>
      <c r="F475" s="13"/>
      <c r="G475" s="13"/>
      <c r="H475" s="13"/>
      <c r="I475" s="13"/>
      <c r="J475" s="14"/>
      <c r="K475" s="14"/>
      <c r="L475" s="14"/>
      <c r="M475" s="14"/>
      <c r="N475" s="14"/>
      <c r="O475" s="14"/>
      <c r="P475" s="14"/>
    </row>
    <row r="476" spans="2:16">
      <c r="B476" s="13"/>
      <c r="C476" s="13"/>
      <c r="D476" s="13"/>
      <c r="E476" s="13"/>
      <c r="F476" s="13"/>
      <c r="G476" s="13"/>
      <c r="H476" s="13"/>
      <c r="I476" s="13"/>
      <c r="J476" s="14"/>
      <c r="K476" s="14"/>
      <c r="L476" s="14"/>
      <c r="M476" s="14"/>
      <c r="N476" s="14"/>
      <c r="O476" s="14"/>
      <c r="P476" s="14"/>
    </row>
    <row r="477" spans="2:16">
      <c r="B477" s="13"/>
      <c r="C477" s="13"/>
      <c r="D477" s="13"/>
      <c r="E477" s="13"/>
      <c r="F477" s="13"/>
      <c r="G477" s="13"/>
      <c r="H477" s="13"/>
      <c r="I477" s="13"/>
      <c r="J477" s="14"/>
      <c r="K477" s="14"/>
      <c r="L477" s="14"/>
      <c r="M477" s="14"/>
      <c r="N477" s="14"/>
      <c r="O477" s="14"/>
      <c r="P477" s="14"/>
    </row>
    <row r="478" spans="2:16">
      <c r="B478" s="13"/>
      <c r="C478" s="13"/>
      <c r="D478" s="13"/>
      <c r="E478" s="13"/>
      <c r="F478" s="13"/>
      <c r="G478" s="13"/>
      <c r="H478" s="13"/>
      <c r="I478" s="13"/>
      <c r="J478" s="14"/>
      <c r="K478" s="14"/>
      <c r="L478" s="14"/>
      <c r="M478" s="14"/>
      <c r="N478" s="14"/>
      <c r="O478" s="14"/>
      <c r="P478" s="14"/>
    </row>
    <row r="479" spans="2:16">
      <c r="B479" s="13"/>
      <c r="C479" s="13"/>
      <c r="D479" s="13"/>
      <c r="E479" s="13"/>
      <c r="F479" s="13"/>
      <c r="G479" s="13"/>
      <c r="H479" s="13"/>
      <c r="I479" s="13"/>
      <c r="J479" s="14"/>
      <c r="K479" s="14"/>
      <c r="L479" s="14"/>
      <c r="M479" s="14"/>
      <c r="N479" s="14"/>
      <c r="O479" s="14"/>
      <c r="P479" s="14"/>
    </row>
    <row r="480" spans="2:16">
      <c r="B480" s="13"/>
      <c r="C480" s="13"/>
      <c r="D480" s="13"/>
      <c r="E480" s="13"/>
      <c r="F480" s="13"/>
      <c r="G480" s="13"/>
      <c r="H480" s="13"/>
      <c r="I480" s="13"/>
      <c r="J480" s="14"/>
      <c r="K480" s="14"/>
      <c r="L480" s="14"/>
      <c r="M480" s="14"/>
      <c r="N480" s="14"/>
      <c r="O480" s="14"/>
      <c r="P480" s="14"/>
    </row>
    <row r="481" spans="2:16">
      <c r="B481" s="13"/>
      <c r="C481" s="13"/>
      <c r="D481" s="13"/>
      <c r="E481" s="13"/>
      <c r="F481" s="13"/>
      <c r="G481" s="13"/>
      <c r="H481" s="13"/>
      <c r="I481" s="13"/>
      <c r="J481" s="14"/>
      <c r="K481" s="14"/>
      <c r="L481" s="14"/>
      <c r="M481" s="14"/>
      <c r="N481" s="14"/>
      <c r="O481" s="14"/>
      <c r="P481" s="14"/>
    </row>
    <row r="482" spans="2:16">
      <c r="B482" s="13"/>
      <c r="C482" s="13"/>
      <c r="D482" s="13"/>
      <c r="E482" s="13"/>
      <c r="F482" s="13"/>
      <c r="G482" s="13"/>
      <c r="H482" s="13"/>
      <c r="I482" s="13"/>
      <c r="J482" s="14"/>
      <c r="K482" s="14"/>
      <c r="L482" s="14"/>
      <c r="M482" s="14"/>
      <c r="N482" s="14"/>
      <c r="O482" s="14"/>
      <c r="P482" s="14"/>
    </row>
    <row r="483" spans="2:16">
      <c r="B483" s="13"/>
      <c r="C483" s="13"/>
      <c r="D483" s="13"/>
      <c r="E483" s="13"/>
      <c r="F483" s="13"/>
      <c r="G483" s="13"/>
      <c r="H483" s="13"/>
      <c r="I483" s="13"/>
      <c r="J483" s="14"/>
      <c r="K483" s="14"/>
      <c r="L483" s="14"/>
      <c r="M483" s="14"/>
      <c r="N483" s="14"/>
      <c r="O483" s="14"/>
      <c r="P483" s="14"/>
    </row>
    <row r="484" spans="2:16">
      <c r="B484" s="13"/>
      <c r="C484" s="13"/>
      <c r="D484" s="13"/>
      <c r="E484" s="13"/>
      <c r="F484" s="13"/>
      <c r="G484" s="13"/>
      <c r="H484" s="13"/>
      <c r="I484" s="13"/>
      <c r="J484" s="14"/>
      <c r="K484" s="14"/>
      <c r="L484" s="14"/>
      <c r="M484" s="14"/>
      <c r="N484" s="14"/>
      <c r="O484" s="14"/>
      <c r="P484" s="14"/>
    </row>
    <row r="485" spans="2:16">
      <c r="B485" s="13"/>
      <c r="C485" s="13"/>
      <c r="D485" s="13"/>
      <c r="E485" s="13"/>
      <c r="F485" s="13"/>
      <c r="G485" s="13"/>
      <c r="H485" s="13"/>
      <c r="I485" s="13"/>
      <c r="J485" s="14"/>
      <c r="K485" s="14"/>
      <c r="L485" s="14"/>
      <c r="M485" s="14"/>
      <c r="N485" s="14"/>
      <c r="O485" s="14"/>
      <c r="P485" s="14"/>
    </row>
    <row r="486" spans="2:16">
      <c r="B486" s="13"/>
      <c r="C486" s="13"/>
      <c r="D486" s="13"/>
      <c r="E486" s="13"/>
      <c r="F486" s="13"/>
      <c r="G486" s="13"/>
      <c r="H486" s="13"/>
      <c r="I486" s="13"/>
      <c r="J486" s="14"/>
      <c r="K486" s="14"/>
      <c r="L486" s="14"/>
      <c r="M486" s="14"/>
      <c r="N486" s="14"/>
      <c r="O486" s="14"/>
      <c r="P486" s="14"/>
    </row>
    <row r="487" spans="2:16">
      <c r="B487" s="13"/>
      <c r="C487" s="13"/>
      <c r="D487" s="13"/>
      <c r="E487" s="13"/>
      <c r="F487" s="13"/>
      <c r="G487" s="13"/>
      <c r="H487" s="13"/>
      <c r="I487" s="13"/>
      <c r="J487" s="14"/>
      <c r="K487" s="14"/>
      <c r="L487" s="14"/>
      <c r="M487" s="14"/>
      <c r="N487" s="14"/>
      <c r="O487" s="14"/>
      <c r="P487" s="14"/>
    </row>
    <row r="488" spans="2:16">
      <c r="B488" s="13"/>
      <c r="C488" s="13"/>
      <c r="D488" s="13"/>
      <c r="E488" s="13"/>
      <c r="F488" s="13"/>
      <c r="G488" s="13"/>
      <c r="H488" s="13"/>
      <c r="I488" s="13"/>
      <c r="J488" s="14"/>
      <c r="K488" s="14"/>
      <c r="L488" s="14"/>
      <c r="M488" s="14"/>
      <c r="N488" s="14"/>
      <c r="O488" s="14"/>
      <c r="P488" s="14"/>
    </row>
    <row r="489" spans="2:16">
      <c r="B489" s="13"/>
      <c r="C489" s="13"/>
      <c r="D489" s="13"/>
      <c r="E489" s="13"/>
      <c r="F489" s="13"/>
      <c r="G489" s="13"/>
      <c r="H489" s="13"/>
      <c r="I489" s="13"/>
      <c r="J489" s="14"/>
      <c r="K489" s="14"/>
      <c r="L489" s="14"/>
      <c r="M489" s="14"/>
      <c r="N489" s="14"/>
      <c r="O489" s="14"/>
      <c r="P489" s="14"/>
    </row>
    <row r="490" spans="2:16">
      <c r="B490" s="13"/>
      <c r="C490" s="13"/>
      <c r="D490" s="13"/>
      <c r="E490" s="13"/>
      <c r="F490" s="13"/>
      <c r="G490" s="13"/>
      <c r="H490" s="13"/>
      <c r="I490" s="13"/>
      <c r="J490" s="14"/>
      <c r="K490" s="14"/>
      <c r="L490" s="14"/>
      <c r="M490" s="14"/>
      <c r="N490" s="14"/>
      <c r="O490" s="14"/>
      <c r="P490" s="14"/>
    </row>
    <row r="491" spans="2:16">
      <c r="B491" s="13"/>
      <c r="C491" s="13"/>
      <c r="D491" s="13"/>
      <c r="E491" s="13"/>
      <c r="F491" s="13"/>
      <c r="G491" s="13"/>
      <c r="H491" s="13"/>
      <c r="I491" s="13"/>
      <c r="J491" s="14"/>
      <c r="K491" s="14"/>
      <c r="L491" s="14"/>
      <c r="M491" s="14"/>
      <c r="N491" s="14"/>
      <c r="O491" s="14"/>
      <c r="P491" s="14"/>
    </row>
    <row r="492" spans="2:16">
      <c r="B492" s="13"/>
      <c r="C492" s="13"/>
      <c r="D492" s="13"/>
      <c r="E492" s="13"/>
      <c r="F492" s="13"/>
      <c r="G492" s="13"/>
      <c r="H492" s="13"/>
      <c r="I492" s="13"/>
      <c r="J492" s="14"/>
      <c r="K492" s="14"/>
      <c r="L492" s="14"/>
      <c r="M492" s="14"/>
      <c r="N492" s="14"/>
      <c r="O492" s="14"/>
      <c r="P492" s="14"/>
    </row>
    <row r="493" spans="2:16">
      <c r="B493" s="13"/>
      <c r="C493" s="13"/>
      <c r="D493" s="13"/>
      <c r="E493" s="13"/>
      <c r="F493" s="13"/>
      <c r="G493" s="13"/>
      <c r="H493" s="13"/>
      <c r="I493" s="13"/>
      <c r="J493" s="14"/>
      <c r="K493" s="14"/>
      <c r="L493" s="14"/>
      <c r="M493" s="14"/>
      <c r="N493" s="14"/>
      <c r="O493" s="14"/>
      <c r="P493" s="14"/>
    </row>
    <row r="494" spans="2:16">
      <c r="B494" s="13"/>
      <c r="C494" s="13"/>
      <c r="D494" s="13"/>
      <c r="E494" s="13"/>
      <c r="F494" s="13"/>
      <c r="G494" s="13"/>
      <c r="H494" s="13"/>
      <c r="I494" s="13"/>
      <c r="J494" s="14"/>
      <c r="K494" s="14"/>
      <c r="L494" s="14"/>
      <c r="M494" s="14"/>
      <c r="N494" s="14"/>
      <c r="O494" s="14"/>
      <c r="P494" s="14"/>
    </row>
    <row r="495" spans="2:16">
      <c r="B495" s="13"/>
      <c r="C495" s="13"/>
      <c r="D495" s="13"/>
      <c r="E495" s="13"/>
      <c r="F495" s="13"/>
      <c r="G495" s="13"/>
      <c r="H495" s="13"/>
      <c r="I495" s="13"/>
      <c r="J495" s="14"/>
      <c r="K495" s="14"/>
      <c r="L495" s="14"/>
      <c r="M495" s="14"/>
      <c r="N495" s="14"/>
      <c r="O495" s="14"/>
      <c r="P495" s="14"/>
    </row>
    <row r="496" spans="2:16">
      <c r="B496" s="13"/>
      <c r="C496" s="13"/>
      <c r="D496" s="13"/>
      <c r="E496" s="13"/>
      <c r="F496" s="13"/>
      <c r="G496" s="13"/>
      <c r="H496" s="13"/>
      <c r="I496" s="13"/>
      <c r="J496" s="14"/>
      <c r="K496" s="14"/>
      <c r="L496" s="14"/>
      <c r="M496" s="14"/>
      <c r="N496" s="14"/>
      <c r="O496" s="14"/>
      <c r="P496" s="14"/>
    </row>
    <row r="497" spans="2:16">
      <c r="B497" s="13"/>
      <c r="C497" s="13"/>
      <c r="D497" s="13"/>
      <c r="E497" s="13"/>
      <c r="F497" s="13"/>
      <c r="G497" s="13"/>
      <c r="H497" s="13"/>
      <c r="I497" s="13"/>
      <c r="J497" s="14"/>
      <c r="K497" s="14"/>
      <c r="L497" s="14"/>
      <c r="M497" s="14"/>
      <c r="N497" s="14"/>
      <c r="O497" s="14"/>
      <c r="P497" s="14"/>
    </row>
    <row r="498" spans="2:16">
      <c r="B498" s="13"/>
      <c r="C498" s="13"/>
      <c r="D498" s="13"/>
      <c r="E498" s="13"/>
      <c r="F498" s="13"/>
      <c r="G498" s="13"/>
      <c r="H498" s="13"/>
      <c r="I498" s="13"/>
      <c r="J498" s="14"/>
      <c r="K498" s="14"/>
      <c r="L498" s="14"/>
      <c r="M498" s="14"/>
      <c r="N498" s="14"/>
      <c r="O498" s="14"/>
      <c r="P498" s="14"/>
    </row>
    <row r="499" spans="2:16">
      <c r="B499" s="13"/>
      <c r="C499" s="13"/>
      <c r="D499" s="13"/>
      <c r="E499" s="13"/>
      <c r="F499" s="13"/>
      <c r="G499" s="13"/>
      <c r="H499" s="13"/>
      <c r="I499" s="13"/>
      <c r="J499" s="14"/>
      <c r="K499" s="14"/>
      <c r="L499" s="14"/>
      <c r="M499" s="14"/>
      <c r="N499" s="14"/>
      <c r="O499" s="14"/>
      <c r="P499" s="14"/>
    </row>
    <row r="500" spans="2:16">
      <c r="B500" s="13"/>
      <c r="C500" s="13"/>
      <c r="D500" s="13"/>
      <c r="E500" s="13"/>
      <c r="F500" s="13"/>
      <c r="G500" s="13"/>
      <c r="H500" s="13"/>
      <c r="I500" s="13"/>
      <c r="J500" s="14"/>
      <c r="K500" s="14"/>
      <c r="L500" s="14"/>
      <c r="M500" s="14"/>
      <c r="N500" s="14"/>
      <c r="O500" s="14"/>
      <c r="P500" s="14"/>
    </row>
    <row r="501" spans="2:16">
      <c r="B501" s="13"/>
      <c r="C501" s="13"/>
      <c r="D501" s="13"/>
      <c r="E501" s="13"/>
      <c r="F501" s="13"/>
      <c r="G501" s="13"/>
      <c r="H501" s="13"/>
      <c r="I501" s="13"/>
      <c r="J501" s="14"/>
      <c r="K501" s="14"/>
      <c r="L501" s="14"/>
      <c r="M501" s="14"/>
      <c r="N501" s="14"/>
      <c r="O501" s="14"/>
      <c r="P501" s="14"/>
    </row>
    <row r="502" spans="2:16">
      <c r="B502" s="13"/>
      <c r="C502" s="13"/>
      <c r="D502" s="13"/>
      <c r="E502" s="13"/>
      <c r="F502" s="13"/>
      <c r="G502" s="13"/>
      <c r="H502" s="13"/>
      <c r="I502" s="13"/>
      <c r="J502" s="14"/>
      <c r="K502" s="14"/>
      <c r="L502" s="14"/>
      <c r="M502" s="14"/>
      <c r="N502" s="14"/>
      <c r="O502" s="14"/>
      <c r="P502" s="14"/>
    </row>
    <row r="503" spans="2:16">
      <c r="B503" s="13"/>
      <c r="C503" s="13"/>
      <c r="D503" s="13"/>
      <c r="E503" s="13"/>
      <c r="F503" s="13"/>
      <c r="G503" s="13"/>
      <c r="H503" s="13"/>
      <c r="I503" s="13"/>
      <c r="J503" s="14"/>
      <c r="K503" s="14"/>
      <c r="L503" s="14"/>
      <c r="M503" s="14"/>
      <c r="N503" s="14"/>
      <c r="O503" s="14"/>
      <c r="P503" s="14"/>
    </row>
    <row r="504" spans="2:16">
      <c r="B504" s="13"/>
      <c r="C504" s="13"/>
      <c r="D504" s="13"/>
      <c r="E504" s="13"/>
      <c r="F504" s="13"/>
      <c r="G504" s="13"/>
      <c r="H504" s="13"/>
      <c r="I504" s="13"/>
      <c r="J504" s="14"/>
      <c r="K504" s="14"/>
      <c r="L504" s="14"/>
      <c r="M504" s="14"/>
      <c r="N504" s="14"/>
      <c r="O504" s="14"/>
      <c r="P504" s="14"/>
    </row>
    <row r="505" spans="2:16">
      <c r="B505" s="13"/>
      <c r="C505" s="13"/>
      <c r="D505" s="13"/>
      <c r="E505" s="13"/>
      <c r="F505" s="13"/>
      <c r="G505" s="13"/>
      <c r="H505" s="13"/>
      <c r="I505" s="13"/>
      <c r="J505" s="14"/>
      <c r="K505" s="14"/>
      <c r="L505" s="14"/>
      <c r="M505" s="14"/>
      <c r="N505" s="14"/>
      <c r="O505" s="14"/>
      <c r="P505" s="14"/>
    </row>
    <row r="506" spans="2:16">
      <c r="B506" s="13"/>
      <c r="C506" s="13"/>
      <c r="D506" s="13"/>
      <c r="E506" s="13"/>
      <c r="F506" s="13"/>
      <c r="G506" s="13"/>
      <c r="H506" s="13"/>
      <c r="I506" s="13"/>
      <c r="J506" s="14"/>
      <c r="K506" s="14"/>
      <c r="L506" s="14"/>
      <c r="M506" s="14"/>
      <c r="N506" s="14"/>
      <c r="O506" s="14"/>
      <c r="P506" s="14"/>
    </row>
    <row r="507" spans="2:16">
      <c r="B507" s="13"/>
      <c r="C507" s="13"/>
      <c r="D507" s="13"/>
      <c r="E507" s="13"/>
      <c r="F507" s="13"/>
      <c r="G507" s="13"/>
      <c r="H507" s="13"/>
      <c r="I507" s="13"/>
      <c r="J507" s="14"/>
      <c r="K507" s="14"/>
      <c r="L507" s="14"/>
      <c r="M507" s="14"/>
      <c r="N507" s="14"/>
      <c r="O507" s="14"/>
      <c r="P507" s="14"/>
    </row>
    <row r="508" spans="2:16">
      <c r="B508" s="13"/>
      <c r="C508" s="13"/>
      <c r="D508" s="13"/>
      <c r="E508" s="13"/>
      <c r="F508" s="13"/>
      <c r="G508" s="13"/>
      <c r="H508" s="13"/>
      <c r="I508" s="13"/>
      <c r="J508" s="14"/>
      <c r="K508" s="14"/>
      <c r="L508" s="14"/>
      <c r="M508" s="14"/>
      <c r="N508" s="14"/>
      <c r="O508" s="14"/>
      <c r="P508" s="14"/>
    </row>
    <row r="509" spans="2:16">
      <c r="B509" s="13"/>
      <c r="C509" s="13"/>
      <c r="D509" s="13"/>
      <c r="E509" s="13"/>
      <c r="F509" s="13"/>
      <c r="G509" s="13"/>
      <c r="H509" s="13"/>
      <c r="I509" s="13"/>
      <c r="J509" s="14"/>
      <c r="K509" s="14"/>
      <c r="L509" s="14"/>
      <c r="M509" s="14"/>
      <c r="N509" s="14"/>
      <c r="O509" s="14"/>
      <c r="P509" s="14"/>
    </row>
    <row r="510" spans="2:16">
      <c r="B510" s="13"/>
      <c r="C510" s="13"/>
      <c r="D510" s="13"/>
      <c r="E510" s="13"/>
      <c r="F510" s="13"/>
      <c r="G510" s="13"/>
      <c r="H510" s="13"/>
      <c r="I510" s="13"/>
      <c r="J510" s="14"/>
      <c r="K510" s="14"/>
      <c r="L510" s="14"/>
      <c r="M510" s="14"/>
      <c r="N510" s="14"/>
      <c r="O510" s="14"/>
      <c r="P510" s="14"/>
    </row>
    <row r="511" spans="2:16">
      <c r="B511" s="13"/>
      <c r="C511" s="13"/>
      <c r="D511" s="13"/>
      <c r="E511" s="13"/>
      <c r="F511" s="13"/>
      <c r="G511" s="13"/>
      <c r="H511" s="13"/>
      <c r="I511" s="13"/>
      <c r="J511" s="14"/>
      <c r="K511" s="14"/>
      <c r="L511" s="14"/>
      <c r="M511" s="14"/>
      <c r="N511" s="14"/>
      <c r="O511" s="14"/>
      <c r="P511" s="14"/>
    </row>
    <row r="512" spans="2:16">
      <c r="B512" s="13"/>
      <c r="C512" s="13"/>
      <c r="D512" s="13"/>
      <c r="E512" s="13"/>
      <c r="F512" s="13"/>
      <c r="G512" s="13"/>
      <c r="H512" s="13"/>
      <c r="I512" s="13"/>
      <c r="J512" s="14"/>
      <c r="K512" s="14"/>
      <c r="L512" s="14"/>
      <c r="M512" s="14"/>
      <c r="N512" s="14"/>
      <c r="O512" s="14"/>
      <c r="P512" s="14"/>
    </row>
    <row r="513" spans="2:16">
      <c r="B513" s="13"/>
      <c r="C513" s="13"/>
      <c r="D513" s="13"/>
      <c r="E513" s="13"/>
      <c r="F513" s="13"/>
      <c r="G513" s="13"/>
      <c r="H513" s="13"/>
      <c r="I513" s="13"/>
      <c r="J513" s="14"/>
      <c r="K513" s="14"/>
      <c r="L513" s="14"/>
      <c r="M513" s="14"/>
      <c r="N513" s="14"/>
      <c r="O513" s="14"/>
      <c r="P513" s="14"/>
    </row>
    <row r="514" spans="2:16">
      <c r="B514" s="13"/>
      <c r="C514" s="13"/>
      <c r="D514" s="13"/>
      <c r="E514" s="13"/>
      <c r="F514" s="13"/>
      <c r="G514" s="13"/>
      <c r="H514" s="13"/>
      <c r="I514" s="13"/>
      <c r="J514" s="14"/>
      <c r="K514" s="14"/>
      <c r="L514" s="14"/>
      <c r="M514" s="14"/>
      <c r="N514" s="14"/>
      <c r="O514" s="14"/>
      <c r="P514" s="14"/>
    </row>
    <row r="515" spans="2:16">
      <c r="B515" s="13"/>
      <c r="C515" s="13"/>
      <c r="D515" s="13"/>
      <c r="E515" s="13"/>
      <c r="F515" s="13"/>
      <c r="G515" s="13"/>
      <c r="H515" s="13"/>
      <c r="I515" s="13"/>
      <c r="J515" s="14"/>
      <c r="K515" s="14"/>
      <c r="L515" s="14"/>
      <c r="M515" s="14"/>
      <c r="N515" s="14"/>
      <c r="O515" s="14"/>
      <c r="P515" s="14"/>
    </row>
    <row r="516" spans="2:16">
      <c r="B516" s="13"/>
      <c r="C516" s="13"/>
      <c r="D516" s="13"/>
      <c r="E516" s="13"/>
      <c r="F516" s="13"/>
      <c r="G516" s="13"/>
      <c r="H516" s="13"/>
      <c r="I516" s="13"/>
      <c r="J516" s="14"/>
      <c r="K516" s="14"/>
      <c r="L516" s="14"/>
      <c r="M516" s="14"/>
      <c r="N516" s="14"/>
      <c r="O516" s="14"/>
      <c r="P516" s="14"/>
    </row>
    <row r="517" spans="2:16">
      <c r="B517" s="13"/>
      <c r="C517" s="13"/>
      <c r="D517" s="13"/>
      <c r="E517" s="13"/>
      <c r="F517" s="13"/>
      <c r="G517" s="13"/>
      <c r="H517" s="13"/>
      <c r="I517" s="13"/>
      <c r="J517" s="14"/>
      <c r="K517" s="14"/>
      <c r="L517" s="14"/>
      <c r="M517" s="14"/>
      <c r="N517" s="14"/>
      <c r="O517" s="14"/>
      <c r="P517" s="14"/>
    </row>
    <row r="518" spans="2:16">
      <c r="B518" s="13"/>
      <c r="C518" s="13"/>
      <c r="D518" s="13"/>
      <c r="E518" s="13"/>
      <c r="F518" s="13"/>
      <c r="G518" s="13"/>
      <c r="H518" s="13"/>
      <c r="I518" s="13"/>
      <c r="J518" s="14"/>
      <c r="K518" s="14"/>
      <c r="L518" s="14"/>
      <c r="M518" s="14"/>
      <c r="N518" s="14"/>
      <c r="O518" s="14"/>
      <c r="P518" s="14"/>
    </row>
    <row r="519" spans="2:16">
      <c r="B519" s="13"/>
      <c r="C519" s="13"/>
      <c r="D519" s="13"/>
      <c r="E519" s="13"/>
      <c r="F519" s="13"/>
      <c r="G519" s="13"/>
      <c r="H519" s="13"/>
      <c r="I519" s="13"/>
      <c r="J519" s="14"/>
      <c r="K519" s="14"/>
      <c r="L519" s="14"/>
      <c r="M519" s="14"/>
      <c r="N519" s="14"/>
      <c r="O519" s="14"/>
      <c r="P519" s="14"/>
    </row>
    <row r="520" spans="2:16">
      <c r="B520" s="13"/>
      <c r="C520" s="13"/>
      <c r="D520" s="13"/>
      <c r="E520" s="13"/>
      <c r="F520" s="13"/>
      <c r="G520" s="13"/>
      <c r="H520" s="13"/>
      <c r="I520" s="13"/>
      <c r="J520" s="14"/>
      <c r="K520" s="14"/>
      <c r="L520" s="14"/>
      <c r="M520" s="14"/>
      <c r="N520" s="14"/>
      <c r="O520" s="14"/>
      <c r="P520" s="14"/>
    </row>
    <row r="521" spans="2:16">
      <c r="B521" s="13"/>
      <c r="C521" s="13"/>
      <c r="D521" s="13"/>
      <c r="E521" s="13"/>
      <c r="F521" s="13"/>
      <c r="G521" s="13"/>
      <c r="H521" s="13"/>
      <c r="I521" s="13"/>
      <c r="J521" s="14"/>
      <c r="K521" s="14"/>
      <c r="L521" s="14"/>
      <c r="M521" s="14"/>
      <c r="N521" s="14"/>
      <c r="O521" s="14"/>
      <c r="P521" s="14"/>
    </row>
    <row r="522" spans="2:16">
      <c r="B522" s="13"/>
      <c r="C522" s="13"/>
      <c r="D522" s="13"/>
      <c r="E522" s="13"/>
      <c r="F522" s="13"/>
      <c r="G522" s="13"/>
      <c r="H522" s="13"/>
      <c r="I522" s="13"/>
      <c r="J522" s="14"/>
      <c r="K522" s="14"/>
      <c r="L522" s="14"/>
      <c r="M522" s="14"/>
      <c r="N522" s="14"/>
      <c r="O522" s="14"/>
      <c r="P522" s="14"/>
    </row>
    <row r="523" spans="2:16">
      <c r="B523" s="13"/>
      <c r="C523" s="13"/>
      <c r="D523" s="13"/>
      <c r="E523" s="13"/>
      <c r="F523" s="13"/>
      <c r="G523" s="13"/>
      <c r="H523" s="13"/>
      <c r="I523" s="13"/>
      <c r="J523" s="14"/>
      <c r="K523" s="14"/>
      <c r="L523" s="14"/>
      <c r="M523" s="14"/>
      <c r="N523" s="14"/>
      <c r="O523" s="14"/>
      <c r="P523" s="14"/>
    </row>
    <row r="524" spans="2:16">
      <c r="B524" s="13"/>
      <c r="C524" s="13"/>
      <c r="D524" s="13"/>
      <c r="E524" s="13"/>
      <c r="F524" s="13"/>
      <c r="G524" s="13"/>
      <c r="H524" s="13"/>
      <c r="I524" s="13"/>
      <c r="J524" s="14"/>
      <c r="K524" s="14"/>
      <c r="L524" s="14"/>
      <c r="M524" s="14"/>
      <c r="N524" s="14"/>
      <c r="O524" s="14"/>
      <c r="P524" s="14"/>
    </row>
    <row r="525" spans="2:16">
      <c r="B525" s="13"/>
      <c r="C525" s="13"/>
      <c r="D525" s="13"/>
      <c r="E525" s="13"/>
      <c r="F525" s="13"/>
      <c r="G525" s="13"/>
      <c r="H525" s="13"/>
      <c r="I525" s="13"/>
      <c r="J525" s="14"/>
      <c r="K525" s="14"/>
      <c r="L525" s="14"/>
      <c r="M525" s="14"/>
      <c r="N525" s="14"/>
      <c r="O525" s="14"/>
      <c r="P525" s="14"/>
    </row>
    <row r="526" spans="2:16">
      <c r="B526" s="13"/>
      <c r="C526" s="13"/>
      <c r="D526" s="13"/>
      <c r="E526" s="13"/>
      <c r="F526" s="13"/>
      <c r="G526" s="13"/>
      <c r="H526" s="13"/>
      <c r="I526" s="13"/>
      <c r="J526" s="14"/>
      <c r="K526" s="14"/>
      <c r="L526" s="14"/>
      <c r="M526" s="14"/>
      <c r="N526" s="14"/>
      <c r="O526" s="14"/>
      <c r="P526" s="14"/>
    </row>
    <row r="527" spans="2:16">
      <c r="B527" s="13"/>
      <c r="C527" s="13"/>
      <c r="D527" s="13"/>
      <c r="E527" s="13"/>
      <c r="F527" s="13"/>
      <c r="G527" s="13"/>
      <c r="H527" s="13"/>
      <c r="I527" s="13"/>
      <c r="J527" s="14"/>
      <c r="K527" s="14"/>
      <c r="L527" s="14"/>
      <c r="M527" s="14"/>
      <c r="N527" s="14"/>
      <c r="O527" s="14"/>
      <c r="P527" s="14"/>
    </row>
    <row r="528" spans="2:16">
      <c r="B528" s="13"/>
      <c r="C528" s="13"/>
      <c r="D528" s="13"/>
      <c r="E528" s="13"/>
      <c r="F528" s="13"/>
      <c r="G528" s="13"/>
      <c r="H528" s="13"/>
      <c r="I528" s="13"/>
      <c r="J528" s="14"/>
      <c r="K528" s="14"/>
      <c r="L528" s="14"/>
      <c r="M528" s="14"/>
      <c r="N528" s="14"/>
      <c r="O528" s="14"/>
      <c r="P528" s="14"/>
    </row>
    <row r="529" spans="2:16">
      <c r="B529" s="13"/>
      <c r="C529" s="13"/>
      <c r="D529" s="13"/>
      <c r="E529" s="13"/>
      <c r="F529" s="13"/>
      <c r="G529" s="13"/>
      <c r="H529" s="13"/>
      <c r="I529" s="13"/>
      <c r="J529" s="14"/>
      <c r="K529" s="14"/>
      <c r="L529" s="14"/>
      <c r="M529" s="14"/>
      <c r="N529" s="14"/>
      <c r="O529" s="14"/>
      <c r="P529" s="14"/>
    </row>
    <row r="530" spans="2:16">
      <c r="B530" s="13"/>
      <c r="C530" s="13"/>
      <c r="D530" s="13"/>
      <c r="E530" s="13"/>
      <c r="F530" s="13"/>
      <c r="G530" s="13"/>
      <c r="H530" s="13"/>
      <c r="I530" s="13"/>
      <c r="J530" s="14"/>
      <c r="K530" s="14"/>
      <c r="L530" s="14"/>
      <c r="M530" s="14"/>
      <c r="N530" s="14"/>
      <c r="O530" s="14"/>
      <c r="P530" s="14"/>
    </row>
    <row r="531" spans="2:16">
      <c r="B531" s="13"/>
      <c r="C531" s="13"/>
      <c r="D531" s="13"/>
      <c r="E531" s="13"/>
      <c r="F531" s="13"/>
      <c r="G531" s="13"/>
      <c r="H531" s="13"/>
      <c r="I531" s="13"/>
      <c r="J531" s="14"/>
      <c r="K531" s="14"/>
      <c r="L531" s="14"/>
      <c r="M531" s="14"/>
      <c r="N531" s="14"/>
      <c r="O531" s="14"/>
      <c r="P531" s="14"/>
    </row>
    <row r="532" spans="2:16">
      <c r="B532" s="13"/>
      <c r="C532" s="13"/>
      <c r="D532" s="13"/>
      <c r="E532" s="13"/>
      <c r="F532" s="13"/>
      <c r="G532" s="13"/>
      <c r="H532" s="13"/>
      <c r="I532" s="13"/>
      <c r="J532" s="14"/>
      <c r="K532" s="14"/>
      <c r="L532" s="14"/>
      <c r="M532" s="14"/>
      <c r="N532" s="14"/>
      <c r="O532" s="14"/>
      <c r="P532" s="14"/>
    </row>
    <row r="533" spans="2:16">
      <c r="B533" s="13"/>
      <c r="C533" s="13"/>
      <c r="D533" s="13"/>
      <c r="E533" s="13"/>
      <c r="F533" s="13"/>
      <c r="G533" s="13"/>
      <c r="H533" s="13"/>
      <c r="I533" s="13"/>
      <c r="J533" s="14"/>
      <c r="K533" s="14"/>
      <c r="L533" s="14"/>
      <c r="M533" s="14"/>
      <c r="N533" s="14"/>
      <c r="O533" s="14"/>
      <c r="P533" s="14"/>
    </row>
    <row r="534" spans="2:16">
      <c r="B534" s="13"/>
      <c r="C534" s="13"/>
      <c r="D534" s="13"/>
      <c r="E534" s="13"/>
      <c r="F534" s="13"/>
      <c r="G534" s="13"/>
      <c r="H534" s="13"/>
      <c r="I534" s="13"/>
      <c r="J534" s="14"/>
      <c r="K534" s="14"/>
      <c r="L534" s="14"/>
      <c r="M534" s="14"/>
      <c r="N534" s="14"/>
      <c r="O534" s="14"/>
      <c r="P534" s="14"/>
    </row>
    <row r="535" spans="2:16">
      <c r="B535" s="13"/>
      <c r="C535" s="13"/>
      <c r="D535" s="13"/>
      <c r="E535" s="13"/>
      <c r="F535" s="13"/>
      <c r="G535" s="13"/>
      <c r="H535" s="13"/>
      <c r="I535" s="13"/>
      <c r="J535" s="14"/>
      <c r="K535" s="14"/>
      <c r="L535" s="14"/>
      <c r="M535" s="14"/>
      <c r="N535" s="14"/>
      <c r="O535" s="14"/>
      <c r="P535" s="14"/>
    </row>
    <row r="536" spans="2:16">
      <c r="B536" s="13"/>
      <c r="C536" s="13"/>
      <c r="D536" s="13"/>
      <c r="E536" s="13"/>
      <c r="F536" s="13"/>
      <c r="G536" s="13"/>
      <c r="H536" s="13"/>
      <c r="I536" s="13"/>
      <c r="J536" s="14"/>
      <c r="K536" s="14"/>
      <c r="L536" s="14"/>
      <c r="M536" s="14"/>
      <c r="N536" s="14"/>
      <c r="O536" s="14"/>
      <c r="P536" s="14"/>
    </row>
    <row r="537" spans="2:16">
      <c r="B537" s="13"/>
      <c r="C537" s="13"/>
      <c r="D537" s="13"/>
      <c r="E537" s="13"/>
      <c r="F537" s="13"/>
      <c r="G537" s="13"/>
      <c r="H537" s="13"/>
      <c r="I537" s="13"/>
      <c r="J537" s="14"/>
      <c r="K537" s="14"/>
      <c r="L537" s="14"/>
      <c r="M537" s="14"/>
      <c r="N537" s="14"/>
      <c r="O537" s="14"/>
      <c r="P537" s="14"/>
    </row>
    <row r="538" spans="2:16">
      <c r="B538" s="13"/>
      <c r="C538" s="13"/>
      <c r="D538" s="13"/>
      <c r="E538" s="13"/>
      <c r="F538" s="13"/>
      <c r="G538" s="13"/>
      <c r="H538" s="13"/>
      <c r="I538" s="13"/>
      <c r="J538" s="14"/>
      <c r="K538" s="14"/>
      <c r="L538" s="14"/>
      <c r="M538" s="14"/>
      <c r="N538" s="14"/>
      <c r="O538" s="14"/>
      <c r="P538" s="14"/>
    </row>
    <row r="539" spans="2:16">
      <c r="B539" s="13"/>
      <c r="C539" s="13"/>
      <c r="D539" s="13"/>
      <c r="E539" s="13"/>
      <c r="F539" s="13"/>
      <c r="G539" s="13"/>
      <c r="H539" s="13"/>
      <c r="I539" s="13"/>
      <c r="J539" s="14"/>
      <c r="K539" s="14"/>
      <c r="L539" s="14"/>
      <c r="M539" s="14"/>
      <c r="N539" s="14"/>
      <c r="O539" s="14"/>
      <c r="P539" s="14"/>
    </row>
    <row r="540" spans="2:16">
      <c r="B540" s="13"/>
      <c r="C540" s="13"/>
      <c r="D540" s="13"/>
      <c r="E540" s="13"/>
      <c r="F540" s="13"/>
      <c r="G540" s="13"/>
      <c r="H540" s="13"/>
      <c r="I540" s="13"/>
      <c r="J540" s="14"/>
      <c r="K540" s="14"/>
      <c r="L540" s="14"/>
      <c r="M540" s="14"/>
      <c r="N540" s="14"/>
      <c r="O540" s="14"/>
      <c r="P540" s="14"/>
    </row>
    <row r="541" spans="2:16">
      <c r="B541" s="13"/>
      <c r="C541" s="13"/>
      <c r="D541" s="13"/>
      <c r="E541" s="13"/>
      <c r="F541" s="13"/>
      <c r="G541" s="13"/>
      <c r="H541" s="13"/>
      <c r="I541" s="13"/>
      <c r="J541" s="14"/>
      <c r="K541" s="14"/>
      <c r="L541" s="14"/>
      <c r="M541" s="14"/>
      <c r="N541" s="14"/>
      <c r="O541" s="14"/>
      <c r="P541" s="14"/>
    </row>
    <row r="542" spans="2:16">
      <c r="B542" s="13"/>
      <c r="C542" s="13"/>
      <c r="D542" s="13"/>
      <c r="E542" s="13"/>
      <c r="F542" s="13"/>
      <c r="G542" s="13"/>
      <c r="H542" s="13"/>
      <c r="I542" s="13"/>
      <c r="J542" s="14"/>
      <c r="K542" s="14"/>
      <c r="L542" s="14"/>
      <c r="M542" s="14"/>
      <c r="N542" s="14"/>
      <c r="O542" s="14"/>
      <c r="P542" s="14"/>
    </row>
    <row r="543" spans="2:16">
      <c r="B543" s="13"/>
      <c r="C543" s="13"/>
      <c r="D543" s="13"/>
      <c r="E543" s="13"/>
      <c r="F543" s="13"/>
      <c r="G543" s="13"/>
      <c r="H543" s="13"/>
      <c r="I543" s="13"/>
      <c r="J543" s="14"/>
      <c r="K543" s="14"/>
      <c r="L543" s="14"/>
      <c r="M543" s="14"/>
      <c r="N543" s="14"/>
      <c r="O543" s="14"/>
      <c r="P543" s="14"/>
    </row>
    <row r="544" spans="2:16">
      <c r="B544" s="13"/>
      <c r="C544" s="13"/>
      <c r="D544" s="13"/>
      <c r="E544" s="13"/>
      <c r="F544" s="13"/>
      <c r="G544" s="13"/>
      <c r="H544" s="13"/>
      <c r="I544" s="13"/>
      <c r="J544" s="14"/>
      <c r="K544" s="14"/>
      <c r="L544" s="14"/>
      <c r="M544" s="14"/>
      <c r="N544" s="14"/>
      <c r="O544" s="14"/>
      <c r="P544" s="14"/>
    </row>
    <row r="545" spans="2:16">
      <c r="B545" s="13"/>
      <c r="C545" s="13"/>
      <c r="D545" s="13"/>
      <c r="E545" s="13"/>
      <c r="F545" s="13"/>
      <c r="G545" s="13"/>
      <c r="H545" s="13"/>
      <c r="I545" s="13"/>
      <c r="J545" s="14"/>
      <c r="K545" s="14"/>
      <c r="L545" s="14"/>
      <c r="M545" s="14"/>
      <c r="N545" s="14"/>
      <c r="O545" s="14"/>
      <c r="P545" s="14"/>
    </row>
    <row r="546" spans="2:16">
      <c r="B546" s="13"/>
      <c r="C546" s="13"/>
      <c r="D546" s="13"/>
      <c r="E546" s="13"/>
      <c r="F546" s="13"/>
      <c r="G546" s="13"/>
      <c r="H546" s="13"/>
      <c r="I546" s="13"/>
      <c r="J546" s="14"/>
      <c r="K546" s="14"/>
      <c r="L546" s="14"/>
      <c r="M546" s="14"/>
      <c r="N546" s="14"/>
      <c r="O546" s="14"/>
      <c r="P546" s="14"/>
    </row>
    <row r="547" spans="2:16">
      <c r="B547" s="13"/>
      <c r="C547" s="13"/>
      <c r="D547" s="13"/>
      <c r="E547" s="13"/>
      <c r="F547" s="13"/>
      <c r="G547" s="13"/>
      <c r="H547" s="13"/>
      <c r="I547" s="13"/>
      <c r="J547" s="14"/>
      <c r="K547" s="14"/>
      <c r="L547" s="14"/>
      <c r="M547" s="14"/>
      <c r="N547" s="14"/>
      <c r="O547" s="14"/>
      <c r="P547" s="14"/>
    </row>
    <row r="548" spans="2:16">
      <c r="B548" s="13"/>
      <c r="C548" s="13"/>
      <c r="D548" s="13"/>
      <c r="E548" s="13"/>
      <c r="F548" s="13"/>
      <c r="G548" s="13"/>
      <c r="H548" s="13"/>
      <c r="I548" s="13"/>
      <c r="J548" s="14"/>
      <c r="K548" s="14"/>
      <c r="L548" s="14"/>
      <c r="M548" s="14"/>
      <c r="N548" s="14"/>
      <c r="O548" s="14"/>
      <c r="P548" s="14"/>
    </row>
    <row r="549" spans="2:16">
      <c r="B549" s="13"/>
      <c r="C549" s="13"/>
      <c r="D549" s="13"/>
      <c r="E549" s="13"/>
      <c r="F549" s="13"/>
      <c r="G549" s="13"/>
      <c r="H549" s="13"/>
      <c r="I549" s="13"/>
      <c r="J549" s="14"/>
      <c r="K549" s="14"/>
      <c r="L549" s="14"/>
      <c r="M549" s="14"/>
      <c r="N549" s="14"/>
      <c r="O549" s="14"/>
      <c r="P549" s="14"/>
    </row>
    <row r="550" spans="2:16">
      <c r="B550" s="13"/>
      <c r="C550" s="13"/>
      <c r="D550" s="13"/>
      <c r="E550" s="13"/>
      <c r="F550" s="13"/>
      <c r="G550" s="13"/>
      <c r="H550" s="13"/>
      <c r="I550" s="13"/>
      <c r="J550" s="14"/>
      <c r="K550" s="14"/>
      <c r="L550" s="14"/>
      <c r="M550" s="14"/>
      <c r="N550" s="14"/>
      <c r="O550" s="14"/>
      <c r="P550" s="14"/>
    </row>
    <row r="551" spans="2:16">
      <c r="B551" s="13"/>
      <c r="C551" s="13"/>
      <c r="D551" s="13"/>
      <c r="E551" s="13"/>
      <c r="F551" s="13"/>
      <c r="G551" s="13"/>
      <c r="H551" s="13"/>
      <c r="I551" s="13"/>
      <c r="J551" s="14"/>
      <c r="K551" s="14"/>
      <c r="L551" s="14"/>
      <c r="M551" s="14"/>
      <c r="N551" s="14"/>
      <c r="O551" s="14"/>
      <c r="P551" s="14"/>
    </row>
    <row r="552" spans="2:16">
      <c r="B552" s="13"/>
      <c r="C552" s="13"/>
      <c r="D552" s="13"/>
      <c r="E552" s="13"/>
      <c r="F552" s="13"/>
      <c r="G552" s="13"/>
      <c r="H552" s="13"/>
      <c r="I552" s="13"/>
      <c r="J552" s="14"/>
      <c r="K552" s="14"/>
      <c r="L552" s="14"/>
      <c r="M552" s="14"/>
      <c r="N552" s="14"/>
      <c r="O552" s="14"/>
      <c r="P552" s="14"/>
    </row>
    <row r="553" spans="2:16">
      <c r="B553" s="13"/>
      <c r="C553" s="13"/>
      <c r="D553" s="13"/>
      <c r="E553" s="13"/>
      <c r="F553" s="13"/>
      <c r="G553" s="13"/>
      <c r="H553" s="13"/>
      <c r="I553" s="13"/>
      <c r="J553" s="14"/>
      <c r="K553" s="14"/>
      <c r="L553" s="14"/>
      <c r="M553" s="14"/>
      <c r="N553" s="14"/>
      <c r="O553" s="14"/>
      <c r="P553" s="14"/>
    </row>
    <row r="554" spans="2:16">
      <c r="B554" s="13"/>
      <c r="C554" s="13"/>
      <c r="D554" s="13"/>
      <c r="E554" s="13"/>
      <c r="F554" s="13"/>
      <c r="G554" s="13"/>
      <c r="H554" s="13"/>
      <c r="I554" s="13"/>
      <c r="J554" s="14"/>
      <c r="K554" s="14"/>
      <c r="L554" s="14"/>
      <c r="M554" s="14"/>
      <c r="N554" s="14"/>
      <c r="O554" s="14"/>
      <c r="P554" s="14"/>
    </row>
    <row r="555" spans="2:16">
      <c r="B555" s="13"/>
      <c r="C555" s="13"/>
      <c r="D555" s="13"/>
      <c r="E555" s="13"/>
      <c r="F555" s="13"/>
      <c r="G555" s="13"/>
      <c r="H555" s="13"/>
      <c r="I555" s="13"/>
      <c r="J555" s="14"/>
      <c r="K555" s="14"/>
      <c r="L555" s="14"/>
      <c r="M555" s="14"/>
      <c r="N555" s="14"/>
      <c r="O555" s="14"/>
      <c r="P555" s="14"/>
    </row>
    <row r="556" spans="2:16">
      <c r="B556" s="13"/>
      <c r="C556" s="13"/>
      <c r="D556" s="13"/>
      <c r="E556" s="13"/>
      <c r="F556" s="13"/>
      <c r="G556" s="13"/>
      <c r="H556" s="13"/>
      <c r="I556" s="13"/>
      <c r="J556" s="14"/>
      <c r="K556" s="14"/>
      <c r="L556" s="14"/>
      <c r="M556" s="14"/>
      <c r="N556" s="14"/>
      <c r="O556" s="14"/>
      <c r="P556" s="14"/>
    </row>
    <row r="557" spans="2:16">
      <c r="B557" s="13"/>
      <c r="C557" s="13"/>
      <c r="D557" s="13"/>
      <c r="E557" s="13"/>
      <c r="F557" s="13"/>
      <c r="G557" s="13"/>
      <c r="H557" s="13"/>
      <c r="I557" s="13"/>
      <c r="J557" s="14"/>
      <c r="K557" s="14"/>
      <c r="L557" s="14"/>
      <c r="M557" s="14"/>
      <c r="N557" s="14"/>
      <c r="O557" s="14"/>
      <c r="P557" s="14"/>
    </row>
    <row r="558" spans="2:16">
      <c r="B558" s="13"/>
      <c r="C558" s="13"/>
      <c r="D558" s="13"/>
      <c r="E558" s="13"/>
      <c r="F558" s="13"/>
      <c r="G558" s="13"/>
      <c r="H558" s="13"/>
      <c r="I558" s="13"/>
      <c r="J558" s="14"/>
      <c r="K558" s="14"/>
      <c r="L558" s="14"/>
      <c r="M558" s="14"/>
      <c r="N558" s="14"/>
      <c r="O558" s="14"/>
      <c r="P558" s="14"/>
    </row>
    <row r="559" spans="2:16">
      <c r="B559" s="13"/>
      <c r="C559" s="13"/>
      <c r="D559" s="13"/>
      <c r="E559" s="13"/>
      <c r="F559" s="13"/>
      <c r="G559" s="13"/>
      <c r="H559" s="13"/>
      <c r="I559" s="13"/>
      <c r="J559" s="14"/>
      <c r="K559" s="14"/>
      <c r="L559" s="14"/>
      <c r="M559" s="14"/>
      <c r="N559" s="14"/>
      <c r="O559" s="14"/>
      <c r="P559" s="14"/>
    </row>
    <row r="560" spans="2:16">
      <c r="B560" s="13"/>
      <c r="C560" s="13"/>
      <c r="D560" s="13"/>
      <c r="E560" s="13"/>
      <c r="F560" s="13"/>
      <c r="G560" s="13"/>
      <c r="H560" s="13"/>
      <c r="I560" s="13"/>
      <c r="J560" s="14"/>
      <c r="K560" s="14"/>
      <c r="L560" s="14"/>
      <c r="M560" s="14"/>
      <c r="N560" s="14"/>
      <c r="O560" s="14"/>
      <c r="P560" s="14"/>
    </row>
    <row r="561" spans="2:16">
      <c r="B561" s="13"/>
      <c r="C561" s="13"/>
      <c r="D561" s="13"/>
      <c r="E561" s="13"/>
      <c r="F561" s="13"/>
      <c r="G561" s="13"/>
      <c r="H561" s="13"/>
      <c r="I561" s="13"/>
      <c r="J561" s="14"/>
      <c r="K561" s="14"/>
      <c r="L561" s="14"/>
      <c r="M561" s="14"/>
      <c r="N561" s="14"/>
      <c r="O561" s="14"/>
      <c r="P561" s="14"/>
    </row>
    <row r="562" spans="2:16">
      <c r="B562" s="13"/>
      <c r="C562" s="13"/>
      <c r="D562" s="13"/>
      <c r="E562" s="13"/>
      <c r="F562" s="13"/>
      <c r="G562" s="13"/>
      <c r="H562" s="13"/>
      <c r="I562" s="13"/>
      <c r="J562" s="14"/>
      <c r="K562" s="14"/>
      <c r="L562" s="14"/>
      <c r="M562" s="14"/>
      <c r="N562" s="14"/>
      <c r="O562" s="14"/>
      <c r="P562" s="14"/>
    </row>
    <row r="563" spans="2:16">
      <c r="B563" s="13"/>
      <c r="C563" s="13"/>
      <c r="D563" s="13"/>
      <c r="E563" s="13"/>
      <c r="F563" s="13"/>
      <c r="G563" s="13"/>
      <c r="H563" s="13"/>
      <c r="I563" s="13"/>
      <c r="J563" s="14"/>
      <c r="K563" s="14"/>
      <c r="L563" s="14"/>
      <c r="M563" s="14"/>
      <c r="N563" s="14"/>
      <c r="O563" s="14"/>
      <c r="P563" s="14"/>
    </row>
    <row r="564" spans="2:16">
      <c r="B564" s="13"/>
      <c r="C564" s="13"/>
      <c r="D564" s="13"/>
      <c r="E564" s="13"/>
      <c r="F564" s="13"/>
      <c r="G564" s="13"/>
      <c r="H564" s="13"/>
      <c r="I564" s="13"/>
      <c r="J564" s="14"/>
      <c r="K564" s="14"/>
      <c r="L564" s="14"/>
      <c r="M564" s="14"/>
      <c r="N564" s="14"/>
      <c r="O564" s="14"/>
      <c r="P564" s="14"/>
    </row>
    <row r="565" spans="2:16">
      <c r="B565" s="13"/>
      <c r="C565" s="13"/>
      <c r="D565" s="13"/>
      <c r="E565" s="13"/>
      <c r="F565" s="13"/>
      <c r="G565" s="13"/>
      <c r="H565" s="13"/>
      <c r="I565" s="13"/>
      <c r="J565" s="14"/>
      <c r="K565" s="14"/>
      <c r="L565" s="14"/>
      <c r="M565" s="14"/>
      <c r="N565" s="14"/>
      <c r="O565" s="14"/>
      <c r="P565" s="14"/>
    </row>
    <row r="566" spans="2:16">
      <c r="B566" s="13"/>
      <c r="C566" s="13"/>
      <c r="D566" s="13"/>
      <c r="E566" s="13"/>
      <c r="F566" s="13"/>
      <c r="G566" s="13"/>
      <c r="H566" s="13"/>
      <c r="I566" s="13"/>
      <c r="J566" s="14"/>
      <c r="K566" s="14"/>
      <c r="L566" s="14"/>
      <c r="M566" s="14"/>
      <c r="N566" s="14"/>
      <c r="O566" s="14"/>
      <c r="P566" s="14"/>
    </row>
    <row r="567" spans="2:16">
      <c r="B567" s="13"/>
      <c r="C567" s="13"/>
      <c r="D567" s="13"/>
      <c r="E567" s="13"/>
      <c r="F567" s="13"/>
      <c r="G567" s="13"/>
      <c r="H567" s="13"/>
      <c r="I567" s="13"/>
      <c r="J567" s="14"/>
      <c r="K567" s="14"/>
      <c r="L567" s="14"/>
      <c r="M567" s="14"/>
      <c r="N567" s="14"/>
      <c r="O567" s="14"/>
      <c r="P567" s="14"/>
    </row>
    <row r="568" spans="2:16">
      <c r="B568" s="13"/>
      <c r="C568" s="13"/>
      <c r="D568" s="13"/>
      <c r="E568" s="13"/>
      <c r="F568" s="13"/>
      <c r="G568" s="13"/>
      <c r="H568" s="13"/>
      <c r="I568" s="13"/>
      <c r="J568" s="14"/>
      <c r="K568" s="14"/>
      <c r="L568" s="14"/>
      <c r="M568" s="14"/>
      <c r="N568" s="14"/>
      <c r="O568" s="14"/>
      <c r="P568" s="14"/>
    </row>
    <row r="569" spans="2:16">
      <c r="B569" s="13"/>
      <c r="C569" s="13"/>
      <c r="D569" s="13"/>
      <c r="E569" s="13"/>
      <c r="F569" s="13"/>
      <c r="G569" s="13"/>
      <c r="H569" s="13"/>
      <c r="I569" s="13"/>
      <c r="J569" s="14"/>
      <c r="K569" s="14"/>
      <c r="L569" s="14"/>
      <c r="M569" s="14"/>
      <c r="N569" s="14"/>
      <c r="O569" s="14"/>
      <c r="P569" s="14"/>
    </row>
    <row r="570" spans="2:16">
      <c r="B570" s="13"/>
      <c r="C570" s="13"/>
      <c r="D570" s="13"/>
      <c r="E570" s="13"/>
      <c r="F570" s="13"/>
      <c r="G570" s="13"/>
      <c r="H570" s="13"/>
      <c r="I570" s="13"/>
      <c r="J570" s="14"/>
      <c r="K570" s="14"/>
      <c r="L570" s="14"/>
      <c r="M570" s="14"/>
      <c r="N570" s="14"/>
      <c r="O570" s="14"/>
      <c r="P570" s="14"/>
    </row>
    <row r="571" spans="2:16">
      <c r="B571" s="13"/>
      <c r="C571" s="13"/>
      <c r="D571" s="13"/>
      <c r="E571" s="13"/>
      <c r="F571" s="13"/>
      <c r="G571" s="13"/>
      <c r="H571" s="13"/>
      <c r="I571" s="13"/>
      <c r="J571" s="14"/>
      <c r="K571" s="14"/>
      <c r="L571" s="14"/>
      <c r="M571" s="14"/>
      <c r="N571" s="14"/>
      <c r="O571" s="14"/>
      <c r="P571" s="14"/>
    </row>
    <row r="572" spans="2:16">
      <c r="B572" s="13"/>
      <c r="C572" s="13"/>
      <c r="D572" s="13"/>
      <c r="E572" s="13"/>
      <c r="F572" s="13"/>
      <c r="G572" s="13"/>
      <c r="H572" s="13"/>
      <c r="I572" s="13"/>
      <c r="J572" s="14"/>
      <c r="K572" s="14"/>
      <c r="L572" s="14"/>
      <c r="M572" s="14"/>
      <c r="N572" s="14"/>
      <c r="O572" s="14"/>
      <c r="P572" s="14"/>
    </row>
    <row r="573" spans="2:16">
      <c r="B573" s="13"/>
      <c r="C573" s="13"/>
      <c r="D573" s="13"/>
      <c r="E573" s="13"/>
      <c r="F573" s="13"/>
      <c r="G573" s="13"/>
      <c r="H573" s="13"/>
      <c r="I573" s="13"/>
      <c r="J573" s="14"/>
      <c r="K573" s="14"/>
      <c r="L573" s="14"/>
      <c r="M573" s="14"/>
      <c r="N573" s="14"/>
      <c r="O573" s="14"/>
      <c r="P573" s="14"/>
    </row>
    <row r="574" spans="2:16">
      <c r="B574" s="13"/>
      <c r="C574" s="13"/>
      <c r="D574" s="13"/>
      <c r="E574" s="13"/>
      <c r="F574" s="13"/>
      <c r="G574" s="13"/>
      <c r="H574" s="13"/>
      <c r="I574" s="13"/>
      <c r="J574" s="14"/>
      <c r="K574" s="14"/>
      <c r="L574" s="14"/>
      <c r="M574" s="14"/>
      <c r="N574" s="14"/>
      <c r="O574" s="14"/>
      <c r="P574" s="14"/>
    </row>
    <row r="575" spans="2:16">
      <c r="B575" s="13"/>
      <c r="C575" s="13"/>
      <c r="D575" s="13"/>
      <c r="E575" s="13"/>
      <c r="F575" s="13"/>
      <c r="G575" s="13"/>
      <c r="H575" s="13"/>
      <c r="I575" s="13"/>
      <c r="J575" s="14"/>
      <c r="K575" s="14"/>
      <c r="L575" s="14"/>
      <c r="M575" s="14"/>
      <c r="N575" s="14"/>
      <c r="O575" s="14"/>
      <c r="P575" s="14"/>
    </row>
    <row r="576" spans="2:16">
      <c r="B576" s="13"/>
      <c r="C576" s="13"/>
      <c r="D576" s="13"/>
      <c r="E576" s="13"/>
      <c r="F576" s="13"/>
      <c r="G576" s="13"/>
      <c r="H576" s="13"/>
      <c r="I576" s="13"/>
      <c r="J576" s="14"/>
      <c r="K576" s="14"/>
      <c r="L576" s="14"/>
      <c r="M576" s="14"/>
      <c r="N576" s="14"/>
      <c r="O576" s="14"/>
      <c r="P576" s="14"/>
    </row>
    <row r="577" spans="2:16">
      <c r="B577" s="13"/>
      <c r="C577" s="13"/>
      <c r="D577" s="13"/>
      <c r="E577" s="13"/>
      <c r="F577" s="13"/>
      <c r="G577" s="13"/>
      <c r="H577" s="13"/>
      <c r="I577" s="13"/>
      <c r="J577" s="14"/>
      <c r="K577" s="14"/>
      <c r="L577" s="14"/>
      <c r="M577" s="14"/>
      <c r="N577" s="14"/>
      <c r="O577" s="14"/>
      <c r="P577" s="14"/>
    </row>
    <row r="578" spans="2:16">
      <c r="B578" s="13"/>
      <c r="C578" s="13"/>
      <c r="D578" s="13"/>
      <c r="E578" s="13"/>
      <c r="F578" s="13"/>
      <c r="G578" s="13"/>
      <c r="H578" s="13"/>
      <c r="I578" s="13"/>
      <c r="J578" s="14"/>
      <c r="K578" s="14"/>
      <c r="L578" s="14"/>
      <c r="M578" s="14"/>
      <c r="N578" s="14"/>
      <c r="O578" s="14"/>
      <c r="P578" s="14"/>
    </row>
    <row r="579" spans="2:16">
      <c r="B579" s="13"/>
      <c r="C579" s="13"/>
      <c r="D579" s="13"/>
      <c r="E579" s="13"/>
      <c r="F579" s="13"/>
      <c r="G579" s="13"/>
      <c r="H579" s="13"/>
      <c r="I579" s="13"/>
      <c r="J579" s="14"/>
      <c r="K579" s="14"/>
      <c r="L579" s="14"/>
      <c r="M579" s="14"/>
      <c r="N579" s="14"/>
      <c r="O579" s="14"/>
      <c r="P579" s="14"/>
    </row>
    <row r="580" spans="2:16">
      <c r="B580" s="13"/>
      <c r="C580" s="13"/>
      <c r="D580" s="13"/>
      <c r="E580" s="13"/>
      <c r="F580" s="13"/>
      <c r="G580" s="13"/>
      <c r="H580" s="13"/>
      <c r="I580" s="13"/>
      <c r="J580" s="14"/>
      <c r="K580" s="14"/>
      <c r="L580" s="14"/>
      <c r="M580" s="14"/>
      <c r="N580" s="14"/>
      <c r="O580" s="14"/>
      <c r="P580" s="14"/>
    </row>
    <row r="581" spans="2:16">
      <c r="B581" s="13"/>
      <c r="C581" s="13"/>
      <c r="D581" s="13"/>
      <c r="E581" s="13"/>
      <c r="F581" s="13"/>
      <c r="G581" s="13"/>
      <c r="H581" s="13"/>
      <c r="I581" s="13"/>
      <c r="J581" s="14"/>
      <c r="K581" s="14"/>
      <c r="L581" s="14"/>
      <c r="M581" s="14"/>
      <c r="N581" s="14"/>
      <c r="O581" s="14"/>
      <c r="P581" s="14"/>
    </row>
    <row r="582" spans="2:16">
      <c r="B582" s="13"/>
      <c r="C582" s="13"/>
      <c r="D582" s="13"/>
      <c r="E582" s="13"/>
      <c r="F582" s="13"/>
      <c r="G582" s="13"/>
      <c r="H582" s="13"/>
      <c r="I582" s="13"/>
      <c r="J582" s="14"/>
      <c r="K582" s="14"/>
      <c r="L582" s="14"/>
      <c r="M582" s="14"/>
      <c r="N582" s="14"/>
      <c r="O582" s="14"/>
      <c r="P582" s="14"/>
    </row>
    <row r="583" spans="2:16">
      <c r="B583" s="13"/>
      <c r="C583" s="13"/>
      <c r="D583" s="13"/>
      <c r="E583" s="13"/>
      <c r="F583" s="13"/>
      <c r="G583" s="13"/>
      <c r="H583" s="13"/>
      <c r="I583" s="13"/>
      <c r="J583" s="14"/>
      <c r="K583" s="14"/>
      <c r="L583" s="14"/>
      <c r="M583" s="14"/>
      <c r="N583" s="14"/>
      <c r="O583" s="14"/>
      <c r="P583" s="14"/>
    </row>
    <row r="584" spans="2:16">
      <c r="B584" s="13"/>
      <c r="C584" s="13"/>
      <c r="D584" s="13"/>
      <c r="E584" s="13"/>
      <c r="F584" s="13"/>
      <c r="G584" s="13"/>
      <c r="H584" s="13"/>
      <c r="I584" s="13"/>
      <c r="J584" s="14"/>
      <c r="K584" s="14"/>
      <c r="L584" s="14"/>
      <c r="M584" s="14"/>
      <c r="N584" s="14"/>
      <c r="O584" s="14"/>
      <c r="P584" s="14"/>
    </row>
    <row r="585" spans="2:16">
      <c r="B585" s="13"/>
      <c r="C585" s="13"/>
      <c r="D585" s="13"/>
      <c r="E585" s="13"/>
      <c r="F585" s="13"/>
      <c r="G585" s="13"/>
      <c r="H585" s="13"/>
      <c r="I585" s="13"/>
      <c r="J585" s="14"/>
      <c r="K585" s="14"/>
      <c r="L585" s="14"/>
      <c r="M585" s="14"/>
      <c r="N585" s="14"/>
      <c r="O585" s="14"/>
      <c r="P585" s="14"/>
    </row>
    <row r="586" spans="2:16">
      <c r="B586" s="13"/>
      <c r="C586" s="13"/>
      <c r="D586" s="13"/>
      <c r="E586" s="13"/>
      <c r="F586" s="13"/>
      <c r="G586" s="13"/>
      <c r="H586" s="13"/>
      <c r="I586" s="13"/>
      <c r="J586" s="14"/>
      <c r="K586" s="14"/>
      <c r="L586" s="14"/>
      <c r="M586" s="14"/>
      <c r="N586" s="14"/>
      <c r="O586" s="14"/>
      <c r="P586" s="14"/>
    </row>
    <row r="587" spans="2:16">
      <c r="B587" s="13"/>
      <c r="C587" s="13"/>
      <c r="D587" s="13"/>
      <c r="E587" s="13"/>
      <c r="F587" s="13"/>
      <c r="G587" s="13"/>
      <c r="H587" s="13"/>
      <c r="I587" s="13"/>
      <c r="J587" s="14"/>
      <c r="K587" s="14"/>
      <c r="L587" s="14"/>
      <c r="M587" s="14"/>
      <c r="N587" s="14"/>
      <c r="O587" s="14"/>
      <c r="P587" s="14"/>
    </row>
    <row r="588" spans="2:16">
      <c r="B588" s="13"/>
      <c r="C588" s="13"/>
      <c r="D588" s="13"/>
      <c r="E588" s="13"/>
      <c r="F588" s="13"/>
      <c r="G588" s="13"/>
      <c r="H588" s="13"/>
      <c r="I588" s="13"/>
      <c r="J588" s="14"/>
      <c r="K588" s="14"/>
      <c r="L588" s="14"/>
      <c r="M588" s="14"/>
      <c r="N588" s="14"/>
      <c r="O588" s="14"/>
      <c r="P588" s="14"/>
    </row>
    <row r="589" spans="2:16">
      <c r="B589" s="13"/>
      <c r="C589" s="13"/>
      <c r="D589" s="13"/>
      <c r="E589" s="13"/>
      <c r="F589" s="13"/>
      <c r="G589" s="13"/>
      <c r="H589" s="13"/>
      <c r="I589" s="13"/>
      <c r="J589" s="14"/>
      <c r="K589" s="14"/>
      <c r="L589" s="14"/>
      <c r="M589" s="14"/>
      <c r="N589" s="14"/>
      <c r="O589" s="14"/>
      <c r="P589" s="14"/>
    </row>
    <row r="590" spans="2:16">
      <c r="B590" s="13"/>
      <c r="C590" s="13"/>
      <c r="D590" s="13"/>
      <c r="E590" s="13"/>
      <c r="F590" s="13"/>
      <c r="G590" s="13"/>
      <c r="H590" s="13"/>
      <c r="I590" s="13"/>
      <c r="J590" s="14"/>
      <c r="K590" s="14"/>
      <c r="L590" s="14"/>
      <c r="M590" s="14"/>
      <c r="N590" s="14"/>
      <c r="O590" s="14"/>
      <c r="P590" s="14"/>
    </row>
    <row r="591" spans="2:16">
      <c r="B591" s="13"/>
      <c r="C591" s="13"/>
      <c r="D591" s="13"/>
      <c r="E591" s="13"/>
      <c r="F591" s="13"/>
      <c r="G591" s="13"/>
      <c r="H591" s="13"/>
      <c r="I591" s="13"/>
      <c r="J591" s="14"/>
      <c r="K591" s="14"/>
      <c r="L591" s="14"/>
      <c r="M591" s="14"/>
      <c r="N591" s="14"/>
      <c r="O591" s="14"/>
      <c r="P591" s="14"/>
    </row>
    <row r="592" spans="2:16">
      <c r="B592" s="13"/>
      <c r="C592" s="13"/>
      <c r="D592" s="13"/>
      <c r="E592" s="13"/>
      <c r="F592" s="13"/>
      <c r="G592" s="13"/>
      <c r="H592" s="13"/>
      <c r="I592" s="13"/>
      <c r="J592" s="14"/>
      <c r="K592" s="14"/>
      <c r="L592" s="14"/>
      <c r="M592" s="14"/>
      <c r="N592" s="14"/>
      <c r="O592" s="14"/>
      <c r="P592" s="14"/>
    </row>
    <row r="593" spans="2:16">
      <c r="B593" s="13"/>
      <c r="C593" s="13"/>
      <c r="D593" s="13"/>
      <c r="E593" s="13"/>
      <c r="F593" s="13"/>
      <c r="G593" s="13"/>
      <c r="H593" s="13"/>
      <c r="I593" s="13"/>
      <c r="J593" s="14"/>
      <c r="K593" s="14"/>
      <c r="L593" s="14"/>
      <c r="M593" s="14"/>
      <c r="N593" s="14"/>
      <c r="O593" s="14"/>
      <c r="P593" s="14"/>
    </row>
    <row r="594" spans="2:16">
      <c r="B594" s="13"/>
      <c r="C594" s="13"/>
      <c r="D594" s="13"/>
      <c r="E594" s="13"/>
      <c r="F594" s="13"/>
      <c r="G594" s="13"/>
      <c r="H594" s="13"/>
      <c r="I594" s="13"/>
      <c r="J594" s="14"/>
      <c r="K594" s="14"/>
      <c r="L594" s="14"/>
      <c r="M594" s="14"/>
      <c r="N594" s="14"/>
      <c r="O594" s="14"/>
      <c r="P594" s="14"/>
    </row>
    <row r="595" spans="2:16">
      <c r="B595" s="13"/>
      <c r="C595" s="13"/>
      <c r="D595" s="13"/>
      <c r="E595" s="13"/>
      <c r="F595" s="13"/>
      <c r="G595" s="13"/>
      <c r="H595" s="13"/>
      <c r="I595" s="13"/>
      <c r="J595" s="14"/>
      <c r="K595" s="14"/>
      <c r="L595" s="14"/>
      <c r="M595" s="14"/>
      <c r="N595" s="14"/>
      <c r="O595" s="14"/>
      <c r="P595" s="14"/>
    </row>
    <row r="596" spans="2:16">
      <c r="B596" s="13"/>
      <c r="C596" s="13"/>
      <c r="D596" s="13"/>
      <c r="E596" s="13"/>
      <c r="F596" s="13"/>
      <c r="G596" s="13"/>
      <c r="H596" s="13"/>
      <c r="I596" s="13"/>
      <c r="J596" s="14"/>
      <c r="K596" s="14"/>
      <c r="L596" s="14"/>
      <c r="M596" s="14"/>
      <c r="N596" s="14"/>
      <c r="O596" s="14"/>
      <c r="P596" s="14"/>
    </row>
    <row r="597" spans="2:16">
      <c r="B597" s="13"/>
      <c r="C597" s="13"/>
      <c r="D597" s="13"/>
      <c r="E597" s="13"/>
      <c r="F597" s="13"/>
      <c r="G597" s="13"/>
      <c r="H597" s="13"/>
      <c r="I597" s="13"/>
      <c r="J597" s="14"/>
      <c r="K597" s="14"/>
      <c r="L597" s="14"/>
      <c r="M597" s="14"/>
      <c r="N597" s="14"/>
      <c r="O597" s="14"/>
      <c r="P597" s="14"/>
    </row>
    <row r="598" spans="2:16">
      <c r="B598" s="13"/>
      <c r="C598" s="13"/>
      <c r="D598" s="13"/>
      <c r="E598" s="13"/>
      <c r="F598" s="13"/>
      <c r="G598" s="13"/>
      <c r="H598" s="13"/>
      <c r="I598" s="13"/>
      <c r="J598" s="14"/>
      <c r="K598" s="14"/>
      <c r="L598" s="14"/>
      <c r="M598" s="14"/>
      <c r="N598" s="14"/>
      <c r="O598" s="14"/>
      <c r="P598" s="14"/>
    </row>
    <row r="599" spans="2:16">
      <c r="B599" s="13"/>
      <c r="C599" s="13"/>
      <c r="D599" s="13"/>
      <c r="E599" s="13"/>
      <c r="F599" s="13"/>
      <c r="G599" s="13"/>
      <c r="H599" s="13"/>
      <c r="I599" s="13"/>
      <c r="J599" s="14"/>
      <c r="K599" s="14"/>
      <c r="L599" s="14"/>
      <c r="M599" s="14"/>
      <c r="N599" s="14"/>
      <c r="O599" s="14"/>
      <c r="P599" s="14"/>
    </row>
    <row r="600" spans="2:16">
      <c r="B600" s="13"/>
      <c r="C600" s="13"/>
      <c r="D600" s="13"/>
      <c r="E600" s="13"/>
      <c r="F600" s="13"/>
      <c r="G600" s="13"/>
      <c r="H600" s="13"/>
      <c r="I600" s="13"/>
      <c r="J600" s="14"/>
      <c r="K600" s="14"/>
      <c r="L600" s="14"/>
      <c r="M600" s="14"/>
      <c r="N600" s="14"/>
      <c r="O600" s="14"/>
      <c r="P600" s="14"/>
    </row>
    <row r="601" spans="2:16">
      <c r="B601" s="13"/>
      <c r="C601" s="13"/>
      <c r="D601" s="13"/>
      <c r="E601" s="13"/>
      <c r="F601" s="13"/>
      <c r="G601" s="13"/>
      <c r="H601" s="13"/>
      <c r="I601" s="13"/>
      <c r="J601" s="14"/>
      <c r="K601" s="14"/>
      <c r="L601" s="14"/>
      <c r="M601" s="14"/>
      <c r="N601" s="14"/>
      <c r="O601" s="14"/>
      <c r="P601" s="14"/>
    </row>
    <row r="602" spans="2:16">
      <c r="B602" s="13"/>
      <c r="C602" s="13"/>
      <c r="D602" s="13"/>
      <c r="E602" s="13"/>
      <c r="F602" s="13"/>
      <c r="G602" s="13"/>
      <c r="H602" s="13"/>
      <c r="I602" s="13"/>
      <c r="J602" s="14"/>
      <c r="K602" s="14"/>
      <c r="L602" s="14"/>
      <c r="M602" s="14"/>
      <c r="N602" s="14"/>
      <c r="O602" s="14"/>
      <c r="P602" s="14"/>
    </row>
    <row r="603" spans="2:16">
      <c r="B603" s="13"/>
      <c r="C603" s="13"/>
      <c r="D603" s="13"/>
      <c r="E603" s="13"/>
      <c r="F603" s="13"/>
      <c r="G603" s="13"/>
      <c r="H603" s="13"/>
      <c r="I603" s="13"/>
      <c r="J603" s="14"/>
      <c r="K603" s="14"/>
      <c r="L603" s="14"/>
      <c r="M603" s="14"/>
      <c r="N603" s="14"/>
      <c r="O603" s="14"/>
      <c r="P603" s="14"/>
    </row>
    <row r="604" spans="2:16">
      <c r="B604" s="13"/>
      <c r="C604" s="13"/>
      <c r="D604" s="13"/>
      <c r="E604" s="13"/>
      <c r="F604" s="13"/>
      <c r="G604" s="13"/>
      <c r="H604" s="13"/>
      <c r="I604" s="13"/>
      <c r="J604" s="14"/>
      <c r="K604" s="14"/>
      <c r="L604" s="14"/>
      <c r="M604" s="14"/>
      <c r="N604" s="14"/>
      <c r="O604" s="14"/>
      <c r="P604" s="14"/>
    </row>
    <row r="605" spans="2:16">
      <c r="B605" s="13"/>
      <c r="C605" s="13"/>
      <c r="D605" s="13"/>
      <c r="E605" s="13"/>
      <c r="F605" s="13"/>
      <c r="G605" s="13"/>
      <c r="H605" s="13"/>
      <c r="I605" s="13"/>
      <c r="J605" s="14"/>
      <c r="K605" s="14"/>
      <c r="L605" s="14"/>
      <c r="M605" s="14"/>
      <c r="N605" s="14"/>
      <c r="O605" s="14"/>
      <c r="P605" s="14"/>
    </row>
    <row r="606" spans="2:16">
      <c r="B606" s="13"/>
      <c r="C606" s="13"/>
      <c r="D606" s="13"/>
      <c r="E606" s="13"/>
      <c r="F606" s="13"/>
      <c r="G606" s="13"/>
      <c r="H606" s="13"/>
      <c r="I606" s="13"/>
      <c r="J606" s="14"/>
      <c r="K606" s="14"/>
      <c r="L606" s="14"/>
      <c r="M606" s="14"/>
      <c r="N606" s="14"/>
      <c r="O606" s="14"/>
      <c r="P606" s="14"/>
    </row>
    <row r="607" spans="2:16">
      <c r="B607" s="13"/>
      <c r="C607" s="13"/>
      <c r="D607" s="13"/>
      <c r="E607" s="13"/>
      <c r="F607" s="13"/>
      <c r="G607" s="13"/>
      <c r="H607" s="13"/>
      <c r="I607" s="13"/>
      <c r="J607" s="14"/>
      <c r="K607" s="14"/>
      <c r="L607" s="14"/>
      <c r="M607" s="14"/>
      <c r="N607" s="14"/>
      <c r="O607" s="14"/>
      <c r="P607" s="14"/>
    </row>
    <row r="608" spans="2:16">
      <c r="B608" s="13"/>
      <c r="C608" s="13"/>
      <c r="D608" s="13"/>
      <c r="E608" s="13"/>
      <c r="F608" s="13"/>
      <c r="G608" s="13"/>
      <c r="H608" s="13"/>
      <c r="I608" s="13"/>
      <c r="J608" s="14"/>
      <c r="K608" s="14"/>
      <c r="L608" s="14"/>
      <c r="M608" s="14"/>
      <c r="N608" s="14"/>
      <c r="O608" s="14"/>
      <c r="P608" s="14"/>
    </row>
    <row r="609" spans="2:16">
      <c r="B609" s="13"/>
      <c r="C609" s="13"/>
      <c r="D609" s="13"/>
      <c r="E609" s="13"/>
      <c r="F609" s="13"/>
      <c r="G609" s="13"/>
      <c r="H609" s="13"/>
      <c r="I609" s="13"/>
      <c r="J609" s="14"/>
      <c r="K609" s="14"/>
      <c r="L609" s="14"/>
      <c r="M609" s="14"/>
      <c r="N609" s="14"/>
      <c r="O609" s="14"/>
      <c r="P609" s="14"/>
    </row>
    <row r="610" spans="2:16">
      <c r="B610" s="13"/>
      <c r="C610" s="13"/>
      <c r="D610" s="13"/>
      <c r="E610" s="13"/>
      <c r="F610" s="13"/>
      <c r="G610" s="13"/>
      <c r="H610" s="13"/>
      <c r="I610" s="13"/>
      <c r="J610" s="14"/>
      <c r="K610" s="14"/>
      <c r="L610" s="14"/>
      <c r="M610" s="14"/>
      <c r="N610" s="14"/>
      <c r="O610" s="14"/>
      <c r="P610" s="14"/>
    </row>
    <row r="611" spans="2:16">
      <c r="B611" s="13"/>
      <c r="C611" s="13"/>
      <c r="D611" s="13"/>
      <c r="E611" s="13"/>
      <c r="F611" s="13"/>
      <c r="G611" s="13"/>
      <c r="H611" s="13"/>
      <c r="I611" s="13"/>
      <c r="J611" s="14"/>
      <c r="K611" s="14"/>
      <c r="L611" s="14"/>
      <c r="M611" s="14"/>
      <c r="N611" s="14"/>
      <c r="O611" s="14"/>
      <c r="P611" s="14"/>
    </row>
    <row r="612" spans="2:16">
      <c r="B612" s="13"/>
      <c r="C612" s="13"/>
      <c r="D612" s="13"/>
      <c r="E612" s="13"/>
      <c r="F612" s="13"/>
      <c r="G612" s="13"/>
      <c r="H612" s="13"/>
      <c r="I612" s="13"/>
      <c r="J612" s="14"/>
      <c r="K612" s="14"/>
      <c r="L612" s="14"/>
      <c r="M612" s="14"/>
      <c r="N612" s="14"/>
      <c r="O612" s="14"/>
      <c r="P612" s="14"/>
    </row>
    <row r="613" spans="2:16">
      <c r="B613" s="13"/>
      <c r="C613" s="13"/>
      <c r="D613" s="13"/>
      <c r="E613" s="13"/>
      <c r="F613" s="13"/>
      <c r="G613" s="13"/>
      <c r="H613" s="13"/>
      <c r="I613" s="13"/>
      <c r="J613" s="14"/>
      <c r="K613" s="14"/>
      <c r="L613" s="14"/>
      <c r="M613" s="14"/>
      <c r="N613" s="14"/>
      <c r="O613" s="14"/>
      <c r="P613" s="14"/>
    </row>
    <row r="614" spans="2:16">
      <c r="B614" s="13"/>
      <c r="C614" s="13"/>
      <c r="D614" s="13"/>
      <c r="E614" s="13"/>
      <c r="F614" s="13"/>
      <c r="G614" s="13"/>
      <c r="H614" s="13"/>
      <c r="I614" s="13"/>
      <c r="J614" s="14"/>
      <c r="K614" s="14"/>
      <c r="L614" s="14"/>
      <c r="M614" s="14"/>
      <c r="N614" s="14"/>
      <c r="O614" s="14"/>
      <c r="P614" s="14"/>
    </row>
    <row r="615" spans="2:16">
      <c r="B615" s="13"/>
      <c r="C615" s="13"/>
      <c r="D615" s="13"/>
      <c r="E615" s="13"/>
      <c r="F615" s="13"/>
      <c r="G615" s="13"/>
      <c r="H615" s="13"/>
      <c r="I615" s="13"/>
      <c r="J615" s="14"/>
      <c r="K615" s="14"/>
      <c r="L615" s="14"/>
      <c r="M615" s="14"/>
      <c r="N615" s="14"/>
      <c r="O615" s="14"/>
      <c r="P615" s="14"/>
    </row>
    <row r="616" spans="2:16">
      <c r="B616" s="13"/>
      <c r="C616" s="13"/>
      <c r="D616" s="13"/>
      <c r="E616" s="13"/>
      <c r="F616" s="13"/>
      <c r="G616" s="13"/>
      <c r="H616" s="13"/>
      <c r="I616" s="13"/>
      <c r="J616" s="14"/>
      <c r="K616" s="14"/>
      <c r="L616" s="14"/>
      <c r="M616" s="14"/>
      <c r="N616" s="14"/>
      <c r="O616" s="14"/>
      <c r="P616" s="14"/>
    </row>
    <row r="617" spans="2:16">
      <c r="B617" s="13"/>
      <c r="C617" s="13"/>
      <c r="D617" s="13"/>
      <c r="E617" s="13"/>
      <c r="F617" s="13"/>
      <c r="G617" s="13"/>
      <c r="H617" s="13"/>
      <c r="I617" s="13"/>
      <c r="J617" s="14"/>
      <c r="K617" s="14"/>
      <c r="L617" s="14"/>
      <c r="M617" s="14"/>
      <c r="N617" s="14"/>
      <c r="O617" s="14"/>
      <c r="P617" s="14"/>
    </row>
    <row r="618" spans="2:16">
      <c r="B618" s="13"/>
      <c r="C618" s="13"/>
      <c r="D618" s="13"/>
      <c r="E618" s="13"/>
      <c r="F618" s="13"/>
      <c r="G618" s="13"/>
      <c r="H618" s="13"/>
      <c r="I618" s="13"/>
      <c r="J618" s="14"/>
      <c r="K618" s="14"/>
      <c r="L618" s="14"/>
      <c r="M618" s="14"/>
      <c r="N618" s="14"/>
      <c r="O618" s="14"/>
      <c r="P618" s="14"/>
    </row>
    <row r="619" spans="2:16">
      <c r="B619" s="13"/>
      <c r="C619" s="13"/>
      <c r="D619" s="13"/>
      <c r="E619" s="13"/>
      <c r="F619" s="13"/>
      <c r="G619" s="13"/>
      <c r="H619" s="13"/>
      <c r="I619" s="13"/>
      <c r="J619" s="14"/>
      <c r="K619" s="14"/>
      <c r="L619" s="14"/>
      <c r="M619" s="14"/>
      <c r="N619" s="14"/>
      <c r="O619" s="14"/>
      <c r="P619" s="14"/>
    </row>
    <row r="620" spans="2:16">
      <c r="B620" s="13"/>
      <c r="C620" s="13"/>
      <c r="D620" s="13"/>
      <c r="E620" s="13"/>
      <c r="F620" s="13"/>
      <c r="G620" s="13"/>
      <c r="H620" s="13"/>
      <c r="I620" s="13"/>
      <c r="J620" s="14"/>
      <c r="K620" s="14"/>
      <c r="L620" s="14"/>
      <c r="M620" s="14"/>
      <c r="N620" s="14"/>
      <c r="O620" s="14"/>
      <c r="P620" s="14"/>
    </row>
    <row r="621" spans="2:16">
      <c r="B621" s="13"/>
      <c r="C621" s="13"/>
      <c r="D621" s="13"/>
      <c r="E621" s="13"/>
      <c r="F621" s="13"/>
      <c r="G621" s="13"/>
      <c r="H621" s="13"/>
      <c r="I621" s="13"/>
      <c r="J621" s="14"/>
      <c r="K621" s="14"/>
      <c r="L621" s="14"/>
      <c r="M621" s="14"/>
      <c r="N621" s="14"/>
      <c r="O621" s="14"/>
      <c r="P621" s="14"/>
    </row>
    <row r="622" spans="2:16">
      <c r="B622" s="13"/>
      <c r="C622" s="13"/>
      <c r="D622" s="13"/>
      <c r="E622" s="13"/>
      <c r="F622" s="13"/>
      <c r="G622" s="13"/>
      <c r="H622" s="13"/>
      <c r="I622" s="13"/>
      <c r="J622" s="14"/>
      <c r="K622" s="14"/>
      <c r="L622" s="14"/>
      <c r="M622" s="14"/>
      <c r="N622" s="14"/>
      <c r="O622" s="14"/>
      <c r="P622" s="14"/>
    </row>
    <row r="623" spans="2:16">
      <c r="B623" s="13"/>
      <c r="C623" s="13"/>
      <c r="D623" s="13"/>
      <c r="E623" s="13"/>
      <c r="F623" s="13"/>
      <c r="G623" s="13"/>
      <c r="H623" s="13"/>
      <c r="I623" s="13"/>
      <c r="J623" s="14"/>
      <c r="K623" s="14"/>
      <c r="L623" s="14"/>
      <c r="M623" s="14"/>
      <c r="N623" s="14"/>
      <c r="O623" s="14"/>
      <c r="P623" s="14"/>
    </row>
    <row r="624" spans="2:16">
      <c r="B624" s="13"/>
      <c r="C624" s="13"/>
      <c r="D624" s="13"/>
      <c r="E624" s="13"/>
      <c r="F624" s="13"/>
      <c r="G624" s="13"/>
      <c r="H624" s="13"/>
      <c r="I624" s="13"/>
      <c r="J624" s="14"/>
      <c r="K624" s="14"/>
      <c r="L624" s="14"/>
      <c r="M624" s="14"/>
      <c r="N624" s="14"/>
      <c r="O624" s="14"/>
      <c r="P624" s="14"/>
    </row>
    <row r="625" spans="2:16">
      <c r="B625" s="13"/>
      <c r="C625" s="13"/>
      <c r="D625" s="13"/>
      <c r="E625" s="13"/>
      <c r="F625" s="13"/>
      <c r="G625" s="13"/>
      <c r="H625" s="13"/>
      <c r="I625" s="13"/>
      <c r="J625" s="14"/>
      <c r="K625" s="14"/>
      <c r="L625" s="14"/>
      <c r="M625" s="14"/>
      <c r="N625" s="14"/>
      <c r="O625" s="14"/>
      <c r="P625" s="14"/>
    </row>
    <row r="626" spans="2:16">
      <c r="B626" s="13"/>
      <c r="C626" s="13"/>
      <c r="D626" s="13"/>
      <c r="E626" s="13"/>
      <c r="F626" s="13"/>
      <c r="G626" s="13"/>
      <c r="H626" s="13"/>
      <c r="I626" s="13"/>
      <c r="J626" s="14"/>
      <c r="K626" s="14"/>
      <c r="L626" s="14"/>
      <c r="M626" s="14"/>
      <c r="N626" s="14"/>
      <c r="O626" s="14"/>
      <c r="P626" s="14"/>
    </row>
    <row r="627" spans="2:16">
      <c r="B627" s="13"/>
      <c r="C627" s="13"/>
      <c r="D627" s="13"/>
      <c r="E627" s="13"/>
      <c r="F627" s="13"/>
      <c r="G627" s="13"/>
      <c r="H627" s="13"/>
      <c r="I627" s="13"/>
      <c r="J627" s="14"/>
      <c r="K627" s="14"/>
      <c r="L627" s="14"/>
      <c r="M627" s="14"/>
      <c r="N627" s="14"/>
      <c r="O627" s="14"/>
      <c r="P627" s="14"/>
    </row>
    <row r="628" spans="2:16">
      <c r="B628" s="13"/>
      <c r="C628" s="13"/>
      <c r="D628" s="13"/>
      <c r="E628" s="13"/>
      <c r="F628" s="13"/>
      <c r="G628" s="13"/>
      <c r="H628" s="13"/>
      <c r="I628" s="13"/>
      <c r="J628" s="14"/>
      <c r="K628" s="14"/>
      <c r="L628" s="14"/>
      <c r="M628" s="14"/>
      <c r="N628" s="14"/>
      <c r="O628" s="14"/>
      <c r="P628" s="14"/>
    </row>
    <row r="629" spans="2:16">
      <c r="B629" s="13"/>
      <c r="C629" s="13"/>
      <c r="D629" s="13"/>
      <c r="E629" s="13"/>
      <c r="F629" s="13"/>
      <c r="G629" s="13"/>
      <c r="H629" s="13"/>
      <c r="I629" s="13"/>
      <c r="J629" s="14"/>
      <c r="K629" s="14"/>
      <c r="L629" s="14"/>
      <c r="M629" s="14"/>
      <c r="N629" s="14"/>
      <c r="O629" s="14"/>
      <c r="P629" s="14"/>
    </row>
    <row r="630" spans="2:16">
      <c r="B630" s="13"/>
      <c r="C630" s="13"/>
      <c r="D630" s="13"/>
      <c r="E630" s="13"/>
      <c r="F630" s="13"/>
      <c r="G630" s="13"/>
      <c r="H630" s="13"/>
      <c r="I630" s="13"/>
      <c r="J630" s="14"/>
      <c r="K630" s="14"/>
      <c r="L630" s="14"/>
      <c r="M630" s="14"/>
      <c r="N630" s="14"/>
      <c r="O630" s="14"/>
      <c r="P630" s="14"/>
    </row>
    <row r="631" spans="2:16">
      <c r="B631" s="13"/>
      <c r="C631" s="13"/>
      <c r="D631" s="13"/>
      <c r="E631" s="13"/>
      <c r="F631" s="13"/>
      <c r="G631" s="13"/>
      <c r="H631" s="13"/>
      <c r="I631" s="13"/>
      <c r="J631" s="14"/>
      <c r="K631" s="14"/>
      <c r="L631" s="14"/>
      <c r="M631" s="14"/>
      <c r="N631" s="14"/>
      <c r="O631" s="14"/>
      <c r="P631" s="14"/>
    </row>
    <row r="632" spans="2:16">
      <c r="B632" s="13"/>
      <c r="C632" s="13"/>
      <c r="D632" s="13"/>
      <c r="E632" s="13"/>
      <c r="F632" s="13"/>
      <c r="G632" s="13"/>
      <c r="H632" s="13"/>
      <c r="I632" s="13"/>
      <c r="J632" s="14"/>
      <c r="K632" s="14"/>
      <c r="L632" s="14"/>
      <c r="M632" s="14"/>
      <c r="N632" s="14"/>
      <c r="O632" s="14"/>
      <c r="P632" s="14"/>
    </row>
    <row r="633" spans="2:16">
      <c r="B633" s="13"/>
      <c r="C633" s="13"/>
      <c r="D633" s="13"/>
      <c r="E633" s="13"/>
      <c r="F633" s="13"/>
      <c r="G633" s="13"/>
      <c r="H633" s="13"/>
      <c r="I633" s="13"/>
      <c r="J633" s="14"/>
      <c r="K633" s="14"/>
      <c r="L633" s="14"/>
      <c r="M633" s="14"/>
      <c r="N633" s="14"/>
      <c r="O633" s="14"/>
      <c r="P633" s="14"/>
    </row>
    <row r="634" spans="2:16">
      <c r="B634" s="13"/>
      <c r="C634" s="13"/>
      <c r="D634" s="13"/>
      <c r="E634" s="13"/>
      <c r="F634" s="13"/>
      <c r="G634" s="13"/>
      <c r="H634" s="13"/>
      <c r="I634" s="13"/>
      <c r="J634" s="14"/>
      <c r="K634" s="14"/>
      <c r="L634" s="14"/>
      <c r="M634" s="14"/>
      <c r="N634" s="14"/>
      <c r="O634" s="14"/>
      <c r="P634" s="14"/>
    </row>
    <row r="635" spans="2:16">
      <c r="B635" s="13"/>
      <c r="C635" s="13"/>
      <c r="D635" s="13"/>
      <c r="E635" s="13"/>
      <c r="F635" s="13"/>
      <c r="G635" s="13"/>
      <c r="H635" s="13"/>
      <c r="I635" s="13"/>
      <c r="J635" s="14"/>
      <c r="K635" s="14"/>
      <c r="L635" s="14"/>
      <c r="M635" s="14"/>
      <c r="N635" s="14"/>
      <c r="O635" s="14"/>
      <c r="P635" s="14"/>
    </row>
    <row r="636" spans="2:16">
      <c r="B636" s="13"/>
      <c r="C636" s="13"/>
      <c r="D636" s="13"/>
      <c r="E636" s="13"/>
      <c r="F636" s="13"/>
      <c r="G636" s="13"/>
      <c r="H636" s="13"/>
      <c r="I636" s="13"/>
      <c r="J636" s="14"/>
      <c r="K636" s="14"/>
      <c r="L636" s="14"/>
      <c r="M636" s="14"/>
      <c r="N636" s="14"/>
      <c r="O636" s="14"/>
      <c r="P636" s="14"/>
    </row>
    <row r="637" spans="2:16">
      <c r="B637" s="13"/>
      <c r="C637" s="13"/>
      <c r="D637" s="13"/>
      <c r="E637" s="13"/>
      <c r="F637" s="13"/>
      <c r="G637" s="13"/>
      <c r="H637" s="13"/>
      <c r="I637" s="13"/>
      <c r="J637" s="14"/>
      <c r="K637" s="14"/>
      <c r="L637" s="14"/>
      <c r="M637" s="14"/>
      <c r="N637" s="14"/>
      <c r="O637" s="14"/>
      <c r="P637" s="14"/>
    </row>
    <row r="638" spans="2:16">
      <c r="B638" s="13"/>
      <c r="C638" s="13"/>
      <c r="D638" s="13"/>
      <c r="E638" s="13"/>
      <c r="F638" s="13"/>
      <c r="G638" s="13"/>
      <c r="H638" s="13"/>
      <c r="I638" s="13"/>
      <c r="J638" s="14"/>
      <c r="K638" s="14"/>
      <c r="L638" s="14"/>
      <c r="M638" s="14"/>
      <c r="N638" s="14"/>
      <c r="O638" s="14"/>
      <c r="P638" s="14"/>
    </row>
    <row r="639" spans="2:16">
      <c r="B639" s="13"/>
      <c r="C639" s="13"/>
      <c r="D639" s="13"/>
      <c r="E639" s="13"/>
      <c r="F639" s="13"/>
      <c r="G639" s="13"/>
      <c r="H639" s="13"/>
      <c r="I639" s="13"/>
      <c r="J639" s="14"/>
      <c r="K639" s="14"/>
      <c r="L639" s="14"/>
      <c r="M639" s="14"/>
      <c r="N639" s="14"/>
      <c r="O639" s="14"/>
      <c r="P639" s="14"/>
    </row>
    <row r="640" spans="2:16">
      <c r="B640" s="13"/>
      <c r="C640" s="13"/>
      <c r="D640" s="13"/>
      <c r="E640" s="13"/>
      <c r="F640" s="13"/>
      <c r="G640" s="13"/>
      <c r="H640" s="13"/>
      <c r="I640" s="13"/>
      <c r="J640" s="14"/>
      <c r="K640" s="14"/>
      <c r="L640" s="14"/>
      <c r="M640" s="14"/>
      <c r="N640" s="14"/>
      <c r="O640" s="14"/>
      <c r="P640" s="14"/>
    </row>
    <row r="641" spans="2:16">
      <c r="B641" s="13"/>
      <c r="C641" s="13"/>
      <c r="D641" s="13"/>
      <c r="E641" s="13"/>
      <c r="F641" s="13"/>
      <c r="G641" s="13"/>
      <c r="H641" s="13"/>
      <c r="I641" s="13"/>
      <c r="J641" s="14"/>
      <c r="K641" s="14"/>
      <c r="L641" s="14"/>
      <c r="M641" s="14"/>
      <c r="N641" s="14"/>
      <c r="O641" s="14"/>
      <c r="P641" s="14"/>
    </row>
    <row r="642" spans="2:16">
      <c r="B642" s="13"/>
      <c r="C642" s="13"/>
      <c r="D642" s="13"/>
      <c r="E642" s="13"/>
      <c r="F642" s="13"/>
      <c r="G642" s="13"/>
      <c r="H642" s="13"/>
      <c r="I642" s="13"/>
      <c r="J642" s="14"/>
      <c r="K642" s="14"/>
      <c r="L642" s="14"/>
      <c r="M642" s="14"/>
      <c r="N642" s="14"/>
      <c r="O642" s="14"/>
      <c r="P642" s="14"/>
    </row>
    <row r="643" spans="2:16">
      <c r="B643" s="13"/>
      <c r="C643" s="13"/>
      <c r="D643" s="13"/>
      <c r="E643" s="13"/>
      <c r="F643" s="13"/>
      <c r="G643" s="13"/>
      <c r="H643" s="13"/>
      <c r="I643" s="13"/>
      <c r="J643" s="14"/>
      <c r="K643" s="14"/>
      <c r="L643" s="14"/>
      <c r="M643" s="14"/>
      <c r="N643" s="14"/>
      <c r="O643" s="14"/>
      <c r="P643" s="14"/>
    </row>
    <row r="644" spans="2:16">
      <c r="B644" s="13"/>
      <c r="C644" s="13"/>
      <c r="D644" s="13"/>
      <c r="E644" s="13"/>
      <c r="F644" s="13"/>
      <c r="G644" s="13"/>
      <c r="H644" s="13"/>
      <c r="I644" s="13"/>
      <c r="J644" s="14"/>
      <c r="K644" s="14"/>
      <c r="L644" s="14"/>
      <c r="M644" s="14"/>
      <c r="N644" s="14"/>
      <c r="O644" s="14"/>
      <c r="P644" s="14"/>
    </row>
    <row r="645" spans="2:16">
      <c r="B645" s="13"/>
      <c r="C645" s="13"/>
      <c r="D645" s="13"/>
      <c r="E645" s="13"/>
      <c r="F645" s="13"/>
      <c r="G645" s="13"/>
      <c r="H645" s="13"/>
      <c r="I645" s="13"/>
      <c r="J645" s="14"/>
      <c r="K645" s="14"/>
      <c r="L645" s="14"/>
      <c r="M645" s="14"/>
      <c r="N645" s="14"/>
      <c r="O645" s="14"/>
      <c r="P645" s="14"/>
    </row>
    <row r="646" spans="2:16">
      <c r="B646" s="13"/>
      <c r="C646" s="13"/>
      <c r="D646" s="13"/>
      <c r="E646" s="13"/>
      <c r="F646" s="13"/>
      <c r="G646" s="13"/>
      <c r="H646" s="13"/>
      <c r="I646" s="13"/>
      <c r="J646" s="14"/>
      <c r="K646" s="14"/>
      <c r="L646" s="14"/>
      <c r="M646" s="14"/>
      <c r="N646" s="14"/>
      <c r="O646" s="14"/>
      <c r="P646" s="14"/>
    </row>
    <row r="647" spans="2:16">
      <c r="B647" s="13"/>
      <c r="C647" s="13"/>
      <c r="D647" s="13"/>
      <c r="E647" s="13"/>
      <c r="F647" s="13"/>
      <c r="G647" s="13"/>
      <c r="H647" s="13"/>
      <c r="I647" s="13"/>
      <c r="J647" s="14"/>
      <c r="K647" s="14"/>
      <c r="L647" s="14"/>
      <c r="M647" s="14"/>
      <c r="N647" s="14"/>
      <c r="O647" s="14"/>
      <c r="P647" s="14"/>
    </row>
    <row r="648" spans="2:16">
      <c r="B648" s="13"/>
      <c r="C648" s="13"/>
      <c r="D648" s="13"/>
      <c r="E648" s="13"/>
      <c r="F648" s="13"/>
      <c r="G648" s="13"/>
      <c r="H648" s="13"/>
      <c r="I648" s="13"/>
      <c r="J648" s="14"/>
      <c r="K648" s="14"/>
      <c r="L648" s="14"/>
      <c r="M648" s="14"/>
      <c r="N648" s="14"/>
      <c r="O648" s="14"/>
      <c r="P648" s="14"/>
    </row>
    <row r="649" spans="2:16">
      <c r="B649" s="13"/>
      <c r="C649" s="13"/>
      <c r="D649" s="13"/>
      <c r="E649" s="13"/>
      <c r="F649" s="13"/>
      <c r="G649" s="13"/>
      <c r="H649" s="13"/>
      <c r="I649" s="13"/>
      <c r="J649" s="14"/>
      <c r="K649" s="14"/>
      <c r="L649" s="14"/>
      <c r="M649" s="14"/>
      <c r="N649" s="14"/>
      <c r="O649" s="14"/>
      <c r="P649" s="14"/>
    </row>
    <row r="650" spans="2:16">
      <c r="B650" s="13"/>
      <c r="C650" s="13"/>
      <c r="D650" s="13"/>
      <c r="E650" s="13"/>
      <c r="F650" s="13"/>
      <c r="G650" s="13"/>
      <c r="H650" s="13"/>
      <c r="I650" s="13"/>
      <c r="J650" s="14"/>
      <c r="K650" s="14"/>
      <c r="L650" s="14"/>
      <c r="M650" s="14"/>
      <c r="N650" s="14"/>
      <c r="O650" s="14"/>
      <c r="P650" s="14"/>
    </row>
    <row r="651" spans="2:16">
      <c r="B651" s="13"/>
      <c r="C651" s="13"/>
      <c r="D651" s="13"/>
      <c r="E651" s="13"/>
      <c r="F651" s="13"/>
      <c r="G651" s="13"/>
      <c r="H651" s="13"/>
      <c r="I651" s="13"/>
      <c r="J651" s="14"/>
      <c r="K651" s="14"/>
      <c r="L651" s="14"/>
      <c r="M651" s="14"/>
      <c r="N651" s="14"/>
      <c r="O651" s="14"/>
      <c r="P651" s="14"/>
    </row>
    <row r="652" spans="2:16">
      <c r="B652" s="13"/>
      <c r="C652" s="13"/>
      <c r="D652" s="13"/>
      <c r="E652" s="13"/>
      <c r="F652" s="13"/>
      <c r="G652" s="13"/>
      <c r="H652" s="13"/>
      <c r="I652" s="13"/>
      <c r="J652" s="14"/>
      <c r="K652" s="14"/>
      <c r="L652" s="14"/>
      <c r="M652" s="14"/>
      <c r="N652" s="14"/>
      <c r="O652" s="14"/>
      <c r="P652" s="14"/>
    </row>
    <row r="653" spans="2:16">
      <c r="B653" s="13"/>
      <c r="C653" s="13"/>
      <c r="D653" s="13"/>
      <c r="E653" s="13"/>
      <c r="F653" s="13"/>
      <c r="G653" s="13"/>
      <c r="H653" s="13"/>
      <c r="I653" s="13"/>
      <c r="J653" s="14"/>
      <c r="K653" s="14"/>
      <c r="L653" s="14"/>
      <c r="M653" s="14"/>
      <c r="N653" s="14"/>
      <c r="O653" s="14"/>
      <c r="P653" s="14"/>
    </row>
    <row r="654" spans="2:16">
      <c r="B654" s="13"/>
      <c r="C654" s="13"/>
      <c r="D654" s="13"/>
      <c r="E654" s="13"/>
      <c r="F654" s="13"/>
      <c r="G654" s="13"/>
      <c r="H654" s="13"/>
      <c r="I654" s="13"/>
      <c r="J654" s="14"/>
      <c r="K654" s="14"/>
      <c r="L654" s="14"/>
      <c r="M654" s="14"/>
      <c r="N654" s="14"/>
      <c r="O654" s="14"/>
      <c r="P654" s="14"/>
    </row>
    <row r="655" spans="2:16">
      <c r="B655" s="13"/>
      <c r="C655" s="13"/>
      <c r="D655" s="13"/>
      <c r="E655" s="13"/>
      <c r="F655" s="13"/>
      <c r="G655" s="13"/>
      <c r="H655" s="13"/>
      <c r="I655" s="13"/>
      <c r="J655" s="14"/>
      <c r="K655" s="14"/>
      <c r="L655" s="14"/>
      <c r="M655" s="14"/>
      <c r="N655" s="14"/>
      <c r="O655" s="14"/>
      <c r="P655" s="14"/>
    </row>
    <row r="656" spans="2:16">
      <c r="B656" s="13"/>
      <c r="C656" s="13"/>
      <c r="D656" s="13"/>
      <c r="E656" s="13"/>
      <c r="F656" s="13"/>
      <c r="G656" s="13"/>
      <c r="H656" s="13"/>
      <c r="I656" s="13"/>
      <c r="J656" s="14"/>
      <c r="K656" s="14"/>
      <c r="L656" s="14"/>
      <c r="M656" s="14"/>
      <c r="N656" s="14"/>
      <c r="O656" s="14"/>
      <c r="P656" s="14"/>
    </row>
    <row r="657" spans="2:16">
      <c r="B657" s="13"/>
      <c r="C657" s="13"/>
      <c r="D657" s="13"/>
      <c r="E657" s="13"/>
      <c r="F657" s="13"/>
      <c r="G657" s="13"/>
      <c r="H657" s="13"/>
      <c r="I657" s="13"/>
      <c r="J657" s="14"/>
      <c r="K657" s="14"/>
      <c r="L657" s="14"/>
      <c r="M657" s="14"/>
      <c r="N657" s="14"/>
      <c r="O657" s="14"/>
      <c r="P657" s="14"/>
    </row>
    <row r="658" spans="2:16">
      <c r="B658" s="13"/>
      <c r="C658" s="13"/>
      <c r="D658" s="13"/>
      <c r="E658" s="13"/>
      <c r="F658" s="13"/>
      <c r="G658" s="13"/>
      <c r="H658" s="13"/>
      <c r="I658" s="13"/>
      <c r="J658" s="14"/>
      <c r="K658" s="14"/>
      <c r="L658" s="14"/>
      <c r="M658" s="14"/>
      <c r="N658" s="14"/>
      <c r="O658" s="14"/>
      <c r="P658" s="14"/>
    </row>
    <row r="659" spans="2:16">
      <c r="B659" s="13"/>
      <c r="C659" s="13"/>
      <c r="D659" s="13"/>
      <c r="E659" s="13"/>
      <c r="F659" s="13"/>
      <c r="G659" s="13"/>
      <c r="H659" s="13"/>
      <c r="I659" s="13"/>
      <c r="J659" s="14"/>
      <c r="K659" s="14"/>
      <c r="L659" s="14"/>
      <c r="M659" s="14"/>
      <c r="N659" s="14"/>
      <c r="O659" s="14"/>
      <c r="P659" s="14"/>
    </row>
    <row r="660" spans="2:16">
      <c r="B660" s="13"/>
      <c r="C660" s="13"/>
      <c r="D660" s="13"/>
      <c r="E660" s="13"/>
      <c r="F660" s="13"/>
      <c r="G660" s="13"/>
      <c r="H660" s="13"/>
      <c r="I660" s="13"/>
      <c r="J660" s="14"/>
      <c r="K660" s="14"/>
      <c r="L660" s="14"/>
      <c r="M660" s="14"/>
      <c r="N660" s="14"/>
      <c r="O660" s="14"/>
      <c r="P660" s="14"/>
    </row>
    <row r="661" spans="2:16">
      <c r="B661" s="13"/>
      <c r="C661" s="13"/>
      <c r="D661" s="13"/>
      <c r="E661" s="13"/>
      <c r="F661" s="13"/>
      <c r="G661" s="13"/>
      <c r="H661" s="13"/>
      <c r="I661" s="13"/>
      <c r="J661" s="14"/>
      <c r="K661" s="14"/>
      <c r="L661" s="14"/>
      <c r="M661" s="14"/>
      <c r="N661" s="14"/>
      <c r="O661" s="14"/>
      <c r="P661" s="14"/>
    </row>
    <row r="662" spans="2:16">
      <c r="B662" s="13"/>
      <c r="C662" s="13"/>
      <c r="D662" s="13"/>
      <c r="E662" s="13"/>
      <c r="F662" s="13"/>
      <c r="G662" s="13"/>
      <c r="H662" s="13"/>
      <c r="I662" s="13"/>
      <c r="J662" s="14"/>
      <c r="K662" s="14"/>
      <c r="L662" s="14"/>
      <c r="M662" s="14"/>
      <c r="N662" s="14"/>
      <c r="O662" s="14"/>
      <c r="P662" s="14"/>
    </row>
    <row r="663" spans="2:16">
      <c r="B663" s="13"/>
      <c r="C663" s="13"/>
      <c r="D663" s="13"/>
      <c r="E663" s="13"/>
      <c r="F663" s="13"/>
      <c r="G663" s="13"/>
      <c r="H663" s="13"/>
      <c r="I663" s="13"/>
      <c r="J663" s="14"/>
      <c r="K663" s="14"/>
      <c r="L663" s="14"/>
      <c r="M663" s="14"/>
      <c r="N663" s="14"/>
      <c r="O663" s="14"/>
      <c r="P663" s="14"/>
    </row>
    <row r="664" spans="2:16">
      <c r="B664" s="13"/>
      <c r="C664" s="13"/>
      <c r="D664" s="13"/>
      <c r="E664" s="13"/>
      <c r="F664" s="13"/>
      <c r="G664" s="13"/>
      <c r="H664" s="13"/>
      <c r="I664" s="13"/>
      <c r="J664" s="14"/>
      <c r="K664" s="14"/>
      <c r="L664" s="14"/>
      <c r="M664" s="14"/>
      <c r="N664" s="14"/>
      <c r="O664" s="14"/>
      <c r="P664" s="14"/>
    </row>
    <row r="665" spans="2:16">
      <c r="B665" s="13"/>
      <c r="C665" s="13"/>
      <c r="D665" s="13"/>
      <c r="E665" s="13"/>
      <c r="F665" s="13"/>
      <c r="G665" s="13"/>
      <c r="H665" s="13"/>
      <c r="I665" s="13"/>
      <c r="J665" s="14"/>
      <c r="K665" s="14"/>
      <c r="L665" s="14"/>
      <c r="M665" s="14"/>
      <c r="N665" s="14"/>
      <c r="O665" s="14"/>
      <c r="P665" s="14"/>
    </row>
    <row r="666" spans="2:16">
      <c r="B666" s="13"/>
      <c r="C666" s="13"/>
      <c r="D666" s="13"/>
      <c r="E666" s="13"/>
      <c r="F666" s="13"/>
      <c r="G666" s="13"/>
      <c r="H666" s="13"/>
      <c r="I666" s="13"/>
      <c r="J666" s="14"/>
      <c r="K666" s="14"/>
      <c r="L666" s="14"/>
      <c r="M666" s="14"/>
      <c r="N666" s="14"/>
      <c r="O666" s="14"/>
      <c r="P666" s="14"/>
    </row>
    <row r="667" spans="2:16">
      <c r="B667" s="13"/>
      <c r="C667" s="13"/>
      <c r="D667" s="13"/>
      <c r="E667" s="13"/>
      <c r="F667" s="13"/>
      <c r="G667" s="13"/>
      <c r="H667" s="13"/>
      <c r="I667" s="13"/>
      <c r="J667" s="14"/>
      <c r="K667" s="14"/>
      <c r="L667" s="14"/>
      <c r="M667" s="14"/>
      <c r="N667" s="14"/>
      <c r="O667" s="14"/>
      <c r="P667" s="14"/>
    </row>
    <row r="668" spans="2:16">
      <c r="B668" s="13"/>
      <c r="C668" s="13"/>
      <c r="D668" s="13"/>
      <c r="E668" s="13"/>
      <c r="F668" s="13"/>
      <c r="G668" s="13"/>
      <c r="H668" s="13"/>
      <c r="I668" s="13"/>
      <c r="J668" s="14"/>
      <c r="K668" s="14"/>
      <c r="L668" s="14"/>
      <c r="M668" s="14"/>
      <c r="N668" s="14"/>
      <c r="O668" s="14"/>
      <c r="P668" s="14"/>
    </row>
    <row r="669" spans="2:16">
      <c r="B669" s="13"/>
      <c r="C669" s="13"/>
      <c r="D669" s="13"/>
      <c r="E669" s="13"/>
      <c r="F669" s="13"/>
      <c r="G669" s="13"/>
      <c r="H669" s="13"/>
      <c r="I669" s="13"/>
      <c r="J669" s="14"/>
      <c r="K669" s="14"/>
      <c r="L669" s="14"/>
      <c r="M669" s="14"/>
      <c r="N669" s="14"/>
      <c r="O669" s="14"/>
      <c r="P669" s="14"/>
    </row>
    <row r="670" spans="2:16">
      <c r="B670" s="13"/>
      <c r="C670" s="13"/>
      <c r="D670" s="13"/>
      <c r="E670" s="13"/>
      <c r="F670" s="13"/>
      <c r="G670" s="13"/>
      <c r="H670" s="13"/>
      <c r="I670" s="13"/>
      <c r="J670" s="14"/>
      <c r="K670" s="14"/>
      <c r="L670" s="14"/>
      <c r="M670" s="14"/>
      <c r="N670" s="14"/>
      <c r="O670" s="14"/>
      <c r="P670" s="14"/>
    </row>
    <row r="671" spans="2:16">
      <c r="B671" s="13"/>
      <c r="C671" s="13"/>
      <c r="D671" s="13"/>
      <c r="E671" s="13"/>
      <c r="F671" s="13"/>
      <c r="G671" s="13"/>
      <c r="H671" s="13"/>
      <c r="I671" s="13"/>
      <c r="J671" s="14"/>
      <c r="K671" s="14"/>
      <c r="L671" s="14"/>
      <c r="M671" s="14"/>
      <c r="N671" s="14"/>
      <c r="O671" s="14"/>
      <c r="P671" s="14"/>
    </row>
    <row r="672" spans="2:16">
      <c r="B672" s="13"/>
      <c r="C672" s="13"/>
      <c r="D672" s="13"/>
      <c r="E672" s="13"/>
      <c r="F672" s="13"/>
      <c r="G672" s="13"/>
      <c r="H672" s="13"/>
      <c r="I672" s="13"/>
      <c r="J672" s="14"/>
      <c r="K672" s="14"/>
      <c r="L672" s="14"/>
      <c r="M672" s="14"/>
      <c r="N672" s="14"/>
      <c r="O672" s="14"/>
      <c r="P672" s="14"/>
    </row>
    <row r="673" spans="2:16">
      <c r="B673" s="13"/>
      <c r="C673" s="13"/>
      <c r="D673" s="13"/>
      <c r="E673" s="13"/>
      <c r="F673" s="13"/>
      <c r="G673" s="13"/>
      <c r="H673" s="13"/>
      <c r="I673" s="13"/>
      <c r="J673" s="14"/>
      <c r="K673" s="14"/>
      <c r="L673" s="14"/>
      <c r="M673" s="14"/>
      <c r="N673" s="14"/>
      <c r="O673" s="14"/>
      <c r="P673" s="14"/>
    </row>
    <row r="674" spans="2:16">
      <c r="B674" s="13"/>
      <c r="C674" s="13"/>
      <c r="D674" s="13"/>
      <c r="E674" s="13"/>
      <c r="F674" s="13"/>
      <c r="G674" s="13"/>
      <c r="H674" s="13"/>
      <c r="I674" s="13"/>
      <c r="J674" s="14"/>
      <c r="K674" s="14"/>
      <c r="L674" s="14"/>
      <c r="M674" s="14"/>
      <c r="N674" s="14"/>
      <c r="O674" s="14"/>
      <c r="P674" s="14"/>
    </row>
    <row r="675" spans="2:16">
      <c r="B675" s="13"/>
      <c r="C675" s="13"/>
      <c r="D675" s="13"/>
      <c r="E675" s="13"/>
      <c r="F675" s="13"/>
      <c r="G675" s="13"/>
      <c r="H675" s="13"/>
      <c r="I675" s="13"/>
      <c r="J675" s="14"/>
      <c r="K675" s="14"/>
      <c r="L675" s="14"/>
      <c r="M675" s="14"/>
      <c r="N675" s="14"/>
      <c r="O675" s="14"/>
      <c r="P675" s="14"/>
    </row>
    <row r="676" spans="2:16">
      <c r="B676" s="13"/>
      <c r="C676" s="13"/>
      <c r="D676" s="13"/>
      <c r="E676" s="13"/>
      <c r="F676" s="13"/>
      <c r="G676" s="13"/>
      <c r="H676" s="13"/>
      <c r="I676" s="13"/>
      <c r="J676" s="14"/>
      <c r="K676" s="14"/>
      <c r="L676" s="14"/>
      <c r="M676" s="14"/>
      <c r="N676" s="14"/>
      <c r="O676" s="14"/>
      <c r="P676" s="14"/>
    </row>
    <row r="677" spans="2:16">
      <c r="B677" s="13"/>
      <c r="C677" s="13"/>
      <c r="D677" s="13"/>
      <c r="E677" s="13"/>
      <c r="F677" s="13"/>
      <c r="G677" s="13"/>
      <c r="H677" s="13"/>
      <c r="I677" s="13"/>
      <c r="J677" s="14"/>
      <c r="K677" s="14"/>
      <c r="L677" s="14"/>
      <c r="M677" s="14"/>
      <c r="N677" s="14"/>
      <c r="O677" s="14"/>
      <c r="P677" s="14"/>
    </row>
    <row r="678" spans="2:16">
      <c r="B678" s="13"/>
      <c r="C678" s="13"/>
      <c r="D678" s="13"/>
      <c r="E678" s="13"/>
      <c r="F678" s="13"/>
      <c r="G678" s="13"/>
      <c r="H678" s="13"/>
      <c r="I678" s="13"/>
      <c r="J678" s="14"/>
      <c r="K678" s="14"/>
      <c r="L678" s="14"/>
      <c r="M678" s="14"/>
      <c r="N678" s="14"/>
      <c r="O678" s="14"/>
      <c r="P678" s="14"/>
    </row>
    <row r="679" spans="2:16">
      <c r="B679" s="13"/>
      <c r="C679" s="13"/>
      <c r="D679" s="13"/>
      <c r="E679" s="13"/>
      <c r="F679" s="13"/>
      <c r="G679" s="13"/>
      <c r="H679" s="13"/>
      <c r="I679" s="13"/>
      <c r="J679" s="14"/>
      <c r="K679" s="14"/>
      <c r="L679" s="14"/>
      <c r="M679" s="14"/>
      <c r="N679" s="14"/>
      <c r="O679" s="14"/>
      <c r="P679" s="14"/>
    </row>
    <row r="680" spans="2:16">
      <c r="B680" s="13"/>
      <c r="C680" s="13"/>
      <c r="D680" s="13"/>
      <c r="E680" s="13"/>
      <c r="F680" s="13"/>
      <c r="G680" s="13"/>
      <c r="H680" s="13"/>
      <c r="I680" s="13"/>
      <c r="J680" s="14"/>
      <c r="K680" s="14"/>
      <c r="L680" s="14"/>
      <c r="M680" s="14"/>
      <c r="N680" s="14"/>
      <c r="O680" s="14"/>
      <c r="P680" s="14"/>
    </row>
    <row r="681" spans="2:16">
      <c r="B681" s="13"/>
      <c r="C681" s="13"/>
      <c r="D681" s="13"/>
      <c r="E681" s="13"/>
      <c r="F681" s="13"/>
      <c r="G681" s="13"/>
      <c r="H681" s="13"/>
      <c r="I681" s="13"/>
      <c r="J681" s="14"/>
      <c r="K681" s="14"/>
      <c r="L681" s="14"/>
      <c r="M681" s="14"/>
      <c r="N681" s="14"/>
      <c r="O681" s="14"/>
      <c r="P681" s="14"/>
    </row>
    <row r="682" spans="2:16">
      <c r="B682" s="13"/>
      <c r="C682" s="13"/>
      <c r="D682" s="13"/>
      <c r="E682" s="13"/>
      <c r="F682" s="13"/>
      <c r="G682" s="13"/>
      <c r="H682" s="13"/>
      <c r="I682" s="13"/>
      <c r="J682" s="14"/>
      <c r="K682" s="14"/>
      <c r="L682" s="14"/>
      <c r="M682" s="14"/>
      <c r="N682" s="14"/>
      <c r="O682" s="14"/>
      <c r="P682" s="14"/>
    </row>
    <row r="683" spans="2:16">
      <c r="B683" s="13"/>
      <c r="C683" s="13"/>
      <c r="D683" s="13"/>
      <c r="E683" s="13"/>
      <c r="F683" s="13"/>
      <c r="G683" s="13"/>
      <c r="H683" s="13"/>
      <c r="I683" s="13"/>
      <c r="J683" s="14"/>
      <c r="K683" s="14"/>
      <c r="L683" s="14"/>
      <c r="M683" s="14"/>
      <c r="N683" s="14"/>
      <c r="O683" s="14"/>
      <c r="P683" s="14"/>
    </row>
    <row r="684" spans="2:16">
      <c r="B684" s="13"/>
      <c r="C684" s="13"/>
      <c r="D684" s="13"/>
      <c r="E684" s="13"/>
      <c r="F684" s="13"/>
      <c r="G684" s="13"/>
      <c r="H684" s="13"/>
      <c r="I684" s="13"/>
      <c r="J684" s="14"/>
      <c r="K684" s="14"/>
      <c r="L684" s="14"/>
      <c r="M684" s="14"/>
      <c r="N684" s="14"/>
      <c r="O684" s="14"/>
      <c r="P684" s="14"/>
    </row>
    <row r="685" spans="2:16">
      <c r="B685" s="13"/>
      <c r="C685" s="13"/>
      <c r="D685" s="13"/>
      <c r="E685" s="13"/>
      <c r="F685" s="13"/>
      <c r="G685" s="13"/>
      <c r="H685" s="13"/>
      <c r="I685" s="13"/>
      <c r="J685" s="14"/>
      <c r="K685" s="14"/>
      <c r="L685" s="14"/>
      <c r="M685" s="14"/>
      <c r="N685" s="14"/>
      <c r="O685" s="14"/>
      <c r="P685" s="14"/>
    </row>
    <row r="686" spans="2:16">
      <c r="B686" s="13"/>
      <c r="C686" s="13"/>
      <c r="D686" s="13"/>
      <c r="E686" s="13"/>
      <c r="F686" s="13"/>
      <c r="G686" s="13"/>
      <c r="H686" s="13"/>
      <c r="I686" s="13"/>
      <c r="J686" s="14"/>
      <c r="K686" s="14"/>
      <c r="L686" s="14"/>
      <c r="M686" s="14"/>
      <c r="N686" s="14"/>
      <c r="O686" s="14"/>
      <c r="P686" s="14"/>
    </row>
    <row r="687" spans="2:16">
      <c r="B687" s="13"/>
      <c r="C687" s="13"/>
      <c r="D687" s="13"/>
      <c r="E687" s="13"/>
      <c r="F687" s="13"/>
      <c r="G687" s="13"/>
      <c r="H687" s="13"/>
      <c r="I687" s="13"/>
      <c r="J687" s="14"/>
      <c r="K687" s="14"/>
      <c r="L687" s="14"/>
      <c r="M687" s="14"/>
      <c r="N687" s="14"/>
      <c r="O687" s="14"/>
      <c r="P687" s="14"/>
    </row>
    <row r="688" spans="2:16">
      <c r="B688" s="13"/>
      <c r="C688" s="13"/>
      <c r="D688" s="13"/>
      <c r="E688" s="13"/>
      <c r="F688" s="13"/>
      <c r="G688" s="13"/>
      <c r="H688" s="13"/>
      <c r="I688" s="13"/>
      <c r="J688" s="14"/>
      <c r="K688" s="14"/>
      <c r="L688" s="14"/>
      <c r="M688" s="14"/>
      <c r="N688" s="14"/>
      <c r="O688" s="14"/>
      <c r="P688" s="14"/>
    </row>
    <row r="689" spans="2:16">
      <c r="B689" s="13"/>
      <c r="C689" s="13"/>
      <c r="D689" s="13"/>
      <c r="E689" s="13"/>
      <c r="F689" s="13"/>
      <c r="G689" s="13"/>
      <c r="H689" s="13"/>
      <c r="I689" s="13"/>
      <c r="J689" s="14"/>
      <c r="K689" s="14"/>
      <c r="L689" s="14"/>
      <c r="M689" s="14"/>
      <c r="N689" s="14"/>
      <c r="O689" s="14"/>
      <c r="P689" s="14"/>
    </row>
    <row r="690" spans="2:16">
      <c r="B690" s="13"/>
      <c r="C690" s="13"/>
      <c r="D690" s="13"/>
      <c r="E690" s="13"/>
      <c r="F690" s="13"/>
      <c r="G690" s="13"/>
      <c r="H690" s="13"/>
      <c r="I690" s="13"/>
      <c r="J690" s="14"/>
      <c r="K690" s="14"/>
      <c r="L690" s="14"/>
      <c r="M690" s="14"/>
      <c r="N690" s="14"/>
      <c r="O690" s="14"/>
      <c r="P690" s="14"/>
    </row>
    <row r="691" spans="2:16">
      <c r="B691" s="13"/>
      <c r="C691" s="13"/>
      <c r="D691" s="13"/>
      <c r="E691" s="13"/>
      <c r="F691" s="13"/>
      <c r="G691" s="13"/>
      <c r="H691" s="13"/>
      <c r="I691" s="13"/>
      <c r="J691" s="14"/>
      <c r="K691" s="14"/>
      <c r="L691" s="14"/>
      <c r="M691" s="14"/>
      <c r="N691" s="14"/>
      <c r="O691" s="14"/>
      <c r="P691" s="14"/>
    </row>
    <row r="692" spans="2:16">
      <c r="B692" s="13"/>
      <c r="C692" s="13"/>
      <c r="D692" s="13"/>
      <c r="E692" s="13"/>
      <c r="F692" s="13"/>
      <c r="G692" s="13"/>
      <c r="H692" s="13"/>
      <c r="I692" s="13"/>
      <c r="J692" s="14"/>
      <c r="K692" s="14"/>
      <c r="L692" s="14"/>
      <c r="M692" s="14"/>
      <c r="N692" s="14"/>
      <c r="O692" s="14"/>
      <c r="P692" s="14"/>
    </row>
    <row r="693" spans="2:16">
      <c r="B693" s="13"/>
      <c r="C693" s="13"/>
      <c r="D693" s="13"/>
      <c r="E693" s="13"/>
      <c r="F693" s="13"/>
      <c r="G693" s="13"/>
      <c r="H693" s="13"/>
      <c r="I693" s="13"/>
      <c r="J693" s="14"/>
      <c r="K693" s="14"/>
      <c r="L693" s="14"/>
      <c r="M693" s="14"/>
      <c r="N693" s="14"/>
      <c r="O693" s="14"/>
      <c r="P693" s="14"/>
    </row>
    <row r="694" spans="2:16">
      <c r="B694" s="13"/>
      <c r="C694" s="13"/>
      <c r="D694" s="13"/>
      <c r="E694" s="13"/>
      <c r="F694" s="13"/>
      <c r="G694" s="13"/>
      <c r="H694" s="13"/>
      <c r="I694" s="13"/>
      <c r="J694" s="14"/>
      <c r="K694" s="14"/>
      <c r="L694" s="14"/>
      <c r="M694" s="14"/>
      <c r="N694" s="14"/>
      <c r="O694" s="14"/>
      <c r="P694" s="14"/>
    </row>
    <row r="695" spans="2:16">
      <c r="B695" s="13"/>
      <c r="C695" s="13"/>
      <c r="D695" s="13"/>
      <c r="E695" s="13"/>
      <c r="F695" s="13"/>
      <c r="G695" s="13"/>
      <c r="H695" s="13"/>
      <c r="I695" s="13"/>
      <c r="J695" s="14"/>
      <c r="K695" s="14"/>
      <c r="L695" s="14"/>
      <c r="M695" s="14"/>
      <c r="N695" s="14"/>
      <c r="O695" s="14"/>
      <c r="P695" s="14"/>
    </row>
    <row r="696" spans="2:16">
      <c r="B696" s="13"/>
      <c r="C696" s="13"/>
      <c r="D696" s="13"/>
      <c r="E696" s="13"/>
      <c r="F696" s="13"/>
      <c r="G696" s="13"/>
      <c r="H696" s="13"/>
      <c r="I696" s="13"/>
      <c r="J696" s="14"/>
      <c r="K696" s="14"/>
      <c r="L696" s="14"/>
      <c r="M696" s="14"/>
      <c r="N696" s="14"/>
      <c r="O696" s="14"/>
      <c r="P696" s="14"/>
    </row>
    <row r="697" spans="2:16">
      <c r="B697" s="13"/>
      <c r="C697" s="13"/>
      <c r="D697" s="13"/>
      <c r="E697" s="13"/>
      <c r="F697" s="13"/>
      <c r="G697" s="13"/>
      <c r="H697" s="13"/>
      <c r="I697" s="13"/>
      <c r="J697" s="14"/>
      <c r="K697" s="14"/>
      <c r="L697" s="14"/>
      <c r="M697" s="14"/>
      <c r="N697" s="14"/>
      <c r="O697" s="14"/>
      <c r="P697" s="14"/>
    </row>
    <row r="698" spans="2:16">
      <c r="B698" s="13"/>
      <c r="C698" s="13"/>
      <c r="D698" s="13"/>
      <c r="E698" s="13"/>
      <c r="F698" s="13"/>
      <c r="G698" s="13"/>
      <c r="H698" s="13"/>
      <c r="I698" s="13"/>
      <c r="J698" s="14"/>
      <c r="K698" s="14"/>
      <c r="L698" s="14"/>
      <c r="M698" s="14"/>
      <c r="N698" s="14"/>
      <c r="O698" s="14"/>
      <c r="P698" s="14"/>
    </row>
    <row r="699" spans="2:16">
      <c r="B699" s="13"/>
      <c r="C699" s="13"/>
      <c r="D699" s="13"/>
      <c r="E699" s="13"/>
      <c r="F699" s="13"/>
      <c r="G699" s="13"/>
      <c r="H699" s="13"/>
      <c r="I699" s="13"/>
      <c r="J699" s="14"/>
      <c r="K699" s="14"/>
      <c r="L699" s="14"/>
      <c r="M699" s="14"/>
      <c r="N699" s="14"/>
      <c r="O699" s="14"/>
      <c r="P699" s="14"/>
    </row>
    <row r="700" spans="2:16">
      <c r="B700" s="13"/>
      <c r="C700" s="13"/>
      <c r="D700" s="13"/>
      <c r="E700" s="13"/>
      <c r="F700" s="13"/>
      <c r="G700" s="13"/>
      <c r="H700" s="13"/>
      <c r="I700" s="13"/>
      <c r="J700" s="14"/>
      <c r="K700" s="14"/>
      <c r="L700" s="14"/>
      <c r="M700" s="14"/>
      <c r="N700" s="14"/>
      <c r="O700" s="14"/>
      <c r="P700" s="14"/>
    </row>
    <row r="701" spans="2:16">
      <c r="B701" s="13"/>
      <c r="C701" s="13"/>
      <c r="D701" s="13"/>
      <c r="E701" s="13"/>
      <c r="F701" s="13"/>
      <c r="G701" s="13"/>
      <c r="H701" s="13"/>
      <c r="I701" s="13"/>
      <c r="J701" s="14"/>
      <c r="K701" s="14"/>
      <c r="L701" s="14"/>
      <c r="M701" s="14"/>
      <c r="N701" s="14"/>
      <c r="O701" s="14"/>
      <c r="P701" s="14"/>
    </row>
    <row r="702" spans="2:16">
      <c r="B702" s="13"/>
      <c r="C702" s="13"/>
      <c r="D702" s="13"/>
      <c r="E702" s="13"/>
      <c r="F702" s="13"/>
      <c r="G702" s="13"/>
      <c r="H702" s="13"/>
      <c r="I702" s="13"/>
      <c r="J702" s="14"/>
      <c r="K702" s="14"/>
      <c r="L702" s="14"/>
      <c r="M702" s="14"/>
      <c r="N702" s="14"/>
      <c r="O702" s="14"/>
      <c r="P702" s="14"/>
    </row>
    <row r="703" spans="2:16">
      <c r="B703" s="13"/>
      <c r="C703" s="13"/>
      <c r="D703" s="13"/>
      <c r="E703" s="13"/>
      <c r="F703" s="13"/>
      <c r="G703" s="13"/>
      <c r="H703" s="13"/>
      <c r="I703" s="13"/>
      <c r="J703" s="14"/>
      <c r="K703" s="14"/>
      <c r="L703" s="14"/>
      <c r="M703" s="14"/>
      <c r="N703" s="14"/>
      <c r="O703" s="14"/>
      <c r="P703" s="14"/>
    </row>
    <row r="704" spans="2:16">
      <c r="B704" s="13"/>
      <c r="C704" s="13"/>
      <c r="D704" s="13"/>
      <c r="E704" s="13"/>
      <c r="F704" s="13"/>
      <c r="G704" s="13"/>
      <c r="H704" s="13"/>
      <c r="I704" s="13"/>
      <c r="J704" s="14"/>
      <c r="K704" s="14"/>
      <c r="L704" s="14"/>
      <c r="M704" s="14"/>
      <c r="N704" s="14"/>
      <c r="O704" s="14"/>
      <c r="P704" s="14"/>
    </row>
    <row r="705" spans="2:16">
      <c r="B705" s="13"/>
      <c r="C705" s="13"/>
      <c r="D705" s="13"/>
      <c r="E705" s="13"/>
      <c r="F705" s="13"/>
      <c r="G705" s="13"/>
      <c r="H705" s="13"/>
      <c r="I705" s="13"/>
      <c r="J705" s="14"/>
      <c r="K705" s="14"/>
      <c r="L705" s="14"/>
      <c r="M705" s="14"/>
      <c r="N705" s="14"/>
      <c r="O705" s="14"/>
      <c r="P705" s="14"/>
    </row>
    <row r="706" spans="2:16">
      <c r="B706" s="13"/>
      <c r="C706" s="13"/>
      <c r="D706" s="13"/>
      <c r="E706" s="13"/>
      <c r="F706" s="13"/>
      <c r="G706" s="13"/>
      <c r="H706" s="13"/>
      <c r="I706" s="13"/>
      <c r="J706" s="14"/>
      <c r="K706" s="14"/>
      <c r="L706" s="14"/>
      <c r="M706" s="14"/>
      <c r="N706" s="14"/>
      <c r="O706" s="14"/>
      <c r="P706" s="14"/>
    </row>
    <row r="707" spans="2:16">
      <c r="B707" s="13"/>
      <c r="C707" s="13"/>
      <c r="D707" s="13"/>
      <c r="E707" s="13"/>
      <c r="F707" s="13"/>
      <c r="G707" s="13"/>
      <c r="H707" s="13"/>
      <c r="I707" s="13"/>
      <c r="J707" s="14"/>
      <c r="K707" s="14"/>
      <c r="L707" s="14"/>
      <c r="M707" s="14"/>
      <c r="N707" s="14"/>
      <c r="O707" s="14"/>
      <c r="P707" s="14"/>
    </row>
    <row r="708" spans="2:16">
      <c r="B708" s="13"/>
      <c r="C708" s="13"/>
      <c r="D708" s="13"/>
      <c r="E708" s="13"/>
      <c r="F708" s="13"/>
      <c r="G708" s="13"/>
      <c r="H708" s="13"/>
      <c r="I708" s="13"/>
      <c r="J708" s="14"/>
      <c r="K708" s="14"/>
      <c r="L708" s="14"/>
      <c r="M708" s="14"/>
      <c r="N708" s="14"/>
      <c r="O708" s="14"/>
      <c r="P708" s="14"/>
    </row>
    <row r="709" spans="2:16">
      <c r="B709" s="13"/>
      <c r="C709" s="13"/>
      <c r="D709" s="13"/>
      <c r="E709" s="13"/>
      <c r="F709" s="13"/>
      <c r="G709" s="13"/>
      <c r="H709" s="13"/>
      <c r="I709" s="13"/>
      <c r="J709" s="14"/>
      <c r="K709" s="14"/>
      <c r="L709" s="14"/>
      <c r="M709" s="14"/>
      <c r="N709" s="14"/>
      <c r="O709" s="14"/>
      <c r="P709" s="14"/>
    </row>
    <row r="710" spans="2:16">
      <c r="B710" s="13"/>
      <c r="C710" s="13"/>
      <c r="D710" s="13"/>
      <c r="E710" s="13"/>
      <c r="F710" s="13"/>
      <c r="G710" s="13"/>
      <c r="H710" s="13"/>
      <c r="I710" s="13"/>
      <c r="J710" s="14"/>
      <c r="K710" s="14"/>
      <c r="L710" s="14"/>
      <c r="M710" s="14"/>
      <c r="N710" s="14"/>
      <c r="O710" s="14"/>
      <c r="P710" s="14"/>
    </row>
    <row r="711" spans="2:16">
      <c r="B711" s="13"/>
      <c r="C711" s="13"/>
      <c r="D711" s="13"/>
      <c r="E711" s="13"/>
      <c r="F711" s="13"/>
      <c r="G711" s="13"/>
      <c r="H711" s="13"/>
      <c r="I711" s="13"/>
      <c r="J711" s="14"/>
      <c r="K711" s="14"/>
      <c r="L711" s="14"/>
      <c r="M711" s="14"/>
      <c r="N711" s="14"/>
      <c r="O711" s="14"/>
      <c r="P711" s="14"/>
    </row>
    <row r="712" spans="2:16">
      <c r="B712" s="13"/>
      <c r="C712" s="13"/>
      <c r="D712" s="13"/>
      <c r="E712" s="13"/>
      <c r="F712" s="13"/>
      <c r="G712" s="13"/>
      <c r="H712" s="13"/>
      <c r="I712" s="13"/>
      <c r="J712" s="14"/>
      <c r="K712" s="14"/>
      <c r="L712" s="14"/>
      <c r="M712" s="14"/>
      <c r="N712" s="14"/>
      <c r="O712" s="14"/>
      <c r="P712" s="14"/>
    </row>
    <row r="713" spans="2:16">
      <c r="B713" s="13"/>
      <c r="C713" s="13"/>
      <c r="D713" s="13"/>
      <c r="E713" s="13"/>
      <c r="F713" s="13"/>
      <c r="G713" s="13"/>
      <c r="H713" s="13"/>
      <c r="I713" s="13"/>
      <c r="J713" s="14"/>
      <c r="K713" s="14"/>
      <c r="L713" s="14"/>
      <c r="M713" s="14"/>
      <c r="N713" s="14"/>
      <c r="O713" s="14"/>
      <c r="P713" s="14"/>
    </row>
    <row r="714" spans="2:16">
      <c r="B714" s="13"/>
      <c r="C714" s="13"/>
      <c r="D714" s="13"/>
      <c r="E714" s="13"/>
      <c r="F714" s="13"/>
      <c r="G714" s="13"/>
      <c r="H714" s="13"/>
      <c r="I714" s="13"/>
      <c r="J714" s="14"/>
      <c r="K714" s="14"/>
      <c r="L714" s="14"/>
      <c r="M714" s="14"/>
      <c r="N714" s="14"/>
      <c r="O714" s="14"/>
      <c r="P714" s="14"/>
    </row>
    <row r="715" spans="2:16">
      <c r="B715" s="13"/>
      <c r="C715" s="13"/>
      <c r="D715" s="13"/>
      <c r="E715" s="13"/>
      <c r="F715" s="13"/>
      <c r="G715" s="13"/>
      <c r="H715" s="13"/>
      <c r="I715" s="13"/>
      <c r="J715" s="14"/>
      <c r="K715" s="14"/>
      <c r="L715" s="14"/>
      <c r="M715" s="14"/>
      <c r="N715" s="14"/>
      <c r="O715" s="14"/>
      <c r="P715" s="14"/>
    </row>
    <row r="716" spans="2:16">
      <c r="B716" s="13"/>
      <c r="C716" s="13"/>
      <c r="D716" s="13"/>
      <c r="E716" s="13"/>
      <c r="F716" s="13"/>
      <c r="G716" s="13"/>
      <c r="H716" s="13"/>
      <c r="I716" s="13"/>
      <c r="J716" s="14"/>
      <c r="K716" s="14"/>
      <c r="L716" s="14"/>
      <c r="M716" s="14"/>
      <c r="N716" s="14"/>
      <c r="O716" s="14"/>
      <c r="P716" s="14"/>
    </row>
    <row r="717" spans="2:16">
      <c r="B717" s="13"/>
      <c r="C717" s="13"/>
      <c r="D717" s="13"/>
      <c r="E717" s="13"/>
      <c r="F717" s="13"/>
      <c r="G717" s="13"/>
      <c r="H717" s="13"/>
      <c r="I717" s="13"/>
      <c r="J717" s="14"/>
      <c r="K717" s="14"/>
      <c r="L717" s="14"/>
      <c r="M717" s="14"/>
      <c r="N717" s="14"/>
      <c r="O717" s="14"/>
      <c r="P717" s="14"/>
    </row>
    <row r="718" spans="2:16">
      <c r="B718" s="13"/>
      <c r="C718" s="13"/>
      <c r="D718" s="13"/>
      <c r="E718" s="13"/>
      <c r="F718" s="13"/>
      <c r="G718" s="13"/>
      <c r="H718" s="13"/>
      <c r="I718" s="13"/>
      <c r="J718" s="14"/>
      <c r="K718" s="14"/>
      <c r="L718" s="14"/>
      <c r="M718" s="14"/>
      <c r="N718" s="14"/>
      <c r="O718" s="14"/>
      <c r="P718" s="14"/>
    </row>
    <row r="719" spans="2:16">
      <c r="B719" s="13"/>
      <c r="C719" s="13"/>
      <c r="D719" s="13"/>
      <c r="E719" s="13"/>
      <c r="F719" s="13"/>
      <c r="G719" s="13"/>
      <c r="H719" s="13"/>
      <c r="I719" s="13"/>
      <c r="J719" s="14"/>
      <c r="K719" s="14"/>
      <c r="L719" s="14"/>
      <c r="M719" s="14"/>
      <c r="N719" s="14"/>
      <c r="O719" s="14"/>
      <c r="P719" s="14"/>
    </row>
    <row r="720" spans="2:16">
      <c r="B720" s="13"/>
      <c r="C720" s="13"/>
      <c r="D720" s="13"/>
      <c r="E720" s="13"/>
      <c r="F720" s="13"/>
      <c r="G720" s="13"/>
      <c r="H720" s="13"/>
      <c r="I720" s="13"/>
      <c r="J720" s="14"/>
      <c r="K720" s="14"/>
      <c r="L720" s="14"/>
      <c r="M720" s="14"/>
      <c r="N720" s="14"/>
      <c r="O720" s="14"/>
      <c r="P720" s="14"/>
    </row>
    <row r="721" spans="2:16">
      <c r="B721" s="13"/>
      <c r="C721" s="13"/>
      <c r="D721" s="13"/>
      <c r="E721" s="13"/>
      <c r="F721" s="13"/>
      <c r="G721" s="13"/>
      <c r="H721" s="13"/>
      <c r="I721" s="13"/>
      <c r="J721" s="14"/>
      <c r="K721" s="14"/>
      <c r="L721" s="14"/>
      <c r="M721" s="14"/>
      <c r="N721" s="14"/>
      <c r="O721" s="14"/>
      <c r="P721" s="14"/>
    </row>
    <row r="722" spans="2:16">
      <c r="B722" s="13"/>
      <c r="C722" s="13"/>
      <c r="D722" s="13"/>
      <c r="E722" s="13"/>
      <c r="F722" s="13"/>
      <c r="G722" s="13"/>
      <c r="H722" s="13"/>
      <c r="I722" s="13"/>
      <c r="J722" s="14"/>
      <c r="K722" s="14"/>
      <c r="L722" s="14"/>
      <c r="M722" s="14"/>
      <c r="N722" s="14"/>
      <c r="O722" s="14"/>
      <c r="P722" s="14"/>
    </row>
    <row r="723" spans="2:16">
      <c r="B723" s="13"/>
      <c r="C723" s="13"/>
      <c r="D723" s="13"/>
      <c r="E723" s="13"/>
      <c r="F723" s="13"/>
      <c r="G723" s="13"/>
      <c r="H723" s="13"/>
      <c r="I723" s="13"/>
      <c r="J723" s="14"/>
      <c r="K723" s="14"/>
      <c r="L723" s="14"/>
      <c r="M723" s="14"/>
      <c r="N723" s="14"/>
      <c r="O723" s="14"/>
      <c r="P723" s="14"/>
    </row>
    <row r="724" spans="2:16">
      <c r="B724" s="13"/>
      <c r="C724" s="13"/>
      <c r="D724" s="13"/>
      <c r="E724" s="13"/>
      <c r="F724" s="13"/>
      <c r="G724" s="13"/>
      <c r="H724" s="13"/>
      <c r="I724" s="13"/>
      <c r="J724" s="14"/>
      <c r="K724" s="14"/>
      <c r="L724" s="14"/>
      <c r="M724" s="14"/>
      <c r="N724" s="14"/>
      <c r="O724" s="14"/>
      <c r="P724" s="14"/>
    </row>
    <row r="725" spans="2:16">
      <c r="B725" s="13"/>
      <c r="C725" s="13"/>
      <c r="D725" s="13"/>
      <c r="E725" s="13"/>
      <c r="F725" s="13"/>
      <c r="G725" s="13"/>
      <c r="H725" s="13"/>
      <c r="I725" s="13"/>
      <c r="J725" s="14"/>
      <c r="K725" s="14"/>
      <c r="L725" s="14"/>
      <c r="M725" s="14"/>
      <c r="N725" s="14"/>
      <c r="O725" s="14"/>
      <c r="P725" s="14"/>
    </row>
    <row r="726" spans="2:16">
      <c r="B726" s="13"/>
      <c r="C726" s="13"/>
      <c r="D726" s="13"/>
      <c r="E726" s="13"/>
      <c r="F726" s="13"/>
      <c r="G726" s="13"/>
      <c r="H726" s="13"/>
      <c r="I726" s="13"/>
      <c r="J726" s="14"/>
      <c r="K726" s="14"/>
      <c r="L726" s="14"/>
      <c r="M726" s="14"/>
      <c r="N726" s="14"/>
      <c r="O726" s="14"/>
      <c r="P726" s="14"/>
    </row>
    <row r="727" spans="2:16">
      <c r="B727" s="13"/>
      <c r="C727" s="13"/>
      <c r="D727" s="13"/>
      <c r="E727" s="13"/>
      <c r="F727" s="13"/>
      <c r="G727" s="13"/>
      <c r="H727" s="13"/>
      <c r="I727" s="13"/>
      <c r="J727" s="14"/>
      <c r="K727" s="14"/>
      <c r="L727" s="14"/>
      <c r="M727" s="14"/>
      <c r="N727" s="14"/>
      <c r="O727" s="14"/>
      <c r="P727" s="14"/>
    </row>
    <row r="728" spans="2:16">
      <c r="B728" s="13"/>
      <c r="C728" s="13"/>
      <c r="D728" s="13"/>
      <c r="E728" s="13"/>
      <c r="F728" s="13"/>
      <c r="G728" s="13"/>
      <c r="H728" s="13"/>
      <c r="I728" s="13"/>
      <c r="J728" s="14"/>
      <c r="K728" s="14"/>
      <c r="L728" s="14"/>
      <c r="M728" s="14"/>
      <c r="N728" s="14"/>
      <c r="O728" s="14"/>
      <c r="P728" s="14"/>
    </row>
    <row r="729" spans="2:16">
      <c r="B729" s="13"/>
      <c r="C729" s="13"/>
      <c r="D729" s="13"/>
      <c r="E729" s="13"/>
      <c r="F729" s="13"/>
      <c r="G729" s="13"/>
      <c r="H729" s="13"/>
      <c r="I729" s="13"/>
      <c r="J729" s="14"/>
      <c r="K729" s="14"/>
      <c r="L729" s="14"/>
      <c r="M729" s="14"/>
      <c r="N729" s="14"/>
      <c r="O729" s="14"/>
      <c r="P729" s="14"/>
    </row>
    <row r="730" spans="2:16">
      <c r="B730" s="13"/>
      <c r="C730" s="13"/>
      <c r="D730" s="13"/>
      <c r="E730" s="13"/>
      <c r="F730" s="13"/>
      <c r="G730" s="13"/>
      <c r="H730" s="13"/>
      <c r="I730" s="13"/>
      <c r="J730" s="14"/>
      <c r="K730" s="14"/>
      <c r="L730" s="14"/>
      <c r="M730" s="14"/>
      <c r="N730" s="14"/>
      <c r="O730" s="14"/>
      <c r="P730" s="14"/>
    </row>
    <row r="731" spans="2:16">
      <c r="B731" s="13"/>
      <c r="C731" s="13"/>
      <c r="D731" s="13"/>
      <c r="E731" s="13"/>
      <c r="F731" s="13"/>
      <c r="G731" s="13"/>
      <c r="H731" s="13"/>
      <c r="I731" s="13"/>
      <c r="J731" s="14"/>
      <c r="K731" s="14"/>
      <c r="L731" s="14"/>
      <c r="M731" s="14"/>
      <c r="N731" s="14"/>
      <c r="O731" s="14"/>
      <c r="P731" s="14"/>
    </row>
    <row r="732" spans="2:16">
      <c r="B732" s="13"/>
      <c r="C732" s="13"/>
      <c r="D732" s="13"/>
      <c r="E732" s="13"/>
      <c r="F732" s="13"/>
      <c r="G732" s="13"/>
      <c r="H732" s="13"/>
      <c r="I732" s="13"/>
      <c r="J732" s="14"/>
      <c r="K732" s="14"/>
      <c r="L732" s="14"/>
      <c r="M732" s="14"/>
      <c r="N732" s="14"/>
      <c r="O732" s="14"/>
      <c r="P732" s="14"/>
    </row>
    <row r="733" spans="2:16">
      <c r="B733" s="13"/>
      <c r="C733" s="13"/>
      <c r="D733" s="13"/>
      <c r="E733" s="13"/>
      <c r="F733" s="13"/>
      <c r="G733" s="13"/>
      <c r="H733" s="13"/>
      <c r="I733" s="13"/>
      <c r="J733" s="14"/>
      <c r="K733" s="14"/>
      <c r="L733" s="14"/>
      <c r="M733" s="14"/>
      <c r="N733" s="14"/>
      <c r="O733" s="14"/>
      <c r="P733" s="14"/>
    </row>
    <row r="734" spans="2:16">
      <c r="B734" s="13"/>
      <c r="C734" s="13"/>
      <c r="D734" s="13"/>
      <c r="E734" s="13"/>
      <c r="F734" s="13"/>
      <c r="G734" s="13"/>
      <c r="H734" s="13"/>
      <c r="I734" s="13"/>
      <c r="J734" s="14"/>
      <c r="K734" s="14"/>
      <c r="L734" s="14"/>
      <c r="M734" s="14"/>
      <c r="N734" s="14"/>
      <c r="O734" s="14"/>
      <c r="P734" s="14"/>
    </row>
    <row r="735" spans="2:16">
      <c r="B735" s="13"/>
      <c r="C735" s="13"/>
      <c r="D735" s="13"/>
      <c r="E735" s="13"/>
      <c r="F735" s="13"/>
      <c r="G735" s="13"/>
      <c r="H735" s="13"/>
      <c r="I735" s="13"/>
      <c r="J735" s="14"/>
      <c r="K735" s="14"/>
      <c r="L735" s="14"/>
      <c r="M735" s="14"/>
      <c r="N735" s="14"/>
      <c r="O735" s="14"/>
      <c r="P735" s="14"/>
    </row>
    <row r="736" spans="2:16">
      <c r="B736" s="13"/>
      <c r="C736" s="13"/>
      <c r="D736" s="13"/>
      <c r="E736" s="13"/>
      <c r="F736" s="13"/>
      <c r="G736" s="13"/>
      <c r="H736" s="13"/>
      <c r="I736" s="13"/>
      <c r="J736" s="14"/>
      <c r="K736" s="14"/>
      <c r="L736" s="14"/>
      <c r="M736" s="14"/>
      <c r="N736" s="14"/>
      <c r="O736" s="14"/>
      <c r="P736" s="14"/>
    </row>
    <row r="737" spans="2:16">
      <c r="B737" s="13"/>
      <c r="C737" s="13"/>
      <c r="D737" s="13"/>
      <c r="E737" s="13"/>
      <c r="F737" s="13"/>
      <c r="G737" s="13"/>
      <c r="H737" s="13"/>
      <c r="I737" s="13"/>
      <c r="J737" s="14"/>
      <c r="K737" s="14"/>
      <c r="L737" s="14"/>
      <c r="M737" s="14"/>
      <c r="N737" s="14"/>
      <c r="O737" s="14"/>
      <c r="P737" s="14"/>
    </row>
    <row r="738" spans="2:16">
      <c r="B738" s="13"/>
      <c r="C738" s="13"/>
      <c r="D738" s="13"/>
      <c r="E738" s="13"/>
      <c r="F738" s="13"/>
      <c r="G738" s="13"/>
      <c r="H738" s="13"/>
      <c r="I738" s="13"/>
      <c r="J738" s="14"/>
      <c r="K738" s="14"/>
      <c r="L738" s="14"/>
      <c r="M738" s="14"/>
      <c r="N738" s="14"/>
      <c r="O738" s="14"/>
      <c r="P738" s="14"/>
    </row>
    <row r="739" spans="2:16">
      <c r="B739" s="13"/>
      <c r="C739" s="13"/>
      <c r="D739" s="13"/>
      <c r="E739" s="13"/>
      <c r="F739" s="13"/>
      <c r="G739" s="13"/>
      <c r="H739" s="13"/>
      <c r="I739" s="13"/>
      <c r="J739" s="14"/>
      <c r="K739" s="14"/>
      <c r="L739" s="14"/>
      <c r="M739" s="14"/>
      <c r="N739" s="14"/>
      <c r="O739" s="14"/>
      <c r="P739" s="14"/>
    </row>
    <row r="740" spans="2:16">
      <c r="B740" s="13"/>
      <c r="C740" s="13"/>
      <c r="D740" s="13"/>
      <c r="E740" s="13"/>
      <c r="F740" s="13"/>
      <c r="G740" s="13"/>
      <c r="H740" s="13"/>
      <c r="I740" s="13"/>
      <c r="J740" s="14"/>
      <c r="K740" s="14"/>
      <c r="L740" s="14"/>
      <c r="M740" s="14"/>
      <c r="N740" s="14"/>
      <c r="O740" s="14"/>
      <c r="P740" s="14"/>
    </row>
    <row r="741" spans="2:16">
      <c r="B741" s="13"/>
      <c r="C741" s="13"/>
      <c r="D741" s="13"/>
      <c r="E741" s="13"/>
      <c r="F741" s="13"/>
      <c r="G741" s="13"/>
      <c r="H741" s="13"/>
      <c r="I741" s="13"/>
      <c r="J741" s="14"/>
      <c r="K741" s="14"/>
      <c r="L741" s="14"/>
      <c r="M741" s="14"/>
      <c r="N741" s="14"/>
      <c r="O741" s="14"/>
      <c r="P741" s="14"/>
    </row>
    <row r="742" spans="2:16">
      <c r="B742" s="13"/>
      <c r="C742" s="13"/>
      <c r="D742" s="13"/>
      <c r="E742" s="13"/>
      <c r="F742" s="13"/>
      <c r="G742" s="13"/>
      <c r="H742" s="13"/>
      <c r="I742" s="13"/>
      <c r="J742" s="14"/>
      <c r="K742" s="14"/>
      <c r="L742" s="14"/>
      <c r="M742" s="14"/>
      <c r="N742" s="14"/>
      <c r="O742" s="14"/>
      <c r="P742" s="14"/>
    </row>
    <row r="743" spans="2:16">
      <c r="B743" s="13"/>
      <c r="C743" s="13"/>
      <c r="D743" s="13"/>
      <c r="E743" s="13"/>
      <c r="F743" s="13"/>
      <c r="G743" s="13"/>
      <c r="H743" s="13"/>
      <c r="I743" s="13"/>
      <c r="J743" s="14"/>
      <c r="K743" s="14"/>
      <c r="L743" s="14"/>
      <c r="M743" s="14"/>
      <c r="N743" s="14"/>
      <c r="O743" s="14"/>
      <c r="P743" s="14"/>
    </row>
    <row r="744" spans="2:16">
      <c r="B744" s="13"/>
      <c r="C744" s="13"/>
      <c r="D744" s="13"/>
      <c r="E744" s="13"/>
      <c r="F744" s="13"/>
      <c r="G744" s="13"/>
      <c r="H744" s="13"/>
      <c r="I744" s="13"/>
      <c r="J744" s="14"/>
      <c r="K744" s="14"/>
      <c r="L744" s="14"/>
      <c r="M744" s="14"/>
      <c r="N744" s="14"/>
      <c r="O744" s="14"/>
      <c r="P744" s="14"/>
    </row>
    <row r="745" spans="2:16">
      <c r="B745" s="13"/>
      <c r="C745" s="13"/>
      <c r="D745" s="13"/>
      <c r="E745" s="13"/>
      <c r="F745" s="13"/>
      <c r="G745" s="13"/>
      <c r="H745" s="13"/>
      <c r="I745" s="13"/>
      <c r="J745" s="14"/>
      <c r="K745" s="14"/>
      <c r="L745" s="14"/>
      <c r="M745" s="14"/>
      <c r="N745" s="14"/>
      <c r="O745" s="14"/>
      <c r="P745" s="14"/>
    </row>
    <row r="746" spans="2:16">
      <c r="B746" s="13"/>
      <c r="C746" s="13"/>
      <c r="D746" s="13"/>
      <c r="E746" s="13"/>
      <c r="F746" s="13"/>
      <c r="G746" s="13"/>
      <c r="H746" s="13"/>
      <c r="I746" s="13"/>
      <c r="J746" s="14"/>
      <c r="K746" s="14"/>
      <c r="L746" s="14"/>
      <c r="M746" s="14"/>
      <c r="N746" s="14"/>
      <c r="O746" s="14"/>
      <c r="P746" s="14"/>
    </row>
    <row r="747" spans="2:16">
      <c r="B747" s="13"/>
      <c r="C747" s="13"/>
      <c r="D747" s="13"/>
      <c r="E747" s="13"/>
      <c r="F747" s="13"/>
      <c r="G747" s="13"/>
      <c r="H747" s="13"/>
      <c r="I747" s="13"/>
      <c r="J747" s="14"/>
      <c r="K747" s="14"/>
      <c r="L747" s="14"/>
      <c r="M747" s="14"/>
      <c r="N747" s="14"/>
      <c r="O747" s="14"/>
      <c r="P747" s="14"/>
    </row>
    <row r="748" spans="2:16">
      <c r="B748" s="13"/>
      <c r="C748" s="13"/>
      <c r="D748" s="13"/>
      <c r="E748" s="13"/>
      <c r="F748" s="13"/>
      <c r="G748" s="13"/>
      <c r="H748" s="13"/>
      <c r="I748" s="13"/>
      <c r="J748" s="14"/>
      <c r="K748" s="14"/>
      <c r="L748" s="14"/>
      <c r="M748" s="14"/>
      <c r="N748" s="14"/>
      <c r="O748" s="14"/>
      <c r="P748" s="14"/>
    </row>
    <row r="749" spans="2:16">
      <c r="B749" s="13"/>
      <c r="C749" s="13"/>
      <c r="D749" s="13"/>
      <c r="E749" s="13"/>
      <c r="F749" s="13"/>
      <c r="G749" s="13"/>
      <c r="H749" s="13"/>
      <c r="I749" s="13"/>
      <c r="J749" s="14"/>
      <c r="K749" s="14"/>
      <c r="L749" s="14"/>
      <c r="M749" s="14"/>
      <c r="N749" s="14"/>
      <c r="O749" s="14"/>
      <c r="P749" s="14"/>
    </row>
    <row r="750" spans="2:16">
      <c r="B750" s="13"/>
      <c r="C750" s="13"/>
      <c r="D750" s="13"/>
      <c r="E750" s="13"/>
      <c r="F750" s="13"/>
      <c r="G750" s="13"/>
      <c r="H750" s="13"/>
      <c r="I750" s="13"/>
      <c r="J750" s="14"/>
      <c r="K750" s="14"/>
      <c r="L750" s="14"/>
      <c r="M750" s="14"/>
      <c r="N750" s="14"/>
      <c r="O750" s="14"/>
      <c r="P750" s="14"/>
    </row>
    <row r="751" spans="2:16">
      <c r="B751" s="13"/>
      <c r="C751" s="13"/>
      <c r="D751" s="13"/>
      <c r="E751" s="13"/>
      <c r="F751" s="13"/>
      <c r="G751" s="13"/>
      <c r="H751" s="13"/>
      <c r="I751" s="13"/>
      <c r="J751" s="14"/>
      <c r="K751" s="14"/>
      <c r="L751" s="14"/>
      <c r="M751" s="14"/>
      <c r="N751" s="14"/>
      <c r="O751" s="14"/>
      <c r="P751" s="14"/>
    </row>
    <row r="752" spans="2:16">
      <c r="B752" s="13"/>
      <c r="C752" s="13"/>
      <c r="D752" s="13"/>
      <c r="E752" s="13"/>
      <c r="F752" s="13"/>
      <c r="G752" s="13"/>
      <c r="H752" s="13"/>
      <c r="I752" s="13"/>
      <c r="J752" s="14"/>
      <c r="K752" s="14"/>
      <c r="L752" s="14"/>
      <c r="M752" s="14"/>
      <c r="N752" s="14"/>
      <c r="O752" s="14"/>
      <c r="P752" s="14"/>
    </row>
    <row r="753" spans="2:16">
      <c r="B753" s="13"/>
      <c r="C753" s="13"/>
      <c r="D753" s="13"/>
      <c r="E753" s="13"/>
      <c r="F753" s="13"/>
      <c r="G753" s="13"/>
      <c r="H753" s="13"/>
      <c r="I753" s="13"/>
      <c r="J753" s="14"/>
      <c r="K753" s="14"/>
      <c r="L753" s="14"/>
      <c r="M753" s="14"/>
      <c r="N753" s="14"/>
      <c r="O753" s="14"/>
      <c r="P753" s="14"/>
    </row>
    <row r="754" spans="2:16">
      <c r="B754" s="13"/>
      <c r="C754" s="13"/>
      <c r="D754" s="13"/>
      <c r="E754" s="13"/>
      <c r="F754" s="13"/>
      <c r="G754" s="13"/>
      <c r="H754" s="13"/>
      <c r="I754" s="13"/>
      <c r="J754" s="14"/>
      <c r="K754" s="14"/>
      <c r="L754" s="14"/>
      <c r="M754" s="14"/>
      <c r="N754" s="14"/>
      <c r="O754" s="14"/>
      <c r="P754" s="14"/>
    </row>
    <row r="755" spans="2:16">
      <c r="B755" s="13"/>
      <c r="C755" s="13"/>
      <c r="D755" s="13"/>
      <c r="E755" s="13"/>
      <c r="F755" s="13"/>
      <c r="G755" s="13"/>
      <c r="H755" s="13"/>
      <c r="I755" s="13"/>
      <c r="J755" s="14"/>
      <c r="K755" s="14"/>
      <c r="L755" s="14"/>
      <c r="M755" s="14"/>
      <c r="N755" s="14"/>
      <c r="O755" s="14"/>
      <c r="P755" s="14"/>
    </row>
    <row r="756" spans="2:16">
      <c r="B756" s="13"/>
      <c r="C756" s="13"/>
      <c r="D756" s="13"/>
      <c r="E756" s="13"/>
      <c r="F756" s="13"/>
      <c r="G756" s="13"/>
      <c r="H756" s="13"/>
      <c r="I756" s="13"/>
      <c r="J756" s="14"/>
      <c r="K756" s="14"/>
      <c r="L756" s="14"/>
      <c r="M756" s="14"/>
      <c r="N756" s="14"/>
      <c r="O756" s="14"/>
      <c r="P756" s="14"/>
    </row>
    <row r="757" spans="2:16">
      <c r="B757" s="13"/>
      <c r="C757" s="13"/>
      <c r="D757" s="13"/>
      <c r="E757" s="13"/>
      <c r="F757" s="13"/>
      <c r="G757" s="13"/>
      <c r="H757" s="13"/>
      <c r="I757" s="13"/>
      <c r="J757" s="14"/>
      <c r="K757" s="14"/>
      <c r="L757" s="14"/>
      <c r="M757" s="14"/>
      <c r="N757" s="14"/>
      <c r="O757" s="14"/>
      <c r="P757" s="14"/>
    </row>
    <row r="758" spans="2:16">
      <c r="B758" s="13"/>
      <c r="C758" s="13"/>
      <c r="D758" s="13"/>
      <c r="E758" s="13"/>
      <c r="F758" s="13"/>
      <c r="G758" s="13"/>
      <c r="H758" s="13"/>
      <c r="I758" s="13"/>
      <c r="J758" s="14"/>
      <c r="K758" s="14"/>
      <c r="L758" s="14"/>
      <c r="M758" s="14"/>
      <c r="N758" s="14"/>
      <c r="O758" s="14"/>
      <c r="P758" s="14"/>
    </row>
    <row r="759" spans="2:16">
      <c r="B759" s="13"/>
      <c r="C759" s="13"/>
      <c r="D759" s="13"/>
      <c r="E759" s="13"/>
      <c r="F759" s="13"/>
      <c r="G759" s="13"/>
      <c r="H759" s="13"/>
      <c r="I759" s="13"/>
      <c r="J759" s="14"/>
      <c r="K759" s="14"/>
      <c r="L759" s="14"/>
      <c r="M759" s="14"/>
      <c r="N759" s="14"/>
      <c r="O759" s="14"/>
      <c r="P759" s="14"/>
    </row>
    <row r="760" spans="2:16">
      <c r="B760" s="13"/>
      <c r="C760" s="13"/>
      <c r="D760" s="13"/>
      <c r="E760" s="13"/>
      <c r="F760" s="13"/>
      <c r="G760" s="13"/>
      <c r="H760" s="13"/>
      <c r="I760" s="13"/>
      <c r="J760" s="14"/>
      <c r="K760" s="14"/>
      <c r="L760" s="14"/>
      <c r="M760" s="14"/>
      <c r="N760" s="14"/>
      <c r="O760" s="14"/>
      <c r="P760" s="14"/>
    </row>
    <row r="761" spans="2:16">
      <c r="B761" s="13"/>
      <c r="C761" s="13"/>
      <c r="D761" s="13"/>
      <c r="E761" s="13"/>
      <c r="F761" s="13"/>
      <c r="G761" s="13"/>
      <c r="H761" s="13"/>
      <c r="I761" s="13"/>
      <c r="J761" s="14"/>
      <c r="K761" s="14"/>
      <c r="L761" s="14"/>
      <c r="M761" s="14"/>
      <c r="N761" s="14"/>
      <c r="O761" s="14"/>
      <c r="P761" s="14"/>
    </row>
    <row r="762" spans="2:16">
      <c r="B762" s="13"/>
      <c r="C762" s="13"/>
      <c r="D762" s="13"/>
      <c r="E762" s="13"/>
      <c r="F762" s="13"/>
      <c r="G762" s="13"/>
      <c r="H762" s="13"/>
      <c r="I762" s="13"/>
      <c r="J762" s="14"/>
      <c r="K762" s="14"/>
      <c r="L762" s="14"/>
      <c r="M762" s="14"/>
      <c r="N762" s="14"/>
      <c r="O762" s="14"/>
      <c r="P762" s="14"/>
    </row>
    <row r="763" spans="2:16">
      <c r="B763" s="13"/>
      <c r="C763" s="13"/>
      <c r="D763" s="13"/>
      <c r="E763" s="13"/>
      <c r="F763" s="13"/>
      <c r="G763" s="13"/>
      <c r="H763" s="13"/>
      <c r="I763" s="13"/>
      <c r="J763" s="14"/>
      <c r="K763" s="14"/>
      <c r="L763" s="14"/>
      <c r="M763" s="14"/>
      <c r="N763" s="14"/>
      <c r="O763" s="14"/>
      <c r="P763" s="14"/>
    </row>
    <row r="764" spans="2:16">
      <c r="B764" s="13"/>
      <c r="C764" s="13"/>
      <c r="D764" s="13"/>
      <c r="E764" s="13"/>
      <c r="F764" s="13"/>
      <c r="G764" s="13"/>
      <c r="H764" s="13"/>
      <c r="I764" s="13"/>
      <c r="J764" s="14"/>
      <c r="K764" s="14"/>
      <c r="L764" s="14"/>
      <c r="M764" s="14"/>
      <c r="N764" s="14"/>
      <c r="O764" s="14"/>
      <c r="P764" s="14"/>
    </row>
    <row r="765" spans="2:16">
      <c r="B765" s="13"/>
      <c r="C765" s="13"/>
      <c r="D765" s="13"/>
      <c r="E765" s="13"/>
      <c r="F765" s="13"/>
      <c r="G765" s="13"/>
      <c r="H765" s="13"/>
      <c r="I765" s="13"/>
      <c r="J765" s="14"/>
      <c r="K765" s="14"/>
      <c r="L765" s="14"/>
      <c r="M765" s="14"/>
      <c r="N765" s="14"/>
      <c r="O765" s="14"/>
      <c r="P765" s="14"/>
    </row>
    <row r="766" spans="2:16">
      <c r="B766" s="13"/>
      <c r="C766" s="13"/>
      <c r="D766" s="13"/>
      <c r="E766" s="13"/>
      <c r="F766" s="13"/>
      <c r="G766" s="13"/>
      <c r="H766" s="13"/>
      <c r="I766" s="13"/>
      <c r="J766" s="14"/>
      <c r="K766" s="14"/>
      <c r="L766" s="14"/>
      <c r="M766" s="14"/>
      <c r="N766" s="14"/>
      <c r="O766" s="14"/>
      <c r="P766" s="14"/>
    </row>
    <row r="767" spans="2:16">
      <c r="B767" s="13"/>
      <c r="C767" s="13"/>
      <c r="D767" s="13"/>
      <c r="E767" s="13"/>
      <c r="F767" s="13"/>
      <c r="G767" s="13"/>
      <c r="H767" s="13"/>
      <c r="I767" s="13"/>
      <c r="J767" s="14"/>
      <c r="K767" s="14"/>
      <c r="L767" s="14"/>
      <c r="M767" s="14"/>
      <c r="N767" s="14"/>
      <c r="O767" s="14"/>
      <c r="P767" s="14"/>
    </row>
    <row r="768" spans="2:16">
      <c r="B768" s="13"/>
      <c r="C768" s="13"/>
      <c r="D768" s="13"/>
      <c r="E768" s="13"/>
      <c r="F768" s="13"/>
      <c r="G768" s="13"/>
      <c r="H768" s="13"/>
      <c r="I768" s="13"/>
      <c r="J768" s="14"/>
      <c r="K768" s="14"/>
      <c r="L768" s="14"/>
      <c r="M768" s="14"/>
      <c r="N768" s="14"/>
      <c r="O768" s="14"/>
      <c r="P768" s="14"/>
    </row>
    <row r="769" spans="2:16">
      <c r="B769" s="13"/>
      <c r="C769" s="13"/>
      <c r="D769" s="13"/>
      <c r="E769" s="13"/>
      <c r="F769" s="13"/>
      <c r="G769" s="13"/>
      <c r="H769" s="13"/>
      <c r="I769" s="13"/>
      <c r="J769" s="14"/>
      <c r="K769" s="14"/>
      <c r="L769" s="14"/>
      <c r="M769" s="14"/>
      <c r="N769" s="14"/>
      <c r="O769" s="14"/>
      <c r="P769" s="14"/>
    </row>
    <row r="770" spans="2:16">
      <c r="B770" s="13"/>
      <c r="C770" s="13"/>
      <c r="D770" s="13"/>
      <c r="E770" s="13"/>
      <c r="F770" s="13"/>
      <c r="G770" s="13"/>
      <c r="H770" s="13"/>
      <c r="I770" s="13"/>
      <c r="J770" s="14"/>
      <c r="K770" s="14"/>
      <c r="L770" s="14"/>
      <c r="M770" s="14"/>
      <c r="N770" s="14"/>
      <c r="O770" s="14"/>
      <c r="P770" s="14"/>
    </row>
    <row r="771" spans="2:16">
      <c r="B771" s="13"/>
      <c r="C771" s="13"/>
      <c r="D771" s="13"/>
      <c r="E771" s="13"/>
      <c r="F771" s="13"/>
      <c r="G771" s="13"/>
      <c r="H771" s="13"/>
      <c r="I771" s="13"/>
      <c r="J771" s="14"/>
      <c r="K771" s="14"/>
      <c r="L771" s="14"/>
      <c r="M771" s="14"/>
      <c r="N771" s="14"/>
      <c r="O771" s="14"/>
      <c r="P771" s="14"/>
    </row>
    <row r="772" spans="2:16">
      <c r="B772" s="13"/>
      <c r="C772" s="13"/>
      <c r="D772" s="13"/>
      <c r="E772" s="13"/>
      <c r="F772" s="13"/>
      <c r="G772" s="13"/>
      <c r="H772" s="13"/>
      <c r="I772" s="13"/>
      <c r="J772" s="14"/>
      <c r="K772" s="14"/>
      <c r="L772" s="14"/>
      <c r="M772" s="14"/>
      <c r="N772" s="14"/>
      <c r="O772" s="14"/>
      <c r="P772" s="14"/>
    </row>
    <row r="773" spans="2:16">
      <c r="B773" s="13"/>
      <c r="C773" s="13"/>
      <c r="D773" s="13"/>
      <c r="E773" s="13"/>
      <c r="F773" s="13"/>
      <c r="G773" s="13"/>
      <c r="H773" s="13"/>
      <c r="I773" s="13"/>
      <c r="J773" s="14"/>
      <c r="K773" s="14"/>
      <c r="L773" s="14"/>
      <c r="M773" s="14"/>
      <c r="N773" s="14"/>
      <c r="O773" s="14"/>
      <c r="P773" s="14"/>
    </row>
    <row r="774" spans="2:16">
      <c r="B774" s="13"/>
      <c r="C774" s="13"/>
      <c r="D774" s="13"/>
      <c r="E774" s="13"/>
      <c r="F774" s="13"/>
      <c r="G774" s="13"/>
      <c r="H774" s="13"/>
      <c r="I774" s="13"/>
      <c r="J774" s="14"/>
      <c r="K774" s="14"/>
      <c r="L774" s="14"/>
      <c r="M774" s="14"/>
      <c r="N774" s="14"/>
      <c r="O774" s="14"/>
      <c r="P774" s="14"/>
    </row>
    <row r="775" spans="2:16">
      <c r="B775" s="13"/>
      <c r="C775" s="13"/>
      <c r="D775" s="13"/>
      <c r="E775" s="13"/>
      <c r="F775" s="13"/>
      <c r="G775" s="13"/>
      <c r="H775" s="13"/>
      <c r="I775" s="13"/>
      <c r="J775" s="14"/>
      <c r="K775" s="14"/>
      <c r="L775" s="14"/>
      <c r="M775" s="14"/>
      <c r="N775" s="14"/>
      <c r="O775" s="14"/>
      <c r="P775" s="14"/>
    </row>
    <row r="776" spans="2:16">
      <c r="B776" s="13"/>
      <c r="C776" s="13"/>
      <c r="D776" s="13"/>
      <c r="E776" s="13"/>
      <c r="F776" s="13"/>
      <c r="G776" s="13"/>
      <c r="H776" s="13"/>
      <c r="I776" s="13"/>
      <c r="J776" s="14"/>
      <c r="K776" s="14"/>
      <c r="L776" s="14"/>
      <c r="M776" s="14"/>
      <c r="N776" s="14"/>
      <c r="O776" s="14"/>
      <c r="P776" s="14"/>
    </row>
    <row r="777" spans="2:16">
      <c r="B777" s="13"/>
      <c r="C777" s="13"/>
      <c r="D777" s="13"/>
      <c r="E777" s="13"/>
      <c r="F777" s="13"/>
      <c r="G777" s="13"/>
      <c r="H777" s="13"/>
      <c r="I777" s="13"/>
      <c r="J777" s="14"/>
      <c r="K777" s="14"/>
      <c r="L777" s="14"/>
      <c r="M777" s="14"/>
      <c r="N777" s="14"/>
      <c r="O777" s="14"/>
      <c r="P777" s="14"/>
    </row>
    <row r="778" spans="2:16">
      <c r="B778" s="13"/>
      <c r="C778" s="13"/>
      <c r="D778" s="13"/>
      <c r="E778" s="13"/>
      <c r="F778" s="13"/>
      <c r="G778" s="13"/>
      <c r="H778" s="13"/>
      <c r="I778" s="13"/>
      <c r="J778" s="14"/>
      <c r="K778" s="14"/>
      <c r="L778" s="14"/>
      <c r="M778" s="14"/>
      <c r="N778" s="14"/>
      <c r="O778" s="14"/>
      <c r="P778" s="14"/>
    </row>
    <row r="779" spans="2:16">
      <c r="B779" s="13"/>
      <c r="C779" s="13"/>
      <c r="D779" s="13"/>
      <c r="E779" s="13"/>
      <c r="F779" s="13"/>
      <c r="G779" s="13"/>
      <c r="H779" s="13"/>
      <c r="I779" s="13"/>
      <c r="J779" s="14"/>
      <c r="K779" s="14"/>
      <c r="L779" s="14"/>
      <c r="M779" s="14"/>
      <c r="N779" s="14"/>
      <c r="O779" s="14"/>
      <c r="P779" s="14"/>
    </row>
    <row r="780" spans="2:16">
      <c r="B780" s="13"/>
      <c r="C780" s="13"/>
      <c r="D780" s="13"/>
      <c r="E780" s="13"/>
      <c r="F780" s="13"/>
      <c r="G780" s="13"/>
      <c r="H780" s="13"/>
      <c r="I780" s="13"/>
      <c r="J780" s="14"/>
      <c r="K780" s="14"/>
      <c r="L780" s="14"/>
      <c r="M780" s="14"/>
      <c r="N780" s="14"/>
      <c r="O780" s="14"/>
      <c r="P780" s="14"/>
    </row>
    <row r="781" spans="2:16">
      <c r="B781" s="13"/>
      <c r="C781" s="13"/>
      <c r="D781" s="13"/>
      <c r="E781" s="13"/>
      <c r="F781" s="13"/>
      <c r="G781" s="13"/>
      <c r="H781" s="13"/>
      <c r="I781" s="13"/>
      <c r="J781" s="14"/>
      <c r="K781" s="14"/>
      <c r="L781" s="14"/>
      <c r="M781" s="14"/>
      <c r="N781" s="14"/>
      <c r="O781" s="14"/>
      <c r="P781" s="14"/>
    </row>
    <row r="782" spans="2:16">
      <c r="B782" s="13"/>
      <c r="C782" s="13"/>
      <c r="D782" s="13"/>
      <c r="E782" s="13"/>
      <c r="F782" s="13"/>
      <c r="G782" s="13"/>
      <c r="H782" s="13"/>
      <c r="I782" s="13"/>
      <c r="J782" s="14"/>
      <c r="K782" s="14"/>
      <c r="L782" s="14"/>
      <c r="M782" s="14"/>
      <c r="N782" s="14"/>
      <c r="O782" s="14"/>
      <c r="P782" s="14"/>
    </row>
    <row r="783" spans="2:16">
      <c r="B783" s="13"/>
      <c r="C783" s="13"/>
      <c r="D783" s="13"/>
      <c r="E783" s="13"/>
      <c r="F783" s="13"/>
      <c r="G783" s="13"/>
      <c r="H783" s="13"/>
      <c r="I783" s="13"/>
      <c r="J783" s="14"/>
      <c r="K783" s="14"/>
      <c r="L783" s="14"/>
      <c r="M783" s="14"/>
      <c r="N783" s="14"/>
      <c r="O783" s="14"/>
      <c r="P783" s="14"/>
    </row>
    <row r="784" spans="2:16">
      <c r="B784" s="13"/>
      <c r="C784" s="13"/>
      <c r="D784" s="13"/>
      <c r="E784" s="13"/>
      <c r="F784" s="13"/>
      <c r="G784" s="13"/>
      <c r="H784" s="13"/>
      <c r="I784" s="13"/>
      <c r="J784" s="14"/>
      <c r="K784" s="14"/>
      <c r="L784" s="14"/>
      <c r="M784" s="14"/>
      <c r="N784" s="14"/>
      <c r="O784" s="14"/>
      <c r="P784" s="14"/>
    </row>
    <row r="785" spans="2:16">
      <c r="B785" s="13"/>
      <c r="C785" s="13"/>
      <c r="D785" s="13"/>
      <c r="E785" s="13"/>
      <c r="F785" s="13"/>
      <c r="G785" s="13"/>
      <c r="H785" s="13"/>
      <c r="I785" s="13"/>
      <c r="J785" s="14"/>
      <c r="K785" s="14"/>
      <c r="L785" s="14"/>
      <c r="M785" s="14"/>
      <c r="N785" s="14"/>
      <c r="O785" s="14"/>
      <c r="P785" s="14"/>
    </row>
    <row r="786" spans="2:16">
      <c r="B786" s="13"/>
      <c r="C786" s="13"/>
      <c r="D786" s="13"/>
      <c r="E786" s="13"/>
      <c r="F786" s="13"/>
      <c r="G786" s="13"/>
      <c r="H786" s="13"/>
      <c r="I786" s="13"/>
      <c r="J786" s="14"/>
      <c r="K786" s="14"/>
      <c r="L786" s="14"/>
      <c r="M786" s="14"/>
      <c r="N786" s="14"/>
      <c r="O786" s="14"/>
      <c r="P786" s="14"/>
    </row>
    <row r="787" spans="2:16">
      <c r="B787" s="13"/>
      <c r="C787" s="13"/>
      <c r="D787" s="13"/>
      <c r="E787" s="13"/>
      <c r="F787" s="13"/>
      <c r="G787" s="13"/>
      <c r="H787" s="13"/>
      <c r="I787" s="13"/>
      <c r="J787" s="14"/>
      <c r="K787" s="14"/>
      <c r="L787" s="14"/>
      <c r="M787" s="14"/>
      <c r="N787" s="14"/>
      <c r="O787" s="14"/>
      <c r="P787" s="14"/>
    </row>
    <row r="788" spans="2:16">
      <c r="B788" s="13"/>
      <c r="C788" s="13"/>
      <c r="D788" s="13"/>
      <c r="E788" s="13"/>
      <c r="F788" s="13"/>
      <c r="G788" s="13"/>
      <c r="H788" s="13"/>
      <c r="I788" s="13"/>
      <c r="J788" s="14"/>
      <c r="K788" s="14"/>
      <c r="L788" s="14"/>
      <c r="M788" s="14"/>
      <c r="N788" s="14"/>
      <c r="O788" s="14"/>
      <c r="P788" s="14"/>
    </row>
    <row r="789" spans="2:16">
      <c r="B789" s="13"/>
      <c r="C789" s="13"/>
      <c r="D789" s="13"/>
      <c r="E789" s="13"/>
      <c r="F789" s="13"/>
      <c r="G789" s="13"/>
      <c r="H789" s="13"/>
      <c r="I789" s="13"/>
      <c r="J789" s="14"/>
      <c r="K789" s="14"/>
      <c r="L789" s="14"/>
      <c r="M789" s="14"/>
      <c r="N789" s="14"/>
      <c r="O789" s="14"/>
      <c r="P789" s="14"/>
    </row>
    <row r="790" spans="2:16">
      <c r="B790" s="13"/>
      <c r="C790" s="13"/>
      <c r="D790" s="13"/>
      <c r="E790" s="13"/>
      <c r="F790" s="13"/>
      <c r="G790" s="13"/>
      <c r="H790" s="13"/>
      <c r="I790" s="13"/>
      <c r="J790" s="14"/>
      <c r="K790" s="14"/>
      <c r="L790" s="14"/>
      <c r="M790" s="14"/>
      <c r="N790" s="14"/>
      <c r="O790" s="14"/>
      <c r="P790" s="14"/>
    </row>
    <row r="791" spans="2:16">
      <c r="B791" s="13"/>
      <c r="C791" s="13"/>
      <c r="D791" s="13"/>
      <c r="E791" s="13"/>
      <c r="F791" s="13"/>
      <c r="G791" s="13"/>
      <c r="H791" s="13"/>
      <c r="I791" s="13"/>
      <c r="J791" s="14"/>
      <c r="K791" s="14"/>
      <c r="L791" s="14"/>
      <c r="M791" s="14"/>
      <c r="N791" s="14"/>
      <c r="O791" s="14"/>
      <c r="P791" s="14"/>
    </row>
    <row r="792" spans="2:16">
      <c r="B792" s="13"/>
      <c r="C792" s="13"/>
      <c r="D792" s="13"/>
      <c r="E792" s="13"/>
      <c r="F792" s="13"/>
      <c r="G792" s="13"/>
      <c r="H792" s="13"/>
      <c r="I792" s="13"/>
      <c r="J792" s="14"/>
      <c r="K792" s="14"/>
      <c r="L792" s="14"/>
      <c r="M792" s="14"/>
      <c r="N792" s="14"/>
      <c r="O792" s="14"/>
      <c r="P792" s="14"/>
    </row>
    <row r="793" spans="2:16">
      <c r="B793" s="13"/>
      <c r="C793" s="13"/>
      <c r="D793" s="13"/>
      <c r="E793" s="13"/>
      <c r="F793" s="13"/>
      <c r="G793" s="13"/>
      <c r="H793" s="13"/>
      <c r="I793" s="13"/>
      <c r="J793" s="14"/>
      <c r="K793" s="14"/>
      <c r="L793" s="14"/>
      <c r="M793" s="14"/>
      <c r="N793" s="14"/>
      <c r="O793" s="14"/>
      <c r="P793" s="14"/>
    </row>
    <row r="794" spans="2:16">
      <c r="B794" s="13"/>
      <c r="C794" s="13"/>
      <c r="D794" s="13"/>
      <c r="E794" s="13"/>
      <c r="F794" s="13"/>
      <c r="G794" s="13"/>
      <c r="H794" s="13"/>
      <c r="I794" s="13"/>
      <c r="J794" s="14"/>
      <c r="K794" s="14"/>
      <c r="L794" s="14"/>
      <c r="M794" s="14"/>
      <c r="N794" s="14"/>
      <c r="O794" s="14"/>
      <c r="P794" s="14"/>
    </row>
    <row r="795" spans="2:16">
      <c r="B795" s="13"/>
      <c r="C795" s="13"/>
      <c r="D795" s="13"/>
      <c r="E795" s="13"/>
      <c r="F795" s="13"/>
      <c r="G795" s="13"/>
      <c r="H795" s="13"/>
      <c r="I795" s="13"/>
      <c r="J795" s="14"/>
      <c r="K795" s="14"/>
      <c r="L795" s="14"/>
      <c r="M795" s="14"/>
      <c r="N795" s="14"/>
      <c r="O795" s="14"/>
      <c r="P795" s="14"/>
    </row>
    <row r="796" spans="2:16">
      <c r="B796" s="13"/>
      <c r="C796" s="13"/>
      <c r="D796" s="13"/>
      <c r="E796" s="13"/>
      <c r="F796" s="13"/>
      <c r="G796" s="13"/>
      <c r="H796" s="13"/>
      <c r="I796" s="13"/>
      <c r="J796" s="14"/>
      <c r="K796" s="14"/>
      <c r="L796" s="14"/>
      <c r="M796" s="14"/>
      <c r="N796" s="14"/>
      <c r="O796" s="14"/>
      <c r="P796" s="14"/>
    </row>
    <row r="797" spans="2:16">
      <c r="B797" s="13"/>
      <c r="C797" s="13"/>
      <c r="D797" s="13"/>
      <c r="E797" s="13"/>
      <c r="F797" s="13"/>
      <c r="G797" s="13"/>
      <c r="H797" s="13"/>
      <c r="I797" s="13"/>
      <c r="J797" s="14"/>
      <c r="K797" s="14"/>
      <c r="L797" s="14"/>
      <c r="M797" s="14"/>
      <c r="N797" s="14"/>
      <c r="O797" s="14"/>
      <c r="P797" s="14"/>
    </row>
    <row r="798" spans="2:16">
      <c r="B798" s="13"/>
      <c r="C798" s="13"/>
      <c r="D798" s="13"/>
      <c r="E798" s="13"/>
      <c r="F798" s="13"/>
      <c r="G798" s="13"/>
      <c r="H798" s="13"/>
      <c r="I798" s="13"/>
      <c r="J798" s="14"/>
      <c r="K798" s="14"/>
      <c r="L798" s="14"/>
      <c r="M798" s="14"/>
      <c r="N798" s="14"/>
      <c r="O798" s="14"/>
      <c r="P798" s="14"/>
    </row>
    <row r="799" spans="2:16">
      <c r="B799" s="13"/>
      <c r="C799" s="13"/>
      <c r="D799" s="13"/>
      <c r="E799" s="13"/>
      <c r="F799" s="13"/>
      <c r="G799" s="13"/>
      <c r="H799" s="13"/>
      <c r="I799" s="13"/>
      <c r="J799" s="14"/>
      <c r="K799" s="14"/>
      <c r="L799" s="14"/>
      <c r="M799" s="14"/>
      <c r="N799" s="14"/>
      <c r="O799" s="14"/>
      <c r="P799" s="14"/>
    </row>
    <row r="800" spans="2:16">
      <c r="B800" s="13"/>
      <c r="C800" s="13"/>
      <c r="D800" s="13"/>
      <c r="E800" s="13"/>
      <c r="F800" s="13"/>
      <c r="G800" s="13"/>
      <c r="H800" s="13"/>
      <c r="I800" s="13"/>
      <c r="J800" s="14"/>
      <c r="K800" s="14"/>
      <c r="L800" s="14"/>
      <c r="M800" s="14"/>
      <c r="N800" s="14"/>
      <c r="O800" s="14"/>
      <c r="P800" s="14"/>
    </row>
    <row r="801" spans="2:16">
      <c r="B801" s="13"/>
      <c r="C801" s="13"/>
      <c r="D801" s="13"/>
      <c r="E801" s="13"/>
      <c r="F801" s="13"/>
      <c r="G801" s="13"/>
      <c r="H801" s="13"/>
      <c r="I801" s="13"/>
      <c r="J801" s="14"/>
      <c r="K801" s="14"/>
      <c r="L801" s="14"/>
      <c r="M801" s="14"/>
      <c r="N801" s="14"/>
      <c r="O801" s="14"/>
      <c r="P801" s="14"/>
    </row>
    <row r="802" spans="2:16">
      <c r="B802" s="13"/>
      <c r="C802" s="13"/>
      <c r="D802" s="13"/>
      <c r="E802" s="13"/>
      <c r="F802" s="13"/>
      <c r="G802" s="13"/>
      <c r="H802" s="13"/>
      <c r="I802" s="13"/>
      <c r="J802" s="14"/>
      <c r="K802" s="14"/>
      <c r="L802" s="14"/>
      <c r="M802" s="14"/>
      <c r="N802" s="14"/>
      <c r="O802" s="14"/>
      <c r="P802" s="14"/>
    </row>
    <row r="803" spans="2:16">
      <c r="B803" s="13"/>
      <c r="C803" s="13"/>
      <c r="D803" s="13"/>
      <c r="E803" s="13"/>
      <c r="F803" s="13"/>
      <c r="G803" s="13"/>
      <c r="H803" s="13"/>
      <c r="I803" s="13"/>
      <c r="J803" s="14"/>
      <c r="K803" s="14"/>
      <c r="L803" s="14"/>
      <c r="M803" s="14"/>
      <c r="N803" s="14"/>
      <c r="O803" s="14"/>
      <c r="P803" s="14"/>
    </row>
    <row r="804" spans="2:16">
      <c r="B804" s="13"/>
      <c r="C804" s="13"/>
      <c r="D804" s="13"/>
      <c r="E804" s="13"/>
      <c r="F804" s="13"/>
      <c r="G804" s="13"/>
      <c r="H804" s="13"/>
      <c r="I804" s="13"/>
      <c r="J804" s="14"/>
      <c r="K804" s="14"/>
      <c r="L804" s="14"/>
      <c r="M804" s="14"/>
      <c r="N804" s="14"/>
      <c r="O804" s="14"/>
      <c r="P804" s="14"/>
    </row>
    <row r="805" spans="2:16">
      <c r="B805" s="13"/>
      <c r="C805" s="13"/>
      <c r="D805" s="13"/>
      <c r="E805" s="13"/>
      <c r="F805" s="13"/>
      <c r="G805" s="13"/>
      <c r="H805" s="13"/>
      <c r="I805" s="13"/>
      <c r="J805" s="14"/>
      <c r="K805" s="14"/>
      <c r="L805" s="14"/>
      <c r="M805" s="14"/>
      <c r="N805" s="14"/>
      <c r="O805" s="14"/>
      <c r="P805" s="14"/>
    </row>
    <row r="806" spans="2:16">
      <c r="B806" s="13"/>
      <c r="C806" s="13"/>
      <c r="D806" s="13"/>
      <c r="E806" s="13"/>
      <c r="F806" s="13"/>
      <c r="G806" s="13"/>
      <c r="H806" s="13"/>
      <c r="I806" s="13"/>
      <c r="J806" s="14"/>
      <c r="K806" s="14"/>
      <c r="L806" s="14"/>
      <c r="M806" s="14"/>
      <c r="N806" s="14"/>
      <c r="O806" s="14"/>
      <c r="P806" s="14"/>
    </row>
    <row r="807" spans="2:16">
      <c r="B807" s="13"/>
      <c r="C807" s="13"/>
      <c r="D807" s="13"/>
      <c r="E807" s="13"/>
      <c r="F807" s="13"/>
      <c r="G807" s="13"/>
      <c r="H807" s="13"/>
      <c r="I807" s="13"/>
      <c r="J807" s="14"/>
      <c r="K807" s="14"/>
      <c r="L807" s="14"/>
      <c r="M807" s="14"/>
      <c r="N807" s="14"/>
      <c r="O807" s="14"/>
      <c r="P807" s="14"/>
    </row>
    <row r="808" spans="2:16">
      <c r="B808" s="13"/>
      <c r="C808" s="13"/>
      <c r="D808" s="13"/>
      <c r="E808" s="13"/>
      <c r="F808" s="13"/>
      <c r="G808" s="13"/>
      <c r="H808" s="13"/>
      <c r="I808" s="13"/>
      <c r="J808" s="14"/>
      <c r="K808" s="14"/>
      <c r="L808" s="14"/>
      <c r="M808" s="14"/>
      <c r="N808" s="14"/>
      <c r="O808" s="14"/>
      <c r="P808" s="14"/>
    </row>
    <row r="809" spans="2:16">
      <c r="B809" s="13"/>
      <c r="C809" s="13"/>
      <c r="D809" s="13"/>
      <c r="E809" s="13"/>
      <c r="F809" s="13"/>
      <c r="G809" s="13"/>
      <c r="H809" s="13"/>
      <c r="I809" s="13"/>
      <c r="J809" s="14"/>
      <c r="K809" s="14"/>
      <c r="L809" s="14"/>
      <c r="M809" s="14"/>
      <c r="N809" s="14"/>
      <c r="O809" s="14"/>
      <c r="P809" s="14"/>
    </row>
    <row r="810" spans="2:16">
      <c r="B810" s="13"/>
      <c r="C810" s="13"/>
      <c r="D810" s="13"/>
      <c r="E810" s="13"/>
      <c r="F810" s="13"/>
      <c r="G810" s="13"/>
      <c r="H810" s="13"/>
      <c r="I810" s="13"/>
      <c r="J810" s="14"/>
      <c r="K810" s="14"/>
      <c r="L810" s="14"/>
      <c r="M810" s="14"/>
      <c r="N810" s="14"/>
      <c r="O810" s="14"/>
      <c r="P810" s="14"/>
    </row>
    <row r="811" spans="2:16">
      <c r="B811" s="13"/>
      <c r="C811" s="13"/>
      <c r="D811" s="13"/>
      <c r="E811" s="13"/>
      <c r="F811" s="13"/>
      <c r="G811" s="13"/>
      <c r="H811" s="13"/>
      <c r="I811" s="13"/>
      <c r="J811" s="14"/>
      <c r="K811" s="14"/>
      <c r="L811" s="14"/>
      <c r="M811" s="14"/>
      <c r="N811" s="14"/>
      <c r="O811" s="14"/>
      <c r="P811" s="14"/>
    </row>
    <row r="812" spans="2:16">
      <c r="B812" s="13"/>
      <c r="C812" s="13"/>
      <c r="D812" s="13"/>
      <c r="E812" s="13"/>
      <c r="F812" s="13"/>
      <c r="G812" s="13"/>
      <c r="H812" s="13"/>
      <c r="I812" s="13"/>
      <c r="J812" s="14"/>
      <c r="K812" s="14"/>
      <c r="L812" s="14"/>
      <c r="M812" s="14"/>
      <c r="N812" s="14"/>
      <c r="O812" s="14"/>
      <c r="P812" s="14"/>
    </row>
    <row r="813" spans="2:16">
      <c r="B813" s="13"/>
      <c r="C813" s="13"/>
      <c r="D813" s="13"/>
      <c r="E813" s="13"/>
      <c r="F813" s="13"/>
      <c r="G813" s="13"/>
      <c r="H813" s="13"/>
      <c r="I813" s="13"/>
      <c r="J813" s="14"/>
      <c r="K813" s="14"/>
      <c r="L813" s="14"/>
      <c r="M813" s="14"/>
      <c r="N813" s="14"/>
      <c r="O813" s="14"/>
      <c r="P813" s="14"/>
    </row>
    <row r="814" spans="2:16">
      <c r="B814" s="13"/>
      <c r="C814" s="13"/>
      <c r="D814" s="13"/>
      <c r="E814" s="13"/>
      <c r="F814" s="13"/>
      <c r="G814" s="13"/>
      <c r="H814" s="13"/>
      <c r="I814" s="13"/>
      <c r="J814" s="14"/>
      <c r="K814" s="14"/>
      <c r="L814" s="14"/>
      <c r="M814" s="14"/>
      <c r="N814" s="14"/>
      <c r="O814" s="14"/>
      <c r="P814" s="14"/>
    </row>
    <row r="815" spans="2:16">
      <c r="B815" s="13"/>
      <c r="C815" s="13"/>
      <c r="D815" s="13"/>
      <c r="E815" s="13"/>
      <c r="F815" s="13"/>
      <c r="G815" s="13"/>
      <c r="H815" s="13"/>
      <c r="I815" s="13"/>
      <c r="J815" s="14"/>
      <c r="K815" s="14"/>
      <c r="L815" s="14"/>
      <c r="M815" s="14"/>
      <c r="N815" s="14"/>
      <c r="O815" s="14"/>
      <c r="P815" s="14"/>
    </row>
    <row r="816" spans="2:16">
      <c r="B816" s="13"/>
      <c r="C816" s="13"/>
      <c r="D816" s="13"/>
      <c r="E816" s="13"/>
      <c r="F816" s="13"/>
      <c r="G816" s="13"/>
      <c r="H816" s="13"/>
      <c r="I816" s="13"/>
      <c r="J816" s="14"/>
      <c r="K816" s="14"/>
      <c r="L816" s="14"/>
      <c r="M816" s="14"/>
      <c r="N816" s="14"/>
      <c r="O816" s="14"/>
      <c r="P816" s="14"/>
    </row>
    <row r="817" spans="2:16">
      <c r="B817" s="13"/>
      <c r="C817" s="13"/>
      <c r="D817" s="13"/>
      <c r="E817" s="13"/>
      <c r="F817" s="13"/>
      <c r="G817" s="13"/>
      <c r="H817" s="13"/>
      <c r="I817" s="13"/>
      <c r="J817" s="14"/>
      <c r="K817" s="14"/>
      <c r="L817" s="14"/>
      <c r="M817" s="14"/>
      <c r="N817" s="14"/>
      <c r="O817" s="14"/>
      <c r="P817" s="14"/>
    </row>
    <row r="818" spans="2:16">
      <c r="B818" s="13"/>
      <c r="C818" s="13"/>
      <c r="D818" s="13"/>
      <c r="E818" s="13"/>
      <c r="F818" s="13"/>
      <c r="G818" s="13"/>
      <c r="H818" s="13"/>
      <c r="I818" s="13"/>
      <c r="J818" s="14"/>
      <c r="K818" s="14"/>
      <c r="L818" s="14"/>
      <c r="M818" s="14"/>
      <c r="N818" s="14"/>
      <c r="O818" s="14"/>
      <c r="P818" s="14"/>
    </row>
    <row r="819" spans="2:16">
      <c r="B819" s="13"/>
      <c r="C819" s="13"/>
      <c r="D819" s="13"/>
      <c r="E819" s="13"/>
      <c r="F819" s="13"/>
      <c r="G819" s="13"/>
      <c r="H819" s="13"/>
      <c r="I819" s="13"/>
      <c r="J819" s="14"/>
      <c r="K819" s="14"/>
      <c r="L819" s="14"/>
      <c r="M819" s="14"/>
      <c r="N819" s="14"/>
      <c r="O819" s="14"/>
      <c r="P819" s="14"/>
    </row>
    <row r="820" spans="2:16">
      <c r="B820" s="13"/>
      <c r="C820" s="13"/>
      <c r="D820" s="13"/>
      <c r="E820" s="13"/>
      <c r="F820" s="13"/>
      <c r="G820" s="13"/>
      <c r="H820" s="13"/>
      <c r="I820" s="13"/>
      <c r="J820" s="14"/>
      <c r="K820" s="14"/>
      <c r="L820" s="14"/>
      <c r="M820" s="14"/>
      <c r="N820" s="14"/>
      <c r="O820" s="14"/>
      <c r="P820" s="14"/>
    </row>
    <row r="821" spans="2:16">
      <c r="B821" s="13"/>
      <c r="C821" s="13"/>
      <c r="D821" s="13"/>
      <c r="E821" s="13"/>
      <c r="F821" s="13"/>
      <c r="G821" s="13"/>
      <c r="H821" s="13"/>
      <c r="I821" s="13"/>
      <c r="J821" s="14"/>
      <c r="K821" s="14"/>
      <c r="L821" s="14"/>
      <c r="M821" s="14"/>
      <c r="N821" s="14"/>
      <c r="O821" s="14"/>
      <c r="P821" s="14"/>
    </row>
    <row r="822" spans="2:16">
      <c r="B822" s="13"/>
      <c r="C822" s="13"/>
      <c r="D822" s="13"/>
      <c r="E822" s="13"/>
      <c r="F822" s="13"/>
      <c r="G822" s="13"/>
      <c r="H822" s="13"/>
      <c r="I822" s="13"/>
      <c r="J822" s="14"/>
      <c r="K822" s="14"/>
      <c r="L822" s="14"/>
      <c r="M822" s="14"/>
      <c r="N822" s="14"/>
      <c r="O822" s="14"/>
      <c r="P822" s="14"/>
    </row>
    <row r="823" spans="2:16">
      <c r="B823" s="13"/>
      <c r="C823" s="13"/>
      <c r="D823" s="13"/>
      <c r="E823" s="13"/>
      <c r="F823" s="13"/>
      <c r="G823" s="13"/>
      <c r="H823" s="13"/>
      <c r="I823" s="13"/>
      <c r="J823" s="14"/>
      <c r="K823" s="14"/>
      <c r="L823" s="14"/>
      <c r="M823" s="14"/>
      <c r="N823" s="14"/>
      <c r="O823" s="14"/>
      <c r="P823" s="14"/>
    </row>
    <row r="824" spans="2:16">
      <c r="B824" s="13"/>
      <c r="C824" s="13"/>
      <c r="D824" s="13"/>
      <c r="E824" s="13"/>
      <c r="F824" s="13"/>
      <c r="G824" s="13"/>
      <c r="H824" s="13"/>
      <c r="I824" s="13"/>
      <c r="J824" s="14"/>
      <c r="K824" s="14"/>
      <c r="L824" s="14"/>
      <c r="M824" s="14"/>
      <c r="N824" s="14"/>
      <c r="O824" s="14"/>
      <c r="P824" s="14"/>
    </row>
    <row r="825" spans="2:16">
      <c r="B825" s="13"/>
      <c r="C825" s="13"/>
      <c r="D825" s="13"/>
      <c r="E825" s="13"/>
      <c r="F825" s="13"/>
      <c r="G825" s="13"/>
      <c r="H825" s="13"/>
      <c r="I825" s="13"/>
      <c r="J825" s="14"/>
      <c r="K825" s="14"/>
      <c r="L825" s="14"/>
      <c r="M825" s="14"/>
      <c r="N825" s="14"/>
      <c r="O825" s="14"/>
      <c r="P825" s="14"/>
    </row>
    <row r="826" spans="2:16">
      <c r="B826" s="13"/>
      <c r="C826" s="13"/>
      <c r="D826" s="13"/>
      <c r="E826" s="13"/>
      <c r="F826" s="13"/>
      <c r="G826" s="13"/>
      <c r="H826" s="13"/>
      <c r="I826" s="13"/>
      <c r="J826" s="14"/>
      <c r="K826" s="14"/>
      <c r="L826" s="14"/>
      <c r="M826" s="14"/>
      <c r="N826" s="14"/>
      <c r="O826" s="14"/>
      <c r="P826" s="14"/>
    </row>
    <row r="827" spans="2:16">
      <c r="B827" s="13"/>
      <c r="C827" s="13"/>
      <c r="D827" s="13"/>
      <c r="E827" s="13"/>
      <c r="F827" s="13"/>
      <c r="G827" s="13"/>
      <c r="H827" s="13"/>
      <c r="I827" s="13"/>
      <c r="J827" s="14"/>
      <c r="K827" s="14"/>
      <c r="L827" s="14"/>
      <c r="M827" s="14"/>
      <c r="N827" s="14"/>
      <c r="O827" s="14"/>
      <c r="P827" s="14"/>
    </row>
    <row r="828" spans="2:16">
      <c r="B828" s="13"/>
      <c r="C828" s="13"/>
      <c r="D828" s="13"/>
      <c r="E828" s="13"/>
      <c r="F828" s="13"/>
      <c r="G828" s="13"/>
      <c r="H828" s="13"/>
      <c r="I828" s="13"/>
      <c r="J828" s="14"/>
      <c r="K828" s="14"/>
      <c r="L828" s="14"/>
      <c r="M828" s="14"/>
      <c r="N828" s="14"/>
      <c r="O828" s="14"/>
      <c r="P828" s="14"/>
    </row>
    <row r="829" spans="2:16">
      <c r="B829" s="13"/>
      <c r="C829" s="13"/>
      <c r="D829" s="13"/>
      <c r="E829" s="13"/>
      <c r="F829" s="13"/>
      <c r="G829" s="13"/>
      <c r="H829" s="13"/>
      <c r="I829" s="13"/>
      <c r="J829" s="14"/>
      <c r="K829" s="14"/>
      <c r="L829" s="14"/>
      <c r="M829" s="14"/>
      <c r="N829" s="14"/>
      <c r="O829" s="14"/>
      <c r="P829" s="14"/>
    </row>
    <row r="830" spans="2:16">
      <c r="B830" s="13"/>
      <c r="C830" s="13"/>
      <c r="D830" s="13"/>
      <c r="E830" s="13"/>
      <c r="F830" s="13"/>
      <c r="G830" s="13"/>
      <c r="H830" s="13"/>
      <c r="I830" s="13"/>
      <c r="J830" s="14"/>
      <c r="K830" s="14"/>
      <c r="L830" s="14"/>
      <c r="M830" s="14"/>
      <c r="N830" s="14"/>
      <c r="O830" s="14"/>
      <c r="P830" s="14"/>
    </row>
    <row r="831" spans="2:16">
      <c r="B831" s="13"/>
      <c r="C831" s="13"/>
      <c r="D831" s="13"/>
      <c r="E831" s="13"/>
      <c r="F831" s="13"/>
      <c r="G831" s="13"/>
      <c r="H831" s="13"/>
      <c r="I831" s="13"/>
      <c r="J831" s="14"/>
      <c r="K831" s="14"/>
      <c r="L831" s="14"/>
      <c r="M831" s="14"/>
      <c r="N831" s="14"/>
      <c r="O831" s="14"/>
      <c r="P831" s="14"/>
    </row>
    <row r="832" spans="2:16">
      <c r="B832" s="13"/>
      <c r="C832" s="13"/>
      <c r="D832" s="13"/>
      <c r="E832" s="13"/>
      <c r="F832" s="13"/>
      <c r="G832" s="13"/>
      <c r="H832" s="13"/>
      <c r="I832" s="13"/>
      <c r="J832" s="14"/>
      <c r="K832" s="14"/>
      <c r="L832" s="14"/>
      <c r="M832" s="14"/>
      <c r="N832" s="14"/>
      <c r="O832" s="14"/>
      <c r="P832" s="14"/>
    </row>
    <row r="833" spans="2:16">
      <c r="B833" s="13"/>
      <c r="C833" s="13"/>
      <c r="D833" s="13"/>
      <c r="E833" s="13"/>
      <c r="F833" s="13"/>
      <c r="G833" s="13"/>
      <c r="H833" s="13"/>
      <c r="I833" s="13"/>
      <c r="J833" s="14"/>
      <c r="K833" s="14"/>
      <c r="L833" s="14"/>
      <c r="M833" s="14"/>
      <c r="N833" s="14"/>
      <c r="O833" s="14"/>
      <c r="P833" s="14"/>
    </row>
    <row r="834" spans="2:16">
      <c r="B834" s="13"/>
      <c r="C834" s="13"/>
      <c r="D834" s="13"/>
      <c r="E834" s="13"/>
      <c r="F834" s="13"/>
      <c r="G834" s="13"/>
      <c r="H834" s="13"/>
      <c r="I834" s="13"/>
      <c r="J834" s="14"/>
      <c r="K834" s="14"/>
      <c r="L834" s="14"/>
      <c r="M834" s="14"/>
      <c r="N834" s="14"/>
      <c r="O834" s="14"/>
      <c r="P834" s="14"/>
    </row>
    <row r="835" spans="2:16">
      <c r="B835" s="13"/>
      <c r="C835" s="13"/>
      <c r="D835" s="13"/>
      <c r="E835" s="13"/>
      <c r="F835" s="13"/>
      <c r="G835" s="13"/>
      <c r="H835" s="13"/>
      <c r="I835" s="13"/>
      <c r="J835" s="14"/>
      <c r="K835" s="14"/>
      <c r="L835" s="14"/>
      <c r="M835" s="14"/>
      <c r="N835" s="14"/>
      <c r="O835" s="14"/>
      <c r="P835" s="14"/>
    </row>
    <row r="836" spans="2:16">
      <c r="B836" s="13"/>
      <c r="C836" s="13"/>
      <c r="D836" s="13"/>
      <c r="E836" s="13"/>
      <c r="F836" s="13"/>
      <c r="G836" s="13"/>
      <c r="H836" s="13"/>
      <c r="I836" s="13"/>
      <c r="J836" s="14"/>
      <c r="K836" s="14"/>
      <c r="L836" s="14"/>
      <c r="M836" s="14"/>
      <c r="N836" s="14"/>
      <c r="O836" s="14"/>
      <c r="P836" s="14"/>
    </row>
    <row r="837" spans="2:16">
      <c r="B837" s="13"/>
      <c r="C837" s="13"/>
      <c r="D837" s="13"/>
      <c r="E837" s="13"/>
      <c r="F837" s="13"/>
      <c r="G837" s="13"/>
      <c r="H837" s="13"/>
      <c r="I837" s="13"/>
      <c r="J837" s="14"/>
      <c r="K837" s="14"/>
      <c r="L837" s="14"/>
      <c r="M837" s="14"/>
      <c r="N837" s="14"/>
      <c r="O837" s="14"/>
      <c r="P837" s="14"/>
    </row>
    <row r="838" spans="2:16">
      <c r="B838" s="13"/>
      <c r="C838" s="13"/>
      <c r="D838" s="13"/>
      <c r="E838" s="13"/>
      <c r="F838" s="13"/>
      <c r="G838" s="13"/>
      <c r="H838" s="13"/>
      <c r="I838" s="13"/>
      <c r="J838" s="14"/>
      <c r="K838" s="14"/>
      <c r="L838" s="14"/>
      <c r="M838" s="14"/>
      <c r="N838" s="14"/>
      <c r="O838" s="14"/>
      <c r="P838" s="14"/>
    </row>
    <row r="839" spans="2:16">
      <c r="B839" s="13"/>
      <c r="C839" s="13"/>
      <c r="D839" s="13"/>
      <c r="E839" s="13"/>
      <c r="F839" s="13"/>
      <c r="G839" s="13"/>
      <c r="H839" s="13"/>
      <c r="I839" s="13"/>
      <c r="J839" s="14"/>
      <c r="K839" s="14"/>
      <c r="L839" s="14"/>
      <c r="M839" s="14"/>
      <c r="N839" s="14"/>
      <c r="O839" s="14"/>
      <c r="P839" s="14"/>
    </row>
    <row r="840" spans="2:16">
      <c r="B840" s="13"/>
      <c r="C840" s="13"/>
      <c r="D840" s="13"/>
      <c r="E840" s="13"/>
      <c r="F840" s="13"/>
      <c r="G840" s="13"/>
      <c r="H840" s="13"/>
      <c r="I840" s="13"/>
      <c r="J840" s="14"/>
      <c r="K840" s="14"/>
      <c r="L840" s="14"/>
      <c r="M840" s="14"/>
      <c r="N840" s="14"/>
      <c r="O840" s="14"/>
      <c r="P840" s="14"/>
    </row>
    <row r="841" spans="2:16">
      <c r="B841" s="13"/>
      <c r="C841" s="13"/>
      <c r="D841" s="13"/>
      <c r="E841" s="13"/>
      <c r="F841" s="13"/>
      <c r="G841" s="13"/>
      <c r="H841" s="13"/>
      <c r="I841" s="13"/>
      <c r="J841" s="14"/>
      <c r="K841" s="14"/>
      <c r="L841" s="14"/>
      <c r="M841" s="14"/>
      <c r="N841" s="14"/>
      <c r="O841" s="14"/>
      <c r="P841" s="14"/>
    </row>
    <row r="842" spans="2:16">
      <c r="B842" s="13"/>
      <c r="C842" s="13"/>
      <c r="D842" s="13"/>
      <c r="E842" s="13"/>
      <c r="F842" s="13"/>
      <c r="G842" s="13"/>
      <c r="H842" s="13"/>
      <c r="I842" s="13"/>
      <c r="J842" s="14"/>
      <c r="K842" s="14"/>
      <c r="L842" s="14"/>
      <c r="M842" s="14"/>
      <c r="N842" s="14"/>
      <c r="O842" s="14"/>
      <c r="P842" s="14"/>
    </row>
    <row r="843" spans="2:16">
      <c r="B843" s="13"/>
      <c r="C843" s="13"/>
      <c r="D843" s="13"/>
      <c r="E843" s="13"/>
      <c r="F843" s="13"/>
      <c r="G843" s="13"/>
      <c r="H843" s="13"/>
      <c r="I843" s="13"/>
      <c r="J843" s="14"/>
      <c r="K843" s="14"/>
      <c r="L843" s="14"/>
      <c r="M843" s="14"/>
      <c r="N843" s="14"/>
      <c r="O843" s="14"/>
      <c r="P843" s="14"/>
    </row>
    <row r="844" spans="2:16">
      <c r="B844" s="13"/>
      <c r="C844" s="13"/>
      <c r="D844" s="13"/>
      <c r="E844" s="13"/>
      <c r="F844" s="13"/>
      <c r="G844" s="13"/>
      <c r="H844" s="13"/>
      <c r="I844" s="13"/>
      <c r="J844" s="14"/>
      <c r="K844" s="14"/>
      <c r="L844" s="14"/>
      <c r="M844" s="14"/>
      <c r="N844" s="14"/>
      <c r="O844" s="14"/>
      <c r="P844" s="14"/>
    </row>
    <row r="845" spans="2:16">
      <c r="B845" s="13"/>
      <c r="C845" s="13"/>
      <c r="D845" s="13"/>
      <c r="E845" s="13"/>
      <c r="F845" s="13"/>
      <c r="G845" s="13"/>
      <c r="H845" s="13"/>
      <c r="I845" s="13"/>
      <c r="J845" s="14"/>
      <c r="K845" s="14"/>
      <c r="L845" s="14"/>
      <c r="M845" s="14"/>
      <c r="N845" s="14"/>
      <c r="O845" s="14"/>
      <c r="P845" s="14"/>
    </row>
    <row r="846" spans="2:16">
      <c r="B846" s="13"/>
      <c r="C846" s="13"/>
      <c r="D846" s="13"/>
      <c r="E846" s="13"/>
      <c r="F846" s="13"/>
      <c r="G846" s="13"/>
      <c r="H846" s="13"/>
      <c r="I846" s="13"/>
      <c r="J846" s="14"/>
      <c r="K846" s="14"/>
      <c r="L846" s="14"/>
      <c r="M846" s="14"/>
      <c r="N846" s="14"/>
      <c r="O846" s="14"/>
      <c r="P846" s="14"/>
    </row>
    <row r="847" spans="2:16">
      <c r="B847" s="13"/>
      <c r="C847" s="13"/>
      <c r="D847" s="13"/>
      <c r="E847" s="13"/>
      <c r="F847" s="13"/>
      <c r="G847" s="13"/>
      <c r="H847" s="13"/>
      <c r="I847" s="13"/>
      <c r="J847" s="14"/>
      <c r="K847" s="14"/>
      <c r="L847" s="14"/>
      <c r="M847" s="14"/>
      <c r="N847" s="14"/>
      <c r="O847" s="14"/>
      <c r="P847" s="14"/>
    </row>
    <row r="848" spans="2:16">
      <c r="B848" s="13"/>
      <c r="C848" s="13"/>
      <c r="D848" s="13"/>
      <c r="E848" s="13"/>
      <c r="F848" s="13"/>
      <c r="G848" s="13"/>
      <c r="H848" s="13"/>
      <c r="I848" s="13"/>
      <c r="J848" s="14"/>
      <c r="K848" s="14"/>
      <c r="L848" s="14"/>
      <c r="M848" s="14"/>
      <c r="N848" s="14"/>
      <c r="O848" s="14"/>
      <c r="P848" s="14"/>
    </row>
    <row r="849" spans="2:16">
      <c r="B849" s="13"/>
      <c r="C849" s="13"/>
      <c r="D849" s="13"/>
      <c r="E849" s="13"/>
      <c r="F849" s="13"/>
      <c r="G849" s="13"/>
      <c r="H849" s="13"/>
      <c r="I849" s="13"/>
      <c r="J849" s="14"/>
      <c r="K849" s="14"/>
      <c r="L849" s="14"/>
      <c r="M849" s="14"/>
      <c r="N849" s="14"/>
      <c r="O849" s="14"/>
      <c r="P849" s="14"/>
    </row>
    <row r="850" spans="2:16">
      <c r="B850" s="13"/>
      <c r="C850" s="13"/>
      <c r="D850" s="13"/>
      <c r="E850" s="13"/>
      <c r="F850" s="13"/>
      <c r="G850" s="13"/>
      <c r="H850" s="13"/>
      <c r="I850" s="13"/>
      <c r="J850" s="14"/>
      <c r="K850" s="14"/>
      <c r="L850" s="14"/>
      <c r="M850" s="14"/>
      <c r="N850" s="14"/>
      <c r="O850" s="14"/>
      <c r="P850" s="14"/>
    </row>
    <row r="851" spans="2:16">
      <c r="B851" s="13"/>
      <c r="C851" s="13"/>
      <c r="D851" s="13"/>
      <c r="E851" s="13"/>
      <c r="F851" s="13"/>
      <c r="G851" s="13"/>
      <c r="H851" s="13"/>
      <c r="I851" s="13"/>
      <c r="J851" s="14"/>
      <c r="K851" s="14"/>
      <c r="L851" s="14"/>
      <c r="M851" s="14"/>
      <c r="N851" s="14"/>
      <c r="O851" s="14"/>
      <c r="P851" s="14"/>
    </row>
    <row r="852" spans="2:16">
      <c r="B852" s="13"/>
      <c r="C852" s="13"/>
      <c r="D852" s="13"/>
      <c r="E852" s="13"/>
      <c r="F852" s="13"/>
      <c r="G852" s="13"/>
      <c r="H852" s="13"/>
      <c r="I852" s="13"/>
      <c r="J852" s="14"/>
      <c r="K852" s="14"/>
      <c r="L852" s="14"/>
      <c r="M852" s="14"/>
      <c r="N852" s="14"/>
      <c r="O852" s="14"/>
      <c r="P852" s="14"/>
    </row>
    <row r="853" spans="2:16">
      <c r="B853" s="13"/>
      <c r="C853" s="13"/>
      <c r="D853" s="13"/>
      <c r="E853" s="13"/>
      <c r="F853" s="13"/>
      <c r="G853" s="13"/>
      <c r="H853" s="13"/>
      <c r="I853" s="13"/>
      <c r="J853" s="14"/>
      <c r="K853" s="14"/>
      <c r="L853" s="14"/>
      <c r="M853" s="14"/>
      <c r="N853" s="14"/>
      <c r="O853" s="14"/>
      <c r="P853" s="14"/>
    </row>
    <row r="854" spans="2:16">
      <c r="B854" s="13"/>
      <c r="C854" s="13"/>
      <c r="D854" s="13"/>
      <c r="E854" s="13"/>
      <c r="F854" s="13"/>
      <c r="G854" s="13"/>
      <c r="H854" s="13"/>
      <c r="I854" s="13"/>
      <c r="J854" s="14"/>
      <c r="K854" s="14"/>
      <c r="L854" s="14"/>
      <c r="M854" s="14"/>
      <c r="N854" s="14"/>
      <c r="O854" s="14"/>
      <c r="P854" s="14"/>
    </row>
    <row r="855" spans="2:16">
      <c r="B855" s="13"/>
      <c r="C855" s="13"/>
      <c r="D855" s="13"/>
      <c r="E855" s="13"/>
      <c r="F855" s="13"/>
      <c r="G855" s="13"/>
      <c r="H855" s="13"/>
      <c r="I855" s="13"/>
      <c r="J855" s="14"/>
      <c r="K855" s="14"/>
      <c r="L855" s="14"/>
      <c r="M855" s="14"/>
      <c r="N855" s="14"/>
      <c r="O855" s="14"/>
      <c r="P855" s="14"/>
    </row>
    <row r="856" spans="2:16">
      <c r="B856" s="13"/>
      <c r="C856" s="13"/>
      <c r="D856" s="13"/>
      <c r="E856" s="13"/>
      <c r="F856" s="13"/>
      <c r="G856" s="13"/>
      <c r="H856" s="13"/>
      <c r="I856" s="13"/>
      <c r="J856" s="14"/>
      <c r="K856" s="14"/>
      <c r="L856" s="14"/>
      <c r="M856" s="14"/>
      <c r="N856" s="14"/>
      <c r="O856" s="14"/>
      <c r="P856" s="14"/>
    </row>
    <row r="857" spans="2:16">
      <c r="B857" s="13"/>
      <c r="C857" s="13"/>
      <c r="D857" s="13"/>
      <c r="E857" s="13"/>
      <c r="F857" s="13"/>
      <c r="G857" s="13"/>
      <c r="H857" s="13"/>
      <c r="I857" s="13"/>
      <c r="J857" s="14"/>
      <c r="K857" s="14"/>
      <c r="L857" s="14"/>
      <c r="M857" s="14"/>
      <c r="N857" s="14"/>
      <c r="O857" s="14"/>
      <c r="P857" s="14"/>
    </row>
    <row r="858" spans="2:16">
      <c r="B858" s="13"/>
      <c r="C858" s="13"/>
      <c r="D858" s="13"/>
      <c r="E858" s="13"/>
      <c r="F858" s="13"/>
      <c r="G858" s="13"/>
      <c r="H858" s="13"/>
      <c r="I858" s="13"/>
      <c r="J858" s="14"/>
      <c r="K858" s="14"/>
      <c r="L858" s="14"/>
      <c r="M858" s="14"/>
      <c r="N858" s="14"/>
      <c r="O858" s="14"/>
      <c r="P858" s="14"/>
    </row>
    <row r="859" spans="2:16">
      <c r="B859" s="13"/>
      <c r="C859" s="13"/>
      <c r="D859" s="13"/>
      <c r="E859" s="13"/>
      <c r="F859" s="13"/>
      <c r="G859" s="13"/>
      <c r="H859" s="13"/>
      <c r="I859" s="13"/>
      <c r="J859" s="14"/>
      <c r="K859" s="14"/>
      <c r="L859" s="14"/>
      <c r="M859" s="14"/>
      <c r="N859" s="14"/>
      <c r="O859" s="14"/>
      <c r="P859" s="14"/>
    </row>
    <row r="860" spans="2:16">
      <c r="B860" s="13"/>
      <c r="C860" s="13"/>
      <c r="D860" s="13"/>
      <c r="E860" s="13"/>
      <c r="F860" s="13"/>
      <c r="G860" s="13"/>
      <c r="H860" s="13"/>
      <c r="I860" s="13"/>
      <c r="J860" s="14"/>
      <c r="K860" s="14"/>
      <c r="L860" s="14"/>
      <c r="M860" s="14"/>
      <c r="N860" s="14"/>
      <c r="O860" s="14"/>
      <c r="P860" s="14"/>
    </row>
    <row r="861" spans="2:16">
      <c r="B861" s="13"/>
      <c r="C861" s="13"/>
      <c r="D861" s="13"/>
      <c r="E861" s="13"/>
      <c r="F861" s="13"/>
      <c r="G861" s="13"/>
      <c r="H861" s="13"/>
      <c r="I861" s="13"/>
      <c r="J861" s="14"/>
      <c r="K861" s="14"/>
      <c r="L861" s="14"/>
      <c r="M861" s="14"/>
      <c r="N861" s="14"/>
      <c r="O861" s="14"/>
      <c r="P861" s="14"/>
    </row>
    <row r="862" spans="2:16">
      <c r="B862" s="13"/>
      <c r="C862" s="13"/>
      <c r="D862" s="13"/>
      <c r="E862" s="13"/>
      <c r="F862" s="13"/>
      <c r="G862" s="13"/>
      <c r="H862" s="13"/>
      <c r="I862" s="13"/>
      <c r="J862" s="14"/>
      <c r="K862" s="14"/>
      <c r="L862" s="14"/>
      <c r="M862" s="14"/>
      <c r="N862" s="14"/>
      <c r="O862" s="14"/>
      <c r="P862" s="14"/>
    </row>
    <row r="863" spans="2:16">
      <c r="B863" s="13"/>
      <c r="C863" s="13"/>
      <c r="D863" s="13"/>
      <c r="E863" s="13"/>
      <c r="F863" s="13"/>
      <c r="G863" s="13"/>
      <c r="H863" s="13"/>
      <c r="I863" s="13"/>
      <c r="J863" s="14"/>
      <c r="K863" s="14"/>
      <c r="L863" s="14"/>
      <c r="M863" s="14"/>
      <c r="N863" s="14"/>
      <c r="O863" s="14"/>
      <c r="P863" s="14"/>
    </row>
    <row r="864" spans="2:16">
      <c r="B864" s="13"/>
      <c r="C864" s="13"/>
      <c r="D864" s="13"/>
      <c r="E864" s="13"/>
      <c r="F864" s="13"/>
      <c r="G864" s="13"/>
      <c r="H864" s="13"/>
      <c r="I864" s="13"/>
      <c r="J864" s="14"/>
      <c r="K864" s="14"/>
      <c r="L864" s="14"/>
      <c r="M864" s="14"/>
      <c r="N864" s="14"/>
      <c r="O864" s="14"/>
      <c r="P864" s="14"/>
    </row>
    <row r="865" spans="2:16">
      <c r="B865" s="13"/>
      <c r="C865" s="13"/>
      <c r="D865" s="13"/>
      <c r="E865" s="13"/>
      <c r="F865" s="13"/>
      <c r="G865" s="13"/>
      <c r="H865" s="13"/>
      <c r="I865" s="13"/>
      <c r="J865" s="14"/>
      <c r="K865" s="14"/>
      <c r="L865" s="14"/>
      <c r="M865" s="14"/>
      <c r="N865" s="14"/>
      <c r="O865" s="14"/>
      <c r="P865" s="14"/>
    </row>
    <row r="866" spans="2:16">
      <c r="B866" s="13"/>
      <c r="C866" s="13"/>
      <c r="D866" s="13"/>
      <c r="E866" s="13"/>
      <c r="F866" s="13"/>
      <c r="G866" s="13"/>
      <c r="H866" s="13"/>
      <c r="I866" s="13"/>
      <c r="J866" s="14"/>
      <c r="K866" s="14"/>
      <c r="L866" s="14"/>
      <c r="M866" s="14"/>
      <c r="N866" s="14"/>
      <c r="O866" s="14"/>
      <c r="P866" s="14"/>
    </row>
    <row r="867" spans="2:16">
      <c r="B867" s="13"/>
      <c r="C867" s="13"/>
      <c r="D867" s="13"/>
      <c r="E867" s="13"/>
      <c r="F867" s="13"/>
      <c r="G867" s="13"/>
      <c r="H867" s="13"/>
      <c r="I867" s="13"/>
      <c r="J867" s="14"/>
      <c r="K867" s="14"/>
      <c r="L867" s="14"/>
      <c r="M867" s="14"/>
      <c r="N867" s="14"/>
      <c r="O867" s="14"/>
      <c r="P867" s="14"/>
    </row>
    <row r="868" spans="2:16">
      <c r="B868" s="13"/>
      <c r="C868" s="13"/>
      <c r="D868" s="13"/>
      <c r="E868" s="13"/>
      <c r="F868" s="13"/>
      <c r="G868" s="13"/>
      <c r="H868" s="13"/>
      <c r="I868" s="13"/>
      <c r="J868" s="14"/>
      <c r="K868" s="14"/>
      <c r="L868" s="14"/>
      <c r="M868" s="14"/>
      <c r="N868" s="14"/>
      <c r="O868" s="14"/>
      <c r="P868" s="14"/>
    </row>
    <row r="869" spans="2:16">
      <c r="B869" s="13"/>
      <c r="C869" s="13"/>
      <c r="D869" s="13"/>
      <c r="E869" s="13"/>
      <c r="F869" s="13"/>
      <c r="G869" s="13"/>
      <c r="H869" s="13"/>
      <c r="I869" s="13"/>
      <c r="J869" s="14"/>
      <c r="K869" s="14"/>
      <c r="L869" s="14"/>
      <c r="M869" s="14"/>
      <c r="N869" s="14"/>
      <c r="O869" s="14"/>
      <c r="P869" s="14"/>
    </row>
    <row r="870" spans="2:16">
      <c r="B870" s="13"/>
      <c r="C870" s="13"/>
      <c r="D870" s="13"/>
      <c r="E870" s="13"/>
      <c r="F870" s="13"/>
      <c r="G870" s="13"/>
      <c r="H870" s="13"/>
      <c r="I870" s="13"/>
      <c r="J870" s="14"/>
      <c r="K870" s="14"/>
      <c r="L870" s="14"/>
      <c r="M870" s="14"/>
      <c r="N870" s="14"/>
      <c r="O870" s="14"/>
      <c r="P870" s="14"/>
    </row>
    <row r="871" spans="2:16">
      <c r="B871" s="13"/>
      <c r="C871" s="13"/>
      <c r="D871" s="13"/>
      <c r="E871" s="13"/>
      <c r="F871" s="13"/>
      <c r="G871" s="13"/>
      <c r="H871" s="13"/>
      <c r="I871" s="13"/>
      <c r="J871" s="14"/>
      <c r="K871" s="14"/>
      <c r="L871" s="14"/>
      <c r="M871" s="14"/>
      <c r="N871" s="14"/>
      <c r="O871" s="14"/>
      <c r="P871" s="14"/>
    </row>
    <row r="872" spans="2:16">
      <c r="B872" s="13"/>
      <c r="C872" s="13"/>
      <c r="D872" s="13"/>
      <c r="E872" s="13"/>
      <c r="F872" s="13"/>
      <c r="G872" s="13"/>
      <c r="H872" s="13"/>
      <c r="I872" s="13"/>
      <c r="J872" s="14"/>
      <c r="K872" s="14"/>
      <c r="L872" s="14"/>
      <c r="M872" s="14"/>
      <c r="N872" s="14"/>
      <c r="O872" s="14"/>
      <c r="P872" s="14"/>
    </row>
    <row r="873" spans="2:16">
      <c r="B873" s="13"/>
      <c r="C873" s="13"/>
      <c r="D873" s="13"/>
      <c r="E873" s="13"/>
      <c r="F873" s="13"/>
      <c r="G873" s="13"/>
      <c r="H873" s="13"/>
      <c r="I873" s="13"/>
      <c r="J873" s="14"/>
      <c r="K873" s="14"/>
      <c r="L873" s="14"/>
      <c r="M873" s="14"/>
      <c r="N873" s="14"/>
      <c r="O873" s="14"/>
      <c r="P873" s="14"/>
    </row>
    <row r="874" spans="2:16">
      <c r="B874" s="13"/>
      <c r="C874" s="13"/>
      <c r="D874" s="13"/>
      <c r="E874" s="13"/>
      <c r="F874" s="13"/>
      <c r="G874" s="13"/>
      <c r="H874" s="13"/>
      <c r="I874" s="13"/>
      <c r="J874" s="14"/>
      <c r="K874" s="14"/>
      <c r="L874" s="14"/>
      <c r="M874" s="14"/>
      <c r="N874" s="14"/>
      <c r="O874" s="14"/>
      <c r="P874" s="14"/>
    </row>
    <row r="875" spans="2:16">
      <c r="B875" s="13"/>
      <c r="C875" s="13"/>
      <c r="D875" s="13"/>
      <c r="E875" s="13"/>
      <c r="F875" s="13"/>
      <c r="G875" s="13"/>
      <c r="H875" s="13"/>
      <c r="I875" s="13"/>
      <c r="J875" s="14"/>
      <c r="K875" s="14"/>
      <c r="L875" s="14"/>
      <c r="M875" s="14"/>
      <c r="N875" s="14"/>
      <c r="O875" s="14"/>
      <c r="P875" s="14"/>
    </row>
    <row r="876" spans="2:16">
      <c r="B876" s="13"/>
      <c r="C876" s="13"/>
      <c r="D876" s="13"/>
      <c r="E876" s="13"/>
      <c r="F876" s="13"/>
      <c r="G876" s="13"/>
      <c r="H876" s="13"/>
      <c r="I876" s="13"/>
      <c r="J876" s="14"/>
      <c r="K876" s="14"/>
      <c r="L876" s="14"/>
      <c r="M876" s="14"/>
      <c r="N876" s="14"/>
      <c r="O876" s="14"/>
      <c r="P876" s="14"/>
    </row>
    <row r="877" spans="2:16">
      <c r="B877" s="13"/>
      <c r="C877" s="13"/>
      <c r="D877" s="13"/>
      <c r="E877" s="13"/>
      <c r="F877" s="13"/>
      <c r="G877" s="13"/>
      <c r="H877" s="13"/>
      <c r="I877" s="13"/>
      <c r="J877" s="14"/>
      <c r="K877" s="14"/>
      <c r="L877" s="14"/>
      <c r="M877" s="14"/>
      <c r="N877" s="14"/>
      <c r="O877" s="14"/>
      <c r="P877" s="14"/>
    </row>
    <row r="878" spans="2:16">
      <c r="B878" s="13"/>
      <c r="C878" s="13"/>
      <c r="D878" s="13"/>
      <c r="E878" s="13"/>
      <c r="F878" s="13"/>
      <c r="G878" s="13"/>
      <c r="H878" s="13"/>
      <c r="I878" s="13"/>
      <c r="J878" s="14"/>
      <c r="K878" s="14"/>
      <c r="L878" s="14"/>
      <c r="M878" s="14"/>
      <c r="N878" s="14"/>
      <c r="O878" s="14"/>
      <c r="P878" s="14"/>
    </row>
    <row r="879" spans="2:16">
      <c r="B879" s="13"/>
      <c r="C879" s="13"/>
      <c r="D879" s="13"/>
      <c r="E879" s="13"/>
      <c r="F879" s="13"/>
      <c r="G879" s="13"/>
      <c r="H879" s="13"/>
      <c r="I879" s="13"/>
      <c r="J879" s="14"/>
      <c r="K879" s="14"/>
      <c r="L879" s="14"/>
      <c r="M879" s="14"/>
      <c r="N879" s="14"/>
      <c r="O879" s="14"/>
      <c r="P879" s="14"/>
    </row>
    <row r="880" spans="2:16">
      <c r="B880" s="13"/>
      <c r="C880" s="13"/>
      <c r="D880" s="13"/>
      <c r="E880" s="13"/>
      <c r="F880" s="13"/>
      <c r="G880" s="13"/>
      <c r="H880" s="13"/>
      <c r="I880" s="13"/>
      <c r="J880" s="14"/>
      <c r="K880" s="14"/>
      <c r="L880" s="14"/>
      <c r="M880" s="14"/>
      <c r="N880" s="14"/>
      <c r="O880" s="14"/>
      <c r="P880" s="14"/>
    </row>
    <row r="881" spans="2:16">
      <c r="B881" s="13"/>
      <c r="C881" s="13"/>
      <c r="D881" s="13"/>
      <c r="E881" s="13"/>
      <c r="F881" s="13"/>
      <c r="G881" s="13"/>
      <c r="H881" s="13"/>
      <c r="I881" s="13"/>
      <c r="J881" s="14"/>
      <c r="K881" s="14"/>
      <c r="L881" s="14"/>
      <c r="M881" s="14"/>
      <c r="N881" s="14"/>
      <c r="O881" s="14"/>
      <c r="P881" s="14"/>
    </row>
    <row r="882" spans="2:16">
      <c r="B882" s="13"/>
      <c r="C882" s="13"/>
      <c r="D882" s="13"/>
      <c r="E882" s="13"/>
      <c r="F882" s="13"/>
      <c r="G882" s="13"/>
      <c r="H882" s="13"/>
      <c r="I882" s="13"/>
      <c r="J882" s="14"/>
      <c r="K882" s="14"/>
      <c r="L882" s="14"/>
      <c r="M882" s="14"/>
      <c r="N882" s="14"/>
      <c r="O882" s="14"/>
      <c r="P882" s="14"/>
    </row>
    <row r="883" spans="2:16">
      <c r="B883" s="13"/>
      <c r="C883" s="13"/>
      <c r="D883" s="13"/>
      <c r="E883" s="13"/>
      <c r="F883" s="13"/>
      <c r="G883" s="13"/>
      <c r="H883" s="13"/>
      <c r="I883" s="13"/>
      <c r="J883" s="14"/>
      <c r="K883" s="14"/>
      <c r="L883" s="14"/>
      <c r="M883" s="14"/>
      <c r="N883" s="14"/>
      <c r="O883" s="14"/>
      <c r="P883" s="14"/>
    </row>
    <row r="884" spans="2:16">
      <c r="B884" s="13"/>
      <c r="C884" s="13"/>
      <c r="D884" s="13"/>
      <c r="E884" s="13"/>
      <c r="F884" s="13"/>
      <c r="G884" s="13"/>
      <c r="H884" s="13"/>
      <c r="I884" s="13"/>
      <c r="J884" s="14"/>
      <c r="K884" s="14"/>
      <c r="L884" s="14"/>
      <c r="M884" s="14"/>
      <c r="N884" s="14"/>
      <c r="O884" s="14"/>
      <c r="P884" s="14"/>
    </row>
    <row r="885" spans="2:16">
      <c r="B885" s="13"/>
      <c r="C885" s="13"/>
      <c r="D885" s="13"/>
      <c r="E885" s="13"/>
      <c r="F885" s="13"/>
      <c r="G885" s="13"/>
      <c r="H885" s="13"/>
      <c r="I885" s="13"/>
      <c r="J885" s="14"/>
      <c r="K885" s="14"/>
      <c r="L885" s="14"/>
      <c r="M885" s="14"/>
      <c r="N885" s="14"/>
      <c r="O885" s="14"/>
      <c r="P885" s="14"/>
    </row>
    <row r="886" spans="2:16">
      <c r="B886" s="13"/>
      <c r="C886" s="13"/>
      <c r="D886" s="13"/>
      <c r="E886" s="13"/>
      <c r="F886" s="13"/>
      <c r="G886" s="13"/>
      <c r="H886" s="13"/>
      <c r="I886" s="13"/>
      <c r="J886" s="14"/>
      <c r="K886" s="14"/>
      <c r="L886" s="14"/>
      <c r="M886" s="14"/>
      <c r="N886" s="14"/>
      <c r="O886" s="14"/>
      <c r="P886" s="14"/>
    </row>
    <row r="887" spans="2:16">
      <c r="B887" s="13"/>
      <c r="C887" s="13"/>
      <c r="D887" s="13"/>
      <c r="E887" s="13"/>
      <c r="F887" s="13"/>
      <c r="G887" s="13"/>
      <c r="H887" s="13"/>
      <c r="I887" s="13"/>
      <c r="J887" s="14"/>
      <c r="K887" s="14"/>
      <c r="L887" s="14"/>
      <c r="M887" s="14"/>
      <c r="N887" s="14"/>
      <c r="O887" s="14"/>
      <c r="P887" s="14"/>
    </row>
    <row r="888" spans="2:16">
      <c r="B888" s="13"/>
      <c r="C888" s="13"/>
      <c r="D888" s="13"/>
      <c r="E888" s="13"/>
      <c r="F888" s="13"/>
      <c r="G888" s="13"/>
      <c r="H888" s="13"/>
      <c r="I888" s="13"/>
      <c r="J888" s="14"/>
      <c r="K888" s="14"/>
      <c r="L888" s="14"/>
      <c r="M888" s="14"/>
      <c r="N888" s="14"/>
      <c r="O888" s="14"/>
      <c r="P888" s="14"/>
    </row>
    <row r="889" spans="2:16">
      <c r="B889" s="13"/>
      <c r="C889" s="13"/>
      <c r="D889" s="13"/>
      <c r="E889" s="13"/>
      <c r="F889" s="13"/>
      <c r="G889" s="13"/>
      <c r="H889" s="13"/>
      <c r="I889" s="13"/>
      <c r="J889" s="14"/>
      <c r="K889" s="14"/>
      <c r="L889" s="14"/>
      <c r="M889" s="14"/>
      <c r="N889" s="14"/>
      <c r="O889" s="14"/>
      <c r="P889" s="14"/>
    </row>
    <row r="890" spans="2:16">
      <c r="B890" s="13"/>
      <c r="C890" s="13"/>
      <c r="D890" s="13"/>
      <c r="E890" s="13"/>
      <c r="F890" s="13"/>
      <c r="G890" s="13"/>
      <c r="H890" s="13"/>
      <c r="I890" s="13"/>
      <c r="J890" s="14"/>
      <c r="K890" s="14"/>
      <c r="L890" s="14"/>
      <c r="M890" s="14"/>
      <c r="N890" s="14"/>
      <c r="O890" s="14"/>
      <c r="P890" s="14"/>
    </row>
    <row r="891" spans="2:16">
      <c r="B891" s="13"/>
      <c r="C891" s="13"/>
      <c r="D891" s="13"/>
      <c r="E891" s="13"/>
      <c r="F891" s="13"/>
      <c r="G891" s="13"/>
      <c r="H891" s="13"/>
      <c r="I891" s="13"/>
      <c r="J891" s="14"/>
      <c r="K891" s="14"/>
      <c r="L891" s="14"/>
      <c r="M891" s="14"/>
      <c r="N891" s="14"/>
      <c r="O891" s="14"/>
      <c r="P891" s="14"/>
    </row>
    <row r="892" spans="2:16">
      <c r="B892" s="13"/>
      <c r="C892" s="13"/>
      <c r="D892" s="13"/>
      <c r="E892" s="13"/>
      <c r="F892" s="13"/>
      <c r="G892" s="13"/>
      <c r="H892" s="13"/>
      <c r="I892" s="13"/>
      <c r="J892" s="14"/>
      <c r="K892" s="14"/>
      <c r="L892" s="14"/>
      <c r="M892" s="14"/>
      <c r="N892" s="14"/>
      <c r="O892" s="14"/>
      <c r="P892" s="14"/>
    </row>
    <row r="893" spans="2:16">
      <c r="B893" s="13"/>
      <c r="C893" s="13"/>
      <c r="D893" s="13"/>
      <c r="E893" s="13"/>
      <c r="F893" s="13"/>
      <c r="G893" s="13"/>
      <c r="H893" s="13"/>
      <c r="I893" s="13"/>
      <c r="J893" s="14"/>
      <c r="K893" s="14"/>
      <c r="L893" s="14"/>
      <c r="M893" s="14"/>
      <c r="N893" s="14"/>
      <c r="O893" s="14"/>
      <c r="P893" s="14"/>
    </row>
    <row r="894" spans="2:16">
      <c r="B894" s="13"/>
      <c r="C894" s="13"/>
      <c r="D894" s="13"/>
      <c r="E894" s="13"/>
      <c r="F894" s="13"/>
      <c r="G894" s="13"/>
      <c r="H894" s="13"/>
      <c r="I894" s="13"/>
      <c r="J894" s="14"/>
      <c r="K894" s="14"/>
      <c r="L894" s="14"/>
      <c r="M894" s="14"/>
      <c r="N894" s="14"/>
      <c r="O894" s="14"/>
      <c r="P894" s="14"/>
    </row>
    <row r="895" spans="2:16">
      <c r="B895" s="13"/>
      <c r="C895" s="13"/>
      <c r="D895" s="13"/>
      <c r="E895" s="13"/>
      <c r="F895" s="13"/>
      <c r="G895" s="13"/>
      <c r="H895" s="13"/>
      <c r="I895" s="13"/>
      <c r="J895" s="14"/>
      <c r="K895" s="14"/>
      <c r="L895" s="14"/>
      <c r="M895" s="14"/>
      <c r="N895" s="14"/>
      <c r="O895" s="14"/>
      <c r="P895" s="14"/>
    </row>
    <row r="896" spans="2:16">
      <c r="B896" s="13"/>
      <c r="C896" s="13"/>
      <c r="D896" s="13"/>
      <c r="E896" s="13"/>
      <c r="F896" s="13"/>
      <c r="G896" s="13"/>
      <c r="H896" s="13"/>
      <c r="I896" s="13"/>
      <c r="J896" s="14"/>
      <c r="K896" s="14"/>
      <c r="L896" s="14"/>
      <c r="M896" s="14"/>
      <c r="N896" s="14"/>
      <c r="O896" s="14"/>
      <c r="P896" s="14"/>
    </row>
    <row r="897" spans="2:16">
      <c r="B897" s="13"/>
      <c r="C897" s="13"/>
      <c r="D897" s="13"/>
      <c r="E897" s="13"/>
      <c r="F897" s="13"/>
      <c r="G897" s="13"/>
      <c r="H897" s="13"/>
      <c r="I897" s="13"/>
      <c r="J897" s="14"/>
      <c r="K897" s="14"/>
      <c r="L897" s="14"/>
      <c r="M897" s="14"/>
      <c r="N897" s="14"/>
      <c r="O897" s="14"/>
      <c r="P897" s="14"/>
    </row>
    <row r="898" spans="2:16">
      <c r="B898" s="13"/>
      <c r="C898" s="13"/>
      <c r="D898" s="13"/>
      <c r="E898" s="13"/>
      <c r="F898" s="13"/>
      <c r="G898" s="13"/>
      <c r="H898" s="13"/>
      <c r="I898" s="13"/>
      <c r="J898" s="14"/>
      <c r="K898" s="14"/>
      <c r="L898" s="14"/>
      <c r="M898" s="14"/>
      <c r="N898" s="14"/>
      <c r="O898" s="14"/>
      <c r="P898" s="14"/>
    </row>
    <row r="899" spans="2:16">
      <c r="B899" s="13"/>
      <c r="C899" s="13"/>
      <c r="D899" s="13"/>
      <c r="E899" s="13"/>
      <c r="F899" s="13"/>
      <c r="G899" s="13"/>
      <c r="H899" s="13"/>
      <c r="I899" s="13"/>
      <c r="J899" s="14"/>
      <c r="K899" s="14"/>
      <c r="L899" s="14"/>
      <c r="M899" s="14"/>
      <c r="N899" s="14"/>
      <c r="O899" s="14"/>
      <c r="P899" s="14"/>
    </row>
    <row r="900" spans="2:16">
      <c r="B900" s="13"/>
      <c r="C900" s="13"/>
      <c r="D900" s="13"/>
      <c r="E900" s="13"/>
      <c r="F900" s="13"/>
      <c r="G900" s="13"/>
      <c r="H900" s="13"/>
      <c r="I900" s="13"/>
      <c r="J900" s="14"/>
      <c r="K900" s="14"/>
      <c r="L900" s="14"/>
      <c r="M900" s="14"/>
      <c r="N900" s="14"/>
      <c r="O900" s="14"/>
      <c r="P900" s="14"/>
    </row>
    <row r="901" spans="2:16">
      <c r="B901" s="13"/>
      <c r="C901" s="13"/>
      <c r="D901" s="13"/>
      <c r="E901" s="13"/>
      <c r="F901" s="13"/>
      <c r="G901" s="13"/>
      <c r="H901" s="13"/>
      <c r="I901" s="13"/>
      <c r="J901" s="14"/>
      <c r="K901" s="14"/>
      <c r="L901" s="14"/>
      <c r="M901" s="14"/>
      <c r="N901" s="14"/>
      <c r="O901" s="14"/>
      <c r="P901" s="14"/>
    </row>
    <row r="902" spans="2:16">
      <c r="B902" s="13"/>
      <c r="C902" s="13"/>
      <c r="D902" s="13"/>
      <c r="E902" s="13"/>
      <c r="F902" s="13"/>
      <c r="G902" s="13"/>
      <c r="H902" s="13"/>
      <c r="I902" s="13"/>
      <c r="J902" s="14"/>
      <c r="K902" s="14"/>
      <c r="L902" s="14"/>
      <c r="M902" s="14"/>
      <c r="N902" s="14"/>
      <c r="O902" s="14"/>
      <c r="P902" s="14"/>
    </row>
    <row r="903" spans="2:16">
      <c r="B903" s="13"/>
      <c r="C903" s="13"/>
      <c r="D903" s="13"/>
      <c r="E903" s="13"/>
      <c r="F903" s="13"/>
      <c r="G903" s="13"/>
      <c r="H903" s="13"/>
      <c r="I903" s="13"/>
      <c r="J903" s="14"/>
      <c r="K903" s="14"/>
      <c r="L903" s="14"/>
      <c r="M903" s="14"/>
      <c r="N903" s="14"/>
      <c r="O903" s="14"/>
      <c r="P903" s="14"/>
    </row>
    <row r="904" spans="2:16">
      <c r="B904" s="13"/>
      <c r="C904" s="13"/>
      <c r="D904" s="13"/>
      <c r="E904" s="13"/>
      <c r="F904" s="13"/>
      <c r="G904" s="13"/>
      <c r="H904" s="13"/>
      <c r="I904" s="13"/>
      <c r="J904" s="14"/>
      <c r="K904" s="14"/>
      <c r="L904" s="14"/>
      <c r="M904" s="14"/>
      <c r="N904" s="14"/>
      <c r="O904" s="14"/>
      <c r="P904" s="14"/>
    </row>
    <row r="905" spans="2:16">
      <c r="B905" s="13"/>
      <c r="C905" s="13"/>
      <c r="D905" s="13"/>
      <c r="E905" s="13"/>
      <c r="F905" s="13"/>
      <c r="G905" s="13"/>
      <c r="H905" s="13"/>
      <c r="I905" s="13"/>
      <c r="J905" s="14"/>
      <c r="K905" s="14"/>
      <c r="L905" s="14"/>
      <c r="M905" s="14"/>
      <c r="N905" s="14"/>
      <c r="O905" s="14"/>
      <c r="P905" s="14"/>
    </row>
    <row r="906" spans="2:16">
      <c r="B906" s="13"/>
      <c r="C906" s="13"/>
      <c r="D906" s="13"/>
      <c r="E906" s="13"/>
      <c r="F906" s="13"/>
      <c r="G906" s="13"/>
      <c r="H906" s="13"/>
      <c r="I906" s="13"/>
      <c r="J906" s="14"/>
      <c r="K906" s="14"/>
      <c r="L906" s="14"/>
      <c r="M906" s="14"/>
      <c r="N906" s="14"/>
      <c r="O906" s="14"/>
      <c r="P906" s="14"/>
    </row>
    <row r="907" spans="2:16">
      <c r="B907" s="13"/>
      <c r="C907" s="13"/>
      <c r="D907" s="13"/>
      <c r="E907" s="13"/>
      <c r="F907" s="13"/>
      <c r="G907" s="13"/>
      <c r="H907" s="13"/>
      <c r="I907" s="13"/>
      <c r="J907" s="14"/>
      <c r="K907" s="14"/>
      <c r="L907" s="14"/>
      <c r="M907" s="14"/>
      <c r="N907" s="14"/>
      <c r="O907" s="14"/>
      <c r="P907" s="14"/>
    </row>
    <row r="908" spans="2:16">
      <c r="B908" s="13"/>
      <c r="C908" s="13"/>
      <c r="D908" s="13"/>
      <c r="E908" s="13"/>
      <c r="F908" s="13"/>
      <c r="G908" s="13"/>
      <c r="H908" s="13"/>
      <c r="I908" s="13"/>
      <c r="J908" s="14"/>
      <c r="K908" s="14"/>
      <c r="L908" s="14"/>
      <c r="M908" s="14"/>
      <c r="N908" s="14"/>
      <c r="O908" s="14"/>
      <c r="P908" s="14"/>
    </row>
    <row r="909" spans="2:16">
      <c r="B909" s="13"/>
      <c r="C909" s="13"/>
      <c r="D909" s="13"/>
      <c r="E909" s="13"/>
      <c r="F909" s="13"/>
      <c r="G909" s="13"/>
      <c r="H909" s="13"/>
      <c r="I909" s="13"/>
      <c r="J909" s="14"/>
      <c r="K909" s="14"/>
      <c r="L909" s="14"/>
      <c r="M909" s="14"/>
      <c r="N909" s="14"/>
      <c r="O909" s="14"/>
      <c r="P909" s="14"/>
    </row>
    <row r="910" spans="2:16">
      <c r="B910" s="13"/>
      <c r="C910" s="13"/>
      <c r="D910" s="13"/>
      <c r="E910" s="13"/>
      <c r="F910" s="13"/>
      <c r="G910" s="13"/>
      <c r="H910" s="13"/>
      <c r="I910" s="13"/>
      <c r="J910" s="14"/>
      <c r="K910" s="14"/>
      <c r="L910" s="14"/>
      <c r="M910" s="14"/>
      <c r="N910" s="14"/>
      <c r="O910" s="14"/>
      <c r="P910" s="14"/>
    </row>
    <row r="911" spans="2:16">
      <c r="B911" s="13"/>
      <c r="C911" s="13"/>
      <c r="D911" s="13"/>
      <c r="E911" s="13"/>
      <c r="F911" s="13"/>
      <c r="G911" s="13"/>
      <c r="H911" s="13"/>
      <c r="I911" s="13"/>
      <c r="J911" s="14"/>
      <c r="K911" s="14"/>
      <c r="L911" s="14"/>
      <c r="M911" s="14"/>
      <c r="N911" s="14"/>
      <c r="O911" s="14"/>
      <c r="P911" s="14"/>
    </row>
    <row r="912" spans="2:16">
      <c r="B912" s="13"/>
      <c r="C912" s="13"/>
      <c r="D912" s="13"/>
      <c r="E912" s="13"/>
      <c r="F912" s="13"/>
      <c r="G912" s="13"/>
      <c r="H912" s="13"/>
      <c r="I912" s="13"/>
      <c r="J912" s="14"/>
      <c r="K912" s="14"/>
      <c r="L912" s="14"/>
      <c r="M912" s="14"/>
      <c r="N912" s="14"/>
      <c r="O912" s="14"/>
      <c r="P912" s="14"/>
    </row>
    <row r="913" spans="2:16">
      <c r="B913" s="13"/>
      <c r="C913" s="13"/>
      <c r="D913" s="13"/>
      <c r="E913" s="13"/>
      <c r="F913" s="13"/>
      <c r="G913" s="13"/>
      <c r="H913" s="13"/>
      <c r="I913" s="13"/>
      <c r="J913" s="14"/>
      <c r="K913" s="14"/>
      <c r="L913" s="14"/>
      <c r="M913" s="14"/>
      <c r="N913" s="14"/>
      <c r="O913" s="14"/>
      <c r="P913" s="14"/>
    </row>
    <row r="914" spans="2:16">
      <c r="B914" s="13"/>
      <c r="C914" s="13"/>
      <c r="D914" s="13"/>
      <c r="E914" s="13"/>
      <c r="F914" s="13"/>
      <c r="G914" s="13"/>
      <c r="H914" s="13"/>
      <c r="I914" s="13"/>
      <c r="J914" s="14"/>
      <c r="K914" s="14"/>
      <c r="L914" s="14"/>
      <c r="M914" s="14"/>
      <c r="N914" s="14"/>
      <c r="O914" s="14"/>
      <c r="P914" s="14"/>
    </row>
    <row r="915" spans="2:16">
      <c r="B915" s="13"/>
      <c r="C915" s="13"/>
      <c r="D915" s="13"/>
      <c r="E915" s="13"/>
      <c r="F915" s="13"/>
      <c r="G915" s="13"/>
      <c r="H915" s="13"/>
      <c r="I915" s="13"/>
      <c r="J915" s="14"/>
      <c r="K915" s="14"/>
      <c r="L915" s="14"/>
      <c r="M915" s="14"/>
      <c r="N915" s="14"/>
      <c r="O915" s="14"/>
      <c r="P915" s="14"/>
    </row>
    <row r="916" spans="2:16">
      <c r="B916" s="13"/>
      <c r="C916" s="13"/>
      <c r="D916" s="13"/>
      <c r="E916" s="13"/>
      <c r="F916" s="13"/>
      <c r="G916" s="13"/>
      <c r="H916" s="13"/>
      <c r="I916" s="13"/>
      <c r="J916" s="14"/>
      <c r="K916" s="14"/>
      <c r="L916" s="14"/>
      <c r="M916" s="14"/>
      <c r="N916" s="14"/>
      <c r="O916" s="14"/>
      <c r="P916" s="14"/>
    </row>
    <row r="917" spans="2:16">
      <c r="B917" s="13"/>
      <c r="C917" s="13"/>
      <c r="D917" s="13"/>
      <c r="E917" s="13"/>
      <c r="F917" s="13"/>
      <c r="G917" s="13"/>
      <c r="H917" s="13"/>
      <c r="I917" s="13"/>
      <c r="J917" s="14"/>
      <c r="K917" s="14"/>
      <c r="L917" s="14"/>
      <c r="M917" s="14"/>
      <c r="N917" s="14"/>
      <c r="O917" s="14"/>
      <c r="P917" s="14"/>
    </row>
    <row r="918" spans="2:16">
      <c r="B918" s="13"/>
      <c r="C918" s="13"/>
      <c r="D918" s="13"/>
      <c r="E918" s="13"/>
      <c r="F918" s="13"/>
      <c r="G918" s="13"/>
      <c r="H918" s="13"/>
      <c r="I918" s="13"/>
      <c r="J918" s="14"/>
      <c r="K918" s="14"/>
      <c r="L918" s="14"/>
      <c r="M918" s="14"/>
      <c r="N918" s="14"/>
      <c r="O918" s="14"/>
      <c r="P918" s="14"/>
    </row>
    <row r="919" spans="2:16">
      <c r="B919" s="13"/>
      <c r="C919" s="13"/>
      <c r="D919" s="13"/>
      <c r="E919" s="13"/>
      <c r="F919" s="13"/>
      <c r="G919" s="13"/>
      <c r="H919" s="13"/>
      <c r="I919" s="13"/>
      <c r="J919" s="14"/>
      <c r="K919" s="14"/>
      <c r="L919" s="14"/>
      <c r="M919" s="14"/>
      <c r="N919" s="14"/>
      <c r="O919" s="14"/>
      <c r="P919" s="14"/>
    </row>
    <row r="920" spans="2:16">
      <c r="B920" s="13"/>
      <c r="C920" s="13"/>
      <c r="D920" s="13"/>
      <c r="E920" s="13"/>
      <c r="F920" s="13"/>
      <c r="G920" s="13"/>
      <c r="H920" s="13"/>
      <c r="I920" s="13"/>
      <c r="J920" s="14"/>
      <c r="K920" s="14"/>
      <c r="L920" s="14"/>
      <c r="M920" s="14"/>
      <c r="N920" s="14"/>
      <c r="O920" s="14"/>
      <c r="P920" s="14"/>
    </row>
    <row r="921" spans="2:16">
      <c r="B921" s="13"/>
      <c r="C921" s="13"/>
      <c r="D921" s="13"/>
      <c r="E921" s="13"/>
      <c r="F921" s="13"/>
      <c r="G921" s="13"/>
      <c r="H921" s="13"/>
      <c r="I921" s="13"/>
      <c r="J921" s="14"/>
      <c r="K921" s="14"/>
      <c r="L921" s="14"/>
      <c r="M921" s="14"/>
      <c r="N921" s="14"/>
      <c r="O921" s="14"/>
      <c r="P921" s="14"/>
    </row>
    <row r="922" spans="2:16">
      <c r="B922" s="13"/>
      <c r="C922" s="13"/>
      <c r="D922" s="13"/>
      <c r="E922" s="13"/>
      <c r="F922" s="13"/>
      <c r="G922" s="13"/>
      <c r="H922" s="13"/>
      <c r="I922" s="13"/>
      <c r="J922" s="14"/>
      <c r="K922" s="14"/>
      <c r="L922" s="14"/>
      <c r="M922" s="14"/>
      <c r="N922" s="14"/>
      <c r="O922" s="14"/>
      <c r="P922" s="14"/>
    </row>
    <row r="923" spans="2:16">
      <c r="B923" s="13"/>
      <c r="C923" s="13"/>
      <c r="D923" s="13"/>
      <c r="E923" s="13"/>
      <c r="F923" s="13"/>
      <c r="G923" s="13"/>
      <c r="H923" s="13"/>
      <c r="I923" s="13"/>
      <c r="J923" s="14"/>
      <c r="K923" s="14"/>
      <c r="L923" s="14"/>
      <c r="M923" s="14"/>
      <c r="N923" s="14"/>
      <c r="O923" s="14"/>
      <c r="P923" s="14"/>
    </row>
    <row r="924" spans="2:16">
      <c r="B924" s="13"/>
      <c r="C924" s="13"/>
      <c r="D924" s="13"/>
      <c r="E924" s="13"/>
      <c r="F924" s="13"/>
      <c r="G924" s="13"/>
      <c r="H924" s="13"/>
      <c r="I924" s="13"/>
      <c r="J924" s="14"/>
      <c r="K924" s="14"/>
      <c r="L924" s="14"/>
      <c r="M924" s="14"/>
      <c r="N924" s="14"/>
      <c r="O924" s="14"/>
      <c r="P924" s="14"/>
    </row>
    <row r="925" spans="2:16">
      <c r="B925" s="13"/>
      <c r="C925" s="13"/>
      <c r="D925" s="13"/>
      <c r="E925" s="13"/>
      <c r="F925" s="13"/>
      <c r="G925" s="13"/>
      <c r="H925" s="13"/>
      <c r="I925" s="13"/>
      <c r="J925" s="14"/>
      <c r="K925" s="14"/>
      <c r="L925" s="14"/>
      <c r="M925" s="14"/>
      <c r="N925" s="14"/>
      <c r="O925" s="14"/>
      <c r="P925" s="14"/>
    </row>
    <row r="926" spans="2:16">
      <c r="B926" s="13"/>
      <c r="C926" s="13"/>
      <c r="D926" s="13"/>
      <c r="E926" s="13"/>
      <c r="F926" s="13"/>
      <c r="G926" s="13"/>
      <c r="H926" s="13"/>
      <c r="I926" s="13"/>
      <c r="J926" s="14"/>
      <c r="K926" s="14"/>
      <c r="L926" s="14"/>
      <c r="M926" s="14"/>
      <c r="N926" s="14"/>
      <c r="O926" s="14"/>
      <c r="P926" s="14"/>
    </row>
    <row r="927" spans="2:16">
      <c r="B927" s="13"/>
      <c r="C927" s="13"/>
      <c r="D927" s="13"/>
      <c r="E927" s="13"/>
      <c r="F927" s="13"/>
      <c r="G927" s="13"/>
      <c r="H927" s="13"/>
      <c r="I927" s="13"/>
      <c r="J927" s="14"/>
      <c r="K927" s="14"/>
      <c r="L927" s="14"/>
      <c r="M927" s="14"/>
      <c r="N927" s="14"/>
      <c r="O927" s="14"/>
      <c r="P927" s="14"/>
    </row>
    <row r="928" spans="2:16">
      <c r="B928" s="13"/>
      <c r="C928" s="13"/>
      <c r="D928" s="13"/>
      <c r="E928" s="13"/>
      <c r="F928" s="13"/>
      <c r="G928" s="13"/>
      <c r="H928" s="13"/>
      <c r="I928" s="13"/>
      <c r="J928" s="14"/>
      <c r="K928" s="14"/>
      <c r="L928" s="14"/>
      <c r="M928" s="14"/>
      <c r="N928" s="14"/>
      <c r="O928" s="14"/>
      <c r="P928" s="14"/>
    </row>
    <row r="929" spans="2:16">
      <c r="B929" s="13"/>
      <c r="C929" s="13"/>
      <c r="D929" s="13"/>
      <c r="E929" s="13"/>
      <c r="F929" s="13"/>
      <c r="G929" s="13"/>
      <c r="H929" s="13"/>
      <c r="I929" s="13"/>
      <c r="J929" s="14"/>
      <c r="K929" s="14"/>
      <c r="L929" s="14"/>
      <c r="M929" s="14"/>
      <c r="N929" s="14"/>
      <c r="O929" s="14"/>
      <c r="P929" s="14"/>
    </row>
    <row r="930" spans="2:16">
      <c r="B930" s="13"/>
      <c r="C930" s="13"/>
      <c r="D930" s="13"/>
      <c r="E930" s="13"/>
      <c r="F930" s="13"/>
      <c r="G930" s="13"/>
      <c r="H930" s="13"/>
      <c r="I930" s="13"/>
      <c r="J930" s="14"/>
      <c r="K930" s="14"/>
      <c r="L930" s="14"/>
      <c r="M930" s="14"/>
      <c r="N930" s="14"/>
      <c r="O930" s="14"/>
      <c r="P930" s="14"/>
    </row>
    <row r="931" spans="2:16">
      <c r="B931" s="13"/>
      <c r="C931" s="13"/>
      <c r="D931" s="13"/>
      <c r="E931" s="13"/>
      <c r="F931" s="13"/>
      <c r="G931" s="13"/>
      <c r="H931" s="13"/>
      <c r="I931" s="13"/>
      <c r="J931" s="14"/>
      <c r="K931" s="14"/>
      <c r="L931" s="14"/>
      <c r="M931" s="14"/>
      <c r="N931" s="14"/>
      <c r="O931" s="14"/>
      <c r="P931" s="14"/>
    </row>
    <row r="932" spans="2:16">
      <c r="B932" s="13"/>
      <c r="C932" s="13"/>
      <c r="D932" s="13"/>
      <c r="E932" s="13"/>
      <c r="F932" s="13"/>
      <c r="G932" s="13"/>
      <c r="H932" s="13"/>
      <c r="I932" s="13"/>
      <c r="J932" s="14"/>
      <c r="K932" s="14"/>
      <c r="L932" s="14"/>
      <c r="M932" s="14"/>
      <c r="N932" s="14"/>
      <c r="O932" s="14"/>
      <c r="P932" s="14"/>
    </row>
    <row r="933" spans="2:16">
      <c r="B933" s="13"/>
      <c r="C933" s="13"/>
      <c r="D933" s="13"/>
      <c r="E933" s="13"/>
      <c r="F933" s="13"/>
      <c r="G933" s="13"/>
      <c r="H933" s="13"/>
      <c r="I933" s="13"/>
      <c r="J933" s="14"/>
      <c r="K933" s="14"/>
      <c r="L933" s="14"/>
      <c r="M933" s="14"/>
      <c r="N933" s="14"/>
      <c r="O933" s="14"/>
      <c r="P933" s="14"/>
    </row>
    <row r="934" spans="2:16">
      <c r="B934" s="13"/>
      <c r="C934" s="13"/>
      <c r="D934" s="13"/>
      <c r="E934" s="13"/>
      <c r="F934" s="13"/>
      <c r="G934" s="13"/>
      <c r="H934" s="13"/>
      <c r="I934" s="13"/>
      <c r="J934" s="14"/>
      <c r="K934" s="14"/>
      <c r="L934" s="14"/>
      <c r="M934" s="14"/>
      <c r="N934" s="14"/>
      <c r="O934" s="14"/>
      <c r="P934" s="14"/>
    </row>
    <row r="935" spans="2:16">
      <c r="B935" s="13"/>
      <c r="C935" s="13"/>
      <c r="D935" s="13"/>
      <c r="E935" s="13"/>
      <c r="F935" s="13"/>
      <c r="G935" s="13"/>
      <c r="H935" s="13"/>
      <c r="I935" s="13"/>
      <c r="J935" s="14"/>
      <c r="K935" s="14"/>
      <c r="L935" s="14"/>
      <c r="M935" s="14"/>
      <c r="N935" s="14"/>
      <c r="O935" s="14"/>
      <c r="P935" s="14"/>
    </row>
    <row r="936" spans="2:16">
      <c r="B936" s="13"/>
      <c r="C936" s="13"/>
      <c r="D936" s="13"/>
      <c r="E936" s="13"/>
      <c r="F936" s="13"/>
      <c r="G936" s="13"/>
      <c r="H936" s="13"/>
      <c r="I936" s="13"/>
      <c r="J936" s="14"/>
      <c r="K936" s="14"/>
      <c r="L936" s="14"/>
      <c r="M936" s="14"/>
      <c r="N936" s="14"/>
      <c r="O936" s="14"/>
      <c r="P936" s="14"/>
    </row>
    <row r="937" spans="2:16">
      <c r="B937" s="13"/>
      <c r="C937" s="13"/>
      <c r="D937" s="13"/>
      <c r="E937" s="13"/>
      <c r="F937" s="13"/>
      <c r="G937" s="13"/>
      <c r="H937" s="13"/>
      <c r="I937" s="13"/>
      <c r="J937" s="14"/>
      <c r="K937" s="14"/>
      <c r="L937" s="14"/>
      <c r="M937" s="14"/>
      <c r="N937" s="14"/>
      <c r="O937" s="14"/>
      <c r="P937" s="14"/>
    </row>
    <row r="938" spans="2:16">
      <c r="B938" s="13"/>
      <c r="C938" s="13"/>
      <c r="D938" s="13"/>
      <c r="E938" s="13"/>
      <c r="F938" s="13"/>
      <c r="G938" s="13"/>
      <c r="H938" s="13"/>
      <c r="I938" s="13"/>
      <c r="J938" s="14"/>
      <c r="K938" s="14"/>
      <c r="L938" s="14"/>
      <c r="M938" s="14"/>
      <c r="N938" s="14"/>
      <c r="O938" s="14"/>
      <c r="P938" s="14"/>
    </row>
    <row r="939" spans="2:16">
      <c r="B939" s="13"/>
      <c r="C939" s="13"/>
      <c r="D939" s="13"/>
      <c r="E939" s="13"/>
      <c r="F939" s="13"/>
      <c r="G939" s="13"/>
      <c r="H939" s="13"/>
      <c r="I939" s="13"/>
      <c r="J939" s="14"/>
      <c r="K939" s="14"/>
      <c r="L939" s="14"/>
      <c r="M939" s="14"/>
      <c r="N939" s="14"/>
      <c r="O939" s="14"/>
      <c r="P939" s="14"/>
    </row>
    <row r="940" spans="2:16">
      <c r="B940" s="13"/>
      <c r="C940" s="13"/>
      <c r="D940" s="13"/>
      <c r="E940" s="13"/>
      <c r="F940" s="13"/>
      <c r="G940" s="13"/>
      <c r="H940" s="13"/>
      <c r="I940" s="13"/>
      <c r="J940" s="14"/>
      <c r="K940" s="14"/>
      <c r="L940" s="14"/>
      <c r="M940" s="14"/>
      <c r="N940" s="14"/>
      <c r="O940" s="14"/>
      <c r="P940" s="14"/>
    </row>
    <row r="941" spans="2:16">
      <c r="B941" s="13"/>
      <c r="C941" s="13"/>
      <c r="D941" s="13"/>
      <c r="E941" s="13"/>
      <c r="F941" s="13"/>
      <c r="G941" s="13"/>
      <c r="H941" s="13"/>
      <c r="I941" s="13"/>
      <c r="J941" s="14"/>
      <c r="K941" s="14"/>
      <c r="L941" s="14"/>
      <c r="M941" s="14"/>
      <c r="N941" s="14"/>
      <c r="O941" s="14"/>
      <c r="P941" s="14"/>
    </row>
    <row r="942" spans="2:16">
      <c r="B942" s="13"/>
      <c r="C942" s="13"/>
      <c r="D942" s="13"/>
      <c r="E942" s="13"/>
      <c r="F942" s="13"/>
      <c r="G942" s="13"/>
      <c r="H942" s="13"/>
      <c r="I942" s="13"/>
      <c r="J942" s="14"/>
      <c r="K942" s="14"/>
      <c r="L942" s="14"/>
      <c r="M942" s="14"/>
      <c r="N942" s="14"/>
      <c r="O942" s="14"/>
      <c r="P942" s="14"/>
    </row>
    <row r="943" spans="2:16">
      <c r="B943" s="13"/>
      <c r="C943" s="13"/>
      <c r="D943" s="13"/>
      <c r="E943" s="13"/>
      <c r="F943" s="13"/>
      <c r="G943" s="13"/>
      <c r="H943" s="13"/>
      <c r="I943" s="13"/>
      <c r="J943" s="14"/>
      <c r="K943" s="14"/>
      <c r="L943" s="14"/>
      <c r="M943" s="14"/>
      <c r="N943" s="14"/>
      <c r="O943" s="14"/>
      <c r="P943" s="14"/>
    </row>
    <row r="944" spans="2:16">
      <c r="B944" s="13"/>
      <c r="C944" s="13"/>
      <c r="D944" s="13"/>
      <c r="E944" s="13"/>
      <c r="F944" s="13"/>
      <c r="G944" s="13"/>
      <c r="H944" s="13"/>
      <c r="I944" s="13"/>
      <c r="J944" s="14"/>
      <c r="K944" s="14"/>
      <c r="L944" s="14"/>
      <c r="M944" s="14"/>
      <c r="N944" s="14"/>
      <c r="O944" s="14"/>
      <c r="P944" s="14"/>
    </row>
    <row r="945" spans="2:16">
      <c r="B945" s="13"/>
      <c r="C945" s="13"/>
      <c r="D945" s="13"/>
      <c r="E945" s="13"/>
      <c r="F945" s="13"/>
      <c r="G945" s="13"/>
      <c r="H945" s="13"/>
      <c r="I945" s="13"/>
      <c r="J945" s="14"/>
      <c r="K945" s="14"/>
      <c r="L945" s="14"/>
      <c r="M945" s="14"/>
      <c r="N945" s="14"/>
      <c r="O945" s="14"/>
      <c r="P945" s="14"/>
    </row>
    <row r="946" spans="2:16">
      <c r="B946" s="13"/>
      <c r="C946" s="13"/>
      <c r="D946" s="13"/>
      <c r="E946" s="13"/>
      <c r="F946" s="13"/>
      <c r="G946" s="13"/>
      <c r="H946" s="13"/>
      <c r="I946" s="13"/>
      <c r="J946" s="14"/>
      <c r="K946" s="14"/>
      <c r="L946" s="14"/>
      <c r="M946" s="14"/>
      <c r="N946" s="14"/>
      <c r="O946" s="14"/>
      <c r="P946" s="14"/>
    </row>
    <row r="947" spans="2:16">
      <c r="B947" s="13"/>
      <c r="C947" s="13"/>
      <c r="D947" s="13"/>
      <c r="E947" s="13"/>
      <c r="F947" s="13"/>
      <c r="G947" s="13"/>
      <c r="H947" s="13"/>
      <c r="I947" s="13"/>
      <c r="J947" s="14"/>
      <c r="K947" s="14"/>
      <c r="L947" s="14"/>
      <c r="M947" s="14"/>
      <c r="N947" s="14"/>
      <c r="O947" s="14"/>
      <c r="P947" s="14"/>
    </row>
    <row r="948" spans="2:16">
      <c r="B948" s="13"/>
      <c r="C948" s="13"/>
      <c r="D948" s="13"/>
      <c r="E948" s="13"/>
      <c r="F948" s="13"/>
      <c r="G948" s="13"/>
      <c r="H948" s="13"/>
      <c r="I948" s="13"/>
      <c r="J948" s="14"/>
      <c r="K948" s="14"/>
      <c r="L948" s="14"/>
      <c r="M948" s="14"/>
      <c r="N948" s="14"/>
      <c r="O948" s="14"/>
      <c r="P948" s="14"/>
    </row>
    <row r="949" spans="2:16">
      <c r="B949" s="13"/>
      <c r="C949" s="13"/>
      <c r="D949" s="13"/>
      <c r="E949" s="13"/>
      <c r="F949" s="13"/>
      <c r="G949" s="13"/>
      <c r="H949" s="13"/>
      <c r="I949" s="13"/>
      <c r="J949" s="14"/>
      <c r="K949" s="14"/>
      <c r="L949" s="14"/>
      <c r="M949" s="14"/>
      <c r="N949" s="14"/>
      <c r="O949" s="14"/>
      <c r="P949" s="14"/>
    </row>
    <row r="950" spans="2:16">
      <c r="B950" s="13"/>
      <c r="C950" s="13"/>
      <c r="D950" s="13"/>
      <c r="E950" s="13"/>
      <c r="F950" s="13"/>
      <c r="G950" s="13"/>
      <c r="H950" s="13"/>
      <c r="I950" s="13"/>
      <c r="J950" s="14"/>
      <c r="K950" s="14"/>
      <c r="L950" s="14"/>
      <c r="M950" s="14"/>
      <c r="N950" s="14"/>
      <c r="O950" s="14"/>
      <c r="P950" s="14"/>
    </row>
    <row r="951" spans="2:16">
      <c r="B951" s="13"/>
      <c r="C951" s="13"/>
      <c r="D951" s="13"/>
      <c r="E951" s="13"/>
      <c r="F951" s="13"/>
      <c r="G951" s="13"/>
      <c r="H951" s="13"/>
      <c r="I951" s="13"/>
      <c r="J951" s="14"/>
      <c r="K951" s="14"/>
      <c r="L951" s="14"/>
      <c r="M951" s="14"/>
      <c r="N951" s="14"/>
      <c r="O951" s="14"/>
      <c r="P951" s="14"/>
    </row>
    <row r="952" spans="2:16">
      <c r="B952" s="13"/>
      <c r="C952" s="13"/>
      <c r="D952" s="13"/>
      <c r="E952" s="13"/>
      <c r="F952" s="13"/>
      <c r="G952" s="13"/>
      <c r="H952" s="13"/>
      <c r="I952" s="13"/>
      <c r="J952" s="14"/>
      <c r="K952" s="14"/>
      <c r="L952" s="14"/>
      <c r="M952" s="14"/>
      <c r="N952" s="14"/>
      <c r="O952" s="14"/>
      <c r="P952" s="14"/>
    </row>
    <row r="953" spans="2:16">
      <c r="B953" s="13"/>
      <c r="C953" s="13"/>
      <c r="D953" s="13"/>
      <c r="E953" s="13"/>
      <c r="F953" s="13"/>
      <c r="G953" s="13"/>
      <c r="H953" s="13"/>
      <c r="I953" s="13"/>
      <c r="J953" s="14"/>
      <c r="K953" s="14"/>
      <c r="L953" s="14"/>
      <c r="M953" s="14"/>
      <c r="N953" s="14"/>
      <c r="O953" s="14"/>
      <c r="P953" s="14"/>
    </row>
    <row r="954" spans="2:16">
      <c r="B954" s="13"/>
      <c r="C954" s="13"/>
      <c r="D954" s="13"/>
      <c r="E954" s="13"/>
      <c r="F954" s="13"/>
      <c r="G954" s="13"/>
      <c r="H954" s="13"/>
      <c r="I954" s="13"/>
      <c r="J954" s="14"/>
      <c r="K954" s="14"/>
      <c r="L954" s="14"/>
      <c r="M954" s="14"/>
      <c r="N954" s="14"/>
      <c r="O954" s="14"/>
      <c r="P954" s="14"/>
    </row>
    <row r="955" spans="2:16">
      <c r="B955" s="13"/>
      <c r="C955" s="13"/>
      <c r="D955" s="13"/>
      <c r="E955" s="13"/>
      <c r="F955" s="13"/>
      <c r="G955" s="13"/>
      <c r="H955" s="13"/>
      <c r="I955" s="13"/>
      <c r="J955" s="14"/>
      <c r="K955" s="14"/>
      <c r="L955" s="14"/>
      <c r="M955" s="14"/>
      <c r="N955" s="14"/>
      <c r="O955" s="14"/>
      <c r="P955" s="14"/>
    </row>
    <row r="956" spans="2:16">
      <c r="B956" s="13"/>
      <c r="C956" s="13"/>
      <c r="D956" s="13"/>
      <c r="E956" s="13"/>
      <c r="F956" s="13"/>
      <c r="G956" s="13"/>
      <c r="H956" s="13"/>
      <c r="I956" s="13"/>
      <c r="J956" s="14"/>
      <c r="K956" s="14"/>
      <c r="L956" s="14"/>
      <c r="M956" s="14"/>
      <c r="N956" s="14"/>
      <c r="O956" s="14"/>
      <c r="P956" s="14"/>
    </row>
    <row r="957" spans="2:16">
      <c r="B957" s="13"/>
      <c r="C957" s="13"/>
      <c r="D957" s="13"/>
      <c r="E957" s="13"/>
      <c r="F957" s="13"/>
      <c r="G957" s="13"/>
      <c r="H957" s="13"/>
      <c r="I957" s="13"/>
      <c r="J957" s="14"/>
      <c r="K957" s="14"/>
      <c r="L957" s="14"/>
      <c r="M957" s="14"/>
      <c r="N957" s="14"/>
      <c r="O957" s="14"/>
      <c r="P957" s="14"/>
    </row>
    <row r="958" spans="2:16">
      <c r="B958" s="13"/>
      <c r="C958" s="13"/>
      <c r="D958" s="13"/>
      <c r="E958" s="13"/>
      <c r="F958" s="13"/>
      <c r="G958" s="13"/>
      <c r="H958" s="13"/>
      <c r="I958" s="13"/>
      <c r="J958" s="14"/>
      <c r="K958" s="14"/>
      <c r="L958" s="14"/>
      <c r="M958" s="14"/>
      <c r="N958" s="14"/>
      <c r="O958" s="14"/>
      <c r="P958" s="14"/>
    </row>
    <row r="959" spans="2:16">
      <c r="B959" s="13"/>
      <c r="C959" s="13"/>
      <c r="D959" s="13"/>
      <c r="E959" s="13"/>
      <c r="F959" s="13"/>
      <c r="G959" s="13"/>
      <c r="H959" s="13"/>
      <c r="I959" s="13"/>
      <c r="J959" s="14"/>
      <c r="K959" s="14"/>
      <c r="L959" s="14"/>
      <c r="M959" s="14"/>
      <c r="N959" s="14"/>
      <c r="O959" s="14"/>
      <c r="P959" s="14"/>
    </row>
    <row r="960" spans="2:16">
      <c r="B960" s="13"/>
      <c r="C960" s="13"/>
      <c r="D960" s="13"/>
      <c r="E960" s="13"/>
      <c r="F960" s="13"/>
      <c r="G960" s="13"/>
      <c r="H960" s="13"/>
      <c r="I960" s="13"/>
      <c r="J960" s="14"/>
      <c r="K960" s="14"/>
      <c r="L960" s="14"/>
      <c r="M960" s="14"/>
      <c r="N960" s="14"/>
      <c r="O960" s="14"/>
      <c r="P960" s="14"/>
    </row>
    <row r="961" spans="2:16">
      <c r="B961" s="13"/>
      <c r="C961" s="13"/>
      <c r="D961" s="13"/>
      <c r="E961" s="13"/>
      <c r="F961" s="13"/>
      <c r="G961" s="13"/>
      <c r="H961" s="13"/>
      <c r="I961" s="13"/>
      <c r="J961" s="14"/>
      <c r="K961" s="14"/>
      <c r="L961" s="14"/>
      <c r="M961" s="14"/>
      <c r="N961" s="14"/>
      <c r="O961" s="14"/>
      <c r="P961" s="14"/>
    </row>
    <row r="962" spans="2:16">
      <c r="B962" s="13"/>
      <c r="C962" s="13"/>
      <c r="D962" s="13"/>
      <c r="E962" s="13"/>
      <c r="F962" s="13"/>
      <c r="G962" s="13"/>
      <c r="H962" s="13"/>
      <c r="I962" s="13"/>
      <c r="J962" s="14"/>
      <c r="K962" s="14"/>
      <c r="L962" s="14"/>
      <c r="M962" s="14"/>
      <c r="N962" s="14"/>
      <c r="O962" s="14"/>
      <c r="P962" s="14"/>
    </row>
    <row r="963" spans="2:16">
      <c r="B963" s="13"/>
      <c r="C963" s="13"/>
      <c r="D963" s="13"/>
      <c r="E963" s="13"/>
      <c r="F963" s="13"/>
      <c r="G963" s="13"/>
      <c r="H963" s="13"/>
      <c r="I963" s="13"/>
      <c r="J963" s="14"/>
      <c r="K963" s="14"/>
      <c r="L963" s="14"/>
      <c r="M963" s="14"/>
      <c r="N963" s="14"/>
      <c r="O963" s="14"/>
      <c r="P963" s="14"/>
    </row>
    <row r="964" spans="2:16">
      <c r="B964" s="13"/>
      <c r="C964" s="13"/>
      <c r="D964" s="13"/>
      <c r="E964" s="13"/>
      <c r="F964" s="13"/>
      <c r="G964" s="13"/>
      <c r="H964" s="13"/>
      <c r="I964" s="13"/>
      <c r="J964" s="14"/>
      <c r="K964" s="14"/>
      <c r="L964" s="14"/>
      <c r="M964" s="14"/>
      <c r="N964" s="14"/>
      <c r="O964" s="14"/>
      <c r="P964" s="14"/>
    </row>
    <row r="965" spans="2:16">
      <c r="B965" s="13"/>
      <c r="C965" s="13"/>
      <c r="D965" s="13"/>
      <c r="E965" s="13"/>
      <c r="F965" s="13"/>
      <c r="G965" s="13"/>
      <c r="H965" s="13"/>
      <c r="I965" s="13"/>
      <c r="J965" s="14"/>
      <c r="K965" s="14"/>
      <c r="L965" s="14"/>
      <c r="M965" s="14"/>
      <c r="N965" s="14"/>
      <c r="O965" s="14"/>
      <c r="P965" s="14"/>
    </row>
    <row r="966" spans="2:16">
      <c r="B966" s="13"/>
      <c r="C966" s="13"/>
      <c r="D966" s="13"/>
      <c r="E966" s="13"/>
      <c r="F966" s="13"/>
      <c r="G966" s="13"/>
      <c r="H966" s="13"/>
      <c r="I966" s="13"/>
      <c r="J966" s="14"/>
      <c r="K966" s="14"/>
      <c r="L966" s="14"/>
      <c r="M966" s="14"/>
      <c r="N966" s="14"/>
      <c r="O966" s="14"/>
      <c r="P966" s="14"/>
    </row>
    <row r="967" spans="2:16">
      <c r="B967" s="13"/>
      <c r="C967" s="13"/>
      <c r="D967" s="13"/>
      <c r="E967" s="13"/>
      <c r="F967" s="13"/>
      <c r="G967" s="13"/>
      <c r="H967" s="13"/>
      <c r="I967" s="13"/>
      <c r="J967" s="14"/>
      <c r="K967" s="14"/>
      <c r="L967" s="14"/>
      <c r="M967" s="14"/>
      <c r="N967" s="14"/>
      <c r="O967" s="14"/>
      <c r="P967" s="14"/>
    </row>
    <row r="968" spans="2:16">
      <c r="B968" s="13"/>
      <c r="C968" s="13"/>
      <c r="D968" s="13"/>
      <c r="E968" s="13"/>
      <c r="F968" s="13"/>
      <c r="G968" s="13"/>
      <c r="H968" s="13"/>
      <c r="I968" s="13"/>
      <c r="J968" s="14"/>
      <c r="K968" s="14"/>
      <c r="L968" s="14"/>
      <c r="M968" s="14"/>
      <c r="N968" s="14"/>
      <c r="O968" s="14"/>
      <c r="P968" s="14"/>
    </row>
    <row r="969" spans="2:16">
      <c r="B969" s="13"/>
      <c r="C969" s="13"/>
      <c r="D969" s="13"/>
      <c r="E969" s="13"/>
      <c r="F969" s="13"/>
      <c r="G969" s="13"/>
      <c r="H969" s="13"/>
      <c r="I969" s="13"/>
      <c r="J969" s="14"/>
      <c r="K969" s="14"/>
      <c r="L969" s="14"/>
      <c r="M969" s="14"/>
      <c r="N969" s="14"/>
      <c r="O969" s="14"/>
      <c r="P969" s="14"/>
    </row>
    <row r="970" spans="2:16">
      <c r="B970" s="13"/>
      <c r="C970" s="13"/>
      <c r="D970" s="13"/>
      <c r="E970" s="13"/>
      <c r="F970" s="13"/>
      <c r="G970" s="13"/>
      <c r="H970" s="13"/>
      <c r="I970" s="13"/>
      <c r="J970" s="14"/>
      <c r="K970" s="14"/>
      <c r="L970" s="14"/>
      <c r="M970" s="14"/>
      <c r="N970" s="14"/>
      <c r="O970" s="14"/>
      <c r="P970" s="14"/>
    </row>
    <row r="971" spans="2:16">
      <c r="B971" s="13"/>
      <c r="C971" s="13"/>
      <c r="D971" s="13"/>
      <c r="E971" s="13"/>
      <c r="F971" s="13"/>
      <c r="G971" s="13"/>
      <c r="H971" s="13"/>
      <c r="I971" s="13"/>
      <c r="J971" s="14"/>
      <c r="K971" s="14"/>
      <c r="L971" s="14"/>
      <c r="M971" s="14"/>
      <c r="N971" s="14"/>
      <c r="O971" s="14"/>
      <c r="P971" s="14"/>
    </row>
    <row r="972" spans="2:16">
      <c r="B972" s="13"/>
      <c r="C972" s="13"/>
      <c r="D972" s="13"/>
      <c r="E972" s="13"/>
      <c r="F972" s="13"/>
      <c r="G972" s="13"/>
      <c r="H972" s="13"/>
      <c r="I972" s="13"/>
      <c r="J972" s="14"/>
      <c r="K972" s="14"/>
      <c r="L972" s="14"/>
      <c r="M972" s="14"/>
      <c r="N972" s="14"/>
      <c r="O972" s="14"/>
      <c r="P972" s="14"/>
    </row>
    <row r="973" spans="2:16">
      <c r="B973" s="13"/>
      <c r="C973" s="13"/>
      <c r="D973" s="13"/>
      <c r="E973" s="13"/>
      <c r="F973" s="13"/>
      <c r="G973" s="13"/>
      <c r="H973" s="13"/>
      <c r="I973" s="13"/>
      <c r="J973" s="14"/>
      <c r="K973" s="14"/>
      <c r="L973" s="14"/>
      <c r="M973" s="14"/>
      <c r="N973" s="14"/>
      <c r="O973" s="14"/>
      <c r="P973" s="14"/>
    </row>
    <row r="974" spans="2:16">
      <c r="B974" s="13"/>
      <c r="C974" s="13"/>
      <c r="D974" s="13"/>
      <c r="E974" s="13"/>
      <c r="F974" s="13"/>
      <c r="G974" s="13"/>
      <c r="H974" s="13"/>
      <c r="I974" s="13"/>
      <c r="J974" s="14"/>
      <c r="K974" s="14"/>
      <c r="L974" s="14"/>
      <c r="M974" s="14"/>
      <c r="N974" s="14"/>
      <c r="O974" s="14"/>
      <c r="P974" s="14"/>
    </row>
    <row r="975" spans="2:16">
      <c r="B975" s="13"/>
      <c r="C975" s="13"/>
      <c r="D975" s="13"/>
      <c r="E975" s="13"/>
      <c r="F975" s="13"/>
      <c r="G975" s="13"/>
      <c r="H975" s="13"/>
      <c r="I975" s="13"/>
      <c r="J975" s="14"/>
      <c r="K975" s="14"/>
      <c r="L975" s="14"/>
      <c r="M975" s="14"/>
      <c r="N975" s="14"/>
      <c r="O975" s="14"/>
      <c r="P975" s="14"/>
    </row>
    <row r="976" spans="2:16">
      <c r="B976" s="13"/>
      <c r="C976" s="13"/>
      <c r="D976" s="13"/>
      <c r="E976" s="13"/>
      <c r="F976" s="13"/>
      <c r="G976" s="13"/>
      <c r="H976" s="13"/>
      <c r="I976" s="13"/>
      <c r="J976" s="14"/>
      <c r="K976" s="14"/>
      <c r="L976" s="14"/>
      <c r="M976" s="14"/>
      <c r="N976" s="14"/>
      <c r="O976" s="14"/>
      <c r="P976" s="14"/>
    </row>
    <row r="977" spans="2:16">
      <c r="B977" s="13"/>
      <c r="C977" s="13"/>
      <c r="D977" s="13"/>
      <c r="E977" s="13"/>
      <c r="F977" s="13"/>
      <c r="G977" s="13"/>
      <c r="H977" s="13"/>
      <c r="I977" s="13"/>
      <c r="J977" s="14"/>
      <c r="K977" s="14"/>
      <c r="L977" s="14"/>
      <c r="M977" s="14"/>
      <c r="N977" s="14"/>
      <c r="O977" s="14"/>
      <c r="P977" s="14"/>
    </row>
    <row r="978" spans="2:16">
      <c r="B978" s="13"/>
      <c r="C978" s="13"/>
      <c r="D978" s="13"/>
      <c r="E978" s="13"/>
      <c r="F978" s="13"/>
      <c r="G978" s="13"/>
      <c r="H978" s="13"/>
      <c r="I978" s="13"/>
      <c r="J978" s="14"/>
      <c r="K978" s="14"/>
      <c r="L978" s="14"/>
      <c r="M978" s="14"/>
      <c r="N978" s="14"/>
      <c r="O978" s="14"/>
      <c r="P978" s="14"/>
    </row>
    <row r="979" spans="2:16">
      <c r="B979" s="13"/>
      <c r="C979" s="13"/>
      <c r="D979" s="13"/>
      <c r="E979" s="13"/>
      <c r="F979" s="13"/>
      <c r="G979" s="13"/>
      <c r="H979" s="13"/>
      <c r="I979" s="13"/>
      <c r="J979" s="14"/>
      <c r="K979" s="14"/>
      <c r="L979" s="14"/>
      <c r="M979" s="14"/>
      <c r="N979" s="14"/>
      <c r="O979" s="14"/>
      <c r="P979" s="14"/>
    </row>
    <row r="980" spans="2:16">
      <c r="B980" s="13"/>
      <c r="C980" s="13"/>
      <c r="D980" s="13"/>
      <c r="E980" s="13"/>
      <c r="F980" s="13"/>
      <c r="G980" s="13"/>
      <c r="H980" s="13"/>
      <c r="I980" s="13"/>
      <c r="J980" s="14"/>
      <c r="K980" s="14"/>
      <c r="L980" s="14"/>
      <c r="M980" s="14"/>
      <c r="N980" s="14"/>
      <c r="O980" s="14"/>
      <c r="P980" s="14"/>
    </row>
    <row r="981" spans="2:16">
      <c r="B981" s="13"/>
      <c r="C981" s="13"/>
      <c r="D981" s="13"/>
      <c r="E981" s="13"/>
      <c r="F981" s="13"/>
      <c r="G981" s="13"/>
      <c r="H981" s="13"/>
      <c r="I981" s="13"/>
      <c r="J981" s="14"/>
      <c r="K981" s="14"/>
      <c r="L981" s="14"/>
      <c r="M981" s="14"/>
      <c r="N981" s="14"/>
      <c r="O981" s="14"/>
      <c r="P981" s="14"/>
    </row>
    <row r="982" spans="2:16">
      <c r="B982" s="13"/>
      <c r="C982" s="13"/>
      <c r="D982" s="13"/>
      <c r="E982" s="13"/>
      <c r="F982" s="13"/>
      <c r="G982" s="13"/>
      <c r="H982" s="13"/>
      <c r="I982" s="13"/>
      <c r="J982" s="14"/>
      <c r="K982" s="14"/>
      <c r="L982" s="14"/>
      <c r="M982" s="14"/>
      <c r="N982" s="14"/>
      <c r="O982" s="14"/>
      <c r="P982" s="14"/>
    </row>
    <row r="983" spans="2:16">
      <c r="B983" s="13"/>
      <c r="C983" s="13"/>
      <c r="D983" s="13"/>
      <c r="E983" s="13"/>
      <c r="F983" s="13"/>
      <c r="G983" s="13"/>
      <c r="H983" s="13"/>
      <c r="I983" s="13"/>
      <c r="J983" s="14"/>
      <c r="K983" s="14"/>
      <c r="L983" s="14"/>
      <c r="M983" s="14"/>
      <c r="N983" s="14"/>
      <c r="O983" s="14"/>
      <c r="P983" s="14"/>
    </row>
    <row r="984" spans="2:16">
      <c r="B984" s="13"/>
      <c r="C984" s="13"/>
      <c r="D984" s="13"/>
      <c r="E984" s="13"/>
      <c r="F984" s="13"/>
      <c r="G984" s="13"/>
      <c r="H984" s="13"/>
      <c r="I984" s="13"/>
      <c r="J984" s="14"/>
      <c r="K984" s="14"/>
      <c r="L984" s="14"/>
      <c r="M984" s="14"/>
      <c r="N984" s="14"/>
      <c r="O984" s="14"/>
      <c r="P984" s="14"/>
    </row>
    <row r="985" spans="2:16">
      <c r="B985" s="13"/>
      <c r="C985" s="13"/>
      <c r="D985" s="13"/>
      <c r="E985" s="13"/>
      <c r="F985" s="13"/>
      <c r="G985" s="13"/>
      <c r="H985" s="13"/>
      <c r="I985" s="13"/>
      <c r="J985" s="14"/>
      <c r="K985" s="14"/>
      <c r="L985" s="14"/>
      <c r="M985" s="14"/>
      <c r="N985" s="14"/>
      <c r="O985" s="14"/>
      <c r="P985" s="14"/>
    </row>
    <row r="986" spans="2:16">
      <c r="B986" s="13"/>
      <c r="C986" s="13"/>
      <c r="D986" s="13"/>
      <c r="E986" s="13"/>
      <c r="F986" s="13"/>
      <c r="G986" s="13"/>
      <c r="H986" s="13"/>
      <c r="I986" s="13"/>
      <c r="J986" s="14"/>
      <c r="K986" s="14"/>
      <c r="L986" s="14"/>
      <c r="M986" s="14"/>
      <c r="N986" s="14"/>
      <c r="O986" s="14"/>
      <c r="P986" s="14"/>
    </row>
    <row r="987" spans="2:16">
      <c r="B987" s="13"/>
      <c r="C987" s="13"/>
      <c r="D987" s="13"/>
      <c r="E987" s="13"/>
      <c r="F987" s="13"/>
      <c r="G987" s="13"/>
      <c r="H987" s="13"/>
      <c r="I987" s="13"/>
      <c r="J987" s="14"/>
      <c r="K987" s="14"/>
      <c r="L987" s="14"/>
      <c r="M987" s="14"/>
      <c r="N987" s="14"/>
      <c r="O987" s="14"/>
      <c r="P987" s="14"/>
    </row>
    <row r="988" spans="2:16">
      <c r="B988" s="13"/>
      <c r="C988" s="13"/>
      <c r="D988" s="13"/>
      <c r="E988" s="13"/>
      <c r="F988" s="13"/>
      <c r="G988" s="13"/>
      <c r="H988" s="13"/>
      <c r="I988" s="13"/>
      <c r="J988" s="14"/>
      <c r="K988" s="14"/>
      <c r="L988" s="14"/>
      <c r="M988" s="14"/>
      <c r="N988" s="14"/>
      <c r="O988" s="14"/>
      <c r="P988" s="14"/>
    </row>
    <row r="989" spans="2:16">
      <c r="B989" s="13"/>
      <c r="C989" s="13"/>
      <c r="D989" s="13"/>
      <c r="E989" s="13"/>
      <c r="F989" s="13"/>
      <c r="G989" s="13"/>
      <c r="H989" s="13"/>
      <c r="I989" s="13"/>
      <c r="J989" s="14"/>
      <c r="K989" s="14"/>
      <c r="L989" s="14"/>
      <c r="M989" s="14"/>
      <c r="N989" s="14"/>
      <c r="O989" s="14"/>
      <c r="P989" s="14"/>
    </row>
    <row r="990" spans="2:16">
      <c r="B990" s="13"/>
      <c r="C990" s="13"/>
      <c r="D990" s="13"/>
      <c r="E990" s="13"/>
      <c r="F990" s="13"/>
      <c r="G990" s="13"/>
      <c r="H990" s="13"/>
      <c r="I990" s="13"/>
      <c r="J990" s="14"/>
      <c r="K990" s="14"/>
      <c r="L990" s="14"/>
      <c r="M990" s="14"/>
      <c r="N990" s="14"/>
      <c r="O990" s="14"/>
      <c r="P990" s="14"/>
    </row>
    <row r="991" spans="2:16">
      <c r="B991" s="13"/>
      <c r="C991" s="13"/>
      <c r="D991" s="13"/>
      <c r="E991" s="13"/>
      <c r="F991" s="13"/>
      <c r="G991" s="13"/>
      <c r="H991" s="13"/>
      <c r="I991" s="13"/>
      <c r="J991" s="14"/>
      <c r="K991" s="14"/>
      <c r="L991" s="14"/>
      <c r="M991" s="14"/>
      <c r="N991" s="14"/>
      <c r="O991" s="14"/>
      <c r="P991" s="14"/>
    </row>
    <row r="992" spans="2:16">
      <c r="B992" s="13"/>
      <c r="C992" s="13"/>
      <c r="D992" s="13"/>
      <c r="E992" s="13"/>
      <c r="F992" s="13"/>
      <c r="G992" s="13"/>
      <c r="H992" s="13"/>
      <c r="I992" s="13"/>
      <c r="J992" s="14"/>
      <c r="K992" s="14"/>
      <c r="L992" s="14"/>
      <c r="M992" s="14"/>
      <c r="N992" s="14"/>
      <c r="O992" s="14"/>
      <c r="P992" s="14"/>
    </row>
    <row r="993" spans="2:16">
      <c r="B993" s="13"/>
      <c r="C993" s="13"/>
      <c r="D993" s="13"/>
      <c r="E993" s="13"/>
      <c r="F993" s="13"/>
      <c r="G993" s="13"/>
      <c r="H993" s="13"/>
      <c r="I993" s="13"/>
      <c r="J993" s="14"/>
      <c r="K993" s="14"/>
      <c r="L993" s="14"/>
      <c r="M993" s="14"/>
      <c r="N993" s="14"/>
      <c r="O993" s="14"/>
      <c r="P993" s="14"/>
    </row>
    <row r="994" spans="2:16">
      <c r="B994" s="13"/>
      <c r="C994" s="13"/>
      <c r="D994" s="13"/>
      <c r="E994" s="13"/>
      <c r="F994" s="13"/>
      <c r="G994" s="13"/>
      <c r="H994" s="13"/>
      <c r="I994" s="13"/>
      <c r="J994" s="14"/>
      <c r="K994" s="14"/>
      <c r="L994" s="14"/>
      <c r="M994" s="14"/>
      <c r="N994" s="14"/>
      <c r="O994" s="14"/>
      <c r="P994" s="14"/>
    </row>
    <row r="995" spans="2:16">
      <c r="B995" s="13"/>
      <c r="C995" s="13"/>
      <c r="D995" s="13"/>
      <c r="E995" s="13"/>
      <c r="F995" s="13"/>
      <c r="G995" s="13"/>
      <c r="H995" s="13"/>
      <c r="I995" s="13"/>
      <c r="J995" s="14"/>
      <c r="K995" s="14"/>
      <c r="L995" s="14"/>
      <c r="M995" s="14"/>
      <c r="N995" s="14"/>
      <c r="O995" s="14"/>
      <c r="P995" s="14"/>
    </row>
    <row r="996" spans="2:16">
      <c r="B996" s="13"/>
      <c r="C996" s="13"/>
      <c r="D996" s="13"/>
      <c r="E996" s="13"/>
      <c r="F996" s="13"/>
      <c r="G996" s="13"/>
      <c r="H996" s="13"/>
      <c r="I996" s="13"/>
      <c r="J996" s="14"/>
      <c r="K996" s="14"/>
      <c r="L996" s="14"/>
      <c r="M996" s="14"/>
      <c r="N996" s="14"/>
      <c r="O996" s="14"/>
      <c r="P996" s="14"/>
    </row>
    <row r="997" spans="2:16">
      <c r="B997" s="13"/>
      <c r="C997" s="13"/>
      <c r="D997" s="13"/>
      <c r="E997" s="13"/>
      <c r="F997" s="13"/>
      <c r="G997" s="13"/>
      <c r="H997" s="13"/>
      <c r="I997" s="13"/>
      <c r="J997" s="14"/>
      <c r="K997" s="14"/>
      <c r="L997" s="14"/>
      <c r="M997" s="14"/>
      <c r="N997" s="14"/>
      <c r="O997" s="14"/>
      <c r="P997" s="14"/>
    </row>
    <row r="998" spans="2:16">
      <c r="B998" s="13"/>
      <c r="C998" s="13"/>
      <c r="D998" s="13"/>
      <c r="E998" s="13"/>
      <c r="F998" s="13"/>
      <c r="G998" s="13"/>
      <c r="H998" s="13"/>
      <c r="I998" s="13"/>
      <c r="J998" s="14"/>
      <c r="K998" s="14"/>
      <c r="L998" s="14"/>
      <c r="M998" s="14"/>
      <c r="N998" s="14"/>
      <c r="O998" s="14"/>
      <c r="P998" s="14"/>
    </row>
    <row r="999" spans="2:16">
      <c r="B999" s="13"/>
      <c r="C999" s="13"/>
      <c r="D999" s="13"/>
      <c r="E999" s="13"/>
      <c r="F999" s="13"/>
      <c r="G999" s="13"/>
      <c r="H999" s="13"/>
      <c r="I999" s="13"/>
      <c r="J999" s="14"/>
      <c r="K999" s="14"/>
      <c r="L999" s="14"/>
      <c r="M999" s="14"/>
      <c r="N999" s="14"/>
      <c r="O999" s="14"/>
      <c r="P999" s="14"/>
    </row>
    <row r="1000" spans="2:16">
      <c r="B1000" s="13"/>
      <c r="C1000" s="13"/>
      <c r="D1000" s="13"/>
      <c r="E1000" s="13"/>
      <c r="F1000" s="13"/>
      <c r="G1000" s="13"/>
      <c r="H1000" s="13"/>
      <c r="I1000" s="13"/>
      <c r="J1000" s="14"/>
      <c r="K1000" s="14"/>
      <c r="L1000" s="14"/>
      <c r="M1000" s="14"/>
      <c r="N1000" s="14"/>
      <c r="O1000" s="14"/>
      <c r="P1000" s="14"/>
    </row>
    <row r="1001" spans="2:16">
      <c r="B1001" s="13"/>
      <c r="C1001" s="13"/>
      <c r="D1001" s="13"/>
      <c r="E1001" s="13"/>
      <c r="F1001" s="13"/>
      <c r="G1001" s="13"/>
      <c r="H1001" s="13"/>
      <c r="I1001" s="13"/>
      <c r="J1001" s="14"/>
      <c r="K1001" s="14"/>
      <c r="L1001" s="14"/>
      <c r="M1001" s="14"/>
      <c r="N1001" s="14"/>
      <c r="O1001" s="14"/>
      <c r="P1001" s="14"/>
    </row>
    <row r="1002" spans="2:16">
      <c r="B1002" s="13"/>
      <c r="C1002" s="13"/>
      <c r="D1002" s="13"/>
      <c r="E1002" s="13"/>
      <c r="F1002" s="13"/>
      <c r="G1002" s="13"/>
      <c r="H1002" s="13"/>
      <c r="I1002" s="13"/>
      <c r="J1002" s="14"/>
      <c r="K1002" s="14"/>
      <c r="L1002" s="14"/>
      <c r="M1002" s="14"/>
      <c r="N1002" s="14"/>
      <c r="O1002" s="14"/>
      <c r="P1002" s="14"/>
    </row>
    <row r="1003" spans="2:16">
      <c r="B1003" s="13"/>
      <c r="C1003" s="13"/>
      <c r="D1003" s="13"/>
      <c r="E1003" s="13"/>
      <c r="F1003" s="13"/>
      <c r="G1003" s="13"/>
      <c r="H1003" s="13"/>
      <c r="I1003" s="13"/>
      <c r="J1003" s="14"/>
      <c r="K1003" s="14"/>
      <c r="L1003" s="14"/>
      <c r="M1003" s="14"/>
      <c r="N1003" s="14"/>
      <c r="O1003" s="14"/>
      <c r="P1003" s="14"/>
    </row>
    <row r="1004" spans="2:16">
      <c r="B1004" s="13"/>
      <c r="C1004" s="13"/>
      <c r="D1004" s="13"/>
      <c r="E1004" s="13"/>
      <c r="F1004" s="13"/>
      <c r="G1004" s="13"/>
      <c r="H1004" s="13"/>
      <c r="I1004" s="13"/>
      <c r="J1004" s="14"/>
      <c r="K1004" s="14"/>
      <c r="L1004" s="14"/>
      <c r="M1004" s="14"/>
      <c r="N1004" s="14"/>
      <c r="O1004" s="14"/>
      <c r="P1004" s="14"/>
    </row>
    <row r="1005" spans="2:16">
      <c r="B1005" s="13"/>
      <c r="C1005" s="13"/>
      <c r="D1005" s="13"/>
      <c r="E1005" s="13"/>
      <c r="F1005" s="13"/>
      <c r="G1005" s="13"/>
      <c r="H1005" s="13"/>
      <c r="I1005" s="13"/>
      <c r="J1005" s="14"/>
      <c r="K1005" s="14"/>
      <c r="L1005" s="14"/>
      <c r="M1005" s="14"/>
      <c r="N1005" s="14"/>
      <c r="O1005" s="14"/>
      <c r="P1005" s="14"/>
    </row>
    <row r="1006" spans="2:16">
      <c r="B1006" s="13"/>
      <c r="C1006" s="13"/>
      <c r="D1006" s="13"/>
      <c r="E1006" s="13"/>
      <c r="F1006" s="13"/>
      <c r="G1006" s="13"/>
      <c r="H1006" s="13"/>
      <c r="I1006" s="13"/>
      <c r="J1006" s="14"/>
      <c r="K1006" s="14"/>
      <c r="L1006" s="14"/>
      <c r="M1006" s="14"/>
      <c r="N1006" s="14"/>
      <c r="O1006" s="14"/>
      <c r="P1006" s="14"/>
    </row>
    <row r="1007" spans="2:16">
      <c r="B1007" s="13"/>
      <c r="C1007" s="13"/>
      <c r="D1007" s="13"/>
      <c r="E1007" s="13"/>
      <c r="F1007" s="13"/>
      <c r="G1007" s="13"/>
      <c r="H1007" s="13"/>
      <c r="I1007" s="13"/>
      <c r="J1007" s="14"/>
      <c r="K1007" s="14"/>
      <c r="L1007" s="14"/>
      <c r="M1007" s="14"/>
      <c r="N1007" s="14"/>
      <c r="O1007" s="14"/>
      <c r="P1007" s="14"/>
    </row>
    <row r="1008" spans="2:16">
      <c r="B1008" s="13"/>
      <c r="C1008" s="13"/>
      <c r="D1008" s="13"/>
      <c r="E1008" s="13"/>
      <c r="F1008" s="13"/>
      <c r="G1008" s="13"/>
      <c r="H1008" s="13"/>
      <c r="I1008" s="13"/>
      <c r="J1008" s="14"/>
      <c r="K1008" s="14"/>
      <c r="L1008" s="14"/>
      <c r="M1008" s="14"/>
      <c r="N1008" s="14"/>
      <c r="O1008" s="14"/>
      <c r="P1008" s="14"/>
    </row>
    <row r="1009" spans="2:16">
      <c r="B1009" s="13"/>
      <c r="C1009" s="13"/>
      <c r="D1009" s="13"/>
      <c r="E1009" s="13"/>
      <c r="F1009" s="13"/>
      <c r="G1009" s="13"/>
      <c r="H1009" s="13"/>
      <c r="I1009" s="13"/>
      <c r="J1009" s="14"/>
      <c r="K1009" s="14"/>
      <c r="L1009" s="14"/>
      <c r="M1009" s="14"/>
      <c r="N1009" s="14"/>
      <c r="O1009" s="14"/>
      <c r="P1009" s="14"/>
    </row>
    <row r="1010" spans="2:16">
      <c r="B1010" s="13"/>
      <c r="C1010" s="13"/>
      <c r="D1010" s="13"/>
      <c r="E1010" s="13"/>
      <c r="F1010" s="13"/>
      <c r="G1010" s="13"/>
      <c r="H1010" s="13"/>
      <c r="I1010" s="13"/>
      <c r="J1010" s="14"/>
      <c r="K1010" s="14"/>
      <c r="L1010" s="14"/>
      <c r="M1010" s="14"/>
      <c r="N1010" s="14"/>
      <c r="O1010" s="14"/>
      <c r="P1010" s="14"/>
    </row>
    <row r="1011" spans="2:16">
      <c r="B1011" s="13"/>
      <c r="C1011" s="13"/>
      <c r="D1011" s="13"/>
      <c r="E1011" s="13"/>
      <c r="F1011" s="13"/>
      <c r="G1011" s="13"/>
      <c r="H1011" s="13"/>
      <c r="I1011" s="13"/>
      <c r="J1011" s="14"/>
      <c r="K1011" s="14"/>
      <c r="L1011" s="14"/>
      <c r="M1011" s="14"/>
      <c r="N1011" s="14"/>
      <c r="O1011" s="14"/>
      <c r="P1011" s="14"/>
    </row>
    <row r="1012" spans="2:16">
      <c r="B1012" s="13"/>
      <c r="C1012" s="13"/>
      <c r="D1012" s="13"/>
      <c r="E1012" s="13"/>
      <c r="F1012" s="13"/>
      <c r="G1012" s="13"/>
      <c r="H1012" s="13"/>
      <c r="I1012" s="13"/>
      <c r="J1012" s="14"/>
      <c r="K1012" s="14"/>
      <c r="L1012" s="14"/>
      <c r="M1012" s="14"/>
      <c r="N1012" s="14"/>
      <c r="O1012" s="14"/>
      <c r="P1012" s="14"/>
    </row>
    <row r="1013" spans="2:16">
      <c r="B1013" s="13"/>
      <c r="C1013" s="13"/>
      <c r="D1013" s="13"/>
      <c r="E1013" s="13"/>
      <c r="F1013" s="13"/>
      <c r="G1013" s="13"/>
      <c r="H1013" s="13"/>
      <c r="I1013" s="13"/>
      <c r="J1013" s="14"/>
      <c r="K1013" s="14"/>
      <c r="L1013" s="14"/>
      <c r="M1013" s="14"/>
      <c r="N1013" s="14"/>
      <c r="O1013" s="14"/>
      <c r="P1013" s="14"/>
    </row>
    <row r="1014" spans="2:16">
      <c r="B1014" s="13"/>
      <c r="C1014" s="13"/>
      <c r="D1014" s="13"/>
      <c r="E1014" s="13"/>
      <c r="F1014" s="13"/>
      <c r="G1014" s="13"/>
      <c r="H1014" s="13"/>
      <c r="I1014" s="13"/>
      <c r="J1014" s="14"/>
      <c r="K1014" s="14"/>
      <c r="L1014" s="14"/>
      <c r="M1014" s="14"/>
      <c r="N1014" s="14"/>
      <c r="O1014" s="14"/>
      <c r="P1014" s="14"/>
    </row>
    <row r="1015" spans="2:16">
      <c r="B1015" s="13"/>
      <c r="C1015" s="13"/>
      <c r="D1015" s="13"/>
      <c r="E1015" s="13"/>
      <c r="F1015" s="13"/>
      <c r="G1015" s="13"/>
      <c r="H1015" s="13"/>
      <c r="I1015" s="13"/>
      <c r="J1015" s="14"/>
      <c r="K1015" s="14"/>
      <c r="L1015" s="14"/>
      <c r="M1015" s="14"/>
      <c r="N1015" s="14"/>
      <c r="O1015" s="14"/>
      <c r="P1015" s="14"/>
    </row>
    <row r="1016" spans="2:16">
      <c r="B1016" s="13"/>
      <c r="C1016" s="13"/>
      <c r="D1016" s="13"/>
      <c r="E1016" s="13"/>
      <c r="F1016" s="13"/>
      <c r="G1016" s="13"/>
      <c r="H1016" s="13"/>
      <c r="I1016" s="13"/>
      <c r="J1016" s="14"/>
      <c r="K1016" s="14"/>
      <c r="L1016" s="14"/>
      <c r="M1016" s="14"/>
      <c r="N1016" s="14"/>
      <c r="O1016" s="14"/>
      <c r="P1016" s="14"/>
    </row>
    <row r="1017" spans="2:16">
      <c r="B1017" s="13"/>
      <c r="C1017" s="13"/>
      <c r="D1017" s="13"/>
      <c r="E1017" s="13"/>
      <c r="F1017" s="13"/>
      <c r="G1017" s="13"/>
      <c r="H1017" s="13"/>
      <c r="I1017" s="13"/>
      <c r="J1017" s="14"/>
      <c r="K1017" s="14"/>
      <c r="L1017" s="14"/>
      <c r="M1017" s="14"/>
      <c r="N1017" s="14"/>
      <c r="O1017" s="14"/>
      <c r="P1017" s="14"/>
    </row>
    <row r="1018" spans="2:16">
      <c r="B1018" s="13"/>
      <c r="C1018" s="13"/>
      <c r="D1018" s="13"/>
      <c r="E1018" s="13"/>
      <c r="F1018" s="13"/>
      <c r="G1018" s="13"/>
      <c r="H1018" s="13"/>
      <c r="I1018" s="13"/>
      <c r="J1018" s="14"/>
      <c r="K1018" s="14"/>
      <c r="L1018" s="14"/>
      <c r="M1018" s="14"/>
      <c r="N1018" s="14"/>
      <c r="O1018" s="14"/>
      <c r="P1018" s="14"/>
    </row>
    <row r="1019" spans="2:16">
      <c r="B1019" s="13"/>
      <c r="C1019" s="13"/>
      <c r="D1019" s="13"/>
      <c r="E1019" s="13"/>
      <c r="F1019" s="13"/>
      <c r="G1019" s="13"/>
      <c r="H1019" s="13"/>
      <c r="I1019" s="13"/>
      <c r="J1019" s="14"/>
      <c r="K1019" s="14"/>
      <c r="L1019" s="14"/>
      <c r="M1019" s="14"/>
      <c r="N1019" s="14"/>
      <c r="O1019" s="14"/>
      <c r="P1019" s="14"/>
    </row>
    <row r="1020" spans="2:16">
      <c r="B1020" s="13"/>
      <c r="C1020" s="13"/>
      <c r="D1020" s="13"/>
      <c r="E1020" s="13"/>
      <c r="F1020" s="13"/>
      <c r="G1020" s="13"/>
      <c r="H1020" s="13"/>
      <c r="I1020" s="13"/>
      <c r="J1020" s="14"/>
      <c r="K1020" s="14"/>
      <c r="L1020" s="14"/>
      <c r="M1020" s="14"/>
      <c r="N1020" s="14"/>
      <c r="O1020" s="14"/>
      <c r="P1020" s="14"/>
    </row>
    <row r="1021" spans="2:16">
      <c r="B1021" s="13"/>
      <c r="C1021" s="13"/>
      <c r="D1021" s="13"/>
      <c r="E1021" s="13"/>
      <c r="F1021" s="13"/>
      <c r="G1021" s="13"/>
      <c r="H1021" s="13"/>
      <c r="I1021" s="13"/>
      <c r="J1021" s="14"/>
      <c r="K1021" s="14"/>
      <c r="L1021" s="14"/>
      <c r="M1021" s="14"/>
      <c r="N1021" s="14"/>
      <c r="O1021" s="14"/>
      <c r="P1021" s="14"/>
    </row>
    <row r="1022" spans="2:16">
      <c r="B1022" s="13"/>
      <c r="C1022" s="13"/>
      <c r="D1022" s="13"/>
      <c r="E1022" s="13"/>
      <c r="F1022" s="13"/>
      <c r="G1022" s="13"/>
      <c r="H1022" s="13"/>
      <c r="I1022" s="13"/>
      <c r="J1022" s="14"/>
      <c r="K1022" s="14"/>
      <c r="L1022" s="14"/>
      <c r="M1022" s="14"/>
      <c r="N1022" s="14"/>
      <c r="O1022" s="14"/>
      <c r="P1022" s="14"/>
    </row>
    <row r="1023" spans="2:16">
      <c r="B1023" s="13"/>
      <c r="C1023" s="13"/>
      <c r="D1023" s="13"/>
      <c r="E1023" s="13"/>
      <c r="F1023" s="13"/>
      <c r="G1023" s="13"/>
      <c r="H1023" s="13"/>
      <c r="I1023" s="13"/>
      <c r="J1023" s="14"/>
      <c r="K1023" s="14"/>
      <c r="L1023" s="14"/>
      <c r="M1023" s="14"/>
      <c r="N1023" s="14"/>
      <c r="O1023" s="14"/>
      <c r="P1023" s="14"/>
    </row>
    <row r="1024" spans="2:16">
      <c r="B1024" s="13"/>
      <c r="C1024" s="13"/>
      <c r="D1024" s="13"/>
      <c r="E1024" s="13"/>
      <c r="F1024" s="13"/>
      <c r="G1024" s="13"/>
      <c r="H1024" s="13"/>
      <c r="I1024" s="13"/>
      <c r="J1024" s="14"/>
      <c r="K1024" s="14"/>
      <c r="L1024" s="14"/>
      <c r="M1024" s="14"/>
      <c r="N1024" s="14"/>
      <c r="O1024" s="14"/>
      <c r="P1024" s="14"/>
    </row>
    <row r="1025" spans="2:16">
      <c r="B1025" s="13"/>
      <c r="C1025" s="13"/>
      <c r="D1025" s="13"/>
      <c r="E1025" s="13"/>
      <c r="F1025" s="13"/>
      <c r="G1025" s="13"/>
      <c r="H1025" s="13"/>
      <c r="I1025" s="13"/>
      <c r="J1025" s="14"/>
      <c r="K1025" s="14"/>
      <c r="L1025" s="14"/>
      <c r="M1025" s="14"/>
      <c r="N1025" s="14"/>
      <c r="O1025" s="14"/>
      <c r="P1025" s="14"/>
    </row>
    <row r="1026" spans="2:16">
      <c r="B1026" s="13"/>
      <c r="C1026" s="13"/>
      <c r="D1026" s="13"/>
      <c r="E1026" s="13"/>
      <c r="F1026" s="13"/>
      <c r="G1026" s="13"/>
      <c r="H1026" s="13"/>
      <c r="I1026" s="13"/>
      <c r="J1026" s="14"/>
      <c r="K1026" s="14"/>
      <c r="L1026" s="14"/>
      <c r="M1026" s="14"/>
      <c r="N1026" s="14"/>
      <c r="O1026" s="14"/>
      <c r="P1026" s="14"/>
    </row>
    <row r="1027" spans="2:16">
      <c r="B1027" s="13"/>
      <c r="C1027" s="13"/>
      <c r="D1027" s="13"/>
      <c r="E1027" s="13"/>
      <c r="F1027" s="13"/>
      <c r="G1027" s="13"/>
      <c r="H1027" s="13"/>
      <c r="I1027" s="13"/>
      <c r="J1027" s="14"/>
      <c r="K1027" s="14"/>
      <c r="L1027" s="14"/>
      <c r="M1027" s="14"/>
      <c r="N1027" s="14"/>
      <c r="O1027" s="14"/>
      <c r="P1027" s="14"/>
    </row>
    <row r="1028" spans="2:16">
      <c r="B1028" s="13"/>
      <c r="C1028" s="13"/>
      <c r="D1028" s="13"/>
      <c r="E1028" s="13"/>
      <c r="F1028" s="13"/>
      <c r="G1028" s="13"/>
      <c r="H1028" s="13"/>
      <c r="I1028" s="13"/>
      <c r="J1028" s="14"/>
      <c r="K1028" s="14"/>
      <c r="L1028" s="14"/>
      <c r="M1028" s="14"/>
      <c r="N1028" s="14"/>
      <c r="O1028" s="14"/>
      <c r="P1028" s="14"/>
    </row>
    <row r="1029" spans="2:16">
      <c r="B1029" s="13"/>
      <c r="C1029" s="13"/>
      <c r="D1029" s="13"/>
      <c r="E1029" s="13"/>
      <c r="F1029" s="13"/>
      <c r="G1029" s="13"/>
      <c r="H1029" s="13"/>
      <c r="I1029" s="13"/>
      <c r="J1029" s="14"/>
      <c r="K1029" s="14"/>
      <c r="L1029" s="14"/>
      <c r="M1029" s="14"/>
      <c r="N1029" s="14"/>
      <c r="O1029" s="14"/>
      <c r="P1029" s="14"/>
    </row>
    <row r="1030" spans="2:16">
      <c r="B1030" s="13"/>
      <c r="C1030" s="13"/>
      <c r="D1030" s="13"/>
      <c r="E1030" s="13"/>
      <c r="F1030" s="13"/>
      <c r="G1030" s="13"/>
      <c r="H1030" s="13"/>
      <c r="I1030" s="13"/>
      <c r="J1030" s="14"/>
      <c r="K1030" s="14"/>
      <c r="L1030" s="14"/>
      <c r="M1030" s="14"/>
      <c r="N1030" s="14"/>
      <c r="O1030" s="14"/>
      <c r="P1030" s="14"/>
    </row>
    <row r="1031" spans="2:16">
      <c r="B1031" s="13"/>
      <c r="C1031" s="13"/>
      <c r="D1031" s="13"/>
      <c r="E1031" s="13"/>
      <c r="F1031" s="13"/>
      <c r="G1031" s="13"/>
      <c r="H1031" s="13"/>
      <c r="I1031" s="13"/>
      <c r="J1031" s="14"/>
      <c r="K1031" s="14"/>
      <c r="L1031" s="14"/>
      <c r="M1031" s="14"/>
      <c r="N1031" s="14"/>
      <c r="O1031" s="14"/>
      <c r="P1031" s="14"/>
    </row>
    <row r="1032" spans="2:16">
      <c r="B1032" s="13"/>
      <c r="C1032" s="13"/>
      <c r="D1032" s="13"/>
      <c r="E1032" s="13"/>
      <c r="F1032" s="13"/>
      <c r="G1032" s="13"/>
      <c r="H1032" s="13"/>
      <c r="I1032" s="13"/>
      <c r="J1032" s="14"/>
      <c r="K1032" s="14"/>
      <c r="L1032" s="14"/>
      <c r="M1032" s="14"/>
      <c r="N1032" s="14"/>
      <c r="O1032" s="14"/>
      <c r="P1032" s="14"/>
    </row>
    <row r="1033" spans="2:16">
      <c r="B1033" s="13"/>
      <c r="C1033" s="13"/>
      <c r="D1033" s="13"/>
      <c r="E1033" s="13"/>
      <c r="F1033" s="13"/>
      <c r="G1033" s="13"/>
      <c r="H1033" s="13"/>
      <c r="I1033" s="13"/>
      <c r="J1033" s="14"/>
      <c r="K1033" s="14"/>
      <c r="L1033" s="14"/>
      <c r="M1033" s="14"/>
      <c r="N1033" s="14"/>
      <c r="O1033" s="14"/>
      <c r="P1033" s="14"/>
    </row>
    <row r="1034" spans="2:16">
      <c r="B1034" s="13"/>
      <c r="C1034" s="13"/>
      <c r="D1034" s="13"/>
      <c r="E1034" s="13"/>
      <c r="F1034" s="13"/>
      <c r="G1034" s="13"/>
      <c r="H1034" s="13"/>
      <c r="I1034" s="13"/>
      <c r="J1034" s="14"/>
      <c r="K1034" s="14"/>
      <c r="L1034" s="14"/>
      <c r="M1034" s="14"/>
      <c r="N1034" s="14"/>
      <c r="O1034" s="14"/>
      <c r="P1034" s="14"/>
    </row>
    <row r="1035" spans="2:16">
      <c r="B1035" s="13"/>
      <c r="C1035" s="13"/>
      <c r="D1035" s="13"/>
      <c r="E1035" s="13"/>
      <c r="F1035" s="13"/>
      <c r="G1035" s="13"/>
      <c r="H1035" s="13"/>
      <c r="I1035" s="13"/>
      <c r="J1035" s="14"/>
      <c r="K1035" s="14"/>
      <c r="L1035" s="14"/>
      <c r="M1035" s="14"/>
      <c r="N1035" s="14"/>
      <c r="O1035" s="14"/>
      <c r="P1035" s="14"/>
    </row>
    <row r="1036" spans="2:16">
      <c r="B1036" s="13"/>
      <c r="C1036" s="13"/>
      <c r="D1036" s="13"/>
      <c r="E1036" s="13"/>
      <c r="F1036" s="13"/>
      <c r="G1036" s="13"/>
      <c r="H1036" s="13"/>
      <c r="I1036" s="13"/>
      <c r="J1036" s="14"/>
      <c r="K1036" s="14"/>
      <c r="L1036" s="14"/>
      <c r="M1036" s="14"/>
      <c r="N1036" s="14"/>
      <c r="O1036" s="14"/>
      <c r="P1036" s="14"/>
    </row>
    <row r="1037" spans="2:16">
      <c r="B1037" s="13"/>
      <c r="C1037" s="13"/>
      <c r="D1037" s="13"/>
      <c r="E1037" s="13"/>
      <c r="F1037" s="13"/>
      <c r="G1037" s="13"/>
      <c r="H1037" s="13"/>
      <c r="I1037" s="13"/>
      <c r="J1037" s="14"/>
      <c r="K1037" s="14"/>
      <c r="L1037" s="14"/>
      <c r="M1037" s="14"/>
      <c r="N1037" s="14"/>
      <c r="O1037" s="14"/>
      <c r="P1037" s="14"/>
    </row>
    <row r="1038" spans="2:16">
      <c r="B1038" s="13"/>
      <c r="C1038" s="13"/>
      <c r="D1038" s="13"/>
      <c r="E1038" s="13"/>
      <c r="F1038" s="13"/>
      <c r="G1038" s="13"/>
      <c r="H1038" s="13"/>
      <c r="I1038" s="13"/>
      <c r="J1038" s="14"/>
      <c r="K1038" s="14"/>
      <c r="L1038" s="14"/>
      <c r="M1038" s="14"/>
      <c r="N1038" s="14"/>
      <c r="O1038" s="14"/>
      <c r="P1038" s="14"/>
    </row>
    <row r="1039" spans="2:16">
      <c r="B1039" s="13"/>
      <c r="C1039" s="13"/>
      <c r="D1039" s="13"/>
      <c r="E1039" s="13"/>
      <c r="F1039" s="13"/>
      <c r="G1039" s="13"/>
      <c r="H1039" s="13"/>
      <c r="I1039" s="13"/>
      <c r="J1039" s="14"/>
      <c r="K1039" s="14"/>
      <c r="L1039" s="14"/>
      <c r="M1039" s="14"/>
      <c r="N1039" s="14"/>
      <c r="O1039" s="14"/>
      <c r="P1039" s="14"/>
    </row>
    <row r="1040" spans="2:16">
      <c r="B1040" s="13"/>
      <c r="C1040" s="13"/>
      <c r="D1040" s="13"/>
      <c r="E1040" s="13"/>
      <c r="F1040" s="13"/>
      <c r="G1040" s="13"/>
      <c r="H1040" s="13"/>
      <c r="I1040" s="13"/>
      <c r="J1040" s="14"/>
      <c r="K1040" s="14"/>
      <c r="L1040" s="14"/>
      <c r="M1040" s="14"/>
      <c r="N1040" s="14"/>
      <c r="O1040" s="14"/>
      <c r="P1040" s="14"/>
    </row>
    <row r="1041" spans="2:16">
      <c r="B1041" s="13"/>
      <c r="C1041" s="13"/>
      <c r="D1041" s="13"/>
      <c r="E1041" s="13"/>
      <c r="F1041" s="13"/>
      <c r="G1041" s="13"/>
      <c r="H1041" s="13"/>
      <c r="I1041" s="13"/>
      <c r="J1041" s="14"/>
      <c r="K1041" s="14"/>
      <c r="L1041" s="14"/>
      <c r="M1041" s="14"/>
      <c r="N1041" s="14"/>
      <c r="O1041" s="14"/>
      <c r="P1041" s="14"/>
    </row>
    <row r="1042" spans="2:16">
      <c r="B1042" s="13"/>
      <c r="C1042" s="13"/>
      <c r="D1042" s="13"/>
      <c r="E1042" s="13"/>
      <c r="F1042" s="13"/>
      <c r="G1042" s="13"/>
      <c r="H1042" s="13"/>
      <c r="I1042" s="13"/>
      <c r="J1042" s="14"/>
      <c r="K1042" s="14"/>
      <c r="L1042" s="14"/>
      <c r="M1042" s="14"/>
      <c r="N1042" s="14"/>
      <c r="O1042" s="14"/>
      <c r="P1042" s="14"/>
    </row>
    <row r="1043" spans="2:16">
      <c r="B1043" s="13"/>
      <c r="C1043" s="13"/>
      <c r="D1043" s="13"/>
      <c r="E1043" s="13"/>
      <c r="F1043" s="13"/>
      <c r="G1043" s="13"/>
      <c r="H1043" s="13"/>
      <c r="I1043" s="13"/>
      <c r="J1043" s="14"/>
      <c r="K1043" s="14"/>
      <c r="L1043" s="14"/>
      <c r="M1043" s="14"/>
      <c r="N1043" s="14"/>
      <c r="O1043" s="14"/>
      <c r="P1043" s="14"/>
    </row>
    <row r="1044" spans="2:16">
      <c r="B1044" s="13"/>
      <c r="C1044" s="13"/>
      <c r="D1044" s="13"/>
      <c r="E1044" s="13"/>
      <c r="F1044" s="13"/>
      <c r="G1044" s="13"/>
      <c r="H1044" s="13"/>
      <c r="I1044" s="13"/>
      <c r="J1044" s="14"/>
      <c r="K1044" s="14"/>
      <c r="L1044" s="14"/>
      <c r="M1044" s="14"/>
      <c r="N1044" s="14"/>
      <c r="O1044" s="14"/>
      <c r="P1044" s="14"/>
    </row>
    <row r="1045" spans="2:16">
      <c r="B1045" s="13"/>
      <c r="C1045" s="13"/>
      <c r="D1045" s="13"/>
      <c r="E1045" s="13"/>
      <c r="F1045" s="13"/>
      <c r="G1045" s="13"/>
      <c r="H1045" s="13"/>
      <c r="I1045" s="13"/>
      <c r="J1045" s="14"/>
      <c r="K1045" s="14"/>
      <c r="L1045" s="14"/>
      <c r="M1045" s="14"/>
      <c r="N1045" s="14"/>
      <c r="O1045" s="14"/>
      <c r="P1045" s="14"/>
    </row>
    <row r="1046" spans="2:16">
      <c r="B1046" s="13"/>
      <c r="C1046" s="13"/>
      <c r="D1046" s="13"/>
      <c r="E1046" s="13"/>
      <c r="F1046" s="13"/>
      <c r="G1046" s="13"/>
      <c r="H1046" s="13"/>
      <c r="I1046" s="13"/>
      <c r="J1046" s="14"/>
      <c r="K1046" s="14"/>
      <c r="L1046" s="14"/>
      <c r="M1046" s="14"/>
      <c r="N1046" s="14"/>
      <c r="O1046" s="14"/>
      <c r="P1046" s="14"/>
    </row>
    <row r="1047" spans="2:16">
      <c r="B1047" s="13"/>
      <c r="C1047" s="13"/>
      <c r="D1047" s="13"/>
      <c r="E1047" s="13"/>
      <c r="F1047" s="13"/>
      <c r="G1047" s="13"/>
      <c r="H1047" s="13"/>
      <c r="I1047" s="13"/>
      <c r="J1047" s="14"/>
      <c r="K1047" s="14"/>
      <c r="L1047" s="14"/>
      <c r="M1047" s="14"/>
      <c r="N1047" s="14"/>
      <c r="O1047" s="14"/>
      <c r="P1047" s="14"/>
    </row>
    <row r="1048" spans="2:16">
      <c r="B1048" s="13"/>
      <c r="C1048" s="13"/>
      <c r="D1048" s="13"/>
      <c r="E1048" s="13"/>
      <c r="F1048" s="13"/>
      <c r="G1048" s="13"/>
      <c r="H1048" s="13"/>
      <c r="I1048" s="13"/>
      <c r="J1048" s="14"/>
      <c r="K1048" s="14"/>
      <c r="L1048" s="14"/>
      <c r="M1048" s="14"/>
      <c r="N1048" s="14"/>
      <c r="O1048" s="14"/>
      <c r="P1048" s="14"/>
    </row>
    <row r="1049" spans="2:16">
      <c r="B1049" s="13"/>
      <c r="C1049" s="13"/>
      <c r="D1049" s="13"/>
      <c r="E1049" s="13"/>
      <c r="F1049" s="13"/>
      <c r="G1049" s="13"/>
      <c r="H1049" s="13"/>
      <c r="I1049" s="13"/>
      <c r="J1049" s="14"/>
      <c r="K1049" s="14"/>
      <c r="L1049" s="14"/>
      <c r="M1049" s="14"/>
      <c r="N1049" s="14"/>
      <c r="O1049" s="14"/>
      <c r="P1049" s="14"/>
    </row>
    <row r="1050" spans="2:16">
      <c r="B1050" s="13"/>
      <c r="C1050" s="13"/>
      <c r="D1050" s="13"/>
      <c r="E1050" s="13"/>
      <c r="F1050" s="13"/>
      <c r="G1050" s="13"/>
      <c r="H1050" s="13"/>
      <c r="I1050" s="13"/>
      <c r="J1050" s="14"/>
      <c r="K1050" s="14"/>
      <c r="L1050" s="14"/>
      <c r="M1050" s="14"/>
      <c r="N1050" s="14"/>
      <c r="O1050" s="14"/>
      <c r="P1050" s="14"/>
    </row>
    <row r="1051" spans="2:16">
      <c r="B1051" s="13"/>
      <c r="C1051" s="13"/>
      <c r="D1051" s="13"/>
      <c r="E1051" s="13"/>
      <c r="F1051" s="13"/>
      <c r="G1051" s="13"/>
      <c r="H1051" s="13"/>
      <c r="I1051" s="13"/>
      <c r="J1051" s="14"/>
      <c r="K1051" s="14"/>
      <c r="L1051" s="14"/>
      <c r="M1051" s="14"/>
      <c r="N1051" s="14"/>
      <c r="O1051" s="14"/>
      <c r="P1051" s="14"/>
    </row>
    <row r="1052" spans="2:16">
      <c r="B1052" s="13"/>
      <c r="C1052" s="13"/>
      <c r="D1052" s="13"/>
      <c r="E1052" s="13"/>
      <c r="F1052" s="13"/>
      <c r="G1052" s="13"/>
      <c r="H1052" s="13"/>
      <c r="I1052" s="13"/>
      <c r="J1052" s="14"/>
      <c r="K1052" s="14"/>
      <c r="L1052" s="14"/>
      <c r="M1052" s="14"/>
      <c r="N1052" s="14"/>
      <c r="O1052" s="14"/>
      <c r="P1052" s="14"/>
    </row>
    <row r="1053" spans="2:16">
      <c r="B1053" s="13"/>
      <c r="C1053" s="13"/>
      <c r="D1053" s="13"/>
      <c r="E1053" s="13"/>
      <c r="F1053" s="13"/>
      <c r="G1053" s="13"/>
      <c r="H1053" s="13"/>
      <c r="I1053" s="13"/>
      <c r="J1053" s="14"/>
      <c r="K1053" s="14"/>
      <c r="L1053" s="14"/>
      <c r="M1053" s="14"/>
      <c r="N1053" s="14"/>
      <c r="O1053" s="14"/>
      <c r="P1053" s="14"/>
    </row>
    <row r="1054" spans="2:16">
      <c r="B1054" s="13"/>
      <c r="C1054" s="13"/>
      <c r="D1054" s="13"/>
      <c r="E1054" s="13"/>
      <c r="F1054" s="13"/>
      <c r="G1054" s="13"/>
      <c r="H1054" s="13"/>
      <c r="I1054" s="13"/>
      <c r="J1054" s="14"/>
      <c r="K1054" s="14"/>
      <c r="L1054" s="14"/>
      <c r="M1054" s="14"/>
      <c r="N1054" s="14"/>
      <c r="O1054" s="14"/>
      <c r="P1054" s="14"/>
    </row>
    <row r="1055" spans="2:16">
      <c r="B1055" s="13"/>
      <c r="C1055" s="13"/>
      <c r="D1055" s="13"/>
      <c r="E1055" s="13"/>
      <c r="F1055" s="13"/>
      <c r="G1055" s="13"/>
      <c r="H1055" s="13"/>
      <c r="I1055" s="13"/>
      <c r="J1055" s="14"/>
      <c r="K1055" s="14"/>
      <c r="L1055" s="14"/>
      <c r="M1055" s="14"/>
      <c r="N1055" s="14"/>
      <c r="O1055" s="14"/>
      <c r="P1055" s="14"/>
    </row>
    <row r="1056" spans="2:16">
      <c r="B1056" s="13"/>
      <c r="C1056" s="13"/>
      <c r="D1056" s="13"/>
      <c r="E1056" s="13"/>
      <c r="F1056" s="13"/>
      <c r="G1056" s="13"/>
      <c r="H1056" s="13"/>
      <c r="I1056" s="13"/>
      <c r="J1056" s="14"/>
      <c r="K1056" s="14"/>
      <c r="L1056" s="14"/>
      <c r="M1056" s="14"/>
      <c r="N1056" s="14"/>
      <c r="O1056" s="14"/>
      <c r="P1056" s="14"/>
    </row>
    <row r="1057" spans="2:16">
      <c r="B1057" s="13"/>
      <c r="C1057" s="13"/>
      <c r="D1057" s="13"/>
      <c r="E1057" s="13"/>
      <c r="F1057" s="13"/>
      <c r="G1057" s="13"/>
      <c r="H1057" s="13"/>
      <c r="I1057" s="13"/>
      <c r="J1057" s="14"/>
      <c r="K1057" s="14"/>
      <c r="L1057" s="14"/>
      <c r="M1057" s="14"/>
      <c r="N1057" s="14"/>
      <c r="O1057" s="14"/>
      <c r="P1057" s="14"/>
    </row>
    <row r="1058" spans="2:16">
      <c r="B1058" s="13"/>
      <c r="C1058" s="13"/>
      <c r="D1058" s="13"/>
      <c r="E1058" s="13"/>
      <c r="F1058" s="13"/>
      <c r="G1058" s="13"/>
      <c r="H1058" s="13"/>
      <c r="I1058" s="13"/>
      <c r="J1058" s="14"/>
      <c r="K1058" s="14"/>
      <c r="L1058" s="14"/>
      <c r="M1058" s="14"/>
      <c r="N1058" s="14"/>
      <c r="O1058" s="14"/>
      <c r="P1058" s="14"/>
    </row>
    <row r="1059" spans="2:16">
      <c r="B1059" s="13"/>
      <c r="C1059" s="13"/>
      <c r="D1059" s="13"/>
      <c r="E1059" s="13"/>
      <c r="F1059" s="13"/>
      <c r="G1059" s="13"/>
      <c r="H1059" s="13"/>
      <c r="I1059" s="13"/>
      <c r="J1059" s="14"/>
      <c r="K1059" s="14"/>
      <c r="L1059" s="14"/>
      <c r="M1059" s="14"/>
      <c r="N1059" s="14"/>
      <c r="O1059" s="14"/>
      <c r="P1059" s="14"/>
    </row>
    <row r="1060" spans="2:16">
      <c r="B1060" s="13"/>
      <c r="C1060" s="13"/>
      <c r="D1060" s="13"/>
      <c r="E1060" s="13"/>
      <c r="F1060" s="13"/>
      <c r="G1060" s="13"/>
      <c r="H1060" s="13"/>
      <c r="I1060" s="13"/>
      <c r="J1060" s="14"/>
      <c r="K1060" s="14"/>
      <c r="L1060" s="14"/>
      <c r="M1060" s="14"/>
      <c r="N1060" s="14"/>
      <c r="O1060" s="14"/>
      <c r="P1060" s="14"/>
    </row>
    <row r="1061" spans="2:16">
      <c r="B1061" s="13"/>
      <c r="C1061" s="13"/>
      <c r="D1061" s="13"/>
      <c r="E1061" s="13"/>
      <c r="F1061" s="13"/>
      <c r="G1061" s="13"/>
      <c r="H1061" s="13"/>
      <c r="I1061" s="13"/>
      <c r="J1061" s="14"/>
      <c r="K1061" s="14"/>
      <c r="L1061" s="14"/>
      <c r="M1061" s="14"/>
      <c r="N1061" s="14"/>
      <c r="O1061" s="14"/>
      <c r="P1061" s="14"/>
    </row>
    <row r="1062" spans="2:16">
      <c r="B1062" s="13"/>
      <c r="C1062" s="13"/>
      <c r="D1062" s="13"/>
      <c r="E1062" s="13"/>
      <c r="F1062" s="13"/>
      <c r="G1062" s="13"/>
      <c r="H1062" s="13"/>
      <c r="I1062" s="13"/>
      <c r="J1062" s="14"/>
      <c r="K1062" s="14"/>
      <c r="L1062" s="14"/>
      <c r="M1062" s="14"/>
      <c r="N1062" s="14"/>
      <c r="O1062" s="14"/>
      <c r="P1062" s="14"/>
    </row>
    <row r="1063" spans="2:16">
      <c r="B1063" s="13"/>
      <c r="C1063" s="13"/>
      <c r="D1063" s="13"/>
      <c r="E1063" s="13"/>
      <c r="F1063" s="13"/>
      <c r="G1063" s="13"/>
      <c r="H1063" s="13"/>
      <c r="I1063" s="13"/>
      <c r="J1063" s="14"/>
      <c r="K1063" s="14"/>
      <c r="L1063" s="14"/>
      <c r="M1063" s="14"/>
      <c r="N1063" s="14"/>
      <c r="O1063" s="14"/>
      <c r="P1063" s="14"/>
    </row>
    <row r="1064" spans="2:16">
      <c r="B1064" s="13"/>
      <c r="C1064" s="13"/>
      <c r="D1064" s="13"/>
      <c r="E1064" s="13"/>
      <c r="F1064" s="13"/>
      <c r="G1064" s="13"/>
      <c r="H1064" s="13"/>
      <c r="I1064" s="13"/>
      <c r="J1064" s="14"/>
      <c r="K1064" s="14"/>
      <c r="L1064" s="14"/>
      <c r="M1064" s="14"/>
      <c r="N1064" s="14"/>
      <c r="O1064" s="14"/>
      <c r="P1064" s="14"/>
    </row>
    <row r="1065" spans="2:16">
      <c r="B1065" s="13"/>
      <c r="C1065" s="13"/>
      <c r="D1065" s="13"/>
      <c r="E1065" s="13"/>
      <c r="F1065" s="13"/>
      <c r="G1065" s="13"/>
      <c r="H1065" s="13"/>
      <c r="I1065" s="13"/>
      <c r="J1065" s="14"/>
      <c r="K1065" s="14"/>
      <c r="L1065" s="14"/>
      <c r="M1065" s="14"/>
      <c r="N1065" s="14"/>
      <c r="O1065" s="14"/>
      <c r="P1065" s="14"/>
    </row>
    <row r="1066" spans="2:16">
      <c r="B1066" s="13"/>
      <c r="C1066" s="13"/>
      <c r="D1066" s="13"/>
      <c r="E1066" s="13"/>
      <c r="F1066" s="13"/>
      <c r="G1066" s="13"/>
      <c r="H1066" s="13"/>
      <c r="I1066" s="13"/>
      <c r="J1066" s="14"/>
      <c r="K1066" s="14"/>
      <c r="L1066" s="14"/>
      <c r="M1066" s="14"/>
      <c r="N1066" s="14"/>
      <c r="O1066" s="14"/>
      <c r="P1066" s="14"/>
    </row>
    <row r="1067" spans="2:16">
      <c r="B1067" s="13"/>
      <c r="C1067" s="13"/>
      <c r="D1067" s="13"/>
      <c r="E1067" s="13"/>
      <c r="F1067" s="13"/>
      <c r="G1067" s="13"/>
      <c r="H1067" s="13"/>
      <c r="I1067" s="13"/>
      <c r="J1067" s="14"/>
      <c r="K1067" s="14"/>
      <c r="L1067" s="14"/>
      <c r="M1067" s="14"/>
      <c r="N1067" s="14"/>
      <c r="O1067" s="14"/>
      <c r="P1067" s="14"/>
    </row>
    <row r="1068" spans="2:16">
      <c r="B1068" s="13"/>
      <c r="C1068" s="13"/>
      <c r="D1068" s="13"/>
      <c r="E1068" s="13"/>
      <c r="F1068" s="13"/>
      <c r="G1068" s="13"/>
      <c r="H1068" s="13"/>
      <c r="I1068" s="13"/>
      <c r="J1068" s="14"/>
      <c r="K1068" s="14"/>
      <c r="L1068" s="14"/>
      <c r="M1068" s="14"/>
      <c r="N1068" s="14"/>
      <c r="O1068" s="14"/>
      <c r="P1068" s="14"/>
    </row>
    <row r="1069" spans="2:16">
      <c r="B1069" s="13"/>
      <c r="C1069" s="13"/>
      <c r="D1069" s="13"/>
      <c r="E1069" s="13"/>
      <c r="F1069" s="13"/>
      <c r="G1069" s="13"/>
      <c r="H1069" s="13"/>
      <c r="I1069" s="13"/>
      <c r="J1069" s="14"/>
      <c r="K1069" s="14"/>
      <c r="L1069" s="14"/>
      <c r="M1069" s="14"/>
      <c r="N1069" s="14"/>
      <c r="O1069" s="14"/>
      <c r="P1069" s="14"/>
    </row>
    <row r="1070" spans="2:16">
      <c r="B1070" s="13"/>
      <c r="C1070" s="13"/>
      <c r="D1070" s="13"/>
      <c r="E1070" s="13"/>
      <c r="F1070" s="13"/>
      <c r="G1070" s="13"/>
      <c r="H1070" s="13"/>
      <c r="I1070" s="13"/>
      <c r="J1070" s="14"/>
      <c r="K1070" s="14"/>
      <c r="L1070" s="14"/>
      <c r="M1070" s="14"/>
      <c r="N1070" s="14"/>
      <c r="O1070" s="14"/>
      <c r="P1070" s="14"/>
    </row>
    <row r="1071" spans="2:16">
      <c r="B1071" s="13"/>
      <c r="C1071" s="13"/>
      <c r="D1071" s="13"/>
      <c r="E1071" s="13"/>
      <c r="F1071" s="13"/>
      <c r="G1071" s="13"/>
      <c r="H1071" s="13"/>
      <c r="I1071" s="13"/>
      <c r="J1071" s="14"/>
      <c r="K1071" s="14"/>
      <c r="L1071" s="14"/>
      <c r="M1071" s="14"/>
      <c r="N1071" s="14"/>
      <c r="O1071" s="14"/>
      <c r="P1071" s="14"/>
    </row>
    <row r="1072" spans="2:16">
      <c r="B1072" s="13"/>
      <c r="C1072" s="13"/>
      <c r="D1072" s="13"/>
      <c r="E1072" s="13"/>
      <c r="F1072" s="13"/>
      <c r="G1072" s="13"/>
      <c r="H1072" s="13"/>
      <c r="I1072" s="13"/>
      <c r="J1072" s="14"/>
      <c r="K1072" s="14"/>
      <c r="L1072" s="14"/>
      <c r="M1072" s="14"/>
      <c r="N1072" s="14"/>
      <c r="O1072" s="14"/>
      <c r="P1072" s="14"/>
    </row>
    <row r="1073" spans="2:16">
      <c r="B1073" s="13"/>
      <c r="C1073" s="13"/>
      <c r="D1073" s="13"/>
      <c r="E1073" s="13"/>
      <c r="F1073" s="13"/>
      <c r="G1073" s="13"/>
      <c r="H1073" s="13"/>
      <c r="I1073" s="13"/>
      <c r="J1073" s="14"/>
      <c r="K1073" s="14"/>
      <c r="L1073" s="14"/>
      <c r="M1073" s="14"/>
      <c r="N1073" s="14"/>
      <c r="O1073" s="14"/>
      <c r="P1073" s="14"/>
    </row>
    <row r="1074" spans="2:16">
      <c r="B1074" s="13"/>
      <c r="C1074" s="13"/>
      <c r="D1074" s="13"/>
      <c r="E1074" s="13"/>
      <c r="F1074" s="13"/>
      <c r="G1074" s="13"/>
      <c r="H1074" s="13"/>
      <c r="I1074" s="13"/>
      <c r="J1074" s="14"/>
      <c r="K1074" s="14"/>
      <c r="L1074" s="14"/>
      <c r="M1074" s="14"/>
      <c r="N1074" s="14"/>
      <c r="O1074" s="14"/>
      <c r="P1074" s="14"/>
    </row>
    <row r="1075" spans="2:16">
      <c r="B1075" s="13"/>
      <c r="C1075" s="13"/>
      <c r="D1075" s="13"/>
      <c r="E1075" s="13"/>
      <c r="F1075" s="13"/>
      <c r="G1075" s="13"/>
      <c r="H1075" s="13"/>
      <c r="I1075" s="13"/>
      <c r="J1075" s="14"/>
      <c r="K1075" s="14"/>
      <c r="L1075" s="14"/>
      <c r="M1075" s="14"/>
      <c r="N1075" s="14"/>
      <c r="O1075" s="14"/>
      <c r="P1075" s="14"/>
    </row>
    <row r="1076" spans="2:16">
      <c r="B1076" s="13"/>
      <c r="C1076" s="13"/>
      <c r="D1076" s="13"/>
      <c r="E1076" s="13"/>
      <c r="F1076" s="13"/>
      <c r="G1076" s="13"/>
      <c r="H1076" s="13"/>
      <c r="I1076" s="13"/>
      <c r="J1076" s="14"/>
      <c r="K1076" s="14"/>
      <c r="L1076" s="14"/>
      <c r="M1076" s="14"/>
      <c r="N1076" s="14"/>
      <c r="O1076" s="14"/>
      <c r="P1076" s="14"/>
    </row>
    <row r="1077" spans="2:16">
      <c r="B1077" s="13"/>
      <c r="C1077" s="13"/>
      <c r="D1077" s="13"/>
      <c r="E1077" s="13"/>
      <c r="F1077" s="13"/>
      <c r="G1077" s="13"/>
      <c r="H1077" s="13"/>
      <c r="I1077" s="13"/>
      <c r="J1077" s="14"/>
      <c r="K1077" s="14"/>
      <c r="L1077" s="14"/>
      <c r="M1077" s="14"/>
      <c r="N1077" s="14"/>
      <c r="O1077" s="14"/>
      <c r="P1077" s="14"/>
    </row>
    <row r="1078" spans="2:16">
      <c r="B1078" s="13"/>
      <c r="C1078" s="13"/>
      <c r="D1078" s="13"/>
      <c r="E1078" s="13"/>
      <c r="F1078" s="13"/>
      <c r="G1078" s="13"/>
      <c r="H1078" s="13"/>
      <c r="I1078" s="13"/>
      <c r="J1078" s="14"/>
      <c r="K1078" s="14"/>
      <c r="L1078" s="14"/>
      <c r="M1078" s="14"/>
      <c r="N1078" s="14"/>
      <c r="O1078" s="14"/>
      <c r="P1078" s="14"/>
    </row>
    <row r="1079" spans="2:16">
      <c r="B1079" s="13"/>
      <c r="C1079" s="13"/>
      <c r="D1079" s="13"/>
      <c r="E1079" s="13"/>
      <c r="F1079" s="13"/>
      <c r="G1079" s="13"/>
      <c r="H1079" s="13"/>
      <c r="I1079" s="13"/>
      <c r="J1079" s="14"/>
      <c r="K1079" s="14"/>
      <c r="L1079" s="14"/>
      <c r="M1079" s="14"/>
      <c r="N1079" s="14"/>
      <c r="O1079" s="14"/>
      <c r="P1079" s="14"/>
    </row>
    <row r="1080" spans="2:16">
      <c r="B1080" s="13"/>
      <c r="C1080" s="13"/>
      <c r="D1080" s="13"/>
      <c r="E1080" s="13"/>
      <c r="F1080" s="13"/>
      <c r="G1080" s="13"/>
      <c r="H1080" s="13"/>
      <c r="I1080" s="13"/>
      <c r="J1080" s="14"/>
      <c r="K1080" s="14"/>
      <c r="L1080" s="14"/>
      <c r="M1080" s="14"/>
      <c r="N1080" s="14"/>
      <c r="O1080" s="14"/>
      <c r="P1080" s="14"/>
    </row>
    <row r="1081" spans="2:16">
      <c r="B1081" s="13"/>
      <c r="C1081" s="13"/>
      <c r="D1081" s="13"/>
      <c r="E1081" s="13"/>
      <c r="F1081" s="13"/>
      <c r="G1081" s="13"/>
      <c r="H1081" s="13"/>
      <c r="I1081" s="13"/>
      <c r="J1081" s="14"/>
      <c r="K1081" s="14"/>
      <c r="L1081" s="14"/>
      <c r="M1081" s="14"/>
      <c r="N1081" s="14"/>
      <c r="O1081" s="14"/>
      <c r="P1081" s="14"/>
    </row>
    <row r="1082" spans="2:16">
      <c r="B1082" s="13"/>
      <c r="C1082" s="13"/>
      <c r="D1082" s="13"/>
      <c r="E1082" s="13"/>
      <c r="F1082" s="13"/>
      <c r="G1082" s="13"/>
      <c r="H1082" s="13"/>
      <c r="I1082" s="13"/>
      <c r="J1082" s="14"/>
      <c r="K1082" s="14"/>
      <c r="L1082" s="14"/>
      <c r="M1082" s="14"/>
      <c r="N1082" s="14"/>
      <c r="O1082" s="14"/>
      <c r="P1082" s="14"/>
    </row>
    <row r="1083" spans="2:16">
      <c r="B1083" s="13"/>
      <c r="C1083" s="13"/>
      <c r="D1083" s="13"/>
      <c r="E1083" s="13"/>
      <c r="F1083" s="13"/>
      <c r="G1083" s="13"/>
      <c r="H1083" s="13"/>
      <c r="I1083" s="13"/>
      <c r="J1083" s="14"/>
      <c r="K1083" s="14"/>
      <c r="L1083" s="14"/>
      <c r="M1083" s="14"/>
      <c r="N1083" s="14"/>
      <c r="O1083" s="14"/>
      <c r="P1083" s="14"/>
    </row>
    <row r="1084" spans="2:16">
      <c r="B1084" s="13"/>
      <c r="C1084" s="13"/>
      <c r="D1084" s="13"/>
      <c r="E1084" s="13"/>
      <c r="F1084" s="13"/>
      <c r="G1084" s="13"/>
      <c r="H1084" s="13"/>
      <c r="I1084" s="13"/>
      <c r="J1084" s="14"/>
      <c r="K1084" s="14"/>
      <c r="L1084" s="14"/>
      <c r="M1084" s="14"/>
      <c r="N1084" s="14"/>
      <c r="O1084" s="14"/>
      <c r="P1084" s="14"/>
    </row>
    <row r="1085" spans="2:16">
      <c r="B1085" s="13"/>
      <c r="C1085" s="13"/>
      <c r="D1085" s="13"/>
      <c r="E1085" s="13"/>
      <c r="F1085" s="13"/>
      <c r="G1085" s="13"/>
      <c r="H1085" s="13"/>
      <c r="I1085" s="13"/>
      <c r="J1085" s="14"/>
      <c r="K1085" s="14"/>
      <c r="L1085" s="14"/>
      <c r="M1085" s="14"/>
      <c r="N1085" s="14"/>
      <c r="O1085" s="14"/>
      <c r="P1085" s="14"/>
    </row>
    <row r="1086" spans="2:16">
      <c r="B1086" s="13"/>
      <c r="C1086" s="13"/>
      <c r="D1086" s="13"/>
      <c r="E1086" s="13"/>
      <c r="F1086" s="13"/>
      <c r="G1086" s="13"/>
      <c r="H1086" s="13"/>
      <c r="I1086" s="13"/>
      <c r="J1086" s="14"/>
      <c r="K1086" s="14"/>
      <c r="L1086" s="14"/>
      <c r="M1086" s="14"/>
      <c r="N1086" s="14"/>
      <c r="O1086" s="14"/>
      <c r="P1086" s="14"/>
    </row>
    <row r="1087" spans="2:16">
      <c r="B1087" s="13"/>
      <c r="C1087" s="13"/>
      <c r="D1087" s="13"/>
      <c r="E1087" s="13"/>
      <c r="F1087" s="13"/>
      <c r="G1087" s="13"/>
      <c r="H1087" s="13"/>
      <c r="I1087" s="13"/>
      <c r="J1087" s="14"/>
      <c r="K1087" s="14"/>
      <c r="L1087" s="14"/>
      <c r="M1087" s="14"/>
      <c r="N1087" s="14"/>
      <c r="O1087" s="14"/>
      <c r="P1087" s="14"/>
    </row>
    <row r="1088" spans="2:16">
      <c r="B1088" s="13"/>
      <c r="C1088" s="13"/>
      <c r="D1088" s="13"/>
      <c r="E1088" s="13"/>
      <c r="F1088" s="13"/>
      <c r="G1088" s="13"/>
      <c r="H1088" s="13"/>
      <c r="I1088" s="13"/>
      <c r="J1088" s="14"/>
      <c r="K1088" s="14"/>
      <c r="L1088" s="14"/>
      <c r="M1088" s="14"/>
      <c r="N1088" s="14"/>
      <c r="O1088" s="14"/>
      <c r="P1088" s="14"/>
    </row>
    <row r="1089" spans="2:16">
      <c r="B1089" s="13"/>
      <c r="C1089" s="13"/>
      <c r="D1089" s="13"/>
      <c r="E1089" s="13"/>
      <c r="F1089" s="13"/>
      <c r="G1089" s="13"/>
      <c r="H1089" s="13"/>
      <c r="I1089" s="13"/>
      <c r="J1089" s="14"/>
      <c r="K1089" s="14"/>
      <c r="L1089" s="14"/>
      <c r="M1089" s="14"/>
      <c r="N1089" s="14"/>
      <c r="O1089" s="14"/>
      <c r="P1089" s="14"/>
    </row>
    <row r="1090" spans="2:16">
      <c r="B1090" s="13"/>
      <c r="C1090" s="13"/>
      <c r="D1090" s="13"/>
      <c r="E1090" s="13"/>
      <c r="F1090" s="13"/>
      <c r="G1090" s="13"/>
      <c r="H1090" s="13"/>
      <c r="I1090" s="13"/>
      <c r="J1090" s="14"/>
      <c r="K1090" s="14"/>
      <c r="L1090" s="14"/>
      <c r="M1090" s="14"/>
      <c r="N1090" s="14"/>
      <c r="O1090" s="14"/>
      <c r="P1090" s="14"/>
    </row>
    <row r="1091" spans="2:16">
      <c r="B1091" s="13"/>
      <c r="C1091" s="13"/>
      <c r="D1091" s="13"/>
      <c r="E1091" s="13"/>
      <c r="F1091" s="13"/>
      <c r="G1091" s="13"/>
      <c r="H1091" s="13"/>
      <c r="I1091" s="13"/>
      <c r="J1091" s="14"/>
      <c r="K1091" s="14"/>
      <c r="L1091" s="14"/>
      <c r="M1091" s="14"/>
      <c r="N1091" s="14"/>
      <c r="O1091" s="14"/>
      <c r="P1091" s="14"/>
    </row>
    <row r="1092" spans="2:16">
      <c r="B1092" s="13"/>
      <c r="C1092" s="13"/>
      <c r="D1092" s="13"/>
      <c r="E1092" s="13"/>
      <c r="F1092" s="13"/>
      <c r="G1092" s="13"/>
      <c r="H1092" s="13"/>
      <c r="I1092" s="13"/>
      <c r="J1092" s="14"/>
      <c r="K1092" s="14"/>
      <c r="L1092" s="14"/>
      <c r="M1092" s="14"/>
      <c r="N1092" s="14"/>
      <c r="O1092" s="14"/>
      <c r="P1092" s="14"/>
    </row>
    <row r="1093" spans="2:16">
      <c r="B1093" s="13"/>
      <c r="C1093" s="13"/>
      <c r="D1093" s="13"/>
      <c r="E1093" s="13"/>
      <c r="F1093" s="13"/>
      <c r="G1093" s="13"/>
      <c r="H1093" s="13"/>
      <c r="I1093" s="13"/>
      <c r="J1093" s="14"/>
      <c r="K1093" s="14"/>
      <c r="L1093" s="14"/>
      <c r="M1093" s="14"/>
      <c r="N1093" s="14"/>
      <c r="O1093" s="14"/>
      <c r="P1093" s="14"/>
    </row>
    <row r="1094" spans="2:16">
      <c r="B1094" s="13"/>
      <c r="C1094" s="13"/>
      <c r="D1094" s="13"/>
      <c r="E1094" s="13"/>
      <c r="F1094" s="13"/>
      <c r="G1094" s="13"/>
      <c r="H1094" s="13"/>
      <c r="I1094" s="13"/>
      <c r="J1094" s="14"/>
      <c r="K1094" s="14"/>
      <c r="L1094" s="14"/>
      <c r="M1094" s="14"/>
      <c r="N1094" s="14"/>
      <c r="O1094" s="14"/>
      <c r="P1094" s="14"/>
    </row>
    <row r="1095" spans="2:16">
      <c r="B1095" s="13"/>
      <c r="C1095" s="13"/>
      <c r="D1095" s="13"/>
      <c r="E1095" s="13"/>
      <c r="F1095" s="13"/>
      <c r="G1095" s="13"/>
      <c r="H1095" s="13"/>
      <c r="I1095" s="13"/>
      <c r="J1095" s="14"/>
      <c r="K1095" s="14"/>
      <c r="L1095" s="14"/>
      <c r="M1095" s="14"/>
      <c r="N1095" s="14"/>
      <c r="O1095" s="14"/>
      <c r="P1095" s="14"/>
    </row>
    <row r="1096" spans="2:16">
      <c r="B1096" s="13"/>
      <c r="C1096" s="13"/>
      <c r="D1096" s="13"/>
      <c r="E1096" s="13"/>
      <c r="F1096" s="13"/>
      <c r="G1096" s="13"/>
      <c r="H1096" s="13"/>
      <c r="I1096" s="13"/>
      <c r="J1096" s="14"/>
      <c r="K1096" s="14"/>
      <c r="L1096" s="14"/>
      <c r="M1096" s="14"/>
      <c r="N1096" s="14"/>
      <c r="O1096" s="14"/>
      <c r="P1096" s="14"/>
    </row>
    <row r="1097" spans="2:16">
      <c r="B1097" s="13"/>
      <c r="C1097" s="13"/>
      <c r="D1097" s="13"/>
      <c r="E1097" s="13"/>
      <c r="F1097" s="13"/>
      <c r="G1097" s="13"/>
      <c r="H1097" s="13"/>
      <c r="I1097" s="13"/>
      <c r="J1097" s="14"/>
      <c r="K1097" s="14"/>
      <c r="L1097" s="14"/>
      <c r="M1097" s="14"/>
      <c r="N1097" s="14"/>
      <c r="O1097" s="14"/>
      <c r="P1097" s="14"/>
    </row>
    <row r="1098" spans="2:16">
      <c r="B1098" s="13"/>
      <c r="C1098" s="13"/>
      <c r="D1098" s="13"/>
      <c r="E1098" s="13"/>
      <c r="F1098" s="13"/>
      <c r="G1098" s="13"/>
      <c r="H1098" s="13"/>
      <c r="I1098" s="13"/>
      <c r="J1098" s="14"/>
      <c r="K1098" s="14"/>
      <c r="L1098" s="14"/>
      <c r="M1098" s="14"/>
      <c r="N1098" s="14"/>
      <c r="O1098" s="14"/>
      <c r="P1098" s="14"/>
    </row>
    <row r="1099" spans="2:16">
      <c r="B1099" s="13"/>
      <c r="C1099" s="13"/>
      <c r="D1099" s="13"/>
      <c r="E1099" s="13"/>
      <c r="F1099" s="13"/>
      <c r="G1099" s="13"/>
      <c r="H1099" s="13"/>
      <c r="I1099" s="13"/>
      <c r="J1099" s="14"/>
      <c r="K1099" s="14"/>
      <c r="L1099" s="14"/>
      <c r="M1099" s="14"/>
      <c r="N1099" s="14"/>
      <c r="O1099" s="14"/>
      <c r="P1099" s="14"/>
    </row>
    <row r="1100" spans="2:16">
      <c r="B1100" s="13"/>
      <c r="C1100" s="13"/>
      <c r="D1100" s="13"/>
      <c r="E1100" s="13"/>
      <c r="F1100" s="13"/>
      <c r="G1100" s="13"/>
      <c r="H1100" s="13"/>
      <c r="I1100" s="13"/>
      <c r="J1100" s="14"/>
      <c r="K1100" s="14"/>
      <c r="L1100" s="14"/>
      <c r="M1100" s="14"/>
      <c r="N1100" s="14"/>
      <c r="O1100" s="14"/>
      <c r="P1100" s="14"/>
    </row>
    <row r="1101" spans="2:16">
      <c r="B1101" s="13"/>
      <c r="C1101" s="13"/>
      <c r="D1101" s="13"/>
      <c r="E1101" s="13"/>
      <c r="F1101" s="13"/>
      <c r="G1101" s="13"/>
      <c r="H1101" s="13"/>
      <c r="I1101" s="13"/>
      <c r="J1101" s="14"/>
      <c r="K1101" s="14"/>
      <c r="L1101" s="14"/>
      <c r="M1101" s="14"/>
      <c r="N1101" s="14"/>
      <c r="O1101" s="14"/>
      <c r="P1101" s="14"/>
    </row>
    <row r="1102" spans="2:16">
      <c r="B1102" s="13"/>
      <c r="C1102" s="13"/>
      <c r="D1102" s="13"/>
      <c r="E1102" s="13"/>
      <c r="F1102" s="13"/>
      <c r="G1102" s="13"/>
      <c r="H1102" s="13"/>
      <c r="I1102" s="13"/>
      <c r="J1102" s="14"/>
      <c r="K1102" s="14"/>
      <c r="L1102" s="14"/>
      <c r="M1102" s="14"/>
      <c r="N1102" s="14"/>
      <c r="O1102" s="14"/>
      <c r="P1102" s="14"/>
    </row>
    <row r="1103" spans="2:16">
      <c r="B1103" s="13"/>
      <c r="C1103" s="13"/>
      <c r="D1103" s="13"/>
      <c r="E1103" s="13"/>
      <c r="F1103" s="13"/>
      <c r="G1103" s="13"/>
      <c r="H1103" s="13"/>
      <c r="I1103" s="13"/>
      <c r="J1103" s="14"/>
      <c r="K1103" s="14"/>
      <c r="L1103" s="14"/>
      <c r="M1103" s="14"/>
      <c r="N1103" s="14"/>
      <c r="O1103" s="14"/>
      <c r="P1103" s="14"/>
    </row>
    <row r="1104" spans="2:16">
      <c r="B1104" s="13"/>
      <c r="C1104" s="13"/>
      <c r="D1104" s="13"/>
      <c r="E1104" s="13"/>
      <c r="F1104" s="13"/>
      <c r="G1104" s="13"/>
      <c r="H1104" s="13"/>
      <c r="I1104" s="13"/>
      <c r="J1104" s="14"/>
      <c r="K1104" s="14"/>
      <c r="L1104" s="14"/>
      <c r="M1104" s="14"/>
      <c r="N1104" s="14"/>
      <c r="O1104" s="14"/>
      <c r="P1104" s="14"/>
    </row>
    <row r="1105" spans="2:16">
      <c r="B1105" s="13"/>
      <c r="C1105" s="13"/>
      <c r="D1105" s="13"/>
      <c r="E1105" s="13"/>
      <c r="F1105" s="13"/>
      <c r="G1105" s="13"/>
      <c r="H1105" s="13"/>
      <c r="I1105" s="13"/>
      <c r="J1105" s="14"/>
      <c r="K1105" s="14"/>
      <c r="L1105" s="14"/>
      <c r="M1105" s="14"/>
      <c r="N1105" s="14"/>
      <c r="O1105" s="14"/>
      <c r="P1105" s="14"/>
    </row>
    <row r="1106" spans="2:16">
      <c r="B1106" s="13"/>
      <c r="C1106" s="13"/>
      <c r="D1106" s="13"/>
      <c r="E1106" s="13"/>
      <c r="F1106" s="13"/>
      <c r="G1106" s="13"/>
      <c r="H1106" s="13"/>
      <c r="I1106" s="13"/>
      <c r="J1106" s="14"/>
      <c r="K1106" s="14"/>
      <c r="L1106" s="14"/>
      <c r="M1106" s="14"/>
      <c r="N1106" s="14"/>
      <c r="O1106" s="14"/>
      <c r="P1106" s="14"/>
    </row>
    <row r="1107" spans="2:16">
      <c r="B1107" s="13"/>
      <c r="C1107" s="13"/>
      <c r="D1107" s="13"/>
      <c r="E1107" s="13"/>
      <c r="F1107" s="13"/>
      <c r="G1107" s="13"/>
      <c r="H1107" s="13"/>
      <c r="I1107" s="13"/>
      <c r="J1107" s="14"/>
      <c r="K1107" s="14"/>
      <c r="L1107" s="14"/>
      <c r="M1107" s="14"/>
      <c r="N1107" s="14"/>
      <c r="O1107" s="14"/>
      <c r="P1107" s="14"/>
    </row>
    <row r="1108" spans="2:16">
      <c r="B1108" s="13"/>
      <c r="C1108" s="13"/>
      <c r="D1108" s="13"/>
      <c r="E1108" s="13"/>
      <c r="F1108" s="13"/>
      <c r="G1108" s="13"/>
      <c r="H1108" s="13"/>
      <c r="I1108" s="13"/>
      <c r="J1108" s="14"/>
      <c r="K1108" s="14"/>
      <c r="L1108" s="14"/>
      <c r="M1108" s="14"/>
      <c r="N1108" s="14"/>
      <c r="O1108" s="14"/>
      <c r="P1108" s="14"/>
    </row>
    <row r="1109" spans="2:16">
      <c r="B1109" s="13"/>
      <c r="C1109" s="13"/>
      <c r="D1109" s="13"/>
      <c r="E1109" s="13"/>
      <c r="F1109" s="13"/>
      <c r="G1109" s="13"/>
      <c r="H1109" s="13"/>
      <c r="I1109" s="13"/>
      <c r="J1109" s="14"/>
      <c r="K1109" s="14"/>
      <c r="L1109" s="14"/>
      <c r="M1109" s="14"/>
      <c r="N1109" s="14"/>
      <c r="O1109" s="14"/>
      <c r="P1109" s="14"/>
    </row>
    <row r="1110" spans="2:16">
      <c r="B1110" s="13"/>
      <c r="C1110" s="13"/>
      <c r="D1110" s="13"/>
      <c r="E1110" s="13"/>
      <c r="F1110" s="13"/>
      <c r="G1110" s="13"/>
      <c r="H1110" s="13"/>
      <c r="I1110" s="13"/>
      <c r="J1110" s="14"/>
      <c r="K1110" s="14"/>
      <c r="L1110" s="14"/>
      <c r="M1110" s="14"/>
      <c r="N1110" s="14"/>
      <c r="O1110" s="14"/>
      <c r="P1110" s="14"/>
    </row>
    <row r="1111" spans="2:16">
      <c r="B1111" s="13"/>
      <c r="C1111" s="13"/>
      <c r="D1111" s="13"/>
      <c r="E1111" s="13"/>
      <c r="F1111" s="13"/>
      <c r="G1111" s="13"/>
      <c r="H1111" s="13"/>
      <c r="I1111" s="13"/>
      <c r="J1111" s="14"/>
      <c r="K1111" s="14"/>
      <c r="L1111" s="14"/>
      <c r="M1111" s="14"/>
      <c r="N1111" s="14"/>
      <c r="O1111" s="14"/>
      <c r="P1111" s="14"/>
    </row>
    <row r="1112" spans="2:16">
      <c r="B1112" s="13"/>
      <c r="C1112" s="13"/>
      <c r="D1112" s="13"/>
      <c r="E1112" s="13"/>
      <c r="F1112" s="13"/>
      <c r="G1112" s="13"/>
      <c r="H1112" s="13"/>
      <c r="I1112" s="13"/>
      <c r="J1112" s="14"/>
      <c r="K1112" s="14"/>
      <c r="L1112" s="14"/>
      <c r="M1112" s="14"/>
      <c r="N1112" s="14"/>
      <c r="O1112" s="14"/>
      <c r="P1112" s="14"/>
    </row>
    <row r="1113" spans="2:16">
      <c r="B1113" s="13"/>
      <c r="C1113" s="13"/>
      <c r="D1113" s="13"/>
      <c r="E1113" s="13"/>
      <c r="F1113" s="13"/>
      <c r="G1113" s="13"/>
      <c r="H1113" s="13"/>
      <c r="I1113" s="13"/>
      <c r="J1113" s="14"/>
      <c r="K1113" s="14"/>
      <c r="L1113" s="14"/>
      <c r="M1113" s="14"/>
      <c r="N1113" s="14"/>
      <c r="O1113" s="14"/>
      <c r="P1113" s="14"/>
    </row>
    <row r="1114" spans="2:16">
      <c r="B1114" s="13"/>
      <c r="C1114" s="13"/>
      <c r="D1114" s="13"/>
      <c r="E1114" s="13"/>
      <c r="F1114" s="13"/>
      <c r="G1114" s="13"/>
      <c r="H1114" s="13"/>
      <c r="I1114" s="13"/>
      <c r="J1114" s="14"/>
      <c r="K1114" s="14"/>
      <c r="L1114" s="14"/>
      <c r="M1114" s="14"/>
      <c r="N1114" s="14"/>
      <c r="O1114" s="14"/>
      <c r="P1114" s="14"/>
    </row>
    <row r="1115" spans="2:16">
      <c r="B1115" s="13"/>
      <c r="C1115" s="13"/>
      <c r="D1115" s="13"/>
      <c r="E1115" s="13"/>
      <c r="F1115" s="13"/>
      <c r="G1115" s="13"/>
      <c r="H1115" s="13"/>
      <c r="I1115" s="13"/>
      <c r="J1115" s="14"/>
      <c r="K1115" s="14"/>
      <c r="L1115" s="14"/>
      <c r="M1115" s="14"/>
      <c r="N1115" s="14"/>
      <c r="O1115" s="14"/>
      <c r="P1115" s="14"/>
    </row>
    <row r="1116" spans="2:16">
      <c r="B1116" s="13"/>
      <c r="C1116" s="13"/>
      <c r="D1116" s="13"/>
      <c r="E1116" s="13"/>
      <c r="F1116" s="13"/>
      <c r="G1116" s="13"/>
      <c r="H1116" s="13"/>
      <c r="I1116" s="13"/>
      <c r="J1116" s="14"/>
      <c r="K1116" s="14"/>
      <c r="L1116" s="14"/>
      <c r="M1116" s="14"/>
      <c r="N1116" s="14"/>
      <c r="O1116" s="14"/>
      <c r="P1116" s="14"/>
    </row>
    <row r="1117" spans="2:16">
      <c r="B1117" s="13"/>
      <c r="C1117" s="13"/>
      <c r="D1117" s="13"/>
      <c r="E1117" s="13"/>
      <c r="F1117" s="13"/>
      <c r="G1117" s="13"/>
      <c r="H1117" s="13"/>
      <c r="I1117" s="13"/>
      <c r="J1117" s="14"/>
      <c r="K1117" s="14"/>
      <c r="L1117" s="14"/>
      <c r="M1117" s="14"/>
      <c r="N1117" s="14"/>
      <c r="O1117" s="14"/>
      <c r="P1117" s="14"/>
    </row>
    <row r="1118" spans="2:16">
      <c r="B1118" s="13"/>
      <c r="C1118" s="13"/>
      <c r="D1118" s="13"/>
      <c r="E1118" s="13"/>
      <c r="F1118" s="13"/>
      <c r="G1118" s="13"/>
      <c r="H1118" s="13"/>
      <c r="I1118" s="13"/>
      <c r="J1118" s="14"/>
      <c r="K1118" s="14"/>
      <c r="L1118" s="14"/>
      <c r="M1118" s="14"/>
      <c r="N1118" s="14"/>
      <c r="O1118" s="14"/>
      <c r="P1118" s="14"/>
    </row>
    <row r="1119" spans="2:16">
      <c r="B1119" s="13"/>
      <c r="C1119" s="13"/>
      <c r="D1119" s="13"/>
      <c r="E1119" s="13"/>
      <c r="F1119" s="13"/>
      <c r="G1119" s="13"/>
      <c r="H1119" s="13"/>
      <c r="I1119" s="13"/>
      <c r="J1119" s="14"/>
      <c r="K1119" s="14"/>
      <c r="L1119" s="14"/>
      <c r="M1119" s="14"/>
      <c r="N1119" s="14"/>
      <c r="O1119" s="14"/>
      <c r="P1119" s="14"/>
    </row>
    <row r="1120" spans="2:16">
      <c r="B1120" s="13"/>
      <c r="C1120" s="13"/>
      <c r="D1120" s="13"/>
      <c r="E1120" s="13"/>
      <c r="F1120" s="13"/>
      <c r="G1120" s="13"/>
      <c r="H1120" s="13"/>
      <c r="I1120" s="13"/>
      <c r="J1120" s="14"/>
      <c r="K1120" s="14"/>
      <c r="L1120" s="14"/>
      <c r="M1120" s="14"/>
      <c r="N1120" s="14"/>
      <c r="O1120" s="14"/>
      <c r="P1120" s="14"/>
    </row>
    <row r="1121" spans="2:16">
      <c r="B1121" s="13"/>
      <c r="C1121" s="13"/>
      <c r="D1121" s="13"/>
      <c r="E1121" s="13"/>
      <c r="F1121" s="13"/>
      <c r="G1121" s="13"/>
      <c r="H1121" s="13"/>
      <c r="I1121" s="13"/>
      <c r="J1121" s="14"/>
      <c r="K1121" s="14"/>
      <c r="L1121" s="14"/>
      <c r="M1121" s="14"/>
      <c r="N1121" s="14"/>
      <c r="O1121" s="14"/>
      <c r="P1121" s="14"/>
    </row>
    <row r="1122" spans="2:16">
      <c r="B1122" s="13"/>
      <c r="C1122" s="13"/>
      <c r="D1122" s="13"/>
      <c r="E1122" s="13"/>
      <c r="F1122" s="13"/>
      <c r="G1122" s="13"/>
      <c r="H1122" s="13"/>
      <c r="I1122" s="13"/>
      <c r="J1122" s="14"/>
      <c r="K1122" s="14"/>
      <c r="L1122" s="14"/>
      <c r="M1122" s="14"/>
      <c r="N1122" s="14"/>
      <c r="O1122" s="14"/>
      <c r="P1122" s="14"/>
    </row>
    <row r="1123" spans="2:16">
      <c r="B1123" s="13"/>
      <c r="C1123" s="13"/>
      <c r="D1123" s="13"/>
      <c r="E1123" s="13"/>
      <c r="F1123" s="13"/>
      <c r="G1123" s="13"/>
      <c r="H1123" s="13"/>
      <c r="I1123" s="13"/>
      <c r="J1123" s="14"/>
      <c r="K1123" s="14"/>
      <c r="L1123" s="14"/>
      <c r="M1123" s="14"/>
      <c r="N1123" s="14"/>
      <c r="O1123" s="14"/>
      <c r="P1123" s="14"/>
    </row>
    <row r="1124" spans="2:16">
      <c r="B1124" s="13"/>
      <c r="C1124" s="13"/>
      <c r="D1124" s="13"/>
      <c r="E1124" s="13"/>
      <c r="F1124" s="13"/>
      <c r="G1124" s="13"/>
      <c r="H1124" s="13"/>
      <c r="I1124" s="13"/>
      <c r="J1124" s="14"/>
      <c r="K1124" s="14"/>
      <c r="L1124" s="14"/>
      <c r="M1124" s="14"/>
      <c r="N1124" s="14"/>
      <c r="O1124" s="14"/>
      <c r="P1124" s="14"/>
    </row>
    <row r="1125" spans="2:16">
      <c r="B1125" s="13"/>
      <c r="C1125" s="13"/>
      <c r="D1125" s="13"/>
      <c r="E1125" s="13"/>
      <c r="F1125" s="13"/>
      <c r="G1125" s="13"/>
      <c r="H1125" s="13"/>
      <c r="I1125" s="13"/>
      <c r="J1125" s="14"/>
      <c r="K1125" s="14"/>
      <c r="L1125" s="14"/>
      <c r="M1125" s="14"/>
      <c r="N1125" s="14"/>
      <c r="O1125" s="14"/>
      <c r="P1125" s="14"/>
    </row>
    <row r="1126" spans="2:16">
      <c r="B1126" s="13"/>
      <c r="C1126" s="13"/>
      <c r="D1126" s="13"/>
      <c r="E1126" s="13"/>
      <c r="F1126" s="13"/>
      <c r="G1126" s="13"/>
      <c r="H1126" s="13"/>
      <c r="I1126" s="13"/>
      <c r="J1126" s="14"/>
      <c r="K1126" s="14"/>
      <c r="L1126" s="14"/>
      <c r="M1126" s="14"/>
      <c r="N1126" s="14"/>
      <c r="O1126" s="14"/>
      <c r="P1126" s="14"/>
    </row>
    <row r="1127" spans="2:16">
      <c r="B1127" s="13"/>
      <c r="C1127" s="13"/>
      <c r="D1127" s="13"/>
      <c r="E1127" s="13"/>
      <c r="F1127" s="13"/>
      <c r="G1127" s="13"/>
      <c r="H1127" s="13"/>
      <c r="I1127" s="13"/>
      <c r="J1127" s="14"/>
      <c r="K1127" s="14"/>
      <c r="L1127" s="14"/>
      <c r="M1127" s="14"/>
      <c r="N1127" s="14"/>
      <c r="O1127" s="14"/>
      <c r="P1127" s="14"/>
    </row>
    <row r="1128" spans="2:16">
      <c r="B1128" s="13"/>
      <c r="C1128" s="13"/>
      <c r="D1128" s="13"/>
      <c r="E1128" s="13"/>
      <c r="F1128" s="13"/>
      <c r="G1128" s="13"/>
      <c r="H1128" s="13"/>
      <c r="I1128" s="13"/>
      <c r="J1128" s="14"/>
      <c r="K1128" s="14"/>
      <c r="L1128" s="14"/>
      <c r="M1128" s="14"/>
      <c r="N1128" s="14"/>
      <c r="O1128" s="14"/>
      <c r="P1128" s="14"/>
    </row>
    <row r="1129" spans="2:16">
      <c r="B1129" s="13"/>
      <c r="C1129" s="13"/>
      <c r="D1129" s="13"/>
      <c r="E1129" s="13"/>
      <c r="F1129" s="13"/>
      <c r="G1129" s="13"/>
      <c r="H1129" s="13"/>
      <c r="I1129" s="13"/>
      <c r="J1129" s="14"/>
      <c r="K1129" s="14"/>
      <c r="L1129" s="14"/>
      <c r="M1129" s="14"/>
      <c r="N1129" s="14"/>
      <c r="O1129" s="14"/>
      <c r="P1129" s="14"/>
    </row>
    <row r="1130" spans="2:16">
      <c r="B1130" s="13"/>
      <c r="C1130" s="13"/>
      <c r="D1130" s="13"/>
      <c r="E1130" s="13"/>
      <c r="F1130" s="13"/>
      <c r="G1130" s="13"/>
      <c r="H1130" s="13"/>
      <c r="I1130" s="13"/>
      <c r="J1130" s="14"/>
      <c r="K1130" s="14"/>
      <c r="L1130" s="14"/>
      <c r="M1130" s="14"/>
      <c r="N1130" s="14"/>
      <c r="O1130" s="14"/>
      <c r="P1130" s="14"/>
    </row>
    <row r="1131" spans="2:16">
      <c r="B1131" s="13"/>
      <c r="C1131" s="13"/>
      <c r="D1131" s="13"/>
      <c r="E1131" s="13"/>
      <c r="F1131" s="13"/>
      <c r="G1131" s="13"/>
      <c r="H1131" s="13"/>
      <c r="I1131" s="13"/>
      <c r="J1131" s="14"/>
      <c r="K1131" s="14"/>
      <c r="L1131" s="14"/>
      <c r="M1131" s="14"/>
      <c r="N1131" s="14"/>
      <c r="O1131" s="14"/>
      <c r="P1131" s="14"/>
    </row>
    <row r="1132" spans="2:16">
      <c r="B1132" s="13"/>
      <c r="C1132" s="13"/>
      <c r="D1132" s="13"/>
      <c r="E1132" s="13"/>
      <c r="F1132" s="13"/>
      <c r="G1132" s="13"/>
      <c r="H1132" s="13"/>
      <c r="I1132" s="13"/>
      <c r="J1132" s="14"/>
      <c r="K1132" s="14"/>
      <c r="L1132" s="14"/>
      <c r="M1132" s="14"/>
      <c r="N1132" s="14"/>
      <c r="O1132" s="14"/>
      <c r="P1132" s="14"/>
    </row>
    <row r="1133" spans="2:16">
      <c r="B1133" s="13"/>
      <c r="C1133" s="13"/>
      <c r="D1133" s="13"/>
      <c r="E1133" s="13"/>
      <c r="F1133" s="13"/>
      <c r="G1133" s="13"/>
      <c r="H1133" s="13"/>
      <c r="I1133" s="13"/>
      <c r="J1133" s="14"/>
      <c r="K1133" s="14"/>
      <c r="L1133" s="14"/>
      <c r="M1133" s="14"/>
      <c r="N1133" s="14"/>
      <c r="O1133" s="14"/>
      <c r="P1133" s="14"/>
    </row>
    <row r="1134" spans="2:16">
      <c r="B1134" s="13"/>
      <c r="C1134" s="13"/>
      <c r="D1134" s="13"/>
      <c r="E1134" s="13"/>
      <c r="F1134" s="13"/>
      <c r="G1134" s="13"/>
      <c r="H1134" s="13"/>
      <c r="I1134" s="13"/>
      <c r="J1134" s="14"/>
      <c r="K1134" s="14"/>
      <c r="L1134" s="14"/>
      <c r="M1134" s="14"/>
      <c r="N1134" s="14"/>
      <c r="O1134" s="14"/>
      <c r="P1134" s="14"/>
    </row>
    <row r="1135" spans="2:16">
      <c r="B1135" s="13"/>
      <c r="C1135" s="13"/>
      <c r="D1135" s="13"/>
      <c r="E1135" s="13"/>
      <c r="F1135" s="13"/>
      <c r="G1135" s="13"/>
      <c r="H1135" s="13"/>
      <c r="I1135" s="13"/>
      <c r="J1135" s="14"/>
      <c r="K1135" s="14"/>
      <c r="L1135" s="14"/>
      <c r="M1135" s="14"/>
      <c r="N1135" s="14"/>
      <c r="O1135" s="14"/>
      <c r="P1135" s="14"/>
    </row>
    <row r="1136" spans="2:16">
      <c r="B1136" s="13"/>
      <c r="C1136" s="13"/>
      <c r="D1136" s="13"/>
      <c r="E1136" s="13"/>
      <c r="F1136" s="13"/>
      <c r="G1136" s="13"/>
      <c r="H1136" s="13"/>
      <c r="I1136" s="13"/>
      <c r="J1136" s="14"/>
      <c r="K1136" s="14"/>
      <c r="L1136" s="14"/>
      <c r="M1136" s="14"/>
      <c r="N1136" s="14"/>
      <c r="O1136" s="14"/>
      <c r="P1136" s="14"/>
    </row>
    <row r="1137" spans="2:16">
      <c r="B1137" s="13"/>
      <c r="C1137" s="13"/>
      <c r="D1137" s="13"/>
      <c r="E1137" s="13"/>
      <c r="F1137" s="13"/>
      <c r="G1137" s="13"/>
      <c r="H1137" s="13"/>
      <c r="I1137" s="13"/>
      <c r="J1137" s="14"/>
      <c r="K1137" s="14"/>
      <c r="L1137" s="14"/>
      <c r="M1137" s="14"/>
      <c r="N1137" s="14"/>
      <c r="O1137" s="14"/>
      <c r="P1137" s="14"/>
    </row>
    <row r="1138" spans="2:16">
      <c r="B1138" s="13"/>
      <c r="C1138" s="13"/>
      <c r="D1138" s="13"/>
      <c r="E1138" s="13"/>
      <c r="F1138" s="13"/>
      <c r="G1138" s="13"/>
      <c r="H1138" s="13"/>
      <c r="I1138" s="13"/>
      <c r="J1138" s="14"/>
      <c r="K1138" s="14"/>
      <c r="L1138" s="14"/>
      <c r="M1138" s="14"/>
      <c r="N1138" s="14"/>
      <c r="O1138" s="14"/>
      <c r="P1138" s="14"/>
    </row>
    <row r="1139" spans="2:16">
      <c r="B1139" s="13"/>
      <c r="C1139" s="13"/>
      <c r="D1139" s="13"/>
      <c r="E1139" s="13"/>
      <c r="F1139" s="13"/>
      <c r="G1139" s="13"/>
      <c r="H1139" s="13"/>
      <c r="I1139" s="13"/>
      <c r="J1139" s="14"/>
      <c r="K1139" s="14"/>
      <c r="L1139" s="14"/>
      <c r="M1139" s="14"/>
      <c r="N1139" s="14"/>
      <c r="O1139" s="14"/>
      <c r="P1139" s="14"/>
    </row>
    <row r="1140" spans="2:16">
      <c r="B1140" s="13"/>
      <c r="C1140" s="13"/>
      <c r="D1140" s="13"/>
      <c r="E1140" s="13"/>
      <c r="F1140" s="13"/>
      <c r="G1140" s="13"/>
      <c r="H1140" s="13"/>
      <c r="I1140" s="13"/>
      <c r="J1140" s="14"/>
      <c r="K1140" s="14"/>
      <c r="L1140" s="14"/>
      <c r="M1140" s="14"/>
      <c r="N1140" s="14"/>
      <c r="O1140" s="14"/>
      <c r="P1140" s="14"/>
    </row>
    <row r="1141" spans="2:16">
      <c r="B1141" s="13"/>
      <c r="C1141" s="13"/>
      <c r="D1141" s="13"/>
      <c r="E1141" s="13"/>
      <c r="F1141" s="13"/>
      <c r="G1141" s="13"/>
      <c r="H1141" s="13"/>
      <c r="I1141" s="13"/>
      <c r="J1141" s="14"/>
      <c r="K1141" s="14"/>
      <c r="L1141" s="14"/>
      <c r="M1141" s="14"/>
      <c r="N1141" s="14"/>
      <c r="O1141" s="14"/>
      <c r="P1141" s="14"/>
    </row>
    <row r="1142" spans="2:16">
      <c r="B1142" s="13"/>
      <c r="C1142" s="13"/>
      <c r="D1142" s="13"/>
      <c r="E1142" s="13"/>
      <c r="F1142" s="13"/>
      <c r="G1142" s="13"/>
      <c r="H1142" s="13"/>
      <c r="I1142" s="13"/>
      <c r="J1142" s="14"/>
      <c r="K1142" s="14"/>
      <c r="L1142" s="14"/>
      <c r="M1142" s="14"/>
      <c r="N1142" s="14"/>
      <c r="O1142" s="14"/>
      <c r="P1142" s="14"/>
    </row>
    <row r="1143" spans="2:16">
      <c r="B1143" s="13"/>
      <c r="C1143" s="13"/>
      <c r="D1143" s="13"/>
      <c r="E1143" s="13"/>
      <c r="F1143" s="13"/>
      <c r="G1143" s="13"/>
      <c r="H1143" s="13"/>
      <c r="I1143" s="13"/>
      <c r="J1143" s="14"/>
      <c r="K1143" s="14"/>
      <c r="L1143" s="14"/>
      <c r="M1143" s="14"/>
      <c r="N1143" s="14"/>
      <c r="O1143" s="14"/>
      <c r="P1143" s="14"/>
    </row>
    <row r="1144" spans="2:16">
      <c r="B1144" s="13"/>
      <c r="C1144" s="13"/>
      <c r="D1144" s="13"/>
      <c r="E1144" s="13"/>
      <c r="F1144" s="13"/>
      <c r="G1144" s="13"/>
      <c r="H1144" s="13"/>
      <c r="I1144" s="13"/>
      <c r="J1144" s="14"/>
      <c r="K1144" s="14"/>
      <c r="L1144" s="14"/>
      <c r="M1144" s="14"/>
      <c r="N1144" s="14"/>
      <c r="O1144" s="14"/>
      <c r="P1144" s="14"/>
    </row>
    <row r="1145" spans="2:16">
      <c r="B1145" s="13"/>
      <c r="C1145" s="13"/>
      <c r="D1145" s="13"/>
      <c r="E1145" s="13"/>
      <c r="F1145" s="13"/>
      <c r="G1145" s="13"/>
      <c r="H1145" s="13"/>
      <c r="I1145" s="13"/>
      <c r="J1145" s="14"/>
      <c r="K1145" s="14"/>
      <c r="L1145" s="14"/>
      <c r="M1145" s="14"/>
      <c r="N1145" s="14"/>
      <c r="O1145" s="14"/>
      <c r="P1145" s="14"/>
    </row>
    <row r="1146" spans="2:16">
      <c r="B1146" s="13"/>
      <c r="C1146" s="13"/>
      <c r="D1146" s="13"/>
      <c r="E1146" s="13"/>
      <c r="F1146" s="13"/>
      <c r="G1146" s="13"/>
      <c r="H1146" s="13"/>
      <c r="I1146" s="13"/>
      <c r="J1146" s="14"/>
      <c r="K1146" s="14"/>
      <c r="L1146" s="14"/>
      <c r="M1146" s="14"/>
      <c r="N1146" s="14"/>
      <c r="O1146" s="14"/>
      <c r="P1146" s="14"/>
    </row>
    <row r="1147" spans="2:16">
      <c r="B1147" s="13"/>
      <c r="C1147" s="13"/>
      <c r="D1147" s="13"/>
      <c r="E1147" s="13"/>
      <c r="F1147" s="13"/>
      <c r="G1147" s="13"/>
      <c r="H1147" s="13"/>
      <c r="I1147" s="13"/>
      <c r="J1147" s="14"/>
      <c r="K1147" s="14"/>
      <c r="L1147" s="14"/>
      <c r="M1147" s="14"/>
      <c r="N1147" s="14"/>
      <c r="O1147" s="14"/>
      <c r="P1147" s="14"/>
    </row>
    <row r="1148" spans="2:16">
      <c r="B1148" s="13"/>
      <c r="C1148" s="13"/>
      <c r="D1148" s="13"/>
      <c r="E1148" s="13"/>
      <c r="F1148" s="13"/>
      <c r="G1148" s="13"/>
      <c r="H1148" s="13"/>
      <c r="I1148" s="13"/>
      <c r="J1148" s="14"/>
      <c r="K1148" s="14"/>
      <c r="L1148" s="14"/>
      <c r="M1148" s="14"/>
      <c r="N1148" s="14"/>
      <c r="O1148" s="14"/>
      <c r="P1148" s="14"/>
    </row>
    <row r="1149" spans="2:16">
      <c r="B1149" s="13"/>
      <c r="C1149" s="13"/>
      <c r="D1149" s="13"/>
      <c r="E1149" s="13"/>
      <c r="F1149" s="13"/>
      <c r="G1149" s="13"/>
      <c r="H1149" s="13"/>
      <c r="I1149" s="13"/>
      <c r="J1149" s="14"/>
      <c r="K1149" s="14"/>
      <c r="L1149" s="14"/>
      <c r="M1149" s="14"/>
      <c r="N1149" s="14"/>
      <c r="O1149" s="14"/>
      <c r="P1149" s="14"/>
    </row>
    <row r="1150" spans="2:16">
      <c r="B1150" s="13"/>
      <c r="C1150" s="13"/>
      <c r="D1150" s="13"/>
      <c r="E1150" s="13"/>
      <c r="F1150" s="13"/>
      <c r="G1150" s="13"/>
      <c r="H1150" s="13"/>
      <c r="I1150" s="13"/>
      <c r="J1150" s="14"/>
      <c r="K1150" s="14"/>
      <c r="L1150" s="14"/>
      <c r="M1150" s="14"/>
      <c r="N1150" s="14"/>
      <c r="O1150" s="14"/>
      <c r="P1150" s="14"/>
    </row>
    <row r="1151" spans="2:16">
      <c r="B1151" s="13"/>
      <c r="C1151" s="13"/>
      <c r="D1151" s="13"/>
      <c r="E1151" s="13"/>
      <c r="F1151" s="13"/>
      <c r="G1151" s="13"/>
      <c r="H1151" s="13"/>
      <c r="I1151" s="13"/>
      <c r="J1151" s="14"/>
      <c r="K1151" s="14"/>
      <c r="L1151" s="14"/>
      <c r="M1151" s="14"/>
      <c r="N1151" s="14"/>
      <c r="O1151" s="14"/>
      <c r="P1151" s="14"/>
    </row>
    <row r="1152" spans="2:16">
      <c r="B1152" s="13"/>
      <c r="C1152" s="13"/>
      <c r="D1152" s="13"/>
      <c r="E1152" s="13"/>
      <c r="F1152" s="13"/>
      <c r="G1152" s="13"/>
      <c r="H1152" s="13"/>
      <c r="I1152" s="13"/>
      <c r="J1152" s="14"/>
      <c r="K1152" s="14"/>
      <c r="L1152" s="14"/>
      <c r="M1152" s="14"/>
      <c r="N1152" s="14"/>
      <c r="O1152" s="14"/>
      <c r="P1152" s="14"/>
    </row>
    <row r="1153" spans="2:16">
      <c r="B1153" s="13"/>
      <c r="C1153" s="13"/>
      <c r="D1153" s="13"/>
      <c r="E1153" s="13"/>
      <c r="F1153" s="13"/>
      <c r="G1153" s="13"/>
      <c r="H1153" s="13"/>
      <c r="I1153" s="13"/>
      <c r="J1153" s="14"/>
      <c r="K1153" s="14"/>
      <c r="L1153" s="14"/>
      <c r="M1153" s="14"/>
      <c r="N1153" s="14"/>
      <c r="O1153" s="14"/>
      <c r="P1153" s="14"/>
    </row>
    <row r="1154" spans="2:16">
      <c r="B1154" s="13"/>
      <c r="C1154" s="13"/>
      <c r="D1154" s="13"/>
      <c r="E1154" s="13"/>
      <c r="F1154" s="13"/>
      <c r="G1154" s="13"/>
      <c r="H1154" s="13"/>
      <c r="I1154" s="13"/>
      <c r="J1154" s="14"/>
      <c r="K1154" s="14"/>
      <c r="L1154" s="14"/>
      <c r="M1154" s="14"/>
      <c r="N1154" s="14"/>
      <c r="O1154" s="14"/>
      <c r="P1154" s="14"/>
    </row>
    <row r="1155" spans="2:16">
      <c r="B1155" s="13"/>
      <c r="C1155" s="13"/>
      <c r="D1155" s="13"/>
      <c r="E1155" s="13"/>
      <c r="F1155" s="13"/>
      <c r="G1155" s="13"/>
      <c r="H1155" s="13"/>
      <c r="I1155" s="13"/>
      <c r="J1155" s="14"/>
      <c r="K1155" s="14"/>
      <c r="L1155" s="14"/>
      <c r="M1155" s="14"/>
      <c r="N1155" s="14"/>
      <c r="O1155" s="14"/>
      <c r="P1155" s="14"/>
    </row>
    <row r="1156" spans="2:16">
      <c r="B1156" s="13"/>
      <c r="C1156" s="13"/>
      <c r="D1156" s="13"/>
      <c r="E1156" s="13"/>
      <c r="F1156" s="13"/>
      <c r="G1156" s="13"/>
      <c r="H1156" s="13"/>
      <c r="I1156" s="13"/>
      <c r="J1156" s="14"/>
      <c r="K1156" s="14"/>
      <c r="L1156" s="14"/>
      <c r="M1156" s="14"/>
      <c r="N1156" s="14"/>
      <c r="O1156" s="14"/>
      <c r="P1156" s="14"/>
    </row>
    <row r="1157" spans="2:16">
      <c r="B1157" s="13"/>
      <c r="C1157" s="13"/>
      <c r="D1157" s="13"/>
      <c r="E1157" s="13"/>
      <c r="F1157" s="13"/>
      <c r="G1157" s="13"/>
      <c r="H1157" s="13"/>
      <c r="I1157" s="13"/>
      <c r="J1157" s="14"/>
      <c r="K1157" s="14"/>
      <c r="L1157" s="14"/>
      <c r="M1157" s="14"/>
      <c r="N1157" s="14"/>
      <c r="O1157" s="14"/>
      <c r="P1157" s="14"/>
    </row>
    <row r="1158" spans="2:16">
      <c r="B1158" s="13"/>
      <c r="C1158" s="13"/>
      <c r="D1158" s="13"/>
      <c r="E1158" s="13"/>
      <c r="F1158" s="13"/>
      <c r="G1158" s="13"/>
      <c r="H1158" s="13"/>
      <c r="I1158" s="13"/>
      <c r="J1158" s="14"/>
      <c r="K1158" s="14"/>
      <c r="L1158" s="14"/>
      <c r="M1158" s="14"/>
      <c r="N1158" s="14"/>
      <c r="O1158" s="14"/>
      <c r="P1158" s="14"/>
    </row>
    <row r="1159" spans="2:16">
      <c r="B1159" s="13"/>
      <c r="C1159" s="13"/>
      <c r="D1159" s="13"/>
      <c r="E1159" s="13"/>
      <c r="F1159" s="13"/>
      <c r="G1159" s="13"/>
      <c r="H1159" s="13"/>
      <c r="I1159" s="13"/>
      <c r="J1159" s="14"/>
      <c r="K1159" s="14"/>
      <c r="L1159" s="14"/>
      <c r="M1159" s="14"/>
      <c r="N1159" s="14"/>
      <c r="O1159" s="14"/>
      <c r="P1159" s="14"/>
    </row>
    <row r="1160" spans="2:16">
      <c r="B1160" s="13"/>
      <c r="C1160" s="13"/>
      <c r="D1160" s="13"/>
      <c r="E1160" s="13"/>
      <c r="F1160" s="13"/>
      <c r="G1160" s="13"/>
      <c r="H1160" s="13"/>
      <c r="I1160" s="13"/>
      <c r="J1160" s="14"/>
      <c r="K1160" s="14"/>
      <c r="L1160" s="14"/>
      <c r="M1160" s="14"/>
      <c r="N1160" s="14"/>
      <c r="O1160" s="14"/>
      <c r="P1160" s="14"/>
    </row>
    <row r="1161" spans="2:16">
      <c r="B1161" s="13"/>
      <c r="C1161" s="13"/>
      <c r="D1161" s="13"/>
      <c r="E1161" s="13"/>
      <c r="F1161" s="13"/>
      <c r="G1161" s="13"/>
      <c r="H1161" s="13"/>
      <c r="I1161" s="13"/>
      <c r="J1161" s="14"/>
      <c r="K1161" s="14"/>
      <c r="L1161" s="14"/>
      <c r="M1161" s="14"/>
      <c r="N1161" s="14"/>
      <c r="O1161" s="14"/>
      <c r="P1161" s="14"/>
    </row>
    <row r="1162" spans="2:16">
      <c r="B1162" s="13"/>
      <c r="C1162" s="13"/>
      <c r="D1162" s="13"/>
      <c r="E1162" s="13"/>
      <c r="F1162" s="13"/>
      <c r="G1162" s="13"/>
      <c r="H1162" s="13"/>
      <c r="I1162" s="13"/>
      <c r="J1162" s="14"/>
      <c r="K1162" s="14"/>
      <c r="L1162" s="14"/>
      <c r="M1162" s="14"/>
      <c r="N1162" s="14"/>
      <c r="O1162" s="14"/>
      <c r="P1162" s="14"/>
    </row>
    <row r="1163" spans="2:16">
      <c r="B1163" s="13"/>
      <c r="C1163" s="13"/>
      <c r="D1163" s="13"/>
      <c r="E1163" s="13"/>
      <c r="F1163" s="13"/>
      <c r="G1163" s="13"/>
      <c r="H1163" s="13"/>
      <c r="I1163" s="13"/>
      <c r="J1163" s="14"/>
      <c r="K1163" s="14"/>
      <c r="L1163" s="14"/>
      <c r="M1163" s="14"/>
      <c r="N1163" s="14"/>
      <c r="O1163" s="14"/>
      <c r="P1163" s="14"/>
    </row>
    <row r="1164" spans="2:16">
      <c r="B1164" s="13"/>
      <c r="C1164" s="13"/>
      <c r="D1164" s="13"/>
      <c r="E1164" s="13"/>
      <c r="F1164" s="13"/>
      <c r="G1164" s="13"/>
      <c r="H1164" s="13"/>
      <c r="I1164" s="13"/>
      <c r="J1164" s="14"/>
      <c r="K1164" s="14"/>
      <c r="L1164" s="14"/>
      <c r="M1164" s="14"/>
      <c r="N1164" s="14"/>
      <c r="O1164" s="14"/>
      <c r="P1164" s="14"/>
    </row>
    <row r="1165" spans="2:16">
      <c r="B1165" s="13"/>
      <c r="C1165" s="13"/>
      <c r="D1165" s="13"/>
      <c r="E1165" s="13"/>
      <c r="F1165" s="13"/>
      <c r="G1165" s="13"/>
      <c r="H1165" s="13"/>
      <c r="I1165" s="13"/>
      <c r="J1165" s="14"/>
      <c r="K1165" s="14"/>
      <c r="L1165" s="14"/>
      <c r="M1165" s="14"/>
      <c r="N1165" s="14"/>
      <c r="O1165" s="14"/>
      <c r="P1165" s="14"/>
    </row>
    <row r="1166" spans="2:16">
      <c r="B1166" s="13"/>
      <c r="C1166" s="13"/>
      <c r="D1166" s="13"/>
      <c r="E1166" s="13"/>
      <c r="F1166" s="13"/>
      <c r="G1166" s="13"/>
      <c r="H1166" s="13"/>
      <c r="I1166" s="13"/>
      <c r="J1166" s="14"/>
      <c r="K1166" s="14"/>
      <c r="L1166" s="14"/>
      <c r="M1166" s="14"/>
      <c r="N1166" s="14"/>
      <c r="O1166" s="14"/>
      <c r="P1166" s="14"/>
    </row>
    <row r="1167" spans="2:16">
      <c r="B1167" s="13"/>
      <c r="C1167" s="13"/>
      <c r="D1167" s="13"/>
      <c r="E1167" s="13"/>
      <c r="F1167" s="13"/>
      <c r="G1167" s="13"/>
      <c r="H1167" s="13"/>
      <c r="I1167" s="13"/>
      <c r="J1167" s="14"/>
      <c r="K1167" s="14"/>
      <c r="L1167" s="14"/>
      <c r="M1167" s="14"/>
      <c r="N1167" s="14"/>
      <c r="O1167" s="14"/>
      <c r="P1167" s="14"/>
    </row>
    <row r="1168" spans="2:16">
      <c r="B1168" s="13"/>
      <c r="C1168" s="13"/>
      <c r="D1168" s="13"/>
      <c r="E1168" s="13"/>
      <c r="F1168" s="13"/>
      <c r="G1168" s="13"/>
      <c r="H1168" s="13"/>
      <c r="I1168" s="13"/>
      <c r="J1168" s="14"/>
      <c r="K1168" s="14"/>
      <c r="L1168" s="14"/>
      <c r="M1168" s="14"/>
      <c r="N1168" s="14"/>
      <c r="O1168" s="14"/>
      <c r="P1168" s="14"/>
    </row>
    <row r="1169" spans="2:16">
      <c r="B1169" s="13"/>
      <c r="C1169" s="13"/>
      <c r="D1169" s="13"/>
      <c r="E1169" s="13"/>
      <c r="F1169" s="13"/>
      <c r="G1169" s="13"/>
      <c r="H1169" s="13"/>
      <c r="I1169" s="13"/>
      <c r="J1169" s="14"/>
      <c r="K1169" s="14"/>
      <c r="L1169" s="14"/>
      <c r="M1169" s="14"/>
      <c r="N1169" s="14"/>
      <c r="O1169" s="14"/>
      <c r="P1169" s="14"/>
    </row>
    <row r="1170" spans="2:16">
      <c r="B1170" s="13"/>
      <c r="C1170" s="13"/>
      <c r="D1170" s="13"/>
      <c r="E1170" s="13"/>
      <c r="F1170" s="13"/>
      <c r="G1170" s="13"/>
      <c r="H1170" s="13"/>
      <c r="I1170" s="13"/>
      <c r="J1170" s="14"/>
      <c r="K1170" s="14"/>
      <c r="L1170" s="14"/>
      <c r="M1170" s="14"/>
      <c r="N1170" s="14"/>
      <c r="O1170" s="14"/>
      <c r="P1170" s="14"/>
    </row>
    <row r="1171" spans="2:16">
      <c r="B1171" s="13"/>
      <c r="C1171" s="13"/>
      <c r="D1171" s="13"/>
      <c r="E1171" s="13"/>
      <c r="F1171" s="13"/>
      <c r="G1171" s="13"/>
      <c r="H1171" s="13"/>
      <c r="I1171" s="13"/>
      <c r="J1171" s="14"/>
      <c r="K1171" s="14"/>
      <c r="L1171" s="14"/>
      <c r="M1171" s="14"/>
      <c r="N1171" s="14"/>
      <c r="O1171" s="14"/>
      <c r="P1171" s="14"/>
    </row>
    <row r="1172" spans="2:16">
      <c r="B1172" s="13"/>
      <c r="C1172" s="13"/>
      <c r="D1172" s="13"/>
      <c r="E1172" s="13"/>
      <c r="F1172" s="13"/>
      <c r="G1172" s="13"/>
      <c r="H1172" s="13"/>
      <c r="I1172" s="13"/>
      <c r="J1172" s="14"/>
      <c r="K1172" s="14"/>
      <c r="L1172" s="14"/>
      <c r="M1172" s="14"/>
      <c r="N1172" s="14"/>
      <c r="O1172" s="14"/>
      <c r="P1172" s="14"/>
    </row>
    <row r="1173" spans="2:16">
      <c r="B1173" s="13"/>
      <c r="C1173" s="13"/>
      <c r="D1173" s="13"/>
      <c r="E1173" s="13"/>
      <c r="F1173" s="13"/>
      <c r="G1173" s="13"/>
      <c r="H1173" s="13"/>
      <c r="I1173" s="13"/>
      <c r="J1173" s="14"/>
      <c r="K1173" s="14"/>
      <c r="L1173" s="14"/>
      <c r="M1173" s="14"/>
      <c r="N1173" s="14"/>
      <c r="O1173" s="14"/>
      <c r="P1173" s="14"/>
    </row>
    <row r="1174" spans="2:16">
      <c r="B1174" s="13"/>
      <c r="C1174" s="13"/>
      <c r="D1174" s="13"/>
      <c r="E1174" s="13"/>
      <c r="F1174" s="13"/>
      <c r="G1174" s="13"/>
      <c r="H1174" s="13"/>
      <c r="I1174" s="13"/>
      <c r="J1174" s="14"/>
      <c r="K1174" s="14"/>
      <c r="L1174" s="14"/>
      <c r="M1174" s="14"/>
      <c r="N1174" s="14"/>
      <c r="O1174" s="14"/>
      <c r="P1174" s="14"/>
    </row>
    <row r="1175" spans="2:16">
      <c r="B1175" s="13"/>
      <c r="C1175" s="13"/>
      <c r="D1175" s="13"/>
      <c r="E1175" s="13"/>
      <c r="F1175" s="13"/>
      <c r="G1175" s="13"/>
      <c r="H1175" s="13"/>
      <c r="I1175" s="13"/>
      <c r="J1175" s="14"/>
      <c r="K1175" s="14"/>
      <c r="L1175" s="14"/>
      <c r="M1175" s="14"/>
      <c r="N1175" s="14"/>
      <c r="O1175" s="14"/>
      <c r="P1175" s="14"/>
    </row>
    <row r="1176" spans="2:16">
      <c r="B1176" s="13"/>
      <c r="C1176" s="13"/>
      <c r="D1176" s="13"/>
      <c r="E1176" s="13"/>
      <c r="F1176" s="13"/>
      <c r="G1176" s="13"/>
      <c r="H1176" s="13"/>
      <c r="I1176" s="13"/>
      <c r="J1176" s="14"/>
      <c r="K1176" s="14"/>
      <c r="L1176" s="14"/>
      <c r="M1176" s="14"/>
      <c r="N1176" s="14"/>
      <c r="O1176" s="14"/>
      <c r="P1176" s="14"/>
    </row>
    <row r="1177" spans="2:16">
      <c r="B1177" s="13"/>
      <c r="C1177" s="13"/>
      <c r="D1177" s="13"/>
      <c r="E1177" s="13"/>
      <c r="F1177" s="13"/>
      <c r="G1177" s="13"/>
      <c r="H1177" s="13"/>
      <c r="I1177" s="13"/>
      <c r="J1177" s="14"/>
      <c r="K1177" s="14"/>
      <c r="L1177" s="14"/>
      <c r="M1177" s="14"/>
      <c r="N1177" s="14"/>
      <c r="O1177" s="14"/>
      <c r="P1177" s="14"/>
    </row>
    <row r="1178" spans="2:16">
      <c r="B1178" s="13"/>
      <c r="C1178" s="13"/>
      <c r="D1178" s="13"/>
      <c r="E1178" s="13"/>
      <c r="F1178" s="13"/>
      <c r="G1178" s="13"/>
      <c r="H1178" s="13"/>
      <c r="I1178" s="13"/>
      <c r="J1178" s="14"/>
      <c r="K1178" s="14"/>
      <c r="L1178" s="14"/>
      <c r="M1178" s="14"/>
      <c r="N1178" s="14"/>
      <c r="O1178" s="14"/>
      <c r="P1178" s="14"/>
    </row>
    <row r="1179" spans="2:16">
      <c r="B1179" s="13"/>
      <c r="C1179" s="13"/>
      <c r="D1179" s="13"/>
      <c r="E1179" s="13"/>
      <c r="F1179" s="13"/>
      <c r="G1179" s="13"/>
      <c r="H1179" s="13"/>
      <c r="I1179" s="13"/>
      <c r="J1179" s="14"/>
      <c r="K1179" s="14"/>
      <c r="L1179" s="14"/>
      <c r="M1179" s="14"/>
      <c r="N1179" s="14"/>
      <c r="O1179" s="14"/>
      <c r="P1179" s="14"/>
    </row>
    <row r="1180" spans="2:16">
      <c r="B1180" s="13"/>
      <c r="C1180" s="13"/>
      <c r="D1180" s="13"/>
      <c r="E1180" s="13"/>
      <c r="F1180" s="13"/>
      <c r="G1180" s="13"/>
      <c r="H1180" s="13"/>
      <c r="I1180" s="13"/>
      <c r="J1180" s="14"/>
      <c r="K1180" s="14"/>
      <c r="L1180" s="14"/>
      <c r="M1180" s="14"/>
      <c r="N1180" s="14"/>
      <c r="O1180" s="14"/>
      <c r="P1180" s="14"/>
    </row>
    <row r="1181" spans="2:16">
      <c r="B1181" s="13"/>
      <c r="C1181" s="13"/>
      <c r="D1181" s="13"/>
      <c r="E1181" s="13"/>
      <c r="F1181" s="13"/>
      <c r="G1181" s="13"/>
      <c r="H1181" s="13"/>
      <c r="I1181" s="13"/>
      <c r="J1181" s="14"/>
      <c r="K1181" s="14"/>
      <c r="L1181" s="14"/>
      <c r="M1181" s="14"/>
      <c r="N1181" s="14"/>
      <c r="O1181" s="14"/>
      <c r="P1181" s="14"/>
    </row>
    <row r="1182" spans="2:16">
      <c r="B1182" s="13"/>
      <c r="C1182" s="13"/>
      <c r="D1182" s="13"/>
      <c r="E1182" s="13"/>
      <c r="F1182" s="13"/>
      <c r="G1182" s="13"/>
      <c r="H1182" s="13"/>
      <c r="I1182" s="13"/>
      <c r="J1182" s="14"/>
      <c r="K1182" s="14"/>
      <c r="L1182" s="14"/>
      <c r="M1182" s="14"/>
      <c r="N1182" s="14"/>
      <c r="O1182" s="14"/>
      <c r="P1182" s="14"/>
    </row>
    <row r="1183" spans="2:16">
      <c r="B1183" s="13"/>
      <c r="C1183" s="13"/>
      <c r="D1183" s="13"/>
      <c r="E1183" s="13"/>
      <c r="F1183" s="13"/>
      <c r="G1183" s="13"/>
      <c r="H1183" s="13"/>
      <c r="I1183" s="13"/>
      <c r="J1183" s="14"/>
      <c r="K1183" s="14"/>
      <c r="L1183" s="14"/>
      <c r="M1183" s="14"/>
      <c r="N1183" s="14"/>
      <c r="O1183" s="14"/>
      <c r="P1183" s="14"/>
    </row>
    <row r="1184" spans="2:16">
      <c r="B1184" s="13"/>
      <c r="C1184" s="13"/>
      <c r="D1184" s="13"/>
      <c r="E1184" s="13"/>
      <c r="F1184" s="13"/>
      <c r="G1184" s="13"/>
      <c r="H1184" s="13"/>
      <c r="I1184" s="13"/>
      <c r="J1184" s="14"/>
      <c r="K1184" s="14"/>
      <c r="L1184" s="14"/>
      <c r="M1184" s="14"/>
      <c r="N1184" s="14"/>
      <c r="O1184" s="14"/>
      <c r="P1184" s="14"/>
    </row>
    <row r="1185" spans="2:16">
      <c r="B1185" s="13"/>
      <c r="C1185" s="13"/>
      <c r="D1185" s="13"/>
      <c r="E1185" s="13"/>
      <c r="F1185" s="13"/>
      <c r="G1185" s="13"/>
      <c r="H1185" s="13"/>
      <c r="I1185" s="13"/>
      <c r="J1185" s="14"/>
      <c r="K1185" s="14"/>
      <c r="L1185" s="14"/>
      <c r="M1185" s="14"/>
      <c r="N1185" s="14"/>
      <c r="O1185" s="14"/>
      <c r="P1185" s="14"/>
    </row>
    <row r="1186" spans="2:16">
      <c r="B1186" s="13"/>
      <c r="C1186" s="13"/>
      <c r="D1186" s="13"/>
      <c r="E1186" s="13"/>
      <c r="F1186" s="13"/>
      <c r="G1186" s="13"/>
      <c r="H1186" s="13"/>
      <c r="I1186" s="13"/>
      <c r="J1186" s="14"/>
      <c r="K1186" s="14"/>
      <c r="L1186" s="14"/>
      <c r="M1186" s="14"/>
      <c r="N1186" s="14"/>
      <c r="O1186" s="14"/>
      <c r="P1186" s="14"/>
    </row>
    <row r="1187" spans="2:16">
      <c r="B1187" s="13"/>
      <c r="C1187" s="13"/>
      <c r="D1187" s="13"/>
      <c r="E1187" s="13"/>
      <c r="F1187" s="13"/>
      <c r="G1187" s="13"/>
      <c r="H1187" s="13"/>
      <c r="I1187" s="13"/>
      <c r="J1187" s="14"/>
      <c r="K1187" s="14"/>
      <c r="L1187" s="14"/>
      <c r="M1187" s="14"/>
      <c r="N1187" s="14"/>
      <c r="O1187" s="14"/>
      <c r="P1187" s="14"/>
    </row>
    <row r="1188" spans="2:16">
      <c r="B1188" s="13"/>
      <c r="C1188" s="13"/>
      <c r="D1188" s="13"/>
      <c r="E1188" s="13"/>
      <c r="F1188" s="13"/>
      <c r="G1188" s="13"/>
      <c r="H1188" s="13"/>
      <c r="I1188" s="13"/>
      <c r="J1188" s="14"/>
      <c r="K1188" s="14"/>
      <c r="L1188" s="14"/>
      <c r="M1188" s="14"/>
      <c r="N1188" s="14"/>
      <c r="O1188" s="14"/>
      <c r="P1188" s="14"/>
    </row>
    <row r="1189" spans="2:16">
      <c r="B1189" s="13"/>
      <c r="C1189" s="13"/>
      <c r="D1189" s="13"/>
      <c r="E1189" s="13"/>
      <c r="F1189" s="13"/>
      <c r="G1189" s="13"/>
      <c r="H1189" s="13"/>
      <c r="I1189" s="13"/>
      <c r="J1189" s="14"/>
      <c r="K1189" s="14"/>
      <c r="L1189" s="14"/>
      <c r="M1189" s="14"/>
      <c r="N1189" s="14"/>
      <c r="O1189" s="14"/>
      <c r="P1189" s="14"/>
    </row>
    <row r="1190" spans="2:16">
      <c r="B1190" s="13"/>
      <c r="C1190" s="13"/>
      <c r="D1190" s="13"/>
      <c r="E1190" s="13"/>
      <c r="F1190" s="13"/>
      <c r="G1190" s="13"/>
      <c r="H1190" s="13"/>
      <c r="I1190" s="13"/>
      <c r="J1190" s="14"/>
      <c r="K1190" s="14"/>
      <c r="L1190" s="14"/>
      <c r="M1190" s="14"/>
      <c r="N1190" s="14"/>
      <c r="O1190" s="14"/>
      <c r="P1190" s="14"/>
    </row>
    <row r="1191" spans="2:16">
      <c r="B1191" s="13"/>
      <c r="C1191" s="13"/>
      <c r="D1191" s="13"/>
      <c r="E1191" s="13"/>
      <c r="F1191" s="13"/>
      <c r="G1191" s="13"/>
      <c r="H1191" s="13"/>
      <c r="I1191" s="13"/>
      <c r="J1191" s="14"/>
      <c r="K1191" s="14"/>
      <c r="L1191" s="14"/>
      <c r="M1191" s="14"/>
      <c r="N1191" s="14"/>
      <c r="O1191" s="14"/>
      <c r="P1191" s="14"/>
    </row>
    <row r="1192" spans="2:16">
      <c r="B1192" s="13"/>
      <c r="C1192" s="13"/>
      <c r="D1192" s="13"/>
      <c r="E1192" s="13"/>
      <c r="F1192" s="13"/>
      <c r="G1192" s="13"/>
      <c r="H1192" s="13"/>
      <c r="I1192" s="13"/>
      <c r="J1192" s="14"/>
      <c r="K1192" s="14"/>
      <c r="L1192" s="14"/>
      <c r="M1192" s="14"/>
      <c r="N1192" s="14"/>
      <c r="O1192" s="14"/>
      <c r="P1192" s="14"/>
    </row>
    <row r="1193" spans="2:16">
      <c r="B1193" s="13"/>
      <c r="C1193" s="13"/>
      <c r="D1193" s="13"/>
      <c r="E1193" s="13"/>
      <c r="F1193" s="13"/>
      <c r="G1193" s="13"/>
      <c r="H1193" s="13"/>
      <c r="I1193" s="13"/>
      <c r="J1193" s="14"/>
      <c r="K1193" s="14"/>
      <c r="L1193" s="14"/>
      <c r="M1193" s="14"/>
      <c r="N1193" s="14"/>
      <c r="O1193" s="14"/>
      <c r="P1193" s="14"/>
    </row>
    <row r="1194" spans="2:16">
      <c r="B1194" s="13"/>
      <c r="C1194" s="13"/>
      <c r="D1194" s="13"/>
      <c r="E1194" s="13"/>
      <c r="F1194" s="13"/>
      <c r="G1194" s="13"/>
      <c r="H1194" s="13"/>
      <c r="I1194" s="13"/>
      <c r="J1194" s="14"/>
      <c r="K1194" s="14"/>
      <c r="L1194" s="14"/>
      <c r="M1194" s="14"/>
      <c r="N1194" s="14"/>
      <c r="O1194" s="14"/>
      <c r="P1194" s="14"/>
    </row>
    <row r="1195" spans="2:16">
      <c r="B1195" s="13"/>
      <c r="C1195" s="13"/>
      <c r="D1195" s="13"/>
      <c r="E1195" s="13"/>
      <c r="F1195" s="13"/>
      <c r="G1195" s="13"/>
      <c r="H1195" s="13"/>
      <c r="I1195" s="13"/>
      <c r="J1195" s="14"/>
      <c r="K1195" s="14"/>
      <c r="L1195" s="14"/>
      <c r="M1195" s="14"/>
      <c r="N1195" s="14"/>
      <c r="O1195" s="14"/>
      <c r="P1195" s="14"/>
    </row>
    <row r="1196" spans="2:16">
      <c r="B1196" s="13"/>
      <c r="C1196" s="13"/>
      <c r="D1196" s="13"/>
      <c r="E1196" s="13"/>
      <c r="F1196" s="13"/>
      <c r="G1196" s="13"/>
      <c r="H1196" s="13"/>
      <c r="I1196" s="13"/>
      <c r="J1196" s="14"/>
      <c r="K1196" s="14"/>
      <c r="L1196" s="14"/>
      <c r="M1196" s="14"/>
      <c r="N1196" s="14"/>
      <c r="O1196" s="14"/>
      <c r="P1196" s="14"/>
    </row>
    <row r="1197" spans="2:16">
      <c r="B1197" s="13"/>
      <c r="C1197" s="13"/>
      <c r="D1197" s="13"/>
      <c r="E1197" s="13"/>
      <c r="F1197" s="13"/>
      <c r="G1197" s="13"/>
      <c r="H1197" s="13"/>
      <c r="I1197" s="13"/>
      <c r="J1197" s="14"/>
      <c r="K1197" s="14"/>
      <c r="L1197" s="14"/>
      <c r="M1197" s="14"/>
      <c r="N1197" s="14"/>
      <c r="O1197" s="14"/>
      <c r="P1197" s="14"/>
    </row>
    <row r="1198" spans="2:16">
      <c r="B1198" s="13"/>
      <c r="C1198" s="13"/>
      <c r="D1198" s="13"/>
      <c r="E1198" s="13"/>
      <c r="F1198" s="13"/>
      <c r="G1198" s="13"/>
      <c r="H1198" s="13"/>
      <c r="I1198" s="13"/>
      <c r="J1198" s="14"/>
      <c r="K1198" s="14"/>
      <c r="L1198" s="14"/>
      <c r="M1198" s="14"/>
      <c r="N1198" s="14"/>
      <c r="O1198" s="14"/>
      <c r="P1198" s="14"/>
    </row>
    <row r="1199" spans="2:16">
      <c r="B1199" s="13"/>
      <c r="C1199" s="13"/>
      <c r="D1199" s="13"/>
      <c r="E1199" s="13"/>
      <c r="F1199" s="13"/>
      <c r="G1199" s="13"/>
      <c r="H1199" s="13"/>
      <c r="I1199" s="13"/>
      <c r="J1199" s="14"/>
      <c r="K1199" s="14"/>
      <c r="L1199" s="14"/>
      <c r="M1199" s="14"/>
      <c r="N1199" s="14"/>
      <c r="O1199" s="14"/>
      <c r="P1199" s="14"/>
    </row>
    <row r="1200" spans="2:16">
      <c r="B1200" s="13"/>
      <c r="C1200" s="13"/>
      <c r="D1200" s="13"/>
      <c r="E1200" s="13"/>
      <c r="F1200" s="13"/>
      <c r="G1200" s="13"/>
      <c r="H1200" s="13"/>
      <c r="I1200" s="13"/>
      <c r="J1200" s="14"/>
      <c r="K1200" s="14"/>
      <c r="L1200" s="14"/>
      <c r="M1200" s="14"/>
      <c r="N1200" s="14"/>
      <c r="O1200" s="14"/>
      <c r="P1200" s="14"/>
    </row>
    <row r="1201" spans="2:16">
      <c r="B1201" s="13"/>
      <c r="C1201" s="13"/>
      <c r="D1201" s="13"/>
      <c r="E1201" s="13"/>
      <c r="F1201" s="13"/>
      <c r="G1201" s="13"/>
      <c r="H1201" s="13"/>
      <c r="I1201" s="13"/>
      <c r="J1201" s="14"/>
      <c r="K1201" s="14"/>
      <c r="L1201" s="14"/>
      <c r="M1201" s="14"/>
      <c r="N1201" s="14"/>
      <c r="O1201" s="14"/>
      <c r="P1201" s="14"/>
    </row>
    <row r="1202" spans="2:16">
      <c r="B1202" s="13"/>
      <c r="C1202" s="13"/>
      <c r="D1202" s="13"/>
      <c r="E1202" s="13"/>
      <c r="F1202" s="13"/>
      <c r="G1202" s="13"/>
      <c r="H1202" s="13"/>
      <c r="I1202" s="13"/>
      <c r="J1202" s="14"/>
      <c r="K1202" s="14"/>
      <c r="L1202" s="14"/>
      <c r="M1202" s="14"/>
      <c r="N1202" s="14"/>
      <c r="O1202" s="14"/>
      <c r="P1202" s="14"/>
    </row>
    <row r="1203" spans="2:16">
      <c r="B1203" s="13"/>
      <c r="C1203" s="13"/>
      <c r="D1203" s="13"/>
      <c r="E1203" s="13"/>
      <c r="F1203" s="13"/>
      <c r="G1203" s="13"/>
      <c r="H1203" s="13"/>
      <c r="I1203" s="13"/>
      <c r="J1203" s="14"/>
      <c r="K1203" s="14"/>
      <c r="L1203" s="14"/>
      <c r="M1203" s="14"/>
      <c r="N1203" s="14"/>
      <c r="O1203" s="14"/>
      <c r="P1203" s="14"/>
    </row>
    <row r="1204" spans="2:16">
      <c r="B1204" s="13"/>
      <c r="C1204" s="13"/>
      <c r="D1204" s="13"/>
      <c r="E1204" s="13"/>
      <c r="F1204" s="13"/>
      <c r="G1204" s="13"/>
      <c r="H1204" s="13"/>
      <c r="I1204" s="13"/>
      <c r="J1204" s="14"/>
      <c r="K1204" s="14"/>
      <c r="L1204" s="14"/>
      <c r="M1204" s="14"/>
      <c r="N1204" s="14"/>
      <c r="O1204" s="14"/>
      <c r="P1204" s="14"/>
    </row>
    <row r="1205" spans="2:16">
      <c r="B1205" s="13"/>
      <c r="C1205" s="13"/>
      <c r="D1205" s="13"/>
      <c r="E1205" s="13"/>
      <c r="F1205" s="13"/>
      <c r="G1205" s="13"/>
      <c r="H1205" s="13"/>
      <c r="I1205" s="13"/>
      <c r="J1205" s="14"/>
      <c r="K1205" s="14"/>
      <c r="L1205" s="14"/>
      <c r="M1205" s="14"/>
      <c r="N1205" s="14"/>
      <c r="O1205" s="14"/>
      <c r="P1205" s="14"/>
    </row>
    <row r="1206" spans="2:16">
      <c r="B1206" s="13"/>
      <c r="C1206" s="13"/>
      <c r="D1206" s="13"/>
      <c r="E1206" s="13"/>
      <c r="F1206" s="13"/>
      <c r="G1206" s="13"/>
      <c r="H1206" s="13"/>
      <c r="I1206" s="13"/>
      <c r="J1206" s="14"/>
      <c r="K1206" s="14"/>
      <c r="L1206" s="14"/>
      <c r="M1206" s="14"/>
      <c r="N1206" s="14"/>
      <c r="O1206" s="14"/>
      <c r="P1206" s="14"/>
    </row>
    <row r="1207" spans="2:16">
      <c r="B1207" s="13"/>
      <c r="C1207" s="13"/>
      <c r="D1207" s="13"/>
      <c r="E1207" s="13"/>
      <c r="F1207" s="13"/>
      <c r="G1207" s="13"/>
      <c r="H1207" s="13"/>
      <c r="I1207" s="13"/>
      <c r="J1207" s="14"/>
      <c r="K1207" s="14"/>
      <c r="L1207" s="14"/>
      <c r="M1207" s="14"/>
      <c r="N1207" s="14"/>
      <c r="O1207" s="14"/>
      <c r="P1207" s="14"/>
    </row>
    <row r="1208" spans="2:16">
      <c r="B1208" s="13"/>
      <c r="C1208" s="13"/>
      <c r="D1208" s="13"/>
      <c r="E1208" s="13"/>
      <c r="F1208" s="13"/>
      <c r="G1208" s="13"/>
      <c r="H1208" s="13"/>
      <c r="I1208" s="13"/>
      <c r="J1208" s="14"/>
      <c r="K1208" s="14"/>
      <c r="L1208" s="14"/>
      <c r="M1208" s="14"/>
      <c r="N1208" s="14"/>
      <c r="O1208" s="14"/>
      <c r="P1208" s="14"/>
    </row>
    <row r="1209" spans="2:16">
      <c r="B1209" s="13"/>
      <c r="C1209" s="13"/>
      <c r="D1209" s="13"/>
      <c r="E1209" s="13"/>
      <c r="F1209" s="13"/>
      <c r="G1209" s="13"/>
      <c r="H1209" s="13"/>
      <c r="I1209" s="13"/>
      <c r="J1209" s="14"/>
      <c r="K1209" s="14"/>
      <c r="L1209" s="14"/>
      <c r="M1209" s="14"/>
      <c r="N1209" s="14"/>
      <c r="O1209" s="14"/>
      <c r="P1209" s="14"/>
    </row>
    <row r="1210" spans="2:16">
      <c r="B1210" s="13"/>
      <c r="C1210" s="13"/>
      <c r="D1210" s="13"/>
      <c r="E1210" s="13"/>
      <c r="F1210" s="13"/>
      <c r="G1210" s="13"/>
      <c r="H1210" s="13"/>
      <c r="I1210" s="13"/>
      <c r="J1210" s="14"/>
      <c r="K1210" s="14"/>
      <c r="L1210" s="14"/>
      <c r="M1210" s="14"/>
      <c r="N1210" s="14"/>
      <c r="O1210" s="14"/>
      <c r="P1210" s="14"/>
    </row>
    <row r="1211" spans="2:16">
      <c r="B1211" s="13"/>
      <c r="C1211" s="13"/>
      <c r="D1211" s="13"/>
      <c r="E1211" s="13"/>
      <c r="F1211" s="13"/>
      <c r="G1211" s="13"/>
      <c r="H1211" s="13"/>
      <c r="I1211" s="13"/>
      <c r="J1211" s="14"/>
      <c r="K1211" s="14"/>
      <c r="L1211" s="14"/>
      <c r="M1211" s="14"/>
      <c r="N1211" s="14"/>
      <c r="O1211" s="14"/>
      <c r="P1211" s="14"/>
    </row>
    <row r="1212" spans="2:16">
      <c r="B1212" s="13"/>
      <c r="C1212" s="13"/>
      <c r="D1212" s="13"/>
      <c r="E1212" s="13"/>
      <c r="F1212" s="13"/>
      <c r="G1212" s="13"/>
      <c r="H1212" s="13"/>
      <c r="I1212" s="13"/>
      <c r="J1212" s="14"/>
      <c r="K1212" s="14"/>
      <c r="L1212" s="14"/>
      <c r="M1212" s="14"/>
      <c r="N1212" s="14"/>
      <c r="O1212" s="14"/>
      <c r="P1212" s="14"/>
    </row>
    <row r="1213" spans="2:16">
      <c r="B1213" s="13"/>
      <c r="C1213" s="13"/>
      <c r="D1213" s="13"/>
      <c r="E1213" s="13"/>
      <c r="F1213" s="13"/>
      <c r="G1213" s="13"/>
      <c r="H1213" s="13"/>
      <c r="I1213" s="13"/>
      <c r="J1213" s="14"/>
      <c r="K1213" s="14"/>
      <c r="L1213" s="14"/>
      <c r="M1213" s="14"/>
      <c r="N1213" s="14"/>
      <c r="O1213" s="14"/>
      <c r="P1213" s="14"/>
    </row>
    <row r="1214" spans="2:16">
      <c r="B1214" s="13"/>
      <c r="C1214" s="13"/>
      <c r="D1214" s="13"/>
      <c r="E1214" s="13"/>
      <c r="F1214" s="13"/>
      <c r="G1214" s="13"/>
      <c r="H1214" s="13"/>
      <c r="I1214" s="13"/>
      <c r="J1214" s="14"/>
      <c r="K1214" s="14"/>
      <c r="L1214" s="14"/>
      <c r="M1214" s="14"/>
      <c r="N1214" s="14"/>
      <c r="O1214" s="14"/>
      <c r="P1214" s="14"/>
    </row>
    <row r="1215" spans="2:16">
      <c r="B1215" s="13"/>
      <c r="C1215" s="13"/>
      <c r="D1215" s="13"/>
      <c r="E1215" s="13"/>
      <c r="F1215" s="13"/>
      <c r="G1215" s="13"/>
      <c r="H1215" s="13"/>
      <c r="I1215" s="13"/>
      <c r="J1215" s="14"/>
      <c r="K1215" s="14"/>
      <c r="L1215" s="14"/>
      <c r="M1215" s="14"/>
      <c r="N1215" s="14"/>
      <c r="O1215" s="14"/>
      <c r="P1215" s="14"/>
    </row>
    <row r="1216" spans="2:16">
      <c r="B1216" s="13"/>
      <c r="C1216" s="13"/>
      <c r="D1216" s="13"/>
      <c r="E1216" s="13"/>
      <c r="F1216" s="13"/>
      <c r="G1216" s="13"/>
      <c r="H1216" s="13"/>
      <c r="I1216" s="13"/>
      <c r="J1216" s="14"/>
      <c r="K1216" s="14"/>
      <c r="L1216" s="14"/>
      <c r="M1216" s="14"/>
      <c r="N1216" s="14"/>
      <c r="O1216" s="14"/>
      <c r="P1216" s="14"/>
    </row>
    <row r="1217" spans="2:16">
      <c r="B1217" s="13"/>
      <c r="C1217" s="13"/>
      <c r="D1217" s="13"/>
      <c r="E1217" s="13"/>
      <c r="F1217" s="13"/>
      <c r="G1217" s="13"/>
      <c r="H1217" s="13"/>
      <c r="I1217" s="13"/>
      <c r="J1217" s="14"/>
      <c r="K1217" s="14"/>
      <c r="L1217" s="14"/>
      <c r="M1217" s="14"/>
      <c r="N1217" s="14"/>
      <c r="O1217" s="14"/>
      <c r="P1217" s="14"/>
    </row>
    <row r="1218" spans="2:16">
      <c r="B1218" s="13"/>
      <c r="C1218" s="13"/>
      <c r="D1218" s="13"/>
      <c r="E1218" s="13"/>
      <c r="F1218" s="13"/>
      <c r="G1218" s="13"/>
      <c r="H1218" s="13"/>
      <c r="I1218" s="13"/>
      <c r="J1218" s="14"/>
      <c r="K1218" s="14"/>
      <c r="L1218" s="14"/>
      <c r="M1218" s="14"/>
      <c r="N1218" s="14"/>
      <c r="O1218" s="14"/>
      <c r="P1218" s="14"/>
    </row>
    <row r="1219" spans="2:16">
      <c r="B1219" s="13"/>
      <c r="C1219" s="13"/>
      <c r="D1219" s="13"/>
      <c r="E1219" s="13"/>
      <c r="F1219" s="13"/>
      <c r="G1219" s="13"/>
      <c r="H1219" s="13"/>
      <c r="I1219" s="13"/>
      <c r="J1219" s="14"/>
      <c r="K1219" s="14"/>
      <c r="L1219" s="14"/>
      <c r="M1219" s="14"/>
      <c r="N1219" s="14"/>
      <c r="O1219" s="14"/>
      <c r="P1219" s="14"/>
    </row>
    <row r="1220" spans="2:16">
      <c r="B1220" s="13"/>
      <c r="C1220" s="13"/>
      <c r="D1220" s="13"/>
      <c r="E1220" s="13"/>
      <c r="F1220" s="13"/>
      <c r="G1220" s="13"/>
      <c r="H1220" s="13"/>
      <c r="I1220" s="13"/>
      <c r="J1220" s="14"/>
      <c r="K1220" s="14"/>
      <c r="L1220" s="14"/>
      <c r="M1220" s="14"/>
      <c r="N1220" s="14"/>
      <c r="O1220" s="14"/>
      <c r="P1220" s="14"/>
    </row>
    <row r="1221" spans="2:16">
      <c r="B1221" s="13"/>
      <c r="C1221" s="13"/>
      <c r="D1221" s="13"/>
      <c r="E1221" s="13"/>
      <c r="F1221" s="13"/>
      <c r="G1221" s="13"/>
      <c r="H1221" s="13"/>
      <c r="I1221" s="13"/>
      <c r="J1221" s="14"/>
      <c r="K1221" s="14"/>
      <c r="L1221" s="14"/>
      <c r="M1221" s="14"/>
      <c r="N1221" s="14"/>
      <c r="O1221" s="14"/>
      <c r="P1221" s="14"/>
    </row>
    <row r="1222" spans="2:16">
      <c r="B1222" s="13"/>
      <c r="C1222" s="13"/>
      <c r="D1222" s="13"/>
      <c r="E1222" s="13"/>
      <c r="F1222" s="13"/>
      <c r="G1222" s="13"/>
      <c r="H1222" s="13"/>
      <c r="I1222" s="13"/>
      <c r="J1222" s="14"/>
      <c r="K1222" s="14"/>
      <c r="L1222" s="14"/>
      <c r="M1222" s="14"/>
      <c r="N1222" s="14"/>
      <c r="O1222" s="14"/>
      <c r="P1222" s="14"/>
    </row>
    <row r="1223" spans="2:16">
      <c r="B1223" s="13"/>
      <c r="C1223" s="13"/>
      <c r="D1223" s="13"/>
      <c r="E1223" s="13"/>
      <c r="F1223" s="13"/>
      <c r="G1223" s="13"/>
      <c r="H1223" s="13"/>
      <c r="I1223" s="13"/>
      <c r="J1223" s="14"/>
      <c r="K1223" s="14"/>
      <c r="L1223" s="14"/>
      <c r="M1223" s="14"/>
      <c r="N1223" s="14"/>
      <c r="O1223" s="14"/>
      <c r="P1223" s="14"/>
    </row>
    <row r="1224" spans="2:16">
      <c r="B1224" s="13"/>
      <c r="C1224" s="13"/>
      <c r="D1224" s="13"/>
      <c r="E1224" s="13"/>
      <c r="F1224" s="13"/>
      <c r="G1224" s="13"/>
      <c r="H1224" s="13"/>
      <c r="I1224" s="13"/>
      <c r="J1224" s="14"/>
      <c r="K1224" s="14"/>
      <c r="L1224" s="14"/>
      <c r="M1224" s="14"/>
      <c r="N1224" s="14"/>
      <c r="O1224" s="14"/>
      <c r="P1224" s="14"/>
    </row>
    <row r="1225" spans="2:16">
      <c r="B1225" s="13"/>
      <c r="C1225" s="13"/>
      <c r="D1225" s="13"/>
      <c r="E1225" s="13"/>
      <c r="F1225" s="13"/>
      <c r="G1225" s="13"/>
      <c r="H1225" s="13"/>
      <c r="I1225" s="13"/>
      <c r="J1225" s="14"/>
      <c r="K1225" s="14"/>
      <c r="L1225" s="14"/>
      <c r="M1225" s="14"/>
      <c r="N1225" s="14"/>
      <c r="O1225" s="14"/>
      <c r="P1225" s="14"/>
    </row>
    <row r="1226" spans="2:16">
      <c r="B1226" s="13"/>
      <c r="C1226" s="13"/>
      <c r="D1226" s="13"/>
      <c r="E1226" s="13"/>
      <c r="F1226" s="13"/>
      <c r="G1226" s="13"/>
      <c r="H1226" s="13"/>
      <c r="I1226" s="13"/>
      <c r="J1226" s="14"/>
      <c r="K1226" s="14"/>
      <c r="L1226" s="14"/>
      <c r="M1226" s="14"/>
      <c r="N1226" s="14"/>
      <c r="O1226" s="14"/>
      <c r="P1226" s="14"/>
    </row>
    <row r="1227" spans="2:16">
      <c r="B1227" s="13"/>
      <c r="C1227" s="13"/>
      <c r="D1227" s="13"/>
      <c r="E1227" s="13"/>
      <c r="F1227" s="13"/>
      <c r="G1227" s="13"/>
      <c r="H1227" s="13"/>
      <c r="I1227" s="13"/>
      <c r="J1227" s="14"/>
      <c r="K1227" s="14"/>
      <c r="L1227" s="14"/>
      <c r="M1227" s="14"/>
      <c r="N1227" s="14"/>
      <c r="O1227" s="14"/>
      <c r="P1227" s="14"/>
    </row>
    <row r="1228" spans="2:16">
      <c r="B1228" s="13"/>
      <c r="C1228" s="13"/>
      <c r="D1228" s="13"/>
      <c r="E1228" s="13"/>
      <c r="F1228" s="13"/>
      <c r="G1228" s="13"/>
      <c r="H1228" s="13"/>
      <c r="I1228" s="13"/>
      <c r="J1228" s="14"/>
      <c r="K1228" s="14"/>
      <c r="L1228" s="14"/>
      <c r="M1228" s="14"/>
      <c r="N1228" s="14"/>
      <c r="O1228" s="14"/>
      <c r="P1228" s="14"/>
    </row>
    <row r="1229" spans="2:16">
      <c r="B1229" s="13"/>
      <c r="C1229" s="13"/>
      <c r="D1229" s="13"/>
      <c r="E1229" s="13"/>
      <c r="F1229" s="13"/>
      <c r="G1229" s="13"/>
      <c r="H1229" s="13"/>
      <c r="I1229" s="13"/>
      <c r="J1229" s="14"/>
      <c r="K1229" s="14"/>
      <c r="L1229" s="14"/>
      <c r="M1229" s="14"/>
      <c r="N1229" s="14"/>
      <c r="O1229" s="14"/>
      <c r="P1229" s="14"/>
    </row>
    <row r="1230" spans="2:16">
      <c r="B1230" s="13"/>
      <c r="C1230" s="13"/>
      <c r="D1230" s="13"/>
      <c r="E1230" s="13"/>
      <c r="F1230" s="13"/>
      <c r="G1230" s="13"/>
      <c r="H1230" s="13"/>
      <c r="I1230" s="13"/>
      <c r="J1230" s="14"/>
      <c r="K1230" s="14"/>
      <c r="L1230" s="14"/>
      <c r="M1230" s="14"/>
      <c r="N1230" s="14"/>
      <c r="O1230" s="14"/>
      <c r="P1230" s="14"/>
    </row>
    <row r="1231" spans="2:16">
      <c r="B1231" s="13"/>
      <c r="C1231" s="13"/>
      <c r="D1231" s="13"/>
      <c r="E1231" s="13"/>
      <c r="F1231" s="13"/>
      <c r="G1231" s="13"/>
      <c r="H1231" s="13"/>
      <c r="I1231" s="13"/>
      <c r="J1231" s="14"/>
      <c r="K1231" s="14"/>
      <c r="L1231" s="14"/>
      <c r="M1231" s="14"/>
      <c r="N1231" s="14"/>
      <c r="O1231" s="14"/>
      <c r="P1231" s="14"/>
    </row>
    <row r="1232" spans="2:16">
      <c r="B1232" s="13"/>
      <c r="C1232" s="13"/>
      <c r="D1232" s="13"/>
      <c r="E1232" s="13"/>
      <c r="F1232" s="13"/>
      <c r="G1232" s="13"/>
      <c r="H1232" s="13"/>
      <c r="I1232" s="13"/>
      <c r="J1232" s="14"/>
      <c r="K1232" s="14"/>
      <c r="L1232" s="14"/>
      <c r="M1232" s="14"/>
      <c r="N1232" s="14"/>
      <c r="O1232" s="14"/>
      <c r="P1232" s="14"/>
    </row>
    <row r="1233" spans="2:16">
      <c r="B1233" s="13"/>
      <c r="C1233" s="13"/>
      <c r="D1233" s="13"/>
      <c r="E1233" s="13"/>
      <c r="F1233" s="13"/>
      <c r="G1233" s="13"/>
      <c r="H1233" s="13"/>
      <c r="I1233" s="13"/>
      <c r="J1233" s="14"/>
      <c r="K1233" s="14"/>
      <c r="L1233" s="14"/>
      <c r="M1233" s="14"/>
      <c r="N1233" s="14"/>
      <c r="O1233" s="14"/>
      <c r="P1233" s="14"/>
    </row>
    <row r="1234" spans="2:16">
      <c r="B1234" s="13"/>
      <c r="C1234" s="13"/>
      <c r="D1234" s="13"/>
      <c r="E1234" s="13"/>
      <c r="F1234" s="13"/>
      <c r="G1234" s="13"/>
      <c r="H1234" s="13"/>
      <c r="I1234" s="13"/>
      <c r="J1234" s="14"/>
      <c r="K1234" s="14"/>
      <c r="L1234" s="14"/>
      <c r="M1234" s="14"/>
      <c r="N1234" s="14"/>
      <c r="O1234" s="14"/>
      <c r="P1234" s="14"/>
    </row>
    <row r="1235" spans="2:16">
      <c r="B1235" s="13"/>
      <c r="C1235" s="13"/>
      <c r="D1235" s="13"/>
      <c r="E1235" s="13"/>
      <c r="F1235" s="13"/>
      <c r="G1235" s="13"/>
      <c r="H1235" s="13"/>
      <c r="I1235" s="13"/>
      <c r="J1235" s="14"/>
      <c r="K1235" s="14"/>
      <c r="L1235" s="14"/>
      <c r="M1235" s="14"/>
      <c r="N1235" s="14"/>
      <c r="O1235" s="14"/>
      <c r="P1235" s="14"/>
    </row>
    <row r="1236" spans="2:16">
      <c r="B1236" s="13"/>
      <c r="C1236" s="13"/>
      <c r="D1236" s="13"/>
      <c r="E1236" s="13"/>
      <c r="F1236" s="13"/>
      <c r="G1236" s="13"/>
      <c r="H1236" s="13"/>
      <c r="I1236" s="13"/>
      <c r="J1236" s="14"/>
      <c r="K1236" s="14"/>
      <c r="L1236" s="14"/>
      <c r="M1236" s="14"/>
      <c r="N1236" s="14"/>
      <c r="O1236" s="14"/>
      <c r="P1236" s="14"/>
    </row>
    <row r="1237" spans="2:16">
      <c r="B1237" s="13"/>
      <c r="C1237" s="13"/>
      <c r="D1237" s="13"/>
      <c r="E1237" s="13"/>
      <c r="F1237" s="13"/>
      <c r="G1237" s="13"/>
      <c r="H1237" s="13"/>
      <c r="I1237" s="13"/>
      <c r="J1237" s="14"/>
      <c r="K1237" s="14"/>
      <c r="L1237" s="14"/>
      <c r="M1237" s="14"/>
      <c r="N1237" s="14"/>
      <c r="O1237" s="14"/>
      <c r="P1237" s="14"/>
    </row>
    <row r="1238" spans="2:16">
      <c r="B1238" s="13"/>
      <c r="C1238" s="13"/>
      <c r="D1238" s="13"/>
      <c r="E1238" s="13"/>
      <c r="F1238" s="13"/>
      <c r="G1238" s="13"/>
      <c r="H1238" s="13"/>
      <c r="I1238" s="13"/>
      <c r="J1238" s="14"/>
      <c r="K1238" s="14"/>
      <c r="L1238" s="14"/>
      <c r="M1238" s="14"/>
      <c r="N1238" s="14"/>
      <c r="O1238" s="14"/>
      <c r="P1238" s="14"/>
    </row>
    <row r="1239" spans="2:16">
      <c r="B1239" s="13"/>
      <c r="C1239" s="13"/>
      <c r="D1239" s="13"/>
      <c r="E1239" s="13"/>
      <c r="F1239" s="13"/>
      <c r="G1239" s="13"/>
      <c r="H1239" s="13"/>
      <c r="I1239" s="13"/>
      <c r="J1239" s="14"/>
      <c r="K1239" s="14"/>
      <c r="L1239" s="14"/>
      <c r="M1239" s="14"/>
      <c r="N1239" s="14"/>
      <c r="O1239" s="14"/>
      <c r="P1239" s="14"/>
    </row>
    <row r="1240" spans="2:16">
      <c r="B1240" s="13"/>
      <c r="C1240" s="13"/>
      <c r="D1240" s="13"/>
      <c r="E1240" s="13"/>
      <c r="F1240" s="13"/>
      <c r="G1240" s="13"/>
      <c r="H1240" s="13"/>
      <c r="I1240" s="13"/>
      <c r="J1240" s="14"/>
      <c r="K1240" s="14"/>
      <c r="L1240" s="14"/>
      <c r="M1240" s="14"/>
      <c r="N1240" s="14"/>
      <c r="O1240" s="14"/>
      <c r="P1240" s="14"/>
    </row>
    <row r="1241" spans="2:16">
      <c r="B1241" s="13"/>
      <c r="C1241" s="13"/>
      <c r="D1241" s="13"/>
      <c r="E1241" s="13"/>
      <c r="F1241" s="13"/>
      <c r="G1241" s="13"/>
      <c r="H1241" s="13"/>
      <c r="I1241" s="13"/>
      <c r="J1241" s="14"/>
      <c r="K1241" s="14"/>
      <c r="L1241" s="14"/>
      <c r="M1241" s="14"/>
      <c r="N1241" s="14"/>
      <c r="O1241" s="14"/>
      <c r="P1241" s="14"/>
    </row>
    <row r="1242" spans="2:16">
      <c r="B1242" s="13"/>
      <c r="C1242" s="13"/>
      <c r="D1242" s="13"/>
      <c r="E1242" s="13"/>
      <c r="F1242" s="13"/>
      <c r="G1242" s="13"/>
      <c r="H1242" s="13"/>
      <c r="I1242" s="13"/>
      <c r="J1242" s="14"/>
      <c r="K1242" s="14"/>
      <c r="L1242" s="14"/>
      <c r="M1242" s="14"/>
      <c r="N1242" s="14"/>
      <c r="O1242" s="14"/>
      <c r="P1242" s="14"/>
    </row>
    <row r="1243" spans="2:16">
      <c r="B1243" s="13"/>
      <c r="C1243" s="13"/>
      <c r="D1243" s="13"/>
      <c r="E1243" s="13"/>
      <c r="F1243" s="13"/>
      <c r="G1243" s="13"/>
      <c r="H1243" s="13"/>
      <c r="I1243" s="13"/>
      <c r="J1243" s="14"/>
      <c r="K1243" s="14"/>
      <c r="L1243" s="14"/>
      <c r="M1243" s="14"/>
      <c r="N1243" s="14"/>
      <c r="O1243" s="14"/>
      <c r="P1243" s="14"/>
    </row>
    <row r="1244" spans="2:16">
      <c r="B1244" s="13"/>
      <c r="C1244" s="13"/>
      <c r="D1244" s="13"/>
      <c r="E1244" s="13"/>
      <c r="F1244" s="13"/>
      <c r="G1244" s="13"/>
      <c r="H1244" s="13"/>
      <c r="I1244" s="13"/>
      <c r="J1244" s="14"/>
      <c r="K1244" s="14"/>
      <c r="L1244" s="14"/>
      <c r="M1244" s="14"/>
      <c r="N1244" s="14"/>
      <c r="O1244" s="14"/>
      <c r="P1244" s="14"/>
    </row>
    <row r="1245" spans="2:16">
      <c r="B1245" s="13"/>
      <c r="C1245" s="13"/>
      <c r="D1245" s="13"/>
      <c r="E1245" s="13"/>
      <c r="F1245" s="13"/>
      <c r="G1245" s="13"/>
      <c r="H1245" s="13"/>
      <c r="I1245" s="13"/>
      <c r="J1245" s="14"/>
      <c r="K1245" s="14"/>
      <c r="L1245" s="14"/>
      <c r="M1245" s="14"/>
      <c r="N1245" s="14"/>
      <c r="O1245" s="14"/>
      <c r="P1245" s="14"/>
    </row>
    <row r="1246" spans="2:16">
      <c r="B1246" s="13"/>
      <c r="C1246" s="13"/>
      <c r="D1246" s="13"/>
      <c r="E1246" s="13"/>
      <c r="F1246" s="13"/>
      <c r="G1246" s="13"/>
      <c r="H1246" s="13"/>
      <c r="I1246" s="13"/>
      <c r="J1246" s="14"/>
      <c r="K1246" s="14"/>
      <c r="L1246" s="14"/>
      <c r="M1246" s="14"/>
      <c r="N1246" s="14"/>
      <c r="O1246" s="14"/>
      <c r="P1246" s="14"/>
    </row>
    <row r="1247" spans="2:16">
      <c r="B1247" s="13"/>
      <c r="C1247" s="13"/>
      <c r="D1247" s="13"/>
      <c r="E1247" s="13"/>
      <c r="F1247" s="13"/>
      <c r="G1247" s="13"/>
      <c r="H1247" s="13"/>
      <c r="I1247" s="13"/>
      <c r="J1247" s="14"/>
      <c r="K1247" s="14"/>
      <c r="L1247" s="14"/>
      <c r="M1247" s="14"/>
      <c r="N1247" s="14"/>
      <c r="O1247" s="14"/>
      <c r="P1247" s="14"/>
    </row>
    <row r="1248" spans="2:16">
      <c r="B1248" s="13"/>
      <c r="C1248" s="13"/>
      <c r="D1248" s="13"/>
      <c r="E1248" s="13"/>
      <c r="F1248" s="13"/>
      <c r="G1248" s="13"/>
      <c r="H1248" s="13"/>
      <c r="I1248" s="13"/>
      <c r="J1248" s="14"/>
      <c r="K1248" s="14"/>
      <c r="L1248" s="14"/>
      <c r="M1248" s="14"/>
      <c r="N1248" s="14"/>
      <c r="O1248" s="14"/>
      <c r="P1248" s="14"/>
    </row>
    <row r="1249" spans="2:16">
      <c r="B1249" s="13"/>
      <c r="C1249" s="13"/>
      <c r="D1249" s="13"/>
      <c r="E1249" s="13"/>
      <c r="F1249" s="13"/>
      <c r="G1249" s="13"/>
      <c r="H1249" s="13"/>
      <c r="I1249" s="13"/>
      <c r="J1249" s="14"/>
      <c r="K1249" s="14"/>
      <c r="L1249" s="14"/>
      <c r="M1249" s="14"/>
      <c r="N1249" s="14"/>
      <c r="O1249" s="14"/>
      <c r="P1249" s="14"/>
    </row>
    <row r="1250" spans="2:16">
      <c r="B1250" s="13"/>
      <c r="C1250" s="13"/>
      <c r="D1250" s="13"/>
      <c r="E1250" s="13"/>
      <c r="F1250" s="13"/>
      <c r="G1250" s="13"/>
      <c r="H1250" s="13"/>
      <c r="I1250" s="13"/>
      <c r="J1250" s="14"/>
      <c r="K1250" s="14"/>
      <c r="L1250" s="14"/>
      <c r="M1250" s="14"/>
      <c r="N1250" s="14"/>
      <c r="O1250" s="14"/>
      <c r="P1250" s="14"/>
    </row>
    <row r="1251" spans="2:16">
      <c r="B1251" s="13"/>
      <c r="C1251" s="13"/>
      <c r="D1251" s="13"/>
      <c r="E1251" s="13"/>
      <c r="F1251" s="13"/>
      <c r="G1251" s="13"/>
      <c r="H1251" s="13"/>
      <c r="I1251" s="13"/>
      <c r="J1251" s="14"/>
      <c r="K1251" s="14"/>
      <c r="L1251" s="14"/>
      <c r="M1251" s="14"/>
      <c r="N1251" s="14"/>
      <c r="O1251" s="14"/>
      <c r="P1251" s="14"/>
    </row>
    <row r="1252" spans="2:16">
      <c r="B1252" s="13"/>
      <c r="C1252" s="13"/>
      <c r="D1252" s="13"/>
      <c r="E1252" s="13"/>
      <c r="F1252" s="13"/>
      <c r="G1252" s="13"/>
      <c r="H1252" s="13"/>
      <c r="I1252" s="13"/>
      <c r="J1252" s="14"/>
      <c r="K1252" s="14"/>
      <c r="L1252" s="14"/>
      <c r="M1252" s="14"/>
      <c r="N1252" s="14"/>
      <c r="O1252" s="14"/>
      <c r="P1252" s="14"/>
    </row>
    <row r="1253" spans="2:16">
      <c r="B1253" s="13"/>
      <c r="C1253" s="13"/>
      <c r="D1253" s="13"/>
      <c r="E1253" s="13"/>
      <c r="F1253" s="13"/>
      <c r="G1253" s="13"/>
      <c r="H1253" s="13"/>
      <c r="I1253" s="13"/>
      <c r="J1253" s="14"/>
      <c r="K1253" s="14"/>
      <c r="L1253" s="14"/>
      <c r="M1253" s="14"/>
      <c r="N1253" s="14"/>
      <c r="O1253" s="14"/>
      <c r="P1253" s="14"/>
    </row>
    <row r="1254" spans="2:16">
      <c r="B1254" s="13"/>
      <c r="C1254" s="13"/>
      <c r="D1254" s="13"/>
      <c r="E1254" s="13"/>
      <c r="F1254" s="13"/>
      <c r="G1254" s="13"/>
      <c r="H1254" s="13"/>
      <c r="I1254" s="13"/>
      <c r="J1254" s="14"/>
      <c r="K1254" s="14"/>
      <c r="L1254" s="14"/>
      <c r="M1254" s="14"/>
      <c r="N1254" s="14"/>
      <c r="O1254" s="14"/>
      <c r="P1254" s="14"/>
    </row>
    <row r="1255" spans="2:16">
      <c r="B1255" s="13"/>
      <c r="C1255" s="13"/>
      <c r="D1255" s="13"/>
      <c r="E1255" s="13"/>
      <c r="F1255" s="13"/>
      <c r="G1255" s="13"/>
      <c r="H1255" s="13"/>
      <c r="I1255" s="13"/>
      <c r="J1255" s="14"/>
      <c r="K1255" s="14"/>
      <c r="L1255" s="14"/>
      <c r="M1255" s="14"/>
      <c r="N1255" s="14"/>
      <c r="O1255" s="14"/>
      <c r="P1255" s="14"/>
    </row>
    <row r="1256" spans="2:16">
      <c r="B1256" s="13"/>
      <c r="C1256" s="13"/>
      <c r="D1256" s="13"/>
      <c r="E1256" s="13"/>
      <c r="F1256" s="13"/>
      <c r="G1256" s="13"/>
      <c r="H1256" s="13"/>
      <c r="I1256" s="13"/>
      <c r="J1256" s="14"/>
      <c r="K1256" s="14"/>
      <c r="L1256" s="14"/>
      <c r="M1256" s="14"/>
      <c r="N1256" s="14"/>
      <c r="O1256" s="14"/>
      <c r="P1256" s="14"/>
    </row>
    <row r="1257" spans="2:16">
      <c r="B1257" s="13"/>
      <c r="C1257" s="13"/>
      <c r="D1257" s="13"/>
      <c r="E1257" s="13"/>
      <c r="F1257" s="13"/>
      <c r="G1257" s="13"/>
      <c r="H1257" s="13"/>
      <c r="I1257" s="13"/>
      <c r="J1257" s="14"/>
      <c r="K1257" s="14"/>
      <c r="L1257" s="14"/>
      <c r="M1257" s="14"/>
      <c r="N1257" s="14"/>
      <c r="O1257" s="14"/>
      <c r="P1257" s="14"/>
    </row>
    <row r="1258" spans="2:16">
      <c r="B1258" s="13"/>
      <c r="C1258" s="13"/>
      <c r="D1258" s="13"/>
      <c r="E1258" s="13"/>
      <c r="F1258" s="13"/>
      <c r="G1258" s="13"/>
      <c r="H1258" s="13"/>
      <c r="I1258" s="13"/>
      <c r="J1258" s="14"/>
      <c r="K1258" s="14"/>
      <c r="L1258" s="14"/>
      <c r="M1258" s="14"/>
      <c r="N1258" s="14"/>
      <c r="O1258" s="14"/>
      <c r="P1258" s="14"/>
    </row>
    <row r="1259" spans="2:16">
      <c r="B1259" s="13"/>
      <c r="C1259" s="13"/>
      <c r="D1259" s="13"/>
      <c r="E1259" s="13"/>
      <c r="F1259" s="13"/>
      <c r="G1259" s="13"/>
      <c r="H1259" s="13"/>
      <c r="I1259" s="13"/>
      <c r="J1259" s="14"/>
      <c r="K1259" s="14"/>
      <c r="L1259" s="14"/>
      <c r="M1259" s="14"/>
      <c r="N1259" s="14"/>
      <c r="O1259" s="14"/>
      <c r="P1259" s="14"/>
    </row>
    <row r="1260" spans="2:16">
      <c r="B1260" s="13"/>
      <c r="C1260" s="13"/>
      <c r="D1260" s="13"/>
      <c r="E1260" s="13"/>
      <c r="F1260" s="13"/>
      <c r="G1260" s="13"/>
      <c r="H1260" s="13"/>
      <c r="I1260" s="13"/>
      <c r="J1260" s="14"/>
      <c r="K1260" s="14"/>
      <c r="L1260" s="14"/>
      <c r="M1260" s="14"/>
      <c r="N1260" s="14"/>
      <c r="O1260" s="14"/>
      <c r="P1260" s="14"/>
    </row>
    <row r="1261" spans="2:16">
      <c r="B1261" s="13"/>
      <c r="C1261" s="13"/>
      <c r="D1261" s="13"/>
      <c r="E1261" s="13"/>
      <c r="F1261" s="13"/>
      <c r="G1261" s="13"/>
      <c r="H1261" s="13"/>
      <c r="I1261" s="13"/>
      <c r="J1261" s="14"/>
      <c r="K1261" s="14"/>
      <c r="L1261" s="14"/>
      <c r="M1261" s="14"/>
      <c r="N1261" s="14"/>
      <c r="O1261" s="14"/>
      <c r="P1261" s="14"/>
    </row>
    <row r="1262" spans="2:16">
      <c r="B1262" s="13"/>
      <c r="C1262" s="13"/>
      <c r="D1262" s="13"/>
      <c r="E1262" s="13"/>
      <c r="F1262" s="13"/>
      <c r="G1262" s="13"/>
      <c r="H1262" s="13"/>
      <c r="I1262" s="13"/>
      <c r="J1262" s="14"/>
      <c r="K1262" s="14"/>
      <c r="L1262" s="14"/>
      <c r="M1262" s="14"/>
      <c r="N1262" s="14"/>
      <c r="O1262" s="14"/>
      <c r="P1262" s="14"/>
    </row>
    <row r="1263" spans="2:16">
      <c r="B1263" s="13"/>
      <c r="C1263" s="13"/>
      <c r="D1263" s="13"/>
      <c r="E1263" s="13"/>
      <c r="F1263" s="13"/>
      <c r="G1263" s="13"/>
      <c r="H1263" s="13"/>
      <c r="I1263" s="13"/>
      <c r="J1263" s="14"/>
      <c r="K1263" s="14"/>
      <c r="L1263" s="14"/>
      <c r="M1263" s="14"/>
      <c r="N1263" s="14"/>
      <c r="O1263" s="14"/>
      <c r="P1263" s="14"/>
    </row>
    <row r="1264" spans="2:16">
      <c r="B1264" s="13"/>
      <c r="C1264" s="13"/>
      <c r="D1264" s="13"/>
      <c r="E1264" s="13"/>
      <c r="F1264" s="13"/>
      <c r="G1264" s="13"/>
      <c r="H1264" s="13"/>
      <c r="I1264" s="13"/>
      <c r="J1264" s="14"/>
      <c r="K1264" s="14"/>
      <c r="L1264" s="14"/>
      <c r="M1264" s="14"/>
      <c r="N1264" s="14"/>
      <c r="O1264" s="14"/>
      <c r="P1264" s="14"/>
    </row>
    <row r="1265" spans="2:16">
      <c r="B1265" s="13"/>
      <c r="C1265" s="13"/>
      <c r="D1265" s="13"/>
      <c r="E1265" s="13"/>
      <c r="F1265" s="13"/>
      <c r="G1265" s="13"/>
      <c r="H1265" s="13"/>
      <c r="I1265" s="13"/>
      <c r="J1265" s="14"/>
      <c r="K1265" s="14"/>
      <c r="L1265" s="14"/>
      <c r="M1265" s="14"/>
      <c r="N1265" s="14"/>
      <c r="O1265" s="14"/>
      <c r="P1265" s="14"/>
    </row>
    <row r="1266" spans="2:16">
      <c r="B1266" s="13"/>
      <c r="C1266" s="13"/>
      <c r="D1266" s="13"/>
      <c r="E1266" s="13"/>
      <c r="F1266" s="13"/>
      <c r="G1266" s="13"/>
      <c r="H1266" s="13"/>
      <c r="I1266" s="13"/>
      <c r="J1266" s="14"/>
      <c r="K1266" s="14"/>
      <c r="L1266" s="14"/>
      <c r="M1266" s="14"/>
      <c r="N1266" s="14"/>
      <c r="O1266" s="14"/>
      <c r="P1266" s="14"/>
    </row>
    <row r="1267" spans="2:16">
      <c r="B1267" s="13"/>
      <c r="C1267" s="13"/>
      <c r="D1267" s="13"/>
      <c r="E1267" s="13"/>
      <c r="F1267" s="13"/>
      <c r="G1267" s="13"/>
      <c r="H1267" s="13"/>
      <c r="I1267" s="13"/>
      <c r="J1267" s="14"/>
      <c r="K1267" s="14"/>
      <c r="L1267" s="14"/>
      <c r="M1267" s="14"/>
      <c r="N1267" s="14"/>
      <c r="O1267" s="14"/>
      <c r="P1267" s="14"/>
    </row>
    <row r="1268" spans="2:16">
      <c r="B1268" s="13"/>
      <c r="C1268" s="13"/>
      <c r="D1268" s="13"/>
      <c r="E1268" s="13"/>
      <c r="F1268" s="13"/>
      <c r="G1268" s="13"/>
      <c r="H1268" s="13"/>
      <c r="I1268" s="13"/>
      <c r="J1268" s="14"/>
      <c r="K1268" s="14"/>
      <c r="L1268" s="14"/>
      <c r="M1268" s="14"/>
      <c r="N1268" s="14"/>
      <c r="O1268" s="14"/>
      <c r="P1268" s="14"/>
    </row>
    <row r="1269" spans="2:16">
      <c r="B1269" s="13"/>
      <c r="C1269" s="13"/>
      <c r="D1269" s="13"/>
      <c r="E1269" s="13"/>
      <c r="F1269" s="13"/>
      <c r="G1269" s="13"/>
      <c r="H1269" s="13"/>
      <c r="I1269" s="13"/>
      <c r="J1269" s="14"/>
      <c r="K1269" s="14"/>
      <c r="L1269" s="14"/>
      <c r="M1269" s="14"/>
      <c r="N1269" s="14"/>
      <c r="O1269" s="14"/>
      <c r="P1269" s="14"/>
    </row>
    <row r="1270" spans="2:16">
      <c r="B1270" s="13"/>
      <c r="C1270" s="13"/>
      <c r="D1270" s="13"/>
      <c r="E1270" s="13"/>
      <c r="F1270" s="13"/>
      <c r="G1270" s="13"/>
      <c r="H1270" s="13"/>
      <c r="I1270" s="13"/>
      <c r="J1270" s="14"/>
      <c r="K1270" s="14"/>
      <c r="L1270" s="14"/>
      <c r="M1270" s="14"/>
      <c r="N1270" s="14"/>
      <c r="O1270" s="14"/>
      <c r="P1270" s="14"/>
    </row>
    <row r="1271" spans="2:16">
      <c r="B1271" s="13"/>
      <c r="C1271" s="13"/>
      <c r="D1271" s="13"/>
      <c r="E1271" s="13"/>
      <c r="F1271" s="13"/>
      <c r="G1271" s="13"/>
      <c r="H1271" s="13"/>
      <c r="I1271" s="13"/>
      <c r="J1271" s="14"/>
      <c r="K1271" s="14"/>
      <c r="L1271" s="14"/>
      <c r="M1271" s="14"/>
      <c r="N1271" s="14"/>
      <c r="O1271" s="14"/>
      <c r="P1271" s="14"/>
    </row>
    <row r="1272" spans="2:16">
      <c r="B1272" s="13"/>
      <c r="C1272" s="13"/>
      <c r="D1272" s="13"/>
      <c r="E1272" s="13"/>
      <c r="F1272" s="13"/>
      <c r="G1272" s="13"/>
      <c r="H1272" s="13"/>
      <c r="I1272" s="13"/>
      <c r="J1272" s="14"/>
      <c r="K1272" s="14"/>
      <c r="L1272" s="14"/>
      <c r="M1272" s="14"/>
      <c r="N1272" s="14"/>
      <c r="O1272" s="14"/>
      <c r="P1272" s="14"/>
    </row>
    <row r="1273" spans="2:16">
      <c r="B1273" s="13"/>
      <c r="C1273" s="13"/>
      <c r="D1273" s="13"/>
      <c r="E1273" s="13"/>
      <c r="F1273" s="13"/>
      <c r="G1273" s="13"/>
      <c r="H1273" s="13"/>
      <c r="I1273" s="13"/>
      <c r="J1273" s="14"/>
      <c r="K1273" s="14"/>
      <c r="L1273" s="14"/>
      <c r="M1273" s="14"/>
      <c r="N1273" s="14"/>
      <c r="O1273" s="14"/>
      <c r="P1273" s="14"/>
    </row>
    <row r="1274" spans="2:16">
      <c r="B1274" s="13"/>
      <c r="C1274" s="13"/>
      <c r="D1274" s="13"/>
      <c r="E1274" s="13"/>
      <c r="F1274" s="13"/>
      <c r="G1274" s="13"/>
      <c r="H1274" s="13"/>
      <c r="I1274" s="13"/>
      <c r="J1274" s="14"/>
      <c r="K1274" s="14"/>
      <c r="L1274" s="14"/>
      <c r="M1274" s="14"/>
      <c r="N1274" s="14"/>
      <c r="O1274" s="14"/>
      <c r="P1274" s="14"/>
    </row>
    <row r="1275" spans="2:16">
      <c r="B1275" s="13"/>
      <c r="C1275" s="13"/>
      <c r="D1275" s="13"/>
      <c r="E1275" s="13"/>
      <c r="F1275" s="13"/>
      <c r="G1275" s="13"/>
      <c r="H1275" s="13"/>
      <c r="I1275" s="13"/>
      <c r="J1275" s="14"/>
      <c r="K1275" s="14"/>
      <c r="L1275" s="14"/>
      <c r="M1275" s="14"/>
      <c r="N1275" s="14"/>
      <c r="O1275" s="14"/>
      <c r="P1275" s="14"/>
    </row>
    <row r="1276" spans="2:16">
      <c r="B1276" s="13"/>
      <c r="C1276" s="13"/>
      <c r="D1276" s="13"/>
      <c r="E1276" s="13"/>
      <c r="F1276" s="13"/>
      <c r="G1276" s="13"/>
      <c r="H1276" s="13"/>
      <c r="I1276" s="13"/>
      <c r="J1276" s="14"/>
      <c r="K1276" s="14"/>
      <c r="L1276" s="14"/>
      <c r="M1276" s="14"/>
      <c r="N1276" s="14"/>
      <c r="O1276" s="14"/>
      <c r="P1276" s="14"/>
    </row>
    <row r="1277" spans="2:16">
      <c r="B1277" s="13"/>
      <c r="C1277" s="13"/>
      <c r="D1277" s="13"/>
      <c r="E1277" s="13"/>
      <c r="F1277" s="13"/>
      <c r="G1277" s="13"/>
      <c r="H1277" s="13"/>
      <c r="I1277" s="13"/>
      <c r="J1277" s="14"/>
      <c r="K1277" s="14"/>
      <c r="L1277" s="14"/>
      <c r="M1277" s="14"/>
      <c r="N1277" s="14"/>
      <c r="O1277" s="14"/>
      <c r="P1277" s="14"/>
    </row>
    <row r="1278" spans="2:16">
      <c r="B1278" s="13"/>
      <c r="C1278" s="13"/>
      <c r="D1278" s="13"/>
      <c r="E1278" s="13"/>
      <c r="F1278" s="13"/>
      <c r="G1278" s="13"/>
      <c r="H1278" s="13"/>
      <c r="I1278" s="13"/>
      <c r="J1278" s="14"/>
      <c r="K1278" s="14"/>
      <c r="L1278" s="14"/>
      <c r="M1278" s="14"/>
      <c r="N1278" s="14"/>
      <c r="O1278" s="14"/>
      <c r="P1278" s="14"/>
    </row>
    <row r="1279" spans="2:16">
      <c r="B1279" s="13"/>
      <c r="C1279" s="13"/>
      <c r="D1279" s="13"/>
      <c r="E1279" s="13"/>
      <c r="F1279" s="13"/>
      <c r="G1279" s="13"/>
      <c r="H1279" s="13"/>
      <c r="I1279" s="13"/>
      <c r="J1279" s="14"/>
      <c r="K1279" s="14"/>
      <c r="L1279" s="14"/>
      <c r="M1279" s="14"/>
      <c r="N1279" s="14"/>
      <c r="O1279" s="14"/>
      <c r="P1279" s="14"/>
    </row>
    <row r="1280" spans="2:16">
      <c r="B1280" s="13"/>
      <c r="C1280" s="13"/>
      <c r="D1280" s="13"/>
      <c r="E1280" s="13"/>
      <c r="F1280" s="13"/>
      <c r="G1280" s="13"/>
      <c r="H1280" s="13"/>
      <c r="I1280" s="13"/>
      <c r="J1280" s="14"/>
      <c r="K1280" s="14"/>
      <c r="L1280" s="14"/>
      <c r="M1280" s="14"/>
      <c r="N1280" s="14"/>
      <c r="O1280" s="14"/>
      <c r="P1280" s="14"/>
    </row>
    <row r="1281" spans="2:16">
      <c r="B1281" s="13"/>
      <c r="C1281" s="13"/>
      <c r="D1281" s="13"/>
      <c r="E1281" s="13"/>
      <c r="F1281" s="13"/>
      <c r="G1281" s="13"/>
      <c r="H1281" s="13"/>
      <c r="I1281" s="13"/>
      <c r="J1281" s="14"/>
      <c r="K1281" s="14"/>
      <c r="L1281" s="14"/>
      <c r="M1281" s="14"/>
      <c r="N1281" s="14"/>
      <c r="O1281" s="14"/>
      <c r="P1281" s="14"/>
    </row>
    <row r="1282" spans="2:16">
      <c r="B1282" s="13"/>
      <c r="C1282" s="13"/>
      <c r="D1282" s="13"/>
      <c r="E1282" s="13"/>
      <c r="F1282" s="13"/>
      <c r="G1282" s="13"/>
      <c r="H1282" s="13"/>
      <c r="I1282" s="13"/>
      <c r="J1282" s="14"/>
      <c r="K1282" s="14"/>
      <c r="L1282" s="14"/>
      <c r="M1282" s="14"/>
      <c r="N1282" s="14"/>
      <c r="O1282" s="14"/>
      <c r="P1282" s="14"/>
    </row>
    <row r="1283" spans="2:16">
      <c r="B1283" s="13"/>
      <c r="C1283" s="13"/>
      <c r="D1283" s="13"/>
      <c r="E1283" s="13"/>
      <c r="F1283" s="13"/>
      <c r="G1283" s="13"/>
      <c r="H1283" s="13"/>
      <c r="I1283" s="13"/>
      <c r="J1283" s="14"/>
      <c r="K1283" s="14"/>
      <c r="L1283" s="14"/>
      <c r="M1283" s="14"/>
      <c r="N1283" s="14"/>
      <c r="O1283" s="14"/>
      <c r="P1283" s="14"/>
    </row>
    <row r="1284" spans="2:16">
      <c r="B1284" s="13"/>
      <c r="C1284" s="13"/>
      <c r="D1284" s="13"/>
      <c r="E1284" s="13"/>
      <c r="F1284" s="13"/>
      <c r="G1284" s="13"/>
      <c r="H1284" s="13"/>
      <c r="I1284" s="13"/>
      <c r="J1284" s="14"/>
      <c r="K1284" s="14"/>
      <c r="L1284" s="14"/>
      <c r="M1284" s="14"/>
      <c r="N1284" s="14"/>
      <c r="O1284" s="14"/>
      <c r="P1284" s="14"/>
    </row>
    <row r="1285" spans="2:16">
      <c r="B1285" s="13"/>
      <c r="C1285" s="13"/>
      <c r="D1285" s="13"/>
      <c r="E1285" s="13"/>
      <c r="F1285" s="13"/>
      <c r="G1285" s="13"/>
      <c r="H1285" s="13"/>
      <c r="I1285" s="13"/>
      <c r="J1285" s="14"/>
      <c r="K1285" s="14"/>
      <c r="L1285" s="14"/>
      <c r="M1285" s="14"/>
      <c r="N1285" s="14"/>
      <c r="O1285" s="14"/>
      <c r="P1285" s="14"/>
    </row>
    <row r="1286" spans="2:16">
      <c r="B1286" s="13"/>
      <c r="C1286" s="13"/>
      <c r="D1286" s="13"/>
      <c r="E1286" s="13"/>
      <c r="F1286" s="13"/>
      <c r="G1286" s="13"/>
      <c r="H1286" s="13"/>
      <c r="I1286" s="13"/>
      <c r="J1286" s="14"/>
      <c r="K1286" s="14"/>
      <c r="L1286" s="14"/>
      <c r="M1286" s="14"/>
      <c r="N1286" s="14"/>
      <c r="O1286" s="14"/>
      <c r="P1286" s="14"/>
    </row>
    <row r="1287" spans="2:16">
      <c r="B1287" s="13"/>
      <c r="C1287" s="13"/>
      <c r="D1287" s="13"/>
      <c r="E1287" s="13"/>
      <c r="F1287" s="13"/>
      <c r="G1287" s="13"/>
      <c r="H1287" s="13"/>
      <c r="I1287" s="13"/>
      <c r="J1287" s="14"/>
      <c r="K1287" s="14"/>
      <c r="L1287" s="14"/>
      <c r="M1287" s="14"/>
      <c r="N1287" s="14"/>
      <c r="O1287" s="14"/>
      <c r="P1287" s="14"/>
    </row>
    <row r="1288" spans="2:16">
      <c r="B1288" s="13"/>
      <c r="C1288" s="13"/>
      <c r="D1288" s="13"/>
      <c r="E1288" s="13"/>
      <c r="F1288" s="13"/>
      <c r="G1288" s="13"/>
      <c r="H1288" s="13"/>
      <c r="I1288" s="13"/>
      <c r="J1288" s="14"/>
      <c r="K1288" s="14"/>
      <c r="L1288" s="14"/>
      <c r="M1288" s="14"/>
      <c r="N1288" s="14"/>
      <c r="O1288" s="14"/>
      <c r="P1288" s="14"/>
    </row>
    <row r="1289" spans="2:16">
      <c r="B1289" s="13"/>
      <c r="C1289" s="13"/>
      <c r="D1289" s="13"/>
      <c r="E1289" s="13"/>
      <c r="F1289" s="13"/>
      <c r="G1289" s="13"/>
      <c r="H1289" s="13"/>
      <c r="I1289" s="13"/>
      <c r="J1289" s="14"/>
      <c r="K1289" s="14"/>
      <c r="L1289" s="14"/>
      <c r="M1289" s="14"/>
      <c r="N1289" s="14"/>
      <c r="O1289" s="14"/>
      <c r="P1289" s="14"/>
    </row>
    <row r="1290" spans="2:16">
      <c r="B1290" s="13"/>
      <c r="C1290" s="13"/>
      <c r="D1290" s="13"/>
      <c r="E1290" s="13"/>
      <c r="F1290" s="13"/>
      <c r="G1290" s="13"/>
      <c r="H1290" s="13"/>
      <c r="I1290" s="13"/>
      <c r="J1290" s="14"/>
      <c r="K1290" s="14"/>
      <c r="L1290" s="14"/>
      <c r="M1290" s="14"/>
      <c r="N1290" s="14"/>
      <c r="O1290" s="14"/>
      <c r="P1290" s="14"/>
    </row>
    <row r="1291" spans="2:16">
      <c r="B1291" s="13"/>
      <c r="C1291" s="13"/>
      <c r="D1291" s="13"/>
      <c r="E1291" s="13"/>
      <c r="F1291" s="13"/>
      <c r="G1291" s="13"/>
      <c r="H1291" s="13"/>
      <c r="I1291" s="13"/>
      <c r="J1291" s="14"/>
      <c r="K1291" s="14"/>
      <c r="L1291" s="14"/>
      <c r="M1291" s="14"/>
      <c r="N1291" s="14"/>
      <c r="O1291" s="14"/>
      <c r="P1291" s="14"/>
    </row>
    <row r="1292" spans="2:16">
      <c r="B1292" s="13"/>
      <c r="C1292" s="13"/>
      <c r="D1292" s="13"/>
      <c r="E1292" s="13"/>
      <c r="F1292" s="13"/>
      <c r="G1292" s="13"/>
      <c r="H1292" s="13"/>
      <c r="I1292" s="13"/>
      <c r="J1292" s="14"/>
      <c r="K1292" s="14"/>
      <c r="L1292" s="14"/>
      <c r="M1292" s="14"/>
      <c r="N1292" s="14"/>
      <c r="O1292" s="14"/>
      <c r="P1292" s="14"/>
    </row>
    <row r="1293" spans="2:16">
      <c r="B1293" s="13"/>
      <c r="C1293" s="13"/>
      <c r="D1293" s="13"/>
      <c r="E1293" s="13"/>
      <c r="F1293" s="13"/>
      <c r="G1293" s="13"/>
      <c r="H1293" s="13"/>
      <c r="I1293" s="13"/>
      <c r="J1293" s="14"/>
      <c r="K1293" s="14"/>
      <c r="L1293" s="14"/>
      <c r="M1293" s="14"/>
      <c r="N1293" s="14"/>
      <c r="O1293" s="14"/>
      <c r="P1293" s="14"/>
    </row>
    <row r="1294" spans="2:16">
      <c r="B1294" s="13"/>
      <c r="C1294" s="13"/>
      <c r="D1294" s="13"/>
      <c r="E1294" s="13"/>
      <c r="F1294" s="13"/>
      <c r="G1294" s="13"/>
      <c r="H1294" s="13"/>
      <c r="I1294" s="13"/>
      <c r="J1294" s="14"/>
      <c r="K1294" s="14"/>
      <c r="L1294" s="14"/>
      <c r="M1294" s="14"/>
      <c r="N1294" s="14"/>
      <c r="O1294" s="14"/>
      <c r="P1294" s="14"/>
    </row>
    <row r="1295" spans="2:16">
      <c r="B1295" s="13"/>
      <c r="C1295" s="13"/>
      <c r="D1295" s="13"/>
      <c r="E1295" s="13"/>
      <c r="F1295" s="13"/>
      <c r="G1295" s="13"/>
      <c r="H1295" s="13"/>
      <c r="I1295" s="13"/>
      <c r="J1295" s="14"/>
      <c r="K1295" s="14"/>
      <c r="L1295" s="14"/>
      <c r="M1295" s="14"/>
      <c r="N1295" s="14"/>
      <c r="O1295" s="14"/>
      <c r="P1295" s="14"/>
    </row>
    <row r="1296" spans="2:16">
      <c r="B1296" s="13"/>
      <c r="C1296" s="13"/>
      <c r="D1296" s="13"/>
      <c r="E1296" s="13"/>
      <c r="F1296" s="13"/>
      <c r="G1296" s="13"/>
      <c r="H1296" s="13"/>
      <c r="I1296" s="13"/>
      <c r="J1296" s="14"/>
      <c r="K1296" s="14"/>
      <c r="L1296" s="14"/>
      <c r="M1296" s="14"/>
      <c r="N1296" s="14"/>
      <c r="O1296" s="14"/>
      <c r="P1296" s="14"/>
    </row>
    <row r="1297" spans="2:16">
      <c r="B1297" s="13"/>
      <c r="C1297" s="13"/>
      <c r="D1297" s="13"/>
      <c r="E1297" s="13"/>
      <c r="F1297" s="13"/>
      <c r="G1297" s="13"/>
      <c r="H1297" s="13"/>
      <c r="I1297" s="13"/>
      <c r="J1297" s="14"/>
      <c r="K1297" s="14"/>
      <c r="L1297" s="14"/>
      <c r="M1297" s="14"/>
      <c r="N1297" s="14"/>
      <c r="O1297" s="14"/>
      <c r="P1297" s="14"/>
    </row>
    <row r="1298" spans="2:16">
      <c r="B1298" s="13"/>
      <c r="C1298" s="13"/>
      <c r="D1298" s="13"/>
      <c r="E1298" s="13"/>
      <c r="F1298" s="13"/>
      <c r="G1298" s="13"/>
      <c r="H1298" s="13"/>
      <c r="I1298" s="13"/>
      <c r="J1298" s="14"/>
      <c r="K1298" s="14"/>
      <c r="L1298" s="14"/>
      <c r="M1298" s="14"/>
      <c r="N1298" s="14"/>
      <c r="O1298" s="14"/>
      <c r="P1298" s="14"/>
    </row>
    <row r="1299" spans="2:16">
      <c r="B1299" s="13"/>
      <c r="C1299" s="13"/>
      <c r="D1299" s="13"/>
      <c r="E1299" s="13"/>
      <c r="F1299" s="13"/>
      <c r="G1299" s="13"/>
      <c r="H1299" s="13"/>
      <c r="I1299" s="13"/>
      <c r="J1299" s="14"/>
      <c r="K1299" s="14"/>
      <c r="L1299" s="14"/>
      <c r="M1299" s="14"/>
      <c r="N1299" s="14"/>
      <c r="O1299" s="14"/>
      <c r="P1299" s="14"/>
    </row>
    <row r="1300" spans="2:16">
      <c r="B1300" s="13"/>
      <c r="C1300" s="13"/>
      <c r="D1300" s="13"/>
      <c r="E1300" s="13"/>
      <c r="F1300" s="13"/>
      <c r="G1300" s="13"/>
      <c r="H1300" s="13"/>
      <c r="I1300" s="13"/>
      <c r="J1300" s="14"/>
      <c r="K1300" s="14"/>
      <c r="L1300" s="14"/>
      <c r="M1300" s="14"/>
      <c r="N1300" s="14"/>
      <c r="O1300" s="14"/>
      <c r="P1300" s="14"/>
    </row>
    <row r="1301" spans="2:16">
      <c r="B1301" s="13"/>
      <c r="C1301" s="13"/>
      <c r="D1301" s="13"/>
      <c r="E1301" s="13"/>
      <c r="F1301" s="13"/>
      <c r="G1301" s="13"/>
      <c r="H1301" s="13"/>
      <c r="I1301" s="13"/>
      <c r="J1301" s="14"/>
      <c r="K1301" s="14"/>
      <c r="L1301" s="14"/>
      <c r="M1301" s="14"/>
      <c r="N1301" s="14"/>
      <c r="O1301" s="14"/>
      <c r="P1301" s="14"/>
    </row>
    <row r="1302" spans="2:16">
      <c r="B1302" s="13"/>
      <c r="C1302" s="13"/>
      <c r="D1302" s="13"/>
      <c r="E1302" s="13"/>
      <c r="F1302" s="13"/>
      <c r="G1302" s="13"/>
      <c r="H1302" s="13"/>
      <c r="I1302" s="13"/>
      <c r="J1302" s="14"/>
      <c r="K1302" s="14"/>
      <c r="L1302" s="14"/>
      <c r="M1302" s="14"/>
      <c r="N1302" s="14"/>
      <c r="O1302" s="14"/>
      <c r="P1302" s="14"/>
    </row>
    <row r="1303" spans="2:16">
      <c r="B1303" s="13"/>
      <c r="C1303" s="13"/>
      <c r="D1303" s="13"/>
      <c r="E1303" s="13"/>
      <c r="F1303" s="13"/>
      <c r="G1303" s="13"/>
      <c r="H1303" s="13"/>
      <c r="I1303" s="13"/>
      <c r="J1303" s="14"/>
      <c r="K1303" s="14"/>
      <c r="L1303" s="14"/>
      <c r="M1303" s="14"/>
      <c r="N1303" s="14"/>
      <c r="O1303" s="14"/>
      <c r="P1303" s="14"/>
    </row>
    <row r="1304" spans="2:16">
      <c r="B1304" s="13"/>
      <c r="C1304" s="13"/>
      <c r="D1304" s="13"/>
      <c r="E1304" s="13"/>
      <c r="F1304" s="13"/>
      <c r="G1304" s="13"/>
      <c r="H1304" s="13"/>
      <c r="I1304" s="13"/>
      <c r="J1304" s="14"/>
      <c r="K1304" s="14"/>
      <c r="L1304" s="14"/>
      <c r="M1304" s="14"/>
      <c r="N1304" s="14"/>
      <c r="O1304" s="14"/>
      <c r="P1304" s="14"/>
    </row>
    <row r="1305" spans="2:16">
      <c r="B1305" s="13"/>
      <c r="C1305" s="13"/>
      <c r="D1305" s="13"/>
      <c r="E1305" s="13"/>
      <c r="F1305" s="13"/>
      <c r="G1305" s="13"/>
      <c r="H1305" s="13"/>
      <c r="I1305" s="13"/>
      <c r="J1305" s="14"/>
      <c r="K1305" s="14"/>
      <c r="L1305" s="14"/>
      <c r="M1305" s="14"/>
      <c r="N1305" s="14"/>
      <c r="O1305" s="14"/>
      <c r="P1305" s="14"/>
    </row>
    <row r="1306" spans="2:16">
      <c r="B1306" s="13"/>
      <c r="C1306" s="13"/>
      <c r="D1306" s="13"/>
      <c r="E1306" s="13"/>
      <c r="F1306" s="13"/>
      <c r="G1306" s="13"/>
      <c r="H1306" s="13"/>
      <c r="I1306" s="13"/>
      <c r="J1306" s="14"/>
      <c r="K1306" s="14"/>
      <c r="L1306" s="14"/>
      <c r="M1306" s="14"/>
      <c r="N1306" s="14"/>
      <c r="O1306" s="14"/>
      <c r="P1306" s="14"/>
    </row>
    <row r="1307" spans="2:16">
      <c r="B1307" s="13"/>
      <c r="C1307" s="13"/>
      <c r="D1307" s="13"/>
      <c r="E1307" s="13"/>
      <c r="F1307" s="13"/>
      <c r="G1307" s="13"/>
      <c r="H1307" s="13"/>
      <c r="I1307" s="13"/>
      <c r="J1307" s="14"/>
      <c r="K1307" s="14"/>
      <c r="L1307" s="14"/>
      <c r="M1307" s="14"/>
      <c r="N1307" s="14"/>
      <c r="O1307" s="14"/>
      <c r="P1307" s="14"/>
    </row>
    <row r="1308" spans="2:16">
      <c r="B1308" s="13"/>
      <c r="C1308" s="13"/>
      <c r="D1308" s="13"/>
      <c r="E1308" s="13"/>
      <c r="F1308" s="13"/>
      <c r="G1308" s="13"/>
      <c r="H1308" s="13"/>
      <c r="I1308" s="13"/>
      <c r="J1308" s="14"/>
      <c r="K1308" s="14"/>
      <c r="L1308" s="14"/>
      <c r="M1308" s="14"/>
      <c r="N1308" s="14"/>
      <c r="O1308" s="14"/>
      <c r="P1308" s="14"/>
    </row>
    <row r="1309" spans="2:16">
      <c r="B1309" s="13"/>
      <c r="C1309" s="13"/>
      <c r="D1309" s="13"/>
      <c r="E1309" s="13"/>
      <c r="F1309" s="13"/>
      <c r="G1309" s="13"/>
      <c r="H1309" s="13"/>
      <c r="I1309" s="13"/>
      <c r="J1309" s="14"/>
      <c r="K1309" s="14"/>
      <c r="L1309" s="14"/>
      <c r="M1309" s="14"/>
      <c r="N1309" s="14"/>
      <c r="O1309" s="14"/>
      <c r="P1309" s="14"/>
    </row>
    <row r="1310" spans="2:16">
      <c r="B1310" s="13"/>
      <c r="C1310" s="13"/>
      <c r="D1310" s="13"/>
      <c r="E1310" s="13"/>
      <c r="F1310" s="13"/>
      <c r="G1310" s="13"/>
      <c r="H1310" s="13"/>
      <c r="I1310" s="13"/>
      <c r="J1310" s="14"/>
      <c r="K1310" s="14"/>
      <c r="L1310" s="14"/>
      <c r="M1310" s="14"/>
      <c r="N1310" s="14"/>
      <c r="O1310" s="14"/>
      <c r="P1310" s="14"/>
    </row>
    <row r="1311" spans="2:16">
      <c r="B1311" s="13"/>
      <c r="C1311" s="13"/>
      <c r="D1311" s="13"/>
      <c r="E1311" s="13"/>
      <c r="F1311" s="13"/>
      <c r="G1311" s="13"/>
      <c r="H1311" s="13"/>
      <c r="I1311" s="13"/>
      <c r="J1311" s="14"/>
      <c r="K1311" s="14"/>
      <c r="L1311" s="14"/>
      <c r="M1311" s="14"/>
      <c r="N1311" s="14"/>
      <c r="O1311" s="14"/>
      <c r="P1311" s="14"/>
    </row>
    <row r="1312" spans="2:16">
      <c r="B1312" s="13"/>
      <c r="C1312" s="13"/>
      <c r="D1312" s="13"/>
      <c r="E1312" s="13"/>
      <c r="F1312" s="13"/>
      <c r="G1312" s="13"/>
      <c r="H1312" s="13"/>
      <c r="I1312" s="13"/>
      <c r="J1312" s="14"/>
      <c r="K1312" s="14"/>
      <c r="L1312" s="14"/>
      <c r="M1312" s="14"/>
      <c r="N1312" s="14"/>
      <c r="O1312" s="14"/>
      <c r="P1312" s="14"/>
    </row>
    <row r="1313" spans="2:16">
      <c r="B1313" s="13"/>
      <c r="C1313" s="13"/>
      <c r="D1313" s="13"/>
      <c r="E1313" s="13"/>
      <c r="F1313" s="13"/>
      <c r="G1313" s="13"/>
      <c r="H1313" s="13"/>
      <c r="I1313" s="13"/>
      <c r="J1313" s="14"/>
      <c r="K1313" s="14"/>
      <c r="L1313" s="14"/>
      <c r="M1313" s="14"/>
      <c r="N1313" s="14"/>
      <c r="O1313" s="14"/>
      <c r="P1313" s="14"/>
    </row>
    <row r="1314" spans="2:16">
      <c r="B1314" s="13"/>
      <c r="C1314" s="13"/>
      <c r="D1314" s="13"/>
      <c r="E1314" s="13"/>
      <c r="F1314" s="13"/>
      <c r="G1314" s="13"/>
      <c r="H1314" s="13"/>
      <c r="I1314" s="13"/>
      <c r="J1314" s="14"/>
      <c r="K1314" s="14"/>
      <c r="L1314" s="14"/>
      <c r="M1314" s="14"/>
      <c r="N1314" s="14"/>
      <c r="O1314" s="14"/>
      <c r="P1314" s="14"/>
    </row>
    <row r="1315" spans="2:16">
      <c r="B1315" s="13"/>
      <c r="C1315" s="13"/>
      <c r="D1315" s="13"/>
      <c r="E1315" s="13"/>
      <c r="F1315" s="13"/>
      <c r="G1315" s="13"/>
      <c r="H1315" s="13"/>
      <c r="I1315" s="13"/>
      <c r="J1315" s="14"/>
      <c r="K1315" s="14"/>
      <c r="L1315" s="14"/>
      <c r="M1315" s="14"/>
      <c r="N1315" s="14"/>
      <c r="O1315" s="14"/>
      <c r="P1315" s="14"/>
    </row>
    <row r="1316" spans="2:16">
      <c r="B1316" s="13"/>
      <c r="C1316" s="13"/>
      <c r="D1316" s="13"/>
      <c r="E1316" s="13"/>
      <c r="F1316" s="13"/>
      <c r="G1316" s="13"/>
      <c r="H1316" s="13"/>
      <c r="I1316" s="13"/>
      <c r="J1316" s="14"/>
      <c r="K1316" s="14"/>
      <c r="L1316" s="14"/>
      <c r="M1316" s="14"/>
      <c r="N1316" s="14"/>
      <c r="O1316" s="14"/>
      <c r="P1316" s="14"/>
    </row>
    <row r="1317" spans="2:16">
      <c r="B1317" s="13"/>
      <c r="C1317" s="13"/>
      <c r="D1317" s="13"/>
      <c r="E1317" s="13"/>
      <c r="F1317" s="13"/>
      <c r="G1317" s="13"/>
      <c r="H1317" s="13"/>
      <c r="I1317" s="13"/>
      <c r="J1317" s="14"/>
      <c r="K1317" s="14"/>
      <c r="L1317" s="14"/>
      <c r="M1317" s="14"/>
      <c r="N1317" s="14"/>
      <c r="O1317" s="14"/>
      <c r="P1317" s="14"/>
    </row>
    <row r="1318" spans="2:16">
      <c r="B1318" s="13"/>
      <c r="C1318" s="13"/>
      <c r="D1318" s="13"/>
      <c r="E1318" s="13"/>
      <c r="F1318" s="13"/>
      <c r="G1318" s="13"/>
      <c r="H1318" s="13"/>
      <c r="I1318" s="13"/>
      <c r="J1318" s="14"/>
      <c r="K1318" s="14"/>
      <c r="L1318" s="14"/>
      <c r="M1318" s="14"/>
      <c r="N1318" s="14"/>
      <c r="O1318" s="14"/>
      <c r="P1318" s="14"/>
    </row>
    <row r="1319" spans="2:16">
      <c r="B1319" s="13"/>
      <c r="C1319" s="13"/>
      <c r="D1319" s="13"/>
      <c r="E1319" s="13"/>
      <c r="F1319" s="13"/>
      <c r="G1319" s="13"/>
      <c r="H1319" s="13"/>
      <c r="I1319" s="13"/>
      <c r="J1319" s="14"/>
      <c r="K1319" s="14"/>
      <c r="L1319" s="14"/>
      <c r="M1319" s="14"/>
      <c r="N1319" s="14"/>
      <c r="O1319" s="14"/>
      <c r="P1319" s="14"/>
    </row>
    <row r="1320" spans="2:16">
      <c r="B1320" s="13"/>
      <c r="C1320" s="13"/>
      <c r="D1320" s="13"/>
      <c r="E1320" s="13"/>
      <c r="F1320" s="13"/>
      <c r="G1320" s="13"/>
      <c r="H1320" s="13"/>
      <c r="I1320" s="13"/>
      <c r="J1320" s="14"/>
      <c r="K1320" s="14"/>
      <c r="L1320" s="14"/>
      <c r="M1320" s="14"/>
      <c r="N1320" s="14"/>
      <c r="O1320" s="14"/>
      <c r="P1320" s="14"/>
    </row>
    <row r="1321" spans="2:16">
      <c r="B1321" s="13"/>
      <c r="C1321" s="13"/>
      <c r="D1321" s="13"/>
      <c r="E1321" s="13"/>
      <c r="F1321" s="13"/>
      <c r="G1321" s="13"/>
      <c r="H1321" s="13"/>
      <c r="I1321" s="13"/>
      <c r="J1321" s="14"/>
      <c r="K1321" s="14"/>
      <c r="L1321" s="14"/>
      <c r="M1321" s="14"/>
      <c r="N1321" s="14"/>
      <c r="O1321" s="14"/>
      <c r="P1321" s="14"/>
    </row>
    <row r="1322" spans="2:16">
      <c r="B1322" s="13"/>
      <c r="C1322" s="13"/>
      <c r="D1322" s="13"/>
      <c r="E1322" s="13"/>
      <c r="F1322" s="13"/>
      <c r="G1322" s="13"/>
      <c r="H1322" s="13"/>
      <c r="I1322" s="13"/>
      <c r="J1322" s="14"/>
      <c r="K1322" s="14"/>
      <c r="L1322" s="14"/>
      <c r="M1322" s="14"/>
      <c r="N1322" s="14"/>
      <c r="O1322" s="14"/>
      <c r="P1322" s="14"/>
    </row>
    <row r="1323" spans="2:16">
      <c r="B1323" s="13"/>
      <c r="C1323" s="13"/>
      <c r="D1323" s="13"/>
      <c r="E1323" s="13"/>
      <c r="F1323" s="13"/>
      <c r="G1323" s="13"/>
      <c r="H1323" s="13"/>
      <c r="I1323" s="13"/>
      <c r="J1323" s="14"/>
      <c r="K1323" s="14"/>
      <c r="L1323" s="14"/>
      <c r="M1323" s="14"/>
      <c r="N1323" s="14"/>
      <c r="O1323" s="14"/>
      <c r="P1323" s="14"/>
    </row>
    <row r="1324" spans="2:16">
      <c r="B1324" s="13"/>
      <c r="C1324" s="13"/>
      <c r="D1324" s="13"/>
      <c r="E1324" s="13"/>
      <c r="F1324" s="13"/>
      <c r="G1324" s="13"/>
      <c r="H1324" s="13"/>
      <c r="I1324" s="13"/>
      <c r="J1324" s="14"/>
      <c r="K1324" s="14"/>
      <c r="L1324" s="14"/>
      <c r="M1324" s="14"/>
      <c r="N1324" s="14"/>
      <c r="O1324" s="14"/>
      <c r="P1324" s="14"/>
    </row>
    <row r="1325" spans="2:16">
      <c r="B1325" s="13"/>
      <c r="C1325" s="13"/>
      <c r="D1325" s="13"/>
      <c r="E1325" s="13"/>
      <c r="F1325" s="13"/>
      <c r="G1325" s="13"/>
      <c r="H1325" s="13"/>
      <c r="I1325" s="13"/>
      <c r="J1325" s="14"/>
      <c r="K1325" s="14"/>
      <c r="L1325" s="14"/>
      <c r="M1325" s="14"/>
      <c r="N1325" s="14"/>
      <c r="O1325" s="14"/>
      <c r="P1325" s="14"/>
    </row>
    <row r="1326" spans="2:16">
      <c r="B1326" s="13"/>
      <c r="C1326" s="13"/>
      <c r="D1326" s="13"/>
      <c r="E1326" s="13"/>
      <c r="F1326" s="13"/>
      <c r="G1326" s="13"/>
      <c r="H1326" s="13"/>
      <c r="I1326" s="13"/>
      <c r="J1326" s="14"/>
      <c r="K1326" s="14"/>
      <c r="L1326" s="14"/>
      <c r="M1326" s="14"/>
      <c r="N1326" s="14"/>
      <c r="O1326" s="14"/>
      <c r="P1326" s="14"/>
    </row>
    <row r="1327" spans="2:16">
      <c r="B1327" s="13"/>
      <c r="C1327" s="13"/>
      <c r="D1327" s="13"/>
      <c r="E1327" s="13"/>
      <c r="F1327" s="13"/>
      <c r="G1327" s="13"/>
      <c r="H1327" s="13"/>
      <c r="I1327" s="13"/>
      <c r="J1327" s="14"/>
      <c r="K1327" s="14"/>
      <c r="L1327" s="14"/>
      <c r="M1327" s="14"/>
      <c r="N1327" s="14"/>
      <c r="O1327" s="14"/>
      <c r="P1327" s="14"/>
    </row>
    <row r="1328" spans="2:16">
      <c r="B1328" s="13"/>
      <c r="C1328" s="13"/>
      <c r="D1328" s="13"/>
      <c r="E1328" s="13"/>
      <c r="F1328" s="13"/>
      <c r="G1328" s="13"/>
      <c r="H1328" s="13"/>
      <c r="I1328" s="13"/>
      <c r="J1328" s="14"/>
      <c r="K1328" s="14"/>
      <c r="L1328" s="14"/>
      <c r="M1328" s="14"/>
      <c r="N1328" s="14"/>
      <c r="O1328" s="14"/>
      <c r="P1328" s="14"/>
    </row>
    <row r="1329" spans="2:16">
      <c r="B1329" s="13"/>
      <c r="C1329" s="13"/>
      <c r="D1329" s="13"/>
      <c r="E1329" s="13"/>
      <c r="F1329" s="13"/>
      <c r="G1329" s="13"/>
      <c r="H1329" s="13"/>
      <c r="I1329" s="13"/>
      <c r="J1329" s="14"/>
      <c r="K1329" s="14"/>
      <c r="L1329" s="14"/>
      <c r="M1329" s="14"/>
      <c r="N1329" s="14"/>
      <c r="O1329" s="14"/>
      <c r="P1329" s="14"/>
    </row>
    <row r="1330" spans="2:16">
      <c r="B1330" s="13"/>
      <c r="C1330" s="13"/>
      <c r="D1330" s="13"/>
      <c r="E1330" s="13"/>
      <c r="F1330" s="13"/>
      <c r="G1330" s="13"/>
      <c r="H1330" s="13"/>
      <c r="I1330" s="13"/>
      <c r="J1330" s="14"/>
      <c r="K1330" s="14"/>
      <c r="L1330" s="14"/>
      <c r="M1330" s="14"/>
      <c r="N1330" s="14"/>
      <c r="O1330" s="14"/>
      <c r="P1330" s="14"/>
    </row>
    <row r="1331" spans="2:16">
      <c r="B1331" s="13"/>
      <c r="C1331" s="13"/>
      <c r="D1331" s="13"/>
      <c r="E1331" s="13"/>
      <c r="F1331" s="13"/>
      <c r="G1331" s="13"/>
      <c r="H1331" s="13"/>
      <c r="I1331" s="13"/>
      <c r="J1331" s="14"/>
      <c r="K1331" s="14"/>
      <c r="L1331" s="14"/>
      <c r="M1331" s="14"/>
      <c r="N1331" s="14"/>
      <c r="O1331" s="14"/>
      <c r="P1331" s="14"/>
    </row>
    <row r="1332" spans="2:16">
      <c r="B1332" s="13"/>
      <c r="C1332" s="13"/>
      <c r="D1332" s="13"/>
      <c r="E1332" s="13"/>
      <c r="F1332" s="13"/>
      <c r="G1332" s="13"/>
      <c r="H1332" s="13"/>
      <c r="I1332" s="13"/>
      <c r="J1332" s="14"/>
      <c r="K1332" s="14"/>
      <c r="L1332" s="14"/>
      <c r="M1332" s="14"/>
      <c r="N1332" s="14"/>
      <c r="O1332" s="14"/>
      <c r="P1332" s="14"/>
    </row>
    <row r="1333" spans="2:16">
      <c r="B1333" s="13"/>
      <c r="C1333" s="13"/>
      <c r="D1333" s="13"/>
      <c r="E1333" s="13"/>
      <c r="F1333" s="13"/>
      <c r="G1333" s="13"/>
      <c r="H1333" s="13"/>
      <c r="I1333" s="13"/>
      <c r="J1333" s="14"/>
      <c r="K1333" s="14"/>
      <c r="L1333" s="14"/>
      <c r="M1333" s="14"/>
      <c r="N1333" s="14"/>
      <c r="O1333" s="14"/>
      <c r="P1333" s="14"/>
    </row>
    <row r="1334" spans="2:16">
      <c r="B1334" s="13"/>
      <c r="C1334" s="13"/>
      <c r="D1334" s="13"/>
      <c r="E1334" s="13"/>
      <c r="F1334" s="13"/>
      <c r="G1334" s="13"/>
      <c r="H1334" s="13"/>
      <c r="I1334" s="13"/>
      <c r="J1334" s="14"/>
      <c r="K1334" s="14"/>
      <c r="L1334" s="14"/>
      <c r="M1334" s="14"/>
      <c r="N1334" s="14"/>
      <c r="O1334" s="14"/>
      <c r="P1334" s="14"/>
    </row>
    <row r="1335" spans="2:16">
      <c r="B1335" s="13"/>
      <c r="C1335" s="13"/>
      <c r="D1335" s="13"/>
      <c r="E1335" s="13"/>
      <c r="F1335" s="13"/>
      <c r="G1335" s="13"/>
      <c r="H1335" s="13"/>
      <c r="I1335" s="13"/>
      <c r="J1335" s="14"/>
      <c r="K1335" s="14"/>
      <c r="L1335" s="14"/>
      <c r="M1335" s="14"/>
      <c r="N1335" s="14"/>
      <c r="O1335" s="14"/>
      <c r="P1335" s="14"/>
    </row>
    <row r="1336" spans="2:16">
      <c r="B1336" s="13"/>
      <c r="C1336" s="13"/>
      <c r="D1336" s="13"/>
      <c r="E1336" s="13"/>
      <c r="F1336" s="13"/>
      <c r="G1336" s="13"/>
      <c r="H1336" s="13"/>
      <c r="I1336" s="13"/>
      <c r="J1336" s="14"/>
      <c r="K1336" s="14"/>
      <c r="L1336" s="14"/>
      <c r="M1336" s="14"/>
      <c r="N1336" s="14"/>
      <c r="O1336" s="14"/>
      <c r="P1336" s="14"/>
    </row>
    <row r="1337" spans="2:16">
      <c r="B1337" s="13"/>
      <c r="C1337" s="13"/>
      <c r="D1337" s="13"/>
      <c r="E1337" s="13"/>
      <c r="F1337" s="13"/>
      <c r="G1337" s="13"/>
      <c r="H1337" s="13"/>
      <c r="I1337" s="13"/>
      <c r="J1337" s="14"/>
      <c r="K1337" s="14"/>
      <c r="L1337" s="14"/>
      <c r="M1337" s="14"/>
      <c r="N1337" s="14"/>
      <c r="O1337" s="14"/>
      <c r="P1337" s="14"/>
    </row>
    <row r="1338" spans="2:16">
      <c r="B1338" s="13"/>
      <c r="C1338" s="13"/>
      <c r="D1338" s="13"/>
      <c r="E1338" s="13"/>
      <c r="F1338" s="13"/>
      <c r="G1338" s="13"/>
      <c r="H1338" s="13"/>
      <c r="I1338" s="13"/>
      <c r="J1338" s="14"/>
      <c r="K1338" s="14"/>
      <c r="L1338" s="14"/>
      <c r="M1338" s="14"/>
      <c r="N1338" s="14"/>
      <c r="O1338" s="14"/>
      <c r="P1338" s="14"/>
    </row>
    <row r="1339" spans="2:16">
      <c r="B1339" s="13"/>
      <c r="C1339" s="13"/>
      <c r="D1339" s="13"/>
      <c r="E1339" s="13"/>
      <c r="F1339" s="13"/>
      <c r="G1339" s="13"/>
      <c r="H1339" s="13"/>
      <c r="I1339" s="13"/>
      <c r="J1339" s="14"/>
      <c r="K1339" s="14"/>
      <c r="L1339" s="14"/>
      <c r="M1339" s="14"/>
      <c r="N1339" s="14"/>
      <c r="O1339" s="14"/>
      <c r="P1339" s="14"/>
    </row>
    <row r="1340" spans="2:16">
      <c r="B1340" s="13"/>
      <c r="C1340" s="13"/>
      <c r="D1340" s="13"/>
      <c r="E1340" s="13"/>
      <c r="F1340" s="13"/>
      <c r="G1340" s="13"/>
      <c r="H1340" s="13"/>
      <c r="I1340" s="13"/>
      <c r="J1340" s="14"/>
      <c r="K1340" s="14"/>
      <c r="L1340" s="14"/>
      <c r="M1340" s="14"/>
      <c r="N1340" s="14"/>
      <c r="O1340" s="14"/>
      <c r="P1340" s="14"/>
    </row>
    <row r="1341" spans="2:16">
      <c r="B1341" s="13"/>
      <c r="C1341" s="13"/>
      <c r="D1341" s="13"/>
      <c r="E1341" s="13"/>
      <c r="F1341" s="13"/>
      <c r="G1341" s="13"/>
      <c r="H1341" s="13"/>
      <c r="I1341" s="13"/>
      <c r="J1341" s="14"/>
      <c r="K1341" s="14"/>
      <c r="L1341" s="14"/>
      <c r="M1341" s="14"/>
      <c r="N1341" s="14"/>
      <c r="O1341" s="14"/>
      <c r="P1341" s="14"/>
    </row>
    <row r="1342" spans="2:16">
      <c r="B1342" s="13"/>
      <c r="C1342" s="13"/>
      <c r="D1342" s="13"/>
      <c r="E1342" s="13"/>
      <c r="F1342" s="13"/>
      <c r="G1342" s="13"/>
      <c r="H1342" s="13"/>
      <c r="I1342" s="13"/>
      <c r="J1342" s="14"/>
      <c r="K1342" s="14"/>
      <c r="L1342" s="14"/>
      <c r="M1342" s="14"/>
      <c r="N1342" s="14"/>
      <c r="O1342" s="14"/>
      <c r="P1342" s="14"/>
    </row>
    <row r="1343" spans="2:16">
      <c r="B1343" s="13"/>
      <c r="C1343" s="13"/>
      <c r="D1343" s="13"/>
      <c r="E1343" s="13"/>
      <c r="F1343" s="13"/>
      <c r="G1343" s="13"/>
      <c r="H1343" s="13"/>
      <c r="I1343" s="13"/>
      <c r="J1343" s="14"/>
      <c r="K1343" s="14"/>
      <c r="L1343" s="14"/>
      <c r="M1343" s="14"/>
      <c r="N1343" s="14"/>
      <c r="O1343" s="14"/>
      <c r="P1343" s="14"/>
    </row>
    <row r="1344" spans="2:16">
      <c r="B1344" s="13"/>
      <c r="C1344" s="13"/>
      <c r="D1344" s="13"/>
      <c r="E1344" s="13"/>
      <c r="F1344" s="13"/>
      <c r="G1344" s="13"/>
      <c r="H1344" s="13"/>
      <c r="I1344" s="13"/>
      <c r="J1344" s="14"/>
      <c r="K1344" s="14"/>
      <c r="L1344" s="14"/>
      <c r="M1344" s="14"/>
      <c r="N1344" s="14"/>
      <c r="O1344" s="14"/>
      <c r="P1344" s="14"/>
    </row>
    <row r="1345" spans="2:16">
      <c r="B1345" s="13"/>
      <c r="C1345" s="13"/>
      <c r="D1345" s="13"/>
      <c r="E1345" s="13"/>
      <c r="F1345" s="13"/>
      <c r="G1345" s="13"/>
      <c r="H1345" s="13"/>
      <c r="I1345" s="13"/>
      <c r="J1345" s="14"/>
      <c r="K1345" s="14"/>
      <c r="L1345" s="14"/>
      <c r="M1345" s="14"/>
      <c r="N1345" s="14"/>
      <c r="O1345" s="14"/>
      <c r="P1345" s="14"/>
    </row>
    <row r="1346" spans="2:16">
      <c r="B1346" s="13"/>
      <c r="C1346" s="13"/>
      <c r="D1346" s="13"/>
      <c r="E1346" s="13"/>
      <c r="F1346" s="13"/>
      <c r="G1346" s="13"/>
      <c r="H1346" s="13"/>
      <c r="I1346" s="13"/>
      <c r="J1346" s="14"/>
      <c r="K1346" s="14"/>
      <c r="L1346" s="14"/>
      <c r="M1346" s="14"/>
      <c r="N1346" s="14"/>
      <c r="O1346" s="14"/>
      <c r="P1346" s="14"/>
    </row>
    <row r="1347" spans="2:16">
      <c r="B1347" s="13"/>
      <c r="C1347" s="13"/>
      <c r="D1347" s="13"/>
      <c r="E1347" s="13"/>
      <c r="F1347" s="13"/>
      <c r="G1347" s="13"/>
      <c r="H1347" s="13"/>
      <c r="I1347" s="13"/>
      <c r="J1347" s="14"/>
      <c r="K1347" s="14"/>
      <c r="L1347" s="14"/>
      <c r="M1347" s="14"/>
      <c r="N1347" s="14"/>
      <c r="O1347" s="14"/>
      <c r="P1347" s="14"/>
    </row>
    <row r="1348" spans="2:16">
      <c r="B1348" s="13"/>
      <c r="C1348" s="13"/>
      <c r="D1348" s="13"/>
      <c r="E1348" s="13"/>
      <c r="F1348" s="13"/>
      <c r="G1348" s="13"/>
      <c r="H1348" s="13"/>
      <c r="I1348" s="13"/>
      <c r="J1348" s="14"/>
      <c r="K1348" s="14"/>
      <c r="L1348" s="14"/>
      <c r="M1348" s="14"/>
      <c r="N1348" s="14"/>
      <c r="O1348" s="14"/>
      <c r="P1348" s="14"/>
    </row>
    <row r="1349" spans="2:16">
      <c r="B1349" s="13"/>
      <c r="C1349" s="13"/>
      <c r="D1349" s="13"/>
      <c r="E1349" s="13"/>
      <c r="F1349" s="13"/>
      <c r="G1349" s="13"/>
      <c r="H1349" s="13"/>
      <c r="I1349" s="13"/>
      <c r="J1349" s="14"/>
      <c r="K1349" s="14"/>
      <c r="L1349" s="14"/>
      <c r="M1349" s="14"/>
      <c r="N1349" s="14"/>
      <c r="O1349" s="14"/>
      <c r="P1349" s="14"/>
    </row>
    <row r="1350" spans="2:16">
      <c r="B1350" s="13"/>
      <c r="C1350" s="13"/>
      <c r="D1350" s="13"/>
      <c r="E1350" s="13"/>
      <c r="F1350" s="13"/>
      <c r="G1350" s="13"/>
      <c r="H1350" s="13"/>
      <c r="I1350" s="13"/>
      <c r="J1350" s="14"/>
      <c r="K1350" s="14"/>
      <c r="L1350" s="14"/>
      <c r="M1350" s="14"/>
      <c r="N1350" s="14"/>
      <c r="O1350" s="14"/>
      <c r="P1350" s="14"/>
    </row>
    <row r="1351" spans="2:16">
      <c r="B1351" s="13"/>
      <c r="C1351" s="13"/>
      <c r="D1351" s="13"/>
      <c r="E1351" s="13"/>
      <c r="F1351" s="13"/>
      <c r="G1351" s="13"/>
      <c r="H1351" s="13"/>
      <c r="I1351" s="13"/>
      <c r="J1351" s="14"/>
      <c r="K1351" s="14"/>
      <c r="L1351" s="14"/>
      <c r="M1351" s="14"/>
      <c r="N1351" s="14"/>
      <c r="O1351" s="14"/>
      <c r="P1351" s="14"/>
    </row>
    <row r="1352" spans="2:16">
      <c r="B1352" s="13"/>
      <c r="C1352" s="13"/>
      <c r="D1352" s="13"/>
      <c r="E1352" s="13"/>
      <c r="F1352" s="13"/>
      <c r="G1352" s="13"/>
      <c r="H1352" s="13"/>
      <c r="I1352" s="13"/>
      <c r="J1352" s="14"/>
      <c r="K1352" s="14"/>
      <c r="L1352" s="14"/>
      <c r="M1352" s="14"/>
      <c r="N1352" s="14"/>
      <c r="O1352" s="14"/>
      <c r="P1352" s="14"/>
    </row>
    <row r="1353" spans="2:16">
      <c r="B1353" s="13"/>
      <c r="C1353" s="13"/>
      <c r="D1353" s="13"/>
      <c r="E1353" s="13"/>
      <c r="F1353" s="13"/>
      <c r="G1353" s="13"/>
      <c r="H1353" s="13"/>
      <c r="I1353" s="13"/>
      <c r="J1353" s="14"/>
      <c r="K1353" s="14"/>
      <c r="L1353" s="14"/>
      <c r="M1353" s="14"/>
      <c r="N1353" s="14"/>
      <c r="O1353" s="14"/>
      <c r="P1353" s="14"/>
    </row>
    <row r="1354" spans="2:16">
      <c r="B1354" s="13"/>
      <c r="C1354" s="13"/>
      <c r="D1354" s="13"/>
      <c r="E1354" s="13"/>
      <c r="F1354" s="13"/>
      <c r="G1354" s="13"/>
      <c r="H1354" s="13"/>
      <c r="I1354" s="13"/>
      <c r="J1354" s="14"/>
      <c r="K1354" s="14"/>
      <c r="L1354" s="14"/>
      <c r="M1354" s="14"/>
      <c r="N1354" s="14"/>
      <c r="O1354" s="14"/>
      <c r="P1354" s="14"/>
    </row>
    <row r="1355" spans="2:16">
      <c r="B1355" s="13"/>
      <c r="C1355" s="13"/>
      <c r="D1355" s="13"/>
      <c r="E1355" s="13"/>
      <c r="F1355" s="13"/>
      <c r="G1355" s="13"/>
      <c r="H1355" s="13"/>
      <c r="I1355" s="13"/>
      <c r="J1355" s="14"/>
      <c r="K1355" s="14"/>
      <c r="L1355" s="14"/>
      <c r="M1355" s="14"/>
      <c r="N1355" s="14"/>
      <c r="O1355" s="14"/>
      <c r="P1355" s="14"/>
    </row>
    <row r="1356" spans="2:16">
      <c r="B1356" s="13"/>
      <c r="C1356" s="13"/>
      <c r="D1356" s="13"/>
      <c r="E1356" s="13"/>
      <c r="F1356" s="13"/>
      <c r="G1356" s="13"/>
      <c r="H1356" s="13"/>
      <c r="I1356" s="13"/>
      <c r="J1356" s="14"/>
      <c r="K1356" s="14"/>
      <c r="L1356" s="14"/>
      <c r="M1356" s="14"/>
      <c r="N1356" s="14"/>
      <c r="O1356" s="14"/>
      <c r="P1356" s="14"/>
    </row>
    <row r="1357" spans="2:16">
      <c r="B1357" s="13"/>
      <c r="C1357" s="13"/>
      <c r="D1357" s="13"/>
      <c r="E1357" s="13"/>
      <c r="F1357" s="13"/>
      <c r="G1357" s="13"/>
      <c r="H1357" s="13"/>
      <c r="I1357" s="13"/>
      <c r="J1357" s="14"/>
      <c r="K1357" s="14"/>
      <c r="L1357" s="14"/>
      <c r="M1357" s="14"/>
      <c r="N1357" s="14"/>
      <c r="O1357" s="14"/>
      <c r="P1357" s="14"/>
    </row>
    <row r="1358" spans="2:16">
      <c r="B1358" s="13"/>
      <c r="C1358" s="13"/>
      <c r="D1358" s="13"/>
      <c r="E1358" s="13"/>
      <c r="F1358" s="13"/>
      <c r="G1358" s="13"/>
      <c r="H1358" s="13"/>
      <c r="I1358" s="13"/>
      <c r="J1358" s="14"/>
      <c r="K1358" s="14"/>
      <c r="L1358" s="14"/>
      <c r="M1358" s="14"/>
      <c r="N1358" s="14"/>
      <c r="O1358" s="14"/>
      <c r="P1358" s="14"/>
    </row>
    <row r="1359" spans="2:16">
      <c r="B1359" s="13"/>
      <c r="C1359" s="13"/>
      <c r="D1359" s="13"/>
      <c r="E1359" s="13"/>
      <c r="F1359" s="13"/>
      <c r="G1359" s="13"/>
      <c r="H1359" s="13"/>
      <c r="I1359" s="13"/>
      <c r="J1359" s="14"/>
      <c r="K1359" s="14"/>
      <c r="L1359" s="14"/>
      <c r="M1359" s="14"/>
      <c r="N1359" s="14"/>
      <c r="O1359" s="14"/>
      <c r="P1359" s="14"/>
    </row>
    <row r="1360" spans="2:16">
      <c r="B1360" s="13"/>
      <c r="C1360" s="13"/>
      <c r="D1360" s="13"/>
      <c r="E1360" s="13"/>
      <c r="F1360" s="13"/>
      <c r="G1360" s="13"/>
      <c r="H1360" s="13"/>
      <c r="I1360" s="13"/>
      <c r="J1360" s="14"/>
      <c r="K1360" s="14"/>
      <c r="L1360" s="14"/>
      <c r="M1360" s="14"/>
      <c r="N1360" s="14"/>
      <c r="O1360" s="14"/>
      <c r="P1360" s="14"/>
    </row>
    <row r="1361" spans="2:16">
      <c r="B1361" s="13"/>
      <c r="C1361" s="13"/>
      <c r="D1361" s="13"/>
      <c r="E1361" s="13"/>
      <c r="F1361" s="13"/>
      <c r="G1361" s="13"/>
      <c r="H1361" s="13"/>
      <c r="I1361" s="13"/>
      <c r="J1361" s="14"/>
      <c r="K1361" s="14"/>
      <c r="L1361" s="14"/>
      <c r="M1361" s="14"/>
      <c r="N1361" s="14"/>
      <c r="O1361" s="14"/>
      <c r="P1361" s="14"/>
    </row>
    <row r="1362" spans="2:16">
      <c r="B1362" s="13"/>
      <c r="C1362" s="13"/>
      <c r="D1362" s="13"/>
      <c r="E1362" s="13"/>
      <c r="F1362" s="13"/>
      <c r="G1362" s="13"/>
      <c r="H1362" s="13"/>
      <c r="I1362" s="13"/>
      <c r="J1362" s="14"/>
      <c r="K1362" s="14"/>
      <c r="L1362" s="14"/>
      <c r="M1362" s="14"/>
      <c r="N1362" s="14"/>
      <c r="O1362" s="14"/>
      <c r="P1362" s="14"/>
    </row>
    <row r="1363" spans="2:16">
      <c r="B1363" s="13"/>
      <c r="C1363" s="13"/>
      <c r="D1363" s="13"/>
      <c r="E1363" s="13"/>
      <c r="F1363" s="13"/>
      <c r="G1363" s="13"/>
      <c r="H1363" s="13"/>
      <c r="I1363" s="13"/>
      <c r="J1363" s="14"/>
      <c r="K1363" s="14"/>
      <c r="L1363" s="14"/>
      <c r="M1363" s="14"/>
      <c r="N1363" s="14"/>
      <c r="O1363" s="14"/>
      <c r="P1363" s="14"/>
    </row>
    <row r="1364" spans="2:16">
      <c r="B1364" s="13"/>
      <c r="C1364" s="13"/>
      <c r="D1364" s="13"/>
      <c r="E1364" s="13"/>
      <c r="F1364" s="13"/>
      <c r="G1364" s="13"/>
      <c r="H1364" s="13"/>
      <c r="I1364" s="13"/>
      <c r="J1364" s="14"/>
      <c r="K1364" s="14"/>
      <c r="L1364" s="14"/>
      <c r="M1364" s="14"/>
      <c r="N1364" s="14"/>
      <c r="O1364" s="14"/>
      <c r="P1364" s="14"/>
    </row>
    <row r="1365" spans="2:16">
      <c r="B1365" s="13"/>
      <c r="C1365" s="13"/>
      <c r="D1365" s="13"/>
      <c r="E1365" s="13"/>
      <c r="F1365" s="13"/>
      <c r="G1365" s="13"/>
      <c r="H1365" s="13"/>
      <c r="I1365" s="13"/>
      <c r="J1365" s="14"/>
      <c r="K1365" s="14"/>
      <c r="L1365" s="14"/>
      <c r="M1365" s="14"/>
      <c r="N1365" s="14"/>
      <c r="O1365" s="14"/>
      <c r="P1365" s="14"/>
    </row>
    <row r="1366" spans="2:16">
      <c r="B1366" s="13"/>
      <c r="C1366" s="13"/>
      <c r="D1366" s="13"/>
      <c r="E1366" s="13"/>
      <c r="F1366" s="13"/>
      <c r="G1366" s="13"/>
      <c r="H1366" s="13"/>
      <c r="I1366" s="13"/>
      <c r="J1366" s="14"/>
      <c r="K1366" s="14"/>
      <c r="L1366" s="14"/>
      <c r="M1366" s="14"/>
      <c r="N1366" s="14"/>
      <c r="O1366" s="14"/>
      <c r="P1366" s="14"/>
    </row>
    <row r="1367" spans="2:16">
      <c r="B1367" s="13"/>
      <c r="C1367" s="13"/>
      <c r="D1367" s="13"/>
      <c r="E1367" s="13"/>
      <c r="F1367" s="13"/>
      <c r="G1367" s="13"/>
      <c r="H1367" s="13"/>
      <c r="I1367" s="13"/>
      <c r="J1367" s="14"/>
      <c r="K1367" s="14"/>
      <c r="L1367" s="14"/>
      <c r="M1367" s="14"/>
      <c r="N1367" s="14"/>
      <c r="O1367" s="14"/>
      <c r="P1367" s="14"/>
    </row>
    <row r="1368" spans="2:16">
      <c r="B1368" s="13"/>
      <c r="C1368" s="13"/>
      <c r="D1368" s="13"/>
      <c r="E1368" s="13"/>
      <c r="F1368" s="13"/>
      <c r="G1368" s="13"/>
      <c r="H1368" s="13"/>
      <c r="I1368" s="13"/>
      <c r="J1368" s="14"/>
      <c r="K1368" s="14"/>
      <c r="L1368" s="14"/>
      <c r="M1368" s="14"/>
      <c r="N1368" s="14"/>
      <c r="O1368" s="14"/>
      <c r="P1368" s="14"/>
    </row>
    <row r="1369" spans="2:16">
      <c r="B1369" s="13"/>
      <c r="C1369" s="13"/>
      <c r="D1369" s="13"/>
      <c r="E1369" s="13"/>
      <c r="F1369" s="13"/>
      <c r="G1369" s="13"/>
      <c r="H1369" s="13"/>
      <c r="I1369" s="13"/>
      <c r="J1369" s="14"/>
      <c r="K1369" s="14"/>
      <c r="L1369" s="14"/>
      <c r="M1369" s="14"/>
      <c r="N1369" s="14"/>
      <c r="O1369" s="14"/>
      <c r="P1369" s="14"/>
    </row>
    <row r="1370" spans="2:16">
      <c r="B1370" s="13"/>
      <c r="C1370" s="13"/>
      <c r="D1370" s="13"/>
      <c r="E1370" s="13"/>
      <c r="F1370" s="13"/>
      <c r="G1370" s="13"/>
      <c r="H1370" s="13"/>
      <c r="I1370" s="13"/>
      <c r="J1370" s="14"/>
      <c r="K1370" s="14"/>
      <c r="L1370" s="14"/>
      <c r="M1370" s="14"/>
      <c r="N1370" s="14"/>
      <c r="O1370" s="14"/>
      <c r="P1370" s="14"/>
    </row>
    <row r="1371" spans="2:16">
      <c r="B1371" s="13"/>
      <c r="C1371" s="13"/>
      <c r="D1371" s="13"/>
      <c r="E1371" s="13"/>
      <c r="F1371" s="13"/>
      <c r="G1371" s="13"/>
      <c r="H1371" s="13"/>
      <c r="I1371" s="13"/>
      <c r="J1371" s="14"/>
      <c r="K1371" s="14"/>
      <c r="L1371" s="14"/>
      <c r="M1371" s="14"/>
      <c r="N1371" s="14"/>
      <c r="O1371" s="14"/>
      <c r="P1371" s="14"/>
    </row>
    <row r="1372" spans="2:16">
      <c r="B1372" s="13"/>
      <c r="C1372" s="13"/>
      <c r="D1372" s="13"/>
      <c r="E1372" s="13"/>
      <c r="F1372" s="13"/>
      <c r="G1372" s="13"/>
      <c r="H1372" s="13"/>
      <c r="I1372" s="13"/>
      <c r="J1372" s="14"/>
      <c r="K1372" s="14"/>
      <c r="L1372" s="14"/>
      <c r="M1372" s="14"/>
      <c r="N1372" s="14"/>
      <c r="O1372" s="14"/>
      <c r="P1372" s="14"/>
    </row>
    <row r="1373" spans="2:16">
      <c r="B1373" s="13"/>
      <c r="C1373" s="13"/>
      <c r="D1373" s="13"/>
      <c r="E1373" s="13"/>
      <c r="F1373" s="13"/>
      <c r="G1373" s="13"/>
      <c r="H1373" s="13"/>
      <c r="I1373" s="13"/>
      <c r="J1373" s="14"/>
      <c r="K1373" s="14"/>
      <c r="L1373" s="14"/>
      <c r="M1373" s="14"/>
      <c r="N1373" s="14"/>
      <c r="O1373" s="14"/>
      <c r="P1373" s="14"/>
    </row>
    <row r="1374" spans="2:16">
      <c r="B1374" s="13"/>
      <c r="C1374" s="13"/>
      <c r="D1374" s="13"/>
      <c r="E1374" s="13"/>
      <c r="F1374" s="13"/>
      <c r="G1374" s="13"/>
      <c r="H1374" s="13"/>
      <c r="I1374" s="13"/>
      <c r="J1374" s="14"/>
      <c r="K1374" s="14"/>
      <c r="L1374" s="14"/>
      <c r="M1374" s="14"/>
      <c r="N1374" s="14"/>
      <c r="O1374" s="14"/>
      <c r="P1374" s="14"/>
    </row>
    <row r="1375" spans="2:16">
      <c r="B1375" s="13"/>
      <c r="C1375" s="13"/>
      <c r="D1375" s="13"/>
      <c r="E1375" s="13"/>
      <c r="F1375" s="13"/>
      <c r="G1375" s="13"/>
      <c r="H1375" s="13"/>
      <c r="I1375" s="13"/>
      <c r="J1375" s="14"/>
      <c r="K1375" s="14"/>
      <c r="L1375" s="14"/>
      <c r="M1375" s="14"/>
      <c r="N1375" s="14"/>
      <c r="O1375" s="14"/>
      <c r="P1375" s="14"/>
    </row>
    <row r="1376" spans="2:16">
      <c r="B1376" s="13"/>
      <c r="C1376" s="13"/>
      <c r="D1376" s="13"/>
      <c r="E1376" s="13"/>
      <c r="F1376" s="13"/>
      <c r="G1376" s="13"/>
      <c r="H1376" s="13"/>
      <c r="I1376" s="13"/>
      <c r="J1376" s="14"/>
      <c r="K1376" s="14"/>
      <c r="L1376" s="14"/>
      <c r="M1376" s="14"/>
      <c r="N1376" s="14"/>
      <c r="O1376" s="14"/>
      <c r="P1376" s="14"/>
    </row>
    <row r="1377" spans="2:16">
      <c r="B1377" s="13"/>
      <c r="C1377" s="13"/>
      <c r="D1377" s="13"/>
      <c r="E1377" s="13"/>
      <c r="F1377" s="13"/>
      <c r="G1377" s="13"/>
      <c r="H1377" s="13"/>
      <c r="I1377" s="13"/>
      <c r="J1377" s="14"/>
      <c r="K1377" s="14"/>
      <c r="L1377" s="14"/>
      <c r="M1377" s="14"/>
      <c r="N1377" s="14"/>
      <c r="O1377" s="14"/>
      <c r="P1377" s="14"/>
    </row>
    <row r="1378" spans="2:16">
      <c r="B1378" s="13"/>
      <c r="C1378" s="13"/>
      <c r="D1378" s="13"/>
      <c r="E1378" s="13"/>
      <c r="F1378" s="13"/>
      <c r="G1378" s="13"/>
      <c r="H1378" s="13"/>
      <c r="I1378" s="13"/>
      <c r="J1378" s="14"/>
      <c r="K1378" s="14"/>
      <c r="L1378" s="14"/>
      <c r="M1378" s="14"/>
      <c r="N1378" s="14"/>
      <c r="O1378" s="14"/>
      <c r="P1378" s="14"/>
    </row>
    <row r="1379" spans="2:16">
      <c r="B1379" s="13"/>
      <c r="C1379" s="13"/>
      <c r="D1379" s="13"/>
      <c r="E1379" s="13"/>
      <c r="F1379" s="13"/>
      <c r="G1379" s="13"/>
      <c r="H1379" s="13"/>
      <c r="I1379" s="13"/>
      <c r="J1379" s="14"/>
      <c r="K1379" s="14"/>
      <c r="L1379" s="14"/>
      <c r="M1379" s="14"/>
      <c r="N1379" s="14"/>
      <c r="O1379" s="14"/>
      <c r="P1379" s="14"/>
    </row>
    <row r="1380" spans="2:16">
      <c r="B1380" s="13"/>
      <c r="C1380" s="13"/>
      <c r="D1380" s="13"/>
      <c r="E1380" s="13"/>
      <c r="F1380" s="13"/>
      <c r="G1380" s="13"/>
      <c r="H1380" s="13"/>
      <c r="I1380" s="13"/>
      <c r="J1380" s="14"/>
      <c r="K1380" s="14"/>
      <c r="L1380" s="14"/>
      <c r="M1380" s="14"/>
      <c r="N1380" s="14"/>
      <c r="O1380" s="14"/>
      <c r="P1380" s="14"/>
    </row>
    <row r="1381" spans="2:16">
      <c r="B1381" s="13"/>
      <c r="C1381" s="13"/>
      <c r="D1381" s="13"/>
      <c r="E1381" s="13"/>
      <c r="F1381" s="13"/>
      <c r="G1381" s="13"/>
      <c r="H1381" s="13"/>
      <c r="I1381" s="13"/>
      <c r="J1381" s="14"/>
      <c r="K1381" s="14"/>
      <c r="L1381" s="14"/>
      <c r="M1381" s="14"/>
      <c r="N1381" s="14"/>
      <c r="O1381" s="14"/>
      <c r="P1381" s="14"/>
    </row>
    <row r="1382" spans="2:16">
      <c r="B1382" s="13"/>
      <c r="C1382" s="13"/>
      <c r="D1382" s="13"/>
      <c r="E1382" s="13"/>
      <c r="F1382" s="13"/>
      <c r="G1382" s="13"/>
      <c r="H1382" s="13"/>
      <c r="I1382" s="13"/>
      <c r="J1382" s="14"/>
      <c r="K1382" s="14"/>
      <c r="L1382" s="14"/>
      <c r="M1382" s="14"/>
      <c r="N1382" s="14"/>
      <c r="O1382" s="14"/>
      <c r="P1382" s="14"/>
    </row>
    <row r="1383" spans="2:16">
      <c r="B1383" s="13"/>
      <c r="C1383" s="13"/>
      <c r="D1383" s="13"/>
      <c r="E1383" s="13"/>
      <c r="F1383" s="13"/>
      <c r="G1383" s="13"/>
      <c r="H1383" s="13"/>
      <c r="I1383" s="13"/>
      <c r="J1383" s="14"/>
      <c r="K1383" s="14"/>
      <c r="L1383" s="14"/>
      <c r="M1383" s="14"/>
      <c r="N1383" s="14"/>
      <c r="O1383" s="14"/>
      <c r="P1383" s="14"/>
    </row>
    <row r="1384" spans="2:16">
      <c r="B1384" s="13"/>
      <c r="C1384" s="13"/>
      <c r="D1384" s="13"/>
      <c r="E1384" s="13"/>
      <c r="F1384" s="13"/>
      <c r="G1384" s="13"/>
      <c r="H1384" s="13"/>
      <c r="I1384" s="13"/>
      <c r="J1384" s="14"/>
      <c r="K1384" s="14"/>
      <c r="L1384" s="14"/>
      <c r="M1384" s="14"/>
      <c r="N1384" s="14"/>
      <c r="O1384" s="14"/>
      <c r="P1384" s="14"/>
    </row>
    <row r="1385" spans="2:16">
      <c r="B1385" s="13"/>
      <c r="C1385" s="13"/>
      <c r="D1385" s="13"/>
      <c r="E1385" s="13"/>
      <c r="F1385" s="13"/>
      <c r="G1385" s="13"/>
      <c r="H1385" s="13"/>
      <c r="I1385" s="13"/>
      <c r="J1385" s="14"/>
      <c r="K1385" s="14"/>
      <c r="L1385" s="14"/>
      <c r="M1385" s="14"/>
      <c r="N1385" s="14"/>
      <c r="O1385" s="14"/>
      <c r="P1385" s="14"/>
    </row>
    <row r="1386" spans="2:16">
      <c r="B1386" s="13"/>
      <c r="C1386" s="13"/>
      <c r="D1386" s="13"/>
      <c r="E1386" s="13"/>
      <c r="F1386" s="13"/>
      <c r="G1386" s="13"/>
      <c r="H1386" s="13"/>
      <c r="I1386" s="13"/>
      <c r="J1386" s="14"/>
      <c r="K1386" s="14"/>
      <c r="L1386" s="14"/>
      <c r="M1386" s="14"/>
      <c r="N1386" s="14"/>
      <c r="O1386" s="14"/>
      <c r="P1386" s="14"/>
    </row>
    <row r="1387" spans="2:16">
      <c r="B1387" s="13"/>
      <c r="C1387" s="13"/>
      <c r="D1387" s="13"/>
      <c r="E1387" s="13"/>
      <c r="F1387" s="13"/>
      <c r="G1387" s="13"/>
      <c r="H1387" s="13"/>
      <c r="I1387" s="13"/>
      <c r="J1387" s="14"/>
      <c r="K1387" s="14"/>
      <c r="L1387" s="14"/>
      <c r="M1387" s="14"/>
      <c r="N1387" s="14"/>
      <c r="O1387" s="14"/>
      <c r="P1387" s="14"/>
    </row>
    <row r="1388" spans="2:16">
      <c r="B1388" s="13"/>
      <c r="C1388" s="13"/>
      <c r="D1388" s="13"/>
      <c r="E1388" s="13"/>
      <c r="F1388" s="13"/>
      <c r="G1388" s="13"/>
      <c r="H1388" s="13"/>
      <c r="I1388" s="13"/>
      <c r="J1388" s="14"/>
      <c r="K1388" s="14"/>
      <c r="L1388" s="14"/>
      <c r="M1388" s="14"/>
      <c r="N1388" s="14"/>
      <c r="O1388" s="14"/>
      <c r="P1388" s="14"/>
    </row>
    <row r="1389" spans="2:16">
      <c r="B1389" s="13"/>
      <c r="C1389" s="13"/>
      <c r="D1389" s="13"/>
      <c r="E1389" s="13"/>
      <c r="F1389" s="13"/>
      <c r="G1389" s="13"/>
      <c r="H1389" s="13"/>
      <c r="I1389" s="13"/>
      <c r="J1389" s="14"/>
      <c r="K1389" s="14"/>
      <c r="L1389" s="14"/>
      <c r="M1389" s="14"/>
      <c r="N1389" s="14"/>
      <c r="O1389" s="14"/>
      <c r="P1389" s="14"/>
    </row>
    <row r="1390" spans="2:16">
      <c r="B1390" s="13"/>
      <c r="C1390" s="13"/>
      <c r="D1390" s="13"/>
      <c r="E1390" s="13"/>
      <c r="F1390" s="13"/>
      <c r="G1390" s="13"/>
      <c r="H1390" s="13"/>
      <c r="I1390" s="13"/>
      <c r="J1390" s="14"/>
      <c r="K1390" s="14"/>
      <c r="L1390" s="14"/>
      <c r="M1390" s="14"/>
      <c r="N1390" s="14"/>
      <c r="O1390" s="14"/>
      <c r="P1390" s="14"/>
    </row>
    <row r="1391" spans="2:16">
      <c r="B1391" s="13"/>
      <c r="C1391" s="13"/>
      <c r="D1391" s="13"/>
      <c r="E1391" s="13"/>
      <c r="F1391" s="13"/>
      <c r="G1391" s="13"/>
      <c r="H1391" s="13"/>
      <c r="I1391" s="13"/>
      <c r="J1391" s="14"/>
      <c r="K1391" s="14"/>
      <c r="L1391" s="14"/>
      <c r="M1391" s="14"/>
      <c r="N1391" s="14"/>
      <c r="O1391" s="14"/>
      <c r="P1391" s="14"/>
    </row>
    <row r="1392" spans="2:16">
      <c r="B1392" s="13"/>
      <c r="C1392" s="13"/>
      <c r="D1392" s="13"/>
      <c r="E1392" s="13"/>
      <c r="F1392" s="13"/>
      <c r="G1392" s="13"/>
      <c r="H1392" s="13"/>
      <c r="I1392" s="13"/>
      <c r="J1392" s="14"/>
      <c r="K1392" s="14"/>
      <c r="L1392" s="14"/>
      <c r="M1392" s="14"/>
      <c r="N1392" s="14"/>
      <c r="O1392" s="14"/>
      <c r="P1392" s="14"/>
    </row>
    <row r="1393" spans="2:16">
      <c r="B1393" s="13"/>
      <c r="C1393" s="13"/>
      <c r="D1393" s="13"/>
      <c r="E1393" s="13"/>
      <c r="F1393" s="13"/>
      <c r="G1393" s="13"/>
      <c r="H1393" s="13"/>
      <c r="I1393" s="13"/>
      <c r="J1393" s="14"/>
      <c r="K1393" s="14"/>
      <c r="L1393" s="14"/>
      <c r="M1393" s="14"/>
      <c r="N1393" s="14"/>
      <c r="O1393" s="14"/>
      <c r="P1393" s="14"/>
    </row>
    <row r="1394" spans="2:16">
      <c r="B1394" s="13"/>
      <c r="C1394" s="13"/>
      <c r="D1394" s="13"/>
      <c r="E1394" s="13"/>
      <c r="F1394" s="13"/>
      <c r="G1394" s="13"/>
      <c r="H1394" s="13"/>
      <c r="I1394" s="13"/>
      <c r="J1394" s="14"/>
      <c r="K1394" s="14"/>
      <c r="L1394" s="14"/>
      <c r="M1394" s="14"/>
      <c r="N1394" s="14"/>
      <c r="O1394" s="14"/>
      <c r="P1394" s="14"/>
    </row>
    <row r="1395" spans="2:16">
      <c r="B1395" s="13"/>
      <c r="C1395" s="13"/>
      <c r="D1395" s="13"/>
      <c r="E1395" s="13"/>
      <c r="F1395" s="13"/>
      <c r="G1395" s="13"/>
      <c r="H1395" s="13"/>
      <c r="I1395" s="13"/>
      <c r="J1395" s="14"/>
      <c r="K1395" s="14"/>
      <c r="L1395" s="14"/>
      <c r="M1395" s="14"/>
      <c r="N1395" s="14"/>
      <c r="O1395" s="14"/>
      <c r="P1395" s="14"/>
    </row>
    <row r="1396" spans="2:16">
      <c r="B1396" s="13"/>
      <c r="C1396" s="13"/>
      <c r="D1396" s="13"/>
      <c r="E1396" s="13"/>
      <c r="F1396" s="13"/>
      <c r="G1396" s="13"/>
      <c r="H1396" s="13"/>
      <c r="I1396" s="13"/>
      <c r="J1396" s="14"/>
      <c r="K1396" s="14"/>
      <c r="L1396" s="14"/>
      <c r="M1396" s="14"/>
      <c r="N1396" s="14"/>
      <c r="O1396" s="14"/>
      <c r="P1396" s="14"/>
    </row>
    <row r="1397" spans="2:16">
      <c r="B1397" s="13"/>
      <c r="C1397" s="13"/>
      <c r="D1397" s="13"/>
      <c r="E1397" s="13"/>
      <c r="F1397" s="13"/>
      <c r="G1397" s="13"/>
      <c r="H1397" s="13"/>
      <c r="I1397" s="13"/>
      <c r="J1397" s="14"/>
      <c r="K1397" s="14"/>
      <c r="L1397" s="14"/>
      <c r="M1397" s="14"/>
      <c r="N1397" s="14"/>
      <c r="O1397" s="14"/>
      <c r="P1397" s="14"/>
    </row>
    <row r="1398" spans="2:16">
      <c r="B1398" s="13"/>
      <c r="C1398" s="13"/>
      <c r="D1398" s="13"/>
      <c r="E1398" s="13"/>
      <c r="F1398" s="13"/>
      <c r="G1398" s="13"/>
      <c r="H1398" s="13"/>
      <c r="I1398" s="13"/>
      <c r="J1398" s="14"/>
      <c r="K1398" s="14"/>
      <c r="L1398" s="14"/>
      <c r="M1398" s="14"/>
      <c r="N1398" s="14"/>
      <c r="O1398" s="14"/>
      <c r="P1398" s="14"/>
    </row>
    <row r="1399" spans="2:16">
      <c r="B1399" s="13"/>
      <c r="C1399" s="13"/>
      <c r="D1399" s="13"/>
      <c r="E1399" s="13"/>
      <c r="F1399" s="13"/>
      <c r="G1399" s="13"/>
      <c r="H1399" s="13"/>
      <c r="I1399" s="13"/>
      <c r="J1399" s="14"/>
      <c r="K1399" s="14"/>
      <c r="L1399" s="14"/>
      <c r="M1399" s="14"/>
      <c r="N1399" s="14"/>
      <c r="O1399" s="14"/>
      <c r="P1399" s="14"/>
    </row>
    <row r="1400" spans="2:16">
      <c r="B1400" s="13"/>
      <c r="C1400" s="13"/>
      <c r="D1400" s="13"/>
      <c r="E1400" s="13"/>
      <c r="F1400" s="13"/>
      <c r="G1400" s="13"/>
      <c r="H1400" s="13"/>
      <c r="I1400" s="13"/>
      <c r="J1400" s="14"/>
      <c r="K1400" s="14"/>
      <c r="L1400" s="14"/>
      <c r="M1400" s="14"/>
      <c r="N1400" s="14"/>
      <c r="O1400" s="14"/>
      <c r="P1400" s="14"/>
    </row>
    <row r="1401" spans="2:16">
      <c r="B1401" s="13"/>
      <c r="C1401" s="13"/>
      <c r="D1401" s="13"/>
      <c r="E1401" s="13"/>
      <c r="F1401" s="13"/>
      <c r="G1401" s="13"/>
      <c r="H1401" s="13"/>
      <c r="I1401" s="13"/>
      <c r="J1401" s="14"/>
      <c r="K1401" s="14"/>
      <c r="L1401" s="14"/>
      <c r="M1401" s="14"/>
      <c r="N1401" s="14"/>
      <c r="O1401" s="14"/>
      <c r="P1401" s="14"/>
    </row>
    <row r="1402" spans="2:16">
      <c r="B1402" s="13"/>
      <c r="C1402" s="13"/>
      <c r="D1402" s="13"/>
      <c r="E1402" s="13"/>
      <c r="F1402" s="13"/>
      <c r="G1402" s="13"/>
      <c r="H1402" s="13"/>
      <c r="I1402" s="13"/>
      <c r="J1402" s="14"/>
      <c r="K1402" s="14"/>
      <c r="L1402" s="14"/>
      <c r="M1402" s="14"/>
      <c r="N1402" s="14"/>
      <c r="O1402" s="14"/>
      <c r="P1402" s="14"/>
    </row>
    <row r="1403" spans="2:16">
      <c r="B1403" s="13"/>
      <c r="C1403" s="13"/>
      <c r="D1403" s="13"/>
      <c r="E1403" s="13"/>
      <c r="F1403" s="13"/>
      <c r="G1403" s="13"/>
      <c r="H1403" s="13"/>
      <c r="I1403" s="13"/>
      <c r="J1403" s="14"/>
      <c r="K1403" s="14"/>
      <c r="L1403" s="14"/>
      <c r="M1403" s="14"/>
      <c r="N1403" s="14"/>
      <c r="O1403" s="14"/>
      <c r="P1403" s="14"/>
    </row>
    <row r="1404" spans="2:16">
      <c r="B1404" s="13"/>
      <c r="C1404" s="13"/>
      <c r="D1404" s="13"/>
      <c r="E1404" s="13"/>
      <c r="F1404" s="13"/>
      <c r="G1404" s="13"/>
      <c r="H1404" s="13"/>
      <c r="I1404" s="13"/>
      <c r="J1404" s="14"/>
      <c r="K1404" s="14"/>
      <c r="L1404" s="14"/>
      <c r="M1404" s="14"/>
      <c r="N1404" s="14"/>
      <c r="O1404" s="14"/>
      <c r="P1404" s="14"/>
    </row>
    <row r="1405" spans="2:16">
      <c r="B1405" s="13"/>
      <c r="C1405" s="13"/>
      <c r="D1405" s="13"/>
      <c r="E1405" s="13"/>
      <c r="F1405" s="13"/>
      <c r="G1405" s="13"/>
      <c r="H1405" s="13"/>
      <c r="I1405" s="13"/>
      <c r="J1405" s="14"/>
      <c r="K1405" s="14"/>
      <c r="L1405" s="14"/>
      <c r="M1405" s="14"/>
      <c r="N1405" s="14"/>
      <c r="O1405" s="14"/>
      <c r="P1405" s="14"/>
    </row>
    <row r="1406" spans="2:16">
      <c r="B1406" s="13"/>
      <c r="C1406" s="13"/>
      <c r="D1406" s="13"/>
      <c r="E1406" s="13"/>
      <c r="F1406" s="13"/>
      <c r="G1406" s="13"/>
      <c r="H1406" s="13"/>
      <c r="I1406" s="13"/>
      <c r="J1406" s="14"/>
      <c r="K1406" s="14"/>
      <c r="L1406" s="14"/>
      <c r="M1406" s="14"/>
      <c r="N1406" s="14"/>
      <c r="O1406" s="14"/>
      <c r="P1406" s="14"/>
    </row>
    <row r="1407" spans="2:16">
      <c r="B1407" s="13"/>
      <c r="C1407" s="13"/>
      <c r="D1407" s="13"/>
      <c r="E1407" s="13"/>
      <c r="F1407" s="13"/>
      <c r="G1407" s="13"/>
      <c r="H1407" s="13"/>
      <c r="I1407" s="13"/>
      <c r="J1407" s="14"/>
      <c r="K1407" s="14"/>
      <c r="L1407" s="14"/>
      <c r="M1407" s="14"/>
      <c r="N1407" s="14"/>
      <c r="O1407" s="14"/>
      <c r="P1407" s="14"/>
    </row>
    <row r="1408" spans="2:16">
      <c r="B1408" s="13"/>
      <c r="C1408" s="13"/>
      <c r="D1408" s="13"/>
      <c r="E1408" s="13"/>
      <c r="F1408" s="13"/>
      <c r="G1408" s="13"/>
      <c r="H1408" s="13"/>
      <c r="I1408" s="13"/>
      <c r="J1408" s="14"/>
      <c r="K1408" s="14"/>
      <c r="L1408" s="14"/>
      <c r="M1408" s="14"/>
      <c r="N1408" s="14"/>
      <c r="O1408" s="14"/>
      <c r="P1408" s="14"/>
    </row>
    <row r="1409" spans="2:16">
      <c r="B1409" s="13"/>
      <c r="C1409" s="13"/>
      <c r="D1409" s="13"/>
      <c r="E1409" s="13"/>
      <c r="F1409" s="13"/>
      <c r="G1409" s="13"/>
      <c r="H1409" s="13"/>
      <c r="I1409" s="13"/>
      <c r="J1409" s="14"/>
      <c r="K1409" s="14"/>
      <c r="L1409" s="14"/>
      <c r="M1409" s="14"/>
      <c r="N1409" s="14"/>
      <c r="O1409" s="14"/>
      <c r="P1409" s="14"/>
    </row>
    <row r="1410" spans="2:16">
      <c r="B1410" s="13"/>
      <c r="C1410" s="13"/>
      <c r="D1410" s="13"/>
      <c r="E1410" s="13"/>
      <c r="F1410" s="13"/>
      <c r="G1410" s="13"/>
      <c r="H1410" s="13"/>
      <c r="I1410" s="13"/>
      <c r="J1410" s="14"/>
      <c r="K1410" s="14"/>
      <c r="L1410" s="14"/>
      <c r="M1410" s="14"/>
      <c r="N1410" s="14"/>
      <c r="O1410" s="14"/>
      <c r="P1410" s="14"/>
    </row>
    <row r="1411" spans="2:16">
      <c r="B1411" s="13"/>
      <c r="C1411" s="13"/>
      <c r="D1411" s="13"/>
      <c r="E1411" s="13"/>
      <c r="F1411" s="13"/>
      <c r="G1411" s="13"/>
      <c r="H1411" s="13"/>
      <c r="I1411" s="13"/>
      <c r="J1411" s="14"/>
      <c r="K1411" s="14"/>
      <c r="L1411" s="14"/>
      <c r="M1411" s="14"/>
      <c r="N1411" s="14"/>
      <c r="O1411" s="14"/>
      <c r="P1411" s="14"/>
    </row>
    <row r="1412" spans="2:16">
      <c r="B1412" s="13"/>
      <c r="C1412" s="13"/>
      <c r="D1412" s="13"/>
      <c r="E1412" s="13"/>
      <c r="F1412" s="13"/>
      <c r="G1412" s="13"/>
      <c r="H1412" s="13"/>
      <c r="I1412" s="13"/>
      <c r="J1412" s="14"/>
      <c r="K1412" s="14"/>
      <c r="L1412" s="14"/>
      <c r="M1412" s="14"/>
      <c r="N1412" s="14"/>
      <c r="O1412" s="14"/>
      <c r="P1412" s="14"/>
    </row>
    <row r="1413" spans="2:16">
      <c r="B1413" s="13"/>
      <c r="C1413" s="13"/>
      <c r="D1413" s="13"/>
      <c r="E1413" s="13"/>
      <c r="F1413" s="13"/>
      <c r="G1413" s="13"/>
      <c r="H1413" s="13"/>
      <c r="I1413" s="13"/>
      <c r="J1413" s="14"/>
      <c r="K1413" s="14"/>
      <c r="L1413" s="14"/>
      <c r="M1413" s="14"/>
      <c r="N1413" s="14"/>
      <c r="O1413" s="14"/>
      <c r="P1413" s="14"/>
    </row>
    <row r="1414" spans="2:16">
      <c r="B1414" s="13"/>
      <c r="C1414" s="13"/>
      <c r="D1414" s="13"/>
      <c r="E1414" s="13"/>
      <c r="F1414" s="13"/>
      <c r="G1414" s="13"/>
      <c r="H1414" s="13"/>
      <c r="I1414" s="13"/>
      <c r="J1414" s="14"/>
      <c r="K1414" s="14"/>
      <c r="L1414" s="14"/>
      <c r="M1414" s="14"/>
      <c r="N1414" s="14"/>
      <c r="O1414" s="14"/>
      <c r="P1414" s="14"/>
    </row>
    <row r="1415" spans="2:16">
      <c r="B1415" s="13"/>
      <c r="C1415" s="13"/>
      <c r="D1415" s="13"/>
      <c r="E1415" s="13"/>
      <c r="F1415" s="13"/>
      <c r="G1415" s="13"/>
      <c r="H1415" s="13"/>
      <c r="I1415" s="13"/>
      <c r="J1415" s="14"/>
      <c r="K1415" s="14"/>
      <c r="L1415" s="14"/>
      <c r="M1415" s="14"/>
      <c r="N1415" s="14"/>
      <c r="O1415" s="14"/>
      <c r="P1415" s="14"/>
    </row>
    <row r="1416" spans="2:16">
      <c r="B1416" s="13"/>
      <c r="C1416" s="13"/>
      <c r="D1416" s="13"/>
      <c r="E1416" s="13"/>
      <c r="F1416" s="13"/>
      <c r="G1416" s="13"/>
      <c r="H1416" s="13"/>
      <c r="I1416" s="13"/>
      <c r="J1416" s="14"/>
      <c r="K1416" s="14"/>
      <c r="L1416" s="14"/>
      <c r="M1416" s="14"/>
      <c r="N1416" s="14"/>
      <c r="O1416" s="14"/>
      <c r="P1416" s="14"/>
    </row>
    <row r="1417" spans="2:16">
      <c r="B1417" s="13"/>
      <c r="C1417" s="13"/>
      <c r="D1417" s="13"/>
      <c r="E1417" s="13"/>
      <c r="F1417" s="13"/>
      <c r="G1417" s="13"/>
      <c r="H1417" s="13"/>
      <c r="I1417" s="13"/>
      <c r="J1417" s="14"/>
      <c r="K1417" s="14"/>
      <c r="L1417" s="14"/>
      <c r="M1417" s="14"/>
      <c r="N1417" s="14"/>
      <c r="O1417" s="14"/>
      <c r="P1417" s="14"/>
    </row>
    <row r="1418" spans="2:16">
      <c r="B1418" s="13"/>
      <c r="C1418" s="13"/>
      <c r="D1418" s="13"/>
      <c r="E1418" s="13"/>
      <c r="F1418" s="13"/>
      <c r="G1418" s="13"/>
      <c r="H1418" s="13"/>
      <c r="I1418" s="13"/>
      <c r="J1418" s="14"/>
      <c r="K1418" s="14"/>
      <c r="L1418" s="14"/>
      <c r="M1418" s="14"/>
      <c r="N1418" s="14"/>
      <c r="O1418" s="14"/>
      <c r="P1418" s="14"/>
    </row>
    <row r="1419" spans="2:16">
      <c r="B1419" s="13"/>
      <c r="C1419" s="13"/>
      <c r="D1419" s="13"/>
      <c r="E1419" s="13"/>
      <c r="F1419" s="13"/>
      <c r="G1419" s="13"/>
      <c r="H1419" s="13"/>
      <c r="I1419" s="13"/>
      <c r="J1419" s="14"/>
      <c r="K1419" s="14"/>
      <c r="L1419" s="14"/>
      <c r="M1419" s="14"/>
      <c r="N1419" s="14"/>
      <c r="O1419" s="14"/>
      <c r="P1419" s="14"/>
    </row>
    <row r="1420" spans="2:16">
      <c r="B1420" s="13"/>
      <c r="C1420" s="13"/>
      <c r="D1420" s="13"/>
      <c r="E1420" s="13"/>
      <c r="F1420" s="13"/>
      <c r="G1420" s="13"/>
      <c r="H1420" s="13"/>
      <c r="I1420" s="13"/>
      <c r="J1420" s="14"/>
      <c r="K1420" s="14"/>
      <c r="L1420" s="14"/>
      <c r="M1420" s="14"/>
      <c r="N1420" s="14"/>
      <c r="O1420" s="14"/>
      <c r="P1420" s="14"/>
    </row>
    <row r="1421" spans="2:16">
      <c r="B1421" s="13"/>
      <c r="C1421" s="13"/>
      <c r="D1421" s="13"/>
      <c r="E1421" s="13"/>
      <c r="F1421" s="13"/>
      <c r="G1421" s="13"/>
      <c r="H1421" s="13"/>
      <c r="I1421" s="13"/>
      <c r="J1421" s="14"/>
      <c r="K1421" s="14"/>
      <c r="L1421" s="14"/>
      <c r="M1421" s="14"/>
      <c r="N1421" s="14"/>
      <c r="O1421" s="14"/>
      <c r="P1421" s="14"/>
    </row>
    <row r="1422" spans="2:16">
      <c r="B1422" s="13"/>
      <c r="C1422" s="13"/>
      <c r="D1422" s="13"/>
      <c r="E1422" s="13"/>
      <c r="F1422" s="13"/>
      <c r="G1422" s="13"/>
      <c r="H1422" s="13"/>
      <c r="I1422" s="13"/>
      <c r="J1422" s="14"/>
      <c r="K1422" s="14"/>
      <c r="L1422" s="14"/>
      <c r="M1422" s="14"/>
      <c r="N1422" s="14"/>
      <c r="O1422" s="14"/>
      <c r="P1422" s="14"/>
    </row>
    <row r="1423" spans="2:16">
      <c r="B1423" s="13"/>
      <c r="C1423" s="13"/>
      <c r="D1423" s="13"/>
      <c r="E1423" s="13"/>
      <c r="F1423" s="13"/>
      <c r="G1423" s="13"/>
      <c r="H1423" s="13"/>
      <c r="I1423" s="13"/>
      <c r="J1423" s="14"/>
      <c r="K1423" s="14"/>
      <c r="L1423" s="14"/>
      <c r="M1423" s="14"/>
      <c r="N1423" s="14"/>
      <c r="O1423" s="14"/>
      <c r="P1423" s="14"/>
    </row>
    <row r="1424" spans="2:16">
      <c r="B1424" s="13"/>
      <c r="C1424" s="13"/>
      <c r="D1424" s="13"/>
      <c r="E1424" s="13"/>
      <c r="F1424" s="13"/>
      <c r="G1424" s="13"/>
      <c r="H1424" s="13"/>
      <c r="I1424" s="13"/>
      <c r="J1424" s="14"/>
      <c r="K1424" s="14"/>
      <c r="L1424" s="14"/>
      <c r="M1424" s="14"/>
      <c r="N1424" s="14"/>
      <c r="O1424" s="14"/>
      <c r="P1424" s="14"/>
    </row>
    <row r="1425" spans="2:16">
      <c r="B1425" s="13"/>
      <c r="C1425" s="13"/>
      <c r="D1425" s="13"/>
      <c r="E1425" s="13"/>
      <c r="F1425" s="13"/>
      <c r="G1425" s="13"/>
      <c r="H1425" s="13"/>
      <c r="I1425" s="13"/>
      <c r="J1425" s="14"/>
      <c r="K1425" s="14"/>
      <c r="L1425" s="14"/>
      <c r="M1425" s="14"/>
      <c r="N1425" s="14"/>
      <c r="O1425" s="14"/>
      <c r="P1425" s="14"/>
    </row>
    <row r="1426" spans="2:16">
      <c r="B1426" s="13"/>
      <c r="C1426" s="13"/>
      <c r="D1426" s="13"/>
      <c r="E1426" s="13"/>
      <c r="F1426" s="13"/>
      <c r="G1426" s="13"/>
      <c r="H1426" s="13"/>
      <c r="I1426" s="13"/>
      <c r="J1426" s="14"/>
      <c r="K1426" s="14"/>
      <c r="L1426" s="14"/>
      <c r="M1426" s="14"/>
      <c r="N1426" s="14"/>
      <c r="O1426" s="14"/>
      <c r="P1426" s="14"/>
    </row>
    <row r="1427" spans="2:16">
      <c r="B1427" s="13"/>
      <c r="C1427" s="13"/>
      <c r="D1427" s="13"/>
      <c r="E1427" s="13"/>
      <c r="F1427" s="13"/>
      <c r="G1427" s="13"/>
      <c r="H1427" s="13"/>
      <c r="I1427" s="13"/>
      <c r="J1427" s="14"/>
      <c r="K1427" s="14"/>
      <c r="L1427" s="14"/>
      <c r="M1427" s="14"/>
      <c r="N1427" s="14"/>
      <c r="O1427" s="14"/>
      <c r="P1427" s="14"/>
    </row>
    <row r="1428" spans="2:16">
      <c r="B1428" s="13"/>
      <c r="C1428" s="13"/>
      <c r="D1428" s="13"/>
      <c r="E1428" s="13"/>
      <c r="F1428" s="13"/>
      <c r="G1428" s="13"/>
      <c r="H1428" s="13"/>
      <c r="I1428" s="13"/>
      <c r="J1428" s="14"/>
      <c r="K1428" s="14"/>
      <c r="L1428" s="14"/>
      <c r="M1428" s="14"/>
      <c r="N1428" s="14"/>
      <c r="O1428" s="14"/>
      <c r="P1428" s="14"/>
    </row>
    <row r="1429" spans="2:16">
      <c r="B1429" s="13"/>
      <c r="C1429" s="13"/>
      <c r="D1429" s="13"/>
      <c r="E1429" s="13"/>
      <c r="F1429" s="13"/>
      <c r="G1429" s="13"/>
      <c r="H1429" s="13"/>
      <c r="I1429" s="13"/>
      <c r="J1429" s="14"/>
      <c r="K1429" s="14"/>
      <c r="L1429" s="14"/>
      <c r="M1429" s="14"/>
      <c r="N1429" s="14"/>
      <c r="O1429" s="14"/>
      <c r="P1429" s="14"/>
    </row>
    <row r="1430" spans="2:16">
      <c r="B1430" s="13"/>
      <c r="C1430" s="13"/>
      <c r="D1430" s="13"/>
      <c r="E1430" s="13"/>
      <c r="F1430" s="13"/>
      <c r="G1430" s="13"/>
      <c r="H1430" s="13"/>
      <c r="I1430" s="13"/>
      <c r="J1430" s="14"/>
      <c r="K1430" s="14"/>
      <c r="L1430" s="14"/>
      <c r="M1430" s="14"/>
      <c r="N1430" s="14"/>
      <c r="O1430" s="14"/>
      <c r="P1430" s="14"/>
    </row>
    <row r="1431" spans="2:16">
      <c r="B1431" s="13"/>
      <c r="C1431" s="13"/>
      <c r="D1431" s="13"/>
      <c r="E1431" s="13"/>
      <c r="F1431" s="13"/>
      <c r="G1431" s="13"/>
      <c r="H1431" s="13"/>
      <c r="I1431" s="13"/>
      <c r="J1431" s="14"/>
      <c r="K1431" s="14"/>
      <c r="L1431" s="14"/>
      <c r="M1431" s="14"/>
      <c r="N1431" s="14"/>
      <c r="O1431" s="14"/>
      <c r="P1431" s="14"/>
    </row>
    <row r="1432" spans="2:16">
      <c r="B1432" s="13"/>
      <c r="C1432" s="13"/>
      <c r="D1432" s="13"/>
      <c r="E1432" s="13"/>
      <c r="F1432" s="13"/>
      <c r="G1432" s="13"/>
      <c r="H1432" s="13"/>
      <c r="I1432" s="13"/>
      <c r="J1432" s="14"/>
      <c r="K1432" s="14"/>
      <c r="L1432" s="14"/>
      <c r="M1432" s="14"/>
      <c r="N1432" s="14"/>
      <c r="O1432" s="14"/>
      <c r="P1432" s="14"/>
    </row>
    <row r="1433" spans="2:16">
      <c r="B1433" s="13"/>
      <c r="C1433" s="13"/>
      <c r="D1433" s="13"/>
      <c r="E1433" s="13"/>
      <c r="F1433" s="13"/>
      <c r="G1433" s="13"/>
      <c r="H1433" s="13"/>
      <c r="I1433" s="13"/>
      <c r="J1433" s="14"/>
      <c r="K1433" s="14"/>
      <c r="L1433" s="14"/>
      <c r="M1433" s="14"/>
      <c r="N1433" s="14"/>
      <c r="O1433" s="14"/>
      <c r="P1433" s="14"/>
    </row>
    <row r="1434" spans="2:16">
      <c r="B1434" s="13"/>
      <c r="C1434" s="13"/>
      <c r="D1434" s="13"/>
      <c r="E1434" s="13"/>
      <c r="F1434" s="13"/>
      <c r="G1434" s="13"/>
      <c r="H1434" s="13"/>
      <c r="I1434" s="13"/>
      <c r="J1434" s="14"/>
      <c r="K1434" s="14"/>
      <c r="L1434" s="14"/>
      <c r="M1434" s="14"/>
      <c r="N1434" s="14"/>
      <c r="O1434" s="14"/>
      <c r="P1434" s="14"/>
    </row>
    <row r="1435" spans="2:16">
      <c r="B1435" s="13"/>
      <c r="C1435" s="13"/>
      <c r="D1435" s="13"/>
      <c r="E1435" s="13"/>
      <c r="F1435" s="13"/>
      <c r="G1435" s="13"/>
      <c r="H1435" s="13"/>
      <c r="I1435" s="13"/>
      <c r="J1435" s="14"/>
      <c r="K1435" s="14"/>
      <c r="L1435" s="14"/>
      <c r="M1435" s="14"/>
      <c r="N1435" s="14"/>
      <c r="O1435" s="14"/>
      <c r="P1435" s="14"/>
    </row>
    <row r="1436" spans="2:16">
      <c r="B1436" s="13"/>
      <c r="C1436" s="13"/>
      <c r="D1436" s="13"/>
      <c r="E1436" s="13"/>
      <c r="F1436" s="13"/>
      <c r="G1436" s="13"/>
      <c r="H1436" s="13"/>
      <c r="I1436" s="13"/>
      <c r="J1436" s="14"/>
      <c r="K1436" s="14"/>
      <c r="L1436" s="14"/>
      <c r="M1436" s="14"/>
      <c r="N1436" s="14"/>
      <c r="O1436" s="14"/>
      <c r="P1436" s="14"/>
    </row>
    <row r="1437" spans="2:16">
      <c r="B1437" s="13"/>
      <c r="C1437" s="13"/>
      <c r="D1437" s="13"/>
      <c r="E1437" s="13"/>
      <c r="F1437" s="13"/>
      <c r="G1437" s="13"/>
      <c r="H1437" s="13"/>
      <c r="I1437" s="13"/>
      <c r="J1437" s="14"/>
      <c r="K1437" s="14"/>
      <c r="L1437" s="14"/>
      <c r="M1437" s="14"/>
      <c r="N1437" s="14"/>
      <c r="O1437" s="14"/>
      <c r="P1437" s="14"/>
    </row>
    <row r="1438" spans="2:16">
      <c r="B1438" s="13"/>
      <c r="C1438" s="13"/>
      <c r="D1438" s="13"/>
      <c r="E1438" s="13"/>
      <c r="F1438" s="13"/>
      <c r="G1438" s="13"/>
      <c r="H1438" s="13"/>
      <c r="I1438" s="13"/>
      <c r="J1438" s="14"/>
      <c r="K1438" s="14"/>
      <c r="L1438" s="14"/>
      <c r="M1438" s="14"/>
      <c r="N1438" s="14"/>
      <c r="O1438" s="14"/>
      <c r="P1438" s="14"/>
    </row>
    <row r="1439" spans="2:16">
      <c r="B1439" s="13"/>
      <c r="C1439" s="13"/>
      <c r="D1439" s="13"/>
      <c r="E1439" s="13"/>
      <c r="F1439" s="13"/>
      <c r="G1439" s="13"/>
      <c r="H1439" s="13"/>
      <c r="I1439" s="13"/>
      <c r="J1439" s="14"/>
      <c r="K1439" s="14"/>
      <c r="L1439" s="14"/>
      <c r="M1439" s="14"/>
      <c r="N1439" s="14"/>
      <c r="O1439" s="14"/>
      <c r="P1439" s="14"/>
    </row>
    <row r="1440" spans="2:16">
      <c r="B1440" s="13"/>
      <c r="C1440" s="13"/>
      <c r="D1440" s="13"/>
      <c r="E1440" s="13"/>
      <c r="F1440" s="13"/>
      <c r="G1440" s="13"/>
      <c r="H1440" s="13"/>
      <c r="I1440" s="13"/>
      <c r="J1440" s="14"/>
      <c r="K1440" s="14"/>
      <c r="L1440" s="14"/>
      <c r="M1440" s="14"/>
      <c r="N1440" s="14"/>
      <c r="O1440" s="14"/>
      <c r="P1440" s="14"/>
    </row>
    <row r="1441" spans="2:16">
      <c r="B1441" s="13"/>
      <c r="C1441" s="13"/>
      <c r="D1441" s="13"/>
      <c r="E1441" s="13"/>
      <c r="F1441" s="13"/>
      <c r="G1441" s="13"/>
      <c r="H1441" s="13"/>
      <c r="I1441" s="13"/>
      <c r="J1441" s="14"/>
      <c r="K1441" s="14"/>
      <c r="L1441" s="14"/>
      <c r="M1441" s="14"/>
      <c r="N1441" s="14"/>
      <c r="O1441" s="14"/>
      <c r="P1441" s="14"/>
    </row>
    <row r="1442" spans="2:16">
      <c r="B1442" s="13"/>
      <c r="C1442" s="13"/>
      <c r="D1442" s="13"/>
      <c r="E1442" s="13"/>
      <c r="F1442" s="13"/>
      <c r="G1442" s="13"/>
      <c r="H1442" s="13"/>
      <c r="I1442" s="13"/>
      <c r="J1442" s="14"/>
      <c r="K1442" s="14"/>
      <c r="L1442" s="14"/>
      <c r="M1442" s="14"/>
      <c r="N1442" s="14"/>
      <c r="O1442" s="14"/>
      <c r="P1442" s="14"/>
    </row>
    <row r="1443" spans="2:16">
      <c r="B1443" s="13"/>
      <c r="C1443" s="13"/>
      <c r="D1443" s="13"/>
      <c r="E1443" s="13"/>
      <c r="F1443" s="13"/>
      <c r="G1443" s="13"/>
      <c r="H1443" s="13"/>
      <c r="I1443" s="13"/>
      <c r="J1443" s="14"/>
      <c r="K1443" s="14"/>
      <c r="L1443" s="14"/>
      <c r="M1443" s="14"/>
      <c r="N1443" s="14"/>
      <c r="O1443" s="14"/>
      <c r="P1443" s="14"/>
    </row>
    <row r="1444" spans="2:16">
      <c r="B1444" s="13"/>
      <c r="C1444" s="13"/>
      <c r="D1444" s="13"/>
      <c r="E1444" s="13"/>
      <c r="F1444" s="13"/>
      <c r="G1444" s="13"/>
      <c r="H1444" s="13"/>
      <c r="I1444" s="13"/>
      <c r="J1444" s="14"/>
      <c r="K1444" s="14"/>
      <c r="L1444" s="14"/>
      <c r="M1444" s="14"/>
      <c r="N1444" s="14"/>
      <c r="O1444" s="14"/>
      <c r="P1444" s="14"/>
    </row>
    <row r="1445" spans="2:16">
      <c r="B1445" s="13"/>
      <c r="C1445" s="13"/>
      <c r="D1445" s="13"/>
      <c r="E1445" s="13"/>
      <c r="F1445" s="13"/>
      <c r="G1445" s="13"/>
      <c r="H1445" s="13"/>
      <c r="I1445" s="13"/>
      <c r="J1445" s="14"/>
      <c r="K1445" s="14"/>
      <c r="L1445" s="14"/>
      <c r="M1445" s="14"/>
      <c r="N1445" s="14"/>
      <c r="O1445" s="14"/>
      <c r="P1445" s="14"/>
    </row>
    <row r="1446" spans="2:16">
      <c r="B1446" s="13"/>
      <c r="C1446" s="13"/>
      <c r="D1446" s="13"/>
      <c r="E1446" s="13"/>
      <c r="F1446" s="13"/>
      <c r="G1446" s="13"/>
      <c r="H1446" s="13"/>
      <c r="I1446" s="13"/>
      <c r="J1446" s="14"/>
      <c r="K1446" s="14"/>
      <c r="L1446" s="14"/>
      <c r="M1446" s="14"/>
      <c r="N1446" s="14"/>
      <c r="O1446" s="14"/>
      <c r="P1446" s="14"/>
    </row>
    <row r="1447" spans="2:16">
      <c r="B1447" s="13"/>
      <c r="C1447" s="13"/>
      <c r="D1447" s="13"/>
      <c r="E1447" s="13"/>
      <c r="F1447" s="13"/>
      <c r="G1447" s="13"/>
      <c r="H1447" s="13"/>
      <c r="I1447" s="13"/>
      <c r="J1447" s="14"/>
      <c r="K1447" s="14"/>
      <c r="L1447" s="14"/>
      <c r="M1447" s="14"/>
      <c r="N1447" s="14"/>
      <c r="O1447" s="14"/>
      <c r="P1447" s="14"/>
    </row>
    <row r="1448" spans="2:16">
      <c r="B1448" s="13"/>
      <c r="C1448" s="13"/>
      <c r="D1448" s="13"/>
      <c r="E1448" s="13"/>
      <c r="F1448" s="13"/>
      <c r="G1448" s="13"/>
      <c r="H1448" s="13"/>
      <c r="I1448" s="13"/>
      <c r="J1448" s="14"/>
      <c r="K1448" s="14"/>
      <c r="L1448" s="14"/>
      <c r="M1448" s="14"/>
      <c r="N1448" s="14"/>
      <c r="O1448" s="14"/>
      <c r="P1448" s="14"/>
    </row>
    <row r="1449" spans="2:16">
      <c r="B1449" s="13"/>
      <c r="C1449" s="13"/>
      <c r="D1449" s="13"/>
      <c r="E1449" s="13"/>
      <c r="F1449" s="13"/>
      <c r="G1449" s="13"/>
      <c r="H1449" s="13"/>
      <c r="I1449" s="13"/>
      <c r="J1449" s="14"/>
      <c r="K1449" s="14"/>
      <c r="L1449" s="14"/>
      <c r="M1449" s="14"/>
      <c r="N1449" s="14"/>
      <c r="O1449" s="14"/>
      <c r="P1449" s="14"/>
    </row>
    <row r="1450" spans="2:16">
      <c r="B1450" s="13"/>
      <c r="C1450" s="13"/>
      <c r="D1450" s="13"/>
      <c r="E1450" s="13"/>
      <c r="F1450" s="13"/>
      <c r="G1450" s="13"/>
      <c r="H1450" s="13"/>
      <c r="I1450" s="13"/>
      <c r="J1450" s="14"/>
      <c r="K1450" s="14"/>
      <c r="L1450" s="14"/>
      <c r="M1450" s="14"/>
      <c r="N1450" s="14"/>
      <c r="O1450" s="14"/>
      <c r="P1450" s="14"/>
    </row>
    <row r="1451" spans="2:16">
      <c r="B1451" s="13"/>
      <c r="C1451" s="13"/>
      <c r="D1451" s="13"/>
      <c r="E1451" s="13"/>
      <c r="F1451" s="13"/>
      <c r="G1451" s="13"/>
      <c r="H1451" s="13"/>
      <c r="I1451" s="13"/>
      <c r="J1451" s="14"/>
      <c r="K1451" s="14"/>
      <c r="L1451" s="14"/>
      <c r="M1451" s="14"/>
      <c r="N1451" s="14"/>
      <c r="O1451" s="14"/>
      <c r="P1451" s="14"/>
    </row>
    <row r="1452" spans="2:16">
      <c r="B1452" s="13"/>
      <c r="C1452" s="13"/>
      <c r="D1452" s="13"/>
      <c r="E1452" s="13"/>
      <c r="F1452" s="13"/>
      <c r="G1452" s="13"/>
      <c r="H1452" s="13"/>
      <c r="I1452" s="13"/>
      <c r="J1452" s="14"/>
      <c r="K1452" s="14"/>
      <c r="L1452" s="14"/>
      <c r="M1452" s="14"/>
      <c r="N1452" s="14"/>
      <c r="O1452" s="14"/>
      <c r="P1452" s="14"/>
    </row>
    <row r="1453" spans="2:16">
      <c r="B1453" s="13"/>
      <c r="C1453" s="13"/>
      <c r="D1453" s="13"/>
      <c r="E1453" s="13"/>
      <c r="F1453" s="13"/>
      <c r="G1453" s="13"/>
      <c r="H1453" s="13"/>
      <c r="I1453" s="13"/>
      <c r="J1453" s="14"/>
      <c r="K1453" s="14"/>
      <c r="L1453" s="14"/>
      <c r="M1453" s="14"/>
      <c r="N1453" s="14"/>
      <c r="O1453" s="14"/>
      <c r="P1453" s="14"/>
    </row>
    <row r="1454" spans="2:16">
      <c r="B1454" s="13"/>
      <c r="C1454" s="13"/>
      <c r="D1454" s="13"/>
      <c r="E1454" s="13"/>
      <c r="F1454" s="13"/>
      <c r="G1454" s="13"/>
      <c r="H1454" s="13"/>
      <c r="I1454" s="13"/>
      <c r="J1454" s="14"/>
      <c r="K1454" s="14"/>
      <c r="L1454" s="14"/>
      <c r="M1454" s="14"/>
      <c r="N1454" s="14"/>
      <c r="O1454" s="14"/>
      <c r="P1454" s="14"/>
    </row>
    <row r="1455" spans="2:16">
      <c r="B1455" s="13"/>
      <c r="C1455" s="13"/>
      <c r="D1455" s="13"/>
      <c r="E1455" s="13"/>
      <c r="F1455" s="13"/>
      <c r="G1455" s="13"/>
      <c r="H1455" s="13"/>
      <c r="I1455" s="13"/>
      <c r="J1455" s="14"/>
      <c r="K1455" s="14"/>
      <c r="L1455" s="14"/>
      <c r="M1455" s="14"/>
      <c r="N1455" s="14"/>
      <c r="O1455" s="14"/>
      <c r="P1455" s="14"/>
    </row>
    <row r="1456" spans="2:16">
      <c r="B1456" s="13"/>
      <c r="C1456" s="13"/>
      <c r="D1456" s="13"/>
      <c r="E1456" s="13"/>
      <c r="F1456" s="13"/>
      <c r="G1456" s="13"/>
      <c r="H1456" s="13"/>
      <c r="I1456" s="13"/>
      <c r="J1456" s="14"/>
      <c r="K1456" s="14"/>
      <c r="L1456" s="14"/>
      <c r="M1456" s="14"/>
      <c r="N1456" s="14"/>
      <c r="O1456" s="14"/>
      <c r="P1456" s="14"/>
    </row>
    <row r="1457" spans="2:16">
      <c r="B1457" s="13"/>
      <c r="C1457" s="13"/>
      <c r="D1457" s="13"/>
      <c r="E1457" s="13"/>
      <c r="F1457" s="13"/>
      <c r="G1457" s="13"/>
      <c r="H1457" s="13"/>
      <c r="I1457" s="13"/>
      <c r="J1457" s="14"/>
      <c r="K1457" s="14"/>
      <c r="L1457" s="14"/>
      <c r="M1457" s="14"/>
      <c r="N1457" s="14"/>
      <c r="O1457" s="14"/>
      <c r="P1457" s="14"/>
    </row>
    <row r="1458" spans="2:16">
      <c r="B1458" s="13"/>
      <c r="C1458" s="13"/>
      <c r="D1458" s="13"/>
      <c r="E1458" s="13"/>
      <c r="F1458" s="13"/>
      <c r="G1458" s="13"/>
      <c r="H1458" s="13"/>
      <c r="I1458" s="13"/>
      <c r="J1458" s="14"/>
      <c r="K1458" s="14"/>
      <c r="L1458" s="14"/>
      <c r="M1458" s="14"/>
      <c r="N1458" s="14"/>
      <c r="O1458" s="14"/>
      <c r="P1458" s="14"/>
    </row>
    <row r="1459" spans="2:16">
      <c r="B1459" s="13"/>
      <c r="C1459" s="13"/>
      <c r="D1459" s="13"/>
      <c r="E1459" s="13"/>
      <c r="F1459" s="13"/>
      <c r="G1459" s="13"/>
      <c r="H1459" s="13"/>
      <c r="I1459" s="13"/>
      <c r="J1459" s="14"/>
      <c r="K1459" s="14"/>
      <c r="L1459" s="14"/>
      <c r="M1459" s="14"/>
      <c r="N1459" s="14"/>
      <c r="O1459" s="14"/>
      <c r="P1459" s="14"/>
    </row>
    <row r="1460" spans="2:16">
      <c r="B1460" s="13"/>
      <c r="C1460" s="13"/>
      <c r="D1460" s="13"/>
      <c r="E1460" s="13"/>
      <c r="F1460" s="13"/>
      <c r="G1460" s="13"/>
      <c r="H1460" s="13"/>
      <c r="I1460" s="13"/>
      <c r="J1460" s="14"/>
      <c r="K1460" s="14"/>
      <c r="L1460" s="14"/>
      <c r="M1460" s="14"/>
      <c r="N1460" s="14"/>
      <c r="O1460" s="14"/>
      <c r="P1460" s="14"/>
    </row>
    <row r="1461" spans="2:16">
      <c r="B1461" s="13"/>
      <c r="C1461" s="13"/>
      <c r="D1461" s="13"/>
      <c r="E1461" s="13"/>
      <c r="F1461" s="13"/>
      <c r="G1461" s="13"/>
      <c r="H1461" s="13"/>
      <c r="I1461" s="13"/>
      <c r="J1461" s="14"/>
      <c r="K1461" s="14"/>
      <c r="L1461" s="14"/>
      <c r="M1461" s="14"/>
      <c r="N1461" s="14"/>
      <c r="O1461" s="14"/>
      <c r="P1461" s="14"/>
    </row>
    <row r="1462" spans="2:16">
      <c r="B1462" s="13"/>
      <c r="C1462" s="13"/>
      <c r="D1462" s="13"/>
      <c r="E1462" s="13"/>
      <c r="F1462" s="13"/>
      <c r="G1462" s="13"/>
      <c r="H1462" s="13"/>
      <c r="I1462" s="13"/>
      <c r="J1462" s="14"/>
      <c r="K1462" s="14"/>
      <c r="L1462" s="14"/>
      <c r="M1462" s="14"/>
      <c r="N1462" s="14"/>
      <c r="O1462" s="14"/>
      <c r="P1462" s="14"/>
    </row>
    <row r="1463" spans="2:16">
      <c r="B1463" s="13"/>
      <c r="C1463" s="13"/>
      <c r="D1463" s="13"/>
      <c r="E1463" s="13"/>
      <c r="F1463" s="13"/>
      <c r="G1463" s="13"/>
      <c r="H1463" s="13"/>
      <c r="I1463" s="13"/>
      <c r="J1463" s="14"/>
      <c r="K1463" s="14"/>
      <c r="L1463" s="14"/>
      <c r="M1463" s="14"/>
      <c r="N1463" s="14"/>
      <c r="O1463" s="14"/>
      <c r="P1463" s="14"/>
    </row>
    <row r="1464" spans="2:16">
      <c r="B1464" s="13"/>
      <c r="C1464" s="13"/>
      <c r="D1464" s="13"/>
      <c r="E1464" s="13"/>
      <c r="F1464" s="13"/>
      <c r="G1464" s="13"/>
      <c r="H1464" s="13"/>
      <c r="I1464" s="13"/>
      <c r="J1464" s="14"/>
      <c r="K1464" s="14"/>
      <c r="L1464" s="14"/>
      <c r="M1464" s="14"/>
      <c r="N1464" s="14"/>
      <c r="O1464" s="14"/>
      <c r="P1464" s="14"/>
    </row>
    <row r="1465" spans="2:16">
      <c r="B1465" s="13"/>
      <c r="C1465" s="13"/>
      <c r="D1465" s="13"/>
      <c r="E1465" s="13"/>
      <c r="F1465" s="13"/>
      <c r="G1465" s="13"/>
      <c r="H1465" s="13"/>
      <c r="I1465" s="13"/>
      <c r="J1465" s="14"/>
      <c r="K1465" s="14"/>
      <c r="L1465" s="14"/>
      <c r="M1465" s="14"/>
      <c r="N1465" s="14"/>
      <c r="O1465" s="14"/>
      <c r="P1465" s="14"/>
    </row>
    <row r="1466" spans="2:16">
      <c r="B1466" s="13"/>
      <c r="C1466" s="13"/>
      <c r="D1466" s="13"/>
      <c r="E1466" s="13"/>
      <c r="F1466" s="13"/>
      <c r="G1466" s="13"/>
      <c r="H1466" s="13"/>
      <c r="I1466" s="13"/>
      <c r="J1466" s="14"/>
      <c r="K1466" s="14"/>
      <c r="L1466" s="14"/>
      <c r="M1466" s="14"/>
      <c r="N1466" s="14"/>
      <c r="O1466" s="14"/>
      <c r="P1466" s="14"/>
    </row>
    <row r="1467" spans="2:16">
      <c r="B1467" s="13"/>
      <c r="C1467" s="13"/>
      <c r="D1467" s="13"/>
      <c r="E1467" s="13"/>
      <c r="F1467" s="13"/>
      <c r="G1467" s="13"/>
      <c r="H1467" s="13"/>
      <c r="I1467" s="13"/>
      <c r="J1467" s="14"/>
      <c r="K1467" s="14"/>
      <c r="L1467" s="14"/>
      <c r="M1467" s="14"/>
      <c r="N1467" s="14"/>
      <c r="O1467" s="14"/>
      <c r="P1467" s="14"/>
    </row>
    <row r="1468" spans="2:16">
      <c r="B1468" s="13"/>
      <c r="C1468" s="13"/>
      <c r="D1468" s="13"/>
      <c r="E1468" s="13"/>
      <c r="F1468" s="13"/>
      <c r="G1468" s="13"/>
      <c r="H1468" s="13"/>
      <c r="I1468" s="13"/>
      <c r="J1468" s="14"/>
      <c r="K1468" s="14"/>
      <c r="L1468" s="14"/>
      <c r="M1468" s="14"/>
      <c r="N1468" s="14"/>
      <c r="O1468" s="14"/>
      <c r="P1468" s="14"/>
    </row>
    <row r="1469" spans="2:16">
      <c r="B1469" s="13"/>
      <c r="C1469" s="13"/>
      <c r="D1469" s="13"/>
      <c r="E1469" s="13"/>
      <c r="F1469" s="13"/>
      <c r="G1469" s="13"/>
      <c r="H1469" s="13"/>
      <c r="I1469" s="13"/>
      <c r="J1469" s="14"/>
      <c r="K1469" s="14"/>
      <c r="L1469" s="14"/>
      <c r="M1469" s="14"/>
      <c r="N1469" s="14"/>
      <c r="O1469" s="14"/>
      <c r="P1469" s="14"/>
    </row>
    <row r="1470" spans="2:16">
      <c r="B1470" s="13"/>
      <c r="C1470" s="13"/>
      <c r="D1470" s="13"/>
      <c r="E1470" s="13"/>
      <c r="F1470" s="13"/>
      <c r="G1470" s="13"/>
      <c r="H1470" s="13"/>
      <c r="I1470" s="13"/>
      <c r="J1470" s="14"/>
      <c r="K1470" s="14"/>
      <c r="L1470" s="14"/>
      <c r="M1470" s="14"/>
      <c r="N1470" s="14"/>
      <c r="O1470" s="14"/>
      <c r="P1470" s="14"/>
    </row>
    <row r="1471" spans="2:16">
      <c r="B1471" s="13"/>
      <c r="C1471" s="13"/>
      <c r="D1471" s="13"/>
      <c r="E1471" s="13"/>
      <c r="F1471" s="13"/>
      <c r="G1471" s="13"/>
      <c r="H1471" s="13"/>
      <c r="I1471" s="13"/>
      <c r="J1471" s="14"/>
      <c r="K1471" s="14"/>
      <c r="L1471" s="14"/>
      <c r="M1471" s="14"/>
      <c r="N1471" s="14"/>
      <c r="O1471" s="14"/>
      <c r="P1471" s="14"/>
    </row>
    <row r="1472" spans="2:16">
      <c r="B1472" s="13"/>
      <c r="C1472" s="13"/>
      <c r="D1472" s="13"/>
      <c r="E1472" s="13"/>
      <c r="F1472" s="13"/>
      <c r="G1472" s="13"/>
      <c r="H1472" s="13"/>
      <c r="I1472" s="13"/>
      <c r="J1472" s="14"/>
      <c r="K1472" s="14"/>
      <c r="L1472" s="14"/>
      <c r="M1472" s="14"/>
      <c r="N1472" s="14"/>
      <c r="O1472" s="14"/>
      <c r="P1472" s="14"/>
    </row>
    <row r="1473" spans="2:16">
      <c r="B1473" s="13"/>
      <c r="C1473" s="13"/>
      <c r="D1473" s="13"/>
      <c r="E1473" s="13"/>
      <c r="F1473" s="13"/>
      <c r="G1473" s="13"/>
      <c r="H1473" s="13"/>
      <c r="I1473" s="13"/>
      <c r="J1473" s="14"/>
      <c r="K1473" s="14"/>
      <c r="L1473" s="14"/>
      <c r="M1473" s="14"/>
      <c r="N1473" s="14"/>
      <c r="O1473" s="14"/>
      <c r="P1473" s="14"/>
    </row>
    <row r="1474" spans="2:16">
      <c r="B1474" s="13"/>
      <c r="C1474" s="13"/>
      <c r="D1474" s="13"/>
      <c r="E1474" s="13"/>
      <c r="F1474" s="13"/>
      <c r="G1474" s="13"/>
      <c r="H1474" s="13"/>
      <c r="I1474" s="13"/>
      <c r="J1474" s="14"/>
      <c r="K1474" s="14"/>
      <c r="L1474" s="14"/>
      <c r="M1474" s="14"/>
      <c r="N1474" s="14"/>
      <c r="O1474" s="14"/>
      <c r="P1474" s="14"/>
    </row>
    <row r="1475" spans="2:16">
      <c r="B1475" s="13"/>
      <c r="C1475" s="13"/>
      <c r="D1475" s="13"/>
      <c r="E1475" s="13"/>
      <c r="F1475" s="13"/>
      <c r="G1475" s="13"/>
      <c r="H1475" s="13"/>
      <c r="I1475" s="13"/>
      <c r="J1475" s="14"/>
      <c r="K1475" s="14"/>
      <c r="L1475" s="14"/>
      <c r="M1475" s="14"/>
      <c r="N1475" s="14"/>
      <c r="O1475" s="14"/>
      <c r="P1475" s="14"/>
    </row>
    <row r="1476" spans="2:16">
      <c r="B1476" s="13"/>
      <c r="C1476" s="13"/>
      <c r="D1476" s="13"/>
      <c r="E1476" s="13"/>
      <c r="F1476" s="13"/>
      <c r="G1476" s="13"/>
      <c r="H1476" s="13"/>
      <c r="I1476" s="13"/>
      <c r="J1476" s="14"/>
      <c r="K1476" s="14"/>
      <c r="L1476" s="14"/>
      <c r="M1476" s="14"/>
      <c r="N1476" s="14"/>
      <c r="O1476" s="14"/>
      <c r="P1476" s="14"/>
    </row>
    <row r="1477" spans="2:16">
      <c r="B1477" s="13"/>
      <c r="C1477" s="13"/>
      <c r="D1477" s="13"/>
      <c r="E1477" s="13"/>
      <c r="F1477" s="13"/>
      <c r="G1477" s="13"/>
      <c r="H1477" s="13"/>
      <c r="I1477" s="13"/>
      <c r="J1477" s="14"/>
      <c r="K1477" s="14"/>
      <c r="L1477" s="14"/>
      <c r="M1477" s="14"/>
      <c r="N1477" s="14"/>
      <c r="O1477" s="14"/>
      <c r="P1477" s="14"/>
    </row>
    <row r="1478" spans="2:16">
      <c r="B1478" s="13"/>
      <c r="C1478" s="13"/>
      <c r="D1478" s="13"/>
      <c r="E1478" s="13"/>
      <c r="F1478" s="13"/>
      <c r="G1478" s="13"/>
      <c r="H1478" s="13"/>
      <c r="I1478" s="13"/>
      <c r="J1478" s="14"/>
      <c r="K1478" s="14"/>
      <c r="L1478" s="14"/>
      <c r="M1478" s="14"/>
      <c r="N1478" s="14"/>
      <c r="O1478" s="14"/>
      <c r="P1478" s="14"/>
    </row>
    <row r="1479" spans="2:16">
      <c r="B1479" s="13"/>
      <c r="C1479" s="13"/>
      <c r="D1479" s="13"/>
      <c r="E1479" s="13"/>
      <c r="F1479" s="13"/>
      <c r="G1479" s="13"/>
      <c r="H1479" s="13"/>
      <c r="I1479" s="13"/>
      <c r="J1479" s="14"/>
      <c r="K1479" s="14"/>
      <c r="L1479" s="14"/>
      <c r="M1479" s="14"/>
      <c r="N1479" s="14"/>
      <c r="O1479" s="14"/>
      <c r="P1479" s="14"/>
    </row>
    <row r="1480" spans="2:16">
      <c r="B1480" s="13"/>
      <c r="C1480" s="13"/>
      <c r="D1480" s="13"/>
      <c r="E1480" s="13"/>
      <c r="F1480" s="13"/>
      <c r="G1480" s="13"/>
      <c r="H1480" s="13"/>
      <c r="I1480" s="13"/>
      <c r="J1480" s="14"/>
      <c r="K1480" s="14"/>
      <c r="L1480" s="14"/>
      <c r="M1480" s="14"/>
      <c r="N1480" s="14"/>
      <c r="O1480" s="14"/>
      <c r="P1480" s="14"/>
    </row>
    <row r="1481" spans="2:16">
      <c r="B1481" s="13"/>
      <c r="C1481" s="13"/>
      <c r="D1481" s="13"/>
      <c r="E1481" s="13"/>
      <c r="F1481" s="13"/>
      <c r="G1481" s="13"/>
      <c r="H1481" s="13"/>
      <c r="I1481" s="13"/>
      <c r="J1481" s="14"/>
      <c r="K1481" s="14"/>
      <c r="L1481" s="14"/>
      <c r="M1481" s="14"/>
      <c r="N1481" s="14"/>
      <c r="O1481" s="14"/>
      <c r="P1481" s="14"/>
    </row>
    <row r="1482" spans="2:16">
      <c r="B1482" s="13"/>
      <c r="C1482" s="13"/>
      <c r="D1482" s="13"/>
      <c r="E1482" s="13"/>
      <c r="F1482" s="13"/>
      <c r="G1482" s="13"/>
      <c r="H1482" s="13"/>
      <c r="I1482" s="13"/>
      <c r="J1482" s="14"/>
      <c r="K1482" s="14"/>
      <c r="L1482" s="14"/>
      <c r="M1482" s="14"/>
      <c r="N1482" s="14"/>
      <c r="O1482" s="14"/>
      <c r="P1482" s="14"/>
    </row>
    <row r="1483" spans="2:16">
      <c r="B1483" s="13"/>
      <c r="C1483" s="13"/>
      <c r="D1483" s="13"/>
      <c r="E1483" s="13"/>
      <c r="F1483" s="13"/>
      <c r="G1483" s="13"/>
      <c r="H1483" s="13"/>
      <c r="I1483" s="13"/>
      <c r="J1483" s="14"/>
      <c r="K1483" s="14"/>
      <c r="L1483" s="14"/>
      <c r="M1483" s="14"/>
      <c r="N1483" s="14"/>
      <c r="O1483" s="14"/>
      <c r="P1483" s="14"/>
    </row>
    <row r="1484" spans="2:16">
      <c r="B1484" s="13"/>
      <c r="C1484" s="13"/>
      <c r="D1484" s="13"/>
      <c r="E1484" s="13"/>
      <c r="F1484" s="13"/>
      <c r="G1484" s="13"/>
      <c r="H1484" s="13"/>
      <c r="I1484" s="13"/>
      <c r="J1484" s="14"/>
      <c r="K1484" s="14"/>
      <c r="L1484" s="14"/>
      <c r="M1484" s="14"/>
      <c r="N1484" s="14"/>
      <c r="O1484" s="14"/>
      <c r="P1484" s="14"/>
    </row>
    <row r="1485" spans="2:16">
      <c r="B1485" s="13"/>
      <c r="C1485" s="13"/>
      <c r="D1485" s="13"/>
      <c r="E1485" s="13"/>
      <c r="F1485" s="13"/>
      <c r="G1485" s="13"/>
      <c r="H1485" s="13"/>
      <c r="I1485" s="13"/>
      <c r="J1485" s="14"/>
      <c r="K1485" s="14"/>
      <c r="L1485" s="14"/>
      <c r="M1485" s="14"/>
      <c r="N1485" s="14"/>
      <c r="O1485" s="14"/>
      <c r="P1485" s="14"/>
    </row>
    <row r="1486" spans="2:16">
      <c r="B1486" s="13"/>
      <c r="C1486" s="13"/>
      <c r="D1486" s="13"/>
      <c r="E1486" s="13"/>
      <c r="F1486" s="13"/>
      <c r="G1486" s="13"/>
      <c r="H1486" s="13"/>
      <c r="I1486" s="13"/>
      <c r="J1486" s="14"/>
      <c r="K1486" s="14"/>
      <c r="L1486" s="14"/>
      <c r="M1486" s="14"/>
      <c r="N1486" s="14"/>
      <c r="O1486" s="14"/>
      <c r="P1486" s="14"/>
    </row>
    <row r="1487" spans="2:16">
      <c r="B1487" s="13"/>
      <c r="C1487" s="13"/>
      <c r="D1487" s="13"/>
      <c r="E1487" s="13"/>
      <c r="F1487" s="13"/>
      <c r="G1487" s="13"/>
      <c r="H1487" s="13"/>
      <c r="I1487" s="13"/>
      <c r="J1487" s="14"/>
      <c r="K1487" s="14"/>
      <c r="L1487" s="14"/>
      <c r="M1487" s="14"/>
      <c r="N1487" s="14"/>
      <c r="O1487" s="14"/>
      <c r="P1487" s="14"/>
    </row>
    <row r="1488" spans="2:16">
      <c r="B1488" s="13"/>
      <c r="C1488" s="13"/>
      <c r="D1488" s="13"/>
      <c r="E1488" s="13"/>
      <c r="F1488" s="13"/>
      <c r="G1488" s="13"/>
      <c r="H1488" s="13"/>
      <c r="I1488" s="13"/>
      <c r="J1488" s="14"/>
      <c r="K1488" s="14"/>
      <c r="L1488" s="14"/>
      <c r="M1488" s="14"/>
      <c r="N1488" s="14"/>
      <c r="O1488" s="14"/>
      <c r="P1488" s="14"/>
    </row>
    <row r="1489" spans="2:16">
      <c r="B1489" s="13"/>
      <c r="C1489" s="13"/>
      <c r="D1489" s="13"/>
      <c r="E1489" s="13"/>
      <c r="F1489" s="13"/>
      <c r="G1489" s="13"/>
      <c r="H1489" s="13"/>
      <c r="I1489" s="13"/>
      <c r="J1489" s="14"/>
      <c r="K1489" s="14"/>
      <c r="L1489" s="14"/>
      <c r="M1489" s="14"/>
      <c r="N1489" s="14"/>
      <c r="O1489" s="14"/>
      <c r="P1489" s="14"/>
    </row>
    <row r="1490" spans="2:16">
      <c r="B1490" s="13"/>
      <c r="C1490" s="13"/>
      <c r="D1490" s="13"/>
      <c r="E1490" s="13"/>
      <c r="F1490" s="13"/>
      <c r="G1490" s="13"/>
      <c r="H1490" s="13"/>
      <c r="I1490" s="13"/>
      <c r="J1490" s="14"/>
      <c r="K1490" s="14"/>
      <c r="L1490" s="14"/>
      <c r="M1490" s="14"/>
      <c r="N1490" s="14"/>
      <c r="O1490" s="14"/>
      <c r="P1490" s="14"/>
    </row>
    <row r="1491" spans="2:16">
      <c r="B1491" s="13"/>
      <c r="C1491" s="13"/>
      <c r="D1491" s="13"/>
      <c r="E1491" s="13"/>
      <c r="F1491" s="13"/>
      <c r="G1491" s="13"/>
      <c r="H1491" s="13"/>
      <c r="I1491" s="13"/>
      <c r="J1491" s="14"/>
      <c r="K1491" s="14"/>
      <c r="L1491" s="14"/>
      <c r="M1491" s="14"/>
      <c r="N1491" s="14"/>
      <c r="O1491" s="14"/>
      <c r="P1491" s="14"/>
    </row>
    <row r="1492" spans="2:16">
      <c r="B1492" s="13"/>
      <c r="C1492" s="13"/>
      <c r="D1492" s="13"/>
      <c r="E1492" s="13"/>
      <c r="F1492" s="13"/>
      <c r="G1492" s="13"/>
      <c r="H1492" s="13"/>
      <c r="I1492" s="13"/>
      <c r="J1492" s="14"/>
      <c r="K1492" s="14"/>
      <c r="L1492" s="14"/>
      <c r="M1492" s="14"/>
      <c r="N1492" s="14"/>
      <c r="O1492" s="14"/>
      <c r="P1492" s="14"/>
    </row>
    <row r="1493" spans="2:16">
      <c r="B1493" s="13"/>
      <c r="C1493" s="13"/>
      <c r="D1493" s="13"/>
      <c r="E1493" s="13"/>
      <c r="F1493" s="13"/>
      <c r="G1493" s="13"/>
      <c r="H1493" s="13"/>
      <c r="I1493" s="13"/>
      <c r="J1493" s="14"/>
      <c r="K1493" s="14"/>
      <c r="L1493" s="14"/>
      <c r="M1493" s="14"/>
      <c r="N1493" s="14"/>
      <c r="O1493" s="14"/>
      <c r="P1493" s="14"/>
    </row>
    <row r="1494" spans="2:16">
      <c r="B1494" s="13"/>
      <c r="C1494" s="13"/>
      <c r="D1494" s="13"/>
      <c r="E1494" s="13"/>
      <c r="F1494" s="13"/>
      <c r="G1494" s="13"/>
      <c r="H1494" s="13"/>
      <c r="I1494" s="13"/>
      <c r="J1494" s="14"/>
      <c r="K1494" s="14"/>
      <c r="L1494" s="14"/>
      <c r="M1494" s="14"/>
      <c r="N1494" s="14"/>
      <c r="O1494" s="14"/>
      <c r="P1494" s="14"/>
    </row>
    <row r="1495" spans="2:16">
      <c r="B1495" s="13"/>
      <c r="C1495" s="13"/>
      <c r="D1495" s="13"/>
      <c r="E1495" s="13"/>
      <c r="F1495" s="13"/>
      <c r="G1495" s="13"/>
      <c r="H1495" s="13"/>
      <c r="I1495" s="13"/>
      <c r="J1495" s="14"/>
      <c r="K1495" s="14"/>
      <c r="L1495" s="14"/>
      <c r="M1495" s="14"/>
      <c r="N1495" s="14"/>
      <c r="O1495" s="14"/>
      <c r="P1495" s="14"/>
    </row>
    <row r="1496" spans="2:16">
      <c r="B1496" s="13"/>
      <c r="C1496" s="13"/>
      <c r="D1496" s="13"/>
      <c r="E1496" s="13"/>
      <c r="F1496" s="13"/>
      <c r="G1496" s="13"/>
      <c r="H1496" s="13"/>
      <c r="I1496" s="13"/>
      <c r="J1496" s="14"/>
      <c r="K1496" s="14"/>
      <c r="L1496" s="14"/>
      <c r="M1496" s="14"/>
      <c r="N1496" s="14"/>
      <c r="O1496" s="14"/>
      <c r="P1496" s="14"/>
    </row>
    <row r="1497" spans="2:16">
      <c r="B1497" s="13"/>
      <c r="C1497" s="13"/>
      <c r="D1497" s="13"/>
      <c r="E1497" s="13"/>
      <c r="F1497" s="13"/>
      <c r="G1497" s="13"/>
      <c r="H1497" s="13"/>
      <c r="I1497" s="13"/>
      <c r="J1497" s="14"/>
      <c r="K1497" s="14"/>
      <c r="L1497" s="14"/>
      <c r="M1497" s="14"/>
      <c r="N1497" s="14"/>
      <c r="O1497" s="14"/>
      <c r="P1497" s="14"/>
    </row>
    <row r="1498" spans="2:16">
      <c r="B1498" s="13"/>
      <c r="C1498" s="13"/>
      <c r="D1498" s="13"/>
      <c r="E1498" s="13"/>
      <c r="F1498" s="13"/>
      <c r="G1498" s="13"/>
      <c r="H1498" s="13"/>
      <c r="I1498" s="13"/>
      <c r="J1498" s="14"/>
      <c r="K1498" s="14"/>
      <c r="L1498" s="14"/>
      <c r="M1498" s="14"/>
      <c r="N1498" s="14"/>
      <c r="O1498" s="14"/>
      <c r="P1498" s="14"/>
    </row>
    <row r="1499" spans="2:16">
      <c r="B1499" s="13"/>
      <c r="C1499" s="13"/>
      <c r="D1499" s="13"/>
      <c r="E1499" s="13"/>
      <c r="F1499" s="13"/>
      <c r="G1499" s="13"/>
      <c r="H1499" s="13"/>
      <c r="I1499" s="13"/>
      <c r="J1499" s="14"/>
      <c r="K1499" s="14"/>
      <c r="L1499" s="14"/>
      <c r="M1499" s="14"/>
      <c r="N1499" s="14"/>
      <c r="O1499" s="14"/>
      <c r="P1499" s="14"/>
    </row>
    <row r="1500" spans="2:16">
      <c r="B1500" s="13"/>
      <c r="C1500" s="13"/>
      <c r="D1500" s="13"/>
      <c r="E1500" s="13"/>
      <c r="F1500" s="13"/>
      <c r="G1500" s="13"/>
      <c r="H1500" s="13"/>
      <c r="I1500" s="13"/>
      <c r="J1500" s="14"/>
      <c r="K1500" s="14"/>
      <c r="L1500" s="14"/>
      <c r="M1500" s="14"/>
      <c r="N1500" s="14"/>
      <c r="O1500" s="14"/>
      <c r="P1500" s="14"/>
    </row>
    <row r="1501" spans="2:16">
      <c r="B1501" s="13"/>
      <c r="C1501" s="13"/>
      <c r="D1501" s="13"/>
      <c r="E1501" s="13"/>
      <c r="F1501" s="13"/>
      <c r="G1501" s="13"/>
      <c r="H1501" s="13"/>
      <c r="I1501" s="13"/>
      <c r="J1501" s="14"/>
      <c r="K1501" s="14"/>
      <c r="L1501" s="14"/>
      <c r="M1501" s="14"/>
      <c r="N1501" s="14"/>
      <c r="O1501" s="14"/>
      <c r="P1501" s="14"/>
    </row>
    <row r="1502" spans="2:16">
      <c r="B1502" s="13"/>
      <c r="C1502" s="13"/>
      <c r="D1502" s="13"/>
      <c r="E1502" s="13"/>
      <c r="F1502" s="13"/>
      <c r="G1502" s="13"/>
      <c r="H1502" s="13"/>
      <c r="I1502" s="13"/>
      <c r="J1502" s="14"/>
      <c r="K1502" s="14"/>
      <c r="L1502" s="14"/>
      <c r="M1502" s="14"/>
      <c r="N1502" s="14"/>
      <c r="O1502" s="14"/>
      <c r="P1502" s="14"/>
    </row>
    <row r="1503" spans="2:16">
      <c r="B1503" s="13"/>
      <c r="C1503" s="13"/>
      <c r="D1503" s="13"/>
      <c r="E1503" s="13"/>
      <c r="F1503" s="13"/>
      <c r="G1503" s="13"/>
      <c r="H1503" s="13"/>
      <c r="I1503" s="13"/>
      <c r="J1503" s="14"/>
      <c r="K1503" s="14"/>
      <c r="L1503" s="14"/>
      <c r="M1503" s="14"/>
      <c r="N1503" s="14"/>
      <c r="O1503" s="14"/>
      <c r="P1503" s="14"/>
    </row>
    <row r="1504" spans="2:16">
      <c r="B1504" s="13"/>
      <c r="C1504" s="13"/>
      <c r="D1504" s="13"/>
      <c r="E1504" s="13"/>
      <c r="F1504" s="13"/>
      <c r="G1504" s="13"/>
      <c r="H1504" s="13"/>
      <c r="I1504" s="13"/>
      <c r="J1504" s="14"/>
      <c r="K1504" s="14"/>
      <c r="L1504" s="14"/>
      <c r="M1504" s="14"/>
      <c r="N1504" s="14"/>
      <c r="O1504" s="14"/>
      <c r="P1504" s="14"/>
    </row>
    <row r="1505" spans="2:16">
      <c r="B1505" s="13"/>
      <c r="C1505" s="13"/>
      <c r="D1505" s="13"/>
      <c r="E1505" s="13"/>
      <c r="F1505" s="13"/>
      <c r="G1505" s="13"/>
      <c r="H1505" s="13"/>
      <c r="I1505" s="13"/>
      <c r="J1505" s="14"/>
      <c r="K1505" s="14"/>
      <c r="L1505" s="14"/>
      <c r="M1505" s="14"/>
      <c r="N1505" s="14"/>
      <c r="O1505" s="14"/>
      <c r="P1505" s="14"/>
    </row>
    <row r="1506" spans="2:16">
      <c r="B1506" s="13"/>
      <c r="C1506" s="13"/>
      <c r="D1506" s="13"/>
      <c r="E1506" s="13"/>
      <c r="F1506" s="13"/>
      <c r="G1506" s="13"/>
      <c r="H1506" s="13"/>
      <c r="I1506" s="13"/>
      <c r="J1506" s="14"/>
      <c r="K1506" s="14"/>
      <c r="L1506" s="14"/>
      <c r="M1506" s="14"/>
      <c r="N1506" s="14"/>
      <c r="O1506" s="14"/>
      <c r="P1506" s="14"/>
    </row>
    <row r="1507" spans="2:16">
      <c r="B1507" s="13"/>
      <c r="C1507" s="13"/>
      <c r="D1507" s="13"/>
      <c r="E1507" s="13"/>
      <c r="F1507" s="13"/>
      <c r="G1507" s="13"/>
      <c r="H1507" s="13"/>
      <c r="I1507" s="13"/>
      <c r="J1507" s="14"/>
      <c r="K1507" s="14"/>
      <c r="L1507" s="14"/>
      <c r="M1507" s="14"/>
      <c r="N1507" s="14"/>
      <c r="O1507" s="14"/>
      <c r="P1507" s="14"/>
    </row>
    <row r="1508" spans="2:16">
      <c r="B1508" s="13"/>
      <c r="C1508" s="13"/>
      <c r="D1508" s="13"/>
      <c r="E1508" s="13"/>
      <c r="F1508" s="13"/>
      <c r="G1508" s="13"/>
      <c r="H1508" s="13"/>
      <c r="I1508" s="13"/>
      <c r="J1508" s="14"/>
      <c r="K1508" s="14"/>
      <c r="L1508" s="14"/>
      <c r="M1508" s="14"/>
      <c r="N1508" s="14"/>
      <c r="O1508" s="14"/>
      <c r="P1508" s="14"/>
    </row>
    <row r="1509" spans="2:16">
      <c r="B1509" s="13"/>
      <c r="C1509" s="13"/>
      <c r="D1509" s="13"/>
      <c r="E1509" s="13"/>
      <c r="F1509" s="13"/>
      <c r="G1509" s="13"/>
      <c r="H1509" s="13"/>
      <c r="I1509" s="13"/>
      <c r="J1509" s="14"/>
      <c r="K1509" s="14"/>
      <c r="L1509" s="14"/>
      <c r="M1509" s="14"/>
      <c r="N1509" s="14"/>
      <c r="O1509" s="14"/>
      <c r="P1509" s="14"/>
    </row>
    <row r="1510" spans="2:16">
      <c r="B1510" s="13"/>
      <c r="C1510" s="13"/>
      <c r="D1510" s="13"/>
      <c r="E1510" s="13"/>
      <c r="F1510" s="13"/>
      <c r="G1510" s="13"/>
      <c r="H1510" s="13"/>
      <c r="I1510" s="13"/>
      <c r="J1510" s="14"/>
      <c r="K1510" s="14"/>
      <c r="L1510" s="14"/>
      <c r="M1510" s="14"/>
      <c r="N1510" s="14"/>
      <c r="O1510" s="14"/>
      <c r="P1510" s="14"/>
    </row>
    <row r="1511" spans="2:16">
      <c r="B1511" s="13"/>
      <c r="C1511" s="13"/>
      <c r="D1511" s="13"/>
      <c r="E1511" s="13"/>
      <c r="F1511" s="13"/>
      <c r="G1511" s="13"/>
      <c r="H1511" s="13"/>
      <c r="I1511" s="13"/>
      <c r="J1511" s="14"/>
      <c r="K1511" s="14"/>
      <c r="L1511" s="14"/>
      <c r="M1511" s="14"/>
      <c r="N1511" s="14"/>
      <c r="O1511" s="14"/>
      <c r="P1511" s="14"/>
    </row>
    <row r="1512" spans="2:16">
      <c r="B1512" s="13"/>
      <c r="C1512" s="13"/>
      <c r="D1512" s="13"/>
      <c r="E1512" s="13"/>
      <c r="F1512" s="13"/>
      <c r="G1512" s="13"/>
      <c r="H1512" s="13"/>
      <c r="I1512" s="13"/>
      <c r="J1512" s="14"/>
      <c r="K1512" s="14"/>
      <c r="L1512" s="14"/>
      <c r="M1512" s="14"/>
      <c r="N1512" s="14"/>
      <c r="O1512" s="14"/>
      <c r="P1512" s="14"/>
    </row>
    <row r="1513" spans="2:16">
      <c r="B1513" s="13"/>
      <c r="C1513" s="13"/>
      <c r="D1513" s="13"/>
      <c r="E1513" s="13"/>
      <c r="F1513" s="13"/>
      <c r="G1513" s="13"/>
      <c r="H1513" s="13"/>
      <c r="I1513" s="13"/>
      <c r="J1513" s="14"/>
      <c r="K1513" s="14"/>
      <c r="L1513" s="14"/>
      <c r="M1513" s="14"/>
      <c r="N1513" s="14"/>
      <c r="O1513" s="14"/>
      <c r="P1513" s="14"/>
    </row>
    <row r="1514" spans="2:16">
      <c r="B1514" s="13"/>
      <c r="C1514" s="13"/>
      <c r="D1514" s="13"/>
      <c r="E1514" s="13"/>
      <c r="F1514" s="13"/>
      <c r="G1514" s="13"/>
      <c r="H1514" s="13"/>
      <c r="I1514" s="13"/>
      <c r="J1514" s="14"/>
      <c r="K1514" s="14"/>
      <c r="L1514" s="14"/>
      <c r="M1514" s="14"/>
      <c r="N1514" s="14"/>
      <c r="O1514" s="14"/>
      <c r="P1514" s="14"/>
    </row>
    <row r="1515" spans="2:16">
      <c r="B1515" s="13"/>
      <c r="C1515" s="13"/>
      <c r="D1515" s="13"/>
      <c r="E1515" s="13"/>
      <c r="F1515" s="13"/>
      <c r="G1515" s="13"/>
      <c r="H1515" s="13"/>
      <c r="I1515" s="13"/>
      <c r="J1515" s="14"/>
      <c r="K1515" s="14"/>
      <c r="L1515" s="14"/>
      <c r="M1515" s="14"/>
      <c r="N1515" s="14"/>
      <c r="O1515" s="14"/>
      <c r="P1515" s="14"/>
    </row>
    <row r="1516" spans="2:16">
      <c r="B1516" s="13"/>
      <c r="C1516" s="13"/>
      <c r="D1516" s="13"/>
      <c r="E1516" s="13"/>
      <c r="F1516" s="13"/>
      <c r="G1516" s="13"/>
      <c r="H1516" s="13"/>
      <c r="I1516" s="13"/>
      <c r="J1516" s="14"/>
      <c r="K1516" s="14"/>
      <c r="L1516" s="14"/>
      <c r="M1516" s="14"/>
      <c r="N1516" s="14"/>
      <c r="O1516" s="14"/>
      <c r="P1516" s="14"/>
    </row>
    <row r="1517" spans="2:16">
      <c r="B1517" s="13"/>
      <c r="C1517" s="13"/>
      <c r="D1517" s="13"/>
      <c r="E1517" s="13"/>
      <c r="F1517" s="13"/>
      <c r="G1517" s="13"/>
      <c r="H1517" s="13"/>
      <c r="I1517" s="13"/>
      <c r="J1517" s="14"/>
      <c r="K1517" s="14"/>
      <c r="L1517" s="14"/>
      <c r="M1517" s="14"/>
      <c r="N1517" s="14"/>
      <c r="O1517" s="14"/>
      <c r="P1517" s="14"/>
    </row>
    <row r="1518" spans="2:16">
      <c r="B1518" s="13"/>
      <c r="C1518" s="13"/>
      <c r="D1518" s="13"/>
      <c r="E1518" s="13"/>
      <c r="F1518" s="13"/>
      <c r="G1518" s="13"/>
      <c r="H1518" s="13"/>
      <c r="I1518" s="13"/>
      <c r="J1518" s="14"/>
      <c r="K1518" s="14"/>
      <c r="L1518" s="14"/>
      <c r="M1518" s="14"/>
      <c r="N1518" s="14"/>
      <c r="O1518" s="14"/>
      <c r="P1518" s="14"/>
    </row>
    <row r="1519" spans="2:16">
      <c r="B1519" s="13"/>
      <c r="C1519" s="13"/>
      <c r="D1519" s="13"/>
      <c r="E1519" s="13"/>
      <c r="F1519" s="13"/>
      <c r="G1519" s="13"/>
      <c r="H1519" s="13"/>
      <c r="I1519" s="13"/>
      <c r="J1519" s="14"/>
      <c r="K1519" s="14"/>
      <c r="L1519" s="14"/>
      <c r="M1519" s="14"/>
      <c r="N1519" s="14"/>
      <c r="O1519" s="14"/>
      <c r="P1519" s="14"/>
    </row>
    <row r="1520" spans="2:16">
      <c r="B1520" s="13"/>
      <c r="C1520" s="13"/>
      <c r="D1520" s="13"/>
      <c r="E1520" s="13"/>
      <c r="F1520" s="13"/>
      <c r="G1520" s="13"/>
      <c r="H1520" s="13"/>
      <c r="I1520" s="13"/>
      <c r="J1520" s="14"/>
      <c r="K1520" s="14"/>
      <c r="L1520" s="14"/>
      <c r="M1520" s="14"/>
      <c r="N1520" s="14"/>
      <c r="O1520" s="14"/>
      <c r="P1520" s="14"/>
    </row>
    <row r="1521" spans="2:16">
      <c r="B1521" s="13"/>
      <c r="C1521" s="13"/>
      <c r="D1521" s="13"/>
      <c r="E1521" s="13"/>
      <c r="F1521" s="13"/>
      <c r="G1521" s="13"/>
      <c r="H1521" s="13"/>
      <c r="I1521" s="13"/>
      <c r="J1521" s="14"/>
      <c r="K1521" s="14"/>
      <c r="L1521" s="14"/>
      <c r="M1521" s="14"/>
      <c r="N1521" s="14"/>
      <c r="O1521" s="14"/>
      <c r="P1521" s="14"/>
    </row>
    <row r="1522" spans="2:16">
      <c r="B1522" s="13"/>
      <c r="C1522" s="13"/>
      <c r="D1522" s="13"/>
      <c r="E1522" s="13"/>
      <c r="F1522" s="13"/>
      <c r="G1522" s="13"/>
      <c r="H1522" s="13"/>
      <c r="I1522" s="13"/>
      <c r="J1522" s="14"/>
      <c r="K1522" s="14"/>
      <c r="L1522" s="14"/>
      <c r="M1522" s="14"/>
      <c r="N1522" s="14"/>
      <c r="O1522" s="14"/>
      <c r="P1522" s="14"/>
    </row>
    <row r="1523" spans="2:16">
      <c r="B1523" s="13"/>
      <c r="C1523" s="13"/>
      <c r="D1523" s="13"/>
      <c r="E1523" s="13"/>
      <c r="F1523" s="13"/>
      <c r="G1523" s="13"/>
      <c r="H1523" s="13"/>
      <c r="I1523" s="13"/>
      <c r="J1523" s="14"/>
      <c r="K1523" s="14"/>
      <c r="L1523" s="14"/>
      <c r="M1523" s="14"/>
      <c r="N1523" s="14"/>
      <c r="O1523" s="14"/>
      <c r="P1523" s="14"/>
    </row>
    <row r="1524" spans="2:16">
      <c r="B1524" s="13"/>
      <c r="C1524" s="13"/>
      <c r="D1524" s="13"/>
      <c r="E1524" s="13"/>
      <c r="F1524" s="13"/>
      <c r="G1524" s="13"/>
      <c r="H1524" s="13"/>
      <c r="I1524" s="13"/>
      <c r="J1524" s="14"/>
      <c r="K1524" s="14"/>
      <c r="L1524" s="14"/>
      <c r="M1524" s="14"/>
      <c r="N1524" s="14"/>
      <c r="O1524" s="14"/>
      <c r="P1524" s="14"/>
    </row>
    <row r="1525" spans="2:16">
      <c r="B1525" s="13"/>
      <c r="C1525" s="13"/>
      <c r="D1525" s="13"/>
      <c r="E1525" s="13"/>
      <c r="F1525" s="13"/>
      <c r="G1525" s="13"/>
      <c r="H1525" s="13"/>
      <c r="I1525" s="13"/>
      <c r="J1525" s="14"/>
      <c r="K1525" s="14"/>
      <c r="L1525" s="14"/>
      <c r="M1525" s="14"/>
      <c r="N1525" s="14"/>
      <c r="O1525" s="14"/>
      <c r="P1525" s="14"/>
    </row>
    <row r="1526" spans="2:16">
      <c r="B1526" s="13"/>
      <c r="C1526" s="13"/>
      <c r="D1526" s="13"/>
      <c r="E1526" s="13"/>
      <c r="F1526" s="13"/>
      <c r="G1526" s="13"/>
      <c r="H1526" s="13"/>
      <c r="I1526" s="13"/>
      <c r="J1526" s="14"/>
      <c r="K1526" s="14"/>
      <c r="L1526" s="14"/>
      <c r="M1526" s="14"/>
      <c r="N1526" s="14"/>
      <c r="O1526" s="14"/>
      <c r="P1526" s="14"/>
    </row>
    <row r="1527" spans="2:16">
      <c r="B1527" s="13"/>
      <c r="C1527" s="13"/>
      <c r="D1527" s="13"/>
      <c r="E1527" s="13"/>
      <c r="F1527" s="13"/>
      <c r="G1527" s="13"/>
      <c r="H1527" s="13"/>
      <c r="I1527" s="13"/>
      <c r="J1527" s="14"/>
      <c r="K1527" s="14"/>
      <c r="L1527" s="14"/>
      <c r="M1527" s="14"/>
      <c r="N1527" s="14"/>
      <c r="O1527" s="14"/>
      <c r="P1527" s="14"/>
    </row>
    <row r="1528" spans="2:16">
      <c r="B1528" s="13"/>
      <c r="C1528" s="13"/>
      <c r="D1528" s="13"/>
      <c r="E1528" s="13"/>
      <c r="F1528" s="13"/>
      <c r="G1528" s="13"/>
      <c r="H1528" s="13"/>
      <c r="I1528" s="13"/>
      <c r="J1528" s="14"/>
      <c r="K1528" s="14"/>
      <c r="L1528" s="14"/>
      <c r="M1528" s="14"/>
      <c r="N1528" s="14"/>
      <c r="O1528" s="14"/>
      <c r="P1528" s="14"/>
    </row>
    <row r="1529" spans="2:16">
      <c r="B1529" s="13"/>
      <c r="C1529" s="13"/>
      <c r="D1529" s="13"/>
      <c r="E1529" s="13"/>
      <c r="F1529" s="13"/>
      <c r="G1529" s="13"/>
      <c r="H1529" s="13"/>
      <c r="I1529" s="13"/>
      <c r="J1529" s="14"/>
      <c r="K1529" s="14"/>
      <c r="L1529" s="14"/>
      <c r="M1529" s="14"/>
      <c r="N1529" s="14"/>
      <c r="O1529" s="14"/>
      <c r="P1529" s="14"/>
    </row>
    <row r="1530" spans="2:16">
      <c r="B1530" s="13"/>
      <c r="C1530" s="13"/>
      <c r="D1530" s="13"/>
      <c r="E1530" s="13"/>
      <c r="F1530" s="13"/>
      <c r="G1530" s="13"/>
      <c r="H1530" s="13"/>
      <c r="I1530" s="13"/>
      <c r="J1530" s="14"/>
      <c r="K1530" s="14"/>
      <c r="L1530" s="14"/>
      <c r="M1530" s="14"/>
      <c r="N1530" s="14"/>
      <c r="O1530" s="14"/>
      <c r="P1530" s="14"/>
    </row>
    <row r="1531" spans="2:16">
      <c r="B1531" s="13"/>
      <c r="C1531" s="13"/>
      <c r="D1531" s="13"/>
      <c r="E1531" s="13"/>
      <c r="F1531" s="13"/>
      <c r="G1531" s="13"/>
      <c r="H1531" s="13"/>
      <c r="I1531" s="13"/>
      <c r="J1531" s="14"/>
      <c r="K1531" s="14"/>
      <c r="L1531" s="14"/>
      <c r="M1531" s="14"/>
      <c r="N1531" s="14"/>
      <c r="O1531" s="14"/>
      <c r="P1531" s="14"/>
    </row>
    <row r="1532" spans="2:16">
      <c r="B1532" s="13"/>
      <c r="C1532" s="13"/>
      <c r="D1532" s="13"/>
      <c r="E1532" s="13"/>
      <c r="F1532" s="13"/>
      <c r="G1532" s="13"/>
      <c r="H1532" s="13"/>
      <c r="I1532" s="13"/>
      <c r="J1532" s="14"/>
      <c r="K1532" s="14"/>
      <c r="L1532" s="14"/>
      <c r="M1532" s="14"/>
      <c r="N1532" s="14"/>
      <c r="O1532" s="14"/>
      <c r="P1532" s="14"/>
    </row>
    <row r="1533" spans="2:16">
      <c r="B1533" s="13"/>
      <c r="C1533" s="13"/>
      <c r="D1533" s="13"/>
      <c r="E1533" s="13"/>
      <c r="F1533" s="13"/>
      <c r="G1533" s="13"/>
      <c r="H1533" s="13"/>
      <c r="I1533" s="13"/>
      <c r="J1533" s="14"/>
      <c r="K1533" s="14"/>
      <c r="L1533" s="14"/>
      <c r="M1533" s="14"/>
      <c r="N1533" s="14"/>
      <c r="O1533" s="14"/>
      <c r="P1533" s="14"/>
    </row>
    <row r="1534" spans="2:16">
      <c r="B1534" s="13"/>
      <c r="C1534" s="13"/>
      <c r="D1534" s="13"/>
      <c r="E1534" s="13"/>
      <c r="F1534" s="13"/>
      <c r="G1534" s="13"/>
      <c r="H1534" s="13"/>
      <c r="I1534" s="13"/>
      <c r="J1534" s="14"/>
      <c r="K1534" s="14"/>
      <c r="L1534" s="14"/>
      <c r="M1534" s="14"/>
      <c r="N1534" s="14"/>
      <c r="O1534" s="14"/>
      <c r="P1534" s="14"/>
    </row>
    <row r="1535" spans="2:16">
      <c r="B1535" s="13"/>
      <c r="C1535" s="13"/>
      <c r="D1535" s="13"/>
      <c r="E1535" s="13"/>
      <c r="F1535" s="13"/>
      <c r="G1535" s="13"/>
      <c r="H1535" s="13"/>
      <c r="I1535" s="13"/>
      <c r="J1535" s="14"/>
      <c r="K1535" s="14"/>
      <c r="L1535" s="14"/>
      <c r="M1535" s="14"/>
      <c r="N1535" s="14"/>
      <c r="O1535" s="14"/>
      <c r="P1535" s="14"/>
    </row>
    <row r="1536" spans="2:16">
      <c r="B1536" s="13"/>
      <c r="C1536" s="13"/>
      <c r="D1536" s="13"/>
      <c r="E1536" s="13"/>
      <c r="F1536" s="13"/>
      <c r="G1536" s="13"/>
      <c r="H1536" s="13"/>
      <c r="I1536" s="13"/>
      <c r="J1536" s="14"/>
      <c r="K1536" s="14"/>
      <c r="L1536" s="14"/>
      <c r="M1536" s="14"/>
      <c r="N1536" s="14"/>
      <c r="O1536" s="14"/>
      <c r="P1536" s="14"/>
    </row>
    <row r="1537" spans="2:16">
      <c r="B1537" s="13"/>
      <c r="C1537" s="13"/>
      <c r="D1537" s="13"/>
      <c r="E1537" s="13"/>
      <c r="F1537" s="13"/>
      <c r="G1537" s="13"/>
      <c r="H1537" s="13"/>
      <c r="I1537" s="13"/>
      <c r="J1537" s="14"/>
      <c r="K1537" s="14"/>
      <c r="L1537" s="14"/>
      <c r="M1537" s="14"/>
      <c r="N1537" s="14"/>
      <c r="O1537" s="14"/>
      <c r="P1537" s="14"/>
    </row>
    <row r="1538" spans="2:16">
      <c r="B1538" s="13"/>
      <c r="C1538" s="13"/>
      <c r="D1538" s="13"/>
      <c r="E1538" s="13"/>
      <c r="F1538" s="13"/>
      <c r="G1538" s="13"/>
      <c r="H1538" s="13"/>
      <c r="I1538" s="13"/>
      <c r="J1538" s="14"/>
      <c r="K1538" s="14"/>
      <c r="L1538" s="14"/>
      <c r="M1538" s="14"/>
      <c r="N1538" s="14"/>
      <c r="O1538" s="14"/>
      <c r="P1538" s="14"/>
    </row>
    <row r="1539" spans="2:16">
      <c r="B1539" s="13"/>
      <c r="C1539" s="13"/>
      <c r="D1539" s="13"/>
      <c r="E1539" s="13"/>
      <c r="F1539" s="13"/>
      <c r="G1539" s="13"/>
      <c r="H1539" s="13"/>
      <c r="I1539" s="13"/>
      <c r="J1539" s="14"/>
      <c r="K1539" s="14"/>
      <c r="L1539" s="14"/>
      <c r="M1539" s="14"/>
      <c r="N1539" s="14"/>
      <c r="O1539" s="14"/>
      <c r="P1539" s="14"/>
    </row>
    <row r="1540" spans="2:16">
      <c r="B1540" s="13"/>
      <c r="C1540" s="13"/>
      <c r="D1540" s="13"/>
      <c r="E1540" s="13"/>
      <c r="F1540" s="13"/>
      <c r="G1540" s="13"/>
      <c r="H1540" s="13"/>
      <c r="I1540" s="13"/>
      <c r="J1540" s="14"/>
      <c r="K1540" s="14"/>
      <c r="L1540" s="14"/>
      <c r="M1540" s="14"/>
      <c r="N1540" s="14"/>
      <c r="O1540" s="14"/>
      <c r="P1540" s="14"/>
    </row>
    <row r="1541" spans="2:16">
      <c r="B1541" s="13"/>
      <c r="C1541" s="13"/>
      <c r="D1541" s="13"/>
      <c r="E1541" s="13"/>
      <c r="F1541" s="13"/>
      <c r="G1541" s="13"/>
      <c r="H1541" s="13"/>
      <c r="I1541" s="13"/>
      <c r="J1541" s="14"/>
      <c r="K1541" s="14"/>
      <c r="L1541" s="14"/>
      <c r="M1541" s="14"/>
      <c r="N1541" s="14"/>
      <c r="O1541" s="14"/>
      <c r="P1541" s="14"/>
    </row>
    <row r="1542" spans="2:16">
      <c r="B1542" s="13"/>
      <c r="C1542" s="13"/>
      <c r="D1542" s="13"/>
      <c r="E1542" s="13"/>
      <c r="F1542" s="13"/>
      <c r="G1542" s="13"/>
      <c r="H1542" s="13"/>
      <c r="I1542" s="13"/>
      <c r="J1542" s="14"/>
      <c r="K1542" s="14"/>
      <c r="L1542" s="14"/>
      <c r="M1542" s="14"/>
      <c r="N1542" s="14"/>
      <c r="O1542" s="14"/>
      <c r="P1542" s="14"/>
    </row>
    <row r="1543" spans="2:16">
      <c r="B1543" s="13"/>
      <c r="C1543" s="13"/>
      <c r="D1543" s="13"/>
      <c r="E1543" s="13"/>
      <c r="F1543" s="13"/>
      <c r="G1543" s="13"/>
      <c r="H1543" s="13"/>
      <c r="I1543" s="13"/>
      <c r="J1543" s="14"/>
      <c r="K1543" s="14"/>
      <c r="L1543" s="14"/>
      <c r="M1543" s="14"/>
      <c r="N1543" s="14"/>
      <c r="O1543" s="14"/>
      <c r="P1543" s="14"/>
    </row>
    <row r="1544" spans="2:16">
      <c r="B1544" s="13"/>
      <c r="C1544" s="13"/>
      <c r="D1544" s="13"/>
      <c r="E1544" s="13"/>
      <c r="F1544" s="13"/>
      <c r="G1544" s="13"/>
      <c r="H1544" s="13"/>
      <c r="I1544" s="13"/>
      <c r="J1544" s="14"/>
      <c r="K1544" s="14"/>
      <c r="L1544" s="14"/>
      <c r="M1544" s="14"/>
      <c r="N1544" s="14"/>
      <c r="O1544" s="14"/>
      <c r="P1544" s="14"/>
    </row>
    <row r="1545" spans="2:16">
      <c r="B1545" s="13"/>
      <c r="C1545" s="13"/>
      <c r="D1545" s="13"/>
      <c r="E1545" s="13"/>
      <c r="F1545" s="13"/>
      <c r="G1545" s="13"/>
      <c r="H1545" s="13"/>
      <c r="I1545" s="13"/>
      <c r="J1545" s="14"/>
      <c r="K1545" s="14"/>
      <c r="L1545" s="14"/>
      <c r="M1545" s="14"/>
      <c r="N1545" s="14"/>
      <c r="O1545" s="14"/>
      <c r="P1545" s="14"/>
    </row>
    <row r="1546" spans="2:16">
      <c r="B1546" s="13"/>
      <c r="C1546" s="13"/>
      <c r="D1546" s="13"/>
      <c r="E1546" s="13"/>
      <c r="F1546" s="13"/>
      <c r="G1546" s="13"/>
      <c r="H1546" s="13"/>
      <c r="I1546" s="13"/>
      <c r="J1546" s="14"/>
      <c r="K1546" s="14"/>
      <c r="L1546" s="14"/>
      <c r="M1546" s="14"/>
      <c r="N1546" s="14"/>
      <c r="O1546" s="14"/>
      <c r="P1546" s="14"/>
    </row>
    <row r="1547" spans="2:16">
      <c r="B1547" s="13"/>
      <c r="C1547" s="13"/>
      <c r="D1547" s="13"/>
      <c r="E1547" s="13"/>
      <c r="F1547" s="13"/>
      <c r="G1547" s="13"/>
      <c r="H1547" s="13"/>
      <c r="I1547" s="13"/>
      <c r="J1547" s="14"/>
      <c r="K1547" s="14"/>
      <c r="L1547" s="14"/>
      <c r="M1547" s="14"/>
      <c r="N1547" s="14"/>
      <c r="O1547" s="14"/>
      <c r="P1547" s="14"/>
    </row>
    <row r="1548" spans="2:16">
      <c r="B1548" s="13"/>
      <c r="C1548" s="13"/>
      <c r="D1548" s="13"/>
      <c r="E1548" s="13"/>
      <c r="F1548" s="13"/>
      <c r="G1548" s="13"/>
      <c r="H1548" s="13"/>
      <c r="I1548" s="13"/>
      <c r="J1548" s="14"/>
      <c r="K1548" s="14"/>
      <c r="L1548" s="14"/>
      <c r="M1548" s="14"/>
      <c r="N1548" s="14"/>
      <c r="O1548" s="14"/>
      <c r="P1548" s="14"/>
    </row>
    <row r="1549" spans="2:16">
      <c r="B1549" s="13"/>
      <c r="C1549" s="13"/>
      <c r="D1549" s="13"/>
      <c r="E1549" s="13"/>
      <c r="F1549" s="13"/>
      <c r="G1549" s="13"/>
      <c r="H1549" s="13"/>
      <c r="I1549" s="13"/>
      <c r="J1549" s="14"/>
      <c r="K1549" s="14"/>
      <c r="L1549" s="14"/>
      <c r="M1549" s="14"/>
      <c r="N1549" s="14"/>
      <c r="O1549" s="14"/>
      <c r="P1549" s="14"/>
    </row>
    <row r="1550" spans="2:16">
      <c r="B1550" s="13"/>
      <c r="C1550" s="13"/>
      <c r="D1550" s="13"/>
      <c r="E1550" s="13"/>
      <c r="F1550" s="13"/>
      <c r="G1550" s="13"/>
      <c r="H1550" s="13"/>
      <c r="I1550" s="13"/>
      <c r="J1550" s="14"/>
      <c r="K1550" s="14"/>
      <c r="L1550" s="14"/>
      <c r="M1550" s="14"/>
      <c r="N1550" s="14"/>
      <c r="O1550" s="14"/>
      <c r="P1550" s="14"/>
    </row>
    <row r="1551" spans="2:16">
      <c r="B1551" s="13"/>
      <c r="C1551" s="13"/>
      <c r="D1551" s="13"/>
      <c r="E1551" s="13"/>
      <c r="F1551" s="13"/>
      <c r="G1551" s="13"/>
      <c r="H1551" s="13"/>
      <c r="I1551" s="13"/>
      <c r="J1551" s="14"/>
      <c r="K1551" s="14"/>
      <c r="L1551" s="14"/>
      <c r="M1551" s="14"/>
      <c r="N1551" s="14"/>
      <c r="O1551" s="14"/>
      <c r="P1551" s="14"/>
    </row>
    <row r="1552" spans="2:16">
      <c r="B1552" s="13"/>
      <c r="C1552" s="13"/>
      <c r="D1552" s="13"/>
      <c r="E1552" s="13"/>
      <c r="F1552" s="13"/>
      <c r="G1552" s="13"/>
      <c r="H1552" s="13"/>
      <c r="I1552" s="13"/>
      <c r="J1552" s="14"/>
      <c r="K1552" s="14"/>
      <c r="L1552" s="14"/>
      <c r="M1552" s="14"/>
      <c r="N1552" s="14"/>
      <c r="O1552" s="14"/>
      <c r="P1552" s="14"/>
    </row>
    <row r="1553" spans="2:16">
      <c r="B1553" s="13"/>
      <c r="C1553" s="13"/>
      <c r="D1553" s="13"/>
      <c r="E1553" s="13"/>
      <c r="F1553" s="13"/>
      <c r="G1553" s="13"/>
      <c r="H1553" s="13"/>
      <c r="I1553" s="13"/>
      <c r="J1553" s="14"/>
      <c r="K1553" s="14"/>
      <c r="L1553" s="14"/>
      <c r="M1553" s="14"/>
      <c r="N1553" s="14"/>
      <c r="O1553" s="14"/>
      <c r="P1553" s="14"/>
    </row>
    <row r="1554" spans="2:16">
      <c r="B1554" s="13"/>
      <c r="C1554" s="13"/>
      <c r="D1554" s="13"/>
      <c r="E1554" s="13"/>
      <c r="F1554" s="13"/>
      <c r="G1554" s="13"/>
      <c r="H1554" s="13"/>
      <c r="I1554" s="13"/>
      <c r="J1554" s="14"/>
      <c r="K1554" s="14"/>
      <c r="L1554" s="14"/>
      <c r="M1554" s="14"/>
      <c r="N1554" s="14"/>
      <c r="O1554" s="14"/>
      <c r="P1554" s="14"/>
    </row>
    <row r="1555" spans="2:16">
      <c r="B1555" s="13"/>
      <c r="C1555" s="13"/>
      <c r="D1555" s="13"/>
      <c r="E1555" s="13"/>
      <c r="F1555" s="13"/>
      <c r="G1555" s="13"/>
      <c r="H1555" s="13"/>
      <c r="I1555" s="13"/>
      <c r="J1555" s="14"/>
      <c r="K1555" s="14"/>
      <c r="L1555" s="14"/>
      <c r="M1555" s="14"/>
      <c r="N1555" s="14"/>
      <c r="O1555" s="14"/>
      <c r="P1555" s="14"/>
    </row>
    <row r="1556" spans="2:16">
      <c r="B1556" s="13"/>
      <c r="C1556" s="13"/>
      <c r="D1556" s="13"/>
      <c r="E1556" s="13"/>
      <c r="F1556" s="13"/>
      <c r="G1556" s="13"/>
      <c r="H1556" s="13"/>
      <c r="I1556" s="13"/>
      <c r="J1556" s="14"/>
      <c r="K1556" s="14"/>
      <c r="L1556" s="14"/>
      <c r="M1556" s="14"/>
      <c r="N1556" s="14"/>
      <c r="O1556" s="14"/>
      <c r="P1556" s="14"/>
    </row>
    <row r="1557" spans="2:16">
      <c r="B1557" s="13"/>
      <c r="C1557" s="13"/>
      <c r="D1557" s="13"/>
      <c r="E1557" s="13"/>
      <c r="F1557" s="13"/>
      <c r="G1557" s="13"/>
      <c r="H1557" s="13"/>
      <c r="I1557" s="13"/>
      <c r="J1557" s="14"/>
      <c r="K1557" s="14"/>
      <c r="L1557" s="14"/>
      <c r="M1557" s="14"/>
      <c r="N1557" s="14"/>
      <c r="O1557" s="14"/>
      <c r="P1557" s="14"/>
    </row>
    <row r="1558" spans="2:16">
      <c r="B1558" s="13"/>
      <c r="C1558" s="13"/>
      <c r="D1558" s="13"/>
      <c r="E1558" s="13"/>
      <c r="F1558" s="13"/>
      <c r="G1558" s="13"/>
      <c r="H1558" s="13"/>
      <c r="I1558" s="13"/>
      <c r="J1558" s="14"/>
      <c r="K1558" s="14"/>
      <c r="L1558" s="14"/>
      <c r="M1558" s="14"/>
      <c r="N1558" s="14"/>
      <c r="O1558" s="14"/>
      <c r="P1558" s="14"/>
    </row>
    <row r="1559" spans="2:16">
      <c r="B1559" s="13"/>
      <c r="C1559" s="13"/>
      <c r="D1559" s="13"/>
      <c r="E1559" s="13"/>
      <c r="F1559" s="13"/>
      <c r="G1559" s="13"/>
      <c r="H1559" s="13"/>
      <c r="I1559" s="13"/>
      <c r="J1559" s="14"/>
      <c r="K1559" s="14"/>
      <c r="L1559" s="14"/>
      <c r="M1559" s="14"/>
      <c r="N1559" s="14"/>
      <c r="O1559" s="14"/>
      <c r="P1559" s="14"/>
    </row>
    <row r="1560" spans="2:16">
      <c r="B1560" s="13"/>
      <c r="C1560" s="13"/>
      <c r="D1560" s="13"/>
      <c r="E1560" s="13"/>
      <c r="F1560" s="13"/>
      <c r="G1560" s="13"/>
      <c r="H1560" s="13"/>
      <c r="I1560" s="13"/>
      <c r="J1560" s="14"/>
      <c r="K1560" s="14"/>
      <c r="L1560" s="14"/>
      <c r="M1560" s="14"/>
      <c r="N1560" s="14"/>
      <c r="O1560" s="14"/>
      <c r="P1560" s="14"/>
    </row>
    <row r="1561" spans="2:16">
      <c r="B1561" s="13"/>
      <c r="C1561" s="13"/>
      <c r="D1561" s="13"/>
      <c r="E1561" s="13"/>
      <c r="F1561" s="13"/>
      <c r="G1561" s="13"/>
      <c r="H1561" s="13"/>
      <c r="I1561" s="13"/>
      <c r="J1561" s="14"/>
      <c r="K1561" s="14"/>
      <c r="L1561" s="14"/>
      <c r="M1561" s="14"/>
      <c r="N1561" s="14"/>
      <c r="O1561" s="14"/>
      <c r="P1561" s="14"/>
    </row>
    <row r="1562" spans="2:16">
      <c r="B1562" s="13"/>
      <c r="C1562" s="13"/>
      <c r="D1562" s="13"/>
      <c r="E1562" s="13"/>
      <c r="F1562" s="13"/>
      <c r="G1562" s="13"/>
      <c r="H1562" s="13"/>
      <c r="I1562" s="13"/>
      <c r="J1562" s="14"/>
      <c r="K1562" s="14"/>
      <c r="L1562" s="14"/>
      <c r="M1562" s="14"/>
      <c r="N1562" s="14"/>
      <c r="O1562" s="14"/>
      <c r="P1562" s="14"/>
    </row>
    <row r="1563" spans="2:16">
      <c r="B1563" s="13"/>
      <c r="C1563" s="13"/>
      <c r="D1563" s="13"/>
      <c r="E1563" s="13"/>
      <c r="F1563" s="13"/>
      <c r="G1563" s="13"/>
      <c r="H1563" s="13"/>
      <c r="I1563" s="13"/>
      <c r="J1563" s="14"/>
      <c r="K1563" s="14"/>
      <c r="L1563" s="14"/>
      <c r="M1563" s="14"/>
      <c r="N1563" s="14"/>
      <c r="O1563" s="14"/>
      <c r="P1563" s="14"/>
    </row>
    <row r="1564" spans="2:16">
      <c r="B1564" s="13"/>
      <c r="C1564" s="13"/>
      <c r="D1564" s="13"/>
      <c r="E1564" s="13"/>
      <c r="F1564" s="13"/>
      <c r="G1564" s="13"/>
      <c r="H1564" s="13"/>
      <c r="I1564" s="13"/>
      <c r="J1564" s="14"/>
      <c r="K1564" s="14"/>
      <c r="L1564" s="14"/>
      <c r="M1564" s="14"/>
      <c r="N1564" s="14"/>
      <c r="O1564" s="14"/>
      <c r="P1564" s="14"/>
    </row>
    <row r="1565" spans="2:16">
      <c r="B1565" s="13"/>
      <c r="C1565" s="13"/>
      <c r="D1565" s="13"/>
      <c r="E1565" s="13"/>
      <c r="F1565" s="13"/>
      <c r="G1565" s="13"/>
      <c r="H1565" s="13"/>
      <c r="I1565" s="13"/>
      <c r="J1565" s="14"/>
      <c r="K1565" s="14"/>
      <c r="L1565" s="14"/>
      <c r="M1565" s="14"/>
      <c r="N1565" s="14"/>
      <c r="O1565" s="14"/>
      <c r="P1565" s="14"/>
    </row>
    <row r="1566" spans="2:16">
      <c r="B1566" s="13"/>
      <c r="C1566" s="13"/>
      <c r="D1566" s="13"/>
      <c r="E1566" s="13"/>
      <c r="F1566" s="13"/>
      <c r="G1566" s="13"/>
      <c r="H1566" s="13"/>
      <c r="I1566" s="13"/>
      <c r="J1566" s="14"/>
      <c r="K1566" s="14"/>
      <c r="L1566" s="14"/>
      <c r="M1566" s="14"/>
      <c r="N1566" s="14"/>
      <c r="O1566" s="14"/>
      <c r="P1566" s="14"/>
    </row>
    <row r="1567" spans="2:16">
      <c r="B1567" s="13"/>
      <c r="C1567" s="13"/>
      <c r="D1567" s="13"/>
      <c r="E1567" s="13"/>
      <c r="F1567" s="13"/>
      <c r="G1567" s="13"/>
      <c r="H1567" s="13"/>
      <c r="I1567" s="13"/>
      <c r="J1567" s="14"/>
      <c r="K1567" s="14"/>
      <c r="L1567" s="14"/>
      <c r="M1567" s="14"/>
      <c r="N1567" s="14"/>
      <c r="O1567" s="14"/>
      <c r="P1567" s="14"/>
    </row>
    <row r="1568" spans="2:16">
      <c r="B1568" s="13"/>
      <c r="C1568" s="13"/>
      <c r="D1568" s="13"/>
      <c r="E1568" s="13"/>
      <c r="F1568" s="13"/>
      <c r="G1568" s="13"/>
      <c r="H1568" s="13"/>
      <c r="I1568" s="13"/>
      <c r="J1568" s="14"/>
      <c r="K1568" s="14"/>
      <c r="L1568" s="14"/>
      <c r="M1568" s="14"/>
      <c r="N1568" s="14"/>
      <c r="O1568" s="14"/>
      <c r="P1568" s="14"/>
    </row>
    <row r="1569" spans="2:16">
      <c r="B1569" s="13"/>
      <c r="C1569" s="13"/>
      <c r="D1569" s="13"/>
      <c r="E1569" s="13"/>
      <c r="F1569" s="13"/>
      <c r="G1569" s="13"/>
      <c r="H1569" s="13"/>
      <c r="I1569" s="13"/>
      <c r="J1569" s="14"/>
      <c r="K1569" s="14"/>
      <c r="L1569" s="14"/>
      <c r="M1569" s="14"/>
      <c r="N1569" s="14"/>
      <c r="O1569" s="14"/>
      <c r="P1569" s="14"/>
    </row>
    <row r="1570" spans="2:16">
      <c r="B1570" s="13"/>
      <c r="C1570" s="13"/>
      <c r="D1570" s="13"/>
      <c r="E1570" s="13"/>
      <c r="F1570" s="13"/>
      <c r="G1570" s="13"/>
      <c r="H1570" s="13"/>
      <c r="I1570" s="13"/>
      <c r="J1570" s="14"/>
      <c r="K1570" s="14"/>
      <c r="L1570" s="14"/>
      <c r="M1570" s="14"/>
      <c r="N1570" s="14"/>
      <c r="O1570" s="14"/>
      <c r="P1570" s="14"/>
    </row>
    <row r="1571" spans="2:16">
      <c r="B1571" s="13"/>
      <c r="C1571" s="13"/>
      <c r="D1571" s="13"/>
      <c r="E1571" s="13"/>
      <c r="F1571" s="13"/>
      <c r="G1571" s="13"/>
      <c r="H1571" s="13"/>
      <c r="I1571" s="13"/>
      <c r="J1571" s="14"/>
      <c r="K1571" s="14"/>
      <c r="L1571" s="14"/>
      <c r="M1571" s="14"/>
      <c r="N1571" s="14"/>
      <c r="O1571" s="14"/>
      <c r="P1571" s="14"/>
    </row>
    <row r="1572" spans="2:16">
      <c r="B1572" s="13"/>
      <c r="C1572" s="13"/>
      <c r="D1572" s="13"/>
      <c r="E1572" s="13"/>
      <c r="F1572" s="13"/>
      <c r="G1572" s="13"/>
      <c r="H1572" s="13"/>
      <c r="I1572" s="13"/>
      <c r="J1572" s="14"/>
      <c r="K1572" s="14"/>
      <c r="L1572" s="14"/>
      <c r="M1572" s="14"/>
      <c r="N1572" s="14"/>
      <c r="O1572" s="14"/>
      <c r="P1572" s="14"/>
    </row>
    <row r="1573" spans="2:16">
      <c r="B1573" s="13"/>
      <c r="C1573" s="13"/>
      <c r="D1573" s="13"/>
      <c r="E1573" s="13"/>
      <c r="F1573" s="13"/>
      <c r="G1573" s="13"/>
      <c r="H1573" s="13"/>
      <c r="I1573" s="13"/>
      <c r="J1573" s="14"/>
      <c r="K1573" s="14"/>
      <c r="L1573" s="14"/>
      <c r="M1573" s="14"/>
      <c r="N1573" s="14"/>
      <c r="O1573" s="14"/>
      <c r="P1573" s="14"/>
    </row>
    <row r="1574" spans="2:16">
      <c r="B1574" s="13"/>
      <c r="C1574" s="13"/>
      <c r="D1574" s="13"/>
      <c r="E1574" s="13"/>
      <c r="F1574" s="13"/>
      <c r="G1574" s="13"/>
      <c r="H1574" s="13"/>
      <c r="I1574" s="13"/>
      <c r="J1574" s="14"/>
      <c r="K1574" s="14"/>
      <c r="L1574" s="14"/>
      <c r="M1574" s="14"/>
      <c r="N1574" s="14"/>
      <c r="O1574" s="14"/>
      <c r="P1574" s="14"/>
    </row>
    <row r="1575" spans="2:16">
      <c r="B1575" s="13"/>
      <c r="C1575" s="13"/>
      <c r="D1575" s="13"/>
      <c r="E1575" s="13"/>
      <c r="F1575" s="13"/>
      <c r="G1575" s="13"/>
      <c r="H1575" s="13"/>
      <c r="I1575" s="13"/>
      <c r="J1575" s="14"/>
      <c r="K1575" s="14"/>
      <c r="L1575" s="14"/>
      <c r="M1575" s="14"/>
      <c r="N1575" s="14"/>
      <c r="O1575" s="14"/>
      <c r="P1575" s="14"/>
    </row>
    <row r="1576" spans="2:16">
      <c r="B1576" s="13"/>
      <c r="C1576" s="13"/>
      <c r="D1576" s="13"/>
      <c r="E1576" s="13"/>
      <c r="F1576" s="13"/>
      <c r="G1576" s="13"/>
      <c r="H1576" s="13"/>
      <c r="I1576" s="13"/>
      <c r="J1576" s="14"/>
      <c r="K1576" s="14"/>
      <c r="L1576" s="14"/>
      <c r="M1576" s="14"/>
      <c r="N1576" s="14"/>
      <c r="O1576" s="14"/>
      <c r="P1576" s="14"/>
    </row>
    <row r="1577" spans="2:16">
      <c r="B1577" s="13"/>
      <c r="C1577" s="13"/>
      <c r="D1577" s="13"/>
      <c r="E1577" s="13"/>
      <c r="F1577" s="13"/>
      <c r="G1577" s="13"/>
      <c r="H1577" s="13"/>
      <c r="I1577" s="13"/>
      <c r="J1577" s="14"/>
      <c r="K1577" s="14"/>
      <c r="L1577" s="14"/>
      <c r="M1577" s="14"/>
      <c r="N1577" s="14"/>
      <c r="O1577" s="14"/>
      <c r="P1577" s="14"/>
    </row>
    <row r="1578" spans="2:16">
      <c r="B1578" s="13"/>
      <c r="C1578" s="13"/>
      <c r="D1578" s="13"/>
      <c r="E1578" s="13"/>
      <c r="F1578" s="13"/>
      <c r="G1578" s="13"/>
      <c r="H1578" s="13"/>
      <c r="I1578" s="13"/>
      <c r="J1578" s="14"/>
      <c r="K1578" s="14"/>
      <c r="L1578" s="14"/>
      <c r="M1578" s="14"/>
      <c r="N1578" s="14"/>
      <c r="O1578" s="14"/>
      <c r="P1578" s="14"/>
    </row>
    <row r="1579" spans="2:16">
      <c r="B1579" s="13"/>
      <c r="C1579" s="13"/>
      <c r="D1579" s="13"/>
      <c r="E1579" s="13"/>
      <c r="F1579" s="13"/>
      <c r="G1579" s="13"/>
      <c r="H1579" s="13"/>
      <c r="I1579" s="13"/>
      <c r="J1579" s="14"/>
      <c r="K1579" s="14"/>
      <c r="L1579" s="14"/>
      <c r="M1579" s="14"/>
      <c r="N1579" s="14"/>
      <c r="O1579" s="14"/>
      <c r="P1579" s="14"/>
    </row>
    <row r="1580" spans="2:16">
      <c r="B1580" s="13"/>
      <c r="C1580" s="13"/>
      <c r="D1580" s="13"/>
      <c r="E1580" s="13"/>
      <c r="F1580" s="13"/>
      <c r="G1580" s="13"/>
      <c r="H1580" s="13"/>
      <c r="I1580" s="13"/>
      <c r="J1580" s="14"/>
      <c r="K1580" s="14"/>
      <c r="L1580" s="14"/>
      <c r="M1580" s="14"/>
      <c r="N1580" s="14"/>
      <c r="O1580" s="14"/>
      <c r="P1580" s="14"/>
    </row>
    <row r="1581" spans="2:16">
      <c r="B1581" s="13"/>
      <c r="C1581" s="13"/>
      <c r="D1581" s="13"/>
      <c r="E1581" s="13"/>
      <c r="F1581" s="13"/>
      <c r="G1581" s="13"/>
      <c r="H1581" s="13"/>
      <c r="I1581" s="13"/>
      <c r="J1581" s="14"/>
      <c r="K1581" s="14"/>
      <c r="L1581" s="14"/>
      <c r="M1581" s="14"/>
      <c r="N1581" s="14"/>
      <c r="O1581" s="14"/>
      <c r="P1581" s="14"/>
    </row>
    <row r="1582" spans="2:16">
      <c r="B1582" s="13"/>
      <c r="C1582" s="13"/>
      <c r="D1582" s="13"/>
      <c r="E1582" s="13"/>
      <c r="F1582" s="13"/>
      <c r="G1582" s="13"/>
      <c r="H1582" s="13"/>
      <c r="I1582" s="13"/>
      <c r="J1582" s="14"/>
      <c r="K1582" s="14"/>
      <c r="L1582" s="14"/>
      <c r="M1582" s="14"/>
      <c r="N1582" s="14"/>
      <c r="O1582" s="14"/>
      <c r="P1582" s="14"/>
    </row>
    <row r="1583" spans="2:16">
      <c r="B1583" s="13"/>
      <c r="C1583" s="13"/>
      <c r="D1583" s="13"/>
      <c r="E1583" s="13"/>
      <c r="F1583" s="13"/>
      <c r="G1583" s="13"/>
      <c r="H1583" s="13"/>
      <c r="I1583" s="13"/>
      <c r="J1583" s="14"/>
      <c r="K1583" s="14"/>
      <c r="L1583" s="14"/>
      <c r="M1583" s="14"/>
      <c r="N1583" s="14"/>
      <c r="O1583" s="14"/>
      <c r="P1583" s="14"/>
    </row>
    <row r="1584" spans="2:16">
      <c r="B1584" s="13"/>
      <c r="C1584" s="13"/>
      <c r="D1584" s="13"/>
      <c r="E1584" s="13"/>
      <c r="F1584" s="13"/>
      <c r="G1584" s="13"/>
      <c r="H1584" s="13"/>
      <c r="I1584" s="13"/>
      <c r="J1584" s="14"/>
      <c r="K1584" s="14"/>
      <c r="L1584" s="14"/>
      <c r="M1584" s="14"/>
      <c r="N1584" s="14"/>
      <c r="O1584" s="14"/>
      <c r="P1584" s="14"/>
    </row>
    <row r="1585" spans="2:16">
      <c r="B1585" s="13"/>
      <c r="C1585" s="13"/>
      <c r="D1585" s="13"/>
      <c r="E1585" s="13"/>
      <c r="F1585" s="13"/>
      <c r="G1585" s="13"/>
      <c r="H1585" s="13"/>
      <c r="I1585" s="13"/>
      <c r="J1585" s="14"/>
      <c r="K1585" s="14"/>
      <c r="L1585" s="14"/>
      <c r="M1585" s="14"/>
      <c r="N1585" s="14"/>
      <c r="O1585" s="14"/>
      <c r="P1585" s="14"/>
    </row>
    <row r="1586" spans="2:16">
      <c r="B1586" s="13"/>
      <c r="C1586" s="13"/>
      <c r="D1586" s="13"/>
      <c r="E1586" s="13"/>
      <c r="F1586" s="13"/>
      <c r="G1586" s="13"/>
      <c r="H1586" s="13"/>
      <c r="I1586" s="13"/>
      <c r="J1586" s="14"/>
      <c r="K1586" s="14"/>
      <c r="L1586" s="14"/>
      <c r="M1586" s="14"/>
      <c r="N1586" s="14"/>
      <c r="O1586" s="14"/>
      <c r="P1586" s="14"/>
    </row>
    <row r="1587" spans="2:16">
      <c r="B1587" s="13"/>
      <c r="C1587" s="13"/>
      <c r="D1587" s="13"/>
      <c r="E1587" s="13"/>
      <c r="F1587" s="13"/>
      <c r="G1587" s="13"/>
      <c r="H1587" s="13"/>
      <c r="I1587" s="13"/>
      <c r="J1587" s="14"/>
      <c r="K1587" s="14"/>
      <c r="L1587" s="14"/>
      <c r="M1587" s="14"/>
      <c r="N1587" s="14"/>
      <c r="O1587" s="14"/>
      <c r="P1587" s="14"/>
    </row>
    <row r="1588" spans="2:16">
      <c r="B1588" s="13"/>
      <c r="C1588" s="13"/>
      <c r="D1588" s="13"/>
      <c r="E1588" s="13"/>
      <c r="F1588" s="13"/>
      <c r="G1588" s="13"/>
      <c r="H1588" s="13"/>
      <c r="I1588" s="13"/>
      <c r="J1588" s="14"/>
      <c r="K1588" s="14"/>
      <c r="L1588" s="14"/>
      <c r="M1588" s="14"/>
      <c r="N1588" s="14"/>
      <c r="O1588" s="14"/>
      <c r="P1588" s="14"/>
    </row>
    <row r="1589" spans="2:16">
      <c r="B1589" s="13"/>
      <c r="C1589" s="13"/>
      <c r="D1589" s="13"/>
      <c r="E1589" s="13"/>
      <c r="F1589" s="13"/>
      <c r="G1589" s="13"/>
      <c r="H1589" s="13"/>
      <c r="I1589" s="13"/>
      <c r="J1589" s="14"/>
      <c r="K1589" s="14"/>
      <c r="L1589" s="14"/>
      <c r="M1589" s="14"/>
      <c r="N1589" s="14"/>
      <c r="O1589" s="14"/>
      <c r="P1589" s="14"/>
    </row>
    <row r="1590" spans="2:16">
      <c r="B1590" s="13"/>
      <c r="C1590" s="13"/>
      <c r="D1590" s="13"/>
      <c r="E1590" s="13"/>
      <c r="F1590" s="13"/>
      <c r="G1590" s="13"/>
      <c r="H1590" s="13"/>
      <c r="I1590" s="13"/>
      <c r="J1590" s="14"/>
      <c r="K1590" s="14"/>
      <c r="L1590" s="14"/>
      <c r="M1590" s="14"/>
      <c r="N1590" s="14"/>
      <c r="O1590" s="14"/>
      <c r="P1590" s="14"/>
    </row>
    <row r="1591" spans="2:16">
      <c r="B1591" s="13"/>
      <c r="C1591" s="13"/>
      <c r="D1591" s="13"/>
      <c r="E1591" s="13"/>
      <c r="F1591" s="13"/>
      <c r="G1591" s="13"/>
      <c r="H1591" s="13"/>
      <c r="I1591" s="13"/>
      <c r="J1591" s="14"/>
      <c r="K1591" s="14"/>
      <c r="L1591" s="14"/>
      <c r="M1591" s="14"/>
      <c r="N1591" s="14"/>
      <c r="O1591" s="14"/>
      <c r="P1591" s="14"/>
    </row>
    <row r="1592" spans="2:16">
      <c r="B1592" s="13"/>
      <c r="C1592" s="13"/>
      <c r="D1592" s="13"/>
      <c r="E1592" s="13"/>
      <c r="F1592" s="13"/>
      <c r="G1592" s="13"/>
      <c r="H1592" s="13"/>
      <c r="I1592" s="13"/>
      <c r="J1592" s="14"/>
      <c r="K1592" s="14"/>
      <c r="L1592" s="14"/>
      <c r="M1592" s="14"/>
      <c r="N1592" s="14"/>
      <c r="O1592" s="14"/>
      <c r="P1592" s="14"/>
    </row>
    <row r="1593" spans="2:16">
      <c r="B1593" s="13"/>
      <c r="C1593" s="13"/>
      <c r="D1593" s="13"/>
      <c r="E1593" s="13"/>
      <c r="F1593" s="13"/>
      <c r="G1593" s="13"/>
      <c r="H1593" s="13"/>
      <c r="I1593" s="13"/>
      <c r="J1593" s="14"/>
      <c r="K1593" s="14"/>
      <c r="L1593" s="14"/>
      <c r="M1593" s="14"/>
      <c r="N1593" s="14"/>
      <c r="O1593" s="14"/>
      <c r="P1593" s="14"/>
    </row>
    <row r="1594" spans="2:16">
      <c r="B1594" s="13"/>
      <c r="C1594" s="13"/>
      <c r="D1594" s="13"/>
      <c r="E1594" s="13"/>
      <c r="F1594" s="13"/>
      <c r="G1594" s="13"/>
      <c r="H1594" s="13"/>
      <c r="I1594" s="13"/>
      <c r="J1594" s="14"/>
      <c r="K1594" s="14"/>
      <c r="L1594" s="14"/>
      <c r="M1594" s="14"/>
      <c r="N1594" s="14"/>
      <c r="O1594" s="14"/>
      <c r="P1594" s="14"/>
    </row>
    <row r="1595" spans="2:16">
      <c r="B1595" s="13"/>
      <c r="C1595" s="13"/>
      <c r="D1595" s="13"/>
      <c r="E1595" s="13"/>
      <c r="F1595" s="13"/>
      <c r="G1595" s="13"/>
      <c r="H1595" s="13"/>
      <c r="I1595" s="13"/>
      <c r="J1595" s="14"/>
      <c r="K1595" s="14"/>
      <c r="L1595" s="14"/>
      <c r="M1595" s="14"/>
      <c r="N1595" s="14"/>
      <c r="O1595" s="14"/>
      <c r="P1595" s="14"/>
    </row>
    <row r="1596" spans="2:16">
      <c r="B1596" s="13"/>
      <c r="C1596" s="13"/>
      <c r="D1596" s="13"/>
      <c r="E1596" s="13"/>
      <c r="F1596" s="13"/>
      <c r="G1596" s="13"/>
      <c r="H1596" s="13"/>
      <c r="I1596" s="13"/>
      <c r="J1596" s="14"/>
      <c r="K1596" s="14"/>
      <c r="L1596" s="14"/>
      <c r="M1596" s="14"/>
      <c r="N1596" s="14"/>
      <c r="O1596" s="14"/>
      <c r="P1596" s="14"/>
    </row>
    <row r="1597" spans="2:16">
      <c r="B1597" s="13"/>
      <c r="C1597" s="13"/>
      <c r="D1597" s="13"/>
      <c r="E1597" s="13"/>
      <c r="F1597" s="13"/>
      <c r="G1597" s="13"/>
      <c r="H1597" s="13"/>
      <c r="I1597" s="13"/>
      <c r="J1597" s="14"/>
      <c r="K1597" s="14"/>
      <c r="L1597" s="14"/>
      <c r="M1597" s="14"/>
      <c r="N1597" s="14"/>
      <c r="O1597" s="14"/>
      <c r="P1597" s="14"/>
    </row>
    <row r="1598" spans="2:16">
      <c r="B1598" s="13"/>
      <c r="C1598" s="13"/>
      <c r="D1598" s="13"/>
      <c r="E1598" s="13"/>
      <c r="F1598" s="13"/>
      <c r="G1598" s="13"/>
      <c r="H1598" s="13"/>
      <c r="I1598" s="13"/>
      <c r="J1598" s="14"/>
      <c r="K1598" s="14"/>
      <c r="L1598" s="14"/>
      <c r="M1598" s="14"/>
      <c r="N1598" s="14"/>
      <c r="O1598" s="14"/>
      <c r="P1598" s="14"/>
    </row>
    <row r="1599" spans="2:16">
      <c r="B1599" s="13"/>
      <c r="C1599" s="13"/>
      <c r="D1599" s="13"/>
      <c r="E1599" s="13"/>
      <c r="F1599" s="13"/>
      <c r="G1599" s="13"/>
      <c r="H1599" s="13"/>
      <c r="I1599" s="13"/>
      <c r="J1599" s="14"/>
      <c r="K1599" s="14"/>
      <c r="L1599" s="14"/>
      <c r="M1599" s="14"/>
      <c r="N1599" s="14"/>
      <c r="O1599" s="14"/>
      <c r="P1599" s="14"/>
    </row>
    <row r="1600" spans="2:16">
      <c r="B1600" s="13"/>
      <c r="C1600" s="13"/>
      <c r="D1600" s="13"/>
      <c r="E1600" s="13"/>
      <c r="F1600" s="13"/>
      <c r="G1600" s="13"/>
      <c r="H1600" s="13"/>
      <c r="I1600" s="13"/>
      <c r="J1600" s="14"/>
      <c r="K1600" s="14"/>
      <c r="L1600" s="14"/>
      <c r="M1600" s="14"/>
      <c r="N1600" s="14"/>
      <c r="O1600" s="14"/>
      <c r="P1600" s="14"/>
    </row>
    <row r="1601" spans="2:16">
      <c r="B1601" s="13"/>
      <c r="C1601" s="13"/>
      <c r="D1601" s="13"/>
      <c r="E1601" s="13"/>
      <c r="F1601" s="13"/>
      <c r="G1601" s="13"/>
      <c r="H1601" s="13"/>
      <c r="I1601" s="13"/>
      <c r="J1601" s="14"/>
      <c r="K1601" s="14"/>
      <c r="L1601" s="14"/>
      <c r="M1601" s="14"/>
      <c r="N1601" s="14"/>
      <c r="O1601" s="14"/>
      <c r="P1601" s="14"/>
    </row>
    <row r="1602" spans="2:16">
      <c r="B1602" s="13"/>
      <c r="C1602" s="13"/>
      <c r="D1602" s="13"/>
      <c r="E1602" s="13"/>
      <c r="F1602" s="13"/>
      <c r="G1602" s="13"/>
      <c r="H1602" s="13"/>
      <c r="I1602" s="13"/>
      <c r="J1602" s="14"/>
      <c r="K1602" s="14"/>
      <c r="L1602" s="14"/>
      <c r="M1602" s="14"/>
      <c r="N1602" s="14"/>
      <c r="O1602" s="14"/>
      <c r="P1602" s="14"/>
    </row>
    <row r="1603" spans="2:16">
      <c r="B1603" s="13"/>
      <c r="C1603" s="13"/>
      <c r="D1603" s="13"/>
      <c r="E1603" s="13"/>
      <c r="F1603" s="13"/>
      <c r="G1603" s="13"/>
      <c r="H1603" s="13"/>
      <c r="I1603" s="13"/>
      <c r="J1603" s="14"/>
      <c r="K1603" s="14"/>
      <c r="L1603" s="14"/>
      <c r="M1603" s="14"/>
      <c r="N1603" s="14"/>
      <c r="O1603" s="14"/>
      <c r="P1603" s="14"/>
    </row>
    <row r="1604" spans="2:16">
      <c r="B1604" s="13"/>
      <c r="C1604" s="13"/>
      <c r="D1604" s="13"/>
      <c r="E1604" s="13"/>
      <c r="F1604" s="13"/>
      <c r="G1604" s="13"/>
      <c r="H1604" s="13"/>
      <c r="I1604" s="13"/>
      <c r="J1604" s="14"/>
      <c r="K1604" s="14"/>
      <c r="L1604" s="14"/>
      <c r="M1604" s="14"/>
      <c r="N1604" s="14"/>
      <c r="O1604" s="14"/>
      <c r="P1604" s="14"/>
    </row>
    <row r="1605" spans="2:16">
      <c r="B1605" s="13"/>
      <c r="C1605" s="13"/>
      <c r="D1605" s="13"/>
      <c r="E1605" s="13"/>
      <c r="F1605" s="13"/>
      <c r="G1605" s="13"/>
      <c r="H1605" s="13"/>
      <c r="I1605" s="13"/>
      <c r="J1605" s="14"/>
      <c r="K1605" s="14"/>
      <c r="L1605" s="14"/>
      <c r="M1605" s="14"/>
      <c r="N1605" s="14"/>
      <c r="O1605" s="14"/>
      <c r="P1605" s="14"/>
    </row>
    <row r="1606" spans="2:16">
      <c r="B1606" s="13"/>
      <c r="C1606" s="13"/>
      <c r="D1606" s="13"/>
      <c r="E1606" s="13"/>
      <c r="F1606" s="13"/>
      <c r="G1606" s="13"/>
      <c r="H1606" s="13"/>
      <c r="I1606" s="13"/>
      <c r="J1606" s="14"/>
      <c r="K1606" s="14"/>
      <c r="L1606" s="14"/>
      <c r="M1606" s="14"/>
      <c r="N1606" s="14"/>
      <c r="O1606" s="14"/>
      <c r="P1606" s="14"/>
    </row>
    <row r="1607" spans="2:16">
      <c r="B1607" s="13"/>
      <c r="C1607" s="13"/>
      <c r="D1607" s="13"/>
      <c r="E1607" s="13"/>
      <c r="F1607" s="13"/>
      <c r="G1607" s="13"/>
      <c r="H1607" s="13"/>
      <c r="I1607" s="13"/>
      <c r="J1607" s="14"/>
      <c r="K1607" s="14"/>
      <c r="L1607" s="14"/>
      <c r="M1607" s="14"/>
      <c r="N1607" s="14"/>
      <c r="O1607" s="14"/>
      <c r="P1607" s="14"/>
    </row>
    <row r="1608" spans="2:16">
      <c r="B1608" s="13"/>
      <c r="C1608" s="13"/>
      <c r="D1608" s="13"/>
      <c r="E1608" s="13"/>
      <c r="F1608" s="13"/>
      <c r="G1608" s="13"/>
      <c r="H1608" s="13"/>
      <c r="I1608" s="13"/>
      <c r="J1608" s="14"/>
      <c r="K1608" s="14"/>
      <c r="L1608" s="14"/>
      <c r="M1608" s="14"/>
      <c r="N1608" s="14"/>
      <c r="O1608" s="14"/>
      <c r="P1608" s="14"/>
    </row>
    <row r="1609" spans="2:16">
      <c r="B1609" s="13"/>
      <c r="C1609" s="13"/>
      <c r="D1609" s="13"/>
      <c r="E1609" s="13"/>
      <c r="F1609" s="13"/>
      <c r="G1609" s="13"/>
      <c r="H1609" s="13"/>
      <c r="I1609" s="13"/>
      <c r="J1609" s="14"/>
      <c r="K1609" s="14"/>
      <c r="L1609" s="14"/>
      <c r="M1609" s="14"/>
      <c r="N1609" s="14"/>
      <c r="O1609" s="14"/>
      <c r="P1609" s="14"/>
    </row>
    <row r="1610" spans="2:16">
      <c r="B1610" s="13"/>
      <c r="C1610" s="13"/>
      <c r="D1610" s="13"/>
      <c r="E1610" s="13"/>
      <c r="F1610" s="13"/>
      <c r="G1610" s="13"/>
      <c r="H1610" s="13"/>
      <c r="I1610" s="13"/>
      <c r="J1610" s="14"/>
      <c r="K1610" s="14"/>
      <c r="L1610" s="14"/>
      <c r="M1610" s="14"/>
      <c r="N1610" s="14"/>
      <c r="O1610" s="14"/>
      <c r="P1610" s="14"/>
    </row>
    <row r="1611" spans="2:16">
      <c r="B1611" s="13"/>
      <c r="C1611" s="13"/>
      <c r="D1611" s="13"/>
      <c r="E1611" s="13"/>
      <c r="F1611" s="13"/>
      <c r="G1611" s="13"/>
      <c r="H1611" s="13"/>
      <c r="I1611" s="13"/>
      <c r="J1611" s="14"/>
      <c r="K1611" s="14"/>
      <c r="L1611" s="14"/>
      <c r="M1611" s="14"/>
      <c r="N1611" s="14"/>
      <c r="O1611" s="14"/>
      <c r="P1611" s="14"/>
    </row>
    <row r="1612" spans="2:16">
      <c r="B1612" s="13"/>
      <c r="C1612" s="13"/>
      <c r="D1612" s="13"/>
      <c r="E1612" s="13"/>
      <c r="F1612" s="13"/>
      <c r="G1612" s="13"/>
      <c r="H1612" s="13"/>
      <c r="I1612" s="13"/>
      <c r="J1612" s="14"/>
      <c r="K1612" s="14"/>
      <c r="L1612" s="14"/>
      <c r="M1612" s="14"/>
      <c r="N1612" s="14"/>
      <c r="O1612" s="14"/>
      <c r="P1612" s="14"/>
    </row>
    <row r="1613" spans="2:16">
      <c r="B1613" s="13"/>
      <c r="C1613" s="13"/>
      <c r="D1613" s="13"/>
      <c r="E1613" s="13"/>
      <c r="F1613" s="13"/>
      <c r="G1613" s="13"/>
      <c r="H1613" s="13"/>
      <c r="I1613" s="13"/>
      <c r="J1613" s="14"/>
      <c r="K1613" s="14"/>
      <c r="L1613" s="14"/>
      <c r="M1613" s="14"/>
      <c r="N1613" s="14"/>
      <c r="O1613" s="14"/>
      <c r="P1613" s="14"/>
    </row>
    <row r="1614" spans="2:16">
      <c r="B1614" s="13"/>
      <c r="C1614" s="13"/>
      <c r="D1614" s="13"/>
      <c r="E1614" s="13"/>
      <c r="F1614" s="13"/>
      <c r="G1614" s="13"/>
      <c r="H1614" s="13"/>
      <c r="I1614" s="13"/>
      <c r="J1614" s="14"/>
      <c r="K1614" s="14"/>
      <c r="L1614" s="14"/>
      <c r="M1614" s="14"/>
      <c r="N1614" s="14"/>
      <c r="O1614" s="14"/>
      <c r="P1614" s="14"/>
    </row>
    <row r="1615" spans="2:16">
      <c r="B1615" s="13"/>
      <c r="C1615" s="13"/>
      <c r="D1615" s="13"/>
      <c r="E1615" s="13"/>
      <c r="F1615" s="13"/>
      <c r="G1615" s="13"/>
      <c r="H1615" s="13"/>
      <c r="I1615" s="13"/>
      <c r="J1615" s="14"/>
      <c r="K1615" s="14"/>
      <c r="L1615" s="14"/>
      <c r="M1615" s="14"/>
      <c r="N1615" s="14"/>
      <c r="O1615" s="14"/>
      <c r="P1615" s="14"/>
    </row>
    <row r="1616" spans="2:16">
      <c r="B1616" s="13"/>
      <c r="C1616" s="13"/>
      <c r="D1616" s="13"/>
      <c r="E1616" s="13"/>
      <c r="F1616" s="13"/>
      <c r="G1616" s="13"/>
      <c r="H1616" s="13"/>
      <c r="I1616" s="13"/>
      <c r="J1616" s="14"/>
      <c r="K1616" s="14"/>
      <c r="L1616" s="14"/>
      <c r="M1616" s="14"/>
      <c r="N1616" s="14"/>
      <c r="O1616" s="14"/>
      <c r="P1616" s="14"/>
    </row>
    <row r="1617" spans="2:16">
      <c r="B1617" s="13"/>
      <c r="C1617" s="13"/>
      <c r="D1617" s="13"/>
      <c r="E1617" s="13"/>
      <c r="F1617" s="13"/>
      <c r="G1617" s="13"/>
      <c r="H1617" s="13"/>
      <c r="I1617" s="13"/>
      <c r="J1617" s="14"/>
      <c r="K1617" s="14"/>
      <c r="L1617" s="14"/>
      <c r="M1617" s="14"/>
      <c r="N1617" s="14"/>
      <c r="O1617" s="14"/>
      <c r="P1617" s="14"/>
    </row>
    <row r="1618" spans="2:16">
      <c r="B1618" s="13"/>
      <c r="C1618" s="13"/>
      <c r="D1618" s="13"/>
      <c r="E1618" s="13"/>
      <c r="F1618" s="13"/>
      <c r="G1618" s="13"/>
      <c r="H1618" s="13"/>
      <c r="I1618" s="13"/>
      <c r="J1618" s="14"/>
      <c r="K1618" s="14"/>
      <c r="L1618" s="14"/>
      <c r="M1618" s="14"/>
      <c r="N1618" s="14"/>
      <c r="O1618" s="14"/>
      <c r="P1618" s="14"/>
    </row>
    <row r="1619" spans="2:16">
      <c r="B1619" s="13"/>
      <c r="C1619" s="13"/>
      <c r="D1619" s="13"/>
      <c r="E1619" s="13"/>
      <c r="F1619" s="13"/>
      <c r="G1619" s="13"/>
      <c r="H1619" s="13"/>
      <c r="I1619" s="13"/>
      <c r="J1619" s="14"/>
      <c r="K1619" s="14"/>
      <c r="L1619" s="14"/>
      <c r="M1619" s="14"/>
      <c r="N1619" s="14"/>
      <c r="O1619" s="14"/>
      <c r="P1619" s="14"/>
    </row>
    <row r="1620" spans="2:16">
      <c r="B1620" s="13"/>
      <c r="C1620" s="13"/>
      <c r="D1620" s="13"/>
      <c r="E1620" s="13"/>
      <c r="F1620" s="13"/>
      <c r="G1620" s="13"/>
      <c r="H1620" s="13"/>
      <c r="I1620" s="13"/>
      <c r="J1620" s="14"/>
      <c r="K1620" s="14"/>
      <c r="L1620" s="14"/>
      <c r="M1620" s="14"/>
      <c r="N1620" s="14"/>
      <c r="O1620" s="14"/>
      <c r="P1620" s="14"/>
    </row>
    <row r="1621" spans="2:16">
      <c r="B1621" s="13"/>
      <c r="C1621" s="13"/>
      <c r="D1621" s="13"/>
      <c r="E1621" s="13"/>
      <c r="F1621" s="13"/>
      <c r="G1621" s="13"/>
      <c r="H1621" s="13"/>
      <c r="I1621" s="13"/>
      <c r="J1621" s="14"/>
      <c r="K1621" s="14"/>
      <c r="L1621" s="14"/>
      <c r="M1621" s="14"/>
      <c r="N1621" s="14"/>
      <c r="O1621" s="14"/>
      <c r="P1621" s="14"/>
    </row>
    <row r="1622" spans="2:16">
      <c r="B1622" s="13"/>
      <c r="C1622" s="13"/>
      <c r="D1622" s="13"/>
      <c r="E1622" s="13"/>
      <c r="F1622" s="13"/>
      <c r="G1622" s="13"/>
      <c r="H1622" s="13"/>
      <c r="I1622" s="13"/>
      <c r="J1622" s="14"/>
      <c r="K1622" s="14"/>
      <c r="L1622" s="14"/>
      <c r="M1622" s="14"/>
      <c r="N1622" s="14"/>
      <c r="O1622" s="14"/>
      <c r="P1622" s="14"/>
    </row>
    <row r="1623" spans="2:16">
      <c r="B1623" s="13"/>
      <c r="C1623" s="13"/>
      <c r="D1623" s="13"/>
      <c r="E1623" s="13"/>
      <c r="F1623" s="13"/>
      <c r="G1623" s="13"/>
      <c r="H1623" s="13"/>
      <c r="I1623" s="13"/>
      <c r="J1623" s="14"/>
      <c r="K1623" s="14"/>
      <c r="L1623" s="14"/>
      <c r="M1623" s="14"/>
      <c r="N1623" s="14"/>
      <c r="O1623" s="14"/>
      <c r="P1623" s="14"/>
    </row>
    <row r="1624" spans="2:16">
      <c r="B1624" s="13"/>
      <c r="C1624" s="13"/>
      <c r="D1624" s="13"/>
      <c r="E1624" s="13"/>
      <c r="F1624" s="13"/>
      <c r="G1624" s="13"/>
      <c r="H1624" s="13"/>
      <c r="I1624" s="13"/>
      <c r="J1624" s="14"/>
      <c r="K1624" s="14"/>
      <c r="L1624" s="14"/>
      <c r="M1624" s="14"/>
      <c r="N1624" s="14"/>
      <c r="O1624" s="14"/>
      <c r="P1624" s="14"/>
    </row>
    <row r="1625" spans="2:16">
      <c r="B1625" s="13"/>
      <c r="C1625" s="13"/>
      <c r="D1625" s="13"/>
      <c r="E1625" s="13"/>
      <c r="F1625" s="13"/>
      <c r="G1625" s="13"/>
      <c r="H1625" s="13"/>
      <c r="I1625" s="13"/>
      <c r="J1625" s="14"/>
      <c r="K1625" s="14"/>
      <c r="L1625" s="14"/>
      <c r="M1625" s="14"/>
      <c r="N1625" s="14"/>
      <c r="O1625" s="14"/>
      <c r="P1625" s="14"/>
    </row>
    <row r="1626" spans="2:16">
      <c r="B1626" s="13"/>
      <c r="C1626" s="13"/>
      <c r="D1626" s="13"/>
      <c r="E1626" s="13"/>
      <c r="F1626" s="13"/>
      <c r="G1626" s="13"/>
      <c r="H1626" s="13"/>
      <c r="I1626" s="13"/>
      <c r="J1626" s="14"/>
      <c r="K1626" s="14"/>
      <c r="L1626" s="14"/>
      <c r="M1626" s="14"/>
      <c r="N1626" s="14"/>
      <c r="O1626" s="14"/>
      <c r="P1626" s="14"/>
    </row>
    <row r="1627" spans="2:16">
      <c r="B1627" s="13"/>
      <c r="C1627" s="13"/>
      <c r="D1627" s="13"/>
      <c r="E1627" s="13"/>
      <c r="F1627" s="13"/>
      <c r="G1627" s="13"/>
      <c r="H1627" s="13"/>
      <c r="I1627" s="13"/>
      <c r="J1627" s="14"/>
      <c r="K1627" s="14"/>
      <c r="L1627" s="14"/>
      <c r="M1627" s="14"/>
      <c r="N1627" s="14"/>
      <c r="O1627" s="14"/>
      <c r="P1627" s="14"/>
    </row>
    <row r="1628" spans="2:16">
      <c r="B1628" s="13"/>
      <c r="C1628" s="13"/>
      <c r="D1628" s="13"/>
      <c r="E1628" s="13"/>
      <c r="F1628" s="13"/>
      <c r="G1628" s="13"/>
      <c r="H1628" s="13"/>
      <c r="I1628" s="13"/>
      <c r="J1628" s="14"/>
      <c r="K1628" s="14"/>
      <c r="L1628" s="14"/>
      <c r="M1628" s="14"/>
      <c r="N1628" s="14"/>
      <c r="O1628" s="14"/>
      <c r="P1628" s="14"/>
    </row>
    <row r="1629" spans="2:16">
      <c r="B1629" s="13"/>
      <c r="C1629" s="13"/>
      <c r="D1629" s="13"/>
      <c r="E1629" s="13"/>
      <c r="F1629" s="13"/>
      <c r="G1629" s="13"/>
      <c r="H1629" s="13"/>
      <c r="I1629" s="13"/>
      <c r="J1629" s="14"/>
      <c r="K1629" s="14"/>
      <c r="L1629" s="14"/>
      <c r="M1629" s="14"/>
      <c r="N1629" s="14"/>
      <c r="O1629" s="14"/>
      <c r="P1629" s="14"/>
    </row>
    <row r="1630" spans="2:16">
      <c r="B1630" s="13"/>
      <c r="C1630" s="13"/>
      <c r="D1630" s="13"/>
      <c r="E1630" s="13"/>
      <c r="F1630" s="13"/>
      <c r="G1630" s="13"/>
      <c r="H1630" s="13"/>
      <c r="I1630" s="13"/>
      <c r="J1630" s="14"/>
      <c r="K1630" s="14"/>
      <c r="L1630" s="14"/>
      <c r="M1630" s="14"/>
      <c r="N1630" s="14"/>
      <c r="O1630" s="14"/>
      <c r="P1630" s="14"/>
    </row>
    <row r="1631" spans="2:16">
      <c r="B1631" s="13"/>
      <c r="C1631" s="13"/>
      <c r="D1631" s="13"/>
      <c r="E1631" s="13"/>
      <c r="F1631" s="13"/>
      <c r="G1631" s="13"/>
      <c r="H1631" s="13"/>
      <c r="I1631" s="13"/>
      <c r="J1631" s="14"/>
      <c r="K1631" s="14"/>
      <c r="L1631" s="14"/>
      <c r="M1631" s="14"/>
      <c r="N1631" s="14"/>
      <c r="O1631" s="14"/>
      <c r="P1631" s="14"/>
    </row>
    <row r="1632" spans="2:16">
      <c r="B1632" s="13"/>
      <c r="C1632" s="13"/>
      <c r="D1632" s="13"/>
      <c r="E1632" s="13"/>
      <c r="F1632" s="13"/>
      <c r="G1632" s="13"/>
      <c r="H1632" s="13"/>
      <c r="I1632" s="13"/>
      <c r="J1632" s="14"/>
      <c r="K1632" s="14"/>
      <c r="L1632" s="14"/>
      <c r="M1632" s="14"/>
      <c r="N1632" s="14"/>
      <c r="O1632" s="14"/>
      <c r="P1632" s="14"/>
    </row>
    <row r="1633" spans="2:16">
      <c r="B1633" s="13"/>
      <c r="C1633" s="13"/>
      <c r="D1633" s="13"/>
      <c r="E1633" s="13"/>
      <c r="F1633" s="13"/>
      <c r="G1633" s="13"/>
      <c r="H1633" s="13"/>
      <c r="I1633" s="13"/>
      <c r="J1633" s="14"/>
      <c r="K1633" s="14"/>
      <c r="L1633" s="14"/>
      <c r="M1633" s="14"/>
      <c r="N1633" s="14"/>
      <c r="O1633" s="14"/>
      <c r="P1633" s="14"/>
    </row>
    <row r="1634" spans="2:16">
      <c r="B1634" s="13"/>
      <c r="C1634" s="13"/>
      <c r="D1634" s="13"/>
      <c r="E1634" s="13"/>
      <c r="F1634" s="13"/>
      <c r="G1634" s="13"/>
      <c r="H1634" s="13"/>
      <c r="I1634" s="13"/>
      <c r="J1634" s="14"/>
      <c r="K1634" s="14"/>
      <c r="L1634" s="14"/>
      <c r="M1634" s="14"/>
      <c r="N1634" s="14"/>
      <c r="O1634" s="14"/>
      <c r="P1634" s="14"/>
    </row>
    <row r="1635" spans="2:16">
      <c r="B1635" s="13"/>
      <c r="C1635" s="13"/>
      <c r="D1635" s="13"/>
      <c r="E1635" s="13"/>
      <c r="F1635" s="13"/>
      <c r="G1635" s="13"/>
      <c r="H1635" s="13"/>
      <c r="I1635" s="13"/>
      <c r="J1635" s="14"/>
      <c r="K1635" s="14"/>
      <c r="L1635" s="14"/>
      <c r="M1635" s="14"/>
      <c r="N1635" s="14"/>
      <c r="O1635" s="14"/>
      <c r="P1635" s="14"/>
    </row>
    <row r="1636" spans="2:16">
      <c r="B1636" s="13"/>
      <c r="C1636" s="13"/>
      <c r="D1636" s="13"/>
      <c r="E1636" s="13"/>
      <c r="F1636" s="13"/>
      <c r="G1636" s="13"/>
      <c r="H1636" s="13"/>
      <c r="I1636" s="13"/>
      <c r="J1636" s="14"/>
      <c r="K1636" s="14"/>
      <c r="L1636" s="14"/>
      <c r="M1636" s="14"/>
      <c r="N1636" s="14"/>
      <c r="O1636" s="14"/>
      <c r="P1636" s="14"/>
    </row>
    <row r="1637" spans="2:16">
      <c r="B1637" s="13"/>
      <c r="C1637" s="13"/>
      <c r="D1637" s="13"/>
      <c r="E1637" s="13"/>
      <c r="F1637" s="13"/>
      <c r="G1637" s="13"/>
      <c r="H1637" s="13"/>
      <c r="I1637" s="13"/>
      <c r="J1637" s="14"/>
      <c r="K1637" s="14"/>
      <c r="L1637" s="14"/>
      <c r="M1637" s="14"/>
      <c r="N1637" s="14"/>
      <c r="O1637" s="14"/>
      <c r="P1637" s="14"/>
    </row>
    <row r="1638" spans="2:16">
      <c r="B1638" s="13"/>
      <c r="C1638" s="13"/>
      <c r="D1638" s="13"/>
      <c r="E1638" s="13"/>
      <c r="F1638" s="13"/>
      <c r="G1638" s="13"/>
      <c r="H1638" s="13"/>
      <c r="I1638" s="13"/>
      <c r="J1638" s="14"/>
      <c r="K1638" s="14"/>
      <c r="L1638" s="14"/>
      <c r="M1638" s="14"/>
      <c r="N1638" s="14"/>
      <c r="O1638" s="14"/>
      <c r="P1638" s="14"/>
    </row>
    <row r="1639" spans="2:16">
      <c r="B1639" s="13"/>
      <c r="C1639" s="13"/>
      <c r="D1639" s="13"/>
      <c r="E1639" s="13"/>
      <c r="F1639" s="13"/>
      <c r="G1639" s="13"/>
      <c r="H1639" s="13"/>
      <c r="I1639" s="13"/>
      <c r="J1639" s="14"/>
      <c r="K1639" s="14"/>
      <c r="L1639" s="14"/>
      <c r="M1639" s="14"/>
      <c r="N1639" s="14"/>
      <c r="O1639" s="14"/>
      <c r="P1639" s="14"/>
    </row>
    <row r="1640" spans="2:16">
      <c r="B1640" s="13"/>
      <c r="C1640" s="13"/>
      <c r="D1640" s="13"/>
      <c r="E1640" s="13"/>
      <c r="F1640" s="13"/>
      <c r="G1640" s="13"/>
      <c r="H1640" s="13"/>
      <c r="I1640" s="13"/>
      <c r="J1640" s="14"/>
      <c r="K1640" s="14"/>
      <c r="L1640" s="14"/>
      <c r="M1640" s="14"/>
      <c r="N1640" s="14"/>
      <c r="O1640" s="14"/>
      <c r="P1640" s="14"/>
    </row>
    <row r="1641" spans="2:16">
      <c r="B1641" s="13"/>
      <c r="C1641" s="13"/>
      <c r="D1641" s="13"/>
      <c r="E1641" s="13"/>
      <c r="F1641" s="13"/>
      <c r="G1641" s="13"/>
      <c r="H1641" s="13"/>
      <c r="I1641" s="13"/>
      <c r="J1641" s="14"/>
      <c r="K1641" s="14"/>
      <c r="L1641" s="14"/>
      <c r="M1641" s="14"/>
      <c r="N1641" s="14"/>
      <c r="O1641" s="14"/>
      <c r="P1641" s="14"/>
    </row>
    <row r="1642" spans="2:16">
      <c r="B1642" s="13"/>
      <c r="C1642" s="13"/>
      <c r="D1642" s="13"/>
      <c r="E1642" s="13"/>
      <c r="F1642" s="13"/>
      <c r="G1642" s="13"/>
      <c r="H1642" s="13"/>
      <c r="I1642" s="13"/>
      <c r="J1642" s="14"/>
      <c r="K1642" s="14"/>
      <c r="L1642" s="14"/>
      <c r="M1642" s="14"/>
      <c r="N1642" s="14"/>
      <c r="O1642" s="14"/>
      <c r="P1642" s="14"/>
    </row>
    <row r="1643" spans="2:16">
      <c r="B1643" s="13"/>
      <c r="C1643" s="13"/>
      <c r="D1643" s="13"/>
      <c r="E1643" s="13"/>
      <c r="F1643" s="13"/>
      <c r="G1643" s="13"/>
      <c r="H1643" s="13"/>
      <c r="I1643" s="13"/>
      <c r="J1643" s="14"/>
      <c r="K1643" s="14"/>
      <c r="L1643" s="14"/>
      <c r="M1643" s="14"/>
      <c r="N1643" s="14"/>
      <c r="O1643" s="14"/>
      <c r="P1643" s="14"/>
    </row>
    <row r="1644" spans="2:16">
      <c r="B1644" s="13"/>
      <c r="C1644" s="13"/>
      <c r="D1644" s="13"/>
      <c r="E1644" s="13"/>
      <c r="F1644" s="13"/>
      <c r="G1644" s="13"/>
      <c r="H1644" s="13"/>
      <c r="I1644" s="13"/>
      <c r="J1644" s="14"/>
      <c r="K1644" s="14"/>
      <c r="L1644" s="14"/>
      <c r="M1644" s="14"/>
      <c r="N1644" s="14"/>
      <c r="O1644" s="14"/>
      <c r="P1644" s="14"/>
    </row>
    <row r="1645" spans="2:16">
      <c r="B1645" s="13"/>
      <c r="C1645" s="13"/>
      <c r="D1645" s="13"/>
      <c r="E1645" s="13"/>
      <c r="F1645" s="13"/>
      <c r="G1645" s="13"/>
      <c r="H1645" s="13"/>
      <c r="I1645" s="13"/>
      <c r="J1645" s="14"/>
      <c r="K1645" s="14"/>
      <c r="L1645" s="14"/>
      <c r="M1645" s="14"/>
      <c r="N1645" s="14"/>
      <c r="O1645" s="14"/>
      <c r="P1645" s="14"/>
    </row>
    <row r="1646" spans="2:16">
      <c r="B1646" s="13"/>
      <c r="C1646" s="13"/>
      <c r="D1646" s="13"/>
      <c r="E1646" s="13"/>
      <c r="F1646" s="13"/>
      <c r="G1646" s="13"/>
      <c r="H1646" s="13"/>
      <c r="I1646" s="13"/>
      <c r="J1646" s="14"/>
      <c r="K1646" s="14"/>
      <c r="L1646" s="14"/>
      <c r="M1646" s="14"/>
      <c r="N1646" s="14"/>
      <c r="O1646" s="14"/>
      <c r="P1646" s="14"/>
    </row>
    <row r="1647" spans="2:16">
      <c r="P1647" s="14"/>
    </row>
    <row r="1648" spans="2:16">
      <c r="P1648" s="14"/>
    </row>
    <row r="1649" spans="16:16">
      <c r="P1649" s="14"/>
    </row>
    <row r="1650" spans="16:16">
      <c r="P1650" s="14"/>
    </row>
    <row r="1651" spans="16:16">
      <c r="P1651" s="14"/>
    </row>
    <row r="1652" spans="16:16">
      <c r="P1652" s="14"/>
    </row>
    <row r="1653" spans="16:16">
      <c r="P1653" s="14"/>
    </row>
    <row r="1654" spans="16:16">
      <c r="P1654" s="14"/>
    </row>
    <row r="1655" spans="16:16">
      <c r="P1655" s="14"/>
    </row>
    <row r="1656" spans="16:16">
      <c r="P1656" s="14"/>
    </row>
    <row r="1657" spans="16:16">
      <c r="P1657" s="14"/>
    </row>
    <row r="1658" spans="16:16">
      <c r="P1658" s="14"/>
    </row>
    <row r="1659" spans="16:16">
      <c r="P1659" s="14"/>
    </row>
    <row r="1660" spans="16:16">
      <c r="P1660" s="14"/>
    </row>
    <row r="1661" spans="16:16">
      <c r="P1661" s="14"/>
    </row>
    <row r="1662" spans="16:16">
      <c r="P1662" s="14"/>
    </row>
    <row r="1663" spans="16:16">
      <c r="P1663" s="14"/>
    </row>
    <row r="1664" spans="16:16">
      <c r="P1664" s="14"/>
    </row>
    <row r="1665" spans="16:16">
      <c r="P1665" s="14"/>
    </row>
    <row r="1666" spans="16:16">
      <c r="P1666" s="14"/>
    </row>
    <row r="1667" spans="16:16">
      <c r="P1667" s="14"/>
    </row>
    <row r="1668" spans="16:16">
      <c r="P1668" s="14"/>
    </row>
    <row r="1669" spans="16:16">
      <c r="P1669" s="14"/>
    </row>
    <row r="1670" spans="16:16">
      <c r="P1670" s="14"/>
    </row>
    <row r="1671" spans="16:16">
      <c r="P1671" s="14"/>
    </row>
    <row r="1672" spans="16:16">
      <c r="P1672" s="14"/>
    </row>
    <row r="1673" spans="16:16">
      <c r="P1673" s="14"/>
    </row>
    <row r="1674" spans="16:16">
      <c r="P1674" s="14"/>
    </row>
    <row r="1675" spans="16:16">
      <c r="P1675" s="14"/>
    </row>
    <row r="1676" spans="16:16">
      <c r="P1676" s="14"/>
    </row>
    <row r="1677" spans="16:16">
      <c r="P1677" s="14"/>
    </row>
    <row r="1678" spans="16:16">
      <c r="P1678" s="14"/>
    </row>
    <row r="1679" spans="16:16">
      <c r="P1679" s="14"/>
    </row>
    <row r="1680" spans="16:16">
      <c r="P1680" s="14"/>
    </row>
    <row r="1681" spans="16:16">
      <c r="P1681" s="14"/>
    </row>
    <row r="1682" spans="16:16">
      <c r="P1682" s="14"/>
    </row>
    <row r="1683" spans="16:16">
      <c r="P1683" s="14"/>
    </row>
    <row r="1684" spans="16:16">
      <c r="P1684" s="14"/>
    </row>
  </sheetData>
  <sheetProtection sheet="1" selectLockedCells="1"/>
  <mergeCells count="34">
    <mergeCell ref="G4:I5"/>
    <mergeCell ref="O3:P3"/>
    <mergeCell ref="O4:P5"/>
    <mergeCell ref="G8:J9"/>
    <mergeCell ref="E11:F11"/>
    <mergeCell ref="K11:L11"/>
    <mergeCell ref="B2:P2"/>
    <mergeCell ref="J3:N3"/>
    <mergeCell ref="J4:N5"/>
    <mergeCell ref="E10:F10"/>
    <mergeCell ref="E8:F9"/>
    <mergeCell ref="B7:D7"/>
    <mergeCell ref="O7:P7"/>
    <mergeCell ref="M8:N8"/>
    <mergeCell ref="G7:J7"/>
    <mergeCell ref="G3:I3"/>
    <mergeCell ref="E3:F3"/>
    <mergeCell ref="E4:F5"/>
    <mergeCell ref="B3:D3"/>
    <mergeCell ref="K8:L8"/>
    <mergeCell ref="K10:L10"/>
    <mergeCell ref="B4:D5"/>
    <mergeCell ref="B12:P13"/>
    <mergeCell ref="E7:F7"/>
    <mergeCell ref="H11:I11"/>
    <mergeCell ref="M9:N9"/>
    <mergeCell ref="B8:D9"/>
    <mergeCell ref="B11:D11"/>
    <mergeCell ref="B10:D10"/>
    <mergeCell ref="K9:L9"/>
    <mergeCell ref="O8:P9"/>
    <mergeCell ref="H10:I10"/>
    <mergeCell ref="K7:N7"/>
    <mergeCell ref="M10:P10"/>
  </mergeCells>
  <pageMargins left="9.375E-2" right="0.7" top="6.3333333333333297E-2" bottom="0.75" header="0.3" footer="0.3"/>
  <pageSetup scale="48" fitToHeight="60" orientation="landscape" r:id="rId1"/>
  <headerFooter>
    <oddFooter>&amp;CPage &amp;P of &amp;N&amp;R&amp;D</oddFooter>
  </headerFooter>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0000000}">
          <x14:formula1>
            <xm:f>Sheet1!$D$30:$D$34</xm:f>
          </x14:formula1>
          <xm:sqref>J139 J129 J36 J100 J38 J82 J40 J83 J42 J94 J44 J171 J328 J321 J368 J394 J15 J16 J17 J18 J19 J20 J21 J22 J23 J24 J25 J26 J27 J28 J29 J30 J31 J32 J33 J34 J35 J37 J39 J41 J43 J45 J46 J47 J48 J49 J50 J51 J52 J53 J54 J55 J56 J57 J58 J59 J60 J61 J62 J63 J64 J65 J66 J67 J68 J69 J70 J71 J72 J73 J74 J75 J76 J77 J78 J79 J80 J81 J84 J85 J86 J87 J88 J89 J90 J91 J92 J93 J95 J96 J97 J98 J99 J101 J102 J103 J104 J105 J106 J107 J108 J109 J110 J111 J112 J113 J114 J115 J116 J117 J118 J119 J120 J121 J122 J123 J124 J125 J126 J127 J128 J130 J131 J132 J133 J134 J135 J136 J137 J138 J140 J141 J142 J143 J144 J145 J146 J147 J148 J149 J150 J151 J152 J153 J154 J155 J156 J157 J158 J159 J160 J161 J162 J163 J164 J165 J166 J167 J168 J169 J170 J172 J173 J174 J175 J176 J177 J178 J179 J180 J181 J182 J183 J184 J185 J186 J187 J188 J189 J190 J191 J192 J193 J194 J195 J196 J197 J198 J199 J200 J201 J202 J203 J204 J205 J206 J207 J208 J209 J210 J211 J212 J213 J214 J215 J216 J217 J218 J219 J220 J221 J222 J223 J224 J225 J226 J227 J228 J229 J230 J231 J232 J233 J234 J235 J236 J237 J238 J239 J240 J241 J242 J243 J244 J245 J246 J247 J248 J249 J250 J251 J252 J253 J254 J255 J256 J257 J258 J259 J260 J261 J262 J263 J264 J265 J266 J267 J268 J269 J270 J271 J272 J273 J274 J275 J276 J277 J278 J279 J280 J281 J282 J283 J284 J285 J286 J287 J288 J289 J290 J291 J292 J293 J294 J295 J296 J297 J298 J299 J300 J301 J302 J303 J304 J305 J306 J307 J308 J309 J310 J311 J312 J313 J314 J315 J316 J317 J318 J319 J320 J322 J323 J324 J325 J326 J327 J329 J330 J331 J332 J333 J334 J335 J336 J337 J338 J339 J340 J341 J342 J343 J344 J345 J346 J347 J348 J349 J350 J351 J352 J353 J354 J355 J356 J357 J358 J359 J360 J361 J362 J363 J364 J365 J366 J367 J369 J370 J371 J372 J373 J374 J375 J376 J377 J378 J379 J380 J381 J382 J383 J384 J385 J386 J387 J388 J389 J390 J391 J392 J393 J395 J396 J397 J398 J399 J400 J401 J402 J403 J404 J405 J406 J407 J408 J409 J410 J411 J412 J413 J414 J415 J416 J417</xm:sqref>
        </x14:dataValidation>
        <x14:dataValidation type="list" allowBlank="1" showInputMessage="1" showErrorMessage="1" xr:uid="{00000000-0002-0000-0400-000001000000}">
          <x14:formula1>
            <xm:f>Sheet1!$H$25:$H$27</xm:f>
          </x14:formula1>
          <xm:sqref>G171 G328 G321 G368 G394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G322 G323 G324 G325 G326 G327 G329 G330 G331 G332 G333 G334 G335 G336 G337 G338 G339 G340 G341 G342 G343 G344 G345 G346 G347 G348 G349 G350 G351 G352 G353 G354 G355 G356 G357 G358 G359 G360 G361 G362 G363 G364 G365 G366 G367 G369 G370 G371 G372 G373 G374 G375 G376 G377 G378 G379 G380 G381 G382 G383 G384 G385 G386 G387 G388 G389 G390 G391 G392 G393 G395 G396 G397 G398 G399 G400 G401 G402 G403 G404 G405 G406 G407 G408 G409 G410 G411 G412 G413 G414 G415 G416 G417</xm:sqref>
        </x14:dataValidation>
        <x14:dataValidation type="list" allowBlank="1" showInputMessage="1" showErrorMessage="1" xr:uid="{00000000-0002-0000-0400-000002000000}">
          <x14:formula1>
            <xm:f>Sheet1!$F$31:$F$35</xm:f>
          </x14:formula1>
          <xm:sqref>K321 K368 K394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K148 K149 K150 K151 K152 K153 K154 K155 K156 K157 K158 K159 K160 K161 K162 K163 K164 K165 K166 K167 K168 K169 K170 K171 K172 K173 K174 K175 K176 K177 K178 K179 K180 K181 K182 K183 K184 K185 K186 K187 K188 K189 K190 K191 K192 K193 K194 K195 K196 K197 K198 K199 K200 K201 K202 K203 K204 K205 K206 K207 K208 K209 K210 K211 K212 K213 K214 K215 K216 K217 K218 K219 K220 K221 K222 K223 K224 K225 K226 K227 K228 K229 K230 K231 K232 K233 K234 K235 K236 K237 K238 K239 K240 K241 K242 K243 K244 K245 K246 K247 K248 K249 K250 K251 K252 K253 K254 K255 K256 K257 K258 K259 K260 K261 K262 K263 K264 K265 K266 K267 K268 K269 K270 K271 K272 K273 K274 K275 K276 K277 K278 K279 K280 K281 K282 K283 K284 K285 K286 K287 K288 K289 K290 K291 K292 K293 K294 K295 K296 K297 K298 K299 K300 K301 K302 K303 K304 K305 K306 K307 K308 K309 K310 K311 K312 K313 K314 K315 K316 K317 K318 K319 K320 K322 K323 K324 K325 K326 K327 K328 K329 K330 K331 K332 K333 K334 K335 K336 K337 K338 K339 K340 K341 K342 K343 K344 K345 K346 K347 K348 K349 K350 K351 K352 K353 K354 K355 K356 K357 K358 K359 K360 K361 K362 K363 K364 K365 K366 K367 K369 K370 K371 K372 K373 K374 K375 K376 K377 K378 K379 K380 K381 K382 K383 K384 K385 K386 K387 K388 K389 K390 K391 K392 K393 K395 K396 K397 K398 K399 K400 K401 K402 K403 K404 K405 K406 K407 K408 K409 K410 K411 K412 K413 K414 K415 K416 K417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Y68"/>
  <sheetViews>
    <sheetView topLeftCell="A40" workbookViewId="0">
      <selection activeCell="K4" sqref="K4:X4"/>
    </sheetView>
  </sheetViews>
  <sheetFormatPr baseColWidth="10" defaultColWidth="8.83203125" defaultRowHeight="13"/>
  <cols>
    <col min="1" max="1" width="3.33203125" customWidth="1"/>
    <col min="2" max="2" width="44.83203125" bestFit="1" customWidth="1"/>
    <col min="3" max="3" width="3.5" customWidth="1"/>
    <col min="4" max="4" width="64.5" bestFit="1" customWidth="1"/>
    <col min="5" max="5" width="3.1640625" customWidth="1"/>
    <col min="6" max="6" width="41.6640625" bestFit="1" customWidth="1"/>
    <col min="7" max="7" width="3.33203125" customWidth="1"/>
    <col min="8" max="8" width="57.1640625" bestFit="1" customWidth="1"/>
    <col min="9" max="9" width="3.5" customWidth="1"/>
    <col min="10" max="10" width="24.5" bestFit="1" customWidth="1"/>
  </cols>
  <sheetData>
    <row r="2" spans="2:25" ht="14" thickBot="1"/>
    <row r="3" spans="2:25">
      <c r="B3" s="111" t="s">
        <v>2611</v>
      </c>
      <c r="D3" s="111" t="s">
        <v>2615</v>
      </c>
      <c r="F3" s="111" t="s">
        <v>2616</v>
      </c>
      <c r="H3" s="111" t="s">
        <v>2626</v>
      </c>
      <c r="J3" s="251" t="s">
        <v>5756</v>
      </c>
      <c r="K3" s="252"/>
      <c r="L3" s="252"/>
      <c r="M3" s="252"/>
      <c r="N3" s="252"/>
      <c r="O3" s="252"/>
      <c r="P3" s="252"/>
      <c r="Q3" s="252"/>
      <c r="R3" s="252"/>
      <c r="S3" s="252"/>
      <c r="T3" s="252"/>
      <c r="U3" s="252"/>
      <c r="V3" s="252"/>
      <c r="W3" s="252"/>
      <c r="X3" s="252"/>
      <c r="Y3" s="264"/>
    </row>
    <row r="4" spans="2:25" ht="15" customHeight="1">
      <c r="B4" s="239" t="s">
        <v>5748</v>
      </c>
      <c r="D4" s="371" t="s">
        <v>5748</v>
      </c>
      <c r="F4" s="239" t="s">
        <v>5748</v>
      </c>
      <c r="H4" s="239" t="s">
        <v>5748</v>
      </c>
      <c r="J4" s="253"/>
      <c r="K4" s="162"/>
      <c r="L4" s="274" t="s">
        <v>420</v>
      </c>
      <c r="M4" s="260" t="s">
        <v>425</v>
      </c>
      <c r="N4" s="261"/>
      <c r="O4" s="262"/>
      <c r="P4" s="263"/>
      <c r="Q4" s="273"/>
      <c r="R4" s="273"/>
      <c r="S4" s="272"/>
      <c r="T4" s="272"/>
      <c r="U4" s="275"/>
      <c r="V4" s="272"/>
      <c r="W4" s="276"/>
      <c r="X4" s="37"/>
      <c r="Y4" s="254"/>
    </row>
    <row r="5" spans="2:25" ht="14" thickBot="1">
      <c r="B5" s="112" t="s">
        <v>2612</v>
      </c>
      <c r="D5" s="113" t="s">
        <v>2911</v>
      </c>
      <c r="F5" s="112" t="s">
        <v>2907</v>
      </c>
      <c r="H5" s="112" t="s">
        <v>2837</v>
      </c>
      <c r="J5" s="255"/>
      <c r="K5" s="256"/>
      <c r="L5" s="256"/>
      <c r="M5" s="256"/>
      <c r="N5" s="256"/>
      <c r="O5" s="256"/>
      <c r="P5" s="256"/>
      <c r="Q5" s="256"/>
      <c r="R5" s="256"/>
      <c r="S5" s="256"/>
      <c r="T5" s="256"/>
      <c r="U5" s="256"/>
      <c r="V5" s="256"/>
      <c r="W5" s="256"/>
      <c r="X5" s="256"/>
      <c r="Y5" s="257"/>
    </row>
    <row r="6" spans="2:25">
      <c r="B6" s="112" t="s">
        <v>2613</v>
      </c>
      <c r="D6" s="113" t="s">
        <v>2618</v>
      </c>
      <c r="F6" s="112" t="s">
        <v>2908</v>
      </c>
      <c r="H6" s="112" t="s">
        <v>2838</v>
      </c>
    </row>
    <row r="7" spans="2:25" ht="14" thickBot="1">
      <c r="B7" s="112" t="s">
        <v>2614</v>
      </c>
      <c r="D7" s="113" t="s">
        <v>2912</v>
      </c>
      <c r="F7" s="112" t="s">
        <v>2909</v>
      </c>
      <c r="H7" s="112" t="s">
        <v>2839</v>
      </c>
    </row>
    <row r="8" spans="2:25" ht="14" thickBot="1">
      <c r="B8" s="116" t="s">
        <v>5748</v>
      </c>
      <c r="D8" s="113" t="s">
        <v>2619</v>
      </c>
      <c r="F8" s="112" t="s">
        <v>2910</v>
      </c>
      <c r="H8" s="112" t="s">
        <v>2840</v>
      </c>
    </row>
    <row r="9" spans="2:25" ht="14" thickBot="1">
      <c r="D9" s="113" t="s">
        <v>2913</v>
      </c>
      <c r="F9" s="116" t="s">
        <v>5748</v>
      </c>
      <c r="H9" s="116" t="s">
        <v>5748</v>
      </c>
    </row>
    <row r="10" spans="2:25" ht="14" thickBot="1">
      <c r="B10" s="374" t="s">
        <v>2620</v>
      </c>
      <c r="D10" s="116" t="s">
        <v>5748</v>
      </c>
    </row>
    <row r="11" spans="2:25" ht="14" thickBot="1">
      <c r="B11" s="239" t="s">
        <v>5748</v>
      </c>
      <c r="F11" s="111" t="s">
        <v>2627</v>
      </c>
      <c r="H11" s="111" t="s">
        <v>5750</v>
      </c>
      <c r="J11" s="111" t="s">
        <v>5755</v>
      </c>
    </row>
    <row r="12" spans="2:25">
      <c r="B12" s="373" t="s">
        <v>2676</v>
      </c>
      <c r="D12" s="111" t="s">
        <v>5749</v>
      </c>
      <c r="F12" s="239" t="s">
        <v>5748</v>
      </c>
      <c r="H12" s="239" t="s">
        <v>5748</v>
      </c>
      <c r="J12" s="239" t="s">
        <v>2958</v>
      </c>
    </row>
    <row r="13" spans="2:25" ht="14" thickBot="1">
      <c r="B13" s="373" t="s">
        <v>2621</v>
      </c>
      <c r="D13" s="239" t="s">
        <v>5748</v>
      </c>
      <c r="F13" s="115" t="s">
        <v>2628</v>
      </c>
      <c r="H13" s="115" t="s">
        <v>2628</v>
      </c>
      <c r="J13" s="240" t="s">
        <v>2959</v>
      </c>
    </row>
    <row r="14" spans="2:25" ht="14" thickBot="1">
      <c r="B14" s="376" t="s">
        <v>7396</v>
      </c>
      <c r="D14" s="112" t="s">
        <v>2624</v>
      </c>
      <c r="F14" s="115" t="s">
        <v>2629</v>
      </c>
      <c r="H14" s="115" t="s">
        <v>2629</v>
      </c>
    </row>
    <row r="15" spans="2:25" ht="14" thickBot="1">
      <c r="B15" s="373" t="s">
        <v>2622</v>
      </c>
      <c r="D15" s="112" t="s">
        <v>2625</v>
      </c>
      <c r="F15" s="116" t="s">
        <v>5748</v>
      </c>
      <c r="H15" s="116" t="s">
        <v>5748</v>
      </c>
    </row>
    <row r="16" spans="2:25" ht="14" thickBot="1">
      <c r="B16" s="375" t="s">
        <v>2623</v>
      </c>
      <c r="D16" s="116" t="s">
        <v>5748</v>
      </c>
    </row>
    <row r="17" spans="2:10" ht="14" thickBot="1">
      <c r="B17" s="116" t="s">
        <v>5748</v>
      </c>
      <c r="F17" s="111" t="s">
        <v>5752</v>
      </c>
      <c r="H17" s="111" t="s">
        <v>5753</v>
      </c>
      <c r="J17" s="111" t="s">
        <v>5754</v>
      </c>
    </row>
    <row r="18" spans="2:10" ht="14" thickBot="1">
      <c r="D18" s="114" t="s">
        <v>2749</v>
      </c>
      <c r="F18" s="239" t="s">
        <v>5748</v>
      </c>
      <c r="H18" s="239" t="s">
        <v>5748</v>
      </c>
      <c r="J18" s="239" t="s">
        <v>5748</v>
      </c>
    </row>
    <row r="19" spans="2:10">
      <c r="B19" s="111" t="s">
        <v>5757</v>
      </c>
      <c r="D19" s="370" t="s">
        <v>5748</v>
      </c>
      <c r="F19" s="112" t="s">
        <v>22</v>
      </c>
      <c r="H19" s="112" t="s">
        <v>22</v>
      </c>
      <c r="J19" s="112" t="s">
        <v>22</v>
      </c>
    </row>
    <row r="20" spans="2:10">
      <c r="B20" s="239" t="s">
        <v>5748</v>
      </c>
      <c r="D20" s="112" t="s">
        <v>2750</v>
      </c>
      <c r="F20" s="112" t="s">
        <v>2631</v>
      </c>
      <c r="H20" s="112" t="s">
        <v>2631</v>
      </c>
      <c r="J20" s="112" t="s">
        <v>2631</v>
      </c>
    </row>
    <row r="21" spans="2:10" ht="14" thickBot="1">
      <c r="B21" s="115" t="s">
        <v>2628</v>
      </c>
      <c r="D21" s="112" t="s">
        <v>2751</v>
      </c>
      <c r="F21" s="112" t="s">
        <v>31</v>
      </c>
      <c r="H21" s="112" t="s">
        <v>31</v>
      </c>
      <c r="J21" s="112" t="s">
        <v>31</v>
      </c>
    </row>
    <row r="22" spans="2:10" ht="14" thickBot="1">
      <c r="B22" s="115" t="s">
        <v>2629</v>
      </c>
      <c r="D22" s="116"/>
      <c r="F22" s="116" t="s">
        <v>5748</v>
      </c>
      <c r="H22" s="116" t="s">
        <v>5748</v>
      </c>
      <c r="J22" s="116" t="s">
        <v>5748</v>
      </c>
    </row>
    <row r="23" spans="2:10" ht="14" thickBot="1">
      <c r="B23" s="116" t="s">
        <v>5748</v>
      </c>
    </row>
    <row r="24" spans="2:10" ht="14" thickBot="1">
      <c r="D24" s="111" t="s">
        <v>5751</v>
      </c>
      <c r="F24" s="111" t="s">
        <v>5762</v>
      </c>
      <c r="H24" s="114" t="s">
        <v>7690</v>
      </c>
      <c r="J24" s="374" t="s">
        <v>5763</v>
      </c>
    </row>
    <row r="25" spans="2:10">
      <c r="B25" s="374" t="s">
        <v>2632</v>
      </c>
      <c r="D25" s="115" t="s">
        <v>2693</v>
      </c>
      <c r="F25" s="112" t="s">
        <v>2696</v>
      </c>
      <c r="H25" s="112" t="s">
        <v>2700</v>
      </c>
      <c r="J25" s="373" t="s">
        <v>5764</v>
      </c>
    </row>
    <row r="26" spans="2:10">
      <c r="B26" s="239" t="s">
        <v>5748</v>
      </c>
      <c r="D26" s="115" t="s">
        <v>2694</v>
      </c>
      <c r="F26" s="112" t="s">
        <v>2697</v>
      </c>
      <c r="H26" s="112" t="s">
        <v>2701</v>
      </c>
      <c r="J26" s="373" t="s">
        <v>5765</v>
      </c>
    </row>
    <row r="27" spans="2:10" ht="14" thickBot="1">
      <c r="B27" s="373" t="s">
        <v>2660</v>
      </c>
      <c r="D27" s="118" t="s">
        <v>2695</v>
      </c>
      <c r="F27" s="117" t="s">
        <v>2698</v>
      </c>
      <c r="H27" s="117" t="s">
        <v>2695</v>
      </c>
      <c r="J27" s="375" t="s">
        <v>5766</v>
      </c>
    </row>
    <row r="28" spans="2:10" ht="14" thickBot="1">
      <c r="B28" s="373" t="s">
        <v>2661</v>
      </c>
    </row>
    <row r="29" spans="2:10" ht="14" thickBot="1">
      <c r="B29" s="373" t="s">
        <v>2633</v>
      </c>
      <c r="D29" s="114" t="s">
        <v>2856</v>
      </c>
    </row>
    <row r="30" spans="2:10">
      <c r="B30" s="373" t="s">
        <v>2635</v>
      </c>
      <c r="D30" s="112" t="s">
        <v>2857</v>
      </c>
      <c r="F30" s="374" t="s">
        <v>7691</v>
      </c>
    </row>
    <row r="31" spans="2:10">
      <c r="B31" s="373" t="s">
        <v>2636</v>
      </c>
      <c r="D31" s="112" t="s">
        <v>22</v>
      </c>
      <c r="F31" s="373" t="s">
        <v>2857</v>
      </c>
    </row>
    <row r="32" spans="2:10">
      <c r="B32" s="373" t="s">
        <v>2637</v>
      </c>
      <c r="D32" s="112" t="s">
        <v>2631</v>
      </c>
      <c r="F32" s="373" t="s">
        <v>22</v>
      </c>
    </row>
    <row r="33" spans="2:6">
      <c r="B33" s="373" t="s">
        <v>2638</v>
      </c>
      <c r="D33" s="112" t="s">
        <v>31</v>
      </c>
      <c r="F33" s="373" t="s">
        <v>2631</v>
      </c>
    </row>
    <row r="34" spans="2:6" ht="14" thickBot="1">
      <c r="B34" s="373" t="s">
        <v>2639</v>
      </c>
      <c r="D34" s="117" t="s">
        <v>2858</v>
      </c>
      <c r="F34" s="376" t="s">
        <v>31</v>
      </c>
    </row>
    <row r="35" spans="2:6" ht="14" thickBot="1">
      <c r="B35" s="373" t="s">
        <v>2640</v>
      </c>
      <c r="D35" s="120"/>
      <c r="F35" s="424" t="s">
        <v>2858</v>
      </c>
    </row>
    <row r="36" spans="2:6" ht="14" thickBot="1">
      <c r="B36" s="373" t="s">
        <v>2641</v>
      </c>
    </row>
    <row r="37" spans="2:6">
      <c r="B37" s="373" t="s">
        <v>2642</v>
      </c>
      <c r="D37" s="114" t="s">
        <v>2873</v>
      </c>
    </row>
    <row r="38" spans="2:6">
      <c r="B38" s="373" t="s">
        <v>2650</v>
      </c>
      <c r="D38" s="112" t="s">
        <v>2874</v>
      </c>
    </row>
    <row r="39" spans="2:6">
      <c r="B39" s="373" t="s">
        <v>2651</v>
      </c>
      <c r="D39" s="112" t="s">
        <v>2875</v>
      </c>
    </row>
    <row r="40" spans="2:6">
      <c r="B40" s="373" t="s">
        <v>2643</v>
      </c>
      <c r="D40" s="112" t="s">
        <v>2876</v>
      </c>
    </row>
    <row r="41" spans="2:6" ht="14" thickBot="1">
      <c r="B41" s="373" t="s">
        <v>2644</v>
      </c>
      <c r="D41" s="117" t="s">
        <v>2877</v>
      </c>
    </row>
    <row r="42" spans="2:6">
      <c r="B42" s="373" t="s">
        <v>2652</v>
      </c>
    </row>
    <row r="43" spans="2:6">
      <c r="B43" s="373" t="s">
        <v>2653</v>
      </c>
    </row>
    <row r="44" spans="2:6">
      <c r="B44" s="373" t="s">
        <v>2645</v>
      </c>
    </row>
    <row r="45" spans="2:6">
      <c r="B45" s="373" t="s">
        <v>2654</v>
      </c>
    </row>
    <row r="46" spans="2:6">
      <c r="B46" s="373" t="s">
        <v>2655</v>
      </c>
    </row>
    <row r="47" spans="2:6">
      <c r="B47" s="373" t="s">
        <v>2656</v>
      </c>
    </row>
    <row r="48" spans="2:6">
      <c r="B48" s="373" t="s">
        <v>2662</v>
      </c>
    </row>
    <row r="49" spans="2:2">
      <c r="B49" s="373" t="s">
        <v>2646</v>
      </c>
    </row>
    <row r="50" spans="2:2">
      <c r="B50" s="373" t="s">
        <v>2647</v>
      </c>
    </row>
    <row r="51" spans="2:2">
      <c r="B51" s="373" t="s">
        <v>2648</v>
      </c>
    </row>
    <row r="52" spans="2:2">
      <c r="B52" s="373" t="s">
        <v>2649</v>
      </c>
    </row>
    <row r="53" spans="2:2">
      <c r="B53" s="373" t="s">
        <v>2663</v>
      </c>
    </row>
    <row r="54" spans="2:2">
      <c r="B54" s="373" t="s">
        <v>2657</v>
      </c>
    </row>
    <row r="55" spans="2:2">
      <c r="B55" s="373" t="s">
        <v>2664</v>
      </c>
    </row>
    <row r="56" spans="2:2">
      <c r="B56" s="373" t="s">
        <v>2634</v>
      </c>
    </row>
    <row r="57" spans="2:2">
      <c r="B57" s="373" t="s">
        <v>2665</v>
      </c>
    </row>
    <row r="58" spans="2:2">
      <c r="B58" s="373" t="s">
        <v>2666</v>
      </c>
    </row>
    <row r="59" spans="2:2">
      <c r="B59" s="373" t="s">
        <v>2667</v>
      </c>
    </row>
    <row r="60" spans="2:2">
      <c r="B60" s="373" t="s">
        <v>2672</v>
      </c>
    </row>
    <row r="61" spans="2:2">
      <c r="B61" s="373" t="s">
        <v>2669</v>
      </c>
    </row>
    <row r="62" spans="2:2">
      <c r="B62" s="373" t="s">
        <v>2671</v>
      </c>
    </row>
    <row r="63" spans="2:2">
      <c r="B63" s="373" t="s">
        <v>2670</v>
      </c>
    </row>
    <row r="64" spans="2:2">
      <c r="B64" s="373" t="s">
        <v>2668</v>
      </c>
    </row>
    <row r="65" spans="2:2">
      <c r="B65" s="373" t="s">
        <v>2658</v>
      </c>
    </row>
    <row r="66" spans="2:2">
      <c r="B66" s="373" t="s">
        <v>2659</v>
      </c>
    </row>
    <row r="67" spans="2:2" ht="14" thickBot="1">
      <c r="B67" s="375" t="s">
        <v>7606</v>
      </c>
    </row>
    <row r="68" spans="2:2" ht="14" thickBot="1">
      <c r="B68" s="375" t="s">
        <v>5748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theme="9" tint="0.39997558519241921"/>
    <pageSetUpPr fitToPage="1"/>
  </sheetPr>
  <dimension ref="A1:D32"/>
  <sheetViews>
    <sheetView zoomScaleNormal="100" workbookViewId="0">
      <pane ySplit="5" topLeftCell="A9" activePane="bottomLeft" state="frozen"/>
      <selection pane="bottomLeft" activeCell="E20" sqref="E20"/>
    </sheetView>
  </sheetViews>
  <sheetFormatPr baseColWidth="10" defaultColWidth="9.1640625" defaultRowHeight="13"/>
  <cols>
    <col min="1" max="1" width="8" style="121" bestFit="1" customWidth="1"/>
    <col min="2" max="2" width="20.83203125" style="122" customWidth="1"/>
    <col min="3" max="3" width="86" style="122" customWidth="1"/>
    <col min="4" max="4" width="22.6640625" style="122" customWidth="1"/>
    <col min="5" max="16384" width="9.1640625" style="122"/>
  </cols>
  <sheetData>
    <row r="1" spans="1:4">
      <c r="A1" s="693"/>
      <c r="B1" s="693"/>
      <c r="C1" s="693"/>
    </row>
    <row r="2" spans="1:4" ht="16">
      <c r="A2" s="595" t="s">
        <v>315</v>
      </c>
      <c r="B2" s="595"/>
      <c r="C2" s="595"/>
    </row>
    <row r="3" spans="1:4" ht="24" customHeight="1">
      <c r="A3" s="596" t="s">
        <v>7451</v>
      </c>
      <c r="B3" s="596"/>
      <c r="C3" s="596"/>
    </row>
    <row r="4" spans="1:4" ht="32.25" customHeight="1">
      <c r="A4" s="597"/>
      <c r="B4" s="597"/>
      <c r="C4" s="597"/>
    </row>
    <row r="5" spans="1:4" ht="14">
      <c r="A5" s="123" t="s">
        <v>312</v>
      </c>
      <c r="B5" s="123" t="s">
        <v>313</v>
      </c>
      <c r="C5" s="123" t="s">
        <v>394</v>
      </c>
    </row>
    <row r="6" spans="1:4">
      <c r="A6" s="694" t="s">
        <v>316</v>
      </c>
      <c r="B6" s="695"/>
      <c r="C6" s="696"/>
    </row>
    <row r="7" spans="1:4" ht="42">
      <c r="A7" s="124">
        <v>1</v>
      </c>
      <c r="B7" s="125" t="s">
        <v>324</v>
      </c>
      <c r="C7" s="129" t="s">
        <v>7426</v>
      </c>
      <c r="D7" s="128"/>
    </row>
    <row r="8" spans="1:4" ht="42">
      <c r="A8" s="124">
        <v>2</v>
      </c>
      <c r="B8" s="125" t="s">
        <v>362</v>
      </c>
      <c r="C8" s="125" t="s">
        <v>7427</v>
      </c>
      <c r="D8" s="128"/>
    </row>
    <row r="9" spans="1:4" ht="84">
      <c r="A9" s="124">
        <v>3</v>
      </c>
      <c r="B9" s="127" t="s">
        <v>335</v>
      </c>
      <c r="C9" s="127" t="s">
        <v>7428</v>
      </c>
      <c r="D9" s="128"/>
    </row>
    <row r="10" spans="1:4" ht="56">
      <c r="A10" s="124">
        <v>4</v>
      </c>
      <c r="B10" s="129" t="s">
        <v>384</v>
      </c>
      <c r="C10" s="129" t="s">
        <v>7429</v>
      </c>
      <c r="D10" s="128"/>
    </row>
    <row r="11" spans="1:4" ht="70">
      <c r="A11" s="124">
        <v>5</v>
      </c>
      <c r="B11" s="125" t="s">
        <v>331</v>
      </c>
      <c r="C11" s="127" t="s">
        <v>7430</v>
      </c>
      <c r="D11" s="128"/>
    </row>
    <row r="12" spans="1:4" ht="14">
      <c r="A12" s="124">
        <v>6</v>
      </c>
      <c r="B12" s="125" t="s">
        <v>398</v>
      </c>
      <c r="C12" s="125" t="s">
        <v>7481</v>
      </c>
    </row>
    <row r="13" spans="1:4" ht="28">
      <c r="A13" s="124">
        <v>7</v>
      </c>
      <c r="B13" s="127" t="s">
        <v>363</v>
      </c>
      <c r="C13" s="125" t="s">
        <v>7432</v>
      </c>
    </row>
    <row r="14" spans="1:4" ht="28">
      <c r="A14" s="421">
        <v>8</v>
      </c>
      <c r="B14" s="129" t="s">
        <v>2686</v>
      </c>
      <c r="C14" s="129" t="s">
        <v>2687</v>
      </c>
    </row>
    <row r="15" spans="1:4" ht="70">
      <c r="A15" s="421">
        <v>9</v>
      </c>
      <c r="B15" s="125" t="s">
        <v>299</v>
      </c>
      <c r="C15" s="125" t="s">
        <v>2688</v>
      </c>
    </row>
    <row r="16" spans="1:4" ht="98">
      <c r="A16" s="421">
        <v>10</v>
      </c>
      <c r="B16" s="125" t="s">
        <v>321</v>
      </c>
      <c r="C16" s="126" t="s">
        <v>7433</v>
      </c>
      <c r="D16" s="128"/>
    </row>
    <row r="17" spans="1:4" ht="28">
      <c r="A17" s="421">
        <v>11</v>
      </c>
      <c r="B17" s="129" t="s">
        <v>2675</v>
      </c>
      <c r="C17" s="129" t="s">
        <v>2689</v>
      </c>
      <c r="D17" s="128"/>
    </row>
    <row r="18" spans="1:4" ht="28">
      <c r="A18" s="421">
        <v>12</v>
      </c>
      <c r="B18" s="129" t="s">
        <v>2831</v>
      </c>
      <c r="C18" s="129" t="s">
        <v>2832</v>
      </c>
      <c r="D18" s="128"/>
    </row>
    <row r="19" spans="1:4">
      <c r="A19" s="694" t="s">
        <v>317</v>
      </c>
      <c r="B19" s="695"/>
      <c r="C19" s="695"/>
    </row>
    <row r="20" spans="1:4" ht="112">
      <c r="A20" s="124">
        <v>1</v>
      </c>
      <c r="B20" s="125" t="s">
        <v>2833</v>
      </c>
      <c r="C20" s="129" t="s">
        <v>7682</v>
      </c>
    </row>
    <row r="21" spans="1:4" ht="154">
      <c r="A21" s="124">
        <v>2</v>
      </c>
      <c r="B21" s="125" t="s">
        <v>2778</v>
      </c>
      <c r="C21" s="129" t="s">
        <v>7434</v>
      </c>
      <c r="D21" s="128"/>
    </row>
    <row r="22" spans="1:4" ht="28">
      <c r="A22" s="124">
        <v>3</v>
      </c>
      <c r="B22" s="129" t="s">
        <v>391</v>
      </c>
      <c r="C22" s="129" t="s">
        <v>392</v>
      </c>
    </row>
    <row r="23" spans="1:4" ht="42">
      <c r="A23" s="124">
        <v>4</v>
      </c>
      <c r="B23" s="125" t="s">
        <v>2755</v>
      </c>
      <c r="C23" s="125" t="s">
        <v>7435</v>
      </c>
      <c r="D23" s="128"/>
    </row>
    <row r="24" spans="1:4" ht="70">
      <c r="A24" s="124">
        <v>5</v>
      </c>
      <c r="B24" s="129" t="s">
        <v>5768</v>
      </c>
      <c r="C24" s="129" t="s">
        <v>7399</v>
      </c>
      <c r="D24" s="128"/>
    </row>
    <row r="25" spans="1:4" ht="112">
      <c r="A25" s="124">
        <v>6</v>
      </c>
      <c r="B25" s="125" t="s">
        <v>378</v>
      </c>
      <c r="C25" s="127" t="s">
        <v>7436</v>
      </c>
      <c r="D25" s="128"/>
    </row>
    <row r="26" spans="1:4" ht="42">
      <c r="A26" s="124">
        <v>7</v>
      </c>
      <c r="B26" s="125" t="s">
        <v>2779</v>
      </c>
      <c r="C26" s="127" t="s">
        <v>2780</v>
      </c>
      <c r="D26" s="128"/>
    </row>
    <row r="27" spans="1:4" ht="42">
      <c r="A27" s="124">
        <v>8</v>
      </c>
      <c r="B27" s="125" t="s">
        <v>2684</v>
      </c>
      <c r="C27" s="127" t="s">
        <v>2835</v>
      </c>
      <c r="D27" s="128"/>
    </row>
    <row r="28" spans="1:4" ht="112">
      <c r="A28" s="124">
        <v>9</v>
      </c>
      <c r="B28" s="125" t="s">
        <v>2781</v>
      </c>
      <c r="C28" s="127" t="s">
        <v>7437</v>
      </c>
      <c r="D28" s="128"/>
    </row>
    <row r="29" spans="1:4" ht="140">
      <c r="A29" s="124">
        <v>10</v>
      </c>
      <c r="B29" s="125" t="s">
        <v>2782</v>
      </c>
      <c r="C29" s="129" t="s">
        <v>7438</v>
      </c>
      <c r="D29" s="128"/>
    </row>
    <row r="30" spans="1:4" ht="168">
      <c r="A30" s="124">
        <v>11</v>
      </c>
      <c r="B30" s="129" t="s">
        <v>397</v>
      </c>
      <c r="C30" s="129" t="s">
        <v>7439</v>
      </c>
      <c r="D30" s="128"/>
    </row>
    <row r="31" spans="1:4" ht="28">
      <c r="A31" s="124">
        <v>12</v>
      </c>
      <c r="B31" s="125" t="s">
        <v>334</v>
      </c>
      <c r="C31" s="127" t="s">
        <v>2690</v>
      </c>
    </row>
    <row r="32" spans="1:4" ht="14">
      <c r="A32" s="124">
        <v>13</v>
      </c>
      <c r="B32" s="125" t="s">
        <v>299</v>
      </c>
      <c r="C32" s="125" t="s">
        <v>399</v>
      </c>
    </row>
  </sheetData>
  <mergeCells count="5">
    <mergeCell ref="A1:C1"/>
    <mergeCell ref="A2:C2"/>
    <mergeCell ref="A3:C4"/>
    <mergeCell ref="A6:C6"/>
    <mergeCell ref="A19:C19"/>
  </mergeCells>
  <pageMargins left="0.7" right="0.7" top="0.75" bottom="0.75" header="0.3" footer="0.3"/>
  <pageSetup scale="80" fitToHeight="60" orientation="portrait" r:id="rId1"/>
  <headerFooter>
    <oddFooter>&amp;CPage &amp;P of &amp;N&amp;R&amp;D</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
    <pageSetUpPr fitToPage="1"/>
  </sheetPr>
  <dimension ref="A1:FU4210"/>
  <sheetViews>
    <sheetView zoomScale="70" zoomScaleNormal="70" zoomScaleSheetLayoutView="50" workbookViewId="0">
      <selection activeCell="C6" sqref="C6:H6"/>
    </sheetView>
  </sheetViews>
  <sheetFormatPr baseColWidth="10" defaultColWidth="9.1640625" defaultRowHeight="13"/>
  <cols>
    <col min="1" max="1" width="3.83203125" style="38" customWidth="1"/>
    <col min="2" max="2" width="36.1640625" style="38" customWidth="1"/>
    <col min="3" max="3" width="26" style="38" customWidth="1"/>
    <col min="4" max="4" width="33.6640625" style="38" customWidth="1"/>
    <col min="5" max="5" width="15.5" style="37" bestFit="1" customWidth="1"/>
    <col min="6" max="6" width="17.5" style="37" customWidth="1"/>
    <col min="7" max="8" width="23.83203125" style="37" customWidth="1"/>
    <col min="9" max="9" width="23.5" style="37" customWidth="1"/>
    <col min="10" max="10" width="21.5" style="37" customWidth="1"/>
    <col min="11" max="11" width="40.83203125" style="37" customWidth="1"/>
    <col min="12" max="12" width="24.1640625" style="37" customWidth="1"/>
    <col min="13" max="13" width="19.83203125" style="37" customWidth="1"/>
    <col min="14" max="14" width="34.6640625" style="37" customWidth="1"/>
    <col min="15" max="16384" width="9.1640625" style="37"/>
  </cols>
  <sheetData>
    <row r="1" spans="1:14" s="120" customFormat="1">
      <c r="A1" s="502"/>
      <c r="B1" s="503"/>
      <c r="C1" s="503"/>
      <c r="D1" s="503"/>
      <c r="E1" s="503"/>
      <c r="F1" s="503"/>
      <c r="G1" s="503"/>
      <c r="H1" s="503"/>
      <c r="I1" s="503"/>
      <c r="J1" s="503"/>
      <c r="K1" s="503"/>
      <c r="L1" s="503"/>
      <c r="M1" s="503"/>
      <c r="N1" s="504"/>
    </row>
    <row r="2" spans="1:14" s="18" customFormat="1" ht="24.75" customHeight="1">
      <c r="A2" s="722" t="s">
        <v>357</v>
      </c>
      <c r="B2" s="723"/>
      <c r="C2" s="723"/>
      <c r="D2" s="723"/>
      <c r="E2" s="723"/>
      <c r="F2" s="723"/>
      <c r="G2" s="724"/>
      <c r="H2" s="724"/>
      <c r="I2" s="725"/>
      <c r="J2" s="725"/>
      <c r="K2" s="725"/>
      <c r="L2" s="725"/>
      <c r="M2" s="725"/>
      <c r="N2" s="725"/>
    </row>
    <row r="3" spans="1:14" s="18" customFormat="1" ht="18" customHeight="1">
      <c r="A3" s="720" t="s">
        <v>2784</v>
      </c>
      <c r="B3" s="721"/>
      <c r="C3" s="699"/>
      <c r="D3" s="699"/>
      <c r="E3" s="699"/>
      <c r="F3" s="699"/>
      <c r="G3" s="699"/>
      <c r="H3" s="700"/>
      <c r="I3" s="697" t="s">
        <v>2785</v>
      </c>
      <c r="J3" s="701"/>
      <c r="K3" s="702"/>
      <c r="L3" s="730" t="s">
        <v>2904</v>
      </c>
      <c r="M3" s="726"/>
      <c r="N3" s="727"/>
    </row>
    <row r="4" spans="1:14" s="18" customFormat="1" ht="23.25" customHeight="1">
      <c r="A4" s="720" t="s">
        <v>2897</v>
      </c>
      <c r="B4" s="721"/>
      <c r="C4" s="699"/>
      <c r="D4" s="699"/>
      <c r="E4" s="699"/>
      <c r="F4" s="699"/>
      <c r="G4" s="699"/>
      <c r="H4" s="700"/>
      <c r="I4" s="698"/>
      <c r="J4" s="703"/>
      <c r="K4" s="704"/>
      <c r="L4" s="731"/>
      <c r="M4" s="728"/>
      <c r="N4" s="729"/>
    </row>
    <row r="5" spans="1:14" s="18" customFormat="1" ht="36" customHeight="1">
      <c r="A5" s="720" t="s">
        <v>2898</v>
      </c>
      <c r="B5" s="721"/>
      <c r="C5" s="714" t="str">
        <f>IF(SP!F7="", "", SP!F7)</f>
        <v/>
      </c>
      <c r="D5" s="714"/>
      <c r="E5" s="714"/>
      <c r="F5" s="714"/>
      <c r="G5" s="714"/>
      <c r="H5" s="715"/>
      <c r="I5" s="19" t="s">
        <v>2901</v>
      </c>
      <c r="J5" s="712"/>
      <c r="K5" s="713"/>
      <c r="L5" s="707"/>
      <c r="M5" s="708"/>
      <c r="N5" s="709"/>
    </row>
    <row r="6" spans="1:14" s="18" customFormat="1" ht="30" customHeight="1">
      <c r="A6" s="720" t="s">
        <v>2899</v>
      </c>
      <c r="B6" s="721"/>
      <c r="C6" s="716" t="str">
        <f>IF(SP!C5="", "", SP!C5)</f>
        <v/>
      </c>
      <c r="D6" s="716"/>
      <c r="E6" s="716"/>
      <c r="F6" s="716"/>
      <c r="G6" s="716"/>
      <c r="H6" s="717"/>
      <c r="I6" s="20" t="s">
        <v>2902</v>
      </c>
      <c r="J6" s="712"/>
      <c r="K6" s="713"/>
      <c r="L6" s="21" t="s">
        <v>2905</v>
      </c>
      <c r="M6" s="705"/>
      <c r="N6" s="706"/>
    </row>
    <row r="7" spans="1:14" s="18" customFormat="1" ht="25.5" customHeight="1">
      <c r="A7" s="720" t="s">
        <v>2900</v>
      </c>
      <c r="B7" s="721"/>
      <c r="C7" s="718" t="str">
        <f>IF(SP!C7="", "", SP!C7)</f>
        <v/>
      </c>
      <c r="D7" s="718"/>
      <c r="E7" s="718"/>
      <c r="F7" s="718"/>
      <c r="G7" s="718"/>
      <c r="H7" s="719"/>
      <c r="I7" s="20" t="s">
        <v>2903</v>
      </c>
      <c r="J7" s="710"/>
      <c r="K7" s="711"/>
      <c r="L7" s="22"/>
      <c r="M7" s="22"/>
      <c r="N7" s="23"/>
    </row>
    <row r="8" spans="1:14" s="18" customFormat="1" ht="111" customHeight="1" thickBot="1">
      <c r="B8" s="71" t="s">
        <v>7402</v>
      </c>
      <c r="C8" s="236" t="s">
        <v>2868</v>
      </c>
      <c r="D8" s="95" t="s">
        <v>2869</v>
      </c>
      <c r="E8" s="96" t="s">
        <v>2870</v>
      </c>
      <c r="F8" s="97" t="s">
        <v>393</v>
      </c>
      <c r="G8" s="24" t="s">
        <v>2871</v>
      </c>
      <c r="H8" s="24" t="s">
        <v>2872</v>
      </c>
      <c r="I8" s="24" t="s">
        <v>371</v>
      </c>
      <c r="J8" s="24" t="s">
        <v>372</v>
      </c>
      <c r="K8" s="24" t="s">
        <v>373</v>
      </c>
      <c r="L8" s="24" t="s">
        <v>374</v>
      </c>
      <c r="M8" s="24" t="s">
        <v>375</v>
      </c>
      <c r="N8" s="58" t="s">
        <v>376</v>
      </c>
    </row>
    <row r="9" spans="1:14" s="18" customFormat="1" ht="136.5" customHeight="1" thickBot="1">
      <c r="A9" s="25"/>
      <c r="B9" s="282"/>
      <c r="C9" s="283"/>
      <c r="D9" s="79"/>
      <c r="E9" s="284"/>
      <c r="F9" s="284"/>
      <c r="G9" s="164"/>
      <c r="H9" s="165"/>
      <c r="I9" s="166"/>
      <c r="J9" s="285"/>
      <c r="K9" s="165"/>
      <c r="L9" s="165"/>
      <c r="M9" s="286"/>
      <c r="N9" s="169"/>
    </row>
    <row r="10" spans="1:14" s="18" customFormat="1" ht="69" customHeight="1" thickBot="1">
      <c r="A10" s="25"/>
      <c r="B10" s="282"/>
      <c r="C10" s="283"/>
      <c r="D10" s="79"/>
      <c r="E10" s="284"/>
      <c r="F10" s="284"/>
      <c r="G10" s="164"/>
      <c r="H10" s="165"/>
      <c r="I10" s="166"/>
      <c r="J10" s="285"/>
      <c r="K10" s="165"/>
      <c r="L10" s="165"/>
      <c r="M10" s="286"/>
      <c r="N10" s="169"/>
    </row>
    <row r="11" spans="1:14" s="18" customFormat="1" ht="87.75" customHeight="1" thickBot="1">
      <c r="A11" s="25"/>
      <c r="B11" s="282"/>
      <c r="C11" s="283"/>
      <c r="D11" s="79"/>
      <c r="E11" s="284"/>
      <c r="F11" s="284"/>
      <c r="G11" s="164"/>
      <c r="H11" s="165"/>
      <c r="I11" s="166"/>
      <c r="J11" s="285"/>
      <c r="K11" s="165"/>
      <c r="L11" s="165"/>
      <c r="M11" s="286"/>
      <c r="N11" s="169"/>
    </row>
    <row r="12" spans="1:14" s="18" customFormat="1" ht="42.75" customHeight="1" thickBot="1">
      <c r="A12" s="25"/>
      <c r="B12" s="282"/>
      <c r="C12" s="283"/>
      <c r="D12" s="79"/>
      <c r="E12" s="284"/>
      <c r="F12" s="284"/>
      <c r="G12" s="164"/>
      <c r="H12" s="165"/>
      <c r="I12" s="166"/>
      <c r="J12" s="285"/>
      <c r="K12" s="165"/>
      <c r="L12" s="165"/>
      <c r="M12" s="286"/>
      <c r="N12" s="169"/>
    </row>
    <row r="13" spans="1:14" s="18" customFormat="1" ht="19.5" customHeight="1">
      <c r="A13" s="25"/>
      <c r="B13" s="77"/>
      <c r="C13" s="78"/>
      <c r="D13" s="79"/>
      <c r="E13" s="70"/>
      <c r="F13" s="70"/>
      <c r="G13" s="164"/>
      <c r="H13" s="165"/>
      <c r="I13" s="166"/>
      <c r="J13" s="167"/>
      <c r="K13" s="165"/>
      <c r="L13" s="165"/>
      <c r="M13" s="168"/>
      <c r="N13" s="169"/>
    </row>
    <row r="14" spans="1:14" s="18" customFormat="1" ht="25" customHeight="1">
      <c r="A14" s="26"/>
      <c r="B14" s="27"/>
      <c r="C14" s="69"/>
      <c r="D14" s="69"/>
      <c r="E14" s="53"/>
      <c r="F14" s="53"/>
      <c r="G14" s="52"/>
      <c r="H14" s="52"/>
      <c r="I14" s="52"/>
      <c r="J14" s="52"/>
      <c r="K14" s="52"/>
      <c r="L14" s="52"/>
      <c r="M14" s="52"/>
      <c r="N14" s="54"/>
    </row>
    <row r="15" spans="1:14" s="18" customFormat="1" ht="25" customHeight="1">
      <c r="A15" s="26"/>
      <c r="B15" s="27"/>
      <c r="C15" s="69"/>
      <c r="D15" s="69"/>
      <c r="E15" s="53"/>
      <c r="F15" s="53"/>
      <c r="G15" s="52"/>
      <c r="H15" s="52"/>
      <c r="I15" s="52"/>
      <c r="J15" s="52"/>
      <c r="K15" s="52"/>
      <c r="L15" s="52"/>
      <c r="M15" s="52"/>
      <c r="N15" s="54"/>
    </row>
    <row r="16" spans="1:14" s="18" customFormat="1" ht="25" customHeight="1">
      <c r="A16" s="26"/>
      <c r="B16" s="27"/>
      <c r="C16" s="69"/>
      <c r="D16" s="69"/>
      <c r="E16" s="53"/>
      <c r="F16" s="53"/>
      <c r="G16" s="52"/>
      <c r="H16" s="52"/>
      <c r="I16" s="52"/>
      <c r="J16" s="52"/>
      <c r="K16" s="52"/>
      <c r="L16" s="52"/>
      <c r="M16" s="52"/>
      <c r="N16" s="54"/>
    </row>
    <row r="17" spans="1:177" s="18" customFormat="1" ht="25" customHeight="1">
      <c r="A17" s="26"/>
      <c r="B17" s="27"/>
      <c r="C17" s="69"/>
      <c r="D17" s="69"/>
      <c r="E17" s="53"/>
      <c r="F17" s="53"/>
      <c r="G17" s="52"/>
      <c r="H17" s="52"/>
      <c r="I17" s="52"/>
      <c r="J17" s="52"/>
      <c r="K17" s="52"/>
      <c r="L17" s="52"/>
      <c r="M17" s="52"/>
      <c r="N17" s="54"/>
    </row>
    <row r="18" spans="1:177" s="18" customFormat="1" ht="25" customHeight="1">
      <c r="A18" s="26"/>
      <c r="B18" s="27"/>
      <c r="C18" s="69"/>
      <c r="D18" s="69"/>
      <c r="E18" s="53"/>
      <c r="F18" s="53"/>
      <c r="G18" s="52"/>
      <c r="H18" s="52"/>
      <c r="I18" s="52"/>
      <c r="J18" s="52"/>
      <c r="K18" s="52"/>
      <c r="L18" s="52"/>
      <c r="M18" s="52"/>
      <c r="N18" s="54"/>
    </row>
    <row r="19" spans="1:177" s="18" customFormat="1" ht="25" customHeight="1" thickBot="1">
      <c r="A19" s="26"/>
      <c r="B19" s="80"/>
      <c r="C19" s="81"/>
      <c r="D19" s="81"/>
      <c r="E19" s="55"/>
      <c r="F19" s="55"/>
      <c r="G19" s="56"/>
      <c r="H19" s="56"/>
      <c r="I19" s="56"/>
      <c r="J19" s="56"/>
      <c r="K19" s="56"/>
      <c r="L19" s="56"/>
      <c r="M19" s="56"/>
      <c r="N19" s="57"/>
    </row>
    <row r="20" spans="1:177" s="18" customFormat="1" ht="25" customHeight="1">
      <c r="A20" s="28"/>
      <c r="B20" s="28"/>
      <c r="C20" s="28"/>
      <c r="D20" s="28"/>
      <c r="E20" s="29"/>
      <c r="F20" s="29"/>
      <c r="G20" s="170"/>
      <c r="H20" s="170"/>
      <c r="I20" s="170"/>
      <c r="J20" s="170"/>
      <c r="K20" s="170"/>
      <c r="L20" s="170"/>
      <c r="M20" s="170"/>
      <c r="N20" s="17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0"/>
      <c r="BH20" s="30"/>
      <c r="BI20" s="30"/>
      <c r="BJ20" s="30"/>
      <c r="BK20" s="30"/>
      <c r="BL20" s="30"/>
      <c r="BM20" s="30"/>
      <c r="BN20" s="30"/>
      <c r="BO20" s="30"/>
      <c r="BP20" s="30"/>
      <c r="BQ20" s="30"/>
      <c r="BR20" s="30"/>
      <c r="BS20" s="30"/>
      <c r="BT20" s="30"/>
      <c r="BU20" s="30"/>
      <c r="BV20" s="30"/>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c r="DA20" s="30"/>
      <c r="DB20" s="30"/>
      <c r="DC20" s="30"/>
      <c r="DD20" s="30"/>
      <c r="DE20" s="30"/>
      <c r="DF20" s="30"/>
      <c r="DG20" s="30"/>
      <c r="DH20" s="30"/>
      <c r="DI20" s="30"/>
      <c r="DJ20" s="30"/>
      <c r="DK20" s="30"/>
      <c r="DL20" s="30"/>
      <c r="DM20" s="30"/>
      <c r="DN20" s="30"/>
      <c r="DO20" s="30"/>
      <c r="DP20" s="30"/>
      <c r="DQ20" s="30"/>
      <c r="DR20" s="30"/>
      <c r="DS20" s="30"/>
      <c r="DT20" s="30"/>
      <c r="DU20" s="30"/>
      <c r="DV20" s="30"/>
      <c r="DW20" s="30"/>
      <c r="DX20" s="30"/>
      <c r="DY20" s="30"/>
      <c r="DZ20" s="30"/>
      <c r="EA20" s="30"/>
      <c r="EB20" s="30"/>
      <c r="EC20" s="30"/>
      <c r="ED20" s="30"/>
      <c r="EE20" s="30"/>
      <c r="EF20" s="30"/>
      <c r="EG20" s="30"/>
      <c r="EH20" s="30"/>
      <c r="EI20" s="30"/>
      <c r="EJ20" s="30"/>
      <c r="EK20" s="30"/>
      <c r="EL20" s="30"/>
      <c r="EM20" s="30"/>
      <c r="EN20" s="30"/>
      <c r="EO20" s="30"/>
      <c r="EP20" s="30"/>
      <c r="EQ20" s="30"/>
      <c r="ER20" s="30"/>
      <c r="ES20" s="30"/>
      <c r="ET20" s="30"/>
      <c r="EU20" s="30"/>
      <c r="EV20" s="30"/>
      <c r="EW20" s="30"/>
      <c r="EX20" s="30"/>
      <c r="EY20" s="30"/>
      <c r="EZ20" s="30"/>
      <c r="FA20" s="30"/>
      <c r="FB20" s="30"/>
      <c r="FC20" s="30"/>
      <c r="FD20" s="30"/>
      <c r="FE20" s="30"/>
      <c r="FF20" s="30"/>
      <c r="FG20" s="30"/>
      <c r="FH20" s="30"/>
      <c r="FI20" s="30"/>
      <c r="FJ20" s="30"/>
      <c r="FK20" s="30"/>
      <c r="FL20" s="30"/>
      <c r="FM20" s="30"/>
      <c r="FN20" s="30"/>
      <c r="FO20" s="30"/>
      <c r="FP20" s="30"/>
      <c r="FQ20" s="30"/>
      <c r="FR20" s="30"/>
      <c r="FS20" s="30"/>
      <c r="FT20" s="30"/>
      <c r="FU20" s="30"/>
    </row>
    <row r="21" spans="1:177" s="18" customFormat="1" ht="25" customHeight="1">
      <c r="A21" s="28"/>
      <c r="B21" s="28"/>
      <c r="C21" s="28"/>
      <c r="D21" s="28"/>
      <c r="E21" s="29"/>
      <c r="F21" s="29"/>
      <c r="G21" s="170"/>
      <c r="H21" s="170"/>
      <c r="I21" s="170"/>
      <c r="J21" s="170"/>
      <c r="K21" s="170"/>
      <c r="L21" s="170"/>
      <c r="M21" s="170"/>
      <c r="N21" s="17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row>
    <row r="22" spans="1:177" s="18" customFormat="1" ht="25" customHeight="1">
      <c r="A22" s="28"/>
      <c r="B22" s="28"/>
      <c r="C22" s="28"/>
      <c r="D22" s="28"/>
      <c r="E22" s="29"/>
      <c r="F22" s="29"/>
      <c r="G22" s="170"/>
      <c r="H22" s="170"/>
      <c r="I22" s="170"/>
      <c r="J22" s="170"/>
      <c r="K22" s="170"/>
      <c r="L22" s="170"/>
      <c r="M22" s="170"/>
      <c r="N22" s="17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c r="DP22" s="30"/>
      <c r="DQ22" s="30"/>
      <c r="DR22" s="30"/>
      <c r="DS22" s="30"/>
      <c r="DT22" s="30"/>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row>
    <row r="23" spans="1:177" s="18" customFormat="1" ht="25" customHeight="1">
      <c r="A23" s="28"/>
      <c r="B23" s="28"/>
      <c r="C23" s="28"/>
      <c r="D23" s="28"/>
      <c r="E23" s="29"/>
      <c r="F23" s="29"/>
      <c r="G23" s="170"/>
      <c r="H23" s="170"/>
      <c r="I23" s="170"/>
      <c r="J23" s="170"/>
      <c r="K23" s="170"/>
      <c r="L23" s="170"/>
      <c r="M23" s="170"/>
      <c r="N23" s="170"/>
      <c r="O23" s="30"/>
      <c r="P23" s="30"/>
      <c r="Q23" s="30"/>
      <c r="R23" s="30"/>
      <c r="S23" s="30"/>
      <c r="T23" s="30"/>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c r="AU23" s="30"/>
      <c r="AV23" s="30"/>
      <c r="AW23" s="30"/>
      <c r="AX23" s="30"/>
      <c r="AY23" s="30"/>
      <c r="AZ23" s="30"/>
      <c r="BA23" s="30"/>
      <c r="BB23" s="30"/>
      <c r="BC23" s="30"/>
      <c r="BD23" s="30"/>
      <c r="BE23" s="30"/>
      <c r="BF23" s="30"/>
      <c r="BG23" s="30"/>
      <c r="BH23" s="30"/>
      <c r="BI23" s="30"/>
      <c r="BJ23" s="30"/>
      <c r="BK23" s="30"/>
      <c r="BL23" s="30"/>
      <c r="BM23" s="30"/>
      <c r="BN23" s="30"/>
      <c r="BO23" s="30"/>
      <c r="BP23" s="30"/>
      <c r="BQ23" s="30"/>
      <c r="BR23" s="30"/>
      <c r="BS23" s="30"/>
      <c r="BT23" s="30"/>
      <c r="BU23" s="30"/>
      <c r="BV23" s="30"/>
      <c r="BW23" s="30"/>
      <c r="BX23" s="30"/>
      <c r="BY23" s="30"/>
      <c r="BZ23" s="30"/>
      <c r="CA23" s="30"/>
      <c r="CB23" s="30"/>
      <c r="CC23" s="30"/>
      <c r="CD23" s="30"/>
      <c r="CE23" s="30"/>
      <c r="CF23" s="30"/>
      <c r="CG23" s="30"/>
      <c r="CH23" s="30"/>
      <c r="CI23" s="30"/>
      <c r="CJ23" s="30"/>
      <c r="CK23" s="30"/>
      <c r="CL23" s="30"/>
      <c r="CM23" s="30"/>
      <c r="CN23" s="30"/>
      <c r="CO23" s="30"/>
      <c r="CP23" s="30"/>
      <c r="CQ23" s="30"/>
      <c r="CR23" s="30"/>
      <c r="CS23" s="30"/>
      <c r="CT23" s="30"/>
      <c r="CU23" s="30"/>
      <c r="CV23" s="30"/>
      <c r="CW23" s="30"/>
      <c r="CX23" s="30"/>
      <c r="CY23" s="30"/>
      <c r="CZ23" s="30"/>
      <c r="DA23" s="30"/>
      <c r="DB23" s="30"/>
      <c r="DC23" s="30"/>
      <c r="DD23" s="30"/>
      <c r="DE23" s="30"/>
      <c r="DF23" s="30"/>
      <c r="DG23" s="30"/>
      <c r="DH23" s="30"/>
      <c r="DI23" s="30"/>
      <c r="DJ23" s="30"/>
      <c r="DK23" s="30"/>
      <c r="DL23" s="30"/>
      <c r="DM23" s="30"/>
      <c r="DN23" s="30"/>
      <c r="DO23" s="30"/>
      <c r="DP23" s="30"/>
      <c r="DQ23" s="30"/>
      <c r="DR23" s="30"/>
      <c r="DS23" s="30"/>
      <c r="DT23" s="30"/>
      <c r="DU23" s="30"/>
      <c r="DV23" s="30"/>
      <c r="DW23" s="30"/>
      <c r="DX23" s="30"/>
      <c r="DY23" s="30"/>
      <c r="DZ23" s="30"/>
      <c r="EA23" s="30"/>
      <c r="EB23" s="30"/>
      <c r="EC23" s="30"/>
      <c r="ED23" s="30"/>
      <c r="EE23" s="30"/>
      <c r="EF23" s="30"/>
      <c r="EG23" s="30"/>
      <c r="EH23" s="30"/>
      <c r="EI23" s="30"/>
      <c r="EJ23" s="30"/>
      <c r="EK23" s="30"/>
      <c r="EL23" s="30"/>
      <c r="EM23" s="30"/>
      <c r="EN23" s="30"/>
      <c r="EO23" s="30"/>
      <c r="EP23" s="30"/>
      <c r="EQ23" s="30"/>
      <c r="ER23" s="30"/>
      <c r="ES23" s="30"/>
      <c r="ET23" s="30"/>
      <c r="EU23" s="30"/>
      <c r="EV23" s="30"/>
      <c r="EW23" s="30"/>
      <c r="EX23" s="30"/>
      <c r="EY23" s="30"/>
      <c r="EZ23" s="30"/>
      <c r="FA23" s="30"/>
      <c r="FB23" s="30"/>
      <c r="FC23" s="30"/>
      <c r="FD23" s="30"/>
      <c r="FE23" s="30"/>
      <c r="FF23" s="30"/>
      <c r="FG23" s="30"/>
      <c r="FH23" s="30"/>
      <c r="FI23" s="30"/>
      <c r="FJ23" s="30"/>
      <c r="FK23" s="30"/>
      <c r="FL23" s="30"/>
      <c r="FM23" s="30"/>
      <c r="FN23" s="30"/>
      <c r="FO23" s="30"/>
      <c r="FP23" s="30"/>
      <c r="FQ23" s="30"/>
      <c r="FR23" s="30"/>
      <c r="FS23" s="30"/>
      <c r="FT23" s="30"/>
      <c r="FU23" s="30"/>
    </row>
    <row r="24" spans="1:177" s="18" customFormat="1">
      <c r="A24" s="28"/>
      <c r="B24" s="28"/>
      <c r="C24" s="28"/>
      <c r="D24" s="28"/>
      <c r="E24" s="29"/>
      <c r="F24" s="29"/>
      <c r="G24" s="170"/>
      <c r="H24" s="170"/>
      <c r="I24" s="170"/>
      <c r="J24" s="170"/>
      <c r="K24" s="170"/>
      <c r="L24" s="170"/>
      <c r="M24" s="170"/>
      <c r="N24" s="17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c r="CK24" s="30"/>
      <c r="CL24" s="30"/>
      <c r="CM24" s="30"/>
      <c r="CN24" s="30"/>
      <c r="CO24" s="30"/>
      <c r="CP24" s="30"/>
      <c r="CQ24" s="30"/>
      <c r="CR24" s="30"/>
      <c r="CS24" s="30"/>
      <c r="CT24" s="30"/>
      <c r="CU24" s="30"/>
      <c r="CV24" s="30"/>
      <c r="CW24" s="30"/>
      <c r="CX24" s="30"/>
      <c r="CY24" s="30"/>
      <c r="CZ24" s="30"/>
      <c r="DA24" s="30"/>
      <c r="DB24" s="30"/>
      <c r="DC24" s="30"/>
      <c r="DD24" s="30"/>
      <c r="DE24" s="30"/>
      <c r="DF24" s="30"/>
      <c r="DG24" s="30"/>
      <c r="DH24" s="30"/>
      <c r="DI24" s="30"/>
      <c r="DJ24" s="30"/>
      <c r="DK24" s="30"/>
      <c r="DL24" s="30"/>
      <c r="DM24" s="30"/>
      <c r="DN24" s="30"/>
      <c r="DO24" s="30"/>
      <c r="DP24" s="30"/>
      <c r="DQ24" s="30"/>
      <c r="DR24" s="30"/>
      <c r="DS24" s="30"/>
      <c r="DT24" s="30"/>
      <c r="DU24" s="30"/>
      <c r="DV24" s="30"/>
      <c r="DW24" s="30"/>
      <c r="DX24" s="30"/>
      <c r="DY24" s="30"/>
      <c r="DZ24" s="30"/>
      <c r="EA24" s="30"/>
      <c r="EB24" s="30"/>
      <c r="EC24" s="30"/>
      <c r="ED24" s="30"/>
      <c r="EE24" s="30"/>
      <c r="EF24" s="30"/>
      <c r="EG24" s="30"/>
      <c r="EH24" s="30"/>
      <c r="EI24" s="30"/>
      <c r="EJ24" s="30"/>
      <c r="EK24" s="30"/>
      <c r="EL24" s="30"/>
      <c r="EM24" s="30"/>
      <c r="EN24" s="30"/>
      <c r="EO24" s="30"/>
      <c r="EP24" s="30"/>
      <c r="EQ24" s="30"/>
      <c r="ER24" s="30"/>
      <c r="ES24" s="30"/>
      <c r="ET24" s="30"/>
      <c r="EU24" s="30"/>
      <c r="EV24" s="30"/>
      <c r="EW24" s="30"/>
      <c r="EX24" s="30"/>
      <c r="EY24" s="30"/>
      <c r="EZ24" s="30"/>
      <c r="FA24" s="30"/>
      <c r="FB24" s="30"/>
      <c r="FC24" s="30"/>
      <c r="FD24" s="30"/>
      <c r="FE24" s="30"/>
      <c r="FF24" s="30"/>
      <c r="FG24" s="30"/>
      <c r="FH24" s="30"/>
      <c r="FI24" s="30"/>
      <c r="FJ24" s="30"/>
      <c r="FK24" s="30"/>
      <c r="FL24" s="30"/>
      <c r="FM24" s="30"/>
      <c r="FN24" s="30"/>
      <c r="FO24" s="30"/>
      <c r="FP24" s="30"/>
      <c r="FQ24" s="30"/>
      <c r="FR24" s="30"/>
      <c r="FS24" s="30"/>
      <c r="FT24" s="30"/>
      <c r="FU24" s="30"/>
    </row>
    <row r="25" spans="1:177" s="18" customFormat="1">
      <c r="A25" s="28"/>
      <c r="B25" s="28"/>
      <c r="C25" s="28"/>
      <c r="D25" s="28"/>
      <c r="E25" s="29"/>
      <c r="F25" s="29"/>
      <c r="G25" s="170"/>
      <c r="H25" s="170"/>
      <c r="I25" s="170"/>
      <c r="J25" s="170"/>
      <c r="K25" s="170"/>
      <c r="L25" s="170"/>
      <c r="M25" s="170"/>
      <c r="N25" s="17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0"/>
      <c r="BH25" s="30"/>
      <c r="BI25" s="30"/>
      <c r="BJ25" s="30"/>
      <c r="BK25" s="30"/>
      <c r="BL25" s="30"/>
      <c r="BM25" s="30"/>
      <c r="BN25" s="30"/>
      <c r="BO25" s="30"/>
      <c r="BP25" s="30"/>
      <c r="BQ25" s="30"/>
      <c r="BR25" s="30"/>
      <c r="BS25" s="30"/>
      <c r="BT25" s="30"/>
      <c r="BU25" s="30"/>
      <c r="BV25" s="30"/>
      <c r="BW25" s="30"/>
      <c r="BX25" s="30"/>
      <c r="BY25" s="30"/>
      <c r="BZ25" s="30"/>
      <c r="CA25" s="30"/>
      <c r="CB25" s="30"/>
      <c r="CC25" s="30"/>
      <c r="CD25" s="30"/>
      <c r="CE25" s="30"/>
      <c r="CF25" s="30"/>
      <c r="CG25" s="30"/>
      <c r="CH25" s="30"/>
      <c r="CI25" s="30"/>
      <c r="CJ25" s="30"/>
      <c r="CK25" s="30"/>
      <c r="CL25" s="30"/>
      <c r="CM25" s="30"/>
      <c r="CN25" s="30"/>
      <c r="CO25" s="30"/>
      <c r="CP25" s="30"/>
      <c r="CQ25" s="30"/>
      <c r="CR25" s="30"/>
      <c r="CS25" s="30"/>
      <c r="CT25" s="30"/>
      <c r="CU25" s="30"/>
      <c r="CV25" s="30"/>
      <c r="CW25" s="30"/>
      <c r="CX25" s="30"/>
      <c r="CY25" s="30"/>
      <c r="CZ25" s="30"/>
      <c r="DA25" s="30"/>
      <c r="DB25" s="30"/>
      <c r="DC25" s="30"/>
      <c r="DD25" s="30"/>
      <c r="DE25" s="30"/>
      <c r="DF25" s="30"/>
      <c r="DG25" s="30"/>
      <c r="DH25" s="30"/>
      <c r="DI25" s="30"/>
      <c r="DJ25" s="30"/>
      <c r="DK25" s="30"/>
      <c r="DL25" s="30"/>
      <c r="DM25" s="30"/>
      <c r="DN25" s="30"/>
      <c r="DO25" s="30"/>
      <c r="DP25" s="30"/>
      <c r="DQ25" s="30"/>
      <c r="DR25" s="30"/>
      <c r="DS25" s="30"/>
      <c r="DT25" s="30"/>
      <c r="DU25" s="30"/>
      <c r="DV25" s="30"/>
      <c r="DW25" s="30"/>
      <c r="DX25" s="30"/>
      <c r="DY25" s="30"/>
      <c r="DZ25" s="30"/>
      <c r="EA25" s="30"/>
      <c r="EB25" s="30"/>
      <c r="EC25" s="30"/>
      <c r="ED25" s="30"/>
      <c r="EE25" s="30"/>
      <c r="EF25" s="30"/>
      <c r="EG25" s="30"/>
      <c r="EH25" s="30"/>
      <c r="EI25" s="30"/>
      <c r="EJ25" s="30"/>
      <c r="EK25" s="30"/>
      <c r="EL25" s="30"/>
      <c r="EM25" s="30"/>
      <c r="EN25" s="30"/>
      <c r="EO25" s="30"/>
      <c r="EP25" s="30"/>
      <c r="EQ25" s="30"/>
      <c r="ER25" s="30"/>
      <c r="ES25" s="30"/>
      <c r="ET25" s="30"/>
      <c r="EU25" s="30"/>
      <c r="EV25" s="30"/>
      <c r="EW25" s="30"/>
      <c r="EX25" s="30"/>
      <c r="EY25" s="30"/>
      <c r="EZ25" s="30"/>
      <c r="FA25" s="30"/>
      <c r="FB25" s="30"/>
      <c r="FC25" s="30"/>
      <c r="FD25" s="30"/>
      <c r="FE25" s="30"/>
      <c r="FF25" s="30"/>
      <c r="FG25" s="30"/>
      <c r="FH25" s="30"/>
      <c r="FI25" s="30"/>
      <c r="FJ25" s="30"/>
      <c r="FK25" s="30"/>
      <c r="FL25" s="30"/>
      <c r="FM25" s="30"/>
      <c r="FN25" s="30"/>
      <c r="FO25" s="30"/>
      <c r="FP25" s="30"/>
      <c r="FQ25" s="30"/>
      <c r="FR25" s="30"/>
      <c r="FS25" s="30"/>
      <c r="FT25" s="30"/>
      <c r="FU25" s="30"/>
    </row>
    <row r="26" spans="1:177" s="18" customFormat="1">
      <c r="A26" s="28"/>
      <c r="B26" s="28"/>
      <c r="C26" s="28"/>
      <c r="D26" s="28"/>
      <c r="E26" s="31"/>
      <c r="F26" s="31"/>
      <c r="G26" s="171"/>
      <c r="H26" s="171"/>
      <c r="I26" s="171"/>
      <c r="J26" s="171"/>
      <c r="K26" s="171"/>
      <c r="L26" s="171"/>
      <c r="M26" s="171"/>
      <c r="N26" s="172"/>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row>
    <row r="27" spans="1:177" s="18" customFormat="1">
      <c r="A27" s="32"/>
      <c r="B27" s="32"/>
      <c r="C27" s="32"/>
      <c r="D27" s="32"/>
      <c r="E27" s="31"/>
      <c r="F27" s="31"/>
      <c r="G27" s="171"/>
      <c r="H27" s="171"/>
      <c r="I27" s="171"/>
      <c r="J27" s="171"/>
      <c r="K27" s="171"/>
      <c r="L27" s="171"/>
      <c r="M27" s="171"/>
      <c r="N27" s="172"/>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row>
    <row r="28" spans="1:177" s="18" customFormat="1">
      <c r="A28" s="32"/>
      <c r="B28" s="32"/>
      <c r="C28" s="32"/>
      <c r="D28" s="32"/>
      <c r="E28" s="31"/>
      <c r="F28" s="31"/>
      <c r="G28" s="171"/>
      <c r="H28" s="171"/>
      <c r="I28" s="171"/>
      <c r="J28" s="171"/>
      <c r="K28" s="171"/>
      <c r="L28" s="171"/>
      <c r="M28" s="171"/>
      <c r="N28" s="172"/>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c r="BM28" s="30"/>
      <c r="BN28" s="30"/>
      <c r="BO28" s="30"/>
      <c r="BP28" s="30"/>
      <c r="BQ28" s="30"/>
      <c r="BR28" s="30"/>
      <c r="BS28" s="30"/>
      <c r="BT28" s="30"/>
      <c r="BU28" s="30"/>
      <c r="BV28" s="30"/>
      <c r="BW28" s="30"/>
      <c r="BX28" s="30"/>
      <c r="BY28" s="30"/>
      <c r="BZ28" s="30"/>
      <c r="CA28" s="30"/>
      <c r="CB28" s="30"/>
      <c r="CC28" s="30"/>
      <c r="CD28" s="30"/>
      <c r="CE28" s="30"/>
      <c r="CF28" s="30"/>
      <c r="CG28" s="30"/>
      <c r="CH28" s="30"/>
      <c r="CI28" s="30"/>
      <c r="CJ28" s="30"/>
      <c r="CK28" s="30"/>
      <c r="CL28" s="30"/>
      <c r="CM28" s="30"/>
      <c r="CN28" s="30"/>
      <c r="CO28" s="30"/>
      <c r="CP28" s="30"/>
      <c r="CQ28" s="30"/>
      <c r="CR28" s="30"/>
      <c r="CS28" s="30"/>
      <c r="CT28" s="30"/>
      <c r="CU28" s="30"/>
      <c r="CV28" s="30"/>
      <c r="CW28" s="30"/>
      <c r="CX28" s="30"/>
      <c r="CY28" s="30"/>
      <c r="CZ28" s="30"/>
      <c r="DA28" s="30"/>
      <c r="DB28" s="30"/>
      <c r="DC28" s="30"/>
      <c r="DD28" s="30"/>
      <c r="DE28" s="30"/>
      <c r="DF28" s="30"/>
      <c r="DG28" s="30"/>
      <c r="DH28" s="30"/>
      <c r="DI28" s="30"/>
      <c r="DJ28" s="30"/>
      <c r="DK28" s="30"/>
      <c r="DL28" s="30"/>
      <c r="DM28" s="30"/>
      <c r="DN28" s="30"/>
      <c r="DO28" s="30"/>
      <c r="DP28" s="30"/>
      <c r="DQ28" s="30"/>
      <c r="DR28" s="30"/>
      <c r="DS28" s="30"/>
      <c r="DT28" s="30"/>
      <c r="DU28" s="30"/>
      <c r="DV28" s="30"/>
      <c r="DW28" s="30"/>
      <c r="DX28" s="30"/>
      <c r="DY28" s="30"/>
      <c r="DZ28" s="30"/>
      <c r="EA28" s="30"/>
      <c r="EB28" s="30"/>
      <c r="EC28" s="30"/>
      <c r="ED28" s="30"/>
      <c r="EE28" s="30"/>
      <c r="EF28" s="30"/>
      <c r="EG28" s="30"/>
      <c r="EH28" s="30"/>
      <c r="EI28" s="30"/>
      <c r="EJ28" s="30"/>
      <c r="EK28" s="30"/>
      <c r="EL28" s="30"/>
      <c r="EM28" s="30"/>
      <c r="EN28" s="30"/>
      <c r="EO28" s="30"/>
      <c r="EP28" s="30"/>
      <c r="EQ28" s="30"/>
      <c r="ER28" s="30"/>
      <c r="ES28" s="30"/>
      <c r="ET28" s="30"/>
      <c r="EU28" s="30"/>
      <c r="EV28" s="30"/>
      <c r="EW28" s="30"/>
      <c r="EX28" s="30"/>
      <c r="EY28" s="30"/>
      <c r="EZ28" s="30"/>
      <c r="FA28" s="30"/>
      <c r="FB28" s="30"/>
      <c r="FC28" s="30"/>
      <c r="FD28" s="30"/>
      <c r="FE28" s="30"/>
      <c r="FF28" s="30"/>
      <c r="FG28" s="30"/>
      <c r="FH28" s="30"/>
      <c r="FI28" s="30"/>
      <c r="FJ28" s="30"/>
      <c r="FK28" s="30"/>
      <c r="FL28" s="30"/>
      <c r="FM28" s="30"/>
      <c r="FN28" s="30"/>
      <c r="FO28" s="30"/>
      <c r="FP28" s="30"/>
      <c r="FQ28" s="30"/>
      <c r="FR28" s="30"/>
      <c r="FS28" s="30"/>
      <c r="FT28" s="30"/>
      <c r="FU28" s="30"/>
    </row>
    <row r="29" spans="1:177" s="18" customFormat="1">
      <c r="A29" s="32"/>
      <c r="B29" s="32"/>
      <c r="C29" s="32"/>
      <c r="D29" s="32"/>
      <c r="E29" s="31"/>
      <c r="F29" s="31"/>
      <c r="G29" s="171"/>
      <c r="H29" s="171"/>
      <c r="I29" s="171"/>
      <c r="J29" s="171"/>
      <c r="K29" s="171"/>
      <c r="L29" s="171"/>
      <c r="M29" s="171"/>
      <c r="N29" s="172"/>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0"/>
      <c r="DA29" s="30"/>
      <c r="DB29" s="30"/>
      <c r="DC29" s="30"/>
      <c r="DD29" s="30"/>
      <c r="DE29" s="30"/>
      <c r="DF29" s="30"/>
      <c r="DG29" s="30"/>
      <c r="DH29" s="30"/>
      <c r="DI29" s="30"/>
      <c r="DJ29" s="30"/>
      <c r="DK29" s="30"/>
      <c r="DL29" s="30"/>
      <c r="DM29" s="30"/>
      <c r="DN29" s="30"/>
      <c r="DO29" s="30"/>
      <c r="DP29" s="30"/>
      <c r="DQ29" s="30"/>
      <c r="DR29" s="30"/>
      <c r="DS29" s="30"/>
      <c r="DT29" s="30"/>
      <c r="DU29" s="30"/>
      <c r="DV29" s="30"/>
      <c r="DW29" s="30"/>
      <c r="DX29" s="30"/>
      <c r="DY29" s="30"/>
      <c r="DZ29" s="30"/>
      <c r="EA29" s="30"/>
      <c r="EB29" s="30"/>
      <c r="EC29" s="30"/>
      <c r="ED29" s="30"/>
      <c r="EE29" s="30"/>
      <c r="EF29" s="30"/>
      <c r="EG29" s="30"/>
      <c r="EH29" s="30"/>
      <c r="EI29" s="30"/>
      <c r="EJ29" s="30"/>
      <c r="EK29" s="30"/>
      <c r="EL29" s="30"/>
      <c r="EM29" s="30"/>
      <c r="EN29" s="30"/>
      <c r="EO29" s="30"/>
      <c r="EP29" s="30"/>
      <c r="EQ29" s="30"/>
      <c r="ER29" s="30"/>
      <c r="ES29" s="30"/>
      <c r="ET29" s="30"/>
      <c r="EU29" s="30"/>
      <c r="EV29" s="30"/>
      <c r="EW29" s="30"/>
      <c r="EX29" s="30"/>
      <c r="EY29" s="30"/>
      <c r="EZ29" s="30"/>
      <c r="FA29" s="30"/>
      <c r="FB29" s="30"/>
      <c r="FC29" s="30"/>
      <c r="FD29" s="30"/>
      <c r="FE29" s="30"/>
      <c r="FF29" s="30"/>
      <c r="FG29" s="30"/>
      <c r="FH29" s="30"/>
      <c r="FI29" s="30"/>
      <c r="FJ29" s="30"/>
      <c r="FK29" s="30"/>
      <c r="FL29" s="30"/>
      <c r="FM29" s="30"/>
      <c r="FN29" s="30"/>
      <c r="FO29" s="30"/>
      <c r="FP29" s="30"/>
      <c r="FQ29" s="30"/>
      <c r="FR29" s="30"/>
      <c r="FS29" s="30"/>
      <c r="FT29" s="30"/>
      <c r="FU29" s="30"/>
    </row>
    <row r="30" spans="1:177" s="18" customFormat="1">
      <c r="A30" s="32"/>
      <c r="B30" s="32"/>
      <c r="C30" s="32"/>
      <c r="D30" s="32"/>
      <c r="E30" s="31"/>
      <c r="F30" s="31"/>
      <c r="G30" s="171"/>
      <c r="H30" s="171"/>
      <c r="I30" s="171"/>
      <c r="J30" s="171"/>
      <c r="K30" s="171"/>
      <c r="L30" s="171"/>
      <c r="M30" s="171"/>
      <c r="N30" s="172"/>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0"/>
      <c r="BH30" s="30"/>
      <c r="BI30" s="30"/>
      <c r="BJ30" s="30"/>
      <c r="BK30" s="30"/>
      <c r="BL30" s="30"/>
      <c r="BM30" s="30"/>
      <c r="BN30" s="30"/>
      <c r="BO30" s="30"/>
      <c r="BP30" s="30"/>
      <c r="BQ30" s="30"/>
      <c r="BR30" s="30"/>
      <c r="BS30" s="30"/>
      <c r="BT30" s="30"/>
      <c r="BU30" s="30"/>
      <c r="BV30" s="30"/>
      <c r="BW30" s="30"/>
      <c r="BX30" s="30"/>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0"/>
      <c r="DA30" s="30"/>
      <c r="DB30" s="30"/>
      <c r="DC30" s="30"/>
      <c r="DD30" s="30"/>
      <c r="DE30" s="30"/>
      <c r="DF30" s="30"/>
      <c r="DG30" s="30"/>
      <c r="DH30" s="30"/>
      <c r="DI30" s="30"/>
      <c r="DJ30" s="30"/>
      <c r="DK30" s="30"/>
      <c r="DL30" s="30"/>
      <c r="DM30" s="30"/>
      <c r="DN30" s="30"/>
      <c r="DO30" s="30"/>
      <c r="DP30" s="30"/>
      <c r="DQ30" s="30"/>
      <c r="DR30" s="30"/>
      <c r="DS30" s="30"/>
      <c r="DT30" s="30"/>
      <c r="DU30" s="30"/>
      <c r="DV30" s="30"/>
      <c r="DW30" s="30"/>
      <c r="DX30" s="30"/>
      <c r="DY30" s="30"/>
      <c r="DZ30" s="30"/>
      <c r="EA30" s="30"/>
      <c r="EB30" s="30"/>
      <c r="EC30" s="30"/>
      <c r="ED30" s="30"/>
      <c r="EE30" s="30"/>
      <c r="EF30" s="30"/>
      <c r="EG30" s="30"/>
      <c r="EH30" s="30"/>
      <c r="EI30" s="30"/>
      <c r="EJ30" s="30"/>
      <c r="EK30" s="30"/>
      <c r="EL30" s="30"/>
      <c r="EM30" s="30"/>
      <c r="EN30" s="30"/>
      <c r="EO30" s="30"/>
      <c r="EP30" s="30"/>
      <c r="EQ30" s="30"/>
      <c r="ER30" s="30"/>
      <c r="ES30" s="30"/>
      <c r="ET30" s="30"/>
      <c r="EU30" s="30"/>
      <c r="EV30" s="30"/>
      <c r="EW30" s="30"/>
      <c r="EX30" s="30"/>
      <c r="EY30" s="30"/>
      <c r="EZ30" s="30"/>
      <c r="FA30" s="30"/>
      <c r="FB30" s="30"/>
      <c r="FC30" s="30"/>
      <c r="FD30" s="30"/>
      <c r="FE30" s="30"/>
      <c r="FF30" s="30"/>
      <c r="FG30" s="30"/>
      <c r="FH30" s="30"/>
      <c r="FI30" s="30"/>
      <c r="FJ30" s="30"/>
      <c r="FK30" s="30"/>
      <c r="FL30" s="30"/>
      <c r="FM30" s="30"/>
      <c r="FN30" s="30"/>
      <c r="FO30" s="30"/>
      <c r="FP30" s="30"/>
      <c r="FQ30" s="30"/>
      <c r="FR30" s="30"/>
      <c r="FS30" s="30"/>
      <c r="FT30" s="30"/>
      <c r="FU30" s="30"/>
    </row>
    <row r="31" spans="1:177" s="18" customFormat="1">
      <c r="A31" s="32"/>
      <c r="B31" s="32"/>
      <c r="C31" s="32"/>
      <c r="D31" s="32"/>
      <c r="E31" s="31"/>
      <c r="F31" s="31"/>
      <c r="G31" s="171"/>
      <c r="H31" s="171"/>
      <c r="I31" s="171"/>
      <c r="J31" s="171"/>
      <c r="K31" s="171"/>
      <c r="L31" s="171"/>
      <c r="M31" s="171"/>
      <c r="N31" s="172"/>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row>
    <row r="32" spans="1:177" s="18" customFormat="1">
      <c r="A32" s="32"/>
      <c r="B32" s="32"/>
      <c r="C32" s="32"/>
      <c r="D32" s="32"/>
      <c r="E32" s="31"/>
      <c r="F32" s="31"/>
      <c r="G32" s="171"/>
      <c r="H32" s="171"/>
      <c r="I32" s="171"/>
      <c r="J32" s="171"/>
      <c r="K32" s="171"/>
      <c r="L32" s="171"/>
      <c r="M32" s="171"/>
      <c r="N32" s="172"/>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row>
    <row r="33" spans="1:177" s="18" customFormat="1">
      <c r="A33" s="32"/>
      <c r="B33" s="32"/>
      <c r="C33" s="32"/>
      <c r="D33" s="32"/>
      <c r="E33" s="31"/>
      <c r="F33" s="31"/>
      <c r="G33" s="171"/>
      <c r="H33" s="171"/>
      <c r="I33" s="171"/>
      <c r="J33" s="171"/>
      <c r="K33" s="171"/>
      <c r="L33" s="171"/>
      <c r="M33" s="171"/>
      <c r="N33" s="172"/>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0"/>
      <c r="BH33" s="30"/>
      <c r="BI33" s="30"/>
      <c r="BJ33" s="30"/>
      <c r="BK33" s="30"/>
      <c r="BL33" s="30"/>
      <c r="BM33" s="30"/>
      <c r="BN33" s="30"/>
      <c r="BO33" s="30"/>
      <c r="BP33" s="30"/>
      <c r="BQ33" s="30"/>
      <c r="BR33" s="30"/>
      <c r="BS33" s="30"/>
      <c r="BT33" s="30"/>
      <c r="BU33" s="30"/>
      <c r="BV33" s="30"/>
      <c r="BW33" s="30"/>
      <c r="BX33" s="30"/>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0"/>
      <c r="DA33" s="30"/>
      <c r="DB33" s="30"/>
      <c r="DC33" s="30"/>
      <c r="DD33" s="30"/>
      <c r="DE33" s="30"/>
      <c r="DF33" s="30"/>
      <c r="DG33" s="30"/>
      <c r="DH33" s="30"/>
      <c r="DI33" s="30"/>
      <c r="DJ33" s="30"/>
      <c r="DK33" s="30"/>
      <c r="DL33" s="30"/>
      <c r="DM33" s="30"/>
      <c r="DN33" s="30"/>
      <c r="DO33" s="30"/>
      <c r="DP33" s="30"/>
      <c r="DQ33" s="30"/>
      <c r="DR33" s="30"/>
      <c r="DS33" s="30"/>
      <c r="DT33" s="30"/>
      <c r="DU33" s="30"/>
      <c r="DV33" s="30"/>
      <c r="DW33" s="30"/>
      <c r="DX33" s="30"/>
      <c r="DY33" s="30"/>
      <c r="DZ33" s="30"/>
      <c r="EA33" s="30"/>
      <c r="EB33" s="30"/>
      <c r="EC33" s="30"/>
      <c r="ED33" s="30"/>
      <c r="EE33" s="30"/>
      <c r="EF33" s="30"/>
      <c r="EG33" s="30"/>
      <c r="EH33" s="30"/>
      <c r="EI33" s="30"/>
      <c r="EJ33" s="30"/>
      <c r="EK33" s="30"/>
      <c r="EL33" s="30"/>
      <c r="EM33" s="30"/>
      <c r="EN33" s="30"/>
      <c r="EO33" s="30"/>
      <c r="EP33" s="30"/>
      <c r="EQ33" s="30"/>
      <c r="ER33" s="30"/>
      <c r="ES33" s="30"/>
      <c r="ET33" s="30"/>
      <c r="EU33" s="30"/>
      <c r="EV33" s="30"/>
      <c r="EW33" s="30"/>
      <c r="EX33" s="30"/>
      <c r="EY33" s="30"/>
      <c r="EZ33" s="30"/>
      <c r="FA33" s="30"/>
      <c r="FB33" s="30"/>
      <c r="FC33" s="30"/>
      <c r="FD33" s="30"/>
      <c r="FE33" s="30"/>
      <c r="FF33" s="30"/>
      <c r="FG33" s="30"/>
      <c r="FH33" s="30"/>
      <c r="FI33" s="30"/>
      <c r="FJ33" s="30"/>
      <c r="FK33" s="30"/>
      <c r="FL33" s="30"/>
      <c r="FM33" s="30"/>
      <c r="FN33" s="30"/>
      <c r="FO33" s="30"/>
      <c r="FP33" s="30"/>
      <c r="FQ33" s="30"/>
      <c r="FR33" s="30"/>
      <c r="FS33" s="30"/>
      <c r="FT33" s="30"/>
      <c r="FU33" s="30"/>
    </row>
    <row r="34" spans="1:177" s="18" customFormat="1">
      <c r="A34" s="32"/>
      <c r="B34" s="32"/>
      <c r="C34" s="32"/>
      <c r="D34" s="32"/>
      <c r="E34" s="31"/>
      <c r="F34" s="31"/>
      <c r="G34" s="171"/>
      <c r="H34" s="171"/>
      <c r="I34" s="171"/>
      <c r="J34" s="171"/>
      <c r="K34" s="171"/>
      <c r="L34" s="171"/>
      <c r="M34" s="171"/>
      <c r="N34" s="172"/>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0"/>
      <c r="BH34" s="30"/>
      <c r="BI34" s="30"/>
      <c r="BJ34" s="30"/>
      <c r="BK34" s="30"/>
      <c r="BL34" s="30"/>
      <c r="BM34" s="30"/>
      <c r="BN34" s="30"/>
      <c r="BO34" s="30"/>
      <c r="BP34" s="30"/>
      <c r="BQ34" s="30"/>
      <c r="BR34" s="30"/>
      <c r="BS34" s="30"/>
      <c r="BT34" s="30"/>
      <c r="BU34" s="30"/>
      <c r="BV34" s="30"/>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c r="DA34" s="30"/>
      <c r="DB34" s="30"/>
      <c r="DC34" s="30"/>
      <c r="DD34" s="30"/>
      <c r="DE34" s="30"/>
      <c r="DF34" s="30"/>
      <c r="DG34" s="30"/>
      <c r="DH34" s="30"/>
      <c r="DI34" s="30"/>
      <c r="DJ34" s="30"/>
      <c r="DK34" s="30"/>
      <c r="DL34" s="30"/>
      <c r="DM34" s="30"/>
      <c r="DN34" s="30"/>
      <c r="DO34" s="30"/>
      <c r="DP34" s="30"/>
      <c r="DQ34" s="30"/>
      <c r="DR34" s="30"/>
      <c r="DS34" s="30"/>
      <c r="DT34" s="30"/>
      <c r="DU34" s="30"/>
      <c r="DV34" s="30"/>
      <c r="DW34" s="30"/>
      <c r="DX34" s="30"/>
      <c r="DY34" s="30"/>
      <c r="DZ34" s="30"/>
      <c r="EA34" s="30"/>
      <c r="EB34" s="30"/>
      <c r="EC34" s="30"/>
      <c r="ED34" s="30"/>
      <c r="EE34" s="30"/>
      <c r="EF34" s="30"/>
      <c r="EG34" s="30"/>
      <c r="EH34" s="30"/>
      <c r="EI34" s="30"/>
      <c r="EJ34" s="30"/>
      <c r="EK34" s="30"/>
      <c r="EL34" s="30"/>
      <c r="EM34" s="30"/>
      <c r="EN34" s="30"/>
      <c r="EO34" s="30"/>
      <c r="EP34" s="30"/>
      <c r="EQ34" s="30"/>
      <c r="ER34" s="30"/>
      <c r="ES34" s="30"/>
      <c r="ET34" s="30"/>
      <c r="EU34" s="30"/>
      <c r="EV34" s="30"/>
      <c r="EW34" s="30"/>
      <c r="EX34" s="30"/>
      <c r="EY34" s="30"/>
      <c r="EZ34" s="30"/>
      <c r="FA34" s="30"/>
      <c r="FB34" s="30"/>
      <c r="FC34" s="30"/>
      <c r="FD34" s="30"/>
      <c r="FE34" s="30"/>
      <c r="FF34" s="30"/>
      <c r="FG34" s="30"/>
      <c r="FH34" s="30"/>
      <c r="FI34" s="30"/>
      <c r="FJ34" s="30"/>
      <c r="FK34" s="30"/>
      <c r="FL34" s="30"/>
      <c r="FM34" s="30"/>
      <c r="FN34" s="30"/>
      <c r="FO34" s="30"/>
      <c r="FP34" s="30"/>
      <c r="FQ34" s="30"/>
      <c r="FR34" s="30"/>
      <c r="FS34" s="30"/>
      <c r="FT34" s="30"/>
      <c r="FU34" s="30"/>
    </row>
    <row r="35" spans="1:177" s="18" customFormat="1">
      <c r="A35" s="32"/>
      <c r="B35" s="32"/>
      <c r="C35" s="32"/>
      <c r="D35" s="32"/>
      <c r="E35" s="31"/>
      <c r="F35" s="31"/>
      <c r="G35" s="171"/>
      <c r="H35" s="171"/>
      <c r="I35" s="171"/>
      <c r="J35" s="171"/>
      <c r="K35" s="171"/>
      <c r="L35" s="171"/>
      <c r="M35" s="171"/>
      <c r="N35" s="172"/>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c r="DK35" s="30"/>
      <c r="DL35" s="30"/>
      <c r="DM35" s="30"/>
      <c r="DN35" s="30"/>
      <c r="DO35" s="30"/>
      <c r="DP35" s="30"/>
      <c r="DQ35" s="30"/>
      <c r="DR35" s="30"/>
      <c r="DS35" s="30"/>
      <c r="DT35" s="30"/>
      <c r="DU35" s="30"/>
      <c r="DV35" s="30"/>
      <c r="DW35" s="30"/>
      <c r="DX35" s="30"/>
      <c r="DY35" s="30"/>
      <c r="DZ35" s="30"/>
      <c r="EA35" s="30"/>
      <c r="EB35" s="30"/>
      <c r="EC35" s="30"/>
      <c r="ED35" s="30"/>
      <c r="EE35" s="30"/>
      <c r="EF35" s="30"/>
      <c r="EG35" s="30"/>
      <c r="EH35" s="30"/>
      <c r="EI35" s="30"/>
      <c r="EJ35" s="30"/>
      <c r="EK35" s="30"/>
      <c r="EL35" s="30"/>
      <c r="EM35" s="30"/>
      <c r="EN35" s="30"/>
      <c r="EO35" s="30"/>
      <c r="EP35" s="30"/>
      <c r="EQ35" s="30"/>
      <c r="ER35" s="30"/>
      <c r="ES35" s="30"/>
      <c r="ET35" s="30"/>
      <c r="EU35" s="30"/>
      <c r="EV35" s="30"/>
      <c r="EW35" s="30"/>
      <c r="EX35" s="30"/>
      <c r="EY35" s="30"/>
      <c r="EZ35" s="30"/>
      <c r="FA35" s="30"/>
      <c r="FB35" s="30"/>
      <c r="FC35" s="30"/>
      <c r="FD35" s="30"/>
      <c r="FE35" s="30"/>
      <c r="FF35" s="30"/>
      <c r="FG35" s="30"/>
      <c r="FH35" s="30"/>
      <c r="FI35" s="30"/>
      <c r="FJ35" s="30"/>
      <c r="FK35" s="30"/>
      <c r="FL35" s="30"/>
      <c r="FM35" s="30"/>
      <c r="FN35" s="30"/>
      <c r="FO35" s="30"/>
      <c r="FP35" s="30"/>
      <c r="FQ35" s="30"/>
      <c r="FR35" s="30"/>
      <c r="FS35" s="30"/>
      <c r="FT35" s="30"/>
      <c r="FU35" s="30"/>
    </row>
    <row r="36" spans="1:177" s="18" customFormat="1">
      <c r="A36" s="32"/>
      <c r="B36" s="32"/>
      <c r="C36" s="32"/>
      <c r="D36" s="32"/>
      <c r="E36" s="31"/>
      <c r="F36" s="31"/>
      <c r="G36" s="171"/>
      <c r="H36" s="171"/>
      <c r="I36" s="171"/>
      <c r="J36" s="171"/>
      <c r="K36" s="171"/>
      <c r="L36" s="171"/>
      <c r="M36" s="171"/>
      <c r="N36" s="172"/>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row>
    <row r="37" spans="1:177" s="18" customFormat="1">
      <c r="A37" s="32"/>
      <c r="B37" s="32"/>
      <c r="C37" s="32"/>
      <c r="D37" s="32"/>
      <c r="E37" s="31"/>
      <c r="F37" s="31"/>
      <c r="G37" s="171"/>
      <c r="H37" s="171"/>
      <c r="I37" s="171"/>
      <c r="J37" s="171"/>
      <c r="K37" s="171"/>
      <c r="L37" s="171"/>
      <c r="M37" s="171"/>
      <c r="N37" s="172"/>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row>
    <row r="38" spans="1:177" s="18" customFormat="1">
      <c r="A38" s="32"/>
      <c r="B38" s="32"/>
      <c r="C38" s="32"/>
      <c r="D38" s="32"/>
      <c r="E38" s="31"/>
      <c r="F38" s="31"/>
      <c r="G38" s="171"/>
      <c r="H38" s="171"/>
      <c r="I38" s="171"/>
      <c r="J38" s="171"/>
      <c r="K38" s="171"/>
      <c r="L38" s="171"/>
      <c r="M38" s="171"/>
      <c r="N38" s="172"/>
      <c r="O38" s="30"/>
      <c r="P38" s="30"/>
      <c r="Q38" s="30"/>
      <c r="R38" s="30"/>
      <c r="S38" s="30"/>
      <c r="T38" s="30"/>
      <c r="U38" s="30"/>
      <c r="V38" s="30"/>
      <c r="W38" s="30"/>
      <c r="X38" s="30"/>
      <c r="Y38" s="30"/>
      <c r="Z38" s="30"/>
      <c r="AA38" s="30"/>
      <c r="AB38" s="30"/>
      <c r="AC38" s="30"/>
      <c r="AD38" s="30"/>
      <c r="AE38" s="30"/>
      <c r="AF38" s="30"/>
      <c r="AG38" s="30"/>
      <c r="AH38" s="30"/>
      <c r="AI38" s="30"/>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0"/>
      <c r="BH38" s="30"/>
      <c r="BI38" s="30"/>
      <c r="BJ38" s="30"/>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c r="DA38" s="30"/>
      <c r="DB38" s="30"/>
      <c r="DC38" s="30"/>
      <c r="DD38" s="30"/>
      <c r="DE38" s="30"/>
      <c r="DF38" s="30"/>
      <c r="DG38" s="30"/>
      <c r="DH38" s="30"/>
      <c r="DI38" s="30"/>
      <c r="DJ38" s="30"/>
      <c r="DK38" s="30"/>
      <c r="DL38" s="30"/>
      <c r="DM38" s="30"/>
      <c r="DN38" s="30"/>
      <c r="DO38" s="30"/>
      <c r="DP38" s="30"/>
      <c r="DQ38" s="30"/>
      <c r="DR38" s="30"/>
      <c r="DS38" s="30"/>
      <c r="DT38" s="30"/>
      <c r="DU38" s="30"/>
      <c r="DV38" s="30"/>
      <c r="DW38" s="30"/>
      <c r="DX38" s="30"/>
      <c r="DY38" s="30"/>
      <c r="DZ38" s="30"/>
      <c r="EA38" s="30"/>
      <c r="EB38" s="30"/>
      <c r="EC38" s="30"/>
      <c r="ED38" s="30"/>
      <c r="EE38" s="30"/>
      <c r="EF38" s="30"/>
      <c r="EG38" s="30"/>
      <c r="EH38" s="30"/>
      <c r="EI38" s="30"/>
      <c r="EJ38" s="30"/>
      <c r="EK38" s="30"/>
      <c r="EL38" s="30"/>
      <c r="EM38" s="30"/>
      <c r="EN38" s="30"/>
      <c r="EO38" s="30"/>
      <c r="EP38" s="30"/>
      <c r="EQ38" s="30"/>
      <c r="ER38" s="30"/>
      <c r="ES38" s="30"/>
      <c r="ET38" s="30"/>
      <c r="EU38" s="30"/>
      <c r="EV38" s="30"/>
      <c r="EW38" s="30"/>
      <c r="EX38" s="30"/>
      <c r="EY38" s="30"/>
      <c r="EZ38" s="30"/>
      <c r="FA38" s="30"/>
      <c r="FB38" s="30"/>
      <c r="FC38" s="30"/>
      <c r="FD38" s="30"/>
      <c r="FE38" s="30"/>
      <c r="FF38" s="30"/>
      <c r="FG38" s="30"/>
      <c r="FH38" s="30"/>
      <c r="FI38" s="30"/>
      <c r="FJ38" s="30"/>
      <c r="FK38" s="30"/>
      <c r="FL38" s="30"/>
      <c r="FM38" s="30"/>
      <c r="FN38" s="30"/>
      <c r="FO38" s="30"/>
      <c r="FP38" s="30"/>
      <c r="FQ38" s="30"/>
      <c r="FR38" s="30"/>
      <c r="FS38" s="30"/>
      <c r="FT38" s="30"/>
      <c r="FU38" s="30"/>
    </row>
    <row r="39" spans="1:177" s="18" customFormat="1">
      <c r="A39" s="32"/>
      <c r="B39" s="32"/>
      <c r="C39" s="32"/>
      <c r="D39" s="32"/>
      <c r="E39" s="31"/>
      <c r="F39" s="31"/>
      <c r="G39" s="171"/>
      <c r="H39" s="171"/>
      <c r="I39" s="171"/>
      <c r="J39" s="171"/>
      <c r="K39" s="171"/>
      <c r="L39" s="171"/>
      <c r="M39" s="171"/>
      <c r="N39" s="172"/>
      <c r="O39" s="30"/>
      <c r="P39" s="30"/>
      <c r="Q39" s="30"/>
      <c r="R39" s="30"/>
      <c r="S39" s="30"/>
      <c r="T39" s="30"/>
      <c r="U39" s="30"/>
      <c r="V39" s="30"/>
      <c r="W39" s="30"/>
      <c r="X39" s="30"/>
      <c r="Y39" s="30"/>
      <c r="Z39" s="30"/>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0"/>
      <c r="BH39" s="30"/>
      <c r="BI39" s="30"/>
      <c r="BJ39" s="30"/>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c r="DA39" s="30"/>
      <c r="DB39" s="30"/>
      <c r="DC39" s="30"/>
      <c r="DD39" s="30"/>
      <c r="DE39" s="30"/>
      <c r="DF39" s="30"/>
      <c r="DG39" s="30"/>
      <c r="DH39" s="30"/>
      <c r="DI39" s="30"/>
      <c r="DJ39" s="30"/>
      <c r="DK39" s="30"/>
      <c r="DL39" s="30"/>
      <c r="DM39" s="30"/>
      <c r="DN39" s="30"/>
      <c r="DO39" s="30"/>
      <c r="DP39" s="30"/>
      <c r="DQ39" s="30"/>
      <c r="DR39" s="30"/>
      <c r="DS39" s="30"/>
      <c r="DT39" s="30"/>
      <c r="DU39" s="30"/>
      <c r="DV39" s="30"/>
      <c r="DW39" s="30"/>
      <c r="DX39" s="30"/>
      <c r="DY39" s="30"/>
      <c r="DZ39" s="30"/>
      <c r="EA39" s="30"/>
      <c r="EB39" s="30"/>
      <c r="EC39" s="30"/>
      <c r="ED39" s="30"/>
      <c r="EE39" s="30"/>
      <c r="EF39" s="30"/>
      <c r="EG39" s="30"/>
      <c r="EH39" s="30"/>
      <c r="EI39" s="30"/>
      <c r="EJ39" s="30"/>
      <c r="EK39" s="30"/>
      <c r="EL39" s="30"/>
      <c r="EM39" s="30"/>
      <c r="EN39" s="30"/>
      <c r="EO39" s="30"/>
      <c r="EP39" s="30"/>
      <c r="EQ39" s="30"/>
      <c r="ER39" s="30"/>
      <c r="ES39" s="30"/>
      <c r="ET39" s="30"/>
      <c r="EU39" s="30"/>
      <c r="EV39" s="30"/>
      <c r="EW39" s="30"/>
      <c r="EX39" s="30"/>
      <c r="EY39" s="30"/>
      <c r="EZ39" s="30"/>
      <c r="FA39" s="30"/>
      <c r="FB39" s="30"/>
      <c r="FC39" s="30"/>
      <c r="FD39" s="30"/>
      <c r="FE39" s="30"/>
      <c r="FF39" s="30"/>
      <c r="FG39" s="30"/>
      <c r="FH39" s="30"/>
      <c r="FI39" s="30"/>
      <c r="FJ39" s="30"/>
      <c r="FK39" s="30"/>
      <c r="FL39" s="30"/>
      <c r="FM39" s="30"/>
      <c r="FN39" s="30"/>
      <c r="FO39" s="30"/>
      <c r="FP39" s="30"/>
      <c r="FQ39" s="30"/>
      <c r="FR39" s="30"/>
      <c r="FS39" s="30"/>
      <c r="FT39" s="30"/>
      <c r="FU39" s="30"/>
    </row>
    <row r="40" spans="1:177" s="18" customFormat="1">
      <c r="A40" s="32"/>
      <c r="B40" s="32"/>
      <c r="C40" s="32"/>
      <c r="D40" s="32"/>
      <c r="E40" s="31"/>
      <c r="F40" s="31"/>
      <c r="G40" s="171"/>
      <c r="H40" s="171"/>
      <c r="I40" s="171"/>
      <c r="J40" s="171"/>
      <c r="K40" s="171"/>
      <c r="L40" s="171"/>
      <c r="M40" s="171"/>
      <c r="N40" s="172"/>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row>
    <row r="41" spans="1:177" s="18" customFormat="1">
      <c r="A41" s="32"/>
      <c r="B41" s="32"/>
      <c r="C41" s="32"/>
      <c r="D41" s="32"/>
      <c r="E41" s="31"/>
      <c r="F41" s="31"/>
      <c r="G41" s="171"/>
      <c r="H41" s="171"/>
      <c r="I41" s="171"/>
      <c r="J41" s="171"/>
      <c r="K41" s="171"/>
      <c r="L41" s="171"/>
      <c r="M41" s="171"/>
      <c r="N41" s="172"/>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row>
    <row r="42" spans="1:177" s="18" customFormat="1">
      <c r="A42" s="32"/>
      <c r="B42" s="32"/>
      <c r="C42" s="32"/>
      <c r="D42" s="32"/>
      <c r="E42" s="31"/>
      <c r="F42" s="31"/>
      <c r="G42" s="171"/>
      <c r="H42" s="171"/>
      <c r="I42" s="171"/>
      <c r="J42" s="171"/>
      <c r="K42" s="171"/>
      <c r="L42" s="171"/>
      <c r="M42" s="171"/>
      <c r="N42" s="172"/>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row>
    <row r="43" spans="1:177" s="18" customFormat="1">
      <c r="A43" s="32"/>
      <c r="B43" s="32"/>
      <c r="C43" s="32"/>
      <c r="D43" s="32"/>
      <c r="E43" s="31"/>
      <c r="F43" s="31"/>
      <c r="G43" s="171"/>
      <c r="H43" s="171"/>
      <c r="I43" s="171"/>
      <c r="J43" s="171"/>
      <c r="K43" s="171"/>
      <c r="L43" s="171"/>
      <c r="M43" s="171"/>
      <c r="N43" s="172"/>
      <c r="O43" s="30"/>
      <c r="P43" s="30"/>
      <c r="Q43" s="30"/>
      <c r="R43" s="30"/>
      <c r="S43" s="30"/>
      <c r="T43" s="30"/>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0"/>
      <c r="BO43" s="30"/>
      <c r="BP43" s="30"/>
      <c r="BQ43" s="30"/>
      <c r="BR43" s="30"/>
      <c r="BS43" s="30"/>
      <c r="BT43" s="30"/>
      <c r="BU43" s="30"/>
      <c r="BV43" s="30"/>
      <c r="BW43" s="30"/>
      <c r="BX43" s="30"/>
      <c r="BY43" s="30"/>
      <c r="BZ43" s="30"/>
      <c r="CA43" s="30"/>
      <c r="CB43" s="30"/>
      <c r="CC43" s="30"/>
      <c r="CD43" s="30"/>
      <c r="CE43" s="30"/>
      <c r="CF43" s="30"/>
      <c r="CG43" s="30"/>
      <c r="CH43" s="30"/>
      <c r="CI43" s="30"/>
      <c r="CJ43" s="30"/>
      <c r="CK43" s="30"/>
      <c r="CL43" s="30"/>
      <c r="CM43" s="30"/>
      <c r="CN43" s="30"/>
      <c r="CO43" s="30"/>
      <c r="CP43" s="30"/>
      <c r="CQ43" s="30"/>
      <c r="CR43" s="30"/>
      <c r="CS43" s="30"/>
      <c r="CT43" s="30"/>
      <c r="CU43" s="30"/>
      <c r="CV43" s="30"/>
      <c r="CW43" s="30"/>
      <c r="CX43" s="30"/>
      <c r="CY43" s="30"/>
      <c r="CZ43" s="30"/>
      <c r="DA43" s="30"/>
      <c r="DB43" s="30"/>
      <c r="DC43" s="30"/>
      <c r="DD43" s="30"/>
      <c r="DE43" s="30"/>
      <c r="DF43" s="30"/>
      <c r="DG43" s="30"/>
      <c r="DH43" s="30"/>
      <c r="DI43" s="30"/>
      <c r="DJ43" s="30"/>
      <c r="DK43" s="30"/>
      <c r="DL43" s="30"/>
      <c r="DM43" s="30"/>
      <c r="DN43" s="30"/>
      <c r="DO43" s="30"/>
      <c r="DP43" s="30"/>
      <c r="DQ43" s="30"/>
      <c r="DR43" s="30"/>
      <c r="DS43" s="30"/>
      <c r="DT43" s="30"/>
      <c r="DU43" s="30"/>
      <c r="DV43" s="30"/>
      <c r="DW43" s="30"/>
      <c r="DX43" s="30"/>
      <c r="DY43" s="30"/>
      <c r="DZ43" s="30"/>
      <c r="EA43" s="30"/>
      <c r="EB43" s="30"/>
      <c r="EC43" s="30"/>
      <c r="ED43" s="30"/>
      <c r="EE43" s="30"/>
      <c r="EF43" s="30"/>
      <c r="EG43" s="30"/>
      <c r="EH43" s="30"/>
      <c r="EI43" s="30"/>
      <c r="EJ43" s="30"/>
      <c r="EK43" s="30"/>
      <c r="EL43" s="30"/>
      <c r="EM43" s="30"/>
      <c r="EN43" s="30"/>
      <c r="EO43" s="30"/>
      <c r="EP43" s="30"/>
      <c r="EQ43" s="30"/>
      <c r="ER43" s="30"/>
      <c r="ES43" s="30"/>
      <c r="ET43" s="30"/>
      <c r="EU43" s="30"/>
      <c r="EV43" s="30"/>
      <c r="EW43" s="30"/>
      <c r="EX43" s="30"/>
      <c r="EY43" s="30"/>
      <c r="EZ43" s="30"/>
      <c r="FA43" s="30"/>
      <c r="FB43" s="30"/>
      <c r="FC43" s="30"/>
      <c r="FD43" s="30"/>
      <c r="FE43" s="30"/>
      <c r="FF43" s="30"/>
      <c r="FG43" s="30"/>
      <c r="FH43" s="30"/>
      <c r="FI43" s="30"/>
      <c r="FJ43" s="30"/>
      <c r="FK43" s="30"/>
      <c r="FL43" s="30"/>
      <c r="FM43" s="30"/>
      <c r="FN43" s="30"/>
      <c r="FO43" s="30"/>
      <c r="FP43" s="30"/>
      <c r="FQ43" s="30"/>
      <c r="FR43" s="30"/>
      <c r="FS43" s="30"/>
      <c r="FT43" s="30"/>
      <c r="FU43" s="30"/>
    </row>
    <row r="44" spans="1:177" s="18" customFormat="1">
      <c r="A44" s="32"/>
      <c r="B44" s="32"/>
      <c r="C44" s="32"/>
      <c r="D44" s="32"/>
      <c r="E44" s="31"/>
      <c r="F44" s="31"/>
      <c r="G44" s="171"/>
      <c r="H44" s="171"/>
      <c r="I44" s="171"/>
      <c r="J44" s="171"/>
      <c r="K44" s="171"/>
      <c r="L44" s="171"/>
      <c r="M44" s="171"/>
      <c r="N44" s="172"/>
      <c r="O44" s="30"/>
      <c r="P44" s="30"/>
      <c r="Q44" s="30"/>
      <c r="R44" s="30"/>
      <c r="S44" s="30"/>
      <c r="T44" s="30"/>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0"/>
      <c r="BJ44" s="30"/>
      <c r="BK44" s="30"/>
      <c r="BL44" s="30"/>
      <c r="BM44" s="30"/>
      <c r="BN44" s="30"/>
      <c r="BO44" s="30"/>
      <c r="BP44" s="30"/>
      <c r="BQ44" s="30"/>
      <c r="BR44" s="30"/>
      <c r="BS44" s="30"/>
      <c r="BT44" s="30"/>
      <c r="BU44" s="30"/>
      <c r="BV44" s="30"/>
      <c r="BW44" s="30"/>
      <c r="BX44" s="30"/>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c r="CY44" s="30"/>
      <c r="CZ44" s="30"/>
      <c r="DA44" s="30"/>
      <c r="DB44" s="30"/>
      <c r="DC44" s="30"/>
      <c r="DD44" s="30"/>
      <c r="DE44" s="30"/>
      <c r="DF44" s="30"/>
      <c r="DG44" s="30"/>
      <c r="DH44" s="30"/>
      <c r="DI44" s="30"/>
      <c r="DJ44" s="30"/>
      <c r="DK44" s="30"/>
      <c r="DL44" s="30"/>
      <c r="DM44" s="30"/>
      <c r="DN44" s="30"/>
      <c r="DO44" s="30"/>
      <c r="DP44" s="30"/>
      <c r="DQ44" s="30"/>
      <c r="DR44" s="30"/>
      <c r="DS44" s="30"/>
      <c r="DT44" s="30"/>
      <c r="DU44" s="30"/>
      <c r="DV44" s="30"/>
      <c r="DW44" s="30"/>
      <c r="DX44" s="30"/>
      <c r="DY44" s="30"/>
      <c r="DZ44" s="30"/>
      <c r="EA44" s="30"/>
      <c r="EB44" s="30"/>
      <c r="EC44" s="30"/>
      <c r="ED44" s="30"/>
      <c r="EE44" s="30"/>
      <c r="EF44" s="30"/>
      <c r="EG44" s="30"/>
      <c r="EH44" s="30"/>
      <c r="EI44" s="30"/>
      <c r="EJ44" s="30"/>
      <c r="EK44" s="30"/>
      <c r="EL44" s="30"/>
      <c r="EM44" s="30"/>
      <c r="EN44" s="30"/>
      <c r="EO44" s="30"/>
      <c r="EP44" s="30"/>
      <c r="EQ44" s="30"/>
      <c r="ER44" s="30"/>
      <c r="ES44" s="30"/>
      <c r="ET44" s="30"/>
      <c r="EU44" s="30"/>
      <c r="EV44" s="30"/>
      <c r="EW44" s="30"/>
      <c r="EX44" s="30"/>
      <c r="EY44" s="30"/>
      <c r="EZ44" s="30"/>
      <c r="FA44" s="30"/>
      <c r="FB44" s="30"/>
      <c r="FC44" s="30"/>
      <c r="FD44" s="30"/>
      <c r="FE44" s="30"/>
      <c r="FF44" s="30"/>
      <c r="FG44" s="30"/>
      <c r="FH44" s="30"/>
      <c r="FI44" s="30"/>
      <c r="FJ44" s="30"/>
      <c r="FK44" s="30"/>
      <c r="FL44" s="30"/>
      <c r="FM44" s="30"/>
      <c r="FN44" s="30"/>
      <c r="FO44" s="30"/>
      <c r="FP44" s="30"/>
      <c r="FQ44" s="30"/>
      <c r="FR44" s="30"/>
      <c r="FS44" s="30"/>
      <c r="FT44" s="30"/>
      <c r="FU44" s="30"/>
    </row>
    <row r="45" spans="1:177" s="18" customFormat="1">
      <c r="A45" s="32"/>
      <c r="B45" s="32"/>
      <c r="C45" s="32"/>
      <c r="D45" s="32"/>
      <c r="E45" s="31"/>
      <c r="F45" s="31"/>
      <c r="G45" s="171"/>
      <c r="H45" s="171"/>
      <c r="I45" s="171"/>
      <c r="J45" s="171"/>
      <c r="K45" s="171"/>
      <c r="L45" s="171"/>
      <c r="M45" s="171"/>
      <c r="N45" s="172"/>
      <c r="O45" s="30"/>
      <c r="P45" s="30"/>
      <c r="Q45" s="30"/>
      <c r="R45" s="30"/>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0"/>
      <c r="BJ45" s="30"/>
      <c r="BK45" s="30"/>
      <c r="BL45" s="30"/>
      <c r="BM45" s="30"/>
      <c r="BN45" s="30"/>
      <c r="BO45" s="30"/>
      <c r="BP45" s="30"/>
      <c r="BQ45" s="30"/>
      <c r="BR45" s="30"/>
      <c r="BS45" s="30"/>
      <c r="BT45" s="30"/>
      <c r="BU45" s="30"/>
      <c r="BV45" s="30"/>
      <c r="BW45" s="30"/>
      <c r="BX45" s="30"/>
      <c r="BY45" s="30"/>
      <c r="BZ45" s="30"/>
      <c r="CA45" s="30"/>
      <c r="CB45" s="30"/>
      <c r="CC45" s="30"/>
      <c r="CD45" s="30"/>
      <c r="CE45" s="30"/>
      <c r="CF45" s="30"/>
      <c r="CG45" s="30"/>
      <c r="CH45" s="30"/>
      <c r="CI45" s="30"/>
      <c r="CJ45" s="30"/>
      <c r="CK45" s="30"/>
      <c r="CL45" s="30"/>
      <c r="CM45" s="30"/>
      <c r="CN45" s="30"/>
      <c r="CO45" s="30"/>
      <c r="CP45" s="30"/>
      <c r="CQ45" s="30"/>
      <c r="CR45" s="30"/>
      <c r="CS45" s="30"/>
      <c r="CT45" s="30"/>
      <c r="CU45" s="30"/>
      <c r="CV45" s="30"/>
      <c r="CW45" s="30"/>
      <c r="CX45" s="30"/>
      <c r="CY45" s="30"/>
      <c r="CZ45" s="30"/>
      <c r="DA45" s="30"/>
      <c r="DB45" s="30"/>
      <c r="DC45" s="30"/>
      <c r="DD45" s="30"/>
      <c r="DE45" s="30"/>
      <c r="DF45" s="30"/>
      <c r="DG45" s="30"/>
      <c r="DH45" s="30"/>
      <c r="DI45" s="30"/>
      <c r="DJ45" s="30"/>
      <c r="DK45" s="30"/>
      <c r="DL45" s="30"/>
      <c r="DM45" s="30"/>
      <c r="DN45" s="30"/>
      <c r="DO45" s="30"/>
      <c r="DP45" s="30"/>
      <c r="DQ45" s="30"/>
      <c r="DR45" s="30"/>
      <c r="DS45" s="30"/>
      <c r="DT45" s="30"/>
      <c r="DU45" s="30"/>
      <c r="DV45" s="30"/>
      <c r="DW45" s="30"/>
      <c r="DX45" s="30"/>
      <c r="DY45" s="30"/>
      <c r="DZ45" s="30"/>
      <c r="EA45" s="30"/>
      <c r="EB45" s="30"/>
      <c r="EC45" s="30"/>
      <c r="ED45" s="30"/>
      <c r="EE45" s="30"/>
      <c r="EF45" s="30"/>
      <c r="EG45" s="30"/>
      <c r="EH45" s="30"/>
      <c r="EI45" s="30"/>
      <c r="EJ45" s="30"/>
      <c r="EK45" s="30"/>
      <c r="EL45" s="30"/>
      <c r="EM45" s="30"/>
      <c r="EN45" s="30"/>
      <c r="EO45" s="30"/>
      <c r="EP45" s="30"/>
      <c r="EQ45" s="30"/>
      <c r="ER45" s="30"/>
      <c r="ES45" s="30"/>
      <c r="ET45" s="30"/>
      <c r="EU45" s="30"/>
      <c r="EV45" s="30"/>
      <c r="EW45" s="30"/>
      <c r="EX45" s="30"/>
      <c r="EY45" s="30"/>
      <c r="EZ45" s="30"/>
      <c r="FA45" s="30"/>
      <c r="FB45" s="30"/>
      <c r="FC45" s="30"/>
      <c r="FD45" s="30"/>
      <c r="FE45" s="30"/>
      <c r="FF45" s="30"/>
      <c r="FG45" s="30"/>
      <c r="FH45" s="30"/>
      <c r="FI45" s="30"/>
      <c r="FJ45" s="30"/>
      <c r="FK45" s="30"/>
      <c r="FL45" s="30"/>
      <c r="FM45" s="30"/>
      <c r="FN45" s="30"/>
      <c r="FO45" s="30"/>
      <c r="FP45" s="30"/>
      <c r="FQ45" s="30"/>
      <c r="FR45" s="30"/>
      <c r="FS45" s="30"/>
      <c r="FT45" s="30"/>
      <c r="FU45" s="30"/>
    </row>
    <row r="46" spans="1:177" s="18" customFormat="1">
      <c r="A46" s="32"/>
      <c r="B46" s="32"/>
      <c r="C46" s="32"/>
      <c r="D46" s="32"/>
      <c r="E46" s="31"/>
      <c r="F46" s="31"/>
      <c r="G46" s="171"/>
      <c r="H46" s="171"/>
      <c r="I46" s="171"/>
      <c r="J46" s="171"/>
      <c r="K46" s="171"/>
      <c r="L46" s="171"/>
      <c r="M46" s="171"/>
      <c r="N46" s="172"/>
      <c r="O46" s="30"/>
      <c r="P46" s="30"/>
      <c r="Q46" s="30"/>
      <c r="R46" s="30"/>
      <c r="S46" s="30"/>
      <c r="T46" s="30"/>
      <c r="U46" s="30"/>
      <c r="V46" s="30"/>
      <c r="W46" s="30"/>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row>
    <row r="47" spans="1:177" s="18" customFormat="1">
      <c r="A47" s="32"/>
      <c r="B47" s="32"/>
      <c r="C47" s="32"/>
      <c r="D47" s="32"/>
      <c r="E47" s="31"/>
      <c r="F47" s="31"/>
      <c r="G47" s="171"/>
      <c r="H47" s="171"/>
      <c r="I47" s="171"/>
      <c r="J47" s="171"/>
      <c r="K47" s="171"/>
      <c r="L47" s="171"/>
      <c r="M47" s="171"/>
      <c r="N47" s="172"/>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row>
    <row r="48" spans="1:177" s="18" customFormat="1">
      <c r="A48" s="32"/>
      <c r="B48" s="32"/>
      <c r="C48" s="32"/>
      <c r="D48" s="32"/>
      <c r="E48" s="31"/>
      <c r="F48" s="31"/>
      <c r="G48" s="171"/>
      <c r="H48" s="171"/>
      <c r="I48" s="171"/>
      <c r="J48" s="171"/>
      <c r="K48" s="171"/>
      <c r="L48" s="171"/>
      <c r="M48" s="171"/>
      <c r="N48" s="172"/>
      <c r="O48" s="30"/>
      <c r="P48" s="30"/>
      <c r="Q48" s="30"/>
      <c r="R48" s="30"/>
      <c r="S48" s="30"/>
      <c r="T48" s="30"/>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0"/>
      <c r="BJ48" s="30"/>
      <c r="BK48" s="30"/>
      <c r="BL48" s="30"/>
      <c r="BM48" s="30"/>
      <c r="BN48" s="30"/>
      <c r="BO48" s="30"/>
      <c r="BP48" s="30"/>
      <c r="BQ48" s="30"/>
      <c r="BR48" s="30"/>
      <c r="BS48" s="30"/>
      <c r="BT48" s="30"/>
      <c r="BU48" s="30"/>
      <c r="BV48" s="30"/>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c r="DA48" s="30"/>
      <c r="DB48" s="30"/>
      <c r="DC48" s="30"/>
      <c r="DD48" s="30"/>
      <c r="DE48" s="30"/>
      <c r="DF48" s="30"/>
      <c r="DG48" s="30"/>
      <c r="DH48" s="30"/>
      <c r="DI48" s="30"/>
      <c r="DJ48" s="30"/>
      <c r="DK48" s="30"/>
      <c r="DL48" s="30"/>
      <c r="DM48" s="30"/>
      <c r="DN48" s="30"/>
      <c r="DO48" s="30"/>
      <c r="DP48" s="30"/>
      <c r="DQ48" s="30"/>
      <c r="DR48" s="30"/>
      <c r="DS48" s="30"/>
      <c r="DT48" s="30"/>
      <c r="DU48" s="30"/>
      <c r="DV48" s="30"/>
      <c r="DW48" s="30"/>
      <c r="DX48" s="30"/>
      <c r="DY48" s="30"/>
      <c r="DZ48" s="30"/>
      <c r="EA48" s="30"/>
      <c r="EB48" s="30"/>
      <c r="EC48" s="30"/>
      <c r="ED48" s="30"/>
      <c r="EE48" s="30"/>
      <c r="EF48" s="30"/>
      <c r="EG48" s="30"/>
      <c r="EH48" s="30"/>
      <c r="EI48" s="30"/>
      <c r="EJ48" s="30"/>
      <c r="EK48" s="30"/>
      <c r="EL48" s="30"/>
      <c r="EM48" s="30"/>
      <c r="EN48" s="30"/>
      <c r="EO48" s="30"/>
      <c r="EP48" s="30"/>
      <c r="EQ48" s="30"/>
      <c r="ER48" s="30"/>
      <c r="ES48" s="30"/>
      <c r="ET48" s="30"/>
      <c r="EU48" s="30"/>
      <c r="EV48" s="30"/>
      <c r="EW48" s="30"/>
      <c r="EX48" s="30"/>
      <c r="EY48" s="30"/>
      <c r="EZ48" s="30"/>
      <c r="FA48" s="30"/>
      <c r="FB48" s="30"/>
      <c r="FC48" s="30"/>
      <c r="FD48" s="30"/>
      <c r="FE48" s="30"/>
      <c r="FF48" s="30"/>
      <c r="FG48" s="30"/>
      <c r="FH48" s="30"/>
      <c r="FI48" s="30"/>
      <c r="FJ48" s="30"/>
      <c r="FK48" s="30"/>
      <c r="FL48" s="30"/>
      <c r="FM48" s="30"/>
      <c r="FN48" s="30"/>
      <c r="FO48" s="30"/>
      <c r="FP48" s="30"/>
      <c r="FQ48" s="30"/>
      <c r="FR48" s="30"/>
      <c r="FS48" s="30"/>
      <c r="FT48" s="30"/>
      <c r="FU48" s="30"/>
    </row>
    <row r="49" spans="1:177" s="18" customFormat="1">
      <c r="A49" s="32"/>
      <c r="B49" s="32"/>
      <c r="C49" s="32"/>
      <c r="D49" s="32"/>
      <c r="E49" s="31"/>
      <c r="F49" s="31"/>
      <c r="G49" s="171"/>
      <c r="H49" s="171"/>
      <c r="I49" s="171"/>
      <c r="J49" s="171"/>
      <c r="K49" s="171"/>
      <c r="L49" s="171"/>
      <c r="M49" s="171"/>
      <c r="N49" s="172"/>
      <c r="O49" s="30"/>
      <c r="P49" s="30"/>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0"/>
      <c r="BJ49" s="30"/>
      <c r="BK49" s="30"/>
      <c r="BL49" s="30"/>
      <c r="BM49" s="30"/>
      <c r="BN49" s="30"/>
      <c r="BO49" s="30"/>
      <c r="BP49" s="30"/>
      <c r="BQ49" s="30"/>
      <c r="BR49" s="30"/>
      <c r="BS49" s="30"/>
      <c r="BT49" s="30"/>
      <c r="BU49" s="30"/>
      <c r="BV49" s="30"/>
      <c r="BW49" s="30"/>
      <c r="BX49" s="30"/>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c r="CY49" s="30"/>
      <c r="CZ49" s="30"/>
      <c r="DA49" s="30"/>
      <c r="DB49" s="30"/>
      <c r="DC49" s="30"/>
      <c r="DD49" s="30"/>
      <c r="DE49" s="30"/>
      <c r="DF49" s="30"/>
      <c r="DG49" s="30"/>
      <c r="DH49" s="30"/>
      <c r="DI49" s="30"/>
      <c r="DJ49" s="30"/>
      <c r="DK49" s="30"/>
      <c r="DL49" s="30"/>
      <c r="DM49" s="30"/>
      <c r="DN49" s="30"/>
      <c r="DO49" s="30"/>
      <c r="DP49" s="30"/>
      <c r="DQ49" s="30"/>
      <c r="DR49" s="30"/>
      <c r="DS49" s="30"/>
      <c r="DT49" s="30"/>
      <c r="DU49" s="30"/>
      <c r="DV49" s="30"/>
      <c r="DW49" s="30"/>
      <c r="DX49" s="30"/>
      <c r="DY49" s="30"/>
      <c r="DZ49" s="30"/>
      <c r="EA49" s="30"/>
      <c r="EB49" s="30"/>
      <c r="EC49" s="30"/>
      <c r="ED49" s="30"/>
      <c r="EE49" s="30"/>
      <c r="EF49" s="30"/>
      <c r="EG49" s="30"/>
      <c r="EH49" s="30"/>
      <c r="EI49" s="30"/>
      <c r="EJ49" s="30"/>
      <c r="EK49" s="30"/>
      <c r="EL49" s="30"/>
      <c r="EM49" s="30"/>
      <c r="EN49" s="30"/>
      <c r="EO49" s="30"/>
      <c r="EP49" s="30"/>
      <c r="EQ49" s="30"/>
      <c r="ER49" s="30"/>
      <c r="ES49" s="30"/>
      <c r="ET49" s="30"/>
      <c r="EU49" s="30"/>
      <c r="EV49" s="30"/>
      <c r="EW49" s="30"/>
      <c r="EX49" s="30"/>
      <c r="EY49" s="30"/>
      <c r="EZ49" s="30"/>
      <c r="FA49" s="30"/>
      <c r="FB49" s="30"/>
      <c r="FC49" s="30"/>
      <c r="FD49" s="30"/>
      <c r="FE49" s="30"/>
      <c r="FF49" s="30"/>
      <c r="FG49" s="30"/>
      <c r="FH49" s="30"/>
      <c r="FI49" s="30"/>
      <c r="FJ49" s="30"/>
      <c r="FK49" s="30"/>
      <c r="FL49" s="30"/>
      <c r="FM49" s="30"/>
      <c r="FN49" s="30"/>
      <c r="FO49" s="30"/>
      <c r="FP49" s="30"/>
      <c r="FQ49" s="30"/>
      <c r="FR49" s="30"/>
      <c r="FS49" s="30"/>
      <c r="FT49" s="30"/>
      <c r="FU49" s="30"/>
    </row>
    <row r="50" spans="1:177" s="18" customFormat="1">
      <c r="A50" s="32"/>
      <c r="B50" s="32"/>
      <c r="C50" s="32"/>
      <c r="D50" s="32"/>
      <c r="E50" s="31"/>
      <c r="F50" s="31"/>
      <c r="G50" s="171"/>
      <c r="H50" s="171"/>
      <c r="I50" s="171"/>
      <c r="J50" s="171"/>
      <c r="K50" s="171"/>
      <c r="L50" s="171"/>
      <c r="M50" s="171"/>
      <c r="N50" s="172"/>
      <c r="O50" s="30"/>
      <c r="P50" s="30"/>
      <c r="Q50" s="30"/>
      <c r="R50" s="30"/>
      <c r="S50" s="30"/>
      <c r="T50" s="30"/>
      <c r="U50" s="30"/>
      <c r="V50" s="30"/>
      <c r="W50" s="30"/>
      <c r="X50" s="30"/>
      <c r="Y50" s="30"/>
      <c r="Z50" s="30"/>
      <c r="AA50" s="30"/>
      <c r="AB50" s="30"/>
      <c r="AC50" s="30"/>
      <c r="AD50" s="30"/>
      <c r="AE50" s="30"/>
      <c r="AF50" s="30"/>
      <c r="AG50" s="30"/>
      <c r="AH50" s="30"/>
      <c r="AI50" s="30"/>
      <c r="AJ50" s="30"/>
      <c r="AK50" s="30"/>
      <c r="AL50" s="30"/>
      <c r="AM50" s="30"/>
      <c r="AN50" s="30"/>
      <c r="AO50" s="30"/>
      <c r="AP50" s="30"/>
      <c r="AQ50" s="30"/>
      <c r="AR50" s="30"/>
      <c r="AS50" s="30"/>
      <c r="AT50" s="30"/>
      <c r="AU50" s="30"/>
      <c r="AV50" s="30"/>
      <c r="AW50" s="30"/>
      <c r="AX50" s="30"/>
      <c r="AY50" s="30"/>
      <c r="AZ50" s="30"/>
      <c r="BA50" s="30"/>
      <c r="BB50" s="30"/>
      <c r="BC50" s="30"/>
      <c r="BD50" s="30"/>
      <c r="BE50" s="30"/>
      <c r="BF50" s="30"/>
      <c r="BG50" s="30"/>
      <c r="BH50" s="30"/>
      <c r="BI50" s="30"/>
      <c r="BJ50" s="30"/>
      <c r="BK50" s="30"/>
      <c r="BL50" s="30"/>
      <c r="BM50" s="30"/>
      <c r="BN50" s="30"/>
      <c r="BO50" s="30"/>
      <c r="BP50" s="30"/>
      <c r="BQ50" s="30"/>
      <c r="BR50" s="30"/>
      <c r="BS50" s="30"/>
      <c r="BT50" s="30"/>
      <c r="BU50" s="30"/>
      <c r="BV50" s="30"/>
      <c r="BW50" s="30"/>
      <c r="BX50" s="30"/>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c r="CY50" s="30"/>
      <c r="CZ50" s="30"/>
      <c r="DA50" s="30"/>
      <c r="DB50" s="30"/>
      <c r="DC50" s="30"/>
      <c r="DD50" s="30"/>
      <c r="DE50" s="30"/>
      <c r="DF50" s="30"/>
      <c r="DG50" s="30"/>
      <c r="DH50" s="30"/>
      <c r="DI50" s="30"/>
      <c r="DJ50" s="30"/>
      <c r="DK50" s="30"/>
      <c r="DL50" s="30"/>
      <c r="DM50" s="30"/>
      <c r="DN50" s="30"/>
      <c r="DO50" s="30"/>
      <c r="DP50" s="30"/>
      <c r="DQ50" s="30"/>
      <c r="DR50" s="30"/>
      <c r="DS50" s="30"/>
      <c r="DT50" s="30"/>
      <c r="DU50" s="30"/>
      <c r="DV50" s="30"/>
      <c r="DW50" s="30"/>
      <c r="DX50" s="30"/>
      <c r="DY50" s="30"/>
      <c r="DZ50" s="30"/>
      <c r="EA50" s="30"/>
      <c r="EB50" s="30"/>
      <c r="EC50" s="30"/>
      <c r="ED50" s="30"/>
      <c r="EE50" s="30"/>
      <c r="EF50" s="30"/>
      <c r="EG50" s="30"/>
      <c r="EH50" s="30"/>
      <c r="EI50" s="30"/>
      <c r="EJ50" s="30"/>
      <c r="EK50" s="30"/>
      <c r="EL50" s="30"/>
      <c r="EM50" s="30"/>
      <c r="EN50" s="30"/>
      <c r="EO50" s="30"/>
      <c r="EP50" s="30"/>
      <c r="EQ50" s="30"/>
      <c r="ER50" s="30"/>
      <c r="ES50" s="30"/>
      <c r="ET50" s="30"/>
      <c r="EU50" s="30"/>
      <c r="EV50" s="30"/>
      <c r="EW50" s="30"/>
      <c r="EX50" s="30"/>
      <c r="EY50" s="30"/>
      <c r="EZ50" s="30"/>
      <c r="FA50" s="30"/>
      <c r="FB50" s="30"/>
      <c r="FC50" s="30"/>
      <c r="FD50" s="30"/>
      <c r="FE50" s="30"/>
      <c r="FF50" s="30"/>
      <c r="FG50" s="30"/>
      <c r="FH50" s="30"/>
      <c r="FI50" s="30"/>
      <c r="FJ50" s="30"/>
      <c r="FK50" s="30"/>
      <c r="FL50" s="30"/>
      <c r="FM50" s="30"/>
      <c r="FN50" s="30"/>
      <c r="FO50" s="30"/>
      <c r="FP50" s="30"/>
      <c r="FQ50" s="30"/>
      <c r="FR50" s="30"/>
      <c r="FS50" s="30"/>
      <c r="FT50" s="30"/>
      <c r="FU50" s="30"/>
    </row>
    <row r="51" spans="1:177" s="18" customFormat="1">
      <c r="A51" s="32"/>
      <c r="B51" s="32"/>
      <c r="C51" s="32"/>
      <c r="D51" s="32"/>
      <c r="E51" s="30"/>
      <c r="F51" s="30"/>
      <c r="G51" s="172"/>
      <c r="H51" s="172"/>
      <c r="I51" s="172"/>
      <c r="J51" s="172"/>
      <c r="K51" s="172"/>
      <c r="L51" s="172"/>
      <c r="M51" s="172"/>
      <c r="N51" s="172"/>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row>
    <row r="52" spans="1:177" s="18" customFormat="1">
      <c r="A52" s="33"/>
      <c r="B52" s="33"/>
      <c r="C52" s="33"/>
      <c r="D52" s="33"/>
      <c r="E52" s="30"/>
      <c r="F52" s="30"/>
      <c r="G52" s="172"/>
      <c r="H52" s="172"/>
      <c r="I52" s="172"/>
      <c r="J52" s="172"/>
      <c r="K52" s="172"/>
      <c r="L52" s="172"/>
      <c r="M52" s="172"/>
      <c r="N52" s="172"/>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row>
    <row r="53" spans="1:177" s="18" customFormat="1">
      <c r="A53" s="33"/>
      <c r="B53" s="33"/>
      <c r="C53" s="33"/>
      <c r="D53" s="33"/>
      <c r="E53" s="30"/>
      <c r="F53" s="30"/>
      <c r="G53" s="172"/>
      <c r="H53" s="172"/>
      <c r="I53" s="172"/>
      <c r="J53" s="172"/>
      <c r="K53" s="172"/>
      <c r="L53" s="172"/>
      <c r="M53" s="172"/>
      <c r="N53" s="172"/>
      <c r="O53" s="30"/>
      <c r="P53" s="30"/>
      <c r="Q53" s="30"/>
      <c r="R53" s="30"/>
      <c r="S53" s="30"/>
      <c r="T53" s="30"/>
      <c r="U53" s="30"/>
      <c r="V53" s="30"/>
      <c r="W53" s="30"/>
      <c r="X53" s="30"/>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0"/>
      <c r="BJ53" s="30"/>
      <c r="BK53" s="30"/>
      <c r="BL53" s="30"/>
      <c r="BM53" s="30"/>
      <c r="BN53" s="30"/>
      <c r="BO53" s="30"/>
      <c r="BP53" s="30"/>
      <c r="BQ53" s="30"/>
      <c r="BR53" s="30"/>
      <c r="BS53" s="30"/>
      <c r="BT53" s="30"/>
      <c r="BU53" s="30"/>
      <c r="BV53" s="30"/>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c r="DA53" s="30"/>
      <c r="DB53" s="30"/>
      <c r="DC53" s="30"/>
      <c r="DD53" s="30"/>
      <c r="DE53" s="30"/>
      <c r="DF53" s="30"/>
      <c r="DG53" s="30"/>
      <c r="DH53" s="30"/>
      <c r="DI53" s="30"/>
      <c r="DJ53" s="30"/>
      <c r="DK53" s="30"/>
      <c r="DL53" s="30"/>
      <c r="DM53" s="30"/>
      <c r="DN53" s="30"/>
      <c r="DO53" s="30"/>
      <c r="DP53" s="30"/>
      <c r="DQ53" s="30"/>
      <c r="DR53" s="30"/>
      <c r="DS53" s="30"/>
      <c r="DT53" s="30"/>
      <c r="DU53" s="30"/>
      <c r="DV53" s="30"/>
      <c r="DW53" s="30"/>
      <c r="DX53" s="30"/>
      <c r="DY53" s="30"/>
      <c r="DZ53" s="30"/>
      <c r="EA53" s="30"/>
      <c r="EB53" s="30"/>
      <c r="EC53" s="30"/>
      <c r="ED53" s="30"/>
      <c r="EE53" s="30"/>
      <c r="EF53" s="30"/>
      <c r="EG53" s="30"/>
      <c r="EH53" s="30"/>
      <c r="EI53" s="30"/>
      <c r="EJ53" s="30"/>
      <c r="EK53" s="30"/>
      <c r="EL53" s="30"/>
      <c r="EM53" s="30"/>
      <c r="EN53" s="30"/>
      <c r="EO53" s="30"/>
      <c r="EP53" s="30"/>
      <c r="EQ53" s="30"/>
      <c r="ER53" s="30"/>
      <c r="ES53" s="30"/>
      <c r="ET53" s="30"/>
      <c r="EU53" s="30"/>
      <c r="EV53" s="30"/>
      <c r="EW53" s="30"/>
      <c r="EX53" s="30"/>
      <c r="EY53" s="30"/>
      <c r="EZ53" s="30"/>
      <c r="FA53" s="30"/>
      <c r="FB53" s="30"/>
      <c r="FC53" s="30"/>
      <c r="FD53" s="30"/>
      <c r="FE53" s="30"/>
      <c r="FF53" s="30"/>
      <c r="FG53" s="30"/>
      <c r="FH53" s="30"/>
      <c r="FI53" s="30"/>
      <c r="FJ53" s="30"/>
      <c r="FK53" s="30"/>
      <c r="FL53" s="30"/>
      <c r="FM53" s="30"/>
      <c r="FN53" s="30"/>
      <c r="FO53" s="30"/>
      <c r="FP53" s="30"/>
      <c r="FQ53" s="30"/>
      <c r="FR53" s="30"/>
      <c r="FS53" s="30"/>
      <c r="FT53" s="30"/>
      <c r="FU53" s="30"/>
    </row>
    <row r="54" spans="1:177" s="18" customFormat="1">
      <c r="A54" s="33"/>
      <c r="B54" s="33"/>
      <c r="C54" s="33"/>
      <c r="D54" s="33"/>
      <c r="E54" s="30"/>
      <c r="F54" s="30"/>
      <c r="G54" s="172"/>
      <c r="H54" s="172"/>
      <c r="I54" s="172"/>
      <c r="J54" s="172"/>
      <c r="K54" s="172"/>
      <c r="L54" s="172"/>
      <c r="M54" s="172"/>
      <c r="N54" s="172"/>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0"/>
      <c r="BJ54" s="30"/>
      <c r="BK54" s="30"/>
      <c r="BL54" s="30"/>
      <c r="BM54" s="30"/>
      <c r="BN54" s="30"/>
      <c r="BO54" s="30"/>
      <c r="BP54" s="30"/>
      <c r="BQ54" s="30"/>
      <c r="BR54" s="30"/>
      <c r="BS54" s="30"/>
      <c r="BT54" s="30"/>
      <c r="BU54" s="30"/>
      <c r="BV54" s="30"/>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c r="DA54" s="30"/>
      <c r="DB54" s="30"/>
      <c r="DC54" s="30"/>
      <c r="DD54" s="30"/>
      <c r="DE54" s="30"/>
      <c r="DF54" s="30"/>
      <c r="DG54" s="30"/>
      <c r="DH54" s="30"/>
      <c r="DI54" s="30"/>
      <c r="DJ54" s="30"/>
      <c r="DK54" s="30"/>
      <c r="DL54" s="30"/>
      <c r="DM54" s="30"/>
      <c r="DN54" s="30"/>
      <c r="DO54" s="30"/>
      <c r="DP54" s="30"/>
      <c r="DQ54" s="30"/>
      <c r="DR54" s="30"/>
      <c r="DS54" s="30"/>
      <c r="DT54" s="30"/>
      <c r="DU54" s="30"/>
      <c r="DV54" s="30"/>
      <c r="DW54" s="30"/>
      <c r="DX54" s="30"/>
      <c r="DY54" s="30"/>
      <c r="DZ54" s="30"/>
      <c r="EA54" s="30"/>
      <c r="EB54" s="30"/>
      <c r="EC54" s="30"/>
      <c r="ED54" s="30"/>
      <c r="EE54" s="30"/>
      <c r="EF54" s="30"/>
      <c r="EG54" s="30"/>
      <c r="EH54" s="30"/>
      <c r="EI54" s="30"/>
      <c r="EJ54" s="30"/>
      <c r="EK54" s="30"/>
      <c r="EL54" s="30"/>
      <c r="EM54" s="30"/>
      <c r="EN54" s="30"/>
      <c r="EO54" s="30"/>
      <c r="EP54" s="30"/>
      <c r="EQ54" s="30"/>
      <c r="ER54" s="30"/>
      <c r="ES54" s="30"/>
      <c r="ET54" s="30"/>
      <c r="EU54" s="30"/>
      <c r="EV54" s="30"/>
      <c r="EW54" s="30"/>
      <c r="EX54" s="30"/>
      <c r="EY54" s="30"/>
      <c r="EZ54" s="30"/>
      <c r="FA54" s="30"/>
      <c r="FB54" s="30"/>
      <c r="FC54" s="30"/>
      <c r="FD54" s="30"/>
      <c r="FE54" s="30"/>
      <c r="FF54" s="30"/>
      <c r="FG54" s="30"/>
      <c r="FH54" s="30"/>
      <c r="FI54" s="30"/>
      <c r="FJ54" s="30"/>
      <c r="FK54" s="30"/>
      <c r="FL54" s="30"/>
      <c r="FM54" s="30"/>
      <c r="FN54" s="30"/>
      <c r="FO54" s="30"/>
      <c r="FP54" s="30"/>
      <c r="FQ54" s="30"/>
      <c r="FR54" s="30"/>
      <c r="FS54" s="30"/>
      <c r="FT54" s="30"/>
      <c r="FU54" s="30"/>
    </row>
    <row r="55" spans="1:177" s="18" customFormat="1">
      <c r="A55" s="33"/>
      <c r="B55" s="33"/>
      <c r="C55" s="33"/>
      <c r="D55" s="33"/>
      <c r="E55" s="30"/>
      <c r="F55" s="30"/>
      <c r="G55" s="172"/>
      <c r="H55" s="172"/>
      <c r="I55" s="172"/>
      <c r="J55" s="172"/>
      <c r="K55" s="172"/>
      <c r="L55" s="172"/>
      <c r="M55" s="172"/>
      <c r="N55" s="172"/>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0"/>
      <c r="BJ55" s="30"/>
      <c r="BK55" s="30"/>
      <c r="BL55" s="30"/>
      <c r="BM55" s="30"/>
      <c r="BN55" s="30"/>
      <c r="BO55" s="30"/>
      <c r="BP55" s="30"/>
      <c r="BQ55" s="30"/>
      <c r="BR55" s="30"/>
      <c r="BS55" s="30"/>
      <c r="BT55" s="30"/>
      <c r="BU55" s="30"/>
      <c r="BV55" s="30"/>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c r="DA55" s="30"/>
      <c r="DB55" s="30"/>
      <c r="DC55" s="30"/>
      <c r="DD55" s="30"/>
      <c r="DE55" s="30"/>
      <c r="DF55" s="30"/>
      <c r="DG55" s="30"/>
      <c r="DH55" s="30"/>
      <c r="DI55" s="30"/>
      <c r="DJ55" s="30"/>
      <c r="DK55" s="30"/>
      <c r="DL55" s="30"/>
      <c r="DM55" s="30"/>
      <c r="DN55" s="30"/>
      <c r="DO55" s="30"/>
      <c r="DP55" s="30"/>
      <c r="DQ55" s="30"/>
      <c r="DR55" s="30"/>
      <c r="DS55" s="30"/>
      <c r="DT55" s="30"/>
      <c r="DU55" s="30"/>
      <c r="DV55" s="30"/>
      <c r="DW55" s="30"/>
      <c r="DX55" s="30"/>
      <c r="DY55" s="30"/>
      <c r="DZ55" s="30"/>
      <c r="EA55" s="30"/>
      <c r="EB55" s="30"/>
      <c r="EC55" s="30"/>
      <c r="ED55" s="30"/>
      <c r="EE55" s="30"/>
      <c r="EF55" s="30"/>
      <c r="EG55" s="30"/>
      <c r="EH55" s="30"/>
      <c r="EI55" s="30"/>
      <c r="EJ55" s="30"/>
      <c r="EK55" s="30"/>
      <c r="EL55" s="30"/>
      <c r="EM55" s="30"/>
      <c r="EN55" s="30"/>
      <c r="EO55" s="30"/>
      <c r="EP55" s="30"/>
      <c r="EQ55" s="30"/>
      <c r="ER55" s="30"/>
      <c r="ES55" s="30"/>
      <c r="ET55" s="30"/>
      <c r="EU55" s="30"/>
      <c r="EV55" s="30"/>
      <c r="EW55" s="30"/>
      <c r="EX55" s="30"/>
      <c r="EY55" s="30"/>
      <c r="EZ55" s="30"/>
      <c r="FA55" s="30"/>
      <c r="FB55" s="30"/>
      <c r="FC55" s="30"/>
      <c r="FD55" s="30"/>
      <c r="FE55" s="30"/>
      <c r="FF55" s="30"/>
      <c r="FG55" s="30"/>
      <c r="FH55" s="30"/>
      <c r="FI55" s="30"/>
      <c r="FJ55" s="30"/>
      <c r="FK55" s="30"/>
      <c r="FL55" s="30"/>
      <c r="FM55" s="30"/>
      <c r="FN55" s="30"/>
      <c r="FO55" s="30"/>
      <c r="FP55" s="30"/>
      <c r="FQ55" s="30"/>
      <c r="FR55" s="30"/>
      <c r="FS55" s="30"/>
      <c r="FT55" s="30"/>
      <c r="FU55" s="30"/>
    </row>
    <row r="56" spans="1:177" s="18" customFormat="1">
      <c r="A56" s="33"/>
      <c r="B56" s="33"/>
      <c r="C56" s="33"/>
      <c r="D56" s="33"/>
      <c r="E56" s="30"/>
      <c r="F56" s="30"/>
      <c r="G56" s="172"/>
      <c r="H56" s="172"/>
      <c r="I56" s="172"/>
      <c r="J56" s="172"/>
      <c r="K56" s="172"/>
      <c r="L56" s="172"/>
      <c r="M56" s="172"/>
      <c r="N56" s="172"/>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row>
    <row r="57" spans="1:177" s="18" customFormat="1">
      <c r="A57" s="33"/>
      <c r="B57" s="33"/>
      <c r="C57" s="33"/>
      <c r="D57" s="33"/>
      <c r="E57" s="30"/>
      <c r="F57" s="30"/>
      <c r="G57" s="172"/>
      <c r="H57" s="172"/>
      <c r="I57" s="172"/>
      <c r="J57" s="172"/>
      <c r="K57" s="172"/>
      <c r="L57" s="172"/>
      <c r="M57" s="172"/>
      <c r="N57" s="172"/>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row>
    <row r="58" spans="1:177" s="18" customFormat="1">
      <c r="A58" s="33"/>
      <c r="B58" s="33"/>
      <c r="C58" s="33"/>
      <c r="D58" s="33"/>
      <c r="E58" s="30"/>
      <c r="F58" s="30"/>
      <c r="G58" s="172"/>
      <c r="H58" s="172"/>
      <c r="I58" s="172"/>
      <c r="J58" s="172"/>
      <c r="K58" s="172"/>
      <c r="L58" s="172"/>
      <c r="M58" s="172"/>
      <c r="N58" s="172"/>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0"/>
      <c r="BJ58" s="30"/>
      <c r="BK58" s="30"/>
      <c r="BL58" s="30"/>
      <c r="BM58" s="30"/>
      <c r="BN58" s="30"/>
      <c r="BO58" s="30"/>
      <c r="BP58" s="30"/>
      <c r="BQ58" s="30"/>
      <c r="BR58" s="30"/>
      <c r="BS58" s="30"/>
      <c r="BT58" s="30"/>
      <c r="BU58" s="30"/>
      <c r="BV58" s="30"/>
      <c r="BW58" s="30"/>
      <c r="BX58" s="30"/>
      <c r="BY58" s="30"/>
      <c r="BZ58" s="30"/>
      <c r="CA58" s="30"/>
      <c r="CB58" s="30"/>
      <c r="CC58" s="30"/>
      <c r="CD58" s="30"/>
      <c r="CE58" s="30"/>
      <c r="CF58" s="30"/>
      <c r="CG58" s="30"/>
      <c r="CH58" s="30"/>
      <c r="CI58" s="30"/>
      <c r="CJ58" s="30"/>
      <c r="CK58" s="30"/>
      <c r="CL58" s="30"/>
      <c r="CM58" s="30"/>
      <c r="CN58" s="30"/>
      <c r="CO58" s="30"/>
      <c r="CP58" s="30"/>
      <c r="CQ58" s="30"/>
      <c r="CR58" s="30"/>
      <c r="CS58" s="30"/>
      <c r="CT58" s="30"/>
      <c r="CU58" s="30"/>
      <c r="CV58" s="30"/>
      <c r="CW58" s="30"/>
      <c r="CX58" s="30"/>
      <c r="CY58" s="30"/>
      <c r="CZ58" s="30"/>
      <c r="DA58" s="30"/>
      <c r="DB58" s="30"/>
      <c r="DC58" s="30"/>
      <c r="DD58" s="30"/>
      <c r="DE58" s="30"/>
      <c r="DF58" s="30"/>
      <c r="DG58" s="30"/>
      <c r="DH58" s="30"/>
      <c r="DI58" s="30"/>
      <c r="DJ58" s="30"/>
      <c r="DK58" s="30"/>
      <c r="DL58" s="30"/>
      <c r="DM58" s="30"/>
      <c r="DN58" s="30"/>
      <c r="DO58" s="30"/>
      <c r="DP58" s="30"/>
      <c r="DQ58" s="30"/>
      <c r="DR58" s="30"/>
      <c r="DS58" s="30"/>
      <c r="DT58" s="30"/>
      <c r="DU58" s="30"/>
      <c r="DV58" s="30"/>
      <c r="DW58" s="30"/>
      <c r="DX58" s="30"/>
      <c r="DY58" s="30"/>
      <c r="DZ58" s="30"/>
      <c r="EA58" s="30"/>
      <c r="EB58" s="30"/>
      <c r="EC58" s="30"/>
      <c r="ED58" s="30"/>
      <c r="EE58" s="30"/>
      <c r="EF58" s="30"/>
      <c r="EG58" s="30"/>
      <c r="EH58" s="30"/>
      <c r="EI58" s="30"/>
      <c r="EJ58" s="30"/>
      <c r="EK58" s="30"/>
      <c r="EL58" s="30"/>
      <c r="EM58" s="30"/>
      <c r="EN58" s="30"/>
      <c r="EO58" s="30"/>
      <c r="EP58" s="30"/>
      <c r="EQ58" s="30"/>
      <c r="ER58" s="30"/>
      <c r="ES58" s="30"/>
      <c r="ET58" s="30"/>
      <c r="EU58" s="30"/>
      <c r="EV58" s="30"/>
      <c r="EW58" s="30"/>
      <c r="EX58" s="30"/>
      <c r="EY58" s="30"/>
      <c r="EZ58" s="30"/>
      <c r="FA58" s="30"/>
      <c r="FB58" s="30"/>
      <c r="FC58" s="30"/>
      <c r="FD58" s="30"/>
      <c r="FE58" s="30"/>
      <c r="FF58" s="30"/>
      <c r="FG58" s="30"/>
      <c r="FH58" s="30"/>
      <c r="FI58" s="30"/>
      <c r="FJ58" s="30"/>
      <c r="FK58" s="30"/>
      <c r="FL58" s="30"/>
      <c r="FM58" s="30"/>
      <c r="FN58" s="30"/>
      <c r="FO58" s="30"/>
      <c r="FP58" s="30"/>
      <c r="FQ58" s="30"/>
      <c r="FR58" s="30"/>
      <c r="FS58" s="30"/>
      <c r="FT58" s="30"/>
      <c r="FU58" s="30"/>
    </row>
    <row r="59" spans="1:177" s="18" customFormat="1">
      <c r="A59" s="33"/>
      <c r="B59" s="33"/>
      <c r="C59" s="33"/>
      <c r="D59" s="33"/>
      <c r="E59" s="30"/>
      <c r="F59" s="30"/>
      <c r="G59" s="172"/>
      <c r="H59" s="172"/>
      <c r="I59" s="172"/>
      <c r="J59" s="172"/>
      <c r="K59" s="172"/>
      <c r="L59" s="172"/>
      <c r="M59" s="172"/>
      <c r="N59" s="172"/>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0"/>
      <c r="BO59" s="30"/>
      <c r="BP59" s="30"/>
      <c r="BQ59" s="30"/>
      <c r="BR59" s="30"/>
      <c r="BS59" s="30"/>
      <c r="BT59" s="30"/>
      <c r="BU59" s="30"/>
      <c r="BV59" s="30"/>
      <c r="BW59" s="30"/>
      <c r="BX59" s="30"/>
      <c r="BY59" s="30"/>
      <c r="BZ59" s="30"/>
      <c r="CA59" s="30"/>
      <c r="CB59" s="30"/>
      <c r="CC59" s="30"/>
      <c r="CD59" s="30"/>
      <c r="CE59" s="30"/>
      <c r="CF59" s="30"/>
      <c r="CG59" s="30"/>
      <c r="CH59" s="30"/>
      <c r="CI59" s="30"/>
      <c r="CJ59" s="30"/>
      <c r="CK59" s="30"/>
      <c r="CL59" s="30"/>
      <c r="CM59" s="30"/>
      <c r="CN59" s="30"/>
      <c r="CO59" s="30"/>
      <c r="CP59" s="30"/>
      <c r="CQ59" s="30"/>
      <c r="CR59" s="30"/>
      <c r="CS59" s="30"/>
      <c r="CT59" s="30"/>
      <c r="CU59" s="30"/>
      <c r="CV59" s="30"/>
      <c r="CW59" s="30"/>
      <c r="CX59" s="30"/>
      <c r="CY59" s="30"/>
      <c r="CZ59" s="30"/>
      <c r="DA59" s="30"/>
      <c r="DB59" s="30"/>
      <c r="DC59" s="30"/>
      <c r="DD59" s="30"/>
      <c r="DE59" s="30"/>
      <c r="DF59" s="30"/>
      <c r="DG59" s="30"/>
      <c r="DH59" s="30"/>
      <c r="DI59" s="30"/>
      <c r="DJ59" s="30"/>
      <c r="DK59" s="30"/>
      <c r="DL59" s="30"/>
      <c r="DM59" s="30"/>
      <c r="DN59" s="30"/>
      <c r="DO59" s="30"/>
      <c r="DP59" s="30"/>
      <c r="DQ59" s="30"/>
      <c r="DR59" s="30"/>
      <c r="DS59" s="30"/>
      <c r="DT59" s="30"/>
      <c r="DU59" s="30"/>
      <c r="DV59" s="30"/>
      <c r="DW59" s="30"/>
      <c r="DX59" s="30"/>
      <c r="DY59" s="30"/>
      <c r="DZ59" s="30"/>
      <c r="EA59" s="30"/>
      <c r="EB59" s="30"/>
      <c r="EC59" s="30"/>
      <c r="ED59" s="30"/>
      <c r="EE59" s="30"/>
      <c r="EF59" s="30"/>
      <c r="EG59" s="30"/>
      <c r="EH59" s="30"/>
      <c r="EI59" s="30"/>
      <c r="EJ59" s="30"/>
      <c r="EK59" s="30"/>
      <c r="EL59" s="30"/>
      <c r="EM59" s="30"/>
      <c r="EN59" s="30"/>
      <c r="EO59" s="30"/>
      <c r="EP59" s="30"/>
      <c r="EQ59" s="30"/>
      <c r="ER59" s="30"/>
      <c r="ES59" s="30"/>
      <c r="ET59" s="30"/>
      <c r="EU59" s="30"/>
      <c r="EV59" s="30"/>
      <c r="EW59" s="30"/>
      <c r="EX59" s="30"/>
      <c r="EY59" s="30"/>
      <c r="EZ59" s="30"/>
      <c r="FA59" s="30"/>
      <c r="FB59" s="30"/>
      <c r="FC59" s="30"/>
      <c r="FD59" s="30"/>
      <c r="FE59" s="30"/>
      <c r="FF59" s="30"/>
      <c r="FG59" s="30"/>
      <c r="FH59" s="30"/>
      <c r="FI59" s="30"/>
      <c r="FJ59" s="30"/>
      <c r="FK59" s="30"/>
      <c r="FL59" s="30"/>
      <c r="FM59" s="30"/>
      <c r="FN59" s="30"/>
      <c r="FO59" s="30"/>
      <c r="FP59" s="30"/>
      <c r="FQ59" s="30"/>
      <c r="FR59" s="30"/>
      <c r="FS59" s="30"/>
      <c r="FT59" s="30"/>
      <c r="FU59" s="30"/>
    </row>
    <row r="60" spans="1:177" s="18" customFormat="1">
      <c r="A60" s="33"/>
      <c r="B60" s="33"/>
      <c r="C60" s="33"/>
      <c r="D60" s="33"/>
      <c r="E60" s="30"/>
      <c r="F60" s="30"/>
      <c r="G60" s="172"/>
      <c r="H60" s="172"/>
      <c r="I60" s="172"/>
      <c r="J60" s="172"/>
      <c r="K60" s="172"/>
      <c r="L60" s="172"/>
      <c r="M60" s="172"/>
      <c r="N60" s="172"/>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0"/>
      <c r="BJ60" s="30"/>
      <c r="BK60" s="30"/>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c r="CK60" s="30"/>
      <c r="CL60" s="30"/>
      <c r="CM60" s="30"/>
      <c r="CN60" s="30"/>
      <c r="CO60" s="30"/>
      <c r="CP60" s="30"/>
      <c r="CQ60" s="30"/>
      <c r="CR60" s="30"/>
      <c r="CS60" s="30"/>
      <c r="CT60" s="30"/>
      <c r="CU60" s="30"/>
      <c r="CV60" s="30"/>
      <c r="CW60" s="30"/>
      <c r="CX60" s="30"/>
      <c r="CY60" s="30"/>
      <c r="CZ60" s="30"/>
      <c r="DA60" s="30"/>
      <c r="DB60" s="30"/>
      <c r="DC60" s="30"/>
      <c r="DD60" s="30"/>
      <c r="DE60" s="30"/>
      <c r="DF60" s="30"/>
      <c r="DG60" s="30"/>
      <c r="DH60" s="30"/>
      <c r="DI60" s="30"/>
      <c r="DJ60" s="30"/>
      <c r="DK60" s="30"/>
      <c r="DL60" s="30"/>
      <c r="DM60" s="30"/>
      <c r="DN60" s="30"/>
      <c r="DO60" s="30"/>
      <c r="DP60" s="30"/>
      <c r="DQ60" s="30"/>
      <c r="DR60" s="30"/>
      <c r="DS60" s="30"/>
      <c r="DT60" s="30"/>
      <c r="DU60" s="30"/>
      <c r="DV60" s="30"/>
      <c r="DW60" s="30"/>
      <c r="DX60" s="30"/>
      <c r="DY60" s="30"/>
      <c r="DZ60" s="30"/>
      <c r="EA60" s="30"/>
      <c r="EB60" s="30"/>
      <c r="EC60" s="30"/>
      <c r="ED60" s="30"/>
      <c r="EE60" s="30"/>
      <c r="EF60" s="30"/>
      <c r="EG60" s="30"/>
      <c r="EH60" s="30"/>
      <c r="EI60" s="30"/>
      <c r="EJ60" s="30"/>
      <c r="EK60" s="30"/>
      <c r="EL60" s="30"/>
      <c r="EM60" s="30"/>
      <c r="EN60" s="30"/>
      <c r="EO60" s="30"/>
      <c r="EP60" s="30"/>
      <c r="EQ60" s="30"/>
      <c r="ER60" s="30"/>
      <c r="ES60" s="30"/>
      <c r="ET60" s="30"/>
      <c r="EU60" s="30"/>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row>
    <row r="61" spans="1:177" s="18" customFormat="1">
      <c r="A61" s="33"/>
      <c r="B61" s="33"/>
      <c r="C61" s="33"/>
      <c r="D61" s="33"/>
      <c r="E61" s="30"/>
      <c r="F61" s="30"/>
      <c r="G61" s="172"/>
      <c r="H61" s="172"/>
      <c r="I61" s="172"/>
      <c r="J61" s="172"/>
      <c r="K61" s="172"/>
      <c r="L61" s="172"/>
      <c r="M61" s="172"/>
      <c r="N61" s="172"/>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row>
    <row r="62" spans="1:177" s="18" customFormat="1">
      <c r="A62" s="33"/>
      <c r="B62" s="33"/>
      <c r="C62" s="33"/>
      <c r="D62" s="33"/>
      <c r="E62" s="30"/>
      <c r="F62" s="30"/>
      <c r="G62" s="172"/>
      <c r="H62" s="172"/>
      <c r="I62" s="172"/>
      <c r="J62" s="172"/>
      <c r="K62" s="172"/>
      <c r="L62" s="172"/>
      <c r="M62" s="172"/>
      <c r="N62" s="172"/>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row>
    <row r="63" spans="1:177" s="18" customFormat="1">
      <c r="A63" s="33"/>
      <c r="B63" s="33"/>
      <c r="C63" s="33"/>
      <c r="D63" s="33"/>
      <c r="E63" s="30"/>
      <c r="F63" s="30"/>
      <c r="G63" s="172"/>
      <c r="H63" s="172"/>
      <c r="I63" s="172"/>
      <c r="J63" s="172"/>
      <c r="K63" s="172"/>
      <c r="L63" s="172"/>
      <c r="M63" s="172"/>
      <c r="N63" s="172"/>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c r="BY63" s="30"/>
      <c r="BZ63" s="30"/>
      <c r="CA63" s="30"/>
      <c r="CB63" s="30"/>
      <c r="CC63" s="30"/>
      <c r="CD63" s="30"/>
      <c r="CE63" s="30"/>
      <c r="CF63" s="30"/>
      <c r="CG63" s="30"/>
      <c r="CH63" s="30"/>
      <c r="CI63" s="30"/>
      <c r="CJ63" s="30"/>
      <c r="CK63" s="30"/>
      <c r="CL63" s="30"/>
      <c r="CM63" s="30"/>
      <c r="CN63" s="30"/>
      <c r="CO63" s="30"/>
      <c r="CP63" s="30"/>
      <c r="CQ63" s="30"/>
      <c r="CR63" s="30"/>
      <c r="CS63" s="30"/>
      <c r="CT63" s="30"/>
      <c r="CU63" s="30"/>
      <c r="CV63" s="30"/>
      <c r="CW63" s="30"/>
      <c r="CX63" s="30"/>
      <c r="CY63" s="30"/>
      <c r="CZ63" s="30"/>
      <c r="DA63" s="30"/>
      <c r="DB63" s="30"/>
      <c r="DC63" s="30"/>
      <c r="DD63" s="30"/>
      <c r="DE63" s="30"/>
      <c r="DF63" s="30"/>
      <c r="DG63" s="30"/>
      <c r="DH63" s="30"/>
      <c r="DI63" s="30"/>
      <c r="DJ63" s="30"/>
      <c r="DK63" s="30"/>
      <c r="DL63" s="30"/>
      <c r="DM63" s="30"/>
      <c r="DN63" s="30"/>
      <c r="DO63" s="30"/>
      <c r="DP63" s="30"/>
      <c r="DQ63" s="30"/>
      <c r="DR63" s="30"/>
      <c r="DS63" s="30"/>
      <c r="DT63" s="30"/>
      <c r="DU63" s="30"/>
      <c r="DV63" s="30"/>
      <c r="DW63" s="30"/>
      <c r="DX63" s="30"/>
      <c r="DY63" s="30"/>
      <c r="DZ63" s="30"/>
      <c r="EA63" s="30"/>
      <c r="EB63" s="30"/>
      <c r="EC63" s="30"/>
      <c r="ED63" s="30"/>
      <c r="EE63" s="30"/>
      <c r="EF63" s="30"/>
      <c r="EG63" s="30"/>
      <c r="EH63" s="30"/>
      <c r="EI63" s="30"/>
      <c r="EJ63" s="30"/>
      <c r="EK63" s="30"/>
      <c r="EL63" s="30"/>
      <c r="EM63" s="30"/>
      <c r="EN63" s="30"/>
      <c r="EO63" s="30"/>
      <c r="EP63" s="30"/>
      <c r="EQ63" s="30"/>
      <c r="ER63" s="30"/>
      <c r="ES63" s="30"/>
      <c r="ET63" s="30"/>
      <c r="EU63" s="30"/>
      <c r="EV63" s="30"/>
      <c r="EW63" s="30"/>
      <c r="EX63" s="30"/>
      <c r="EY63" s="30"/>
      <c r="EZ63" s="30"/>
      <c r="FA63" s="30"/>
      <c r="FB63" s="30"/>
      <c r="FC63" s="30"/>
      <c r="FD63" s="30"/>
      <c r="FE63" s="30"/>
      <c r="FF63" s="30"/>
      <c r="FG63" s="30"/>
      <c r="FH63" s="30"/>
      <c r="FI63" s="30"/>
      <c r="FJ63" s="30"/>
      <c r="FK63" s="30"/>
      <c r="FL63" s="30"/>
      <c r="FM63" s="30"/>
      <c r="FN63" s="30"/>
      <c r="FO63" s="30"/>
      <c r="FP63" s="30"/>
      <c r="FQ63" s="30"/>
      <c r="FR63" s="30"/>
      <c r="FS63" s="30"/>
      <c r="FT63" s="30"/>
      <c r="FU63" s="30"/>
    </row>
    <row r="64" spans="1:177" s="18" customFormat="1">
      <c r="A64" s="33"/>
      <c r="B64" s="33"/>
      <c r="C64" s="33"/>
      <c r="D64" s="33"/>
      <c r="E64" s="30"/>
      <c r="F64" s="30"/>
      <c r="G64" s="172"/>
      <c r="H64" s="172"/>
      <c r="I64" s="172"/>
      <c r="J64" s="172"/>
      <c r="K64" s="172"/>
      <c r="L64" s="172"/>
      <c r="M64" s="172"/>
      <c r="N64" s="172"/>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0"/>
      <c r="BJ64" s="30"/>
      <c r="BK64" s="30"/>
      <c r="BL64" s="30"/>
      <c r="BM64" s="30"/>
      <c r="BN64" s="30"/>
      <c r="BO64" s="30"/>
      <c r="BP64" s="30"/>
      <c r="BQ64" s="30"/>
      <c r="BR64" s="30"/>
      <c r="BS64" s="30"/>
      <c r="BT64" s="30"/>
      <c r="BU64" s="30"/>
      <c r="BV64" s="30"/>
      <c r="BW64" s="30"/>
      <c r="BX64" s="30"/>
      <c r="BY64" s="30"/>
      <c r="BZ64" s="30"/>
      <c r="CA64" s="30"/>
      <c r="CB64" s="30"/>
      <c r="CC64" s="30"/>
      <c r="CD64" s="30"/>
      <c r="CE64" s="30"/>
      <c r="CF64" s="30"/>
      <c r="CG64" s="30"/>
      <c r="CH64" s="30"/>
      <c r="CI64" s="30"/>
      <c r="CJ64" s="30"/>
      <c r="CK64" s="30"/>
      <c r="CL64" s="30"/>
      <c r="CM64" s="30"/>
      <c r="CN64" s="30"/>
      <c r="CO64" s="30"/>
      <c r="CP64" s="30"/>
      <c r="CQ64" s="30"/>
      <c r="CR64" s="30"/>
      <c r="CS64" s="30"/>
      <c r="CT64" s="30"/>
      <c r="CU64" s="30"/>
      <c r="CV64" s="30"/>
      <c r="CW64" s="30"/>
      <c r="CX64" s="30"/>
      <c r="CY64" s="30"/>
      <c r="CZ64" s="30"/>
      <c r="DA64" s="30"/>
      <c r="DB64" s="30"/>
      <c r="DC64" s="30"/>
      <c r="DD64" s="30"/>
      <c r="DE64" s="30"/>
      <c r="DF64" s="30"/>
      <c r="DG64" s="30"/>
      <c r="DH64" s="30"/>
      <c r="DI64" s="30"/>
      <c r="DJ64" s="30"/>
      <c r="DK64" s="30"/>
      <c r="DL64" s="30"/>
      <c r="DM64" s="30"/>
      <c r="DN64" s="30"/>
      <c r="DO64" s="30"/>
      <c r="DP64" s="30"/>
      <c r="DQ64" s="30"/>
      <c r="DR64" s="30"/>
      <c r="DS64" s="30"/>
      <c r="DT64" s="30"/>
      <c r="DU64" s="30"/>
      <c r="DV64" s="30"/>
      <c r="DW64" s="30"/>
      <c r="DX64" s="30"/>
      <c r="DY64" s="30"/>
      <c r="DZ64" s="30"/>
      <c r="EA64" s="30"/>
      <c r="EB64" s="30"/>
      <c r="EC64" s="30"/>
      <c r="ED64" s="30"/>
      <c r="EE64" s="30"/>
      <c r="EF64" s="30"/>
      <c r="EG64" s="30"/>
      <c r="EH64" s="30"/>
      <c r="EI64" s="30"/>
      <c r="EJ64" s="30"/>
      <c r="EK64" s="30"/>
      <c r="EL64" s="30"/>
      <c r="EM64" s="30"/>
      <c r="EN64" s="30"/>
      <c r="EO64" s="30"/>
      <c r="EP64" s="30"/>
      <c r="EQ64" s="30"/>
      <c r="ER64" s="30"/>
      <c r="ES64" s="30"/>
      <c r="ET64" s="30"/>
      <c r="EU64" s="30"/>
      <c r="EV64" s="30"/>
      <c r="EW64" s="30"/>
      <c r="EX64" s="30"/>
      <c r="EY64" s="30"/>
      <c r="EZ64" s="30"/>
      <c r="FA64" s="30"/>
      <c r="FB64" s="30"/>
      <c r="FC64" s="30"/>
      <c r="FD64" s="30"/>
      <c r="FE64" s="30"/>
      <c r="FF64" s="30"/>
      <c r="FG64" s="30"/>
      <c r="FH64" s="30"/>
      <c r="FI64" s="30"/>
      <c r="FJ64" s="30"/>
      <c r="FK64" s="30"/>
      <c r="FL64" s="30"/>
      <c r="FM64" s="30"/>
      <c r="FN64" s="30"/>
      <c r="FO64" s="30"/>
      <c r="FP64" s="30"/>
      <c r="FQ64" s="30"/>
      <c r="FR64" s="30"/>
      <c r="FS64" s="30"/>
      <c r="FT64" s="30"/>
      <c r="FU64" s="30"/>
    </row>
    <row r="65" spans="1:177" s="18" customFormat="1">
      <c r="A65" s="33"/>
      <c r="B65" s="33"/>
      <c r="C65" s="33"/>
      <c r="D65" s="33"/>
      <c r="E65" s="30"/>
      <c r="F65" s="30"/>
      <c r="G65" s="172"/>
      <c r="H65" s="172"/>
      <c r="I65" s="172"/>
      <c r="J65" s="172"/>
      <c r="K65" s="172"/>
      <c r="L65" s="172"/>
      <c r="M65" s="172"/>
      <c r="N65" s="172"/>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0"/>
      <c r="BJ65" s="30"/>
      <c r="BK65" s="30"/>
      <c r="BL65" s="30"/>
      <c r="BM65" s="30"/>
      <c r="BN65" s="30"/>
      <c r="BO65" s="30"/>
      <c r="BP65" s="30"/>
      <c r="BQ65" s="30"/>
      <c r="BR65" s="30"/>
      <c r="BS65" s="30"/>
      <c r="BT65" s="30"/>
      <c r="BU65" s="30"/>
      <c r="BV65" s="30"/>
      <c r="BW65" s="30"/>
      <c r="BX65" s="30"/>
      <c r="BY65" s="30"/>
      <c r="BZ65" s="30"/>
      <c r="CA65" s="30"/>
      <c r="CB65" s="30"/>
      <c r="CC65" s="30"/>
      <c r="CD65" s="30"/>
      <c r="CE65" s="30"/>
      <c r="CF65" s="30"/>
      <c r="CG65" s="30"/>
      <c r="CH65" s="30"/>
      <c r="CI65" s="30"/>
      <c r="CJ65" s="30"/>
      <c r="CK65" s="30"/>
      <c r="CL65" s="30"/>
      <c r="CM65" s="30"/>
      <c r="CN65" s="30"/>
      <c r="CO65" s="30"/>
      <c r="CP65" s="30"/>
      <c r="CQ65" s="30"/>
      <c r="CR65" s="30"/>
      <c r="CS65" s="30"/>
      <c r="CT65" s="30"/>
      <c r="CU65" s="30"/>
      <c r="CV65" s="30"/>
      <c r="CW65" s="30"/>
      <c r="CX65" s="30"/>
      <c r="CY65" s="30"/>
      <c r="CZ65" s="30"/>
      <c r="DA65" s="30"/>
      <c r="DB65" s="30"/>
      <c r="DC65" s="30"/>
      <c r="DD65" s="30"/>
      <c r="DE65" s="30"/>
      <c r="DF65" s="30"/>
      <c r="DG65" s="30"/>
      <c r="DH65" s="30"/>
      <c r="DI65" s="30"/>
      <c r="DJ65" s="30"/>
      <c r="DK65" s="30"/>
      <c r="DL65" s="30"/>
      <c r="DM65" s="30"/>
      <c r="DN65" s="30"/>
      <c r="DO65" s="30"/>
      <c r="DP65" s="30"/>
      <c r="DQ65" s="30"/>
      <c r="DR65" s="30"/>
      <c r="DS65" s="30"/>
      <c r="DT65" s="30"/>
      <c r="DU65" s="30"/>
      <c r="DV65" s="30"/>
      <c r="DW65" s="30"/>
      <c r="DX65" s="30"/>
      <c r="DY65" s="30"/>
      <c r="DZ65" s="30"/>
      <c r="EA65" s="30"/>
      <c r="EB65" s="30"/>
      <c r="EC65" s="30"/>
      <c r="ED65" s="30"/>
      <c r="EE65" s="30"/>
      <c r="EF65" s="30"/>
      <c r="EG65" s="30"/>
      <c r="EH65" s="30"/>
      <c r="EI65" s="30"/>
      <c r="EJ65" s="30"/>
      <c r="EK65" s="30"/>
      <c r="EL65" s="30"/>
      <c r="EM65" s="30"/>
      <c r="EN65" s="30"/>
      <c r="EO65" s="30"/>
      <c r="EP65" s="30"/>
      <c r="EQ65" s="30"/>
      <c r="ER65" s="30"/>
      <c r="ES65" s="30"/>
      <c r="ET65" s="30"/>
      <c r="EU65" s="30"/>
      <c r="EV65" s="30"/>
      <c r="EW65" s="30"/>
      <c r="EX65" s="30"/>
      <c r="EY65" s="30"/>
      <c r="EZ65" s="30"/>
      <c r="FA65" s="30"/>
      <c r="FB65" s="30"/>
      <c r="FC65" s="30"/>
      <c r="FD65" s="30"/>
      <c r="FE65" s="30"/>
      <c r="FF65" s="30"/>
      <c r="FG65" s="30"/>
      <c r="FH65" s="30"/>
      <c r="FI65" s="30"/>
      <c r="FJ65" s="30"/>
      <c r="FK65" s="30"/>
      <c r="FL65" s="30"/>
      <c r="FM65" s="30"/>
      <c r="FN65" s="30"/>
      <c r="FO65" s="30"/>
      <c r="FP65" s="30"/>
      <c r="FQ65" s="30"/>
      <c r="FR65" s="30"/>
      <c r="FS65" s="30"/>
      <c r="FT65" s="30"/>
      <c r="FU65" s="30"/>
    </row>
    <row r="66" spans="1:177" s="18" customFormat="1">
      <c r="A66" s="33"/>
      <c r="B66" s="33"/>
      <c r="C66" s="33"/>
      <c r="D66" s="33"/>
      <c r="E66" s="30"/>
      <c r="F66" s="30"/>
      <c r="G66" s="172"/>
      <c r="H66" s="172"/>
      <c r="I66" s="172"/>
      <c r="J66" s="172"/>
      <c r="K66" s="172"/>
      <c r="L66" s="172"/>
      <c r="M66" s="172"/>
      <c r="N66" s="172"/>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row>
    <row r="67" spans="1:177" s="18" customFormat="1">
      <c r="A67" s="33"/>
      <c r="B67" s="33"/>
      <c r="C67" s="33"/>
      <c r="D67" s="33"/>
      <c r="E67" s="30"/>
      <c r="F67" s="30"/>
      <c r="G67" s="172"/>
      <c r="H67" s="172"/>
      <c r="I67" s="172"/>
      <c r="J67" s="172"/>
      <c r="K67" s="172"/>
      <c r="L67" s="172"/>
      <c r="M67" s="172"/>
      <c r="N67" s="172"/>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row>
    <row r="68" spans="1:177" s="18" customFormat="1">
      <c r="A68" s="33"/>
      <c r="B68" s="33"/>
      <c r="C68" s="33"/>
      <c r="D68" s="33"/>
      <c r="E68" s="30"/>
      <c r="F68" s="30"/>
      <c r="G68" s="172"/>
      <c r="H68" s="172"/>
      <c r="I68" s="172"/>
      <c r="J68" s="172"/>
      <c r="K68" s="172"/>
      <c r="L68" s="172"/>
      <c r="M68" s="172"/>
      <c r="N68" s="172"/>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0"/>
      <c r="BJ68" s="30"/>
      <c r="BK68" s="30"/>
      <c r="BL68" s="30"/>
      <c r="BM68" s="30"/>
      <c r="BN68" s="30"/>
      <c r="BO68" s="30"/>
      <c r="BP68" s="30"/>
      <c r="BQ68" s="30"/>
      <c r="BR68" s="30"/>
      <c r="BS68" s="30"/>
      <c r="BT68" s="30"/>
      <c r="BU68" s="30"/>
      <c r="BV68" s="30"/>
      <c r="BW68" s="30"/>
      <c r="BX68" s="30"/>
      <c r="BY68" s="30"/>
      <c r="BZ68" s="30"/>
      <c r="CA68" s="30"/>
      <c r="CB68" s="30"/>
      <c r="CC68" s="30"/>
      <c r="CD68" s="30"/>
      <c r="CE68" s="30"/>
      <c r="CF68" s="30"/>
      <c r="CG68" s="30"/>
      <c r="CH68" s="30"/>
      <c r="CI68" s="30"/>
      <c r="CJ68" s="30"/>
      <c r="CK68" s="30"/>
      <c r="CL68" s="30"/>
      <c r="CM68" s="30"/>
      <c r="CN68" s="30"/>
      <c r="CO68" s="30"/>
      <c r="CP68" s="30"/>
      <c r="CQ68" s="30"/>
      <c r="CR68" s="30"/>
      <c r="CS68" s="30"/>
      <c r="CT68" s="30"/>
      <c r="CU68" s="30"/>
      <c r="CV68" s="30"/>
      <c r="CW68" s="30"/>
      <c r="CX68" s="30"/>
      <c r="CY68" s="30"/>
      <c r="CZ68" s="30"/>
      <c r="DA68" s="30"/>
      <c r="DB68" s="30"/>
      <c r="DC68" s="30"/>
      <c r="DD68" s="30"/>
      <c r="DE68" s="30"/>
      <c r="DF68" s="30"/>
      <c r="DG68" s="30"/>
      <c r="DH68" s="30"/>
      <c r="DI68" s="30"/>
      <c r="DJ68" s="30"/>
      <c r="DK68" s="30"/>
      <c r="DL68" s="30"/>
      <c r="DM68" s="30"/>
      <c r="DN68" s="30"/>
      <c r="DO68" s="30"/>
      <c r="DP68" s="30"/>
      <c r="DQ68" s="30"/>
      <c r="DR68" s="30"/>
      <c r="DS68" s="30"/>
      <c r="DT68" s="30"/>
      <c r="DU68" s="30"/>
      <c r="DV68" s="30"/>
      <c r="DW68" s="30"/>
      <c r="DX68" s="30"/>
      <c r="DY68" s="30"/>
      <c r="DZ68" s="30"/>
      <c r="EA68" s="30"/>
      <c r="EB68" s="30"/>
      <c r="EC68" s="30"/>
      <c r="ED68" s="30"/>
      <c r="EE68" s="30"/>
      <c r="EF68" s="30"/>
      <c r="EG68" s="30"/>
      <c r="EH68" s="30"/>
      <c r="EI68" s="30"/>
      <c r="EJ68" s="30"/>
      <c r="EK68" s="30"/>
      <c r="EL68" s="30"/>
      <c r="EM68" s="30"/>
      <c r="EN68" s="30"/>
      <c r="EO68" s="30"/>
      <c r="EP68" s="30"/>
      <c r="EQ68" s="30"/>
      <c r="ER68" s="30"/>
      <c r="ES68" s="30"/>
      <c r="ET68" s="30"/>
      <c r="EU68" s="30"/>
      <c r="EV68" s="30"/>
      <c r="EW68" s="30"/>
      <c r="EX68" s="30"/>
      <c r="EY68" s="30"/>
      <c r="EZ68" s="30"/>
      <c r="FA68" s="30"/>
      <c r="FB68" s="30"/>
      <c r="FC68" s="30"/>
      <c r="FD68" s="30"/>
      <c r="FE68" s="30"/>
      <c r="FF68" s="30"/>
      <c r="FG68" s="30"/>
      <c r="FH68" s="30"/>
      <c r="FI68" s="30"/>
      <c r="FJ68" s="30"/>
      <c r="FK68" s="30"/>
      <c r="FL68" s="30"/>
      <c r="FM68" s="30"/>
      <c r="FN68" s="30"/>
      <c r="FO68" s="30"/>
      <c r="FP68" s="30"/>
      <c r="FQ68" s="30"/>
      <c r="FR68" s="30"/>
      <c r="FS68" s="30"/>
      <c r="FT68" s="30"/>
      <c r="FU68" s="30"/>
    </row>
    <row r="69" spans="1:177" s="18" customFormat="1">
      <c r="A69" s="33"/>
      <c r="B69" s="33"/>
      <c r="C69" s="33"/>
      <c r="D69" s="33"/>
      <c r="E69" s="30"/>
      <c r="F69" s="30"/>
      <c r="G69" s="172"/>
      <c r="H69" s="172"/>
      <c r="I69" s="172"/>
      <c r="J69" s="172"/>
      <c r="K69" s="172"/>
      <c r="L69" s="172"/>
      <c r="M69" s="172"/>
      <c r="N69" s="172"/>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0"/>
      <c r="BJ69" s="30"/>
      <c r="BK69" s="30"/>
      <c r="BL69" s="30"/>
      <c r="BM69" s="30"/>
      <c r="BN69" s="30"/>
      <c r="BO69" s="30"/>
      <c r="BP69" s="30"/>
      <c r="BQ69" s="30"/>
      <c r="BR69" s="30"/>
      <c r="BS69" s="30"/>
      <c r="BT69" s="30"/>
      <c r="BU69" s="30"/>
      <c r="BV69" s="30"/>
      <c r="BW69" s="30"/>
      <c r="BX69" s="30"/>
      <c r="BY69" s="30"/>
      <c r="BZ69" s="30"/>
      <c r="CA69" s="30"/>
      <c r="CB69" s="30"/>
      <c r="CC69" s="30"/>
      <c r="CD69" s="30"/>
      <c r="CE69" s="30"/>
      <c r="CF69" s="30"/>
      <c r="CG69" s="30"/>
      <c r="CH69" s="30"/>
      <c r="CI69" s="30"/>
      <c r="CJ69" s="30"/>
      <c r="CK69" s="30"/>
      <c r="CL69" s="30"/>
      <c r="CM69" s="30"/>
      <c r="CN69" s="30"/>
      <c r="CO69" s="30"/>
      <c r="CP69" s="30"/>
      <c r="CQ69" s="30"/>
      <c r="CR69" s="30"/>
      <c r="CS69" s="30"/>
      <c r="CT69" s="30"/>
      <c r="CU69" s="30"/>
      <c r="CV69" s="30"/>
      <c r="CW69" s="30"/>
      <c r="CX69" s="30"/>
      <c r="CY69" s="30"/>
      <c r="CZ69" s="30"/>
      <c r="DA69" s="30"/>
      <c r="DB69" s="30"/>
      <c r="DC69" s="30"/>
      <c r="DD69" s="30"/>
      <c r="DE69" s="30"/>
      <c r="DF69" s="30"/>
      <c r="DG69" s="30"/>
      <c r="DH69" s="30"/>
      <c r="DI69" s="30"/>
      <c r="DJ69" s="30"/>
      <c r="DK69" s="30"/>
      <c r="DL69" s="30"/>
      <c r="DM69" s="30"/>
      <c r="DN69" s="30"/>
      <c r="DO69" s="30"/>
      <c r="DP69" s="30"/>
      <c r="DQ69" s="30"/>
      <c r="DR69" s="30"/>
      <c r="DS69" s="30"/>
      <c r="DT69" s="30"/>
      <c r="DU69" s="30"/>
      <c r="DV69" s="30"/>
      <c r="DW69" s="30"/>
      <c r="DX69" s="30"/>
      <c r="DY69" s="30"/>
      <c r="DZ69" s="30"/>
      <c r="EA69" s="30"/>
      <c r="EB69" s="30"/>
      <c r="EC69" s="30"/>
      <c r="ED69" s="30"/>
      <c r="EE69" s="30"/>
      <c r="EF69" s="30"/>
      <c r="EG69" s="30"/>
      <c r="EH69" s="30"/>
      <c r="EI69" s="30"/>
      <c r="EJ69" s="30"/>
      <c r="EK69" s="30"/>
      <c r="EL69" s="30"/>
      <c r="EM69" s="30"/>
      <c r="EN69" s="30"/>
      <c r="EO69" s="30"/>
      <c r="EP69" s="30"/>
      <c r="EQ69" s="30"/>
      <c r="ER69" s="30"/>
      <c r="ES69" s="30"/>
      <c r="ET69" s="30"/>
      <c r="EU69" s="30"/>
      <c r="EV69" s="30"/>
      <c r="EW69" s="30"/>
      <c r="EX69" s="30"/>
      <c r="EY69" s="30"/>
      <c r="EZ69" s="30"/>
      <c r="FA69" s="30"/>
      <c r="FB69" s="30"/>
      <c r="FC69" s="30"/>
      <c r="FD69" s="30"/>
      <c r="FE69" s="30"/>
      <c r="FF69" s="30"/>
      <c r="FG69" s="30"/>
      <c r="FH69" s="30"/>
      <c r="FI69" s="30"/>
      <c r="FJ69" s="30"/>
      <c r="FK69" s="30"/>
      <c r="FL69" s="30"/>
      <c r="FM69" s="30"/>
      <c r="FN69" s="30"/>
      <c r="FO69" s="30"/>
      <c r="FP69" s="30"/>
      <c r="FQ69" s="30"/>
      <c r="FR69" s="30"/>
      <c r="FS69" s="30"/>
      <c r="FT69" s="30"/>
      <c r="FU69" s="30"/>
    </row>
    <row r="70" spans="1:177" s="18" customFormat="1">
      <c r="A70" s="33"/>
      <c r="B70" s="33"/>
      <c r="C70" s="33"/>
      <c r="D70" s="33"/>
      <c r="E70" s="30"/>
      <c r="F70" s="30"/>
      <c r="G70" s="172"/>
      <c r="H70" s="172"/>
      <c r="I70" s="172"/>
      <c r="J70" s="172"/>
      <c r="K70" s="172"/>
      <c r="L70" s="172"/>
      <c r="M70" s="172"/>
      <c r="N70" s="172"/>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0"/>
      <c r="BJ70" s="30"/>
      <c r="BK70" s="30"/>
      <c r="BL70" s="30"/>
      <c r="BM70" s="30"/>
      <c r="BN70" s="30"/>
      <c r="BO70" s="30"/>
      <c r="BP70" s="30"/>
      <c r="BQ70" s="30"/>
      <c r="BR70" s="30"/>
      <c r="BS70" s="30"/>
      <c r="BT70" s="30"/>
      <c r="BU70" s="30"/>
      <c r="BV70" s="30"/>
      <c r="BW70" s="30"/>
      <c r="BX70" s="30"/>
      <c r="BY70" s="30"/>
      <c r="BZ70" s="30"/>
      <c r="CA70" s="30"/>
      <c r="CB70" s="30"/>
      <c r="CC70" s="30"/>
      <c r="CD70" s="30"/>
      <c r="CE70" s="30"/>
      <c r="CF70" s="30"/>
      <c r="CG70" s="30"/>
      <c r="CH70" s="30"/>
      <c r="CI70" s="30"/>
      <c r="CJ70" s="30"/>
      <c r="CK70" s="30"/>
      <c r="CL70" s="30"/>
      <c r="CM70" s="30"/>
      <c r="CN70" s="30"/>
      <c r="CO70" s="30"/>
      <c r="CP70" s="30"/>
      <c r="CQ70" s="30"/>
      <c r="CR70" s="30"/>
      <c r="CS70" s="30"/>
      <c r="CT70" s="30"/>
      <c r="CU70" s="30"/>
      <c r="CV70" s="30"/>
      <c r="CW70" s="30"/>
      <c r="CX70" s="30"/>
      <c r="CY70" s="30"/>
      <c r="CZ70" s="30"/>
      <c r="DA70" s="30"/>
      <c r="DB70" s="30"/>
      <c r="DC70" s="30"/>
      <c r="DD70" s="30"/>
      <c r="DE70" s="30"/>
      <c r="DF70" s="30"/>
      <c r="DG70" s="30"/>
      <c r="DH70" s="30"/>
      <c r="DI70" s="30"/>
      <c r="DJ70" s="30"/>
      <c r="DK70" s="30"/>
      <c r="DL70" s="30"/>
      <c r="DM70" s="30"/>
      <c r="DN70" s="30"/>
      <c r="DO70" s="30"/>
      <c r="DP70" s="30"/>
      <c r="DQ70" s="30"/>
      <c r="DR70" s="30"/>
      <c r="DS70" s="30"/>
      <c r="DT70" s="30"/>
      <c r="DU70" s="30"/>
      <c r="DV70" s="30"/>
      <c r="DW70" s="30"/>
      <c r="DX70" s="30"/>
      <c r="DY70" s="30"/>
      <c r="DZ70" s="30"/>
      <c r="EA70" s="30"/>
      <c r="EB70" s="30"/>
      <c r="EC70" s="30"/>
      <c r="ED70" s="30"/>
      <c r="EE70" s="30"/>
      <c r="EF70" s="30"/>
      <c r="EG70" s="30"/>
      <c r="EH70" s="30"/>
      <c r="EI70" s="30"/>
      <c r="EJ70" s="30"/>
      <c r="EK70" s="30"/>
      <c r="EL70" s="30"/>
      <c r="EM70" s="30"/>
      <c r="EN70" s="30"/>
      <c r="EO70" s="30"/>
      <c r="EP70" s="30"/>
      <c r="EQ70" s="30"/>
      <c r="ER70" s="30"/>
      <c r="ES70" s="30"/>
      <c r="ET70" s="30"/>
      <c r="EU70" s="30"/>
      <c r="EV70" s="30"/>
      <c r="EW70" s="30"/>
      <c r="EX70" s="30"/>
      <c r="EY70" s="30"/>
      <c r="EZ70" s="30"/>
      <c r="FA70" s="30"/>
      <c r="FB70" s="30"/>
      <c r="FC70" s="30"/>
      <c r="FD70" s="30"/>
      <c r="FE70" s="30"/>
      <c r="FF70" s="30"/>
      <c r="FG70" s="30"/>
      <c r="FH70" s="30"/>
      <c r="FI70" s="30"/>
      <c r="FJ70" s="30"/>
      <c r="FK70" s="30"/>
      <c r="FL70" s="30"/>
      <c r="FM70" s="30"/>
      <c r="FN70" s="30"/>
      <c r="FO70" s="30"/>
      <c r="FP70" s="30"/>
      <c r="FQ70" s="30"/>
      <c r="FR70" s="30"/>
      <c r="FS70" s="30"/>
      <c r="FT70" s="30"/>
      <c r="FU70" s="30"/>
    </row>
    <row r="71" spans="1:177" s="18" customFormat="1">
      <c r="A71" s="33"/>
      <c r="B71" s="33"/>
      <c r="C71" s="33"/>
      <c r="D71" s="33"/>
      <c r="E71" s="30"/>
      <c r="F71" s="30"/>
      <c r="G71" s="172"/>
      <c r="H71" s="172"/>
      <c r="I71" s="172"/>
      <c r="J71" s="172"/>
      <c r="K71" s="172"/>
      <c r="L71" s="172"/>
      <c r="M71" s="172"/>
      <c r="N71" s="172"/>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row>
    <row r="72" spans="1:177" s="18" customFormat="1">
      <c r="A72" s="33"/>
      <c r="B72" s="33"/>
      <c r="C72" s="33"/>
      <c r="D72" s="33"/>
      <c r="E72" s="30"/>
      <c r="F72" s="30"/>
      <c r="G72" s="172"/>
      <c r="H72" s="172"/>
      <c r="I72" s="172"/>
      <c r="J72" s="172"/>
      <c r="K72" s="172"/>
      <c r="L72" s="172"/>
      <c r="M72" s="172"/>
      <c r="N72" s="172"/>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row>
    <row r="73" spans="1:177" s="18" customFormat="1">
      <c r="A73" s="33"/>
      <c r="B73" s="33"/>
      <c r="C73" s="33"/>
      <c r="D73" s="33"/>
      <c r="E73" s="30"/>
      <c r="F73" s="30"/>
      <c r="G73" s="172"/>
      <c r="H73" s="172"/>
      <c r="I73" s="172"/>
      <c r="J73" s="172"/>
      <c r="K73" s="172"/>
      <c r="L73" s="172"/>
      <c r="M73" s="172"/>
      <c r="N73" s="172"/>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c r="BK73" s="30"/>
      <c r="BL73" s="30"/>
      <c r="BM73" s="30"/>
      <c r="BN73" s="30"/>
      <c r="BO73" s="30"/>
      <c r="BP73" s="30"/>
      <c r="BQ73" s="30"/>
      <c r="BR73" s="30"/>
      <c r="BS73" s="30"/>
      <c r="BT73" s="30"/>
      <c r="BU73" s="30"/>
      <c r="BV73" s="30"/>
      <c r="BW73" s="30"/>
      <c r="BX73" s="30"/>
      <c r="BY73" s="30"/>
      <c r="BZ73" s="30"/>
      <c r="CA73" s="30"/>
      <c r="CB73" s="30"/>
      <c r="CC73" s="30"/>
      <c r="CD73" s="30"/>
      <c r="CE73" s="30"/>
      <c r="CF73" s="30"/>
      <c r="CG73" s="30"/>
      <c r="CH73" s="30"/>
      <c r="CI73" s="30"/>
      <c r="CJ73" s="30"/>
      <c r="CK73" s="30"/>
      <c r="CL73" s="30"/>
      <c r="CM73" s="30"/>
      <c r="CN73" s="30"/>
      <c r="CO73" s="30"/>
      <c r="CP73" s="30"/>
      <c r="CQ73" s="30"/>
      <c r="CR73" s="30"/>
      <c r="CS73" s="30"/>
      <c r="CT73" s="30"/>
      <c r="CU73" s="30"/>
      <c r="CV73" s="30"/>
      <c r="CW73" s="30"/>
      <c r="CX73" s="30"/>
      <c r="CY73" s="30"/>
      <c r="CZ73" s="30"/>
      <c r="DA73" s="30"/>
      <c r="DB73" s="30"/>
      <c r="DC73" s="30"/>
      <c r="DD73" s="30"/>
      <c r="DE73" s="30"/>
      <c r="DF73" s="30"/>
      <c r="DG73" s="30"/>
      <c r="DH73" s="30"/>
      <c r="DI73" s="30"/>
      <c r="DJ73" s="30"/>
      <c r="DK73" s="30"/>
      <c r="DL73" s="30"/>
      <c r="DM73" s="30"/>
      <c r="DN73" s="30"/>
      <c r="DO73" s="30"/>
      <c r="DP73" s="30"/>
      <c r="DQ73" s="30"/>
      <c r="DR73" s="30"/>
      <c r="DS73" s="30"/>
      <c r="DT73" s="30"/>
      <c r="DU73" s="30"/>
      <c r="DV73" s="30"/>
      <c r="DW73" s="30"/>
      <c r="DX73" s="30"/>
      <c r="DY73" s="30"/>
      <c r="DZ73" s="30"/>
      <c r="EA73" s="30"/>
      <c r="EB73" s="30"/>
      <c r="EC73" s="30"/>
      <c r="ED73" s="30"/>
      <c r="EE73" s="30"/>
      <c r="EF73" s="30"/>
      <c r="EG73" s="30"/>
      <c r="EH73" s="30"/>
      <c r="EI73" s="30"/>
      <c r="EJ73" s="30"/>
      <c r="EK73" s="30"/>
      <c r="EL73" s="30"/>
      <c r="EM73" s="30"/>
      <c r="EN73" s="30"/>
      <c r="EO73" s="30"/>
      <c r="EP73" s="30"/>
      <c r="EQ73" s="30"/>
      <c r="ER73" s="30"/>
      <c r="ES73" s="30"/>
      <c r="ET73" s="30"/>
      <c r="EU73" s="30"/>
      <c r="EV73" s="30"/>
      <c r="EW73" s="30"/>
      <c r="EX73" s="30"/>
      <c r="EY73" s="30"/>
      <c r="EZ73" s="30"/>
      <c r="FA73" s="30"/>
      <c r="FB73" s="30"/>
      <c r="FC73" s="30"/>
      <c r="FD73" s="30"/>
      <c r="FE73" s="30"/>
      <c r="FF73" s="30"/>
      <c r="FG73" s="30"/>
      <c r="FH73" s="30"/>
      <c r="FI73" s="30"/>
      <c r="FJ73" s="30"/>
      <c r="FK73" s="30"/>
      <c r="FL73" s="30"/>
      <c r="FM73" s="30"/>
      <c r="FN73" s="30"/>
      <c r="FO73" s="30"/>
      <c r="FP73" s="30"/>
      <c r="FQ73" s="30"/>
      <c r="FR73" s="30"/>
      <c r="FS73" s="30"/>
      <c r="FT73" s="30"/>
      <c r="FU73" s="30"/>
    </row>
    <row r="74" spans="1:177" s="18" customFormat="1">
      <c r="A74" s="33"/>
      <c r="B74" s="33"/>
      <c r="C74" s="33"/>
      <c r="D74" s="33"/>
      <c r="E74" s="30"/>
      <c r="F74" s="30"/>
      <c r="G74" s="172"/>
      <c r="H74" s="172"/>
      <c r="I74" s="172"/>
      <c r="J74" s="172"/>
      <c r="K74" s="172"/>
      <c r="L74" s="172"/>
      <c r="M74" s="172"/>
      <c r="N74" s="172"/>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0"/>
      <c r="CN74" s="30"/>
      <c r="CO74" s="30"/>
      <c r="CP74" s="30"/>
      <c r="CQ74" s="30"/>
      <c r="CR74" s="30"/>
      <c r="CS74" s="30"/>
      <c r="CT74" s="30"/>
      <c r="CU74" s="30"/>
      <c r="CV74" s="30"/>
      <c r="CW74" s="30"/>
      <c r="CX74" s="30"/>
      <c r="CY74" s="30"/>
      <c r="CZ74" s="30"/>
      <c r="DA74" s="30"/>
      <c r="DB74" s="30"/>
      <c r="DC74" s="30"/>
      <c r="DD74" s="30"/>
      <c r="DE74" s="30"/>
      <c r="DF74" s="30"/>
      <c r="DG74" s="30"/>
      <c r="DH74" s="30"/>
      <c r="DI74" s="30"/>
      <c r="DJ74" s="30"/>
      <c r="DK74" s="30"/>
      <c r="DL74" s="30"/>
      <c r="DM74" s="30"/>
      <c r="DN74" s="30"/>
      <c r="DO74" s="30"/>
      <c r="DP74" s="30"/>
      <c r="DQ74" s="30"/>
      <c r="DR74" s="30"/>
      <c r="DS74" s="30"/>
      <c r="DT74" s="30"/>
      <c r="DU74" s="30"/>
      <c r="DV74" s="30"/>
      <c r="DW74" s="30"/>
      <c r="DX74" s="30"/>
      <c r="DY74" s="30"/>
      <c r="DZ74" s="30"/>
      <c r="EA74" s="30"/>
      <c r="EB74" s="30"/>
      <c r="EC74" s="30"/>
      <c r="ED74" s="30"/>
      <c r="EE74" s="30"/>
      <c r="EF74" s="30"/>
      <c r="EG74" s="30"/>
      <c r="EH74" s="30"/>
      <c r="EI74" s="30"/>
      <c r="EJ74" s="30"/>
      <c r="EK74" s="30"/>
      <c r="EL74" s="30"/>
      <c r="EM74" s="30"/>
      <c r="EN74" s="30"/>
      <c r="EO74" s="30"/>
      <c r="EP74" s="30"/>
      <c r="EQ74" s="30"/>
      <c r="ER74" s="30"/>
      <c r="ES74" s="30"/>
      <c r="ET74" s="30"/>
      <c r="EU74" s="30"/>
      <c r="EV74" s="30"/>
      <c r="EW74" s="30"/>
      <c r="EX74" s="30"/>
      <c r="EY74" s="30"/>
      <c r="EZ74" s="30"/>
      <c r="FA74" s="30"/>
      <c r="FB74" s="30"/>
      <c r="FC74" s="30"/>
      <c r="FD74" s="30"/>
      <c r="FE74" s="30"/>
      <c r="FF74" s="30"/>
      <c r="FG74" s="30"/>
      <c r="FH74" s="30"/>
      <c r="FI74" s="30"/>
      <c r="FJ74" s="30"/>
      <c r="FK74" s="30"/>
      <c r="FL74" s="30"/>
      <c r="FM74" s="30"/>
      <c r="FN74" s="30"/>
      <c r="FO74" s="30"/>
      <c r="FP74" s="30"/>
      <c r="FQ74" s="30"/>
      <c r="FR74" s="30"/>
      <c r="FS74" s="30"/>
      <c r="FT74" s="30"/>
      <c r="FU74" s="30"/>
    </row>
    <row r="75" spans="1:177" s="18" customFormat="1">
      <c r="A75" s="33"/>
      <c r="B75" s="33"/>
      <c r="C75" s="33"/>
      <c r="D75" s="33"/>
      <c r="E75" s="30"/>
      <c r="F75" s="30"/>
      <c r="G75" s="172"/>
      <c r="H75" s="172"/>
      <c r="I75" s="172"/>
      <c r="J75" s="172"/>
      <c r="K75" s="172"/>
      <c r="L75" s="172"/>
      <c r="M75" s="172"/>
      <c r="N75" s="172"/>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0"/>
      <c r="BJ75" s="30"/>
      <c r="BK75" s="30"/>
      <c r="BL75" s="30"/>
      <c r="BM75" s="30"/>
      <c r="BN75" s="30"/>
      <c r="BO75" s="30"/>
      <c r="BP75" s="30"/>
      <c r="BQ75" s="30"/>
      <c r="BR75" s="30"/>
      <c r="BS75" s="30"/>
      <c r="BT75" s="30"/>
      <c r="BU75" s="30"/>
      <c r="BV75" s="30"/>
      <c r="BW75" s="30"/>
      <c r="BX75" s="30"/>
      <c r="BY75" s="30"/>
      <c r="BZ75" s="30"/>
      <c r="CA75" s="30"/>
      <c r="CB75" s="30"/>
      <c r="CC75" s="30"/>
      <c r="CD75" s="30"/>
      <c r="CE75" s="30"/>
      <c r="CF75" s="30"/>
      <c r="CG75" s="30"/>
      <c r="CH75" s="30"/>
      <c r="CI75" s="30"/>
      <c r="CJ75" s="30"/>
      <c r="CK75" s="30"/>
      <c r="CL75" s="30"/>
      <c r="CM75" s="30"/>
      <c r="CN75" s="30"/>
      <c r="CO75" s="30"/>
      <c r="CP75" s="30"/>
      <c r="CQ75" s="30"/>
      <c r="CR75" s="30"/>
      <c r="CS75" s="30"/>
      <c r="CT75" s="30"/>
      <c r="CU75" s="30"/>
      <c r="CV75" s="30"/>
      <c r="CW75" s="30"/>
      <c r="CX75" s="30"/>
      <c r="CY75" s="30"/>
      <c r="CZ75" s="30"/>
      <c r="DA75" s="30"/>
      <c r="DB75" s="30"/>
      <c r="DC75" s="30"/>
      <c r="DD75" s="30"/>
      <c r="DE75" s="30"/>
      <c r="DF75" s="30"/>
      <c r="DG75" s="30"/>
      <c r="DH75" s="30"/>
      <c r="DI75" s="30"/>
      <c r="DJ75" s="30"/>
      <c r="DK75" s="30"/>
      <c r="DL75" s="30"/>
      <c r="DM75" s="30"/>
      <c r="DN75" s="30"/>
      <c r="DO75" s="30"/>
      <c r="DP75" s="30"/>
      <c r="DQ75" s="30"/>
      <c r="DR75" s="30"/>
      <c r="DS75" s="30"/>
      <c r="DT75" s="30"/>
      <c r="DU75" s="30"/>
      <c r="DV75" s="30"/>
      <c r="DW75" s="30"/>
      <c r="DX75" s="30"/>
      <c r="DY75" s="30"/>
      <c r="DZ75" s="30"/>
      <c r="EA75" s="30"/>
      <c r="EB75" s="30"/>
      <c r="EC75" s="30"/>
      <c r="ED75" s="30"/>
      <c r="EE75" s="30"/>
      <c r="EF75" s="30"/>
      <c r="EG75" s="30"/>
      <c r="EH75" s="30"/>
      <c r="EI75" s="30"/>
      <c r="EJ75" s="30"/>
      <c r="EK75" s="30"/>
      <c r="EL75" s="30"/>
      <c r="EM75" s="30"/>
      <c r="EN75" s="30"/>
      <c r="EO75" s="30"/>
      <c r="EP75" s="30"/>
      <c r="EQ75" s="30"/>
      <c r="ER75" s="30"/>
      <c r="ES75" s="30"/>
      <c r="ET75" s="30"/>
      <c r="EU75" s="30"/>
      <c r="EV75" s="30"/>
      <c r="EW75" s="30"/>
      <c r="EX75" s="30"/>
      <c r="EY75" s="30"/>
      <c r="EZ75" s="30"/>
      <c r="FA75" s="30"/>
      <c r="FB75" s="30"/>
      <c r="FC75" s="30"/>
      <c r="FD75" s="30"/>
      <c r="FE75" s="30"/>
      <c r="FF75" s="30"/>
      <c r="FG75" s="30"/>
      <c r="FH75" s="30"/>
      <c r="FI75" s="30"/>
      <c r="FJ75" s="30"/>
      <c r="FK75" s="30"/>
      <c r="FL75" s="30"/>
      <c r="FM75" s="30"/>
      <c r="FN75" s="30"/>
      <c r="FO75" s="30"/>
      <c r="FP75" s="30"/>
      <c r="FQ75" s="30"/>
      <c r="FR75" s="30"/>
      <c r="FS75" s="30"/>
      <c r="FT75" s="30"/>
      <c r="FU75" s="30"/>
    </row>
    <row r="76" spans="1:177" s="18" customFormat="1">
      <c r="A76" s="33"/>
      <c r="B76" s="33"/>
      <c r="C76" s="33"/>
      <c r="D76" s="33"/>
      <c r="E76" s="30"/>
      <c r="F76" s="30"/>
      <c r="G76" s="172"/>
      <c r="H76" s="172"/>
      <c r="I76" s="172"/>
      <c r="J76" s="172"/>
      <c r="K76" s="172"/>
      <c r="L76" s="172"/>
      <c r="M76" s="172"/>
      <c r="N76" s="172"/>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row>
    <row r="77" spans="1:177" s="18" customFormat="1">
      <c r="A77" s="33"/>
      <c r="B77" s="33"/>
      <c r="C77" s="33"/>
      <c r="D77" s="33"/>
      <c r="E77" s="30"/>
      <c r="F77" s="30"/>
      <c r="G77" s="172"/>
      <c r="H77" s="172"/>
      <c r="I77" s="172"/>
      <c r="J77" s="172"/>
      <c r="K77" s="172"/>
      <c r="L77" s="172"/>
      <c r="M77" s="172"/>
      <c r="N77" s="172"/>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row>
    <row r="78" spans="1:177" s="18" customFormat="1">
      <c r="A78" s="33"/>
      <c r="B78" s="33"/>
      <c r="C78" s="33"/>
      <c r="D78" s="33"/>
      <c r="E78" s="30"/>
      <c r="F78" s="30"/>
      <c r="G78" s="172"/>
      <c r="H78" s="172"/>
      <c r="I78" s="172"/>
      <c r="J78" s="172"/>
      <c r="K78" s="172"/>
      <c r="L78" s="172"/>
      <c r="M78" s="172"/>
      <c r="N78" s="172"/>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0"/>
      <c r="BJ78" s="30"/>
      <c r="BK78" s="30"/>
      <c r="BL78" s="30"/>
      <c r="BM78" s="30"/>
      <c r="BN78" s="30"/>
      <c r="BO78" s="30"/>
      <c r="BP78" s="30"/>
      <c r="BQ78" s="30"/>
      <c r="BR78" s="30"/>
      <c r="BS78" s="30"/>
      <c r="BT78" s="30"/>
      <c r="BU78" s="30"/>
      <c r="BV78" s="30"/>
      <c r="BW78" s="30"/>
      <c r="BX78" s="30"/>
      <c r="BY78" s="30"/>
      <c r="BZ78" s="30"/>
      <c r="CA78" s="30"/>
      <c r="CB78" s="30"/>
      <c r="CC78" s="30"/>
      <c r="CD78" s="30"/>
      <c r="CE78" s="30"/>
      <c r="CF78" s="30"/>
      <c r="CG78" s="30"/>
      <c r="CH78" s="30"/>
      <c r="CI78" s="30"/>
      <c r="CJ78" s="30"/>
      <c r="CK78" s="30"/>
      <c r="CL78" s="30"/>
      <c r="CM78" s="30"/>
      <c r="CN78" s="30"/>
      <c r="CO78" s="30"/>
      <c r="CP78" s="30"/>
      <c r="CQ78" s="30"/>
      <c r="CR78" s="30"/>
      <c r="CS78" s="30"/>
      <c r="CT78" s="30"/>
      <c r="CU78" s="30"/>
      <c r="CV78" s="30"/>
      <c r="CW78" s="30"/>
      <c r="CX78" s="30"/>
      <c r="CY78" s="30"/>
      <c r="CZ78" s="30"/>
      <c r="DA78" s="30"/>
      <c r="DB78" s="30"/>
      <c r="DC78" s="30"/>
      <c r="DD78" s="30"/>
      <c r="DE78" s="30"/>
      <c r="DF78" s="30"/>
      <c r="DG78" s="30"/>
      <c r="DH78" s="30"/>
      <c r="DI78" s="30"/>
      <c r="DJ78" s="30"/>
      <c r="DK78" s="30"/>
      <c r="DL78" s="30"/>
      <c r="DM78" s="30"/>
      <c r="DN78" s="30"/>
      <c r="DO78" s="30"/>
      <c r="DP78" s="30"/>
      <c r="DQ78" s="30"/>
      <c r="DR78" s="30"/>
      <c r="DS78" s="30"/>
      <c r="DT78" s="30"/>
      <c r="DU78" s="30"/>
      <c r="DV78" s="30"/>
      <c r="DW78" s="30"/>
      <c r="DX78" s="30"/>
      <c r="DY78" s="30"/>
      <c r="DZ78" s="30"/>
      <c r="EA78" s="30"/>
      <c r="EB78" s="30"/>
      <c r="EC78" s="30"/>
      <c r="ED78" s="30"/>
      <c r="EE78" s="30"/>
      <c r="EF78" s="30"/>
      <c r="EG78" s="30"/>
      <c r="EH78" s="30"/>
      <c r="EI78" s="30"/>
      <c r="EJ78" s="30"/>
      <c r="EK78" s="30"/>
      <c r="EL78" s="30"/>
      <c r="EM78" s="30"/>
      <c r="EN78" s="30"/>
      <c r="EO78" s="30"/>
      <c r="EP78" s="30"/>
      <c r="EQ78" s="30"/>
      <c r="ER78" s="30"/>
      <c r="ES78" s="30"/>
      <c r="ET78" s="30"/>
      <c r="EU78" s="30"/>
      <c r="EV78" s="30"/>
      <c r="EW78" s="30"/>
      <c r="EX78" s="30"/>
      <c r="EY78" s="30"/>
      <c r="EZ78" s="30"/>
      <c r="FA78" s="30"/>
      <c r="FB78" s="30"/>
      <c r="FC78" s="30"/>
      <c r="FD78" s="30"/>
      <c r="FE78" s="30"/>
      <c r="FF78" s="30"/>
      <c r="FG78" s="30"/>
      <c r="FH78" s="30"/>
      <c r="FI78" s="30"/>
      <c r="FJ78" s="30"/>
      <c r="FK78" s="30"/>
      <c r="FL78" s="30"/>
      <c r="FM78" s="30"/>
      <c r="FN78" s="30"/>
      <c r="FO78" s="30"/>
      <c r="FP78" s="30"/>
      <c r="FQ78" s="30"/>
      <c r="FR78" s="30"/>
      <c r="FS78" s="30"/>
      <c r="FT78" s="30"/>
      <c r="FU78" s="30"/>
    </row>
    <row r="79" spans="1:177" s="18" customFormat="1">
      <c r="A79" s="33"/>
      <c r="B79" s="33"/>
      <c r="C79" s="33"/>
      <c r="D79" s="33"/>
      <c r="E79" s="30"/>
      <c r="F79" s="30"/>
      <c r="G79" s="172"/>
      <c r="H79" s="172"/>
      <c r="I79" s="172"/>
      <c r="J79" s="172"/>
      <c r="K79" s="172"/>
      <c r="L79" s="172"/>
      <c r="M79" s="172"/>
      <c r="N79" s="172"/>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0"/>
      <c r="BJ79" s="30"/>
      <c r="BK79" s="30"/>
      <c r="BL79" s="30"/>
      <c r="BM79" s="30"/>
      <c r="BN79" s="30"/>
      <c r="BO79" s="30"/>
      <c r="BP79" s="30"/>
      <c r="BQ79" s="30"/>
      <c r="BR79" s="30"/>
      <c r="BS79" s="30"/>
      <c r="BT79" s="30"/>
      <c r="BU79" s="30"/>
      <c r="BV79" s="30"/>
      <c r="BW79" s="30"/>
      <c r="BX79" s="30"/>
      <c r="BY79" s="30"/>
      <c r="BZ79" s="30"/>
      <c r="CA79" s="30"/>
      <c r="CB79" s="30"/>
      <c r="CC79" s="30"/>
      <c r="CD79" s="30"/>
      <c r="CE79" s="30"/>
      <c r="CF79" s="30"/>
      <c r="CG79" s="30"/>
      <c r="CH79" s="30"/>
      <c r="CI79" s="30"/>
      <c r="CJ79" s="30"/>
      <c r="CK79" s="30"/>
      <c r="CL79" s="30"/>
      <c r="CM79" s="30"/>
      <c r="CN79" s="30"/>
      <c r="CO79" s="30"/>
      <c r="CP79" s="30"/>
      <c r="CQ79" s="30"/>
      <c r="CR79" s="30"/>
      <c r="CS79" s="30"/>
      <c r="CT79" s="30"/>
      <c r="CU79" s="30"/>
      <c r="CV79" s="30"/>
      <c r="CW79" s="30"/>
      <c r="CX79" s="30"/>
      <c r="CY79" s="30"/>
      <c r="CZ79" s="30"/>
      <c r="DA79" s="30"/>
      <c r="DB79" s="30"/>
      <c r="DC79" s="30"/>
      <c r="DD79" s="30"/>
      <c r="DE79" s="30"/>
      <c r="DF79" s="30"/>
      <c r="DG79" s="30"/>
      <c r="DH79" s="30"/>
      <c r="DI79" s="30"/>
      <c r="DJ79" s="30"/>
      <c r="DK79" s="30"/>
      <c r="DL79" s="30"/>
      <c r="DM79" s="30"/>
      <c r="DN79" s="30"/>
      <c r="DO79" s="30"/>
      <c r="DP79" s="30"/>
      <c r="DQ79" s="30"/>
      <c r="DR79" s="30"/>
      <c r="DS79" s="30"/>
      <c r="DT79" s="30"/>
      <c r="DU79" s="30"/>
      <c r="DV79" s="30"/>
      <c r="DW79" s="30"/>
      <c r="DX79" s="30"/>
      <c r="DY79" s="30"/>
      <c r="DZ79" s="30"/>
      <c r="EA79" s="30"/>
      <c r="EB79" s="30"/>
      <c r="EC79" s="30"/>
      <c r="ED79" s="30"/>
      <c r="EE79" s="30"/>
      <c r="EF79" s="30"/>
      <c r="EG79" s="30"/>
      <c r="EH79" s="30"/>
      <c r="EI79" s="30"/>
      <c r="EJ79" s="30"/>
      <c r="EK79" s="30"/>
      <c r="EL79" s="30"/>
      <c r="EM79" s="30"/>
      <c r="EN79" s="30"/>
      <c r="EO79" s="30"/>
      <c r="EP79" s="30"/>
      <c r="EQ79" s="30"/>
      <c r="ER79" s="30"/>
      <c r="ES79" s="30"/>
      <c r="ET79" s="30"/>
      <c r="EU79" s="30"/>
      <c r="EV79" s="30"/>
      <c r="EW79" s="30"/>
      <c r="EX79" s="30"/>
      <c r="EY79" s="30"/>
      <c r="EZ79" s="30"/>
      <c r="FA79" s="30"/>
      <c r="FB79" s="30"/>
      <c r="FC79" s="30"/>
      <c r="FD79" s="30"/>
      <c r="FE79" s="30"/>
      <c r="FF79" s="30"/>
      <c r="FG79" s="30"/>
      <c r="FH79" s="30"/>
      <c r="FI79" s="30"/>
      <c r="FJ79" s="30"/>
      <c r="FK79" s="30"/>
      <c r="FL79" s="30"/>
      <c r="FM79" s="30"/>
      <c r="FN79" s="30"/>
      <c r="FO79" s="30"/>
      <c r="FP79" s="30"/>
      <c r="FQ79" s="30"/>
      <c r="FR79" s="30"/>
      <c r="FS79" s="30"/>
      <c r="FT79" s="30"/>
      <c r="FU79" s="30"/>
    </row>
    <row r="80" spans="1:177" s="18" customFormat="1">
      <c r="A80" s="33"/>
      <c r="B80" s="33"/>
      <c r="C80" s="33"/>
      <c r="D80" s="33"/>
      <c r="E80" s="30"/>
      <c r="F80" s="30"/>
      <c r="G80" s="172"/>
      <c r="H80" s="172"/>
      <c r="I80" s="172"/>
      <c r="J80" s="172"/>
      <c r="K80" s="172"/>
      <c r="L80" s="172"/>
      <c r="M80" s="172"/>
      <c r="N80" s="172"/>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c r="AN80" s="30"/>
      <c r="AO80" s="30"/>
      <c r="AP80" s="30"/>
      <c r="AQ80" s="30"/>
      <c r="AR80" s="30"/>
      <c r="AS80" s="30"/>
      <c r="AT80" s="30"/>
      <c r="AU80" s="30"/>
      <c r="AV80" s="30"/>
      <c r="AW80" s="30"/>
      <c r="AX80" s="30"/>
      <c r="AY80" s="30"/>
      <c r="AZ80" s="30"/>
      <c r="BA80" s="30"/>
      <c r="BB80" s="30"/>
      <c r="BC80" s="30"/>
      <c r="BD80" s="30"/>
      <c r="BE80" s="30"/>
      <c r="BF80" s="30"/>
      <c r="BG80" s="30"/>
      <c r="BH80" s="30"/>
      <c r="BI80" s="30"/>
      <c r="BJ80" s="30"/>
      <c r="BK80" s="30"/>
      <c r="BL80" s="30"/>
      <c r="BM80" s="30"/>
      <c r="BN80" s="30"/>
      <c r="BO80" s="30"/>
      <c r="BP80" s="30"/>
      <c r="BQ80" s="30"/>
      <c r="BR80" s="30"/>
      <c r="BS80" s="30"/>
      <c r="BT80" s="30"/>
      <c r="BU80" s="30"/>
      <c r="BV80" s="30"/>
      <c r="BW80" s="30"/>
      <c r="BX80" s="30"/>
      <c r="BY80" s="30"/>
      <c r="BZ80" s="30"/>
      <c r="CA80" s="30"/>
      <c r="CB80" s="30"/>
      <c r="CC80" s="30"/>
      <c r="CD80" s="30"/>
      <c r="CE80" s="30"/>
      <c r="CF80" s="30"/>
      <c r="CG80" s="30"/>
      <c r="CH80" s="30"/>
      <c r="CI80" s="30"/>
      <c r="CJ80" s="30"/>
      <c r="CK80" s="30"/>
      <c r="CL80" s="30"/>
      <c r="CM80" s="30"/>
      <c r="CN80" s="30"/>
      <c r="CO80" s="30"/>
      <c r="CP80" s="30"/>
      <c r="CQ80" s="30"/>
      <c r="CR80" s="30"/>
      <c r="CS80" s="30"/>
      <c r="CT80" s="30"/>
      <c r="CU80" s="30"/>
      <c r="CV80" s="30"/>
      <c r="CW80" s="30"/>
      <c r="CX80" s="30"/>
      <c r="CY80" s="30"/>
      <c r="CZ80" s="30"/>
      <c r="DA80" s="30"/>
      <c r="DB80" s="30"/>
      <c r="DC80" s="30"/>
      <c r="DD80" s="30"/>
      <c r="DE80" s="30"/>
      <c r="DF80" s="30"/>
      <c r="DG80" s="30"/>
      <c r="DH80" s="30"/>
      <c r="DI80" s="30"/>
      <c r="DJ80" s="30"/>
      <c r="DK80" s="30"/>
      <c r="DL80" s="30"/>
      <c r="DM80" s="30"/>
      <c r="DN80" s="30"/>
      <c r="DO80" s="30"/>
      <c r="DP80" s="30"/>
      <c r="DQ80" s="30"/>
      <c r="DR80" s="30"/>
      <c r="DS80" s="30"/>
      <c r="DT80" s="30"/>
      <c r="DU80" s="30"/>
      <c r="DV80" s="30"/>
      <c r="DW80" s="30"/>
      <c r="DX80" s="30"/>
      <c r="DY80" s="30"/>
      <c r="DZ80" s="30"/>
      <c r="EA80" s="30"/>
      <c r="EB80" s="30"/>
      <c r="EC80" s="30"/>
      <c r="ED80" s="30"/>
      <c r="EE80" s="30"/>
      <c r="EF80" s="30"/>
      <c r="EG80" s="30"/>
      <c r="EH80" s="30"/>
      <c r="EI80" s="30"/>
      <c r="EJ80" s="30"/>
      <c r="EK80" s="30"/>
      <c r="EL80" s="30"/>
      <c r="EM80" s="30"/>
      <c r="EN80" s="30"/>
      <c r="EO80" s="30"/>
      <c r="EP80" s="30"/>
      <c r="EQ80" s="30"/>
      <c r="ER80" s="30"/>
      <c r="ES80" s="30"/>
      <c r="ET80" s="30"/>
      <c r="EU80" s="30"/>
      <c r="EV80" s="30"/>
      <c r="EW80" s="30"/>
      <c r="EX80" s="30"/>
      <c r="EY80" s="30"/>
      <c r="EZ80" s="30"/>
      <c r="FA80" s="30"/>
      <c r="FB80" s="30"/>
      <c r="FC80" s="30"/>
      <c r="FD80" s="30"/>
      <c r="FE80" s="30"/>
      <c r="FF80" s="30"/>
      <c r="FG80" s="30"/>
      <c r="FH80" s="30"/>
      <c r="FI80" s="30"/>
      <c r="FJ80" s="30"/>
      <c r="FK80" s="30"/>
      <c r="FL80" s="30"/>
      <c r="FM80" s="30"/>
      <c r="FN80" s="30"/>
      <c r="FO80" s="30"/>
      <c r="FP80" s="30"/>
      <c r="FQ80" s="30"/>
      <c r="FR80" s="30"/>
      <c r="FS80" s="30"/>
      <c r="FT80" s="30"/>
      <c r="FU80" s="30"/>
    </row>
    <row r="81" spans="1:177" s="18" customFormat="1">
      <c r="A81" s="33"/>
      <c r="B81" s="33"/>
      <c r="C81" s="33"/>
      <c r="D81" s="33"/>
      <c r="E81" s="30"/>
      <c r="F81" s="30"/>
      <c r="G81" s="172"/>
      <c r="H81" s="172"/>
      <c r="I81" s="172"/>
      <c r="J81" s="172"/>
      <c r="K81" s="172"/>
      <c r="L81" s="172"/>
      <c r="M81" s="172"/>
      <c r="N81" s="172"/>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row>
    <row r="82" spans="1:177" s="18" customFormat="1">
      <c r="A82" s="33"/>
      <c r="B82" s="33"/>
      <c r="C82" s="33"/>
      <c r="D82" s="33"/>
      <c r="E82" s="30"/>
      <c r="F82" s="30"/>
      <c r="G82" s="172"/>
      <c r="H82" s="172"/>
      <c r="I82" s="172"/>
      <c r="J82" s="172"/>
      <c r="K82" s="172"/>
      <c r="L82" s="172"/>
      <c r="M82" s="172"/>
      <c r="N82" s="172"/>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row>
    <row r="83" spans="1:177" s="18" customFormat="1">
      <c r="A83" s="33"/>
      <c r="B83" s="33"/>
      <c r="C83" s="33"/>
      <c r="D83" s="33"/>
      <c r="E83" s="30"/>
      <c r="F83" s="30"/>
      <c r="G83" s="172"/>
      <c r="H83" s="172"/>
      <c r="I83" s="172"/>
      <c r="J83" s="172"/>
      <c r="K83" s="172"/>
      <c r="L83" s="172"/>
      <c r="M83" s="172"/>
      <c r="N83" s="172"/>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c r="AN83" s="30"/>
      <c r="AO83" s="30"/>
      <c r="AP83" s="30"/>
      <c r="AQ83" s="30"/>
      <c r="AR83" s="30"/>
      <c r="AS83" s="30"/>
      <c r="AT83" s="30"/>
      <c r="AU83" s="30"/>
      <c r="AV83" s="30"/>
      <c r="AW83" s="30"/>
      <c r="AX83" s="30"/>
      <c r="AY83" s="30"/>
      <c r="AZ83" s="30"/>
      <c r="BA83" s="30"/>
      <c r="BB83" s="30"/>
      <c r="BC83" s="30"/>
      <c r="BD83" s="30"/>
      <c r="BE83" s="30"/>
      <c r="BF83" s="30"/>
      <c r="BG83" s="30"/>
      <c r="BH83" s="30"/>
      <c r="BI83" s="30"/>
      <c r="BJ83" s="30"/>
      <c r="BK83" s="30"/>
      <c r="BL83" s="30"/>
      <c r="BM83" s="30"/>
      <c r="BN83" s="30"/>
      <c r="BO83" s="30"/>
      <c r="BP83" s="30"/>
      <c r="BQ83" s="30"/>
      <c r="BR83" s="30"/>
      <c r="BS83" s="30"/>
      <c r="BT83" s="30"/>
      <c r="BU83" s="30"/>
      <c r="BV83" s="30"/>
      <c r="BW83" s="30"/>
      <c r="BX83" s="30"/>
      <c r="BY83" s="30"/>
      <c r="BZ83" s="30"/>
      <c r="CA83" s="30"/>
      <c r="CB83" s="30"/>
      <c r="CC83" s="30"/>
      <c r="CD83" s="30"/>
      <c r="CE83" s="30"/>
      <c r="CF83" s="30"/>
      <c r="CG83" s="30"/>
      <c r="CH83" s="30"/>
      <c r="CI83" s="30"/>
      <c r="CJ83" s="30"/>
      <c r="CK83" s="30"/>
      <c r="CL83" s="30"/>
      <c r="CM83" s="30"/>
      <c r="CN83" s="30"/>
      <c r="CO83" s="30"/>
      <c r="CP83" s="30"/>
      <c r="CQ83" s="30"/>
      <c r="CR83" s="30"/>
      <c r="CS83" s="30"/>
      <c r="CT83" s="30"/>
      <c r="CU83" s="30"/>
      <c r="CV83" s="30"/>
      <c r="CW83" s="30"/>
      <c r="CX83" s="30"/>
      <c r="CY83" s="30"/>
      <c r="CZ83" s="30"/>
      <c r="DA83" s="30"/>
      <c r="DB83" s="30"/>
      <c r="DC83" s="30"/>
      <c r="DD83" s="30"/>
      <c r="DE83" s="30"/>
      <c r="DF83" s="30"/>
      <c r="DG83" s="30"/>
      <c r="DH83" s="30"/>
      <c r="DI83" s="30"/>
      <c r="DJ83" s="30"/>
      <c r="DK83" s="30"/>
      <c r="DL83" s="30"/>
      <c r="DM83" s="30"/>
      <c r="DN83" s="30"/>
      <c r="DO83" s="30"/>
      <c r="DP83" s="30"/>
      <c r="DQ83" s="30"/>
      <c r="DR83" s="30"/>
      <c r="DS83" s="30"/>
      <c r="DT83" s="30"/>
      <c r="DU83" s="30"/>
      <c r="DV83" s="30"/>
      <c r="DW83" s="30"/>
      <c r="DX83" s="30"/>
      <c r="DY83" s="30"/>
      <c r="DZ83" s="30"/>
      <c r="EA83" s="30"/>
      <c r="EB83" s="30"/>
      <c r="EC83" s="30"/>
      <c r="ED83" s="30"/>
      <c r="EE83" s="30"/>
      <c r="EF83" s="30"/>
      <c r="EG83" s="30"/>
      <c r="EH83" s="30"/>
      <c r="EI83" s="30"/>
      <c r="EJ83" s="30"/>
      <c r="EK83" s="30"/>
      <c r="EL83" s="30"/>
      <c r="EM83" s="30"/>
      <c r="EN83" s="30"/>
      <c r="EO83" s="30"/>
      <c r="EP83" s="30"/>
      <c r="EQ83" s="30"/>
      <c r="ER83" s="30"/>
      <c r="ES83" s="30"/>
      <c r="ET83" s="30"/>
      <c r="EU83" s="30"/>
      <c r="EV83" s="30"/>
      <c r="EW83" s="30"/>
      <c r="EX83" s="30"/>
      <c r="EY83" s="30"/>
      <c r="EZ83" s="30"/>
      <c r="FA83" s="30"/>
      <c r="FB83" s="30"/>
      <c r="FC83" s="30"/>
      <c r="FD83" s="30"/>
      <c r="FE83" s="30"/>
      <c r="FF83" s="30"/>
      <c r="FG83" s="30"/>
      <c r="FH83" s="30"/>
      <c r="FI83" s="30"/>
      <c r="FJ83" s="30"/>
      <c r="FK83" s="30"/>
      <c r="FL83" s="30"/>
      <c r="FM83" s="30"/>
      <c r="FN83" s="30"/>
      <c r="FO83" s="30"/>
      <c r="FP83" s="30"/>
      <c r="FQ83" s="30"/>
      <c r="FR83" s="30"/>
      <c r="FS83" s="30"/>
      <c r="FT83" s="30"/>
      <c r="FU83" s="30"/>
    </row>
    <row r="84" spans="1:177" s="18" customFormat="1">
      <c r="A84" s="33"/>
      <c r="B84" s="33"/>
      <c r="C84" s="33"/>
      <c r="D84" s="33"/>
      <c r="E84" s="30"/>
      <c r="F84" s="30"/>
      <c r="G84" s="172"/>
      <c r="H84" s="172"/>
      <c r="I84" s="172"/>
      <c r="J84" s="172"/>
      <c r="K84" s="172"/>
      <c r="L84" s="172"/>
      <c r="M84" s="172"/>
      <c r="N84" s="172"/>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c r="AN84" s="30"/>
      <c r="AO84" s="30"/>
      <c r="AP84" s="30"/>
      <c r="AQ84" s="30"/>
      <c r="AR84" s="30"/>
      <c r="AS84" s="30"/>
      <c r="AT84" s="30"/>
      <c r="AU84" s="30"/>
      <c r="AV84" s="30"/>
      <c r="AW84" s="30"/>
      <c r="AX84" s="30"/>
      <c r="AY84" s="30"/>
      <c r="AZ84" s="30"/>
      <c r="BA84" s="30"/>
      <c r="BB84" s="30"/>
      <c r="BC84" s="30"/>
      <c r="BD84" s="30"/>
      <c r="BE84" s="30"/>
      <c r="BF84" s="30"/>
      <c r="BG84" s="30"/>
      <c r="BH84" s="30"/>
      <c r="BI84" s="30"/>
      <c r="BJ84" s="30"/>
      <c r="BK84" s="30"/>
      <c r="BL84" s="30"/>
      <c r="BM84" s="30"/>
      <c r="BN84" s="30"/>
      <c r="BO84" s="30"/>
      <c r="BP84" s="30"/>
      <c r="BQ84" s="30"/>
      <c r="BR84" s="30"/>
      <c r="BS84" s="30"/>
      <c r="BT84" s="30"/>
      <c r="BU84" s="30"/>
      <c r="BV84" s="30"/>
      <c r="BW84" s="30"/>
      <c r="BX84" s="30"/>
      <c r="BY84" s="30"/>
      <c r="BZ84" s="30"/>
      <c r="CA84" s="30"/>
      <c r="CB84" s="30"/>
      <c r="CC84" s="30"/>
      <c r="CD84" s="30"/>
      <c r="CE84" s="30"/>
      <c r="CF84" s="30"/>
      <c r="CG84" s="30"/>
      <c r="CH84" s="30"/>
      <c r="CI84" s="30"/>
      <c r="CJ84" s="30"/>
      <c r="CK84" s="30"/>
      <c r="CL84" s="30"/>
      <c r="CM84" s="30"/>
      <c r="CN84" s="30"/>
      <c r="CO84" s="30"/>
      <c r="CP84" s="30"/>
      <c r="CQ84" s="30"/>
      <c r="CR84" s="30"/>
      <c r="CS84" s="30"/>
      <c r="CT84" s="30"/>
      <c r="CU84" s="30"/>
      <c r="CV84" s="30"/>
      <c r="CW84" s="30"/>
      <c r="CX84" s="30"/>
      <c r="CY84" s="30"/>
      <c r="CZ84" s="30"/>
      <c r="DA84" s="30"/>
      <c r="DB84" s="30"/>
      <c r="DC84" s="30"/>
      <c r="DD84" s="30"/>
      <c r="DE84" s="30"/>
      <c r="DF84" s="30"/>
      <c r="DG84" s="30"/>
      <c r="DH84" s="30"/>
      <c r="DI84" s="30"/>
      <c r="DJ84" s="30"/>
      <c r="DK84" s="30"/>
      <c r="DL84" s="30"/>
      <c r="DM84" s="30"/>
      <c r="DN84" s="30"/>
      <c r="DO84" s="30"/>
      <c r="DP84" s="30"/>
      <c r="DQ84" s="30"/>
      <c r="DR84" s="30"/>
      <c r="DS84" s="30"/>
      <c r="DT84" s="30"/>
      <c r="DU84" s="30"/>
      <c r="DV84" s="30"/>
      <c r="DW84" s="30"/>
      <c r="DX84" s="30"/>
      <c r="DY84" s="30"/>
      <c r="DZ84" s="30"/>
      <c r="EA84" s="30"/>
      <c r="EB84" s="30"/>
      <c r="EC84" s="30"/>
      <c r="ED84" s="30"/>
      <c r="EE84" s="30"/>
      <c r="EF84" s="30"/>
      <c r="EG84" s="30"/>
      <c r="EH84" s="30"/>
      <c r="EI84" s="30"/>
      <c r="EJ84" s="30"/>
      <c r="EK84" s="30"/>
      <c r="EL84" s="30"/>
      <c r="EM84" s="30"/>
      <c r="EN84" s="30"/>
      <c r="EO84" s="30"/>
      <c r="EP84" s="30"/>
      <c r="EQ84" s="30"/>
      <c r="ER84" s="30"/>
      <c r="ES84" s="30"/>
      <c r="ET84" s="30"/>
      <c r="EU84" s="30"/>
      <c r="EV84" s="30"/>
      <c r="EW84" s="30"/>
      <c r="EX84" s="30"/>
      <c r="EY84" s="30"/>
      <c r="EZ84" s="30"/>
      <c r="FA84" s="30"/>
      <c r="FB84" s="30"/>
      <c r="FC84" s="30"/>
      <c r="FD84" s="30"/>
      <c r="FE84" s="30"/>
      <c r="FF84" s="30"/>
      <c r="FG84" s="30"/>
      <c r="FH84" s="30"/>
      <c r="FI84" s="30"/>
      <c r="FJ84" s="30"/>
      <c r="FK84" s="30"/>
      <c r="FL84" s="30"/>
      <c r="FM84" s="30"/>
      <c r="FN84" s="30"/>
      <c r="FO84" s="30"/>
      <c r="FP84" s="30"/>
      <c r="FQ84" s="30"/>
      <c r="FR84" s="30"/>
      <c r="FS84" s="30"/>
      <c r="FT84" s="30"/>
      <c r="FU84" s="30"/>
    </row>
    <row r="85" spans="1:177" s="18" customFormat="1">
      <c r="A85" s="33"/>
      <c r="B85" s="33"/>
      <c r="C85" s="33"/>
      <c r="D85" s="33"/>
      <c r="E85" s="30"/>
      <c r="F85" s="30"/>
      <c r="G85" s="172"/>
      <c r="H85" s="172"/>
      <c r="I85" s="172"/>
      <c r="J85" s="172"/>
      <c r="K85" s="172"/>
      <c r="L85" s="172"/>
      <c r="M85" s="172"/>
      <c r="N85" s="172"/>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c r="CY85" s="30"/>
      <c r="CZ85" s="30"/>
      <c r="DA85" s="30"/>
      <c r="DB85" s="30"/>
      <c r="DC85" s="30"/>
      <c r="DD85" s="30"/>
      <c r="DE85" s="30"/>
      <c r="DF85" s="30"/>
      <c r="DG85" s="30"/>
      <c r="DH85" s="30"/>
      <c r="DI85" s="30"/>
      <c r="DJ85" s="30"/>
      <c r="DK85" s="30"/>
      <c r="DL85" s="30"/>
      <c r="DM85" s="30"/>
      <c r="DN85" s="30"/>
      <c r="DO85" s="30"/>
      <c r="DP85" s="30"/>
      <c r="DQ85" s="30"/>
      <c r="DR85" s="30"/>
      <c r="DS85" s="30"/>
      <c r="DT85" s="30"/>
      <c r="DU85" s="30"/>
      <c r="DV85" s="30"/>
      <c r="DW85" s="30"/>
      <c r="DX85" s="30"/>
      <c r="DY85" s="30"/>
      <c r="DZ85" s="30"/>
      <c r="EA85" s="30"/>
      <c r="EB85" s="30"/>
      <c r="EC85" s="30"/>
      <c r="ED85" s="30"/>
      <c r="EE85" s="30"/>
      <c r="EF85" s="30"/>
      <c r="EG85" s="30"/>
      <c r="EH85" s="30"/>
      <c r="EI85" s="30"/>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row>
    <row r="86" spans="1:177" s="18" customFormat="1">
      <c r="A86" s="33"/>
      <c r="B86" s="33"/>
      <c r="C86" s="33"/>
      <c r="D86" s="33"/>
      <c r="E86" s="30"/>
      <c r="F86" s="30"/>
      <c r="G86" s="172"/>
      <c r="H86" s="172"/>
      <c r="I86" s="172"/>
      <c r="J86" s="172"/>
      <c r="K86" s="172"/>
      <c r="L86" s="172"/>
      <c r="M86" s="172"/>
      <c r="N86" s="172"/>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row>
    <row r="87" spans="1:177" s="18" customFormat="1">
      <c r="A87" s="33"/>
      <c r="B87" s="33"/>
      <c r="C87" s="33"/>
      <c r="D87" s="33"/>
      <c r="E87" s="30"/>
      <c r="F87" s="30"/>
      <c r="G87" s="172"/>
      <c r="H87" s="172"/>
      <c r="I87" s="172"/>
      <c r="J87" s="172"/>
      <c r="K87" s="172"/>
      <c r="L87" s="172"/>
      <c r="M87" s="172"/>
      <c r="N87" s="172"/>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row>
    <row r="88" spans="1:177" s="18" customFormat="1">
      <c r="A88" s="33"/>
      <c r="B88" s="33"/>
      <c r="C88" s="33"/>
      <c r="D88" s="33"/>
      <c r="E88" s="30"/>
      <c r="F88" s="30"/>
      <c r="G88" s="172"/>
      <c r="H88" s="172"/>
      <c r="I88" s="172"/>
      <c r="J88" s="172"/>
      <c r="K88" s="172"/>
      <c r="L88" s="172"/>
      <c r="M88" s="172"/>
      <c r="N88" s="172"/>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c r="AN88" s="30"/>
      <c r="AO88" s="30"/>
      <c r="AP88" s="30"/>
      <c r="AQ88" s="30"/>
      <c r="AR88" s="30"/>
      <c r="AS88" s="30"/>
      <c r="AT88" s="30"/>
      <c r="AU88" s="30"/>
      <c r="AV88" s="30"/>
      <c r="AW88" s="30"/>
      <c r="AX88" s="30"/>
      <c r="AY88" s="30"/>
      <c r="AZ88" s="30"/>
      <c r="BA88" s="30"/>
      <c r="BB88" s="30"/>
      <c r="BC88" s="30"/>
      <c r="BD88" s="30"/>
      <c r="BE88" s="30"/>
      <c r="BF88" s="30"/>
      <c r="BG88" s="30"/>
      <c r="BH88" s="30"/>
      <c r="BI88" s="30"/>
      <c r="BJ88" s="30"/>
      <c r="BK88" s="30"/>
      <c r="BL88" s="30"/>
      <c r="BM88" s="30"/>
      <c r="BN88" s="30"/>
      <c r="BO88" s="30"/>
      <c r="BP88" s="30"/>
      <c r="BQ88" s="30"/>
      <c r="BR88" s="30"/>
      <c r="BS88" s="30"/>
      <c r="BT88" s="30"/>
      <c r="BU88" s="30"/>
      <c r="BV88" s="30"/>
      <c r="BW88" s="30"/>
      <c r="BX88" s="30"/>
      <c r="BY88" s="30"/>
      <c r="BZ88" s="30"/>
      <c r="CA88" s="30"/>
      <c r="CB88" s="30"/>
      <c r="CC88" s="30"/>
      <c r="CD88" s="30"/>
      <c r="CE88" s="30"/>
      <c r="CF88" s="30"/>
      <c r="CG88" s="30"/>
      <c r="CH88" s="30"/>
      <c r="CI88" s="30"/>
      <c r="CJ88" s="30"/>
      <c r="CK88" s="30"/>
      <c r="CL88" s="30"/>
      <c r="CM88" s="30"/>
      <c r="CN88" s="30"/>
      <c r="CO88" s="30"/>
      <c r="CP88" s="30"/>
      <c r="CQ88" s="30"/>
      <c r="CR88" s="30"/>
      <c r="CS88" s="30"/>
      <c r="CT88" s="30"/>
      <c r="CU88" s="30"/>
      <c r="CV88" s="30"/>
      <c r="CW88" s="30"/>
      <c r="CX88" s="30"/>
      <c r="CY88" s="30"/>
      <c r="CZ88" s="30"/>
      <c r="DA88" s="30"/>
      <c r="DB88" s="30"/>
      <c r="DC88" s="30"/>
      <c r="DD88" s="30"/>
      <c r="DE88" s="30"/>
      <c r="DF88" s="30"/>
      <c r="DG88" s="30"/>
      <c r="DH88" s="30"/>
      <c r="DI88" s="30"/>
      <c r="DJ88" s="30"/>
      <c r="DK88" s="30"/>
      <c r="DL88" s="30"/>
      <c r="DM88" s="30"/>
      <c r="DN88" s="30"/>
      <c r="DO88" s="30"/>
      <c r="DP88" s="30"/>
      <c r="DQ88" s="30"/>
      <c r="DR88" s="30"/>
      <c r="DS88" s="30"/>
      <c r="DT88" s="30"/>
      <c r="DU88" s="30"/>
      <c r="DV88" s="30"/>
      <c r="DW88" s="30"/>
      <c r="DX88" s="30"/>
      <c r="DY88" s="30"/>
      <c r="DZ88" s="30"/>
      <c r="EA88" s="30"/>
      <c r="EB88" s="30"/>
      <c r="EC88" s="30"/>
      <c r="ED88" s="30"/>
      <c r="EE88" s="30"/>
      <c r="EF88" s="30"/>
      <c r="EG88" s="30"/>
      <c r="EH88" s="30"/>
      <c r="EI88" s="30"/>
      <c r="EJ88" s="30"/>
      <c r="EK88" s="30"/>
      <c r="EL88" s="30"/>
      <c r="EM88" s="30"/>
      <c r="EN88" s="30"/>
      <c r="EO88" s="30"/>
      <c r="EP88" s="30"/>
      <c r="EQ88" s="30"/>
      <c r="ER88" s="30"/>
      <c r="ES88" s="30"/>
      <c r="ET88" s="30"/>
      <c r="EU88" s="30"/>
      <c r="EV88" s="30"/>
      <c r="EW88" s="30"/>
      <c r="EX88" s="30"/>
      <c r="EY88" s="30"/>
      <c r="EZ88" s="30"/>
      <c r="FA88" s="30"/>
      <c r="FB88" s="30"/>
      <c r="FC88" s="30"/>
      <c r="FD88" s="30"/>
      <c r="FE88" s="30"/>
      <c r="FF88" s="30"/>
      <c r="FG88" s="30"/>
      <c r="FH88" s="30"/>
      <c r="FI88" s="30"/>
      <c r="FJ88" s="30"/>
      <c r="FK88" s="30"/>
      <c r="FL88" s="30"/>
      <c r="FM88" s="30"/>
      <c r="FN88" s="30"/>
      <c r="FO88" s="30"/>
      <c r="FP88" s="30"/>
      <c r="FQ88" s="30"/>
      <c r="FR88" s="30"/>
      <c r="FS88" s="30"/>
      <c r="FT88" s="30"/>
      <c r="FU88" s="30"/>
    </row>
    <row r="89" spans="1:177" s="18" customFormat="1">
      <c r="A89" s="33"/>
      <c r="B89" s="33"/>
      <c r="C89" s="33"/>
      <c r="D89" s="33"/>
      <c r="E89" s="30"/>
      <c r="F89" s="30"/>
      <c r="G89" s="172"/>
      <c r="H89" s="172"/>
      <c r="I89" s="172"/>
      <c r="J89" s="172"/>
      <c r="K89" s="172"/>
      <c r="L89" s="172"/>
      <c r="M89" s="172"/>
      <c r="N89" s="172"/>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c r="AN89" s="30"/>
      <c r="AO89" s="30"/>
      <c r="AP89" s="30"/>
      <c r="AQ89" s="30"/>
      <c r="AR89" s="30"/>
      <c r="AS89" s="30"/>
      <c r="AT89" s="30"/>
      <c r="AU89" s="30"/>
      <c r="AV89" s="30"/>
      <c r="AW89" s="30"/>
      <c r="AX89" s="30"/>
      <c r="AY89" s="30"/>
      <c r="AZ89" s="30"/>
      <c r="BA89" s="30"/>
      <c r="BB89" s="30"/>
      <c r="BC89" s="30"/>
      <c r="BD89" s="30"/>
      <c r="BE89" s="30"/>
      <c r="BF89" s="30"/>
      <c r="BG89" s="30"/>
      <c r="BH89" s="30"/>
      <c r="BI89" s="30"/>
      <c r="BJ89" s="30"/>
      <c r="BK89" s="30"/>
      <c r="BL89" s="30"/>
      <c r="BM89" s="30"/>
      <c r="BN89" s="30"/>
      <c r="BO89" s="30"/>
      <c r="BP89" s="30"/>
      <c r="BQ89" s="30"/>
      <c r="BR89" s="30"/>
      <c r="BS89" s="30"/>
      <c r="BT89" s="30"/>
      <c r="BU89" s="30"/>
      <c r="BV89" s="30"/>
      <c r="BW89" s="30"/>
      <c r="BX89" s="30"/>
      <c r="BY89" s="30"/>
      <c r="BZ89" s="30"/>
      <c r="CA89" s="30"/>
      <c r="CB89" s="30"/>
      <c r="CC89" s="30"/>
      <c r="CD89" s="30"/>
      <c r="CE89" s="30"/>
      <c r="CF89" s="30"/>
      <c r="CG89" s="30"/>
      <c r="CH89" s="30"/>
      <c r="CI89" s="30"/>
      <c r="CJ89" s="30"/>
      <c r="CK89" s="30"/>
      <c r="CL89" s="30"/>
      <c r="CM89" s="30"/>
      <c r="CN89" s="30"/>
      <c r="CO89" s="30"/>
      <c r="CP89" s="30"/>
      <c r="CQ89" s="30"/>
      <c r="CR89" s="30"/>
      <c r="CS89" s="30"/>
      <c r="CT89" s="30"/>
      <c r="CU89" s="30"/>
      <c r="CV89" s="30"/>
      <c r="CW89" s="30"/>
      <c r="CX89" s="30"/>
      <c r="CY89" s="30"/>
      <c r="CZ89" s="30"/>
      <c r="DA89" s="30"/>
      <c r="DB89" s="30"/>
      <c r="DC89" s="30"/>
      <c r="DD89" s="30"/>
      <c r="DE89" s="30"/>
      <c r="DF89" s="30"/>
      <c r="DG89" s="30"/>
      <c r="DH89" s="30"/>
      <c r="DI89" s="30"/>
      <c r="DJ89" s="30"/>
      <c r="DK89" s="30"/>
      <c r="DL89" s="30"/>
      <c r="DM89" s="30"/>
      <c r="DN89" s="30"/>
      <c r="DO89" s="30"/>
      <c r="DP89" s="30"/>
      <c r="DQ89" s="30"/>
      <c r="DR89" s="30"/>
      <c r="DS89" s="30"/>
      <c r="DT89" s="30"/>
      <c r="DU89" s="30"/>
      <c r="DV89" s="30"/>
      <c r="DW89" s="30"/>
      <c r="DX89" s="30"/>
      <c r="DY89" s="30"/>
      <c r="DZ89" s="30"/>
      <c r="EA89" s="30"/>
      <c r="EB89" s="30"/>
      <c r="EC89" s="30"/>
      <c r="ED89" s="30"/>
      <c r="EE89" s="30"/>
      <c r="EF89" s="30"/>
      <c r="EG89" s="30"/>
      <c r="EH89" s="30"/>
      <c r="EI89" s="30"/>
      <c r="EJ89" s="30"/>
      <c r="EK89" s="30"/>
      <c r="EL89" s="30"/>
      <c r="EM89" s="30"/>
      <c r="EN89" s="30"/>
      <c r="EO89" s="30"/>
      <c r="EP89" s="30"/>
      <c r="EQ89" s="30"/>
      <c r="ER89" s="30"/>
      <c r="ES89" s="30"/>
      <c r="ET89" s="30"/>
      <c r="EU89" s="30"/>
      <c r="EV89" s="30"/>
      <c r="EW89" s="30"/>
      <c r="EX89" s="30"/>
      <c r="EY89" s="30"/>
      <c r="EZ89" s="30"/>
      <c r="FA89" s="30"/>
      <c r="FB89" s="30"/>
      <c r="FC89" s="30"/>
      <c r="FD89" s="30"/>
      <c r="FE89" s="30"/>
      <c r="FF89" s="30"/>
      <c r="FG89" s="30"/>
      <c r="FH89" s="30"/>
      <c r="FI89" s="30"/>
      <c r="FJ89" s="30"/>
      <c r="FK89" s="30"/>
      <c r="FL89" s="30"/>
      <c r="FM89" s="30"/>
      <c r="FN89" s="30"/>
      <c r="FO89" s="30"/>
      <c r="FP89" s="30"/>
      <c r="FQ89" s="30"/>
      <c r="FR89" s="30"/>
      <c r="FS89" s="30"/>
      <c r="FT89" s="30"/>
      <c r="FU89" s="30"/>
    </row>
    <row r="90" spans="1:177" s="18" customFormat="1">
      <c r="A90" s="33"/>
      <c r="B90" s="33"/>
      <c r="C90" s="33"/>
      <c r="D90" s="33"/>
      <c r="E90" s="30"/>
      <c r="F90" s="30"/>
      <c r="G90" s="172"/>
      <c r="H90" s="172"/>
      <c r="I90" s="172"/>
      <c r="J90" s="172"/>
      <c r="K90" s="172"/>
      <c r="L90" s="172"/>
      <c r="M90" s="172"/>
      <c r="N90" s="172"/>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0"/>
      <c r="BO90" s="30"/>
      <c r="BP90" s="30"/>
      <c r="BQ90" s="30"/>
      <c r="BR90" s="30"/>
      <c r="BS90" s="30"/>
      <c r="BT90" s="30"/>
      <c r="BU90" s="30"/>
      <c r="BV90" s="30"/>
      <c r="BW90" s="30"/>
      <c r="BX90" s="30"/>
      <c r="BY90" s="30"/>
      <c r="BZ90" s="30"/>
      <c r="CA90" s="30"/>
      <c r="CB90" s="30"/>
      <c r="CC90" s="30"/>
      <c r="CD90" s="30"/>
      <c r="CE90" s="30"/>
      <c r="CF90" s="30"/>
      <c r="CG90" s="30"/>
      <c r="CH90" s="30"/>
      <c r="CI90" s="30"/>
      <c r="CJ90" s="30"/>
      <c r="CK90" s="30"/>
      <c r="CL90" s="30"/>
      <c r="CM90" s="30"/>
      <c r="CN90" s="30"/>
      <c r="CO90" s="30"/>
      <c r="CP90" s="30"/>
      <c r="CQ90" s="30"/>
      <c r="CR90" s="30"/>
      <c r="CS90" s="30"/>
      <c r="CT90" s="30"/>
      <c r="CU90" s="30"/>
      <c r="CV90" s="30"/>
      <c r="CW90" s="30"/>
      <c r="CX90" s="30"/>
      <c r="CY90" s="30"/>
      <c r="CZ90" s="30"/>
      <c r="DA90" s="30"/>
      <c r="DB90" s="30"/>
      <c r="DC90" s="30"/>
      <c r="DD90" s="30"/>
      <c r="DE90" s="30"/>
      <c r="DF90" s="30"/>
      <c r="DG90" s="30"/>
      <c r="DH90" s="30"/>
      <c r="DI90" s="30"/>
      <c r="DJ90" s="30"/>
      <c r="DK90" s="30"/>
      <c r="DL90" s="30"/>
      <c r="DM90" s="30"/>
      <c r="DN90" s="30"/>
      <c r="DO90" s="30"/>
      <c r="DP90" s="30"/>
      <c r="DQ90" s="30"/>
      <c r="DR90" s="30"/>
      <c r="DS90" s="30"/>
      <c r="DT90" s="30"/>
      <c r="DU90" s="30"/>
      <c r="DV90" s="30"/>
      <c r="DW90" s="30"/>
      <c r="DX90" s="30"/>
      <c r="DY90" s="30"/>
      <c r="DZ90" s="30"/>
      <c r="EA90" s="30"/>
      <c r="EB90" s="30"/>
      <c r="EC90" s="30"/>
      <c r="ED90" s="30"/>
      <c r="EE90" s="30"/>
      <c r="EF90" s="30"/>
      <c r="EG90" s="30"/>
      <c r="EH90" s="30"/>
      <c r="EI90" s="30"/>
      <c r="EJ90" s="30"/>
      <c r="EK90" s="30"/>
      <c r="EL90" s="30"/>
      <c r="EM90" s="30"/>
      <c r="EN90" s="30"/>
      <c r="EO90" s="30"/>
      <c r="EP90" s="30"/>
      <c r="EQ90" s="30"/>
      <c r="ER90" s="30"/>
      <c r="ES90" s="30"/>
      <c r="ET90" s="30"/>
      <c r="EU90" s="30"/>
      <c r="EV90" s="30"/>
      <c r="EW90" s="30"/>
      <c r="EX90" s="30"/>
      <c r="EY90" s="30"/>
      <c r="EZ90" s="30"/>
      <c r="FA90" s="30"/>
      <c r="FB90" s="30"/>
      <c r="FC90" s="30"/>
      <c r="FD90" s="30"/>
      <c r="FE90" s="30"/>
      <c r="FF90" s="30"/>
      <c r="FG90" s="30"/>
      <c r="FH90" s="30"/>
      <c r="FI90" s="30"/>
      <c r="FJ90" s="30"/>
      <c r="FK90" s="30"/>
      <c r="FL90" s="30"/>
      <c r="FM90" s="30"/>
      <c r="FN90" s="30"/>
      <c r="FO90" s="30"/>
      <c r="FP90" s="30"/>
      <c r="FQ90" s="30"/>
      <c r="FR90" s="30"/>
      <c r="FS90" s="30"/>
      <c r="FT90" s="30"/>
      <c r="FU90" s="30"/>
    </row>
    <row r="91" spans="1:177" s="18" customFormat="1">
      <c r="A91" s="33"/>
      <c r="B91" s="33"/>
      <c r="C91" s="33"/>
      <c r="D91" s="33"/>
      <c r="E91" s="30"/>
      <c r="F91" s="30"/>
      <c r="G91" s="172"/>
      <c r="H91" s="172"/>
      <c r="I91" s="172"/>
      <c r="J91" s="172"/>
      <c r="K91" s="172"/>
      <c r="L91" s="172"/>
      <c r="M91" s="172"/>
      <c r="N91" s="172"/>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row>
    <row r="92" spans="1:177" s="18" customFormat="1">
      <c r="A92" s="33"/>
      <c r="B92" s="33"/>
      <c r="C92" s="33"/>
      <c r="D92" s="33"/>
      <c r="E92" s="30"/>
      <c r="F92" s="30"/>
      <c r="G92" s="172"/>
      <c r="H92" s="172"/>
      <c r="I92" s="172"/>
      <c r="J92" s="172"/>
      <c r="K92" s="172"/>
      <c r="L92" s="172"/>
      <c r="M92" s="172"/>
      <c r="N92" s="172"/>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row>
    <row r="93" spans="1:177" s="18" customFormat="1">
      <c r="A93" s="33"/>
      <c r="B93" s="33"/>
      <c r="C93" s="33"/>
      <c r="D93" s="33"/>
      <c r="E93" s="30"/>
      <c r="F93" s="30"/>
      <c r="G93" s="172"/>
      <c r="H93" s="172"/>
      <c r="I93" s="172"/>
      <c r="J93" s="172"/>
      <c r="K93" s="172"/>
      <c r="L93" s="172"/>
      <c r="M93" s="172"/>
      <c r="N93" s="172"/>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c r="AN93" s="30"/>
      <c r="AO93" s="30"/>
      <c r="AP93" s="30"/>
      <c r="AQ93" s="30"/>
      <c r="AR93" s="30"/>
      <c r="AS93" s="30"/>
      <c r="AT93" s="30"/>
      <c r="AU93" s="30"/>
      <c r="AV93" s="30"/>
      <c r="AW93" s="30"/>
      <c r="AX93" s="30"/>
      <c r="AY93" s="30"/>
      <c r="AZ93" s="30"/>
      <c r="BA93" s="30"/>
      <c r="BB93" s="30"/>
      <c r="BC93" s="30"/>
      <c r="BD93" s="30"/>
      <c r="BE93" s="30"/>
      <c r="BF93" s="30"/>
      <c r="BG93" s="30"/>
      <c r="BH93" s="30"/>
      <c r="BI93" s="30"/>
      <c r="BJ93" s="30"/>
      <c r="BK93" s="30"/>
      <c r="BL93" s="30"/>
      <c r="BM93" s="30"/>
      <c r="BN93" s="30"/>
      <c r="BO93" s="30"/>
      <c r="BP93" s="30"/>
      <c r="BQ93" s="30"/>
      <c r="BR93" s="30"/>
      <c r="BS93" s="30"/>
      <c r="BT93" s="30"/>
      <c r="BU93" s="30"/>
      <c r="BV93" s="30"/>
      <c r="BW93" s="30"/>
      <c r="BX93" s="30"/>
      <c r="BY93" s="30"/>
      <c r="BZ93" s="30"/>
      <c r="CA93" s="30"/>
      <c r="CB93" s="30"/>
      <c r="CC93" s="30"/>
      <c r="CD93" s="30"/>
      <c r="CE93" s="30"/>
      <c r="CF93" s="30"/>
      <c r="CG93" s="30"/>
      <c r="CH93" s="30"/>
      <c r="CI93" s="30"/>
      <c r="CJ93" s="30"/>
      <c r="CK93" s="30"/>
      <c r="CL93" s="30"/>
      <c r="CM93" s="30"/>
      <c r="CN93" s="30"/>
      <c r="CO93" s="30"/>
      <c r="CP93" s="30"/>
      <c r="CQ93" s="30"/>
      <c r="CR93" s="30"/>
      <c r="CS93" s="30"/>
      <c r="CT93" s="30"/>
      <c r="CU93" s="30"/>
      <c r="CV93" s="30"/>
      <c r="CW93" s="30"/>
      <c r="CX93" s="30"/>
      <c r="CY93" s="30"/>
      <c r="CZ93" s="30"/>
      <c r="DA93" s="30"/>
      <c r="DB93" s="30"/>
      <c r="DC93" s="30"/>
      <c r="DD93" s="30"/>
      <c r="DE93" s="30"/>
      <c r="DF93" s="30"/>
      <c r="DG93" s="30"/>
      <c r="DH93" s="30"/>
      <c r="DI93" s="30"/>
      <c r="DJ93" s="30"/>
      <c r="DK93" s="30"/>
      <c r="DL93" s="30"/>
      <c r="DM93" s="30"/>
      <c r="DN93" s="30"/>
      <c r="DO93" s="30"/>
      <c r="DP93" s="30"/>
      <c r="DQ93" s="30"/>
      <c r="DR93" s="30"/>
      <c r="DS93" s="30"/>
      <c r="DT93" s="30"/>
      <c r="DU93" s="30"/>
      <c r="DV93" s="30"/>
      <c r="DW93" s="30"/>
      <c r="DX93" s="30"/>
      <c r="DY93" s="30"/>
      <c r="DZ93" s="30"/>
      <c r="EA93" s="30"/>
      <c r="EB93" s="30"/>
      <c r="EC93" s="30"/>
      <c r="ED93" s="30"/>
      <c r="EE93" s="30"/>
      <c r="EF93" s="30"/>
      <c r="EG93" s="30"/>
      <c r="EH93" s="30"/>
      <c r="EI93" s="30"/>
      <c r="EJ93" s="30"/>
      <c r="EK93" s="30"/>
      <c r="EL93" s="30"/>
      <c r="EM93" s="30"/>
      <c r="EN93" s="30"/>
      <c r="EO93" s="30"/>
      <c r="EP93" s="30"/>
      <c r="EQ93" s="30"/>
      <c r="ER93" s="30"/>
      <c r="ES93" s="30"/>
      <c r="ET93" s="30"/>
      <c r="EU93" s="30"/>
      <c r="EV93" s="30"/>
      <c r="EW93" s="30"/>
      <c r="EX93" s="30"/>
      <c r="EY93" s="30"/>
      <c r="EZ93" s="30"/>
      <c r="FA93" s="30"/>
      <c r="FB93" s="30"/>
      <c r="FC93" s="30"/>
      <c r="FD93" s="30"/>
      <c r="FE93" s="30"/>
      <c r="FF93" s="30"/>
      <c r="FG93" s="30"/>
      <c r="FH93" s="30"/>
      <c r="FI93" s="30"/>
      <c r="FJ93" s="30"/>
      <c r="FK93" s="30"/>
      <c r="FL93" s="30"/>
      <c r="FM93" s="30"/>
      <c r="FN93" s="30"/>
      <c r="FO93" s="30"/>
      <c r="FP93" s="30"/>
      <c r="FQ93" s="30"/>
      <c r="FR93" s="30"/>
      <c r="FS93" s="30"/>
      <c r="FT93" s="30"/>
      <c r="FU93" s="30"/>
    </row>
    <row r="94" spans="1:177" s="18" customFormat="1">
      <c r="A94" s="33"/>
      <c r="B94" s="33"/>
      <c r="C94" s="33"/>
      <c r="D94" s="33"/>
      <c r="E94" s="30"/>
      <c r="F94" s="30"/>
      <c r="G94" s="172"/>
      <c r="H94" s="172"/>
      <c r="I94" s="172"/>
      <c r="J94" s="172"/>
      <c r="K94" s="172"/>
      <c r="L94" s="172"/>
      <c r="M94" s="172"/>
      <c r="N94" s="172"/>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c r="AN94" s="30"/>
      <c r="AO94" s="30"/>
      <c r="AP94" s="30"/>
      <c r="AQ94" s="30"/>
      <c r="AR94" s="30"/>
      <c r="AS94" s="30"/>
      <c r="AT94" s="30"/>
      <c r="AU94" s="30"/>
      <c r="AV94" s="30"/>
      <c r="AW94" s="30"/>
      <c r="AX94" s="30"/>
      <c r="AY94" s="30"/>
      <c r="AZ94" s="30"/>
      <c r="BA94" s="30"/>
      <c r="BB94" s="30"/>
      <c r="BC94" s="30"/>
      <c r="BD94" s="30"/>
      <c r="BE94" s="30"/>
      <c r="BF94" s="30"/>
      <c r="BG94" s="30"/>
      <c r="BH94" s="30"/>
      <c r="BI94" s="30"/>
      <c r="BJ94" s="30"/>
      <c r="BK94" s="30"/>
      <c r="BL94" s="30"/>
      <c r="BM94" s="30"/>
      <c r="BN94" s="30"/>
      <c r="BO94" s="30"/>
      <c r="BP94" s="30"/>
      <c r="BQ94" s="30"/>
      <c r="BR94" s="30"/>
      <c r="BS94" s="30"/>
      <c r="BT94" s="30"/>
      <c r="BU94" s="30"/>
      <c r="BV94" s="30"/>
      <c r="BW94" s="30"/>
      <c r="BX94" s="30"/>
      <c r="BY94" s="30"/>
      <c r="BZ94" s="30"/>
      <c r="CA94" s="30"/>
      <c r="CB94" s="30"/>
      <c r="CC94" s="30"/>
      <c r="CD94" s="30"/>
      <c r="CE94" s="30"/>
      <c r="CF94" s="30"/>
      <c r="CG94" s="30"/>
      <c r="CH94" s="30"/>
      <c r="CI94" s="30"/>
      <c r="CJ94" s="30"/>
      <c r="CK94" s="30"/>
      <c r="CL94" s="30"/>
      <c r="CM94" s="30"/>
      <c r="CN94" s="30"/>
      <c r="CO94" s="30"/>
      <c r="CP94" s="30"/>
      <c r="CQ94" s="30"/>
      <c r="CR94" s="30"/>
      <c r="CS94" s="30"/>
      <c r="CT94" s="30"/>
      <c r="CU94" s="30"/>
      <c r="CV94" s="30"/>
      <c r="CW94" s="30"/>
      <c r="CX94" s="30"/>
      <c r="CY94" s="30"/>
      <c r="CZ94" s="30"/>
      <c r="DA94" s="30"/>
      <c r="DB94" s="30"/>
      <c r="DC94" s="30"/>
      <c r="DD94" s="30"/>
      <c r="DE94" s="30"/>
      <c r="DF94" s="30"/>
      <c r="DG94" s="30"/>
      <c r="DH94" s="30"/>
      <c r="DI94" s="30"/>
      <c r="DJ94" s="30"/>
      <c r="DK94" s="30"/>
      <c r="DL94" s="30"/>
      <c r="DM94" s="30"/>
      <c r="DN94" s="30"/>
      <c r="DO94" s="30"/>
      <c r="DP94" s="30"/>
      <c r="DQ94" s="30"/>
      <c r="DR94" s="30"/>
      <c r="DS94" s="30"/>
      <c r="DT94" s="30"/>
      <c r="DU94" s="30"/>
      <c r="DV94" s="30"/>
      <c r="DW94" s="30"/>
      <c r="DX94" s="30"/>
      <c r="DY94" s="30"/>
      <c r="DZ94" s="30"/>
      <c r="EA94" s="30"/>
      <c r="EB94" s="30"/>
      <c r="EC94" s="30"/>
      <c r="ED94" s="30"/>
      <c r="EE94" s="30"/>
      <c r="EF94" s="30"/>
      <c r="EG94" s="30"/>
      <c r="EH94" s="30"/>
      <c r="EI94" s="30"/>
      <c r="EJ94" s="30"/>
      <c r="EK94" s="30"/>
      <c r="EL94" s="30"/>
      <c r="EM94" s="30"/>
      <c r="EN94" s="30"/>
      <c r="EO94" s="30"/>
      <c r="EP94" s="30"/>
      <c r="EQ94" s="30"/>
      <c r="ER94" s="30"/>
      <c r="ES94" s="30"/>
      <c r="ET94" s="30"/>
      <c r="EU94" s="30"/>
      <c r="EV94" s="30"/>
      <c r="EW94" s="30"/>
      <c r="EX94" s="30"/>
      <c r="EY94" s="30"/>
      <c r="EZ94" s="30"/>
      <c r="FA94" s="30"/>
      <c r="FB94" s="30"/>
      <c r="FC94" s="30"/>
      <c r="FD94" s="30"/>
      <c r="FE94" s="30"/>
      <c r="FF94" s="30"/>
      <c r="FG94" s="30"/>
      <c r="FH94" s="30"/>
      <c r="FI94" s="30"/>
      <c r="FJ94" s="30"/>
      <c r="FK94" s="30"/>
      <c r="FL94" s="30"/>
      <c r="FM94" s="30"/>
      <c r="FN94" s="30"/>
      <c r="FO94" s="30"/>
      <c r="FP94" s="30"/>
      <c r="FQ94" s="30"/>
      <c r="FR94" s="30"/>
      <c r="FS94" s="30"/>
      <c r="FT94" s="30"/>
      <c r="FU94" s="30"/>
    </row>
    <row r="95" spans="1:177" s="18" customFormat="1">
      <c r="A95" s="33"/>
      <c r="B95" s="33"/>
      <c r="C95" s="33"/>
      <c r="D95" s="33"/>
      <c r="E95" s="30"/>
      <c r="F95" s="30"/>
      <c r="G95" s="172"/>
      <c r="H95" s="172"/>
      <c r="I95" s="172"/>
      <c r="J95" s="172"/>
      <c r="K95" s="172"/>
      <c r="L95" s="172"/>
      <c r="M95" s="172"/>
      <c r="N95" s="172"/>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c r="AN95" s="30"/>
      <c r="AO95" s="30"/>
      <c r="AP95" s="30"/>
      <c r="AQ95" s="30"/>
      <c r="AR95" s="30"/>
      <c r="AS95" s="30"/>
      <c r="AT95" s="30"/>
      <c r="AU95" s="30"/>
      <c r="AV95" s="30"/>
      <c r="AW95" s="30"/>
      <c r="AX95" s="30"/>
      <c r="AY95" s="30"/>
      <c r="AZ95" s="30"/>
      <c r="BA95" s="30"/>
      <c r="BB95" s="30"/>
      <c r="BC95" s="30"/>
      <c r="BD95" s="30"/>
      <c r="BE95" s="30"/>
      <c r="BF95" s="30"/>
      <c r="BG95" s="30"/>
      <c r="BH95" s="30"/>
      <c r="BI95" s="30"/>
      <c r="BJ95" s="30"/>
      <c r="BK95" s="30"/>
      <c r="BL95" s="30"/>
      <c r="BM95" s="30"/>
      <c r="BN95" s="30"/>
      <c r="BO95" s="30"/>
      <c r="BP95" s="30"/>
      <c r="BQ95" s="30"/>
      <c r="BR95" s="30"/>
      <c r="BS95" s="30"/>
      <c r="BT95" s="30"/>
      <c r="BU95" s="30"/>
      <c r="BV95" s="30"/>
      <c r="BW95" s="30"/>
      <c r="BX95" s="30"/>
      <c r="BY95" s="30"/>
      <c r="BZ95" s="30"/>
      <c r="CA95" s="30"/>
      <c r="CB95" s="30"/>
      <c r="CC95" s="30"/>
      <c r="CD95" s="30"/>
      <c r="CE95" s="30"/>
      <c r="CF95" s="30"/>
      <c r="CG95" s="30"/>
      <c r="CH95" s="30"/>
      <c r="CI95" s="30"/>
      <c r="CJ95" s="30"/>
      <c r="CK95" s="30"/>
      <c r="CL95" s="30"/>
      <c r="CM95" s="30"/>
      <c r="CN95" s="30"/>
      <c r="CO95" s="30"/>
      <c r="CP95" s="30"/>
      <c r="CQ95" s="30"/>
      <c r="CR95" s="30"/>
      <c r="CS95" s="30"/>
      <c r="CT95" s="30"/>
      <c r="CU95" s="30"/>
      <c r="CV95" s="30"/>
      <c r="CW95" s="30"/>
      <c r="CX95" s="30"/>
      <c r="CY95" s="30"/>
      <c r="CZ95" s="30"/>
      <c r="DA95" s="30"/>
      <c r="DB95" s="30"/>
      <c r="DC95" s="30"/>
      <c r="DD95" s="30"/>
      <c r="DE95" s="30"/>
      <c r="DF95" s="30"/>
      <c r="DG95" s="30"/>
      <c r="DH95" s="30"/>
      <c r="DI95" s="30"/>
      <c r="DJ95" s="30"/>
      <c r="DK95" s="30"/>
      <c r="DL95" s="30"/>
      <c r="DM95" s="30"/>
      <c r="DN95" s="30"/>
      <c r="DO95" s="30"/>
      <c r="DP95" s="30"/>
      <c r="DQ95" s="30"/>
      <c r="DR95" s="30"/>
      <c r="DS95" s="30"/>
      <c r="DT95" s="30"/>
      <c r="DU95" s="30"/>
      <c r="DV95" s="30"/>
      <c r="DW95" s="30"/>
      <c r="DX95" s="30"/>
      <c r="DY95" s="30"/>
      <c r="DZ95" s="30"/>
      <c r="EA95" s="30"/>
      <c r="EB95" s="30"/>
      <c r="EC95" s="30"/>
      <c r="ED95" s="30"/>
      <c r="EE95" s="30"/>
      <c r="EF95" s="30"/>
      <c r="EG95" s="30"/>
      <c r="EH95" s="30"/>
      <c r="EI95" s="30"/>
      <c r="EJ95" s="30"/>
      <c r="EK95" s="30"/>
      <c r="EL95" s="30"/>
      <c r="EM95" s="30"/>
      <c r="EN95" s="30"/>
      <c r="EO95" s="30"/>
      <c r="EP95" s="30"/>
      <c r="EQ95" s="30"/>
      <c r="ER95" s="30"/>
      <c r="ES95" s="30"/>
      <c r="ET95" s="30"/>
      <c r="EU95" s="30"/>
      <c r="EV95" s="30"/>
      <c r="EW95" s="30"/>
      <c r="EX95" s="30"/>
      <c r="EY95" s="30"/>
      <c r="EZ95" s="30"/>
      <c r="FA95" s="30"/>
      <c r="FB95" s="30"/>
      <c r="FC95" s="30"/>
      <c r="FD95" s="30"/>
      <c r="FE95" s="30"/>
      <c r="FF95" s="30"/>
      <c r="FG95" s="30"/>
      <c r="FH95" s="30"/>
      <c r="FI95" s="30"/>
      <c r="FJ95" s="30"/>
      <c r="FK95" s="30"/>
      <c r="FL95" s="30"/>
      <c r="FM95" s="30"/>
      <c r="FN95" s="30"/>
      <c r="FO95" s="30"/>
      <c r="FP95" s="30"/>
      <c r="FQ95" s="30"/>
      <c r="FR95" s="30"/>
      <c r="FS95" s="30"/>
      <c r="FT95" s="30"/>
      <c r="FU95" s="30"/>
    </row>
    <row r="96" spans="1:177" s="18" customFormat="1">
      <c r="A96" s="33"/>
      <c r="B96" s="33"/>
      <c r="C96" s="33"/>
      <c r="D96" s="33"/>
      <c r="E96" s="30"/>
      <c r="F96" s="30"/>
      <c r="G96" s="172"/>
      <c r="H96" s="172"/>
      <c r="I96" s="172"/>
      <c r="J96" s="172"/>
      <c r="K96" s="172"/>
      <c r="L96" s="172"/>
      <c r="M96" s="172"/>
      <c r="N96" s="172"/>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row>
    <row r="97" spans="1:177" s="18" customFormat="1">
      <c r="A97" s="33"/>
      <c r="B97" s="33"/>
      <c r="C97" s="33"/>
      <c r="D97" s="33"/>
      <c r="E97" s="30"/>
      <c r="F97" s="30"/>
      <c r="G97" s="172"/>
      <c r="H97" s="172"/>
      <c r="I97" s="172"/>
      <c r="J97" s="172"/>
      <c r="K97" s="172"/>
      <c r="L97" s="172"/>
      <c r="M97" s="172"/>
      <c r="N97" s="172"/>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row>
    <row r="98" spans="1:177" s="18" customFormat="1">
      <c r="A98" s="33"/>
      <c r="B98" s="33"/>
      <c r="C98" s="33"/>
      <c r="D98" s="33"/>
      <c r="E98" s="30"/>
      <c r="F98" s="30"/>
      <c r="G98" s="172"/>
      <c r="H98" s="172"/>
      <c r="I98" s="172"/>
      <c r="J98" s="172"/>
      <c r="K98" s="172"/>
      <c r="L98" s="172"/>
      <c r="M98" s="172"/>
      <c r="N98" s="172"/>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c r="AN98" s="30"/>
      <c r="AO98" s="30"/>
      <c r="AP98" s="30"/>
      <c r="AQ98" s="30"/>
      <c r="AR98" s="30"/>
      <c r="AS98" s="30"/>
      <c r="AT98" s="30"/>
      <c r="AU98" s="30"/>
      <c r="AV98" s="30"/>
      <c r="AW98" s="30"/>
      <c r="AX98" s="30"/>
      <c r="AY98" s="30"/>
      <c r="AZ98" s="30"/>
      <c r="BA98" s="30"/>
      <c r="BB98" s="30"/>
      <c r="BC98" s="30"/>
      <c r="BD98" s="30"/>
      <c r="BE98" s="30"/>
      <c r="BF98" s="30"/>
      <c r="BG98" s="30"/>
      <c r="BH98" s="30"/>
      <c r="BI98" s="30"/>
      <c r="BJ98" s="30"/>
      <c r="BK98" s="30"/>
      <c r="BL98" s="30"/>
      <c r="BM98" s="30"/>
      <c r="BN98" s="30"/>
      <c r="BO98" s="30"/>
      <c r="BP98" s="30"/>
      <c r="BQ98" s="30"/>
      <c r="BR98" s="30"/>
      <c r="BS98" s="30"/>
      <c r="BT98" s="30"/>
      <c r="BU98" s="30"/>
      <c r="BV98" s="30"/>
      <c r="BW98" s="30"/>
      <c r="BX98" s="30"/>
      <c r="BY98" s="30"/>
      <c r="BZ98" s="30"/>
      <c r="CA98" s="30"/>
      <c r="CB98" s="30"/>
      <c r="CC98" s="30"/>
      <c r="CD98" s="30"/>
      <c r="CE98" s="30"/>
      <c r="CF98" s="30"/>
      <c r="CG98" s="30"/>
      <c r="CH98" s="30"/>
      <c r="CI98" s="30"/>
      <c r="CJ98" s="30"/>
      <c r="CK98" s="30"/>
      <c r="CL98" s="30"/>
      <c r="CM98" s="30"/>
      <c r="CN98" s="30"/>
      <c r="CO98" s="30"/>
      <c r="CP98" s="30"/>
      <c r="CQ98" s="30"/>
      <c r="CR98" s="30"/>
      <c r="CS98" s="30"/>
      <c r="CT98" s="30"/>
      <c r="CU98" s="30"/>
      <c r="CV98" s="30"/>
      <c r="CW98" s="30"/>
      <c r="CX98" s="30"/>
      <c r="CY98" s="30"/>
      <c r="CZ98" s="30"/>
      <c r="DA98" s="30"/>
      <c r="DB98" s="30"/>
      <c r="DC98" s="30"/>
      <c r="DD98" s="30"/>
      <c r="DE98" s="30"/>
      <c r="DF98" s="30"/>
      <c r="DG98" s="30"/>
      <c r="DH98" s="30"/>
      <c r="DI98" s="30"/>
      <c r="DJ98" s="30"/>
      <c r="DK98" s="30"/>
      <c r="DL98" s="30"/>
      <c r="DM98" s="30"/>
      <c r="DN98" s="30"/>
      <c r="DO98" s="30"/>
      <c r="DP98" s="30"/>
      <c r="DQ98" s="30"/>
      <c r="DR98" s="30"/>
      <c r="DS98" s="30"/>
      <c r="DT98" s="30"/>
      <c r="DU98" s="30"/>
      <c r="DV98" s="30"/>
      <c r="DW98" s="30"/>
      <c r="DX98" s="30"/>
      <c r="DY98" s="30"/>
      <c r="DZ98" s="30"/>
      <c r="EA98" s="30"/>
      <c r="EB98" s="30"/>
      <c r="EC98" s="30"/>
      <c r="ED98" s="30"/>
      <c r="EE98" s="30"/>
      <c r="EF98" s="30"/>
      <c r="EG98" s="30"/>
      <c r="EH98" s="30"/>
      <c r="EI98" s="30"/>
      <c r="EJ98" s="30"/>
      <c r="EK98" s="30"/>
      <c r="EL98" s="30"/>
      <c r="EM98" s="30"/>
      <c r="EN98" s="30"/>
      <c r="EO98" s="30"/>
      <c r="EP98" s="30"/>
      <c r="EQ98" s="30"/>
      <c r="ER98" s="30"/>
      <c r="ES98" s="30"/>
      <c r="ET98" s="30"/>
      <c r="EU98" s="30"/>
      <c r="EV98" s="30"/>
      <c r="EW98" s="30"/>
      <c r="EX98" s="30"/>
      <c r="EY98" s="30"/>
      <c r="EZ98" s="30"/>
      <c r="FA98" s="30"/>
      <c r="FB98" s="30"/>
      <c r="FC98" s="30"/>
      <c r="FD98" s="30"/>
      <c r="FE98" s="30"/>
      <c r="FF98" s="30"/>
      <c r="FG98" s="30"/>
      <c r="FH98" s="30"/>
      <c r="FI98" s="30"/>
      <c r="FJ98" s="30"/>
      <c r="FK98" s="30"/>
      <c r="FL98" s="30"/>
      <c r="FM98" s="30"/>
      <c r="FN98" s="30"/>
      <c r="FO98" s="30"/>
      <c r="FP98" s="30"/>
      <c r="FQ98" s="30"/>
      <c r="FR98" s="30"/>
      <c r="FS98" s="30"/>
      <c r="FT98" s="30"/>
      <c r="FU98" s="30"/>
    </row>
    <row r="99" spans="1:177" s="18" customFormat="1">
      <c r="A99" s="33"/>
      <c r="B99" s="33"/>
      <c r="C99" s="33"/>
      <c r="D99" s="33"/>
      <c r="E99" s="30"/>
      <c r="F99" s="30"/>
      <c r="G99" s="172"/>
      <c r="H99" s="172"/>
      <c r="I99" s="172"/>
      <c r="J99" s="172"/>
      <c r="K99" s="172"/>
      <c r="L99" s="172"/>
      <c r="M99" s="172"/>
      <c r="N99" s="172"/>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30"/>
      <c r="AU99" s="30"/>
      <c r="AV99" s="30"/>
      <c r="AW99" s="30"/>
      <c r="AX99" s="30"/>
      <c r="AY99" s="30"/>
      <c r="AZ99" s="30"/>
      <c r="BA99" s="30"/>
      <c r="BB99" s="30"/>
      <c r="BC99" s="30"/>
      <c r="BD99" s="30"/>
      <c r="BE99" s="30"/>
      <c r="BF99" s="30"/>
      <c r="BG99" s="30"/>
      <c r="BH99" s="30"/>
      <c r="BI99" s="30"/>
      <c r="BJ99" s="30"/>
      <c r="BK99" s="30"/>
      <c r="BL99" s="30"/>
      <c r="BM99" s="30"/>
      <c r="BN99" s="30"/>
      <c r="BO99" s="30"/>
      <c r="BP99" s="30"/>
      <c r="BQ99" s="30"/>
      <c r="BR99" s="30"/>
      <c r="BS99" s="30"/>
      <c r="BT99" s="30"/>
      <c r="BU99" s="30"/>
      <c r="BV99" s="30"/>
      <c r="BW99" s="30"/>
      <c r="BX99" s="30"/>
      <c r="BY99" s="30"/>
      <c r="BZ99" s="30"/>
      <c r="CA99" s="30"/>
      <c r="CB99" s="30"/>
      <c r="CC99" s="30"/>
      <c r="CD99" s="30"/>
      <c r="CE99" s="30"/>
      <c r="CF99" s="30"/>
      <c r="CG99" s="30"/>
      <c r="CH99" s="30"/>
      <c r="CI99" s="30"/>
      <c r="CJ99" s="30"/>
      <c r="CK99" s="30"/>
      <c r="CL99" s="30"/>
      <c r="CM99" s="30"/>
      <c r="CN99" s="30"/>
      <c r="CO99" s="30"/>
      <c r="CP99" s="30"/>
      <c r="CQ99" s="30"/>
      <c r="CR99" s="30"/>
      <c r="CS99" s="30"/>
      <c r="CT99" s="30"/>
      <c r="CU99" s="30"/>
      <c r="CV99" s="30"/>
      <c r="CW99" s="30"/>
      <c r="CX99" s="30"/>
      <c r="CY99" s="30"/>
      <c r="CZ99" s="30"/>
      <c r="DA99" s="30"/>
      <c r="DB99" s="30"/>
      <c r="DC99" s="30"/>
      <c r="DD99" s="30"/>
      <c r="DE99" s="30"/>
      <c r="DF99" s="30"/>
      <c r="DG99" s="30"/>
      <c r="DH99" s="30"/>
      <c r="DI99" s="30"/>
      <c r="DJ99" s="30"/>
      <c r="DK99" s="30"/>
      <c r="DL99" s="30"/>
      <c r="DM99" s="30"/>
      <c r="DN99" s="30"/>
      <c r="DO99" s="30"/>
      <c r="DP99" s="30"/>
      <c r="DQ99" s="30"/>
      <c r="DR99" s="30"/>
      <c r="DS99" s="30"/>
      <c r="DT99" s="30"/>
      <c r="DU99" s="30"/>
      <c r="DV99" s="30"/>
      <c r="DW99" s="30"/>
      <c r="DX99" s="30"/>
      <c r="DY99" s="30"/>
      <c r="DZ99" s="30"/>
      <c r="EA99" s="30"/>
      <c r="EB99" s="30"/>
      <c r="EC99" s="30"/>
      <c r="ED99" s="30"/>
      <c r="EE99" s="30"/>
      <c r="EF99" s="30"/>
      <c r="EG99" s="30"/>
      <c r="EH99" s="30"/>
      <c r="EI99" s="30"/>
      <c r="EJ99" s="30"/>
      <c r="EK99" s="30"/>
      <c r="EL99" s="30"/>
      <c r="EM99" s="30"/>
      <c r="EN99" s="30"/>
      <c r="EO99" s="30"/>
      <c r="EP99" s="30"/>
      <c r="EQ99" s="30"/>
      <c r="ER99" s="30"/>
      <c r="ES99" s="30"/>
      <c r="ET99" s="30"/>
      <c r="EU99" s="30"/>
      <c r="EV99" s="30"/>
      <c r="EW99" s="30"/>
      <c r="EX99" s="30"/>
      <c r="EY99" s="30"/>
      <c r="EZ99" s="30"/>
      <c r="FA99" s="30"/>
      <c r="FB99" s="30"/>
      <c r="FC99" s="30"/>
      <c r="FD99" s="30"/>
      <c r="FE99" s="30"/>
      <c r="FF99" s="30"/>
      <c r="FG99" s="30"/>
      <c r="FH99" s="30"/>
      <c r="FI99" s="30"/>
      <c r="FJ99" s="30"/>
      <c r="FK99" s="30"/>
      <c r="FL99" s="30"/>
      <c r="FM99" s="30"/>
      <c r="FN99" s="30"/>
      <c r="FO99" s="30"/>
      <c r="FP99" s="30"/>
      <c r="FQ99" s="30"/>
      <c r="FR99" s="30"/>
      <c r="FS99" s="30"/>
      <c r="FT99" s="30"/>
      <c r="FU99" s="30"/>
    </row>
    <row r="100" spans="1:177" s="18" customFormat="1">
      <c r="A100" s="33"/>
      <c r="B100" s="33"/>
      <c r="C100" s="33"/>
      <c r="D100" s="33"/>
      <c r="E100" s="30"/>
      <c r="F100" s="30"/>
      <c r="G100" s="172"/>
      <c r="H100" s="172"/>
      <c r="I100" s="172"/>
      <c r="J100" s="172"/>
      <c r="K100" s="172"/>
      <c r="L100" s="172"/>
      <c r="M100" s="172"/>
      <c r="N100" s="172"/>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c r="AN100" s="30"/>
      <c r="AO100" s="30"/>
      <c r="AP100" s="30"/>
      <c r="AQ100" s="30"/>
      <c r="AR100" s="30"/>
      <c r="AS100" s="30"/>
      <c r="AT100" s="30"/>
      <c r="AU100" s="30"/>
      <c r="AV100" s="30"/>
      <c r="AW100" s="30"/>
      <c r="AX100" s="30"/>
      <c r="AY100" s="30"/>
      <c r="AZ100" s="30"/>
      <c r="BA100" s="30"/>
      <c r="BB100" s="30"/>
      <c r="BC100" s="30"/>
      <c r="BD100" s="30"/>
      <c r="BE100" s="30"/>
      <c r="BF100" s="30"/>
      <c r="BG100" s="30"/>
      <c r="BH100" s="30"/>
      <c r="BI100" s="30"/>
      <c r="BJ100" s="30"/>
      <c r="BK100" s="30"/>
      <c r="BL100" s="30"/>
      <c r="BM100" s="30"/>
      <c r="BN100" s="30"/>
      <c r="BO100" s="30"/>
      <c r="BP100" s="30"/>
      <c r="BQ100" s="30"/>
      <c r="BR100" s="30"/>
      <c r="BS100" s="30"/>
      <c r="BT100" s="30"/>
      <c r="BU100" s="30"/>
      <c r="BV100" s="30"/>
      <c r="BW100" s="30"/>
      <c r="BX100" s="30"/>
      <c r="BY100" s="30"/>
      <c r="BZ100" s="30"/>
      <c r="CA100" s="30"/>
      <c r="CB100" s="30"/>
      <c r="CC100" s="30"/>
      <c r="CD100" s="30"/>
      <c r="CE100" s="30"/>
      <c r="CF100" s="30"/>
      <c r="CG100" s="30"/>
      <c r="CH100" s="30"/>
      <c r="CI100" s="30"/>
      <c r="CJ100" s="30"/>
      <c r="CK100" s="30"/>
      <c r="CL100" s="30"/>
      <c r="CM100" s="30"/>
      <c r="CN100" s="30"/>
      <c r="CO100" s="30"/>
      <c r="CP100" s="30"/>
      <c r="CQ100" s="30"/>
      <c r="CR100" s="30"/>
      <c r="CS100" s="30"/>
      <c r="CT100" s="30"/>
      <c r="CU100" s="30"/>
      <c r="CV100" s="30"/>
      <c r="CW100" s="30"/>
      <c r="CX100" s="30"/>
      <c r="CY100" s="30"/>
      <c r="CZ100" s="30"/>
      <c r="DA100" s="30"/>
      <c r="DB100" s="30"/>
      <c r="DC100" s="30"/>
      <c r="DD100" s="30"/>
      <c r="DE100" s="30"/>
      <c r="DF100" s="30"/>
      <c r="DG100" s="30"/>
      <c r="DH100" s="30"/>
      <c r="DI100" s="30"/>
      <c r="DJ100" s="30"/>
      <c r="DK100" s="30"/>
      <c r="DL100" s="30"/>
      <c r="DM100" s="30"/>
      <c r="DN100" s="30"/>
      <c r="DO100" s="30"/>
      <c r="DP100" s="30"/>
      <c r="DQ100" s="30"/>
      <c r="DR100" s="30"/>
      <c r="DS100" s="30"/>
      <c r="DT100" s="30"/>
      <c r="DU100" s="30"/>
      <c r="DV100" s="30"/>
      <c r="DW100" s="30"/>
      <c r="DX100" s="30"/>
      <c r="DY100" s="30"/>
      <c r="DZ100" s="30"/>
      <c r="EA100" s="30"/>
      <c r="EB100" s="30"/>
      <c r="EC100" s="30"/>
      <c r="ED100" s="30"/>
      <c r="EE100" s="30"/>
      <c r="EF100" s="30"/>
      <c r="EG100" s="30"/>
      <c r="EH100" s="30"/>
      <c r="EI100" s="30"/>
      <c r="EJ100" s="30"/>
      <c r="EK100" s="30"/>
      <c r="EL100" s="30"/>
      <c r="EM100" s="30"/>
      <c r="EN100" s="30"/>
      <c r="EO100" s="30"/>
      <c r="EP100" s="30"/>
      <c r="EQ100" s="30"/>
      <c r="ER100" s="30"/>
      <c r="ES100" s="30"/>
      <c r="ET100" s="30"/>
      <c r="EU100" s="30"/>
      <c r="EV100" s="30"/>
      <c r="EW100" s="30"/>
      <c r="EX100" s="30"/>
      <c r="EY100" s="30"/>
      <c r="EZ100" s="30"/>
      <c r="FA100" s="30"/>
      <c r="FB100" s="30"/>
      <c r="FC100" s="30"/>
      <c r="FD100" s="30"/>
      <c r="FE100" s="30"/>
      <c r="FF100" s="30"/>
      <c r="FG100" s="30"/>
      <c r="FH100" s="30"/>
      <c r="FI100" s="30"/>
      <c r="FJ100" s="30"/>
      <c r="FK100" s="30"/>
      <c r="FL100" s="30"/>
      <c r="FM100" s="30"/>
      <c r="FN100" s="30"/>
      <c r="FO100" s="30"/>
      <c r="FP100" s="30"/>
      <c r="FQ100" s="30"/>
      <c r="FR100" s="30"/>
      <c r="FS100" s="30"/>
      <c r="FT100" s="30"/>
      <c r="FU100" s="30"/>
    </row>
    <row r="101" spans="1:177" s="18" customFormat="1">
      <c r="A101" s="33"/>
      <c r="B101" s="33"/>
      <c r="C101" s="33"/>
      <c r="D101" s="33"/>
      <c r="E101" s="30"/>
      <c r="F101" s="30"/>
      <c r="G101" s="172"/>
      <c r="H101" s="172"/>
      <c r="I101" s="172"/>
      <c r="J101" s="172"/>
      <c r="K101" s="172"/>
      <c r="L101" s="172"/>
      <c r="M101" s="172"/>
      <c r="N101" s="172"/>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row>
    <row r="102" spans="1:177" s="18" customFormat="1">
      <c r="A102" s="33"/>
      <c r="B102" s="33"/>
      <c r="C102" s="33"/>
      <c r="D102" s="33"/>
      <c r="E102" s="30"/>
      <c r="F102" s="30"/>
      <c r="G102" s="172"/>
      <c r="H102" s="172"/>
      <c r="I102" s="172"/>
      <c r="J102" s="172"/>
      <c r="K102" s="172"/>
      <c r="L102" s="172"/>
      <c r="M102" s="172"/>
      <c r="N102" s="172"/>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c r="CY102" s="30"/>
      <c r="CZ102" s="30"/>
      <c r="DA102" s="30"/>
      <c r="DB102" s="30"/>
      <c r="DC102" s="30"/>
      <c r="DD102" s="30"/>
      <c r="DE102" s="30"/>
      <c r="DF102" s="30"/>
      <c r="DG102" s="30"/>
      <c r="DH102" s="30"/>
      <c r="DI102" s="30"/>
      <c r="DJ102" s="30"/>
      <c r="DK102" s="30"/>
      <c r="DL102" s="30"/>
      <c r="DM102" s="30"/>
      <c r="DN102" s="30"/>
      <c r="DO102" s="30"/>
      <c r="DP102" s="30"/>
      <c r="DQ102" s="30"/>
      <c r="DR102" s="30"/>
      <c r="DS102" s="30"/>
      <c r="DT102" s="30"/>
      <c r="DU102" s="30"/>
      <c r="DV102" s="30"/>
      <c r="DW102" s="30"/>
      <c r="DX102" s="30"/>
      <c r="DY102" s="30"/>
      <c r="DZ102" s="30"/>
      <c r="EA102" s="30"/>
      <c r="EB102" s="30"/>
      <c r="EC102" s="30"/>
      <c r="ED102" s="30"/>
      <c r="EE102" s="30"/>
      <c r="EF102" s="30"/>
      <c r="EG102" s="30"/>
      <c r="EH102" s="30"/>
      <c r="EI102" s="30"/>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row>
    <row r="103" spans="1:177" s="18" customFormat="1">
      <c r="A103" s="33"/>
      <c r="B103" s="33"/>
      <c r="C103" s="33"/>
      <c r="D103" s="33"/>
      <c r="E103" s="30"/>
      <c r="F103" s="30"/>
      <c r="G103" s="172"/>
      <c r="H103" s="172"/>
      <c r="I103" s="172"/>
      <c r="J103" s="172"/>
      <c r="K103" s="172"/>
      <c r="L103" s="172"/>
      <c r="M103" s="172"/>
      <c r="N103" s="172"/>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c r="AN103" s="30"/>
      <c r="AO103" s="30"/>
      <c r="AP103" s="30"/>
      <c r="AQ103" s="30"/>
      <c r="AR103" s="30"/>
      <c r="AS103" s="30"/>
      <c r="AT103" s="30"/>
      <c r="AU103" s="30"/>
      <c r="AV103" s="30"/>
      <c r="AW103" s="30"/>
      <c r="AX103" s="30"/>
      <c r="AY103" s="30"/>
      <c r="AZ103" s="30"/>
      <c r="BA103" s="30"/>
      <c r="BB103" s="30"/>
      <c r="BC103" s="30"/>
      <c r="BD103" s="30"/>
      <c r="BE103" s="30"/>
      <c r="BF103" s="30"/>
      <c r="BG103" s="30"/>
      <c r="BH103" s="30"/>
      <c r="BI103" s="30"/>
      <c r="BJ103" s="30"/>
      <c r="BK103" s="30"/>
      <c r="BL103" s="30"/>
      <c r="BM103" s="30"/>
      <c r="BN103" s="30"/>
      <c r="BO103" s="30"/>
      <c r="BP103" s="30"/>
      <c r="BQ103" s="30"/>
      <c r="BR103" s="30"/>
      <c r="BS103" s="30"/>
      <c r="BT103" s="30"/>
      <c r="BU103" s="30"/>
      <c r="BV103" s="30"/>
      <c r="BW103" s="30"/>
      <c r="BX103" s="30"/>
      <c r="BY103" s="30"/>
      <c r="BZ103" s="30"/>
      <c r="CA103" s="30"/>
      <c r="CB103" s="30"/>
      <c r="CC103" s="30"/>
      <c r="CD103" s="30"/>
      <c r="CE103" s="30"/>
      <c r="CF103" s="30"/>
      <c r="CG103" s="30"/>
      <c r="CH103" s="30"/>
      <c r="CI103" s="30"/>
      <c r="CJ103" s="30"/>
      <c r="CK103" s="30"/>
      <c r="CL103" s="30"/>
      <c r="CM103" s="30"/>
      <c r="CN103" s="30"/>
      <c r="CO103" s="30"/>
      <c r="CP103" s="30"/>
      <c r="CQ103" s="30"/>
      <c r="CR103" s="30"/>
      <c r="CS103" s="30"/>
      <c r="CT103" s="30"/>
      <c r="CU103" s="30"/>
      <c r="CV103" s="30"/>
      <c r="CW103" s="30"/>
      <c r="CX103" s="30"/>
      <c r="CY103" s="30"/>
      <c r="CZ103" s="30"/>
      <c r="DA103" s="30"/>
      <c r="DB103" s="30"/>
      <c r="DC103" s="30"/>
      <c r="DD103" s="30"/>
      <c r="DE103" s="30"/>
      <c r="DF103" s="30"/>
      <c r="DG103" s="30"/>
      <c r="DH103" s="30"/>
      <c r="DI103" s="30"/>
      <c r="DJ103" s="30"/>
      <c r="DK103" s="30"/>
      <c r="DL103" s="30"/>
      <c r="DM103" s="30"/>
      <c r="DN103" s="30"/>
      <c r="DO103" s="30"/>
      <c r="DP103" s="30"/>
      <c r="DQ103" s="30"/>
      <c r="DR103" s="30"/>
      <c r="DS103" s="30"/>
      <c r="DT103" s="30"/>
      <c r="DU103" s="30"/>
      <c r="DV103" s="30"/>
      <c r="DW103" s="30"/>
      <c r="DX103" s="30"/>
      <c r="DY103" s="30"/>
      <c r="DZ103" s="30"/>
      <c r="EA103" s="30"/>
      <c r="EB103" s="30"/>
      <c r="EC103" s="30"/>
      <c r="ED103" s="30"/>
      <c r="EE103" s="30"/>
      <c r="EF103" s="30"/>
      <c r="EG103" s="30"/>
      <c r="EH103" s="30"/>
      <c r="EI103" s="30"/>
      <c r="EJ103" s="30"/>
      <c r="EK103" s="30"/>
      <c r="EL103" s="30"/>
      <c r="EM103" s="30"/>
      <c r="EN103" s="30"/>
      <c r="EO103" s="30"/>
      <c r="EP103" s="30"/>
      <c r="EQ103" s="30"/>
      <c r="ER103" s="30"/>
      <c r="ES103" s="30"/>
      <c r="ET103" s="30"/>
      <c r="EU103" s="30"/>
      <c r="EV103" s="30"/>
      <c r="EW103" s="30"/>
      <c r="EX103" s="30"/>
      <c r="EY103" s="30"/>
      <c r="EZ103" s="30"/>
      <c r="FA103" s="30"/>
      <c r="FB103" s="30"/>
      <c r="FC103" s="30"/>
      <c r="FD103" s="30"/>
      <c r="FE103" s="30"/>
      <c r="FF103" s="30"/>
      <c r="FG103" s="30"/>
      <c r="FH103" s="30"/>
      <c r="FI103" s="30"/>
      <c r="FJ103" s="30"/>
      <c r="FK103" s="30"/>
      <c r="FL103" s="30"/>
      <c r="FM103" s="30"/>
      <c r="FN103" s="30"/>
      <c r="FO103" s="30"/>
      <c r="FP103" s="30"/>
      <c r="FQ103" s="30"/>
      <c r="FR103" s="30"/>
      <c r="FS103" s="30"/>
      <c r="FT103" s="30"/>
      <c r="FU103" s="30"/>
    </row>
    <row r="104" spans="1:177" s="18" customFormat="1">
      <c r="A104" s="33"/>
      <c r="B104" s="33"/>
      <c r="C104" s="33"/>
      <c r="D104" s="33"/>
      <c r="E104" s="30"/>
      <c r="F104" s="30"/>
      <c r="G104" s="172"/>
      <c r="H104" s="172"/>
      <c r="I104" s="172"/>
      <c r="J104" s="172"/>
      <c r="K104" s="172"/>
      <c r="L104" s="172"/>
      <c r="M104" s="172"/>
      <c r="N104" s="172"/>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c r="AN104" s="30"/>
      <c r="AO104" s="30"/>
      <c r="AP104" s="30"/>
      <c r="AQ104" s="30"/>
      <c r="AR104" s="30"/>
      <c r="AS104" s="30"/>
      <c r="AT104" s="30"/>
      <c r="AU104" s="30"/>
      <c r="AV104" s="30"/>
      <c r="AW104" s="30"/>
      <c r="AX104" s="30"/>
      <c r="AY104" s="30"/>
      <c r="AZ104" s="30"/>
      <c r="BA104" s="30"/>
      <c r="BB104" s="30"/>
      <c r="BC104" s="30"/>
      <c r="BD104" s="30"/>
      <c r="BE104" s="30"/>
      <c r="BF104" s="30"/>
      <c r="BG104" s="30"/>
      <c r="BH104" s="30"/>
      <c r="BI104" s="30"/>
      <c r="BJ104" s="30"/>
      <c r="BK104" s="30"/>
      <c r="BL104" s="30"/>
      <c r="BM104" s="30"/>
      <c r="BN104" s="30"/>
      <c r="BO104" s="30"/>
      <c r="BP104" s="30"/>
      <c r="BQ104" s="30"/>
      <c r="BR104" s="30"/>
      <c r="BS104" s="30"/>
      <c r="BT104" s="30"/>
      <c r="BU104" s="30"/>
      <c r="BV104" s="30"/>
      <c r="BW104" s="30"/>
      <c r="BX104" s="30"/>
      <c r="BY104" s="30"/>
      <c r="BZ104" s="30"/>
      <c r="CA104" s="30"/>
      <c r="CB104" s="30"/>
      <c r="CC104" s="30"/>
      <c r="CD104" s="30"/>
      <c r="CE104" s="30"/>
      <c r="CF104" s="30"/>
      <c r="CG104" s="30"/>
      <c r="CH104" s="30"/>
      <c r="CI104" s="30"/>
      <c r="CJ104" s="30"/>
      <c r="CK104" s="30"/>
      <c r="CL104" s="30"/>
      <c r="CM104" s="30"/>
      <c r="CN104" s="30"/>
      <c r="CO104" s="30"/>
      <c r="CP104" s="30"/>
      <c r="CQ104" s="30"/>
      <c r="CR104" s="30"/>
      <c r="CS104" s="30"/>
      <c r="CT104" s="30"/>
      <c r="CU104" s="30"/>
      <c r="CV104" s="30"/>
      <c r="CW104" s="30"/>
      <c r="CX104" s="30"/>
      <c r="CY104" s="30"/>
      <c r="CZ104" s="30"/>
      <c r="DA104" s="30"/>
      <c r="DB104" s="30"/>
      <c r="DC104" s="30"/>
      <c r="DD104" s="30"/>
      <c r="DE104" s="30"/>
      <c r="DF104" s="30"/>
      <c r="DG104" s="30"/>
      <c r="DH104" s="30"/>
      <c r="DI104" s="30"/>
      <c r="DJ104" s="30"/>
      <c r="DK104" s="30"/>
      <c r="DL104" s="30"/>
      <c r="DM104" s="30"/>
      <c r="DN104" s="30"/>
      <c r="DO104" s="30"/>
      <c r="DP104" s="30"/>
      <c r="DQ104" s="30"/>
      <c r="DR104" s="30"/>
      <c r="DS104" s="30"/>
      <c r="DT104" s="30"/>
      <c r="DU104" s="30"/>
      <c r="DV104" s="30"/>
      <c r="DW104" s="30"/>
      <c r="DX104" s="30"/>
      <c r="DY104" s="30"/>
      <c r="DZ104" s="30"/>
      <c r="EA104" s="30"/>
      <c r="EB104" s="30"/>
      <c r="EC104" s="30"/>
      <c r="ED104" s="30"/>
      <c r="EE104" s="30"/>
      <c r="EF104" s="30"/>
      <c r="EG104" s="30"/>
      <c r="EH104" s="30"/>
      <c r="EI104" s="30"/>
      <c r="EJ104" s="30"/>
      <c r="EK104" s="30"/>
      <c r="EL104" s="30"/>
      <c r="EM104" s="30"/>
      <c r="EN104" s="30"/>
      <c r="EO104" s="30"/>
      <c r="EP104" s="30"/>
      <c r="EQ104" s="30"/>
      <c r="ER104" s="30"/>
      <c r="ES104" s="30"/>
      <c r="ET104" s="30"/>
      <c r="EU104" s="30"/>
      <c r="EV104" s="30"/>
      <c r="EW104" s="30"/>
      <c r="EX104" s="30"/>
      <c r="EY104" s="30"/>
      <c r="EZ104" s="30"/>
      <c r="FA104" s="30"/>
      <c r="FB104" s="30"/>
      <c r="FC104" s="30"/>
      <c r="FD104" s="30"/>
      <c r="FE104" s="30"/>
      <c r="FF104" s="30"/>
      <c r="FG104" s="30"/>
      <c r="FH104" s="30"/>
      <c r="FI104" s="30"/>
      <c r="FJ104" s="30"/>
      <c r="FK104" s="30"/>
      <c r="FL104" s="30"/>
      <c r="FM104" s="30"/>
      <c r="FN104" s="30"/>
      <c r="FO104" s="30"/>
      <c r="FP104" s="30"/>
      <c r="FQ104" s="30"/>
      <c r="FR104" s="30"/>
      <c r="FS104" s="30"/>
      <c r="FT104" s="30"/>
      <c r="FU104" s="30"/>
    </row>
    <row r="105" spans="1:177" s="18" customFormat="1">
      <c r="A105" s="33"/>
      <c r="B105" s="33"/>
      <c r="C105" s="33"/>
      <c r="D105" s="33"/>
      <c r="E105" s="30"/>
      <c r="F105" s="30"/>
      <c r="G105" s="172"/>
      <c r="H105" s="172"/>
      <c r="I105" s="172"/>
      <c r="J105" s="172"/>
      <c r="K105" s="172"/>
      <c r="L105" s="172"/>
      <c r="M105" s="172"/>
      <c r="N105" s="172"/>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c r="AN105" s="30"/>
      <c r="AO105" s="30"/>
      <c r="AP105" s="30"/>
      <c r="AQ105" s="30"/>
      <c r="AR105" s="30"/>
      <c r="AS105" s="30"/>
      <c r="AT105" s="30"/>
      <c r="AU105" s="30"/>
      <c r="AV105" s="30"/>
      <c r="AW105" s="30"/>
      <c r="AX105" s="30"/>
      <c r="AY105" s="30"/>
      <c r="AZ105" s="30"/>
      <c r="BA105" s="30"/>
      <c r="BB105" s="30"/>
      <c r="BC105" s="30"/>
      <c r="BD105" s="30"/>
      <c r="BE105" s="30"/>
      <c r="BF105" s="30"/>
      <c r="BG105" s="30"/>
      <c r="BH105" s="30"/>
      <c r="BI105" s="30"/>
      <c r="BJ105" s="30"/>
      <c r="BK105" s="30"/>
      <c r="BL105" s="30"/>
      <c r="BM105" s="30"/>
      <c r="BN105" s="30"/>
      <c r="BO105" s="30"/>
      <c r="BP105" s="30"/>
      <c r="BQ105" s="30"/>
      <c r="BR105" s="30"/>
      <c r="BS105" s="30"/>
      <c r="BT105" s="30"/>
      <c r="BU105" s="30"/>
      <c r="BV105" s="30"/>
      <c r="BW105" s="30"/>
      <c r="BX105" s="30"/>
      <c r="BY105" s="30"/>
      <c r="BZ105" s="30"/>
      <c r="CA105" s="30"/>
      <c r="CB105" s="30"/>
      <c r="CC105" s="30"/>
      <c r="CD105" s="30"/>
      <c r="CE105" s="30"/>
      <c r="CF105" s="30"/>
      <c r="CG105" s="30"/>
      <c r="CH105" s="30"/>
      <c r="CI105" s="30"/>
      <c r="CJ105" s="30"/>
      <c r="CK105" s="30"/>
      <c r="CL105" s="30"/>
      <c r="CM105" s="30"/>
      <c r="CN105" s="30"/>
      <c r="CO105" s="30"/>
      <c r="CP105" s="30"/>
      <c r="CQ105" s="30"/>
      <c r="CR105" s="30"/>
      <c r="CS105" s="30"/>
      <c r="CT105" s="30"/>
      <c r="CU105" s="30"/>
      <c r="CV105" s="30"/>
      <c r="CW105" s="30"/>
      <c r="CX105" s="30"/>
      <c r="CY105" s="30"/>
      <c r="CZ105" s="30"/>
      <c r="DA105" s="30"/>
      <c r="DB105" s="30"/>
      <c r="DC105" s="30"/>
      <c r="DD105" s="30"/>
      <c r="DE105" s="30"/>
      <c r="DF105" s="30"/>
      <c r="DG105" s="30"/>
      <c r="DH105" s="30"/>
      <c r="DI105" s="30"/>
      <c r="DJ105" s="30"/>
      <c r="DK105" s="30"/>
      <c r="DL105" s="30"/>
      <c r="DM105" s="30"/>
      <c r="DN105" s="30"/>
      <c r="DO105" s="30"/>
      <c r="DP105" s="30"/>
      <c r="DQ105" s="30"/>
      <c r="DR105" s="30"/>
      <c r="DS105" s="30"/>
      <c r="DT105" s="30"/>
      <c r="DU105" s="30"/>
      <c r="DV105" s="30"/>
      <c r="DW105" s="30"/>
      <c r="DX105" s="30"/>
      <c r="DY105" s="30"/>
      <c r="DZ105" s="30"/>
      <c r="EA105" s="30"/>
      <c r="EB105" s="30"/>
      <c r="EC105" s="30"/>
      <c r="ED105" s="30"/>
      <c r="EE105" s="30"/>
      <c r="EF105" s="30"/>
      <c r="EG105" s="30"/>
      <c r="EH105" s="30"/>
      <c r="EI105" s="30"/>
      <c r="EJ105" s="30"/>
      <c r="EK105" s="30"/>
      <c r="EL105" s="30"/>
      <c r="EM105" s="30"/>
      <c r="EN105" s="30"/>
      <c r="EO105" s="30"/>
      <c r="EP105" s="30"/>
      <c r="EQ105" s="30"/>
      <c r="ER105" s="30"/>
      <c r="ES105" s="30"/>
      <c r="ET105" s="30"/>
      <c r="EU105" s="30"/>
      <c r="EV105" s="30"/>
      <c r="EW105" s="30"/>
      <c r="EX105" s="30"/>
      <c r="EY105" s="30"/>
      <c r="EZ105" s="30"/>
      <c r="FA105" s="30"/>
      <c r="FB105" s="30"/>
      <c r="FC105" s="30"/>
      <c r="FD105" s="30"/>
      <c r="FE105" s="30"/>
      <c r="FF105" s="30"/>
      <c r="FG105" s="30"/>
      <c r="FH105" s="30"/>
      <c r="FI105" s="30"/>
      <c r="FJ105" s="30"/>
      <c r="FK105" s="30"/>
      <c r="FL105" s="30"/>
      <c r="FM105" s="30"/>
      <c r="FN105" s="30"/>
      <c r="FO105" s="30"/>
      <c r="FP105" s="30"/>
      <c r="FQ105" s="30"/>
      <c r="FR105" s="30"/>
      <c r="FS105" s="30"/>
      <c r="FT105" s="30"/>
      <c r="FU105" s="30"/>
    </row>
    <row r="106" spans="1:177" s="18" customFormat="1">
      <c r="A106" s="33"/>
      <c r="B106" s="33"/>
      <c r="C106" s="33"/>
      <c r="D106" s="33"/>
      <c r="E106" s="30"/>
      <c r="F106" s="30"/>
      <c r="G106" s="172"/>
      <c r="H106" s="172"/>
      <c r="I106" s="172"/>
      <c r="J106" s="172"/>
      <c r="K106" s="172"/>
      <c r="L106" s="172"/>
      <c r="M106" s="172"/>
      <c r="N106" s="172"/>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c r="CY106" s="30"/>
      <c r="CZ106" s="30"/>
      <c r="DA106" s="30"/>
      <c r="DB106" s="30"/>
      <c r="DC106" s="30"/>
      <c r="DD106" s="30"/>
      <c r="DE106" s="30"/>
      <c r="DF106" s="30"/>
      <c r="DG106" s="30"/>
      <c r="DH106" s="30"/>
      <c r="DI106" s="30"/>
      <c r="DJ106" s="30"/>
      <c r="DK106" s="30"/>
      <c r="DL106" s="30"/>
      <c r="DM106" s="30"/>
      <c r="DN106" s="30"/>
      <c r="DO106" s="30"/>
      <c r="DP106" s="30"/>
      <c r="DQ106" s="30"/>
      <c r="DR106" s="30"/>
      <c r="DS106" s="30"/>
      <c r="DT106" s="30"/>
      <c r="DU106" s="30"/>
      <c r="DV106" s="30"/>
      <c r="DW106" s="30"/>
      <c r="DX106" s="30"/>
      <c r="DY106" s="30"/>
      <c r="DZ106" s="30"/>
      <c r="EA106" s="30"/>
      <c r="EB106" s="30"/>
      <c r="EC106" s="30"/>
      <c r="ED106" s="30"/>
      <c r="EE106" s="30"/>
      <c r="EF106" s="30"/>
      <c r="EG106" s="30"/>
      <c r="EH106" s="30"/>
      <c r="EI106" s="30"/>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row>
    <row r="107" spans="1:177" s="18" customFormat="1">
      <c r="A107" s="33"/>
      <c r="B107" s="33"/>
      <c r="C107" s="33"/>
      <c r="D107" s="33"/>
      <c r="E107" s="30"/>
      <c r="F107" s="30"/>
      <c r="G107" s="172"/>
      <c r="H107" s="172"/>
      <c r="I107" s="172"/>
      <c r="J107" s="172"/>
      <c r="K107" s="172"/>
      <c r="L107" s="172"/>
      <c r="M107" s="172"/>
      <c r="N107" s="172"/>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c r="CY107" s="30"/>
      <c r="CZ107" s="30"/>
      <c r="DA107" s="30"/>
      <c r="DB107" s="30"/>
      <c r="DC107" s="30"/>
      <c r="DD107" s="30"/>
      <c r="DE107" s="30"/>
      <c r="DF107" s="30"/>
      <c r="DG107" s="30"/>
      <c r="DH107" s="30"/>
      <c r="DI107" s="30"/>
      <c r="DJ107" s="30"/>
      <c r="DK107" s="30"/>
      <c r="DL107" s="30"/>
      <c r="DM107" s="30"/>
      <c r="DN107" s="30"/>
      <c r="DO107" s="30"/>
      <c r="DP107" s="30"/>
      <c r="DQ107" s="30"/>
      <c r="DR107" s="30"/>
      <c r="DS107" s="30"/>
      <c r="DT107" s="30"/>
      <c r="DU107" s="30"/>
      <c r="DV107" s="30"/>
      <c r="DW107" s="30"/>
      <c r="DX107" s="30"/>
      <c r="DY107" s="30"/>
      <c r="DZ107" s="30"/>
      <c r="EA107" s="30"/>
      <c r="EB107" s="30"/>
      <c r="EC107" s="30"/>
      <c r="ED107" s="30"/>
      <c r="EE107" s="30"/>
      <c r="EF107" s="30"/>
      <c r="EG107" s="30"/>
      <c r="EH107" s="30"/>
      <c r="EI107" s="30"/>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row>
    <row r="108" spans="1:177" s="18" customFormat="1">
      <c r="A108" s="33"/>
      <c r="B108" s="33"/>
      <c r="C108" s="33"/>
      <c r="D108" s="33"/>
      <c r="E108" s="30"/>
      <c r="F108" s="30"/>
      <c r="G108" s="172"/>
      <c r="H108" s="172"/>
      <c r="I108" s="172"/>
      <c r="J108" s="172"/>
      <c r="K108" s="172"/>
      <c r="L108" s="172"/>
      <c r="M108" s="172"/>
      <c r="N108" s="172"/>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c r="AN108" s="30"/>
      <c r="AO108" s="30"/>
      <c r="AP108" s="30"/>
      <c r="AQ108" s="30"/>
      <c r="AR108" s="30"/>
      <c r="AS108" s="30"/>
      <c r="AT108" s="30"/>
      <c r="AU108" s="30"/>
      <c r="AV108" s="30"/>
      <c r="AW108" s="30"/>
      <c r="AX108" s="30"/>
      <c r="AY108" s="30"/>
      <c r="AZ108" s="30"/>
      <c r="BA108" s="30"/>
      <c r="BB108" s="30"/>
      <c r="BC108" s="30"/>
      <c r="BD108" s="30"/>
      <c r="BE108" s="30"/>
      <c r="BF108" s="30"/>
      <c r="BG108" s="30"/>
      <c r="BH108" s="30"/>
      <c r="BI108" s="30"/>
      <c r="BJ108" s="30"/>
      <c r="BK108" s="30"/>
      <c r="BL108" s="30"/>
      <c r="BM108" s="30"/>
      <c r="BN108" s="30"/>
      <c r="BO108" s="30"/>
      <c r="BP108" s="30"/>
      <c r="BQ108" s="30"/>
      <c r="BR108" s="30"/>
      <c r="BS108" s="30"/>
      <c r="BT108" s="30"/>
      <c r="BU108" s="30"/>
      <c r="BV108" s="30"/>
      <c r="BW108" s="30"/>
      <c r="BX108" s="30"/>
      <c r="BY108" s="30"/>
      <c r="BZ108" s="30"/>
      <c r="CA108" s="30"/>
      <c r="CB108" s="30"/>
      <c r="CC108" s="30"/>
      <c r="CD108" s="30"/>
      <c r="CE108" s="30"/>
      <c r="CF108" s="30"/>
      <c r="CG108" s="30"/>
      <c r="CH108" s="30"/>
      <c r="CI108" s="30"/>
      <c r="CJ108" s="30"/>
      <c r="CK108" s="30"/>
      <c r="CL108" s="30"/>
      <c r="CM108" s="30"/>
      <c r="CN108" s="30"/>
      <c r="CO108" s="30"/>
      <c r="CP108" s="30"/>
      <c r="CQ108" s="30"/>
      <c r="CR108" s="30"/>
      <c r="CS108" s="30"/>
      <c r="CT108" s="30"/>
      <c r="CU108" s="30"/>
      <c r="CV108" s="30"/>
      <c r="CW108" s="30"/>
      <c r="CX108" s="30"/>
      <c r="CY108" s="30"/>
      <c r="CZ108" s="30"/>
      <c r="DA108" s="30"/>
      <c r="DB108" s="30"/>
      <c r="DC108" s="30"/>
      <c r="DD108" s="30"/>
      <c r="DE108" s="30"/>
      <c r="DF108" s="30"/>
      <c r="DG108" s="30"/>
      <c r="DH108" s="30"/>
      <c r="DI108" s="30"/>
      <c r="DJ108" s="30"/>
      <c r="DK108" s="30"/>
      <c r="DL108" s="30"/>
      <c r="DM108" s="30"/>
      <c r="DN108" s="30"/>
      <c r="DO108" s="30"/>
      <c r="DP108" s="30"/>
      <c r="DQ108" s="30"/>
      <c r="DR108" s="30"/>
      <c r="DS108" s="30"/>
      <c r="DT108" s="30"/>
      <c r="DU108" s="30"/>
      <c r="DV108" s="30"/>
      <c r="DW108" s="30"/>
      <c r="DX108" s="30"/>
      <c r="DY108" s="30"/>
      <c r="DZ108" s="30"/>
      <c r="EA108" s="30"/>
      <c r="EB108" s="30"/>
      <c r="EC108" s="30"/>
      <c r="ED108" s="30"/>
      <c r="EE108" s="30"/>
      <c r="EF108" s="30"/>
      <c r="EG108" s="30"/>
      <c r="EH108" s="30"/>
      <c r="EI108" s="30"/>
      <c r="EJ108" s="30"/>
      <c r="EK108" s="30"/>
      <c r="EL108" s="30"/>
      <c r="EM108" s="30"/>
      <c r="EN108" s="30"/>
      <c r="EO108" s="30"/>
      <c r="EP108" s="30"/>
      <c r="EQ108" s="30"/>
      <c r="ER108" s="30"/>
      <c r="ES108" s="30"/>
      <c r="ET108" s="30"/>
      <c r="EU108" s="30"/>
      <c r="EV108" s="30"/>
      <c r="EW108" s="30"/>
      <c r="EX108" s="30"/>
      <c r="EY108" s="30"/>
      <c r="EZ108" s="30"/>
      <c r="FA108" s="30"/>
      <c r="FB108" s="30"/>
      <c r="FC108" s="30"/>
      <c r="FD108" s="30"/>
      <c r="FE108" s="30"/>
      <c r="FF108" s="30"/>
      <c r="FG108" s="30"/>
      <c r="FH108" s="30"/>
      <c r="FI108" s="30"/>
      <c r="FJ108" s="30"/>
      <c r="FK108" s="30"/>
      <c r="FL108" s="30"/>
      <c r="FM108" s="30"/>
      <c r="FN108" s="30"/>
      <c r="FO108" s="30"/>
      <c r="FP108" s="30"/>
      <c r="FQ108" s="30"/>
      <c r="FR108" s="30"/>
      <c r="FS108" s="30"/>
      <c r="FT108" s="30"/>
      <c r="FU108" s="30"/>
    </row>
    <row r="109" spans="1:177" s="18" customFormat="1">
      <c r="A109" s="33"/>
      <c r="B109" s="33"/>
      <c r="C109" s="33"/>
      <c r="D109" s="33"/>
      <c r="E109" s="30"/>
      <c r="F109" s="30"/>
      <c r="G109" s="172"/>
      <c r="H109" s="172"/>
      <c r="I109" s="172"/>
      <c r="J109" s="172"/>
      <c r="K109" s="172"/>
      <c r="L109" s="172"/>
      <c r="M109" s="172"/>
      <c r="N109" s="172"/>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c r="AN109" s="30"/>
      <c r="AO109" s="30"/>
      <c r="AP109" s="30"/>
      <c r="AQ109" s="30"/>
      <c r="AR109" s="30"/>
      <c r="AS109" s="30"/>
      <c r="AT109" s="30"/>
      <c r="AU109" s="30"/>
      <c r="AV109" s="30"/>
      <c r="AW109" s="30"/>
      <c r="AX109" s="30"/>
      <c r="AY109" s="30"/>
      <c r="AZ109" s="30"/>
      <c r="BA109" s="30"/>
      <c r="BB109" s="30"/>
      <c r="BC109" s="30"/>
      <c r="BD109" s="30"/>
      <c r="BE109" s="30"/>
      <c r="BF109" s="30"/>
      <c r="BG109" s="30"/>
      <c r="BH109" s="30"/>
      <c r="BI109" s="30"/>
      <c r="BJ109" s="30"/>
      <c r="BK109" s="30"/>
      <c r="BL109" s="30"/>
      <c r="BM109" s="30"/>
      <c r="BN109" s="30"/>
      <c r="BO109" s="30"/>
      <c r="BP109" s="30"/>
      <c r="BQ109" s="30"/>
      <c r="BR109" s="30"/>
      <c r="BS109" s="30"/>
      <c r="BT109" s="30"/>
      <c r="BU109" s="30"/>
      <c r="BV109" s="30"/>
      <c r="BW109" s="30"/>
      <c r="BX109" s="30"/>
      <c r="BY109" s="30"/>
      <c r="BZ109" s="30"/>
      <c r="CA109" s="30"/>
      <c r="CB109" s="30"/>
      <c r="CC109" s="30"/>
      <c r="CD109" s="30"/>
      <c r="CE109" s="30"/>
      <c r="CF109" s="30"/>
      <c r="CG109" s="30"/>
      <c r="CH109" s="30"/>
      <c r="CI109" s="30"/>
      <c r="CJ109" s="30"/>
      <c r="CK109" s="30"/>
      <c r="CL109" s="30"/>
      <c r="CM109" s="30"/>
      <c r="CN109" s="30"/>
      <c r="CO109" s="30"/>
      <c r="CP109" s="30"/>
      <c r="CQ109" s="30"/>
      <c r="CR109" s="30"/>
      <c r="CS109" s="30"/>
      <c r="CT109" s="30"/>
      <c r="CU109" s="30"/>
      <c r="CV109" s="30"/>
      <c r="CW109" s="30"/>
      <c r="CX109" s="30"/>
      <c r="CY109" s="30"/>
      <c r="CZ109" s="30"/>
      <c r="DA109" s="30"/>
      <c r="DB109" s="30"/>
      <c r="DC109" s="30"/>
      <c r="DD109" s="30"/>
      <c r="DE109" s="30"/>
      <c r="DF109" s="30"/>
      <c r="DG109" s="30"/>
      <c r="DH109" s="30"/>
      <c r="DI109" s="30"/>
      <c r="DJ109" s="30"/>
      <c r="DK109" s="30"/>
      <c r="DL109" s="30"/>
      <c r="DM109" s="30"/>
      <c r="DN109" s="30"/>
      <c r="DO109" s="30"/>
      <c r="DP109" s="30"/>
      <c r="DQ109" s="30"/>
      <c r="DR109" s="30"/>
      <c r="DS109" s="30"/>
      <c r="DT109" s="30"/>
      <c r="DU109" s="30"/>
      <c r="DV109" s="30"/>
      <c r="DW109" s="30"/>
      <c r="DX109" s="30"/>
      <c r="DY109" s="30"/>
      <c r="DZ109" s="30"/>
      <c r="EA109" s="30"/>
      <c r="EB109" s="30"/>
      <c r="EC109" s="30"/>
      <c r="ED109" s="30"/>
      <c r="EE109" s="30"/>
      <c r="EF109" s="30"/>
      <c r="EG109" s="30"/>
      <c r="EH109" s="30"/>
      <c r="EI109" s="30"/>
      <c r="EJ109" s="30"/>
      <c r="EK109" s="30"/>
      <c r="EL109" s="30"/>
      <c r="EM109" s="30"/>
      <c r="EN109" s="30"/>
      <c r="EO109" s="30"/>
      <c r="EP109" s="30"/>
      <c r="EQ109" s="30"/>
      <c r="ER109" s="30"/>
      <c r="ES109" s="30"/>
      <c r="ET109" s="30"/>
      <c r="EU109" s="30"/>
      <c r="EV109" s="30"/>
      <c r="EW109" s="30"/>
      <c r="EX109" s="30"/>
      <c r="EY109" s="30"/>
      <c r="EZ109" s="30"/>
      <c r="FA109" s="30"/>
      <c r="FB109" s="30"/>
      <c r="FC109" s="30"/>
      <c r="FD109" s="30"/>
      <c r="FE109" s="30"/>
      <c r="FF109" s="30"/>
      <c r="FG109" s="30"/>
      <c r="FH109" s="30"/>
      <c r="FI109" s="30"/>
      <c r="FJ109" s="30"/>
      <c r="FK109" s="30"/>
      <c r="FL109" s="30"/>
      <c r="FM109" s="30"/>
      <c r="FN109" s="30"/>
      <c r="FO109" s="30"/>
      <c r="FP109" s="30"/>
      <c r="FQ109" s="30"/>
      <c r="FR109" s="30"/>
      <c r="FS109" s="30"/>
      <c r="FT109" s="30"/>
      <c r="FU109" s="30"/>
    </row>
    <row r="110" spans="1:177" s="18" customFormat="1">
      <c r="A110" s="33"/>
      <c r="B110" s="33"/>
      <c r="C110" s="33"/>
      <c r="D110" s="33"/>
      <c r="E110" s="30"/>
      <c r="F110" s="30"/>
      <c r="G110" s="172"/>
      <c r="H110" s="172"/>
      <c r="I110" s="172"/>
      <c r="J110" s="172"/>
      <c r="K110" s="172"/>
      <c r="L110" s="172"/>
      <c r="M110" s="172"/>
      <c r="N110" s="172"/>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c r="AN110" s="30"/>
      <c r="AO110" s="30"/>
      <c r="AP110" s="30"/>
      <c r="AQ110" s="30"/>
      <c r="AR110" s="30"/>
      <c r="AS110" s="30"/>
      <c r="AT110" s="30"/>
      <c r="AU110" s="30"/>
      <c r="AV110" s="30"/>
      <c r="AW110" s="30"/>
      <c r="AX110" s="30"/>
      <c r="AY110" s="30"/>
      <c r="AZ110" s="30"/>
      <c r="BA110" s="30"/>
      <c r="BB110" s="30"/>
      <c r="BC110" s="30"/>
      <c r="BD110" s="30"/>
      <c r="BE110" s="30"/>
      <c r="BF110" s="30"/>
      <c r="BG110" s="30"/>
      <c r="BH110" s="30"/>
      <c r="BI110" s="30"/>
      <c r="BJ110" s="30"/>
      <c r="BK110" s="30"/>
      <c r="BL110" s="30"/>
      <c r="BM110" s="30"/>
      <c r="BN110" s="30"/>
      <c r="BO110" s="30"/>
      <c r="BP110" s="30"/>
      <c r="BQ110" s="30"/>
      <c r="BR110" s="30"/>
      <c r="BS110" s="30"/>
      <c r="BT110" s="30"/>
      <c r="BU110" s="30"/>
      <c r="BV110" s="30"/>
      <c r="BW110" s="30"/>
      <c r="BX110" s="30"/>
      <c r="BY110" s="30"/>
      <c r="BZ110" s="30"/>
      <c r="CA110" s="30"/>
      <c r="CB110" s="30"/>
      <c r="CC110" s="30"/>
      <c r="CD110" s="30"/>
      <c r="CE110" s="30"/>
      <c r="CF110" s="30"/>
      <c r="CG110" s="30"/>
      <c r="CH110" s="30"/>
      <c r="CI110" s="30"/>
      <c r="CJ110" s="30"/>
      <c r="CK110" s="30"/>
      <c r="CL110" s="30"/>
      <c r="CM110" s="30"/>
      <c r="CN110" s="30"/>
      <c r="CO110" s="30"/>
      <c r="CP110" s="30"/>
      <c r="CQ110" s="30"/>
      <c r="CR110" s="30"/>
      <c r="CS110" s="30"/>
      <c r="CT110" s="30"/>
      <c r="CU110" s="30"/>
      <c r="CV110" s="30"/>
      <c r="CW110" s="30"/>
      <c r="CX110" s="30"/>
      <c r="CY110" s="30"/>
      <c r="CZ110" s="30"/>
      <c r="DA110" s="30"/>
      <c r="DB110" s="30"/>
      <c r="DC110" s="30"/>
      <c r="DD110" s="30"/>
      <c r="DE110" s="30"/>
      <c r="DF110" s="30"/>
      <c r="DG110" s="30"/>
      <c r="DH110" s="30"/>
      <c r="DI110" s="30"/>
      <c r="DJ110" s="30"/>
      <c r="DK110" s="30"/>
      <c r="DL110" s="30"/>
      <c r="DM110" s="30"/>
      <c r="DN110" s="30"/>
      <c r="DO110" s="30"/>
      <c r="DP110" s="30"/>
      <c r="DQ110" s="30"/>
      <c r="DR110" s="30"/>
      <c r="DS110" s="30"/>
      <c r="DT110" s="30"/>
      <c r="DU110" s="30"/>
      <c r="DV110" s="30"/>
      <c r="DW110" s="30"/>
      <c r="DX110" s="30"/>
      <c r="DY110" s="30"/>
      <c r="DZ110" s="30"/>
      <c r="EA110" s="30"/>
      <c r="EB110" s="30"/>
      <c r="EC110" s="30"/>
      <c r="ED110" s="30"/>
      <c r="EE110" s="30"/>
      <c r="EF110" s="30"/>
      <c r="EG110" s="30"/>
      <c r="EH110" s="30"/>
      <c r="EI110" s="30"/>
      <c r="EJ110" s="30"/>
      <c r="EK110" s="30"/>
      <c r="EL110" s="30"/>
      <c r="EM110" s="30"/>
      <c r="EN110" s="30"/>
      <c r="EO110" s="30"/>
      <c r="EP110" s="30"/>
      <c r="EQ110" s="30"/>
      <c r="ER110" s="30"/>
      <c r="ES110" s="30"/>
      <c r="ET110" s="30"/>
      <c r="EU110" s="30"/>
      <c r="EV110" s="30"/>
      <c r="EW110" s="30"/>
      <c r="EX110" s="30"/>
      <c r="EY110" s="30"/>
      <c r="EZ110" s="30"/>
      <c r="FA110" s="30"/>
      <c r="FB110" s="30"/>
      <c r="FC110" s="30"/>
      <c r="FD110" s="30"/>
      <c r="FE110" s="30"/>
      <c r="FF110" s="30"/>
      <c r="FG110" s="30"/>
      <c r="FH110" s="30"/>
      <c r="FI110" s="30"/>
      <c r="FJ110" s="30"/>
      <c r="FK110" s="30"/>
      <c r="FL110" s="30"/>
      <c r="FM110" s="30"/>
      <c r="FN110" s="30"/>
      <c r="FO110" s="30"/>
      <c r="FP110" s="30"/>
      <c r="FQ110" s="30"/>
      <c r="FR110" s="30"/>
      <c r="FS110" s="30"/>
      <c r="FT110" s="30"/>
      <c r="FU110" s="30"/>
    </row>
    <row r="111" spans="1:177" s="18" customFormat="1">
      <c r="A111" s="33"/>
      <c r="B111" s="33"/>
      <c r="C111" s="33"/>
      <c r="D111" s="33"/>
      <c r="E111" s="30"/>
      <c r="F111" s="30"/>
      <c r="G111" s="172"/>
      <c r="H111" s="172"/>
      <c r="I111" s="172"/>
      <c r="J111" s="172"/>
      <c r="K111" s="172"/>
      <c r="L111" s="172"/>
      <c r="M111" s="172"/>
      <c r="N111" s="172"/>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c r="CY111" s="30"/>
      <c r="CZ111" s="30"/>
      <c r="DA111" s="30"/>
      <c r="DB111" s="30"/>
      <c r="DC111" s="30"/>
      <c r="DD111" s="30"/>
      <c r="DE111" s="30"/>
      <c r="DF111" s="30"/>
      <c r="DG111" s="30"/>
      <c r="DH111" s="30"/>
      <c r="DI111" s="30"/>
      <c r="DJ111" s="30"/>
      <c r="DK111" s="30"/>
      <c r="DL111" s="30"/>
      <c r="DM111" s="30"/>
      <c r="DN111" s="30"/>
      <c r="DO111" s="30"/>
      <c r="DP111" s="30"/>
      <c r="DQ111" s="30"/>
      <c r="DR111" s="30"/>
      <c r="DS111" s="30"/>
      <c r="DT111" s="30"/>
      <c r="DU111" s="30"/>
      <c r="DV111" s="30"/>
      <c r="DW111" s="30"/>
      <c r="DX111" s="30"/>
      <c r="DY111" s="30"/>
      <c r="DZ111" s="30"/>
      <c r="EA111" s="30"/>
      <c r="EB111" s="30"/>
      <c r="EC111" s="30"/>
      <c r="ED111" s="30"/>
      <c r="EE111" s="30"/>
      <c r="EF111" s="30"/>
      <c r="EG111" s="30"/>
      <c r="EH111" s="30"/>
      <c r="EI111" s="30"/>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row>
    <row r="112" spans="1:177" s="18" customFormat="1">
      <c r="A112" s="33"/>
      <c r="B112" s="33"/>
      <c r="C112" s="33"/>
      <c r="D112" s="33"/>
      <c r="E112" s="30"/>
      <c r="F112" s="30"/>
      <c r="G112" s="172"/>
      <c r="H112" s="172"/>
      <c r="I112" s="172"/>
      <c r="J112" s="172"/>
      <c r="K112" s="172"/>
      <c r="L112" s="172"/>
      <c r="M112" s="172"/>
      <c r="N112" s="172"/>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c r="CY112" s="30"/>
      <c r="CZ112" s="30"/>
      <c r="DA112" s="30"/>
      <c r="DB112" s="30"/>
      <c r="DC112" s="30"/>
      <c r="DD112" s="30"/>
      <c r="DE112" s="30"/>
      <c r="DF112" s="30"/>
      <c r="DG112" s="30"/>
      <c r="DH112" s="30"/>
      <c r="DI112" s="30"/>
      <c r="DJ112" s="30"/>
      <c r="DK112" s="30"/>
      <c r="DL112" s="30"/>
      <c r="DM112" s="30"/>
      <c r="DN112" s="30"/>
      <c r="DO112" s="30"/>
      <c r="DP112" s="30"/>
      <c r="DQ112" s="30"/>
      <c r="DR112" s="30"/>
      <c r="DS112" s="30"/>
      <c r="DT112" s="30"/>
      <c r="DU112" s="30"/>
      <c r="DV112" s="30"/>
      <c r="DW112" s="30"/>
      <c r="DX112" s="30"/>
      <c r="DY112" s="30"/>
      <c r="DZ112" s="30"/>
      <c r="EA112" s="30"/>
      <c r="EB112" s="30"/>
      <c r="EC112" s="30"/>
      <c r="ED112" s="30"/>
      <c r="EE112" s="30"/>
      <c r="EF112" s="30"/>
      <c r="EG112" s="30"/>
      <c r="EH112" s="30"/>
      <c r="EI112" s="30"/>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row>
    <row r="113" spans="1:177" s="18" customFormat="1">
      <c r="A113" s="33"/>
      <c r="B113" s="33"/>
      <c r="C113" s="33"/>
      <c r="D113" s="33"/>
      <c r="E113" s="30"/>
      <c r="F113" s="30"/>
      <c r="G113" s="172"/>
      <c r="H113" s="172"/>
      <c r="I113" s="172"/>
      <c r="J113" s="172"/>
      <c r="K113" s="172"/>
      <c r="L113" s="172"/>
      <c r="M113" s="172"/>
      <c r="N113" s="172"/>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c r="AN113" s="30"/>
      <c r="AO113" s="30"/>
      <c r="AP113" s="30"/>
      <c r="AQ113" s="30"/>
      <c r="AR113" s="30"/>
      <c r="AS113" s="30"/>
      <c r="AT113" s="30"/>
      <c r="AU113" s="30"/>
      <c r="AV113" s="30"/>
      <c r="AW113" s="30"/>
      <c r="AX113" s="30"/>
      <c r="AY113" s="30"/>
      <c r="AZ113" s="30"/>
      <c r="BA113" s="30"/>
      <c r="BB113" s="30"/>
      <c r="BC113" s="30"/>
      <c r="BD113" s="30"/>
      <c r="BE113" s="30"/>
      <c r="BF113" s="30"/>
      <c r="BG113" s="30"/>
      <c r="BH113" s="30"/>
      <c r="BI113" s="30"/>
      <c r="BJ113" s="30"/>
      <c r="BK113" s="30"/>
      <c r="BL113" s="30"/>
      <c r="BM113" s="30"/>
      <c r="BN113" s="30"/>
      <c r="BO113" s="30"/>
      <c r="BP113" s="30"/>
      <c r="BQ113" s="30"/>
      <c r="BR113" s="30"/>
      <c r="BS113" s="30"/>
      <c r="BT113" s="30"/>
      <c r="BU113" s="30"/>
      <c r="BV113" s="30"/>
      <c r="BW113" s="30"/>
      <c r="BX113" s="30"/>
      <c r="BY113" s="30"/>
      <c r="BZ113" s="30"/>
      <c r="CA113" s="30"/>
      <c r="CB113" s="30"/>
      <c r="CC113" s="30"/>
      <c r="CD113" s="30"/>
      <c r="CE113" s="30"/>
      <c r="CF113" s="30"/>
      <c r="CG113" s="30"/>
      <c r="CH113" s="30"/>
      <c r="CI113" s="30"/>
      <c r="CJ113" s="30"/>
      <c r="CK113" s="30"/>
      <c r="CL113" s="30"/>
      <c r="CM113" s="30"/>
      <c r="CN113" s="30"/>
      <c r="CO113" s="30"/>
      <c r="CP113" s="30"/>
      <c r="CQ113" s="30"/>
      <c r="CR113" s="30"/>
      <c r="CS113" s="30"/>
      <c r="CT113" s="30"/>
      <c r="CU113" s="30"/>
      <c r="CV113" s="30"/>
      <c r="CW113" s="30"/>
      <c r="CX113" s="30"/>
      <c r="CY113" s="30"/>
      <c r="CZ113" s="30"/>
      <c r="DA113" s="30"/>
      <c r="DB113" s="30"/>
      <c r="DC113" s="30"/>
      <c r="DD113" s="30"/>
      <c r="DE113" s="30"/>
      <c r="DF113" s="30"/>
      <c r="DG113" s="30"/>
      <c r="DH113" s="30"/>
      <c r="DI113" s="30"/>
      <c r="DJ113" s="30"/>
      <c r="DK113" s="30"/>
      <c r="DL113" s="30"/>
      <c r="DM113" s="30"/>
      <c r="DN113" s="30"/>
      <c r="DO113" s="30"/>
      <c r="DP113" s="30"/>
      <c r="DQ113" s="30"/>
      <c r="DR113" s="30"/>
      <c r="DS113" s="30"/>
      <c r="DT113" s="30"/>
      <c r="DU113" s="30"/>
      <c r="DV113" s="30"/>
      <c r="DW113" s="30"/>
      <c r="DX113" s="30"/>
      <c r="DY113" s="30"/>
      <c r="DZ113" s="30"/>
      <c r="EA113" s="30"/>
      <c r="EB113" s="30"/>
      <c r="EC113" s="30"/>
      <c r="ED113" s="30"/>
      <c r="EE113" s="30"/>
      <c r="EF113" s="30"/>
      <c r="EG113" s="30"/>
      <c r="EH113" s="30"/>
      <c r="EI113" s="30"/>
      <c r="EJ113" s="30"/>
      <c r="EK113" s="30"/>
      <c r="EL113" s="30"/>
      <c r="EM113" s="30"/>
      <c r="EN113" s="30"/>
      <c r="EO113" s="30"/>
      <c r="EP113" s="30"/>
      <c r="EQ113" s="30"/>
      <c r="ER113" s="30"/>
      <c r="ES113" s="30"/>
      <c r="ET113" s="30"/>
      <c r="EU113" s="30"/>
      <c r="EV113" s="30"/>
      <c r="EW113" s="30"/>
      <c r="EX113" s="30"/>
      <c r="EY113" s="30"/>
      <c r="EZ113" s="30"/>
      <c r="FA113" s="30"/>
      <c r="FB113" s="30"/>
      <c r="FC113" s="30"/>
      <c r="FD113" s="30"/>
      <c r="FE113" s="30"/>
      <c r="FF113" s="30"/>
      <c r="FG113" s="30"/>
      <c r="FH113" s="30"/>
      <c r="FI113" s="30"/>
      <c r="FJ113" s="30"/>
      <c r="FK113" s="30"/>
      <c r="FL113" s="30"/>
      <c r="FM113" s="30"/>
      <c r="FN113" s="30"/>
      <c r="FO113" s="30"/>
      <c r="FP113" s="30"/>
      <c r="FQ113" s="30"/>
      <c r="FR113" s="30"/>
      <c r="FS113" s="30"/>
      <c r="FT113" s="30"/>
      <c r="FU113" s="30"/>
    </row>
    <row r="114" spans="1:177" s="18" customFormat="1">
      <c r="A114" s="33"/>
      <c r="B114" s="33"/>
      <c r="C114" s="33"/>
      <c r="D114" s="33"/>
      <c r="E114" s="30"/>
      <c r="F114" s="30"/>
      <c r="G114" s="172"/>
      <c r="H114" s="172"/>
      <c r="I114" s="172"/>
      <c r="J114" s="172"/>
      <c r="K114" s="172"/>
      <c r="L114" s="172"/>
      <c r="M114" s="172"/>
      <c r="N114" s="172"/>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c r="AN114" s="30"/>
      <c r="AO114" s="30"/>
      <c r="AP114" s="30"/>
      <c r="AQ114" s="30"/>
      <c r="AR114" s="30"/>
      <c r="AS114" s="30"/>
      <c r="AT114" s="30"/>
      <c r="AU114" s="30"/>
      <c r="AV114" s="30"/>
      <c r="AW114" s="30"/>
      <c r="AX114" s="30"/>
      <c r="AY114" s="30"/>
      <c r="AZ114" s="30"/>
      <c r="BA114" s="30"/>
      <c r="BB114" s="30"/>
      <c r="BC114" s="30"/>
      <c r="BD114" s="30"/>
      <c r="BE114" s="30"/>
      <c r="BF114" s="30"/>
      <c r="BG114" s="30"/>
      <c r="BH114" s="30"/>
      <c r="BI114" s="30"/>
      <c r="BJ114" s="30"/>
      <c r="BK114" s="30"/>
      <c r="BL114" s="30"/>
      <c r="BM114" s="30"/>
      <c r="BN114" s="30"/>
      <c r="BO114" s="30"/>
      <c r="BP114" s="30"/>
      <c r="BQ114" s="30"/>
      <c r="BR114" s="30"/>
      <c r="BS114" s="30"/>
      <c r="BT114" s="30"/>
      <c r="BU114" s="30"/>
      <c r="BV114" s="30"/>
      <c r="BW114" s="30"/>
      <c r="BX114" s="30"/>
      <c r="BY114" s="30"/>
      <c r="BZ114" s="30"/>
      <c r="CA114" s="30"/>
      <c r="CB114" s="30"/>
      <c r="CC114" s="30"/>
      <c r="CD114" s="30"/>
      <c r="CE114" s="30"/>
      <c r="CF114" s="30"/>
      <c r="CG114" s="30"/>
      <c r="CH114" s="30"/>
      <c r="CI114" s="30"/>
      <c r="CJ114" s="30"/>
      <c r="CK114" s="30"/>
      <c r="CL114" s="30"/>
      <c r="CM114" s="30"/>
      <c r="CN114" s="30"/>
      <c r="CO114" s="30"/>
      <c r="CP114" s="30"/>
      <c r="CQ114" s="30"/>
      <c r="CR114" s="30"/>
      <c r="CS114" s="30"/>
      <c r="CT114" s="30"/>
      <c r="CU114" s="30"/>
      <c r="CV114" s="30"/>
      <c r="CW114" s="30"/>
      <c r="CX114" s="30"/>
      <c r="CY114" s="30"/>
      <c r="CZ114" s="30"/>
      <c r="DA114" s="30"/>
      <c r="DB114" s="30"/>
      <c r="DC114" s="30"/>
      <c r="DD114" s="30"/>
      <c r="DE114" s="30"/>
      <c r="DF114" s="30"/>
      <c r="DG114" s="30"/>
      <c r="DH114" s="30"/>
      <c r="DI114" s="30"/>
      <c r="DJ114" s="30"/>
      <c r="DK114" s="30"/>
      <c r="DL114" s="30"/>
      <c r="DM114" s="30"/>
      <c r="DN114" s="30"/>
      <c r="DO114" s="30"/>
      <c r="DP114" s="30"/>
      <c r="DQ114" s="30"/>
      <c r="DR114" s="30"/>
      <c r="DS114" s="30"/>
      <c r="DT114" s="30"/>
      <c r="DU114" s="30"/>
      <c r="DV114" s="30"/>
      <c r="DW114" s="30"/>
      <c r="DX114" s="30"/>
      <c r="DY114" s="30"/>
      <c r="DZ114" s="30"/>
      <c r="EA114" s="30"/>
      <c r="EB114" s="30"/>
      <c r="EC114" s="30"/>
      <c r="ED114" s="30"/>
      <c r="EE114" s="30"/>
      <c r="EF114" s="30"/>
      <c r="EG114" s="30"/>
      <c r="EH114" s="30"/>
      <c r="EI114" s="30"/>
      <c r="EJ114" s="30"/>
      <c r="EK114" s="30"/>
      <c r="EL114" s="30"/>
      <c r="EM114" s="30"/>
      <c r="EN114" s="30"/>
      <c r="EO114" s="30"/>
      <c r="EP114" s="30"/>
      <c r="EQ114" s="30"/>
      <c r="ER114" s="30"/>
      <c r="ES114" s="30"/>
      <c r="ET114" s="30"/>
      <c r="EU114" s="30"/>
      <c r="EV114" s="30"/>
      <c r="EW114" s="30"/>
      <c r="EX114" s="30"/>
      <c r="EY114" s="30"/>
      <c r="EZ114" s="30"/>
      <c r="FA114" s="30"/>
      <c r="FB114" s="30"/>
      <c r="FC114" s="30"/>
      <c r="FD114" s="30"/>
      <c r="FE114" s="30"/>
      <c r="FF114" s="30"/>
      <c r="FG114" s="30"/>
      <c r="FH114" s="30"/>
      <c r="FI114" s="30"/>
      <c r="FJ114" s="30"/>
      <c r="FK114" s="30"/>
      <c r="FL114" s="30"/>
      <c r="FM114" s="30"/>
      <c r="FN114" s="30"/>
      <c r="FO114" s="30"/>
      <c r="FP114" s="30"/>
      <c r="FQ114" s="30"/>
      <c r="FR114" s="30"/>
      <c r="FS114" s="30"/>
      <c r="FT114" s="30"/>
      <c r="FU114" s="30"/>
    </row>
    <row r="115" spans="1:177" s="18" customFormat="1">
      <c r="A115" s="33"/>
      <c r="B115" s="33"/>
      <c r="C115" s="33"/>
      <c r="D115" s="33"/>
      <c r="E115" s="30"/>
      <c r="F115" s="30"/>
      <c r="G115" s="172"/>
      <c r="H115" s="172"/>
      <c r="I115" s="172"/>
      <c r="J115" s="172"/>
      <c r="K115" s="172"/>
      <c r="L115" s="172"/>
      <c r="M115" s="172"/>
      <c r="N115" s="172"/>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c r="AN115" s="30"/>
      <c r="AO115" s="30"/>
      <c r="AP115" s="30"/>
      <c r="AQ115" s="30"/>
      <c r="AR115" s="30"/>
      <c r="AS115" s="30"/>
      <c r="AT115" s="30"/>
      <c r="AU115" s="30"/>
      <c r="AV115" s="30"/>
      <c r="AW115" s="30"/>
      <c r="AX115" s="30"/>
      <c r="AY115" s="30"/>
      <c r="AZ115" s="30"/>
      <c r="BA115" s="30"/>
      <c r="BB115" s="30"/>
      <c r="BC115" s="30"/>
      <c r="BD115" s="30"/>
      <c r="BE115" s="30"/>
      <c r="BF115" s="30"/>
      <c r="BG115" s="30"/>
      <c r="BH115" s="30"/>
      <c r="BI115" s="30"/>
      <c r="BJ115" s="30"/>
      <c r="BK115" s="30"/>
      <c r="BL115" s="30"/>
      <c r="BM115" s="30"/>
      <c r="BN115" s="30"/>
      <c r="BO115" s="30"/>
      <c r="BP115" s="30"/>
      <c r="BQ115" s="30"/>
      <c r="BR115" s="30"/>
      <c r="BS115" s="30"/>
      <c r="BT115" s="30"/>
      <c r="BU115" s="30"/>
      <c r="BV115" s="30"/>
      <c r="BW115" s="30"/>
      <c r="BX115" s="30"/>
      <c r="BY115" s="30"/>
      <c r="BZ115" s="30"/>
      <c r="CA115" s="30"/>
      <c r="CB115" s="30"/>
      <c r="CC115" s="30"/>
      <c r="CD115" s="30"/>
      <c r="CE115" s="30"/>
      <c r="CF115" s="30"/>
      <c r="CG115" s="30"/>
      <c r="CH115" s="30"/>
      <c r="CI115" s="30"/>
      <c r="CJ115" s="30"/>
      <c r="CK115" s="30"/>
      <c r="CL115" s="30"/>
      <c r="CM115" s="30"/>
      <c r="CN115" s="30"/>
      <c r="CO115" s="30"/>
      <c r="CP115" s="30"/>
      <c r="CQ115" s="30"/>
      <c r="CR115" s="30"/>
      <c r="CS115" s="30"/>
      <c r="CT115" s="30"/>
      <c r="CU115" s="30"/>
      <c r="CV115" s="30"/>
      <c r="CW115" s="30"/>
      <c r="CX115" s="30"/>
      <c r="CY115" s="30"/>
      <c r="CZ115" s="30"/>
      <c r="DA115" s="30"/>
      <c r="DB115" s="30"/>
      <c r="DC115" s="30"/>
      <c r="DD115" s="30"/>
      <c r="DE115" s="30"/>
      <c r="DF115" s="30"/>
      <c r="DG115" s="30"/>
      <c r="DH115" s="30"/>
      <c r="DI115" s="30"/>
      <c r="DJ115" s="30"/>
      <c r="DK115" s="30"/>
      <c r="DL115" s="30"/>
      <c r="DM115" s="30"/>
      <c r="DN115" s="30"/>
      <c r="DO115" s="30"/>
      <c r="DP115" s="30"/>
      <c r="DQ115" s="30"/>
      <c r="DR115" s="30"/>
      <c r="DS115" s="30"/>
      <c r="DT115" s="30"/>
      <c r="DU115" s="30"/>
      <c r="DV115" s="30"/>
      <c r="DW115" s="30"/>
      <c r="DX115" s="30"/>
      <c r="DY115" s="30"/>
      <c r="DZ115" s="30"/>
      <c r="EA115" s="30"/>
      <c r="EB115" s="30"/>
      <c r="EC115" s="30"/>
      <c r="ED115" s="30"/>
      <c r="EE115" s="30"/>
      <c r="EF115" s="30"/>
      <c r="EG115" s="30"/>
      <c r="EH115" s="30"/>
      <c r="EI115" s="30"/>
      <c r="EJ115" s="30"/>
      <c r="EK115" s="30"/>
      <c r="EL115" s="30"/>
      <c r="EM115" s="30"/>
      <c r="EN115" s="30"/>
      <c r="EO115" s="30"/>
      <c r="EP115" s="30"/>
      <c r="EQ115" s="30"/>
      <c r="ER115" s="30"/>
      <c r="ES115" s="30"/>
      <c r="ET115" s="30"/>
      <c r="EU115" s="30"/>
      <c r="EV115" s="30"/>
      <c r="EW115" s="30"/>
      <c r="EX115" s="30"/>
      <c r="EY115" s="30"/>
      <c r="EZ115" s="30"/>
      <c r="FA115" s="30"/>
      <c r="FB115" s="30"/>
      <c r="FC115" s="30"/>
      <c r="FD115" s="30"/>
      <c r="FE115" s="30"/>
      <c r="FF115" s="30"/>
      <c r="FG115" s="30"/>
      <c r="FH115" s="30"/>
      <c r="FI115" s="30"/>
      <c r="FJ115" s="30"/>
      <c r="FK115" s="30"/>
      <c r="FL115" s="30"/>
      <c r="FM115" s="30"/>
      <c r="FN115" s="30"/>
      <c r="FO115" s="30"/>
      <c r="FP115" s="30"/>
      <c r="FQ115" s="30"/>
      <c r="FR115" s="30"/>
      <c r="FS115" s="30"/>
      <c r="FT115" s="30"/>
      <c r="FU115" s="30"/>
    </row>
    <row r="116" spans="1:177" s="18" customFormat="1">
      <c r="A116" s="33"/>
      <c r="B116" s="33"/>
      <c r="C116" s="33"/>
      <c r="D116" s="33"/>
      <c r="E116" s="30"/>
      <c r="F116" s="30"/>
      <c r="G116" s="172"/>
      <c r="H116" s="172"/>
      <c r="I116" s="172"/>
      <c r="J116" s="172"/>
      <c r="K116" s="172"/>
      <c r="L116" s="172"/>
      <c r="M116" s="172"/>
      <c r="N116" s="172"/>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c r="CY116" s="30"/>
      <c r="CZ116" s="30"/>
      <c r="DA116" s="30"/>
      <c r="DB116" s="30"/>
      <c r="DC116" s="30"/>
      <c r="DD116" s="30"/>
      <c r="DE116" s="30"/>
      <c r="DF116" s="30"/>
      <c r="DG116" s="30"/>
      <c r="DH116" s="30"/>
      <c r="DI116" s="30"/>
      <c r="DJ116" s="30"/>
      <c r="DK116" s="30"/>
      <c r="DL116" s="30"/>
      <c r="DM116" s="30"/>
      <c r="DN116" s="30"/>
      <c r="DO116" s="30"/>
      <c r="DP116" s="30"/>
      <c r="DQ116" s="30"/>
      <c r="DR116" s="30"/>
      <c r="DS116" s="30"/>
      <c r="DT116" s="30"/>
      <c r="DU116" s="30"/>
      <c r="DV116" s="30"/>
      <c r="DW116" s="30"/>
      <c r="DX116" s="30"/>
      <c r="DY116" s="30"/>
      <c r="DZ116" s="30"/>
      <c r="EA116" s="30"/>
      <c r="EB116" s="30"/>
      <c r="EC116" s="30"/>
      <c r="ED116" s="30"/>
      <c r="EE116" s="30"/>
      <c r="EF116" s="30"/>
      <c r="EG116" s="30"/>
      <c r="EH116" s="30"/>
      <c r="EI116" s="30"/>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row>
    <row r="117" spans="1:177" s="18" customFormat="1">
      <c r="A117" s="33"/>
      <c r="B117" s="33"/>
      <c r="C117" s="33"/>
      <c r="D117" s="33"/>
      <c r="E117" s="30"/>
      <c r="F117" s="30"/>
      <c r="G117" s="172"/>
      <c r="H117" s="172"/>
      <c r="I117" s="172"/>
      <c r="J117" s="172"/>
      <c r="K117" s="172"/>
      <c r="L117" s="172"/>
      <c r="M117" s="172"/>
      <c r="N117" s="172"/>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c r="CY117" s="30"/>
      <c r="CZ117" s="30"/>
      <c r="DA117" s="30"/>
      <c r="DB117" s="30"/>
      <c r="DC117" s="30"/>
      <c r="DD117" s="30"/>
      <c r="DE117" s="30"/>
      <c r="DF117" s="30"/>
      <c r="DG117" s="30"/>
      <c r="DH117" s="30"/>
      <c r="DI117" s="30"/>
      <c r="DJ117" s="30"/>
      <c r="DK117" s="30"/>
      <c r="DL117" s="30"/>
      <c r="DM117" s="30"/>
      <c r="DN117" s="30"/>
      <c r="DO117" s="30"/>
      <c r="DP117" s="30"/>
      <c r="DQ117" s="30"/>
      <c r="DR117" s="30"/>
      <c r="DS117" s="30"/>
      <c r="DT117" s="30"/>
      <c r="DU117" s="30"/>
      <c r="DV117" s="30"/>
      <c r="DW117" s="30"/>
      <c r="DX117" s="30"/>
      <c r="DY117" s="30"/>
      <c r="DZ117" s="30"/>
      <c r="EA117" s="30"/>
      <c r="EB117" s="30"/>
      <c r="EC117" s="30"/>
      <c r="ED117" s="30"/>
      <c r="EE117" s="30"/>
      <c r="EF117" s="30"/>
      <c r="EG117" s="30"/>
      <c r="EH117" s="30"/>
      <c r="EI117" s="30"/>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row>
    <row r="118" spans="1:177" s="18" customFormat="1">
      <c r="A118" s="33"/>
      <c r="B118" s="33"/>
      <c r="C118" s="33"/>
      <c r="D118" s="33"/>
      <c r="E118" s="30"/>
      <c r="F118" s="30"/>
      <c r="G118" s="172"/>
      <c r="H118" s="172"/>
      <c r="I118" s="172"/>
      <c r="J118" s="172"/>
      <c r="K118" s="172"/>
      <c r="L118" s="172"/>
      <c r="M118" s="172"/>
      <c r="N118" s="172"/>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c r="AN118" s="30"/>
      <c r="AO118" s="30"/>
      <c r="AP118" s="30"/>
      <c r="AQ118" s="30"/>
      <c r="AR118" s="30"/>
      <c r="AS118" s="30"/>
      <c r="AT118" s="30"/>
      <c r="AU118" s="30"/>
      <c r="AV118" s="30"/>
      <c r="AW118" s="30"/>
      <c r="AX118" s="30"/>
      <c r="AY118" s="30"/>
      <c r="AZ118" s="30"/>
      <c r="BA118" s="30"/>
      <c r="BB118" s="30"/>
      <c r="BC118" s="30"/>
      <c r="BD118" s="30"/>
      <c r="BE118" s="30"/>
      <c r="BF118" s="30"/>
      <c r="BG118" s="30"/>
      <c r="BH118" s="30"/>
      <c r="BI118" s="30"/>
      <c r="BJ118" s="30"/>
      <c r="BK118" s="30"/>
      <c r="BL118" s="30"/>
      <c r="BM118" s="30"/>
      <c r="BN118" s="30"/>
      <c r="BO118" s="30"/>
      <c r="BP118" s="30"/>
      <c r="BQ118" s="30"/>
      <c r="BR118" s="30"/>
      <c r="BS118" s="30"/>
      <c r="BT118" s="30"/>
      <c r="BU118" s="30"/>
      <c r="BV118" s="30"/>
      <c r="BW118" s="30"/>
      <c r="BX118" s="30"/>
      <c r="BY118" s="30"/>
      <c r="BZ118" s="30"/>
      <c r="CA118" s="30"/>
      <c r="CB118" s="30"/>
      <c r="CC118" s="30"/>
      <c r="CD118" s="30"/>
      <c r="CE118" s="30"/>
      <c r="CF118" s="30"/>
      <c r="CG118" s="30"/>
      <c r="CH118" s="30"/>
      <c r="CI118" s="30"/>
      <c r="CJ118" s="30"/>
      <c r="CK118" s="30"/>
      <c r="CL118" s="30"/>
      <c r="CM118" s="30"/>
      <c r="CN118" s="30"/>
      <c r="CO118" s="30"/>
      <c r="CP118" s="30"/>
      <c r="CQ118" s="30"/>
      <c r="CR118" s="30"/>
      <c r="CS118" s="30"/>
      <c r="CT118" s="30"/>
      <c r="CU118" s="30"/>
      <c r="CV118" s="30"/>
      <c r="CW118" s="30"/>
      <c r="CX118" s="30"/>
      <c r="CY118" s="30"/>
      <c r="CZ118" s="30"/>
      <c r="DA118" s="30"/>
      <c r="DB118" s="30"/>
      <c r="DC118" s="30"/>
      <c r="DD118" s="30"/>
      <c r="DE118" s="30"/>
      <c r="DF118" s="30"/>
      <c r="DG118" s="30"/>
      <c r="DH118" s="30"/>
      <c r="DI118" s="30"/>
      <c r="DJ118" s="30"/>
      <c r="DK118" s="30"/>
      <c r="DL118" s="30"/>
      <c r="DM118" s="30"/>
      <c r="DN118" s="30"/>
      <c r="DO118" s="30"/>
      <c r="DP118" s="30"/>
      <c r="DQ118" s="30"/>
      <c r="DR118" s="30"/>
      <c r="DS118" s="30"/>
      <c r="DT118" s="30"/>
      <c r="DU118" s="30"/>
      <c r="DV118" s="30"/>
      <c r="DW118" s="30"/>
      <c r="DX118" s="30"/>
      <c r="DY118" s="30"/>
      <c r="DZ118" s="30"/>
      <c r="EA118" s="30"/>
      <c r="EB118" s="30"/>
      <c r="EC118" s="30"/>
      <c r="ED118" s="30"/>
      <c r="EE118" s="30"/>
      <c r="EF118" s="30"/>
      <c r="EG118" s="30"/>
      <c r="EH118" s="30"/>
      <c r="EI118" s="30"/>
      <c r="EJ118" s="30"/>
      <c r="EK118" s="30"/>
      <c r="EL118" s="30"/>
      <c r="EM118" s="30"/>
      <c r="EN118" s="30"/>
      <c r="EO118" s="30"/>
      <c r="EP118" s="30"/>
      <c r="EQ118" s="30"/>
      <c r="ER118" s="30"/>
      <c r="ES118" s="30"/>
      <c r="ET118" s="30"/>
      <c r="EU118" s="30"/>
      <c r="EV118" s="30"/>
      <c r="EW118" s="30"/>
      <c r="EX118" s="30"/>
      <c r="EY118" s="30"/>
      <c r="EZ118" s="30"/>
      <c r="FA118" s="30"/>
      <c r="FB118" s="30"/>
      <c r="FC118" s="30"/>
      <c r="FD118" s="30"/>
      <c r="FE118" s="30"/>
      <c r="FF118" s="30"/>
      <c r="FG118" s="30"/>
      <c r="FH118" s="30"/>
      <c r="FI118" s="30"/>
      <c r="FJ118" s="30"/>
      <c r="FK118" s="30"/>
      <c r="FL118" s="30"/>
      <c r="FM118" s="30"/>
      <c r="FN118" s="30"/>
      <c r="FO118" s="30"/>
      <c r="FP118" s="30"/>
      <c r="FQ118" s="30"/>
      <c r="FR118" s="30"/>
      <c r="FS118" s="30"/>
      <c r="FT118" s="30"/>
      <c r="FU118" s="30"/>
    </row>
    <row r="119" spans="1:177" s="18" customFormat="1">
      <c r="A119" s="33"/>
      <c r="B119" s="33"/>
      <c r="C119" s="33"/>
      <c r="D119" s="33"/>
      <c r="E119" s="30"/>
      <c r="F119" s="30"/>
      <c r="G119" s="172"/>
      <c r="H119" s="172"/>
      <c r="I119" s="172"/>
      <c r="J119" s="172"/>
      <c r="K119" s="172"/>
      <c r="L119" s="172"/>
      <c r="M119" s="172"/>
      <c r="N119" s="172"/>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c r="CK119" s="30"/>
      <c r="CL119" s="30"/>
      <c r="CM119" s="30"/>
      <c r="CN119" s="30"/>
      <c r="CO119" s="30"/>
      <c r="CP119" s="30"/>
      <c r="CQ119" s="30"/>
      <c r="CR119" s="30"/>
      <c r="CS119" s="30"/>
      <c r="CT119" s="30"/>
      <c r="CU119" s="30"/>
      <c r="CV119" s="30"/>
      <c r="CW119" s="30"/>
      <c r="CX119" s="30"/>
      <c r="CY119" s="30"/>
      <c r="CZ119" s="30"/>
      <c r="DA119" s="30"/>
      <c r="DB119" s="30"/>
      <c r="DC119" s="30"/>
      <c r="DD119" s="30"/>
      <c r="DE119" s="30"/>
      <c r="DF119" s="30"/>
      <c r="DG119" s="30"/>
      <c r="DH119" s="30"/>
      <c r="DI119" s="30"/>
      <c r="DJ119" s="30"/>
      <c r="DK119" s="30"/>
      <c r="DL119" s="30"/>
      <c r="DM119" s="30"/>
      <c r="DN119" s="30"/>
      <c r="DO119" s="30"/>
      <c r="DP119" s="30"/>
      <c r="DQ119" s="30"/>
      <c r="DR119" s="30"/>
      <c r="DS119" s="30"/>
      <c r="DT119" s="30"/>
      <c r="DU119" s="30"/>
      <c r="DV119" s="30"/>
      <c r="DW119" s="30"/>
      <c r="DX119" s="30"/>
      <c r="DY119" s="30"/>
      <c r="DZ119" s="30"/>
      <c r="EA119" s="30"/>
      <c r="EB119" s="30"/>
      <c r="EC119" s="30"/>
      <c r="ED119" s="30"/>
      <c r="EE119" s="30"/>
      <c r="EF119" s="30"/>
      <c r="EG119" s="30"/>
      <c r="EH119" s="30"/>
      <c r="EI119" s="30"/>
      <c r="EJ119" s="30"/>
      <c r="EK119" s="30"/>
      <c r="EL119" s="30"/>
      <c r="EM119" s="30"/>
      <c r="EN119" s="30"/>
      <c r="EO119" s="30"/>
      <c r="EP119" s="30"/>
      <c r="EQ119" s="30"/>
      <c r="ER119" s="30"/>
      <c r="ES119" s="30"/>
      <c r="ET119" s="30"/>
      <c r="EU119" s="30"/>
      <c r="EV119" s="30"/>
      <c r="EW119" s="30"/>
      <c r="EX119" s="30"/>
      <c r="EY119" s="30"/>
      <c r="EZ119" s="30"/>
      <c r="FA119" s="30"/>
      <c r="FB119" s="30"/>
      <c r="FC119" s="30"/>
      <c r="FD119" s="30"/>
      <c r="FE119" s="30"/>
      <c r="FF119" s="30"/>
      <c r="FG119" s="30"/>
      <c r="FH119" s="30"/>
      <c r="FI119" s="30"/>
      <c r="FJ119" s="30"/>
      <c r="FK119" s="30"/>
      <c r="FL119" s="30"/>
      <c r="FM119" s="30"/>
      <c r="FN119" s="30"/>
      <c r="FO119" s="30"/>
      <c r="FP119" s="30"/>
      <c r="FQ119" s="30"/>
      <c r="FR119" s="30"/>
      <c r="FS119" s="30"/>
      <c r="FT119" s="30"/>
      <c r="FU119" s="30"/>
    </row>
    <row r="120" spans="1:177" s="18" customFormat="1">
      <c r="A120" s="33"/>
      <c r="B120" s="33"/>
      <c r="C120" s="33"/>
      <c r="D120" s="33"/>
      <c r="E120" s="30"/>
      <c r="F120" s="30"/>
      <c r="G120" s="172"/>
      <c r="H120" s="172"/>
      <c r="I120" s="172"/>
      <c r="J120" s="172"/>
      <c r="K120" s="172"/>
      <c r="L120" s="172"/>
      <c r="M120" s="172"/>
      <c r="N120" s="172"/>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c r="AN120" s="30"/>
      <c r="AO120" s="30"/>
      <c r="AP120" s="30"/>
      <c r="AQ120" s="30"/>
      <c r="AR120" s="30"/>
      <c r="AS120" s="30"/>
      <c r="AT120" s="30"/>
      <c r="AU120" s="30"/>
      <c r="AV120" s="30"/>
      <c r="AW120" s="30"/>
      <c r="AX120" s="30"/>
      <c r="AY120" s="30"/>
      <c r="AZ120" s="30"/>
      <c r="BA120" s="30"/>
      <c r="BB120" s="30"/>
      <c r="BC120" s="30"/>
      <c r="BD120" s="30"/>
      <c r="BE120" s="30"/>
      <c r="BF120" s="30"/>
      <c r="BG120" s="30"/>
      <c r="BH120" s="30"/>
      <c r="BI120" s="30"/>
      <c r="BJ120" s="30"/>
      <c r="BK120" s="30"/>
      <c r="BL120" s="30"/>
      <c r="BM120" s="30"/>
      <c r="BN120" s="30"/>
      <c r="BO120" s="30"/>
      <c r="BP120" s="30"/>
      <c r="BQ120" s="30"/>
      <c r="BR120" s="30"/>
      <c r="BS120" s="30"/>
      <c r="BT120" s="30"/>
      <c r="BU120" s="30"/>
      <c r="BV120" s="30"/>
      <c r="BW120" s="30"/>
      <c r="BX120" s="30"/>
      <c r="BY120" s="30"/>
      <c r="BZ120" s="30"/>
      <c r="CA120" s="30"/>
      <c r="CB120" s="30"/>
      <c r="CC120" s="30"/>
      <c r="CD120" s="30"/>
      <c r="CE120" s="30"/>
      <c r="CF120" s="30"/>
      <c r="CG120" s="30"/>
      <c r="CH120" s="30"/>
      <c r="CI120" s="30"/>
      <c r="CJ120" s="30"/>
      <c r="CK120" s="30"/>
      <c r="CL120" s="30"/>
      <c r="CM120" s="30"/>
      <c r="CN120" s="30"/>
      <c r="CO120" s="30"/>
      <c r="CP120" s="30"/>
      <c r="CQ120" s="30"/>
      <c r="CR120" s="30"/>
      <c r="CS120" s="30"/>
      <c r="CT120" s="30"/>
      <c r="CU120" s="30"/>
      <c r="CV120" s="30"/>
      <c r="CW120" s="30"/>
      <c r="CX120" s="30"/>
      <c r="CY120" s="30"/>
      <c r="CZ120" s="30"/>
      <c r="DA120" s="30"/>
      <c r="DB120" s="30"/>
      <c r="DC120" s="30"/>
      <c r="DD120" s="30"/>
      <c r="DE120" s="30"/>
      <c r="DF120" s="30"/>
      <c r="DG120" s="30"/>
      <c r="DH120" s="30"/>
      <c r="DI120" s="30"/>
      <c r="DJ120" s="30"/>
      <c r="DK120" s="30"/>
      <c r="DL120" s="30"/>
      <c r="DM120" s="30"/>
      <c r="DN120" s="30"/>
      <c r="DO120" s="30"/>
      <c r="DP120" s="30"/>
      <c r="DQ120" s="30"/>
      <c r="DR120" s="30"/>
      <c r="DS120" s="30"/>
      <c r="DT120" s="30"/>
      <c r="DU120" s="30"/>
      <c r="DV120" s="30"/>
      <c r="DW120" s="30"/>
      <c r="DX120" s="30"/>
      <c r="DY120" s="30"/>
      <c r="DZ120" s="30"/>
      <c r="EA120" s="30"/>
      <c r="EB120" s="30"/>
      <c r="EC120" s="30"/>
      <c r="ED120" s="30"/>
      <c r="EE120" s="30"/>
      <c r="EF120" s="30"/>
      <c r="EG120" s="30"/>
      <c r="EH120" s="30"/>
      <c r="EI120" s="30"/>
      <c r="EJ120" s="30"/>
      <c r="EK120" s="30"/>
      <c r="EL120" s="30"/>
      <c r="EM120" s="30"/>
      <c r="EN120" s="30"/>
      <c r="EO120" s="30"/>
      <c r="EP120" s="30"/>
      <c r="EQ120" s="30"/>
      <c r="ER120" s="30"/>
      <c r="ES120" s="30"/>
      <c r="ET120" s="30"/>
      <c r="EU120" s="30"/>
      <c r="EV120" s="30"/>
      <c r="EW120" s="30"/>
      <c r="EX120" s="30"/>
      <c r="EY120" s="30"/>
      <c r="EZ120" s="30"/>
      <c r="FA120" s="30"/>
      <c r="FB120" s="30"/>
      <c r="FC120" s="30"/>
      <c r="FD120" s="30"/>
      <c r="FE120" s="30"/>
      <c r="FF120" s="30"/>
      <c r="FG120" s="30"/>
      <c r="FH120" s="30"/>
      <c r="FI120" s="30"/>
      <c r="FJ120" s="30"/>
      <c r="FK120" s="30"/>
      <c r="FL120" s="30"/>
      <c r="FM120" s="30"/>
      <c r="FN120" s="30"/>
      <c r="FO120" s="30"/>
      <c r="FP120" s="30"/>
      <c r="FQ120" s="30"/>
      <c r="FR120" s="30"/>
      <c r="FS120" s="30"/>
      <c r="FT120" s="30"/>
      <c r="FU120" s="30"/>
    </row>
    <row r="121" spans="1:177" s="18" customFormat="1">
      <c r="A121" s="33"/>
      <c r="B121" s="33"/>
      <c r="C121" s="33"/>
      <c r="D121" s="33"/>
      <c r="E121" s="30"/>
      <c r="F121" s="30"/>
      <c r="G121" s="172"/>
      <c r="H121" s="172"/>
      <c r="I121" s="172"/>
      <c r="J121" s="172"/>
      <c r="K121" s="172"/>
      <c r="L121" s="172"/>
      <c r="M121" s="172"/>
      <c r="N121" s="172"/>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c r="CY121" s="30"/>
      <c r="CZ121" s="30"/>
      <c r="DA121" s="30"/>
      <c r="DB121" s="30"/>
      <c r="DC121" s="30"/>
      <c r="DD121" s="30"/>
      <c r="DE121" s="30"/>
      <c r="DF121" s="30"/>
      <c r="DG121" s="30"/>
      <c r="DH121" s="30"/>
      <c r="DI121" s="30"/>
      <c r="DJ121" s="30"/>
      <c r="DK121" s="30"/>
      <c r="DL121" s="30"/>
      <c r="DM121" s="30"/>
      <c r="DN121" s="30"/>
      <c r="DO121" s="30"/>
      <c r="DP121" s="30"/>
      <c r="DQ121" s="30"/>
      <c r="DR121" s="30"/>
      <c r="DS121" s="30"/>
      <c r="DT121" s="30"/>
      <c r="DU121" s="30"/>
      <c r="DV121" s="30"/>
      <c r="DW121" s="30"/>
      <c r="DX121" s="30"/>
      <c r="DY121" s="30"/>
      <c r="DZ121" s="30"/>
      <c r="EA121" s="30"/>
      <c r="EB121" s="30"/>
      <c r="EC121" s="30"/>
      <c r="ED121" s="30"/>
      <c r="EE121" s="30"/>
      <c r="EF121" s="30"/>
      <c r="EG121" s="30"/>
      <c r="EH121" s="30"/>
      <c r="EI121" s="30"/>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row>
    <row r="122" spans="1:177" s="18" customFormat="1">
      <c r="A122" s="33"/>
      <c r="B122" s="33"/>
      <c r="C122" s="33"/>
      <c r="D122" s="33"/>
      <c r="E122" s="30"/>
      <c r="F122" s="30"/>
      <c r="G122" s="172"/>
      <c r="H122" s="172"/>
      <c r="I122" s="172"/>
      <c r="J122" s="172"/>
      <c r="K122" s="172"/>
      <c r="L122" s="172"/>
      <c r="M122" s="172"/>
      <c r="N122" s="172"/>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c r="DA122" s="30"/>
      <c r="DB122" s="30"/>
      <c r="DC122" s="30"/>
      <c r="DD122" s="30"/>
      <c r="DE122" s="30"/>
      <c r="DF122" s="30"/>
      <c r="DG122" s="30"/>
      <c r="DH122" s="30"/>
      <c r="DI122" s="30"/>
      <c r="DJ122" s="30"/>
      <c r="DK122" s="30"/>
      <c r="DL122" s="30"/>
      <c r="DM122" s="30"/>
      <c r="DN122" s="30"/>
      <c r="DO122" s="30"/>
      <c r="DP122" s="30"/>
      <c r="DQ122" s="30"/>
      <c r="DR122" s="30"/>
      <c r="DS122" s="30"/>
      <c r="DT122" s="30"/>
      <c r="DU122" s="30"/>
      <c r="DV122" s="30"/>
      <c r="DW122" s="30"/>
      <c r="DX122" s="30"/>
      <c r="DY122" s="30"/>
      <c r="DZ122" s="30"/>
      <c r="EA122" s="30"/>
      <c r="EB122" s="30"/>
      <c r="EC122" s="30"/>
      <c r="ED122" s="30"/>
      <c r="EE122" s="30"/>
      <c r="EF122" s="30"/>
      <c r="EG122" s="30"/>
      <c r="EH122" s="30"/>
      <c r="EI122" s="30"/>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row>
    <row r="123" spans="1:177" s="18" customFormat="1">
      <c r="A123" s="33"/>
      <c r="B123" s="33"/>
      <c r="C123" s="33"/>
      <c r="D123" s="33"/>
      <c r="E123" s="30"/>
      <c r="F123" s="30"/>
      <c r="G123" s="172"/>
      <c r="H123" s="172"/>
      <c r="I123" s="172"/>
      <c r="J123" s="172"/>
      <c r="K123" s="172"/>
      <c r="L123" s="172"/>
      <c r="M123" s="172"/>
      <c r="N123" s="172"/>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c r="AN123" s="30"/>
      <c r="AO123" s="30"/>
      <c r="AP123" s="30"/>
      <c r="AQ123" s="30"/>
      <c r="AR123" s="30"/>
      <c r="AS123" s="30"/>
      <c r="AT123" s="30"/>
      <c r="AU123" s="30"/>
      <c r="AV123" s="30"/>
      <c r="AW123" s="30"/>
      <c r="AX123" s="30"/>
      <c r="AY123" s="30"/>
      <c r="AZ123" s="30"/>
      <c r="BA123" s="30"/>
      <c r="BB123" s="30"/>
      <c r="BC123" s="30"/>
      <c r="BD123" s="30"/>
      <c r="BE123" s="30"/>
      <c r="BF123" s="30"/>
      <c r="BG123" s="30"/>
      <c r="BH123" s="30"/>
      <c r="BI123" s="30"/>
      <c r="BJ123" s="30"/>
      <c r="BK123" s="30"/>
      <c r="BL123" s="30"/>
      <c r="BM123" s="30"/>
      <c r="BN123" s="30"/>
      <c r="BO123" s="30"/>
      <c r="BP123" s="30"/>
      <c r="BQ123" s="30"/>
      <c r="BR123" s="30"/>
      <c r="BS123" s="30"/>
      <c r="BT123" s="30"/>
      <c r="BU123" s="30"/>
      <c r="BV123" s="30"/>
      <c r="BW123" s="30"/>
      <c r="BX123" s="30"/>
      <c r="BY123" s="30"/>
      <c r="BZ123" s="30"/>
      <c r="CA123" s="30"/>
      <c r="CB123" s="30"/>
      <c r="CC123" s="30"/>
      <c r="CD123" s="30"/>
      <c r="CE123" s="30"/>
      <c r="CF123" s="30"/>
      <c r="CG123" s="30"/>
      <c r="CH123" s="30"/>
      <c r="CI123" s="30"/>
      <c r="CJ123" s="30"/>
      <c r="CK123" s="30"/>
      <c r="CL123" s="30"/>
      <c r="CM123" s="30"/>
      <c r="CN123" s="30"/>
      <c r="CO123" s="30"/>
      <c r="CP123" s="30"/>
      <c r="CQ123" s="30"/>
      <c r="CR123" s="30"/>
      <c r="CS123" s="30"/>
      <c r="CT123" s="30"/>
      <c r="CU123" s="30"/>
      <c r="CV123" s="30"/>
      <c r="CW123" s="30"/>
      <c r="CX123" s="30"/>
      <c r="CY123" s="30"/>
      <c r="CZ123" s="30"/>
      <c r="DA123" s="30"/>
      <c r="DB123" s="30"/>
      <c r="DC123" s="30"/>
      <c r="DD123" s="30"/>
      <c r="DE123" s="30"/>
      <c r="DF123" s="30"/>
      <c r="DG123" s="30"/>
      <c r="DH123" s="30"/>
      <c r="DI123" s="30"/>
      <c r="DJ123" s="30"/>
      <c r="DK123" s="30"/>
      <c r="DL123" s="30"/>
      <c r="DM123" s="30"/>
      <c r="DN123" s="30"/>
      <c r="DO123" s="30"/>
      <c r="DP123" s="30"/>
      <c r="DQ123" s="30"/>
      <c r="DR123" s="30"/>
      <c r="DS123" s="30"/>
      <c r="DT123" s="30"/>
      <c r="DU123" s="30"/>
      <c r="DV123" s="30"/>
      <c r="DW123" s="30"/>
      <c r="DX123" s="30"/>
      <c r="DY123" s="30"/>
      <c r="DZ123" s="30"/>
      <c r="EA123" s="30"/>
      <c r="EB123" s="30"/>
      <c r="EC123" s="30"/>
      <c r="ED123" s="30"/>
      <c r="EE123" s="30"/>
      <c r="EF123" s="30"/>
      <c r="EG123" s="30"/>
      <c r="EH123" s="30"/>
      <c r="EI123" s="30"/>
      <c r="EJ123" s="30"/>
      <c r="EK123" s="30"/>
      <c r="EL123" s="30"/>
      <c r="EM123" s="30"/>
      <c r="EN123" s="30"/>
      <c r="EO123" s="30"/>
      <c r="EP123" s="30"/>
      <c r="EQ123" s="30"/>
      <c r="ER123" s="30"/>
      <c r="ES123" s="30"/>
      <c r="ET123" s="30"/>
      <c r="EU123" s="30"/>
      <c r="EV123" s="30"/>
      <c r="EW123" s="30"/>
      <c r="EX123" s="30"/>
      <c r="EY123" s="30"/>
      <c r="EZ123" s="30"/>
      <c r="FA123" s="30"/>
      <c r="FB123" s="30"/>
      <c r="FC123" s="30"/>
      <c r="FD123" s="30"/>
      <c r="FE123" s="30"/>
      <c r="FF123" s="30"/>
      <c r="FG123" s="30"/>
      <c r="FH123" s="30"/>
      <c r="FI123" s="30"/>
      <c r="FJ123" s="30"/>
      <c r="FK123" s="30"/>
      <c r="FL123" s="30"/>
      <c r="FM123" s="30"/>
      <c r="FN123" s="30"/>
      <c r="FO123" s="30"/>
      <c r="FP123" s="30"/>
      <c r="FQ123" s="30"/>
      <c r="FR123" s="30"/>
      <c r="FS123" s="30"/>
      <c r="FT123" s="30"/>
      <c r="FU123" s="30"/>
    </row>
    <row r="124" spans="1:177" s="18" customFormat="1">
      <c r="A124" s="33"/>
      <c r="B124" s="33"/>
      <c r="C124" s="33"/>
      <c r="D124" s="33"/>
      <c r="E124" s="30"/>
      <c r="F124" s="30"/>
      <c r="G124" s="172"/>
      <c r="H124" s="172"/>
      <c r="I124" s="172"/>
      <c r="J124" s="172"/>
      <c r="K124" s="172"/>
      <c r="L124" s="172"/>
      <c r="M124" s="172"/>
      <c r="N124" s="172"/>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c r="AN124" s="30"/>
      <c r="AO124" s="30"/>
      <c r="AP124" s="30"/>
      <c r="AQ124" s="30"/>
      <c r="AR124" s="30"/>
      <c r="AS124" s="30"/>
      <c r="AT124" s="30"/>
      <c r="AU124" s="30"/>
      <c r="AV124" s="30"/>
      <c r="AW124" s="30"/>
      <c r="AX124" s="30"/>
      <c r="AY124" s="30"/>
      <c r="AZ124" s="30"/>
      <c r="BA124" s="30"/>
      <c r="BB124" s="30"/>
      <c r="BC124" s="30"/>
      <c r="BD124" s="30"/>
      <c r="BE124" s="30"/>
      <c r="BF124" s="30"/>
      <c r="BG124" s="30"/>
      <c r="BH124" s="30"/>
      <c r="BI124" s="30"/>
      <c r="BJ124" s="30"/>
      <c r="BK124" s="30"/>
      <c r="BL124" s="30"/>
      <c r="BM124" s="30"/>
      <c r="BN124" s="30"/>
      <c r="BO124" s="30"/>
      <c r="BP124" s="30"/>
      <c r="BQ124" s="30"/>
      <c r="BR124" s="30"/>
      <c r="BS124" s="30"/>
      <c r="BT124" s="30"/>
      <c r="BU124" s="30"/>
      <c r="BV124" s="30"/>
      <c r="BW124" s="30"/>
      <c r="BX124" s="30"/>
      <c r="BY124" s="30"/>
      <c r="BZ124" s="30"/>
      <c r="CA124" s="30"/>
      <c r="CB124" s="30"/>
      <c r="CC124" s="30"/>
      <c r="CD124" s="30"/>
      <c r="CE124" s="30"/>
      <c r="CF124" s="30"/>
      <c r="CG124" s="30"/>
      <c r="CH124" s="30"/>
      <c r="CI124" s="30"/>
      <c r="CJ124" s="30"/>
      <c r="CK124" s="30"/>
      <c r="CL124" s="30"/>
      <c r="CM124" s="30"/>
      <c r="CN124" s="30"/>
      <c r="CO124" s="30"/>
      <c r="CP124" s="30"/>
      <c r="CQ124" s="30"/>
      <c r="CR124" s="30"/>
      <c r="CS124" s="30"/>
      <c r="CT124" s="30"/>
      <c r="CU124" s="30"/>
      <c r="CV124" s="30"/>
      <c r="CW124" s="30"/>
      <c r="CX124" s="30"/>
      <c r="CY124" s="30"/>
      <c r="CZ124" s="30"/>
      <c r="DA124" s="30"/>
      <c r="DB124" s="30"/>
      <c r="DC124" s="30"/>
      <c r="DD124" s="30"/>
      <c r="DE124" s="30"/>
      <c r="DF124" s="30"/>
      <c r="DG124" s="30"/>
      <c r="DH124" s="30"/>
      <c r="DI124" s="30"/>
      <c r="DJ124" s="30"/>
      <c r="DK124" s="30"/>
      <c r="DL124" s="30"/>
      <c r="DM124" s="30"/>
      <c r="DN124" s="30"/>
      <c r="DO124" s="30"/>
      <c r="DP124" s="30"/>
      <c r="DQ124" s="30"/>
      <c r="DR124" s="30"/>
      <c r="DS124" s="30"/>
      <c r="DT124" s="30"/>
      <c r="DU124" s="30"/>
      <c r="DV124" s="30"/>
      <c r="DW124" s="30"/>
      <c r="DX124" s="30"/>
      <c r="DY124" s="30"/>
      <c r="DZ124" s="30"/>
      <c r="EA124" s="30"/>
      <c r="EB124" s="30"/>
      <c r="EC124" s="30"/>
      <c r="ED124" s="30"/>
      <c r="EE124" s="30"/>
      <c r="EF124" s="30"/>
      <c r="EG124" s="30"/>
      <c r="EH124" s="30"/>
      <c r="EI124" s="30"/>
      <c r="EJ124" s="30"/>
      <c r="EK124" s="30"/>
      <c r="EL124" s="30"/>
      <c r="EM124" s="30"/>
      <c r="EN124" s="30"/>
      <c r="EO124" s="30"/>
      <c r="EP124" s="30"/>
      <c r="EQ124" s="30"/>
      <c r="ER124" s="30"/>
      <c r="ES124" s="30"/>
      <c r="ET124" s="30"/>
      <c r="EU124" s="30"/>
      <c r="EV124" s="30"/>
      <c r="EW124" s="30"/>
      <c r="EX124" s="30"/>
      <c r="EY124" s="30"/>
      <c r="EZ124" s="30"/>
      <c r="FA124" s="30"/>
      <c r="FB124" s="30"/>
      <c r="FC124" s="30"/>
      <c r="FD124" s="30"/>
      <c r="FE124" s="30"/>
      <c r="FF124" s="30"/>
      <c r="FG124" s="30"/>
      <c r="FH124" s="30"/>
      <c r="FI124" s="30"/>
      <c r="FJ124" s="30"/>
      <c r="FK124" s="30"/>
      <c r="FL124" s="30"/>
      <c r="FM124" s="30"/>
      <c r="FN124" s="30"/>
      <c r="FO124" s="30"/>
      <c r="FP124" s="30"/>
      <c r="FQ124" s="30"/>
      <c r="FR124" s="30"/>
      <c r="FS124" s="30"/>
      <c r="FT124" s="30"/>
      <c r="FU124" s="30"/>
    </row>
    <row r="125" spans="1:177" s="18" customFormat="1">
      <c r="A125" s="33"/>
      <c r="B125" s="33"/>
      <c r="C125" s="33"/>
      <c r="D125" s="33"/>
      <c r="E125" s="30"/>
      <c r="F125" s="30"/>
      <c r="G125" s="172"/>
      <c r="H125" s="172"/>
      <c r="I125" s="172"/>
      <c r="J125" s="172"/>
      <c r="K125" s="172"/>
      <c r="L125" s="172"/>
      <c r="M125" s="172"/>
      <c r="N125" s="172"/>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c r="AN125" s="30"/>
      <c r="AO125" s="30"/>
      <c r="AP125" s="30"/>
      <c r="AQ125" s="30"/>
      <c r="AR125" s="30"/>
      <c r="AS125" s="30"/>
      <c r="AT125" s="30"/>
      <c r="AU125" s="30"/>
      <c r="AV125" s="30"/>
      <c r="AW125" s="30"/>
      <c r="AX125" s="30"/>
      <c r="AY125" s="30"/>
      <c r="AZ125" s="30"/>
      <c r="BA125" s="30"/>
      <c r="BB125" s="30"/>
      <c r="BC125" s="30"/>
      <c r="BD125" s="30"/>
      <c r="BE125" s="30"/>
      <c r="BF125" s="30"/>
      <c r="BG125" s="30"/>
      <c r="BH125" s="30"/>
      <c r="BI125" s="30"/>
      <c r="BJ125" s="30"/>
      <c r="BK125" s="30"/>
      <c r="BL125" s="30"/>
      <c r="BM125" s="30"/>
      <c r="BN125" s="30"/>
      <c r="BO125" s="30"/>
      <c r="BP125" s="30"/>
      <c r="BQ125" s="30"/>
      <c r="BR125" s="30"/>
      <c r="BS125" s="30"/>
      <c r="BT125" s="30"/>
      <c r="BU125" s="30"/>
      <c r="BV125" s="30"/>
      <c r="BW125" s="30"/>
      <c r="BX125" s="30"/>
      <c r="BY125" s="30"/>
      <c r="BZ125" s="30"/>
      <c r="CA125" s="30"/>
      <c r="CB125" s="30"/>
      <c r="CC125" s="30"/>
      <c r="CD125" s="30"/>
      <c r="CE125" s="30"/>
      <c r="CF125" s="30"/>
      <c r="CG125" s="30"/>
      <c r="CH125" s="30"/>
      <c r="CI125" s="30"/>
      <c r="CJ125" s="30"/>
      <c r="CK125" s="30"/>
      <c r="CL125" s="30"/>
      <c r="CM125" s="30"/>
      <c r="CN125" s="30"/>
      <c r="CO125" s="30"/>
      <c r="CP125" s="30"/>
      <c r="CQ125" s="30"/>
      <c r="CR125" s="30"/>
      <c r="CS125" s="30"/>
      <c r="CT125" s="30"/>
      <c r="CU125" s="30"/>
      <c r="CV125" s="30"/>
      <c r="CW125" s="30"/>
      <c r="CX125" s="30"/>
      <c r="CY125" s="30"/>
      <c r="CZ125" s="30"/>
      <c r="DA125" s="30"/>
      <c r="DB125" s="30"/>
      <c r="DC125" s="30"/>
      <c r="DD125" s="30"/>
      <c r="DE125" s="30"/>
      <c r="DF125" s="30"/>
      <c r="DG125" s="30"/>
      <c r="DH125" s="30"/>
      <c r="DI125" s="30"/>
      <c r="DJ125" s="30"/>
      <c r="DK125" s="30"/>
      <c r="DL125" s="30"/>
      <c r="DM125" s="30"/>
      <c r="DN125" s="30"/>
      <c r="DO125" s="30"/>
      <c r="DP125" s="30"/>
      <c r="DQ125" s="30"/>
      <c r="DR125" s="30"/>
      <c r="DS125" s="30"/>
      <c r="DT125" s="30"/>
      <c r="DU125" s="30"/>
      <c r="DV125" s="30"/>
      <c r="DW125" s="30"/>
      <c r="DX125" s="30"/>
      <c r="DY125" s="30"/>
      <c r="DZ125" s="30"/>
      <c r="EA125" s="30"/>
      <c r="EB125" s="30"/>
      <c r="EC125" s="30"/>
      <c r="ED125" s="30"/>
      <c r="EE125" s="30"/>
      <c r="EF125" s="30"/>
      <c r="EG125" s="30"/>
      <c r="EH125" s="30"/>
      <c r="EI125" s="30"/>
      <c r="EJ125" s="30"/>
      <c r="EK125" s="30"/>
      <c r="EL125" s="30"/>
      <c r="EM125" s="30"/>
      <c r="EN125" s="30"/>
      <c r="EO125" s="30"/>
      <c r="EP125" s="30"/>
      <c r="EQ125" s="30"/>
      <c r="ER125" s="30"/>
      <c r="ES125" s="30"/>
      <c r="ET125" s="30"/>
      <c r="EU125" s="30"/>
      <c r="EV125" s="30"/>
      <c r="EW125" s="30"/>
      <c r="EX125" s="30"/>
      <c r="EY125" s="30"/>
      <c r="EZ125" s="30"/>
      <c r="FA125" s="30"/>
      <c r="FB125" s="30"/>
      <c r="FC125" s="30"/>
      <c r="FD125" s="30"/>
      <c r="FE125" s="30"/>
      <c r="FF125" s="30"/>
      <c r="FG125" s="30"/>
      <c r="FH125" s="30"/>
      <c r="FI125" s="30"/>
      <c r="FJ125" s="30"/>
      <c r="FK125" s="30"/>
      <c r="FL125" s="30"/>
      <c r="FM125" s="30"/>
      <c r="FN125" s="30"/>
      <c r="FO125" s="30"/>
      <c r="FP125" s="30"/>
      <c r="FQ125" s="30"/>
      <c r="FR125" s="30"/>
      <c r="FS125" s="30"/>
      <c r="FT125" s="30"/>
      <c r="FU125" s="30"/>
    </row>
    <row r="126" spans="1:177" s="18" customFormat="1">
      <c r="A126" s="33"/>
      <c r="B126" s="33"/>
      <c r="C126" s="33"/>
      <c r="D126" s="33"/>
      <c r="E126" s="30"/>
      <c r="F126" s="30"/>
      <c r="G126" s="172"/>
      <c r="H126" s="172"/>
      <c r="I126" s="172"/>
      <c r="J126" s="172"/>
      <c r="K126" s="172"/>
      <c r="L126" s="172"/>
      <c r="M126" s="172"/>
      <c r="N126" s="172"/>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c r="DA126" s="30"/>
      <c r="DB126" s="30"/>
      <c r="DC126" s="30"/>
      <c r="DD126" s="30"/>
      <c r="DE126" s="30"/>
      <c r="DF126" s="30"/>
      <c r="DG126" s="30"/>
      <c r="DH126" s="30"/>
      <c r="DI126" s="30"/>
      <c r="DJ126" s="30"/>
      <c r="DK126" s="30"/>
      <c r="DL126" s="30"/>
      <c r="DM126" s="30"/>
      <c r="DN126" s="30"/>
      <c r="DO126" s="30"/>
      <c r="DP126" s="30"/>
      <c r="DQ126" s="30"/>
      <c r="DR126" s="30"/>
      <c r="DS126" s="30"/>
      <c r="DT126" s="30"/>
      <c r="DU126" s="30"/>
      <c r="DV126" s="30"/>
      <c r="DW126" s="30"/>
      <c r="DX126" s="30"/>
      <c r="DY126" s="30"/>
      <c r="DZ126" s="30"/>
      <c r="EA126" s="30"/>
      <c r="EB126" s="30"/>
      <c r="EC126" s="30"/>
      <c r="ED126" s="30"/>
      <c r="EE126" s="30"/>
      <c r="EF126" s="30"/>
      <c r="EG126" s="30"/>
      <c r="EH126" s="30"/>
      <c r="EI126" s="30"/>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row>
    <row r="127" spans="1:177" s="18" customFormat="1">
      <c r="A127" s="33"/>
      <c r="B127" s="33"/>
      <c r="C127" s="33"/>
      <c r="D127" s="33"/>
      <c r="E127" s="30"/>
      <c r="F127" s="30"/>
      <c r="G127" s="172"/>
      <c r="H127" s="172"/>
      <c r="I127" s="172"/>
      <c r="J127" s="172"/>
      <c r="K127" s="172"/>
      <c r="L127" s="172"/>
      <c r="M127" s="172"/>
      <c r="N127" s="172"/>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c r="DA127" s="30"/>
      <c r="DB127" s="30"/>
      <c r="DC127" s="30"/>
      <c r="DD127" s="30"/>
      <c r="DE127" s="30"/>
      <c r="DF127" s="30"/>
      <c r="DG127" s="30"/>
      <c r="DH127" s="30"/>
      <c r="DI127" s="30"/>
      <c r="DJ127" s="30"/>
      <c r="DK127" s="30"/>
      <c r="DL127" s="30"/>
      <c r="DM127" s="30"/>
      <c r="DN127" s="30"/>
      <c r="DO127" s="30"/>
      <c r="DP127" s="30"/>
      <c r="DQ127" s="30"/>
      <c r="DR127" s="30"/>
      <c r="DS127" s="30"/>
      <c r="DT127" s="30"/>
      <c r="DU127" s="30"/>
      <c r="DV127" s="30"/>
      <c r="DW127" s="30"/>
      <c r="DX127" s="30"/>
      <c r="DY127" s="30"/>
      <c r="DZ127" s="30"/>
      <c r="EA127" s="30"/>
      <c r="EB127" s="30"/>
      <c r="EC127" s="30"/>
      <c r="ED127" s="30"/>
      <c r="EE127" s="30"/>
      <c r="EF127" s="30"/>
      <c r="EG127" s="30"/>
      <c r="EH127" s="30"/>
      <c r="EI127" s="30"/>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row>
    <row r="128" spans="1:177" s="18" customFormat="1">
      <c r="A128" s="33"/>
      <c r="B128" s="33"/>
      <c r="C128" s="33"/>
      <c r="D128" s="33"/>
      <c r="E128" s="30"/>
      <c r="F128" s="30"/>
      <c r="G128" s="172"/>
      <c r="H128" s="172"/>
      <c r="I128" s="172"/>
      <c r="J128" s="172"/>
      <c r="K128" s="172"/>
      <c r="L128" s="172"/>
      <c r="M128" s="172"/>
      <c r="N128" s="172"/>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c r="AN128" s="30"/>
      <c r="AO128" s="30"/>
      <c r="AP128" s="30"/>
      <c r="AQ128" s="30"/>
      <c r="AR128" s="30"/>
      <c r="AS128" s="30"/>
      <c r="AT128" s="30"/>
      <c r="AU128" s="30"/>
      <c r="AV128" s="30"/>
      <c r="AW128" s="30"/>
      <c r="AX128" s="30"/>
      <c r="AY128" s="30"/>
      <c r="AZ128" s="30"/>
      <c r="BA128" s="30"/>
      <c r="BB128" s="30"/>
      <c r="BC128" s="30"/>
      <c r="BD128" s="30"/>
      <c r="BE128" s="30"/>
      <c r="BF128" s="30"/>
      <c r="BG128" s="30"/>
      <c r="BH128" s="30"/>
      <c r="BI128" s="30"/>
      <c r="BJ128" s="30"/>
      <c r="BK128" s="30"/>
      <c r="BL128" s="30"/>
      <c r="BM128" s="30"/>
      <c r="BN128" s="30"/>
      <c r="BO128" s="30"/>
      <c r="BP128" s="30"/>
      <c r="BQ128" s="30"/>
      <c r="BR128" s="30"/>
      <c r="BS128" s="30"/>
      <c r="BT128" s="30"/>
      <c r="BU128" s="30"/>
      <c r="BV128" s="30"/>
      <c r="BW128" s="30"/>
      <c r="BX128" s="30"/>
      <c r="BY128" s="30"/>
      <c r="BZ128" s="30"/>
      <c r="CA128" s="30"/>
      <c r="CB128" s="30"/>
      <c r="CC128" s="30"/>
      <c r="CD128" s="30"/>
      <c r="CE128" s="30"/>
      <c r="CF128" s="30"/>
      <c r="CG128" s="30"/>
      <c r="CH128" s="30"/>
      <c r="CI128" s="30"/>
      <c r="CJ128" s="30"/>
      <c r="CK128" s="30"/>
      <c r="CL128" s="30"/>
      <c r="CM128" s="30"/>
      <c r="CN128" s="30"/>
      <c r="CO128" s="30"/>
      <c r="CP128" s="30"/>
      <c r="CQ128" s="30"/>
      <c r="CR128" s="30"/>
      <c r="CS128" s="30"/>
      <c r="CT128" s="30"/>
      <c r="CU128" s="30"/>
      <c r="CV128" s="30"/>
      <c r="CW128" s="30"/>
      <c r="CX128" s="30"/>
      <c r="CY128" s="30"/>
      <c r="CZ128" s="30"/>
      <c r="DA128" s="30"/>
      <c r="DB128" s="30"/>
      <c r="DC128" s="30"/>
      <c r="DD128" s="30"/>
      <c r="DE128" s="30"/>
      <c r="DF128" s="30"/>
      <c r="DG128" s="30"/>
      <c r="DH128" s="30"/>
      <c r="DI128" s="30"/>
      <c r="DJ128" s="30"/>
      <c r="DK128" s="30"/>
      <c r="DL128" s="30"/>
      <c r="DM128" s="30"/>
      <c r="DN128" s="30"/>
      <c r="DO128" s="30"/>
      <c r="DP128" s="30"/>
      <c r="DQ128" s="30"/>
      <c r="DR128" s="30"/>
      <c r="DS128" s="30"/>
      <c r="DT128" s="30"/>
      <c r="DU128" s="30"/>
      <c r="DV128" s="30"/>
      <c r="DW128" s="30"/>
      <c r="DX128" s="30"/>
      <c r="DY128" s="30"/>
      <c r="DZ128" s="30"/>
      <c r="EA128" s="30"/>
      <c r="EB128" s="30"/>
      <c r="EC128" s="30"/>
      <c r="ED128" s="30"/>
      <c r="EE128" s="30"/>
      <c r="EF128" s="30"/>
      <c r="EG128" s="30"/>
      <c r="EH128" s="30"/>
      <c r="EI128" s="30"/>
      <c r="EJ128" s="30"/>
      <c r="EK128" s="30"/>
      <c r="EL128" s="30"/>
      <c r="EM128" s="30"/>
      <c r="EN128" s="30"/>
      <c r="EO128" s="30"/>
      <c r="EP128" s="30"/>
      <c r="EQ128" s="30"/>
      <c r="ER128" s="30"/>
      <c r="ES128" s="30"/>
      <c r="ET128" s="30"/>
      <c r="EU128" s="30"/>
      <c r="EV128" s="30"/>
      <c r="EW128" s="30"/>
      <c r="EX128" s="30"/>
      <c r="EY128" s="30"/>
      <c r="EZ128" s="30"/>
      <c r="FA128" s="30"/>
      <c r="FB128" s="30"/>
      <c r="FC128" s="30"/>
      <c r="FD128" s="30"/>
      <c r="FE128" s="30"/>
      <c r="FF128" s="30"/>
      <c r="FG128" s="30"/>
      <c r="FH128" s="30"/>
      <c r="FI128" s="30"/>
      <c r="FJ128" s="30"/>
      <c r="FK128" s="30"/>
      <c r="FL128" s="30"/>
      <c r="FM128" s="30"/>
      <c r="FN128" s="30"/>
      <c r="FO128" s="30"/>
      <c r="FP128" s="30"/>
      <c r="FQ128" s="30"/>
      <c r="FR128" s="30"/>
      <c r="FS128" s="30"/>
      <c r="FT128" s="30"/>
      <c r="FU128" s="30"/>
    </row>
    <row r="129" spans="1:177" s="18" customFormat="1">
      <c r="A129" s="33"/>
      <c r="B129" s="33"/>
      <c r="C129" s="33"/>
      <c r="D129" s="33"/>
      <c r="E129" s="30"/>
      <c r="F129" s="30"/>
      <c r="G129" s="172"/>
      <c r="H129" s="172"/>
      <c r="I129" s="172"/>
      <c r="J129" s="172"/>
      <c r="K129" s="172"/>
      <c r="L129" s="172"/>
      <c r="M129" s="172"/>
      <c r="N129" s="172"/>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c r="AN129" s="30"/>
      <c r="AO129" s="30"/>
      <c r="AP129" s="30"/>
      <c r="AQ129" s="30"/>
      <c r="AR129" s="30"/>
      <c r="AS129" s="30"/>
      <c r="AT129" s="30"/>
      <c r="AU129" s="30"/>
      <c r="AV129" s="30"/>
      <c r="AW129" s="30"/>
      <c r="AX129" s="30"/>
      <c r="AY129" s="30"/>
      <c r="AZ129" s="30"/>
      <c r="BA129" s="30"/>
      <c r="BB129" s="30"/>
      <c r="BC129" s="30"/>
      <c r="BD129" s="30"/>
      <c r="BE129" s="30"/>
      <c r="BF129" s="30"/>
      <c r="BG129" s="30"/>
      <c r="BH129" s="30"/>
      <c r="BI129" s="30"/>
      <c r="BJ129" s="30"/>
      <c r="BK129" s="30"/>
      <c r="BL129" s="30"/>
      <c r="BM129" s="30"/>
      <c r="BN129" s="30"/>
      <c r="BO129" s="30"/>
      <c r="BP129" s="30"/>
      <c r="BQ129" s="30"/>
      <c r="BR129" s="30"/>
      <c r="BS129" s="30"/>
      <c r="BT129" s="30"/>
      <c r="BU129" s="30"/>
      <c r="BV129" s="30"/>
      <c r="BW129" s="30"/>
      <c r="BX129" s="30"/>
      <c r="BY129" s="30"/>
      <c r="BZ129" s="30"/>
      <c r="CA129" s="30"/>
      <c r="CB129" s="30"/>
      <c r="CC129" s="30"/>
      <c r="CD129" s="30"/>
      <c r="CE129" s="30"/>
      <c r="CF129" s="30"/>
      <c r="CG129" s="30"/>
      <c r="CH129" s="30"/>
      <c r="CI129" s="30"/>
      <c r="CJ129" s="30"/>
      <c r="CK129" s="30"/>
      <c r="CL129" s="30"/>
      <c r="CM129" s="30"/>
      <c r="CN129" s="30"/>
      <c r="CO129" s="30"/>
      <c r="CP129" s="30"/>
      <c r="CQ129" s="30"/>
      <c r="CR129" s="30"/>
      <c r="CS129" s="30"/>
      <c r="CT129" s="30"/>
      <c r="CU129" s="30"/>
      <c r="CV129" s="30"/>
      <c r="CW129" s="30"/>
      <c r="CX129" s="30"/>
      <c r="CY129" s="30"/>
      <c r="CZ129" s="30"/>
      <c r="DA129" s="30"/>
      <c r="DB129" s="30"/>
      <c r="DC129" s="30"/>
      <c r="DD129" s="30"/>
      <c r="DE129" s="30"/>
      <c r="DF129" s="30"/>
      <c r="DG129" s="30"/>
      <c r="DH129" s="30"/>
      <c r="DI129" s="30"/>
      <c r="DJ129" s="30"/>
      <c r="DK129" s="30"/>
      <c r="DL129" s="30"/>
      <c r="DM129" s="30"/>
      <c r="DN129" s="30"/>
      <c r="DO129" s="30"/>
      <c r="DP129" s="30"/>
      <c r="DQ129" s="30"/>
      <c r="DR129" s="30"/>
      <c r="DS129" s="30"/>
      <c r="DT129" s="30"/>
      <c r="DU129" s="30"/>
      <c r="DV129" s="30"/>
      <c r="DW129" s="30"/>
      <c r="DX129" s="30"/>
      <c r="DY129" s="30"/>
      <c r="DZ129" s="30"/>
      <c r="EA129" s="30"/>
      <c r="EB129" s="30"/>
      <c r="EC129" s="30"/>
      <c r="ED129" s="30"/>
      <c r="EE129" s="30"/>
      <c r="EF129" s="30"/>
      <c r="EG129" s="30"/>
      <c r="EH129" s="30"/>
      <c r="EI129" s="30"/>
      <c r="EJ129" s="30"/>
      <c r="EK129" s="30"/>
      <c r="EL129" s="30"/>
      <c r="EM129" s="30"/>
      <c r="EN129" s="30"/>
      <c r="EO129" s="30"/>
      <c r="EP129" s="30"/>
      <c r="EQ129" s="30"/>
      <c r="ER129" s="30"/>
      <c r="ES129" s="30"/>
      <c r="ET129" s="30"/>
      <c r="EU129" s="30"/>
      <c r="EV129" s="30"/>
      <c r="EW129" s="30"/>
      <c r="EX129" s="30"/>
      <c r="EY129" s="30"/>
      <c r="EZ129" s="30"/>
      <c r="FA129" s="30"/>
      <c r="FB129" s="30"/>
      <c r="FC129" s="30"/>
      <c r="FD129" s="30"/>
      <c r="FE129" s="30"/>
      <c r="FF129" s="30"/>
      <c r="FG129" s="30"/>
      <c r="FH129" s="30"/>
      <c r="FI129" s="30"/>
      <c r="FJ129" s="30"/>
      <c r="FK129" s="30"/>
      <c r="FL129" s="30"/>
      <c r="FM129" s="30"/>
      <c r="FN129" s="30"/>
      <c r="FO129" s="30"/>
      <c r="FP129" s="30"/>
      <c r="FQ129" s="30"/>
      <c r="FR129" s="30"/>
      <c r="FS129" s="30"/>
      <c r="FT129" s="30"/>
      <c r="FU129" s="30"/>
    </row>
    <row r="130" spans="1:177" s="18" customFormat="1">
      <c r="A130" s="33"/>
      <c r="B130" s="33"/>
      <c r="C130" s="33"/>
      <c r="D130" s="33"/>
      <c r="E130" s="30"/>
      <c r="F130" s="30"/>
      <c r="G130" s="172"/>
      <c r="H130" s="172"/>
      <c r="I130" s="172"/>
      <c r="J130" s="172"/>
      <c r="K130" s="172"/>
      <c r="L130" s="172"/>
      <c r="M130" s="172"/>
      <c r="N130" s="172"/>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c r="AN130" s="30"/>
      <c r="AO130" s="30"/>
      <c r="AP130" s="30"/>
      <c r="AQ130" s="30"/>
      <c r="AR130" s="30"/>
      <c r="AS130" s="30"/>
      <c r="AT130" s="30"/>
      <c r="AU130" s="30"/>
      <c r="AV130" s="30"/>
      <c r="AW130" s="30"/>
      <c r="AX130" s="30"/>
      <c r="AY130" s="30"/>
      <c r="AZ130" s="30"/>
      <c r="BA130" s="30"/>
      <c r="BB130" s="30"/>
      <c r="BC130" s="30"/>
      <c r="BD130" s="30"/>
      <c r="BE130" s="30"/>
      <c r="BF130" s="30"/>
      <c r="BG130" s="30"/>
      <c r="BH130" s="30"/>
      <c r="BI130" s="30"/>
      <c r="BJ130" s="30"/>
      <c r="BK130" s="30"/>
      <c r="BL130" s="30"/>
      <c r="BM130" s="30"/>
      <c r="BN130" s="30"/>
      <c r="BO130" s="30"/>
      <c r="BP130" s="30"/>
      <c r="BQ130" s="30"/>
      <c r="BR130" s="30"/>
      <c r="BS130" s="30"/>
      <c r="BT130" s="30"/>
      <c r="BU130" s="30"/>
      <c r="BV130" s="30"/>
      <c r="BW130" s="30"/>
      <c r="BX130" s="30"/>
      <c r="BY130" s="30"/>
      <c r="BZ130" s="30"/>
      <c r="CA130" s="30"/>
      <c r="CB130" s="30"/>
      <c r="CC130" s="30"/>
      <c r="CD130" s="30"/>
      <c r="CE130" s="30"/>
      <c r="CF130" s="30"/>
      <c r="CG130" s="30"/>
      <c r="CH130" s="30"/>
      <c r="CI130" s="30"/>
      <c r="CJ130" s="30"/>
      <c r="CK130" s="30"/>
      <c r="CL130" s="30"/>
      <c r="CM130" s="30"/>
      <c r="CN130" s="30"/>
      <c r="CO130" s="30"/>
      <c r="CP130" s="30"/>
      <c r="CQ130" s="30"/>
      <c r="CR130" s="30"/>
      <c r="CS130" s="30"/>
      <c r="CT130" s="30"/>
      <c r="CU130" s="30"/>
      <c r="CV130" s="30"/>
      <c r="CW130" s="30"/>
      <c r="CX130" s="30"/>
      <c r="CY130" s="30"/>
      <c r="CZ130" s="30"/>
      <c r="DA130" s="30"/>
      <c r="DB130" s="30"/>
      <c r="DC130" s="30"/>
      <c r="DD130" s="30"/>
      <c r="DE130" s="30"/>
      <c r="DF130" s="30"/>
      <c r="DG130" s="30"/>
      <c r="DH130" s="30"/>
      <c r="DI130" s="30"/>
      <c r="DJ130" s="30"/>
      <c r="DK130" s="30"/>
      <c r="DL130" s="30"/>
      <c r="DM130" s="30"/>
      <c r="DN130" s="30"/>
      <c r="DO130" s="30"/>
      <c r="DP130" s="30"/>
      <c r="DQ130" s="30"/>
      <c r="DR130" s="30"/>
      <c r="DS130" s="30"/>
      <c r="DT130" s="30"/>
      <c r="DU130" s="30"/>
      <c r="DV130" s="30"/>
      <c r="DW130" s="30"/>
      <c r="DX130" s="30"/>
      <c r="DY130" s="30"/>
      <c r="DZ130" s="30"/>
      <c r="EA130" s="30"/>
      <c r="EB130" s="30"/>
      <c r="EC130" s="30"/>
      <c r="ED130" s="30"/>
      <c r="EE130" s="30"/>
      <c r="EF130" s="30"/>
      <c r="EG130" s="30"/>
      <c r="EH130" s="30"/>
      <c r="EI130" s="30"/>
      <c r="EJ130" s="30"/>
      <c r="EK130" s="30"/>
      <c r="EL130" s="30"/>
      <c r="EM130" s="30"/>
      <c r="EN130" s="30"/>
      <c r="EO130" s="30"/>
      <c r="EP130" s="30"/>
      <c r="EQ130" s="30"/>
      <c r="ER130" s="30"/>
      <c r="ES130" s="30"/>
      <c r="ET130" s="30"/>
      <c r="EU130" s="30"/>
      <c r="EV130" s="30"/>
      <c r="EW130" s="30"/>
      <c r="EX130" s="30"/>
      <c r="EY130" s="30"/>
      <c r="EZ130" s="30"/>
      <c r="FA130" s="30"/>
      <c r="FB130" s="30"/>
      <c r="FC130" s="30"/>
      <c r="FD130" s="30"/>
      <c r="FE130" s="30"/>
      <c r="FF130" s="30"/>
      <c r="FG130" s="30"/>
      <c r="FH130" s="30"/>
      <c r="FI130" s="30"/>
      <c r="FJ130" s="30"/>
      <c r="FK130" s="30"/>
      <c r="FL130" s="30"/>
      <c r="FM130" s="30"/>
      <c r="FN130" s="30"/>
      <c r="FO130" s="30"/>
      <c r="FP130" s="30"/>
      <c r="FQ130" s="30"/>
      <c r="FR130" s="30"/>
      <c r="FS130" s="30"/>
      <c r="FT130" s="30"/>
      <c r="FU130" s="30"/>
    </row>
    <row r="131" spans="1:177" s="18" customFormat="1">
      <c r="A131" s="33"/>
      <c r="B131" s="33"/>
      <c r="C131" s="33"/>
      <c r="D131" s="33"/>
      <c r="E131" s="30"/>
      <c r="F131" s="30"/>
      <c r="G131" s="172"/>
      <c r="H131" s="172"/>
      <c r="I131" s="172"/>
      <c r="J131" s="172"/>
      <c r="K131" s="172"/>
      <c r="L131" s="172"/>
      <c r="M131" s="172"/>
      <c r="N131" s="172"/>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c r="CY131" s="30"/>
      <c r="CZ131" s="30"/>
      <c r="DA131" s="30"/>
      <c r="DB131" s="30"/>
      <c r="DC131" s="30"/>
      <c r="DD131" s="30"/>
      <c r="DE131" s="30"/>
      <c r="DF131" s="30"/>
      <c r="DG131" s="30"/>
      <c r="DH131" s="30"/>
      <c r="DI131" s="30"/>
      <c r="DJ131" s="30"/>
      <c r="DK131" s="30"/>
      <c r="DL131" s="30"/>
      <c r="DM131" s="30"/>
      <c r="DN131" s="30"/>
      <c r="DO131" s="30"/>
      <c r="DP131" s="30"/>
      <c r="DQ131" s="30"/>
      <c r="DR131" s="30"/>
      <c r="DS131" s="30"/>
      <c r="DT131" s="30"/>
      <c r="DU131" s="30"/>
      <c r="DV131" s="30"/>
      <c r="DW131" s="30"/>
      <c r="DX131" s="30"/>
      <c r="DY131" s="30"/>
      <c r="DZ131" s="30"/>
      <c r="EA131" s="30"/>
      <c r="EB131" s="30"/>
      <c r="EC131" s="30"/>
      <c r="ED131" s="30"/>
      <c r="EE131" s="30"/>
      <c r="EF131" s="30"/>
      <c r="EG131" s="30"/>
      <c r="EH131" s="30"/>
      <c r="EI131" s="30"/>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row>
    <row r="132" spans="1:177" s="18" customFormat="1">
      <c r="A132" s="33"/>
      <c r="B132" s="33"/>
      <c r="C132" s="33"/>
      <c r="D132" s="33"/>
      <c r="E132" s="30"/>
      <c r="F132" s="30"/>
      <c r="G132" s="172"/>
      <c r="H132" s="172"/>
      <c r="I132" s="172"/>
      <c r="J132" s="172"/>
      <c r="K132" s="172"/>
      <c r="L132" s="172"/>
      <c r="M132" s="172"/>
      <c r="N132" s="172"/>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c r="CY132" s="30"/>
      <c r="CZ132" s="30"/>
      <c r="DA132" s="30"/>
      <c r="DB132" s="30"/>
      <c r="DC132" s="30"/>
      <c r="DD132" s="30"/>
      <c r="DE132" s="30"/>
      <c r="DF132" s="30"/>
      <c r="DG132" s="30"/>
      <c r="DH132" s="30"/>
      <c r="DI132" s="30"/>
      <c r="DJ132" s="30"/>
      <c r="DK132" s="30"/>
      <c r="DL132" s="30"/>
      <c r="DM132" s="30"/>
      <c r="DN132" s="30"/>
      <c r="DO132" s="30"/>
      <c r="DP132" s="30"/>
      <c r="DQ132" s="30"/>
      <c r="DR132" s="30"/>
      <c r="DS132" s="30"/>
      <c r="DT132" s="30"/>
      <c r="DU132" s="30"/>
      <c r="DV132" s="30"/>
      <c r="DW132" s="30"/>
      <c r="DX132" s="30"/>
      <c r="DY132" s="30"/>
      <c r="DZ132" s="30"/>
      <c r="EA132" s="30"/>
      <c r="EB132" s="30"/>
      <c r="EC132" s="30"/>
      <c r="ED132" s="30"/>
      <c r="EE132" s="30"/>
      <c r="EF132" s="30"/>
      <c r="EG132" s="30"/>
      <c r="EH132" s="30"/>
      <c r="EI132" s="30"/>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row>
    <row r="133" spans="1:177" s="18" customFormat="1">
      <c r="A133" s="33"/>
      <c r="B133" s="33"/>
      <c r="C133" s="33"/>
      <c r="D133" s="33"/>
      <c r="E133" s="30"/>
      <c r="F133" s="30"/>
      <c r="G133" s="172"/>
      <c r="H133" s="172"/>
      <c r="I133" s="172"/>
      <c r="J133" s="172"/>
      <c r="K133" s="172"/>
      <c r="L133" s="172"/>
      <c r="M133" s="172"/>
      <c r="N133" s="172"/>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c r="AN133" s="30"/>
      <c r="AO133" s="30"/>
      <c r="AP133" s="30"/>
      <c r="AQ133" s="30"/>
      <c r="AR133" s="30"/>
      <c r="AS133" s="30"/>
      <c r="AT133" s="30"/>
      <c r="AU133" s="30"/>
      <c r="AV133" s="30"/>
      <c r="AW133" s="30"/>
      <c r="AX133" s="30"/>
      <c r="AY133" s="30"/>
      <c r="AZ133" s="30"/>
      <c r="BA133" s="30"/>
      <c r="BB133" s="30"/>
      <c r="BC133" s="30"/>
      <c r="BD133" s="30"/>
      <c r="BE133" s="30"/>
      <c r="BF133" s="30"/>
      <c r="BG133" s="30"/>
      <c r="BH133" s="30"/>
      <c r="BI133" s="30"/>
      <c r="BJ133" s="30"/>
      <c r="BK133" s="30"/>
      <c r="BL133" s="30"/>
      <c r="BM133" s="30"/>
      <c r="BN133" s="30"/>
      <c r="BO133" s="30"/>
      <c r="BP133" s="30"/>
      <c r="BQ133" s="30"/>
      <c r="BR133" s="30"/>
      <c r="BS133" s="30"/>
      <c r="BT133" s="30"/>
      <c r="BU133" s="30"/>
      <c r="BV133" s="30"/>
      <c r="BW133" s="30"/>
      <c r="BX133" s="30"/>
      <c r="BY133" s="30"/>
      <c r="BZ133" s="30"/>
      <c r="CA133" s="30"/>
      <c r="CB133" s="30"/>
      <c r="CC133" s="30"/>
      <c r="CD133" s="30"/>
      <c r="CE133" s="30"/>
      <c r="CF133" s="30"/>
      <c r="CG133" s="30"/>
      <c r="CH133" s="30"/>
      <c r="CI133" s="30"/>
      <c r="CJ133" s="30"/>
      <c r="CK133" s="30"/>
      <c r="CL133" s="30"/>
      <c r="CM133" s="30"/>
      <c r="CN133" s="30"/>
      <c r="CO133" s="30"/>
      <c r="CP133" s="30"/>
      <c r="CQ133" s="30"/>
      <c r="CR133" s="30"/>
      <c r="CS133" s="30"/>
      <c r="CT133" s="30"/>
      <c r="CU133" s="30"/>
      <c r="CV133" s="30"/>
      <c r="CW133" s="30"/>
      <c r="CX133" s="30"/>
      <c r="CY133" s="30"/>
      <c r="CZ133" s="30"/>
      <c r="DA133" s="30"/>
      <c r="DB133" s="30"/>
      <c r="DC133" s="30"/>
      <c r="DD133" s="30"/>
      <c r="DE133" s="30"/>
      <c r="DF133" s="30"/>
      <c r="DG133" s="30"/>
      <c r="DH133" s="30"/>
      <c r="DI133" s="30"/>
      <c r="DJ133" s="30"/>
      <c r="DK133" s="30"/>
      <c r="DL133" s="30"/>
      <c r="DM133" s="30"/>
      <c r="DN133" s="30"/>
      <c r="DO133" s="30"/>
      <c r="DP133" s="30"/>
      <c r="DQ133" s="30"/>
      <c r="DR133" s="30"/>
      <c r="DS133" s="30"/>
      <c r="DT133" s="30"/>
      <c r="DU133" s="30"/>
      <c r="DV133" s="30"/>
      <c r="DW133" s="30"/>
      <c r="DX133" s="30"/>
      <c r="DY133" s="30"/>
      <c r="DZ133" s="30"/>
      <c r="EA133" s="30"/>
      <c r="EB133" s="30"/>
      <c r="EC133" s="30"/>
      <c r="ED133" s="30"/>
      <c r="EE133" s="30"/>
      <c r="EF133" s="30"/>
      <c r="EG133" s="30"/>
      <c r="EH133" s="30"/>
      <c r="EI133" s="30"/>
      <c r="EJ133" s="30"/>
      <c r="EK133" s="30"/>
      <c r="EL133" s="30"/>
      <c r="EM133" s="30"/>
      <c r="EN133" s="30"/>
      <c r="EO133" s="30"/>
      <c r="EP133" s="30"/>
      <c r="EQ133" s="30"/>
      <c r="ER133" s="30"/>
      <c r="ES133" s="30"/>
      <c r="ET133" s="30"/>
      <c r="EU133" s="30"/>
      <c r="EV133" s="30"/>
      <c r="EW133" s="30"/>
      <c r="EX133" s="30"/>
      <c r="EY133" s="30"/>
      <c r="EZ133" s="30"/>
      <c r="FA133" s="30"/>
      <c r="FB133" s="30"/>
      <c r="FC133" s="30"/>
      <c r="FD133" s="30"/>
      <c r="FE133" s="30"/>
      <c r="FF133" s="30"/>
      <c r="FG133" s="30"/>
      <c r="FH133" s="30"/>
      <c r="FI133" s="30"/>
      <c r="FJ133" s="30"/>
      <c r="FK133" s="30"/>
      <c r="FL133" s="30"/>
      <c r="FM133" s="30"/>
      <c r="FN133" s="30"/>
      <c r="FO133" s="30"/>
      <c r="FP133" s="30"/>
      <c r="FQ133" s="30"/>
      <c r="FR133" s="30"/>
      <c r="FS133" s="30"/>
      <c r="FT133" s="30"/>
      <c r="FU133" s="30"/>
    </row>
    <row r="134" spans="1:177" s="18" customFormat="1">
      <c r="A134" s="33"/>
      <c r="B134" s="33"/>
      <c r="C134" s="33"/>
      <c r="D134" s="33"/>
      <c r="E134" s="30"/>
      <c r="F134" s="30"/>
      <c r="G134" s="172"/>
      <c r="H134" s="172"/>
      <c r="I134" s="172"/>
      <c r="J134" s="172"/>
      <c r="K134" s="172"/>
      <c r="L134" s="172"/>
      <c r="M134" s="172"/>
      <c r="N134" s="172"/>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c r="BM134" s="30"/>
      <c r="BN134" s="30"/>
      <c r="BO134" s="30"/>
      <c r="BP134" s="30"/>
      <c r="BQ134" s="30"/>
      <c r="BR134" s="30"/>
      <c r="BS134" s="30"/>
      <c r="BT134" s="30"/>
      <c r="BU134" s="30"/>
      <c r="BV134" s="30"/>
      <c r="BW134" s="30"/>
      <c r="BX134" s="30"/>
      <c r="BY134" s="30"/>
      <c r="BZ134" s="30"/>
      <c r="CA134" s="30"/>
      <c r="CB134" s="30"/>
      <c r="CC134" s="30"/>
      <c r="CD134" s="30"/>
      <c r="CE134" s="30"/>
      <c r="CF134" s="30"/>
      <c r="CG134" s="30"/>
      <c r="CH134" s="30"/>
      <c r="CI134" s="30"/>
      <c r="CJ134" s="30"/>
      <c r="CK134" s="30"/>
      <c r="CL134" s="30"/>
      <c r="CM134" s="30"/>
      <c r="CN134" s="30"/>
      <c r="CO134" s="30"/>
      <c r="CP134" s="30"/>
      <c r="CQ134" s="30"/>
      <c r="CR134" s="30"/>
      <c r="CS134" s="30"/>
      <c r="CT134" s="30"/>
      <c r="CU134" s="30"/>
      <c r="CV134" s="30"/>
      <c r="CW134" s="30"/>
      <c r="CX134" s="30"/>
      <c r="CY134" s="30"/>
      <c r="CZ134" s="30"/>
      <c r="DA134" s="30"/>
      <c r="DB134" s="30"/>
      <c r="DC134" s="30"/>
      <c r="DD134" s="30"/>
      <c r="DE134" s="30"/>
      <c r="DF134" s="30"/>
      <c r="DG134" s="30"/>
      <c r="DH134" s="30"/>
      <c r="DI134" s="30"/>
      <c r="DJ134" s="30"/>
      <c r="DK134" s="30"/>
      <c r="DL134" s="30"/>
      <c r="DM134" s="30"/>
      <c r="DN134" s="30"/>
      <c r="DO134" s="30"/>
      <c r="DP134" s="30"/>
      <c r="DQ134" s="30"/>
      <c r="DR134" s="30"/>
      <c r="DS134" s="30"/>
      <c r="DT134" s="30"/>
      <c r="DU134" s="30"/>
      <c r="DV134" s="30"/>
      <c r="DW134" s="30"/>
      <c r="DX134" s="30"/>
      <c r="DY134" s="30"/>
      <c r="DZ134" s="30"/>
      <c r="EA134" s="30"/>
      <c r="EB134" s="30"/>
      <c r="EC134" s="30"/>
      <c r="ED134" s="30"/>
      <c r="EE134" s="30"/>
      <c r="EF134" s="30"/>
      <c r="EG134" s="30"/>
      <c r="EH134" s="30"/>
      <c r="EI134" s="30"/>
      <c r="EJ134" s="30"/>
      <c r="EK134" s="30"/>
      <c r="EL134" s="30"/>
      <c r="EM134" s="30"/>
      <c r="EN134" s="30"/>
      <c r="EO134" s="30"/>
      <c r="EP134" s="30"/>
      <c r="EQ134" s="30"/>
      <c r="ER134" s="30"/>
      <c r="ES134" s="30"/>
      <c r="ET134" s="30"/>
      <c r="EU134" s="30"/>
      <c r="EV134" s="30"/>
      <c r="EW134" s="30"/>
      <c r="EX134" s="30"/>
      <c r="EY134" s="30"/>
      <c r="EZ134" s="30"/>
      <c r="FA134" s="30"/>
      <c r="FB134" s="30"/>
      <c r="FC134" s="30"/>
      <c r="FD134" s="30"/>
      <c r="FE134" s="30"/>
      <c r="FF134" s="30"/>
      <c r="FG134" s="30"/>
      <c r="FH134" s="30"/>
      <c r="FI134" s="30"/>
      <c r="FJ134" s="30"/>
      <c r="FK134" s="30"/>
      <c r="FL134" s="30"/>
      <c r="FM134" s="30"/>
      <c r="FN134" s="30"/>
      <c r="FO134" s="30"/>
      <c r="FP134" s="30"/>
      <c r="FQ134" s="30"/>
      <c r="FR134" s="30"/>
      <c r="FS134" s="30"/>
      <c r="FT134" s="30"/>
      <c r="FU134" s="30"/>
    </row>
    <row r="135" spans="1:177" s="18" customFormat="1">
      <c r="A135" s="33"/>
      <c r="B135" s="33"/>
      <c r="C135" s="33"/>
      <c r="D135" s="33"/>
      <c r="E135" s="30"/>
      <c r="F135" s="30"/>
      <c r="G135" s="172"/>
      <c r="H135" s="172"/>
      <c r="I135" s="172"/>
      <c r="J135" s="172"/>
      <c r="K135" s="172"/>
      <c r="L135" s="172"/>
      <c r="M135" s="172"/>
      <c r="N135" s="172"/>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c r="AN135" s="30"/>
      <c r="AO135" s="30"/>
      <c r="AP135" s="30"/>
      <c r="AQ135" s="30"/>
      <c r="AR135" s="30"/>
      <c r="AS135" s="30"/>
      <c r="AT135" s="30"/>
      <c r="AU135" s="30"/>
      <c r="AV135" s="30"/>
      <c r="AW135" s="30"/>
      <c r="AX135" s="30"/>
      <c r="AY135" s="30"/>
      <c r="AZ135" s="30"/>
      <c r="BA135" s="30"/>
      <c r="BB135" s="30"/>
      <c r="BC135" s="30"/>
      <c r="BD135" s="30"/>
      <c r="BE135" s="30"/>
      <c r="BF135" s="30"/>
      <c r="BG135" s="30"/>
      <c r="BH135" s="30"/>
      <c r="BI135" s="30"/>
      <c r="BJ135" s="30"/>
      <c r="BK135" s="30"/>
      <c r="BL135" s="30"/>
      <c r="BM135" s="30"/>
      <c r="BN135" s="30"/>
      <c r="BO135" s="30"/>
      <c r="BP135" s="30"/>
      <c r="BQ135" s="30"/>
      <c r="BR135" s="30"/>
      <c r="BS135" s="30"/>
      <c r="BT135" s="30"/>
      <c r="BU135" s="30"/>
      <c r="BV135" s="30"/>
      <c r="BW135" s="30"/>
      <c r="BX135" s="30"/>
      <c r="BY135" s="30"/>
      <c r="BZ135" s="30"/>
      <c r="CA135" s="30"/>
      <c r="CB135" s="30"/>
      <c r="CC135" s="30"/>
      <c r="CD135" s="30"/>
      <c r="CE135" s="30"/>
      <c r="CF135" s="30"/>
      <c r="CG135" s="30"/>
      <c r="CH135" s="30"/>
      <c r="CI135" s="30"/>
      <c r="CJ135" s="30"/>
      <c r="CK135" s="30"/>
      <c r="CL135" s="30"/>
      <c r="CM135" s="30"/>
      <c r="CN135" s="30"/>
      <c r="CO135" s="30"/>
      <c r="CP135" s="30"/>
      <c r="CQ135" s="30"/>
      <c r="CR135" s="30"/>
      <c r="CS135" s="30"/>
      <c r="CT135" s="30"/>
      <c r="CU135" s="30"/>
      <c r="CV135" s="30"/>
      <c r="CW135" s="30"/>
      <c r="CX135" s="30"/>
      <c r="CY135" s="30"/>
      <c r="CZ135" s="30"/>
      <c r="DA135" s="30"/>
      <c r="DB135" s="30"/>
      <c r="DC135" s="30"/>
      <c r="DD135" s="30"/>
      <c r="DE135" s="30"/>
      <c r="DF135" s="30"/>
      <c r="DG135" s="30"/>
      <c r="DH135" s="30"/>
      <c r="DI135" s="30"/>
      <c r="DJ135" s="30"/>
      <c r="DK135" s="30"/>
      <c r="DL135" s="30"/>
      <c r="DM135" s="30"/>
      <c r="DN135" s="30"/>
      <c r="DO135" s="30"/>
      <c r="DP135" s="30"/>
      <c r="DQ135" s="30"/>
      <c r="DR135" s="30"/>
      <c r="DS135" s="30"/>
      <c r="DT135" s="30"/>
      <c r="DU135" s="30"/>
      <c r="DV135" s="30"/>
      <c r="DW135" s="30"/>
      <c r="DX135" s="30"/>
      <c r="DY135" s="30"/>
      <c r="DZ135" s="30"/>
      <c r="EA135" s="30"/>
      <c r="EB135" s="30"/>
      <c r="EC135" s="30"/>
      <c r="ED135" s="30"/>
      <c r="EE135" s="30"/>
      <c r="EF135" s="30"/>
      <c r="EG135" s="30"/>
      <c r="EH135" s="30"/>
      <c r="EI135" s="30"/>
      <c r="EJ135" s="30"/>
      <c r="EK135" s="30"/>
      <c r="EL135" s="30"/>
      <c r="EM135" s="30"/>
      <c r="EN135" s="30"/>
      <c r="EO135" s="30"/>
      <c r="EP135" s="30"/>
      <c r="EQ135" s="30"/>
      <c r="ER135" s="30"/>
      <c r="ES135" s="30"/>
      <c r="ET135" s="30"/>
      <c r="EU135" s="30"/>
      <c r="EV135" s="30"/>
      <c r="EW135" s="30"/>
      <c r="EX135" s="30"/>
      <c r="EY135" s="30"/>
      <c r="EZ135" s="30"/>
      <c r="FA135" s="30"/>
      <c r="FB135" s="30"/>
      <c r="FC135" s="30"/>
      <c r="FD135" s="30"/>
      <c r="FE135" s="30"/>
      <c r="FF135" s="30"/>
      <c r="FG135" s="30"/>
      <c r="FH135" s="30"/>
      <c r="FI135" s="30"/>
      <c r="FJ135" s="30"/>
      <c r="FK135" s="30"/>
      <c r="FL135" s="30"/>
      <c r="FM135" s="30"/>
      <c r="FN135" s="30"/>
      <c r="FO135" s="30"/>
      <c r="FP135" s="30"/>
      <c r="FQ135" s="30"/>
      <c r="FR135" s="30"/>
      <c r="FS135" s="30"/>
      <c r="FT135" s="30"/>
      <c r="FU135" s="30"/>
    </row>
    <row r="136" spans="1:177" s="18" customFormat="1">
      <c r="A136" s="33"/>
      <c r="B136" s="33"/>
      <c r="C136" s="33"/>
      <c r="D136" s="33"/>
      <c r="E136" s="30"/>
      <c r="F136" s="30"/>
      <c r="G136" s="172"/>
      <c r="H136" s="172"/>
      <c r="I136" s="172"/>
      <c r="J136" s="172"/>
      <c r="K136" s="172"/>
      <c r="L136" s="172"/>
      <c r="M136" s="172"/>
      <c r="N136" s="172"/>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c r="DA136" s="30"/>
      <c r="DB136" s="30"/>
      <c r="DC136" s="30"/>
      <c r="DD136" s="30"/>
      <c r="DE136" s="30"/>
      <c r="DF136" s="30"/>
      <c r="DG136" s="30"/>
      <c r="DH136" s="30"/>
      <c r="DI136" s="30"/>
      <c r="DJ136" s="30"/>
      <c r="DK136" s="30"/>
      <c r="DL136" s="30"/>
      <c r="DM136" s="30"/>
      <c r="DN136" s="30"/>
      <c r="DO136" s="30"/>
      <c r="DP136" s="30"/>
      <c r="DQ136" s="30"/>
      <c r="DR136" s="30"/>
      <c r="DS136" s="30"/>
      <c r="DT136" s="30"/>
      <c r="DU136" s="30"/>
      <c r="DV136" s="30"/>
      <c r="DW136" s="30"/>
      <c r="DX136" s="30"/>
      <c r="DY136" s="30"/>
      <c r="DZ136" s="30"/>
      <c r="EA136" s="30"/>
      <c r="EB136" s="30"/>
      <c r="EC136" s="30"/>
      <c r="ED136" s="30"/>
      <c r="EE136" s="30"/>
      <c r="EF136" s="30"/>
      <c r="EG136" s="30"/>
      <c r="EH136" s="30"/>
      <c r="EI136" s="30"/>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row>
    <row r="137" spans="1:177" s="18" customFormat="1">
      <c r="A137" s="33"/>
      <c r="B137" s="33"/>
      <c r="C137" s="33"/>
      <c r="D137" s="33"/>
      <c r="E137" s="30"/>
      <c r="F137" s="30"/>
      <c r="G137" s="172"/>
      <c r="H137" s="172"/>
      <c r="I137" s="172"/>
      <c r="J137" s="172"/>
      <c r="K137" s="172"/>
      <c r="L137" s="172"/>
      <c r="M137" s="172"/>
      <c r="N137" s="172"/>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c r="DA137" s="30"/>
      <c r="DB137" s="30"/>
      <c r="DC137" s="30"/>
      <c r="DD137" s="30"/>
      <c r="DE137" s="30"/>
      <c r="DF137" s="30"/>
      <c r="DG137" s="30"/>
      <c r="DH137" s="30"/>
      <c r="DI137" s="30"/>
      <c r="DJ137" s="30"/>
      <c r="DK137" s="30"/>
      <c r="DL137" s="30"/>
      <c r="DM137" s="30"/>
      <c r="DN137" s="30"/>
      <c r="DO137" s="30"/>
      <c r="DP137" s="30"/>
      <c r="DQ137" s="30"/>
      <c r="DR137" s="30"/>
      <c r="DS137" s="30"/>
      <c r="DT137" s="30"/>
      <c r="DU137" s="30"/>
      <c r="DV137" s="30"/>
      <c r="DW137" s="30"/>
      <c r="DX137" s="30"/>
      <c r="DY137" s="30"/>
      <c r="DZ137" s="30"/>
      <c r="EA137" s="30"/>
      <c r="EB137" s="30"/>
      <c r="EC137" s="30"/>
      <c r="ED137" s="30"/>
      <c r="EE137" s="30"/>
      <c r="EF137" s="30"/>
      <c r="EG137" s="30"/>
      <c r="EH137" s="30"/>
      <c r="EI137" s="30"/>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row>
    <row r="138" spans="1:177" s="18" customFormat="1">
      <c r="A138" s="33"/>
      <c r="B138" s="33"/>
      <c r="C138" s="33"/>
      <c r="D138" s="33"/>
      <c r="E138" s="30"/>
      <c r="F138" s="30"/>
      <c r="G138" s="172"/>
      <c r="H138" s="172"/>
      <c r="I138" s="172"/>
      <c r="J138" s="172"/>
      <c r="K138" s="172"/>
      <c r="L138" s="172"/>
      <c r="M138" s="172"/>
      <c r="N138" s="172"/>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c r="AN138" s="30"/>
      <c r="AO138" s="30"/>
      <c r="AP138" s="30"/>
      <c r="AQ138" s="30"/>
      <c r="AR138" s="30"/>
      <c r="AS138" s="30"/>
      <c r="AT138" s="30"/>
      <c r="AU138" s="30"/>
      <c r="AV138" s="30"/>
      <c r="AW138" s="30"/>
      <c r="AX138" s="30"/>
      <c r="AY138" s="30"/>
      <c r="AZ138" s="30"/>
      <c r="BA138" s="30"/>
      <c r="BB138" s="30"/>
      <c r="BC138" s="30"/>
      <c r="BD138" s="30"/>
      <c r="BE138" s="30"/>
      <c r="BF138" s="30"/>
      <c r="BG138" s="30"/>
      <c r="BH138" s="30"/>
      <c r="BI138" s="30"/>
      <c r="BJ138" s="30"/>
      <c r="BK138" s="30"/>
      <c r="BL138" s="30"/>
      <c r="BM138" s="30"/>
      <c r="BN138" s="30"/>
      <c r="BO138" s="30"/>
      <c r="BP138" s="30"/>
      <c r="BQ138" s="30"/>
      <c r="BR138" s="30"/>
      <c r="BS138" s="30"/>
      <c r="BT138" s="30"/>
      <c r="BU138" s="30"/>
      <c r="BV138" s="30"/>
      <c r="BW138" s="30"/>
      <c r="BX138" s="30"/>
      <c r="BY138" s="30"/>
      <c r="BZ138" s="30"/>
      <c r="CA138" s="30"/>
      <c r="CB138" s="30"/>
      <c r="CC138" s="30"/>
      <c r="CD138" s="30"/>
      <c r="CE138" s="30"/>
      <c r="CF138" s="30"/>
      <c r="CG138" s="30"/>
      <c r="CH138" s="30"/>
      <c r="CI138" s="30"/>
      <c r="CJ138" s="30"/>
      <c r="CK138" s="30"/>
      <c r="CL138" s="30"/>
      <c r="CM138" s="30"/>
      <c r="CN138" s="30"/>
      <c r="CO138" s="30"/>
      <c r="CP138" s="30"/>
      <c r="CQ138" s="30"/>
      <c r="CR138" s="30"/>
      <c r="CS138" s="30"/>
      <c r="CT138" s="30"/>
      <c r="CU138" s="30"/>
      <c r="CV138" s="30"/>
      <c r="CW138" s="30"/>
      <c r="CX138" s="30"/>
      <c r="CY138" s="30"/>
      <c r="CZ138" s="30"/>
      <c r="DA138" s="30"/>
      <c r="DB138" s="30"/>
      <c r="DC138" s="30"/>
      <c r="DD138" s="30"/>
      <c r="DE138" s="30"/>
      <c r="DF138" s="30"/>
      <c r="DG138" s="30"/>
      <c r="DH138" s="30"/>
      <c r="DI138" s="30"/>
      <c r="DJ138" s="30"/>
      <c r="DK138" s="30"/>
      <c r="DL138" s="30"/>
      <c r="DM138" s="30"/>
      <c r="DN138" s="30"/>
      <c r="DO138" s="30"/>
      <c r="DP138" s="30"/>
      <c r="DQ138" s="30"/>
      <c r="DR138" s="30"/>
      <c r="DS138" s="30"/>
      <c r="DT138" s="30"/>
      <c r="DU138" s="30"/>
      <c r="DV138" s="30"/>
      <c r="DW138" s="30"/>
      <c r="DX138" s="30"/>
      <c r="DY138" s="30"/>
      <c r="DZ138" s="30"/>
      <c r="EA138" s="30"/>
      <c r="EB138" s="30"/>
      <c r="EC138" s="30"/>
      <c r="ED138" s="30"/>
      <c r="EE138" s="30"/>
      <c r="EF138" s="30"/>
      <c r="EG138" s="30"/>
      <c r="EH138" s="30"/>
      <c r="EI138" s="30"/>
      <c r="EJ138" s="30"/>
      <c r="EK138" s="30"/>
      <c r="EL138" s="30"/>
      <c r="EM138" s="30"/>
      <c r="EN138" s="30"/>
      <c r="EO138" s="30"/>
      <c r="EP138" s="30"/>
      <c r="EQ138" s="30"/>
      <c r="ER138" s="30"/>
      <c r="ES138" s="30"/>
      <c r="ET138" s="30"/>
      <c r="EU138" s="30"/>
      <c r="EV138" s="30"/>
      <c r="EW138" s="30"/>
      <c r="EX138" s="30"/>
      <c r="EY138" s="30"/>
      <c r="EZ138" s="30"/>
      <c r="FA138" s="30"/>
      <c r="FB138" s="30"/>
      <c r="FC138" s="30"/>
      <c r="FD138" s="30"/>
      <c r="FE138" s="30"/>
      <c r="FF138" s="30"/>
      <c r="FG138" s="30"/>
      <c r="FH138" s="30"/>
      <c r="FI138" s="30"/>
      <c r="FJ138" s="30"/>
      <c r="FK138" s="30"/>
      <c r="FL138" s="30"/>
      <c r="FM138" s="30"/>
      <c r="FN138" s="30"/>
      <c r="FO138" s="30"/>
      <c r="FP138" s="30"/>
      <c r="FQ138" s="30"/>
      <c r="FR138" s="30"/>
      <c r="FS138" s="30"/>
      <c r="FT138" s="30"/>
      <c r="FU138" s="30"/>
    </row>
    <row r="139" spans="1:177" s="18" customFormat="1">
      <c r="A139" s="33"/>
      <c r="B139" s="33"/>
      <c r="C139" s="33"/>
      <c r="D139" s="33"/>
      <c r="E139" s="30"/>
      <c r="F139" s="30"/>
      <c r="G139" s="172"/>
      <c r="H139" s="172"/>
      <c r="I139" s="172"/>
      <c r="J139" s="172"/>
      <c r="K139" s="172"/>
      <c r="L139" s="172"/>
      <c r="M139" s="172"/>
      <c r="N139" s="172"/>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c r="AN139" s="30"/>
      <c r="AO139" s="30"/>
      <c r="AP139" s="30"/>
      <c r="AQ139" s="30"/>
      <c r="AR139" s="30"/>
      <c r="AS139" s="30"/>
      <c r="AT139" s="30"/>
      <c r="AU139" s="30"/>
      <c r="AV139" s="30"/>
      <c r="AW139" s="30"/>
      <c r="AX139" s="30"/>
      <c r="AY139" s="30"/>
      <c r="AZ139" s="30"/>
      <c r="BA139" s="30"/>
      <c r="BB139" s="30"/>
      <c r="BC139" s="30"/>
      <c r="BD139" s="30"/>
      <c r="BE139" s="30"/>
      <c r="BF139" s="30"/>
      <c r="BG139" s="30"/>
      <c r="BH139" s="30"/>
      <c r="BI139" s="30"/>
      <c r="BJ139" s="30"/>
      <c r="BK139" s="30"/>
      <c r="BL139" s="30"/>
      <c r="BM139" s="30"/>
      <c r="BN139" s="30"/>
      <c r="BO139" s="30"/>
      <c r="BP139" s="30"/>
      <c r="BQ139" s="30"/>
      <c r="BR139" s="30"/>
      <c r="BS139" s="30"/>
      <c r="BT139" s="30"/>
      <c r="BU139" s="30"/>
      <c r="BV139" s="30"/>
      <c r="BW139" s="30"/>
      <c r="BX139" s="30"/>
      <c r="BY139" s="30"/>
      <c r="BZ139" s="30"/>
      <c r="CA139" s="30"/>
      <c r="CB139" s="30"/>
      <c r="CC139" s="30"/>
      <c r="CD139" s="30"/>
      <c r="CE139" s="30"/>
      <c r="CF139" s="30"/>
      <c r="CG139" s="30"/>
      <c r="CH139" s="30"/>
      <c r="CI139" s="30"/>
      <c r="CJ139" s="30"/>
      <c r="CK139" s="30"/>
      <c r="CL139" s="30"/>
      <c r="CM139" s="30"/>
      <c r="CN139" s="30"/>
      <c r="CO139" s="30"/>
      <c r="CP139" s="30"/>
      <c r="CQ139" s="30"/>
      <c r="CR139" s="30"/>
      <c r="CS139" s="30"/>
      <c r="CT139" s="30"/>
      <c r="CU139" s="30"/>
      <c r="CV139" s="30"/>
      <c r="CW139" s="30"/>
      <c r="CX139" s="30"/>
      <c r="CY139" s="30"/>
      <c r="CZ139" s="30"/>
      <c r="DA139" s="30"/>
      <c r="DB139" s="30"/>
      <c r="DC139" s="30"/>
      <c r="DD139" s="30"/>
      <c r="DE139" s="30"/>
      <c r="DF139" s="30"/>
      <c r="DG139" s="30"/>
      <c r="DH139" s="30"/>
      <c r="DI139" s="30"/>
      <c r="DJ139" s="30"/>
      <c r="DK139" s="30"/>
      <c r="DL139" s="30"/>
      <c r="DM139" s="30"/>
      <c r="DN139" s="30"/>
      <c r="DO139" s="30"/>
      <c r="DP139" s="30"/>
      <c r="DQ139" s="30"/>
      <c r="DR139" s="30"/>
      <c r="DS139" s="30"/>
      <c r="DT139" s="30"/>
      <c r="DU139" s="30"/>
      <c r="DV139" s="30"/>
      <c r="DW139" s="30"/>
      <c r="DX139" s="30"/>
      <c r="DY139" s="30"/>
      <c r="DZ139" s="30"/>
      <c r="EA139" s="30"/>
      <c r="EB139" s="30"/>
      <c r="EC139" s="30"/>
      <c r="ED139" s="30"/>
      <c r="EE139" s="30"/>
      <c r="EF139" s="30"/>
      <c r="EG139" s="30"/>
      <c r="EH139" s="30"/>
      <c r="EI139" s="30"/>
      <c r="EJ139" s="30"/>
      <c r="EK139" s="30"/>
      <c r="EL139" s="30"/>
      <c r="EM139" s="30"/>
      <c r="EN139" s="30"/>
      <c r="EO139" s="30"/>
      <c r="EP139" s="30"/>
      <c r="EQ139" s="30"/>
      <c r="ER139" s="30"/>
      <c r="ES139" s="30"/>
      <c r="ET139" s="30"/>
      <c r="EU139" s="30"/>
      <c r="EV139" s="30"/>
      <c r="EW139" s="30"/>
      <c r="EX139" s="30"/>
      <c r="EY139" s="30"/>
      <c r="EZ139" s="30"/>
      <c r="FA139" s="30"/>
      <c r="FB139" s="30"/>
      <c r="FC139" s="30"/>
      <c r="FD139" s="30"/>
      <c r="FE139" s="30"/>
      <c r="FF139" s="30"/>
      <c r="FG139" s="30"/>
      <c r="FH139" s="30"/>
      <c r="FI139" s="30"/>
      <c r="FJ139" s="30"/>
      <c r="FK139" s="30"/>
      <c r="FL139" s="30"/>
      <c r="FM139" s="30"/>
      <c r="FN139" s="30"/>
      <c r="FO139" s="30"/>
      <c r="FP139" s="30"/>
      <c r="FQ139" s="30"/>
      <c r="FR139" s="30"/>
      <c r="FS139" s="30"/>
      <c r="FT139" s="30"/>
      <c r="FU139" s="30"/>
    </row>
    <row r="140" spans="1:177" s="18" customFormat="1">
      <c r="A140" s="33"/>
      <c r="B140" s="33"/>
      <c r="C140" s="33"/>
      <c r="D140" s="33"/>
      <c r="E140" s="30"/>
      <c r="F140" s="30"/>
      <c r="G140" s="172"/>
      <c r="H140" s="172"/>
      <c r="I140" s="172"/>
      <c r="J140" s="172"/>
      <c r="K140" s="172"/>
      <c r="L140" s="172"/>
      <c r="M140" s="172"/>
      <c r="N140" s="172"/>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c r="DA140" s="30"/>
      <c r="DB140" s="30"/>
      <c r="DC140" s="30"/>
      <c r="DD140" s="30"/>
      <c r="DE140" s="30"/>
      <c r="DF140" s="30"/>
      <c r="DG140" s="30"/>
      <c r="DH140" s="30"/>
      <c r="DI140" s="30"/>
      <c r="DJ140" s="30"/>
      <c r="DK140" s="30"/>
      <c r="DL140" s="30"/>
      <c r="DM140" s="30"/>
      <c r="DN140" s="30"/>
      <c r="DO140" s="30"/>
      <c r="DP140" s="30"/>
      <c r="DQ140" s="30"/>
      <c r="DR140" s="30"/>
      <c r="DS140" s="30"/>
      <c r="DT140" s="30"/>
      <c r="DU140" s="30"/>
      <c r="DV140" s="30"/>
      <c r="DW140" s="30"/>
      <c r="DX140" s="30"/>
      <c r="DY140" s="30"/>
      <c r="DZ140" s="30"/>
      <c r="EA140" s="30"/>
      <c r="EB140" s="30"/>
      <c r="EC140" s="30"/>
      <c r="ED140" s="30"/>
      <c r="EE140" s="30"/>
      <c r="EF140" s="30"/>
      <c r="EG140" s="30"/>
      <c r="EH140" s="30"/>
      <c r="EI140" s="30"/>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row>
    <row r="141" spans="1:177" s="18" customFormat="1">
      <c r="A141" s="33"/>
      <c r="B141" s="33"/>
      <c r="C141" s="33"/>
      <c r="D141" s="33"/>
      <c r="E141" s="30"/>
      <c r="F141" s="30"/>
      <c r="G141" s="172"/>
      <c r="H141" s="172"/>
      <c r="I141" s="172"/>
      <c r="J141" s="172"/>
      <c r="K141" s="172"/>
      <c r="L141" s="172"/>
      <c r="M141" s="172"/>
      <c r="N141" s="172"/>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c r="DA141" s="30"/>
      <c r="DB141" s="30"/>
      <c r="DC141" s="30"/>
      <c r="DD141" s="30"/>
      <c r="DE141" s="30"/>
      <c r="DF141" s="30"/>
      <c r="DG141" s="30"/>
      <c r="DH141" s="30"/>
      <c r="DI141" s="30"/>
      <c r="DJ141" s="30"/>
      <c r="DK141" s="30"/>
      <c r="DL141" s="30"/>
      <c r="DM141" s="30"/>
      <c r="DN141" s="30"/>
      <c r="DO141" s="30"/>
      <c r="DP141" s="30"/>
      <c r="DQ141" s="30"/>
      <c r="DR141" s="30"/>
      <c r="DS141" s="30"/>
      <c r="DT141" s="30"/>
      <c r="DU141" s="30"/>
      <c r="DV141" s="30"/>
      <c r="DW141" s="30"/>
      <c r="DX141" s="30"/>
      <c r="DY141" s="30"/>
      <c r="DZ141" s="30"/>
      <c r="EA141" s="30"/>
      <c r="EB141" s="30"/>
      <c r="EC141" s="30"/>
      <c r="ED141" s="30"/>
      <c r="EE141" s="30"/>
      <c r="EF141" s="30"/>
      <c r="EG141" s="30"/>
      <c r="EH141" s="30"/>
      <c r="EI141" s="30"/>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row>
    <row r="142" spans="1:177" s="18" customFormat="1">
      <c r="A142" s="33"/>
      <c r="B142" s="33"/>
      <c r="C142" s="33"/>
      <c r="D142" s="33"/>
      <c r="E142" s="30"/>
      <c r="F142" s="30"/>
      <c r="G142" s="172"/>
      <c r="H142" s="172"/>
      <c r="I142" s="172"/>
      <c r="J142" s="172"/>
      <c r="K142" s="172"/>
      <c r="L142" s="172"/>
      <c r="M142" s="172"/>
      <c r="N142" s="172"/>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row>
    <row r="143" spans="1:177" s="18" customFormat="1">
      <c r="A143" s="33"/>
      <c r="B143" s="33"/>
      <c r="C143" s="33"/>
      <c r="D143" s="33"/>
      <c r="E143" s="30"/>
      <c r="F143" s="30"/>
      <c r="G143" s="172"/>
      <c r="H143" s="172"/>
      <c r="I143" s="172"/>
      <c r="J143" s="172"/>
      <c r="K143" s="172"/>
      <c r="L143" s="172"/>
      <c r="M143" s="172"/>
      <c r="N143" s="172"/>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c r="AN143" s="30"/>
      <c r="AO143" s="30"/>
      <c r="AP143" s="30"/>
      <c r="AQ143" s="30"/>
      <c r="AR143" s="30"/>
      <c r="AS143" s="30"/>
      <c r="AT143" s="30"/>
      <c r="AU143" s="30"/>
      <c r="AV143" s="30"/>
      <c r="AW143" s="30"/>
      <c r="AX143" s="30"/>
      <c r="AY143" s="30"/>
      <c r="AZ143" s="30"/>
      <c r="BA143" s="30"/>
      <c r="BB143" s="30"/>
      <c r="BC143" s="30"/>
      <c r="BD143" s="30"/>
      <c r="BE143" s="30"/>
      <c r="BF143" s="30"/>
      <c r="BG143" s="30"/>
      <c r="BH143" s="30"/>
      <c r="BI143" s="30"/>
      <c r="BJ143" s="30"/>
      <c r="BK143" s="30"/>
      <c r="BL143" s="30"/>
      <c r="BM143" s="30"/>
      <c r="BN143" s="30"/>
      <c r="BO143" s="30"/>
      <c r="BP143" s="30"/>
      <c r="BQ143" s="30"/>
      <c r="BR143" s="30"/>
      <c r="BS143" s="30"/>
      <c r="BT143" s="30"/>
      <c r="BU143" s="30"/>
      <c r="BV143" s="30"/>
      <c r="BW143" s="30"/>
      <c r="BX143" s="30"/>
      <c r="BY143" s="30"/>
      <c r="BZ143" s="30"/>
      <c r="CA143" s="30"/>
      <c r="CB143" s="30"/>
      <c r="CC143" s="30"/>
      <c r="CD143" s="30"/>
      <c r="CE143" s="30"/>
      <c r="CF143" s="30"/>
      <c r="CG143" s="30"/>
      <c r="CH143" s="30"/>
      <c r="CI143" s="30"/>
      <c r="CJ143" s="30"/>
      <c r="CK143" s="30"/>
      <c r="CL143" s="30"/>
      <c r="CM143" s="30"/>
      <c r="CN143" s="30"/>
      <c r="CO143" s="30"/>
      <c r="CP143" s="30"/>
      <c r="CQ143" s="30"/>
      <c r="CR143" s="30"/>
      <c r="CS143" s="30"/>
      <c r="CT143" s="30"/>
      <c r="CU143" s="30"/>
      <c r="CV143" s="30"/>
      <c r="CW143" s="30"/>
      <c r="CX143" s="30"/>
      <c r="CY143" s="30"/>
      <c r="CZ143" s="30"/>
      <c r="DA143" s="30"/>
      <c r="DB143" s="30"/>
      <c r="DC143" s="30"/>
      <c r="DD143" s="30"/>
      <c r="DE143" s="30"/>
      <c r="DF143" s="30"/>
      <c r="DG143" s="30"/>
      <c r="DH143" s="30"/>
      <c r="DI143" s="30"/>
      <c r="DJ143" s="30"/>
      <c r="DK143" s="30"/>
      <c r="DL143" s="30"/>
      <c r="DM143" s="30"/>
      <c r="DN143" s="30"/>
      <c r="DO143" s="30"/>
      <c r="DP143" s="30"/>
      <c r="DQ143" s="30"/>
      <c r="DR143" s="30"/>
      <c r="DS143" s="30"/>
      <c r="DT143" s="30"/>
      <c r="DU143" s="30"/>
      <c r="DV143" s="30"/>
      <c r="DW143" s="30"/>
      <c r="DX143" s="30"/>
      <c r="DY143" s="30"/>
      <c r="DZ143" s="30"/>
      <c r="EA143" s="30"/>
      <c r="EB143" s="30"/>
      <c r="EC143" s="30"/>
      <c r="ED143" s="30"/>
      <c r="EE143" s="30"/>
      <c r="EF143" s="30"/>
      <c r="EG143" s="30"/>
      <c r="EH143" s="30"/>
      <c r="EI143" s="30"/>
      <c r="EJ143" s="30"/>
      <c r="EK143" s="30"/>
      <c r="EL143" s="30"/>
      <c r="EM143" s="30"/>
      <c r="EN143" s="30"/>
      <c r="EO143" s="30"/>
      <c r="EP143" s="30"/>
      <c r="EQ143" s="30"/>
      <c r="ER143" s="30"/>
      <c r="ES143" s="30"/>
      <c r="ET143" s="30"/>
      <c r="EU143" s="30"/>
      <c r="EV143" s="30"/>
      <c r="EW143" s="30"/>
      <c r="EX143" s="30"/>
      <c r="EY143" s="30"/>
      <c r="EZ143" s="30"/>
      <c r="FA143" s="30"/>
      <c r="FB143" s="30"/>
      <c r="FC143" s="30"/>
      <c r="FD143" s="30"/>
      <c r="FE143" s="30"/>
      <c r="FF143" s="30"/>
      <c r="FG143" s="30"/>
      <c r="FH143" s="30"/>
      <c r="FI143" s="30"/>
      <c r="FJ143" s="30"/>
      <c r="FK143" s="30"/>
      <c r="FL143" s="30"/>
      <c r="FM143" s="30"/>
      <c r="FN143" s="30"/>
      <c r="FO143" s="30"/>
      <c r="FP143" s="30"/>
      <c r="FQ143" s="30"/>
      <c r="FR143" s="30"/>
      <c r="FS143" s="30"/>
      <c r="FT143" s="30"/>
      <c r="FU143" s="30"/>
    </row>
    <row r="144" spans="1:177" s="18" customFormat="1">
      <c r="A144" s="33"/>
      <c r="B144" s="33"/>
      <c r="C144" s="33"/>
      <c r="D144" s="33"/>
      <c r="E144" s="30"/>
      <c r="F144" s="30"/>
      <c r="G144" s="172"/>
      <c r="H144" s="172"/>
      <c r="I144" s="172"/>
      <c r="J144" s="172"/>
      <c r="K144" s="172"/>
      <c r="L144" s="172"/>
      <c r="M144" s="172"/>
      <c r="N144" s="172"/>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c r="AN144" s="30"/>
      <c r="AO144" s="30"/>
      <c r="AP144" s="30"/>
      <c r="AQ144" s="30"/>
      <c r="AR144" s="30"/>
      <c r="AS144" s="30"/>
      <c r="AT144" s="30"/>
      <c r="AU144" s="30"/>
      <c r="AV144" s="30"/>
      <c r="AW144" s="30"/>
      <c r="AX144" s="30"/>
      <c r="AY144" s="30"/>
      <c r="AZ144" s="30"/>
      <c r="BA144" s="30"/>
      <c r="BB144" s="30"/>
      <c r="BC144" s="30"/>
      <c r="BD144" s="30"/>
      <c r="BE144" s="30"/>
      <c r="BF144" s="30"/>
      <c r="BG144" s="30"/>
      <c r="BH144" s="30"/>
      <c r="BI144" s="30"/>
      <c r="BJ144" s="30"/>
      <c r="BK144" s="30"/>
      <c r="BL144" s="30"/>
      <c r="BM144" s="30"/>
      <c r="BN144" s="30"/>
      <c r="BO144" s="30"/>
      <c r="BP144" s="30"/>
      <c r="BQ144" s="30"/>
      <c r="BR144" s="30"/>
      <c r="BS144" s="30"/>
      <c r="BT144" s="30"/>
      <c r="BU144" s="30"/>
      <c r="BV144" s="30"/>
      <c r="BW144" s="30"/>
      <c r="BX144" s="30"/>
      <c r="BY144" s="30"/>
      <c r="BZ144" s="30"/>
      <c r="CA144" s="30"/>
      <c r="CB144" s="30"/>
      <c r="CC144" s="30"/>
      <c r="CD144" s="30"/>
      <c r="CE144" s="30"/>
      <c r="CF144" s="30"/>
      <c r="CG144" s="30"/>
      <c r="CH144" s="30"/>
      <c r="CI144" s="30"/>
      <c r="CJ144" s="30"/>
      <c r="CK144" s="30"/>
      <c r="CL144" s="30"/>
      <c r="CM144" s="30"/>
      <c r="CN144" s="30"/>
      <c r="CO144" s="30"/>
      <c r="CP144" s="30"/>
      <c r="CQ144" s="30"/>
      <c r="CR144" s="30"/>
      <c r="CS144" s="30"/>
      <c r="CT144" s="30"/>
      <c r="CU144" s="30"/>
      <c r="CV144" s="30"/>
      <c r="CW144" s="30"/>
      <c r="CX144" s="30"/>
      <c r="CY144" s="30"/>
      <c r="CZ144" s="30"/>
      <c r="DA144" s="30"/>
      <c r="DB144" s="30"/>
      <c r="DC144" s="30"/>
      <c r="DD144" s="30"/>
      <c r="DE144" s="30"/>
      <c r="DF144" s="30"/>
      <c r="DG144" s="30"/>
      <c r="DH144" s="30"/>
      <c r="DI144" s="30"/>
      <c r="DJ144" s="30"/>
      <c r="DK144" s="30"/>
      <c r="DL144" s="30"/>
      <c r="DM144" s="30"/>
      <c r="DN144" s="30"/>
      <c r="DO144" s="30"/>
      <c r="DP144" s="30"/>
      <c r="DQ144" s="30"/>
      <c r="DR144" s="30"/>
      <c r="DS144" s="30"/>
      <c r="DT144" s="30"/>
      <c r="DU144" s="30"/>
      <c r="DV144" s="30"/>
      <c r="DW144" s="30"/>
      <c r="DX144" s="30"/>
      <c r="DY144" s="30"/>
      <c r="DZ144" s="30"/>
      <c r="EA144" s="30"/>
      <c r="EB144" s="30"/>
      <c r="EC144" s="30"/>
      <c r="ED144" s="30"/>
      <c r="EE144" s="30"/>
      <c r="EF144" s="30"/>
      <c r="EG144" s="30"/>
      <c r="EH144" s="30"/>
      <c r="EI144" s="30"/>
      <c r="EJ144" s="30"/>
      <c r="EK144" s="30"/>
      <c r="EL144" s="30"/>
      <c r="EM144" s="30"/>
      <c r="EN144" s="30"/>
      <c r="EO144" s="30"/>
      <c r="EP144" s="30"/>
      <c r="EQ144" s="30"/>
      <c r="ER144" s="30"/>
      <c r="ES144" s="30"/>
      <c r="ET144" s="30"/>
      <c r="EU144" s="30"/>
      <c r="EV144" s="30"/>
      <c r="EW144" s="30"/>
      <c r="EX144" s="30"/>
      <c r="EY144" s="30"/>
      <c r="EZ144" s="30"/>
      <c r="FA144" s="30"/>
      <c r="FB144" s="30"/>
      <c r="FC144" s="30"/>
      <c r="FD144" s="30"/>
      <c r="FE144" s="30"/>
      <c r="FF144" s="30"/>
      <c r="FG144" s="30"/>
      <c r="FH144" s="30"/>
      <c r="FI144" s="30"/>
      <c r="FJ144" s="30"/>
      <c r="FK144" s="30"/>
      <c r="FL144" s="30"/>
      <c r="FM144" s="30"/>
      <c r="FN144" s="30"/>
      <c r="FO144" s="30"/>
      <c r="FP144" s="30"/>
      <c r="FQ144" s="30"/>
      <c r="FR144" s="30"/>
      <c r="FS144" s="30"/>
      <c r="FT144" s="30"/>
      <c r="FU144" s="30"/>
    </row>
    <row r="145" spans="1:177" s="18" customFormat="1">
      <c r="A145" s="33"/>
      <c r="B145" s="33"/>
      <c r="C145" s="33"/>
      <c r="D145" s="33"/>
      <c r="E145" s="30"/>
      <c r="F145" s="30"/>
      <c r="G145" s="172"/>
      <c r="H145" s="172"/>
      <c r="I145" s="172"/>
      <c r="J145" s="172"/>
      <c r="K145" s="172"/>
      <c r="L145" s="172"/>
      <c r="M145" s="172"/>
      <c r="N145" s="172"/>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c r="AN145" s="30"/>
      <c r="AO145" s="30"/>
      <c r="AP145" s="30"/>
      <c r="AQ145" s="30"/>
      <c r="AR145" s="30"/>
      <c r="AS145" s="30"/>
      <c r="AT145" s="30"/>
      <c r="AU145" s="30"/>
      <c r="AV145" s="30"/>
      <c r="AW145" s="30"/>
      <c r="AX145" s="30"/>
      <c r="AY145" s="30"/>
      <c r="AZ145" s="30"/>
      <c r="BA145" s="30"/>
      <c r="BB145" s="30"/>
      <c r="BC145" s="30"/>
      <c r="BD145" s="30"/>
      <c r="BE145" s="30"/>
      <c r="BF145" s="30"/>
      <c r="BG145" s="30"/>
      <c r="BH145" s="30"/>
      <c r="BI145" s="30"/>
      <c r="BJ145" s="30"/>
      <c r="BK145" s="30"/>
      <c r="BL145" s="30"/>
      <c r="BM145" s="30"/>
      <c r="BN145" s="30"/>
      <c r="BO145" s="30"/>
      <c r="BP145" s="30"/>
      <c r="BQ145" s="30"/>
      <c r="BR145" s="30"/>
      <c r="BS145" s="30"/>
      <c r="BT145" s="30"/>
      <c r="BU145" s="30"/>
      <c r="BV145" s="30"/>
      <c r="BW145" s="30"/>
      <c r="BX145" s="30"/>
      <c r="BY145" s="30"/>
      <c r="BZ145" s="30"/>
      <c r="CA145" s="30"/>
      <c r="CB145" s="30"/>
      <c r="CC145" s="30"/>
      <c r="CD145" s="30"/>
      <c r="CE145" s="30"/>
      <c r="CF145" s="30"/>
      <c r="CG145" s="30"/>
      <c r="CH145" s="30"/>
      <c r="CI145" s="30"/>
      <c r="CJ145" s="30"/>
      <c r="CK145" s="30"/>
      <c r="CL145" s="30"/>
      <c r="CM145" s="30"/>
      <c r="CN145" s="30"/>
      <c r="CO145" s="30"/>
      <c r="CP145" s="30"/>
      <c r="CQ145" s="30"/>
      <c r="CR145" s="30"/>
      <c r="CS145" s="30"/>
      <c r="CT145" s="30"/>
      <c r="CU145" s="30"/>
      <c r="CV145" s="30"/>
      <c r="CW145" s="30"/>
      <c r="CX145" s="30"/>
      <c r="CY145" s="30"/>
      <c r="CZ145" s="30"/>
      <c r="DA145" s="30"/>
      <c r="DB145" s="30"/>
      <c r="DC145" s="30"/>
      <c r="DD145" s="30"/>
      <c r="DE145" s="30"/>
      <c r="DF145" s="30"/>
      <c r="DG145" s="30"/>
      <c r="DH145" s="30"/>
      <c r="DI145" s="30"/>
      <c r="DJ145" s="30"/>
      <c r="DK145" s="30"/>
      <c r="DL145" s="30"/>
      <c r="DM145" s="30"/>
      <c r="DN145" s="30"/>
      <c r="DO145" s="30"/>
      <c r="DP145" s="30"/>
      <c r="DQ145" s="30"/>
      <c r="DR145" s="30"/>
      <c r="DS145" s="30"/>
      <c r="DT145" s="30"/>
      <c r="DU145" s="30"/>
      <c r="DV145" s="30"/>
      <c r="DW145" s="30"/>
      <c r="DX145" s="30"/>
      <c r="DY145" s="30"/>
      <c r="DZ145" s="30"/>
      <c r="EA145" s="30"/>
      <c r="EB145" s="30"/>
      <c r="EC145" s="30"/>
      <c r="ED145" s="30"/>
      <c r="EE145" s="30"/>
      <c r="EF145" s="30"/>
      <c r="EG145" s="30"/>
      <c r="EH145" s="30"/>
      <c r="EI145" s="30"/>
      <c r="EJ145" s="30"/>
      <c r="EK145" s="30"/>
      <c r="EL145" s="30"/>
      <c r="EM145" s="30"/>
      <c r="EN145" s="30"/>
      <c r="EO145" s="30"/>
      <c r="EP145" s="30"/>
      <c r="EQ145" s="30"/>
      <c r="ER145" s="30"/>
      <c r="ES145" s="30"/>
      <c r="ET145" s="30"/>
      <c r="EU145" s="30"/>
      <c r="EV145" s="30"/>
      <c r="EW145" s="30"/>
      <c r="EX145" s="30"/>
      <c r="EY145" s="30"/>
      <c r="EZ145" s="30"/>
      <c r="FA145" s="30"/>
      <c r="FB145" s="30"/>
      <c r="FC145" s="30"/>
      <c r="FD145" s="30"/>
      <c r="FE145" s="30"/>
      <c r="FF145" s="30"/>
      <c r="FG145" s="30"/>
      <c r="FH145" s="30"/>
      <c r="FI145" s="30"/>
      <c r="FJ145" s="30"/>
      <c r="FK145" s="30"/>
      <c r="FL145" s="30"/>
      <c r="FM145" s="30"/>
      <c r="FN145" s="30"/>
      <c r="FO145" s="30"/>
      <c r="FP145" s="30"/>
      <c r="FQ145" s="30"/>
      <c r="FR145" s="30"/>
      <c r="FS145" s="30"/>
      <c r="FT145" s="30"/>
      <c r="FU145" s="30"/>
    </row>
    <row r="146" spans="1:177" s="18" customFormat="1">
      <c r="A146" s="33"/>
      <c r="B146" s="33"/>
      <c r="C146" s="33"/>
      <c r="D146" s="33"/>
      <c r="E146" s="30"/>
      <c r="F146" s="30"/>
      <c r="G146" s="172"/>
      <c r="H146" s="172"/>
      <c r="I146" s="172"/>
      <c r="J146" s="172"/>
      <c r="K146" s="172"/>
      <c r="L146" s="172"/>
      <c r="M146" s="172"/>
      <c r="N146" s="172"/>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c r="DA146" s="3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30"/>
      <c r="EI146" s="30"/>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row>
    <row r="147" spans="1:177" s="18" customFormat="1">
      <c r="A147" s="33"/>
      <c r="B147" s="33"/>
      <c r="C147" s="33"/>
      <c r="D147" s="33"/>
      <c r="E147" s="30"/>
      <c r="F147" s="30"/>
      <c r="G147" s="172"/>
      <c r="H147" s="172"/>
      <c r="I147" s="172"/>
      <c r="J147" s="172"/>
      <c r="K147" s="172"/>
      <c r="L147" s="172"/>
      <c r="M147" s="172"/>
      <c r="N147" s="172"/>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c r="DA147" s="3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30"/>
      <c r="EI147" s="30"/>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row>
    <row r="148" spans="1:177" s="18" customFormat="1">
      <c r="A148" s="33"/>
      <c r="B148" s="33"/>
      <c r="C148" s="33"/>
      <c r="D148" s="33"/>
      <c r="E148" s="30"/>
      <c r="F148" s="30"/>
      <c r="G148" s="172"/>
      <c r="H148" s="172"/>
      <c r="I148" s="172"/>
      <c r="J148" s="172"/>
      <c r="K148" s="172"/>
      <c r="L148" s="172"/>
      <c r="M148" s="172"/>
      <c r="N148" s="172"/>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c r="AN148" s="30"/>
      <c r="AO148" s="30"/>
      <c r="AP148" s="30"/>
      <c r="AQ148" s="30"/>
      <c r="AR148" s="30"/>
      <c r="AS148" s="30"/>
      <c r="AT148" s="30"/>
      <c r="AU148" s="30"/>
      <c r="AV148" s="30"/>
      <c r="AW148" s="30"/>
      <c r="AX148" s="30"/>
      <c r="AY148" s="30"/>
      <c r="AZ148" s="30"/>
      <c r="BA148" s="30"/>
      <c r="BB148" s="30"/>
      <c r="BC148" s="30"/>
      <c r="BD148" s="30"/>
      <c r="BE148" s="30"/>
      <c r="BF148" s="30"/>
      <c r="BG148" s="30"/>
      <c r="BH148" s="30"/>
      <c r="BI148" s="30"/>
      <c r="BJ148" s="30"/>
      <c r="BK148" s="30"/>
      <c r="BL148" s="30"/>
      <c r="BM148" s="30"/>
      <c r="BN148" s="30"/>
      <c r="BO148" s="30"/>
      <c r="BP148" s="30"/>
      <c r="BQ148" s="30"/>
      <c r="BR148" s="30"/>
      <c r="BS148" s="30"/>
      <c r="BT148" s="30"/>
      <c r="BU148" s="30"/>
      <c r="BV148" s="30"/>
      <c r="BW148" s="30"/>
      <c r="BX148" s="30"/>
      <c r="BY148" s="30"/>
      <c r="BZ148" s="30"/>
      <c r="CA148" s="30"/>
      <c r="CB148" s="30"/>
      <c r="CC148" s="30"/>
      <c r="CD148" s="30"/>
      <c r="CE148" s="30"/>
      <c r="CF148" s="30"/>
      <c r="CG148" s="30"/>
      <c r="CH148" s="30"/>
      <c r="CI148" s="30"/>
      <c r="CJ148" s="30"/>
      <c r="CK148" s="30"/>
      <c r="CL148" s="30"/>
      <c r="CM148" s="30"/>
      <c r="CN148" s="30"/>
      <c r="CO148" s="30"/>
      <c r="CP148" s="30"/>
      <c r="CQ148" s="30"/>
      <c r="CR148" s="30"/>
      <c r="CS148" s="30"/>
      <c r="CT148" s="30"/>
      <c r="CU148" s="30"/>
      <c r="CV148" s="30"/>
      <c r="CW148" s="30"/>
      <c r="CX148" s="30"/>
      <c r="CY148" s="30"/>
      <c r="CZ148" s="30"/>
      <c r="DA148" s="30"/>
      <c r="DB148" s="30"/>
      <c r="DC148" s="30"/>
      <c r="DD148" s="30"/>
      <c r="DE148" s="30"/>
      <c r="DF148" s="30"/>
      <c r="DG148" s="30"/>
      <c r="DH148" s="30"/>
      <c r="DI148" s="30"/>
      <c r="DJ148" s="30"/>
      <c r="DK148" s="30"/>
      <c r="DL148" s="30"/>
      <c r="DM148" s="30"/>
      <c r="DN148" s="30"/>
      <c r="DO148" s="30"/>
      <c r="DP148" s="30"/>
      <c r="DQ148" s="30"/>
      <c r="DR148" s="30"/>
      <c r="DS148" s="30"/>
      <c r="DT148" s="30"/>
      <c r="DU148" s="30"/>
      <c r="DV148" s="30"/>
      <c r="DW148" s="30"/>
      <c r="DX148" s="30"/>
      <c r="DY148" s="30"/>
      <c r="DZ148" s="30"/>
      <c r="EA148" s="30"/>
      <c r="EB148" s="30"/>
      <c r="EC148" s="30"/>
      <c r="ED148" s="30"/>
      <c r="EE148" s="30"/>
      <c r="EF148" s="30"/>
      <c r="EG148" s="30"/>
      <c r="EH148" s="30"/>
      <c r="EI148" s="30"/>
      <c r="EJ148" s="30"/>
      <c r="EK148" s="30"/>
      <c r="EL148" s="30"/>
      <c r="EM148" s="30"/>
      <c r="EN148" s="30"/>
      <c r="EO148" s="30"/>
      <c r="EP148" s="30"/>
      <c r="EQ148" s="30"/>
      <c r="ER148" s="30"/>
      <c r="ES148" s="30"/>
      <c r="ET148" s="30"/>
      <c r="EU148" s="30"/>
      <c r="EV148" s="30"/>
      <c r="EW148" s="30"/>
      <c r="EX148" s="30"/>
      <c r="EY148" s="30"/>
      <c r="EZ148" s="30"/>
      <c r="FA148" s="30"/>
      <c r="FB148" s="30"/>
      <c r="FC148" s="30"/>
      <c r="FD148" s="30"/>
      <c r="FE148" s="30"/>
      <c r="FF148" s="30"/>
      <c r="FG148" s="30"/>
      <c r="FH148" s="30"/>
      <c r="FI148" s="30"/>
      <c r="FJ148" s="30"/>
      <c r="FK148" s="30"/>
      <c r="FL148" s="30"/>
      <c r="FM148" s="30"/>
      <c r="FN148" s="30"/>
      <c r="FO148" s="30"/>
      <c r="FP148" s="30"/>
      <c r="FQ148" s="30"/>
      <c r="FR148" s="30"/>
      <c r="FS148" s="30"/>
      <c r="FT148" s="30"/>
      <c r="FU148" s="30"/>
    </row>
    <row r="149" spans="1:177" s="18" customFormat="1">
      <c r="A149" s="33"/>
      <c r="B149" s="33"/>
      <c r="C149" s="33"/>
      <c r="D149" s="33"/>
      <c r="E149" s="30"/>
      <c r="F149" s="30"/>
      <c r="G149" s="172"/>
      <c r="H149" s="172"/>
      <c r="I149" s="172"/>
      <c r="J149" s="172"/>
      <c r="K149" s="172"/>
      <c r="L149" s="172"/>
      <c r="M149" s="172"/>
      <c r="N149" s="172"/>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c r="BM149" s="30"/>
      <c r="BN149" s="30"/>
      <c r="BO149" s="30"/>
      <c r="BP149" s="30"/>
      <c r="BQ149" s="30"/>
      <c r="BR149" s="30"/>
      <c r="BS149" s="30"/>
      <c r="BT149" s="30"/>
      <c r="BU149" s="30"/>
      <c r="BV149" s="30"/>
      <c r="BW149" s="30"/>
      <c r="BX149" s="30"/>
      <c r="BY149" s="30"/>
      <c r="BZ149" s="30"/>
      <c r="CA149" s="30"/>
      <c r="CB149" s="30"/>
      <c r="CC149" s="30"/>
      <c r="CD149" s="30"/>
      <c r="CE149" s="30"/>
      <c r="CF149" s="30"/>
      <c r="CG149" s="30"/>
      <c r="CH149" s="30"/>
      <c r="CI149" s="30"/>
      <c r="CJ149" s="30"/>
      <c r="CK149" s="30"/>
      <c r="CL149" s="30"/>
      <c r="CM149" s="30"/>
      <c r="CN149" s="30"/>
      <c r="CO149" s="30"/>
      <c r="CP149" s="30"/>
      <c r="CQ149" s="30"/>
      <c r="CR149" s="30"/>
      <c r="CS149" s="30"/>
      <c r="CT149" s="30"/>
      <c r="CU149" s="30"/>
      <c r="CV149" s="30"/>
      <c r="CW149" s="30"/>
      <c r="CX149" s="30"/>
      <c r="CY149" s="30"/>
      <c r="CZ149" s="30"/>
      <c r="DA149" s="30"/>
      <c r="DB149" s="30"/>
      <c r="DC149" s="30"/>
      <c r="DD149" s="30"/>
      <c r="DE149" s="30"/>
      <c r="DF149" s="30"/>
      <c r="DG149" s="30"/>
      <c r="DH149" s="30"/>
      <c r="DI149" s="30"/>
      <c r="DJ149" s="30"/>
      <c r="DK149" s="30"/>
      <c r="DL149" s="30"/>
      <c r="DM149" s="30"/>
      <c r="DN149" s="30"/>
      <c r="DO149" s="30"/>
      <c r="DP149" s="30"/>
      <c r="DQ149" s="30"/>
      <c r="DR149" s="30"/>
      <c r="DS149" s="30"/>
      <c r="DT149" s="30"/>
      <c r="DU149" s="30"/>
      <c r="DV149" s="30"/>
      <c r="DW149" s="30"/>
      <c r="DX149" s="30"/>
      <c r="DY149" s="30"/>
      <c r="DZ149" s="30"/>
      <c r="EA149" s="30"/>
      <c r="EB149" s="30"/>
      <c r="EC149" s="30"/>
      <c r="ED149" s="30"/>
      <c r="EE149" s="30"/>
      <c r="EF149" s="30"/>
      <c r="EG149" s="30"/>
      <c r="EH149" s="30"/>
      <c r="EI149" s="30"/>
      <c r="EJ149" s="30"/>
      <c r="EK149" s="30"/>
      <c r="EL149" s="30"/>
      <c r="EM149" s="30"/>
      <c r="EN149" s="30"/>
      <c r="EO149" s="30"/>
      <c r="EP149" s="30"/>
      <c r="EQ149" s="30"/>
      <c r="ER149" s="30"/>
      <c r="ES149" s="30"/>
      <c r="ET149" s="30"/>
      <c r="EU149" s="30"/>
      <c r="EV149" s="30"/>
      <c r="EW149" s="30"/>
      <c r="EX149" s="30"/>
      <c r="EY149" s="30"/>
      <c r="EZ149" s="30"/>
      <c r="FA149" s="30"/>
      <c r="FB149" s="30"/>
      <c r="FC149" s="30"/>
      <c r="FD149" s="30"/>
      <c r="FE149" s="30"/>
      <c r="FF149" s="30"/>
      <c r="FG149" s="30"/>
      <c r="FH149" s="30"/>
      <c r="FI149" s="30"/>
      <c r="FJ149" s="30"/>
      <c r="FK149" s="30"/>
      <c r="FL149" s="30"/>
      <c r="FM149" s="30"/>
      <c r="FN149" s="30"/>
      <c r="FO149" s="30"/>
      <c r="FP149" s="30"/>
      <c r="FQ149" s="30"/>
      <c r="FR149" s="30"/>
      <c r="FS149" s="30"/>
      <c r="FT149" s="30"/>
      <c r="FU149" s="30"/>
    </row>
    <row r="150" spans="1:177" s="18" customFormat="1">
      <c r="A150" s="33"/>
      <c r="B150" s="33"/>
      <c r="C150" s="33"/>
      <c r="D150" s="33"/>
      <c r="E150" s="30"/>
      <c r="F150" s="30"/>
      <c r="G150" s="172"/>
      <c r="H150" s="172"/>
      <c r="I150" s="172"/>
      <c r="J150" s="172"/>
      <c r="K150" s="172"/>
      <c r="L150" s="172"/>
      <c r="M150" s="172"/>
      <c r="N150" s="172"/>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c r="AN150" s="30"/>
      <c r="AO150" s="30"/>
      <c r="AP150" s="30"/>
      <c r="AQ150" s="30"/>
      <c r="AR150" s="30"/>
      <c r="AS150" s="30"/>
      <c r="AT150" s="30"/>
      <c r="AU150" s="30"/>
      <c r="AV150" s="30"/>
      <c r="AW150" s="30"/>
      <c r="AX150" s="30"/>
      <c r="AY150" s="30"/>
      <c r="AZ150" s="30"/>
      <c r="BA150" s="30"/>
      <c r="BB150" s="30"/>
      <c r="BC150" s="30"/>
      <c r="BD150" s="30"/>
      <c r="BE150" s="30"/>
      <c r="BF150" s="30"/>
      <c r="BG150" s="30"/>
      <c r="BH150" s="30"/>
      <c r="BI150" s="30"/>
      <c r="BJ150" s="30"/>
      <c r="BK150" s="30"/>
      <c r="BL150" s="30"/>
      <c r="BM150" s="30"/>
      <c r="BN150" s="30"/>
      <c r="BO150" s="30"/>
      <c r="BP150" s="30"/>
      <c r="BQ150" s="30"/>
      <c r="BR150" s="30"/>
      <c r="BS150" s="30"/>
      <c r="BT150" s="30"/>
      <c r="BU150" s="30"/>
      <c r="BV150" s="30"/>
      <c r="BW150" s="30"/>
      <c r="BX150" s="30"/>
      <c r="BY150" s="30"/>
      <c r="BZ150" s="30"/>
      <c r="CA150" s="30"/>
      <c r="CB150" s="30"/>
      <c r="CC150" s="30"/>
      <c r="CD150" s="30"/>
      <c r="CE150" s="30"/>
      <c r="CF150" s="30"/>
      <c r="CG150" s="30"/>
      <c r="CH150" s="30"/>
      <c r="CI150" s="30"/>
      <c r="CJ150" s="30"/>
      <c r="CK150" s="30"/>
      <c r="CL150" s="30"/>
      <c r="CM150" s="30"/>
      <c r="CN150" s="30"/>
      <c r="CO150" s="30"/>
      <c r="CP150" s="30"/>
      <c r="CQ150" s="30"/>
      <c r="CR150" s="30"/>
      <c r="CS150" s="30"/>
      <c r="CT150" s="30"/>
      <c r="CU150" s="30"/>
      <c r="CV150" s="30"/>
      <c r="CW150" s="30"/>
      <c r="CX150" s="30"/>
      <c r="CY150" s="30"/>
      <c r="CZ150" s="30"/>
      <c r="DA150" s="30"/>
      <c r="DB150" s="30"/>
      <c r="DC150" s="30"/>
      <c r="DD150" s="30"/>
      <c r="DE150" s="30"/>
      <c r="DF150" s="30"/>
      <c r="DG150" s="30"/>
      <c r="DH150" s="30"/>
      <c r="DI150" s="30"/>
      <c r="DJ150" s="30"/>
      <c r="DK150" s="30"/>
      <c r="DL150" s="30"/>
      <c r="DM150" s="30"/>
      <c r="DN150" s="30"/>
      <c r="DO150" s="30"/>
      <c r="DP150" s="30"/>
      <c r="DQ150" s="30"/>
      <c r="DR150" s="30"/>
      <c r="DS150" s="30"/>
      <c r="DT150" s="30"/>
      <c r="DU150" s="30"/>
      <c r="DV150" s="30"/>
      <c r="DW150" s="30"/>
      <c r="DX150" s="30"/>
      <c r="DY150" s="30"/>
      <c r="DZ150" s="30"/>
      <c r="EA150" s="30"/>
      <c r="EB150" s="30"/>
      <c r="EC150" s="30"/>
      <c r="ED150" s="30"/>
      <c r="EE150" s="30"/>
      <c r="EF150" s="30"/>
      <c r="EG150" s="30"/>
      <c r="EH150" s="30"/>
      <c r="EI150" s="30"/>
      <c r="EJ150" s="30"/>
      <c r="EK150" s="30"/>
      <c r="EL150" s="30"/>
      <c r="EM150" s="30"/>
      <c r="EN150" s="30"/>
      <c r="EO150" s="30"/>
      <c r="EP150" s="30"/>
      <c r="EQ150" s="30"/>
      <c r="ER150" s="30"/>
      <c r="ES150" s="30"/>
      <c r="ET150" s="30"/>
      <c r="EU150" s="30"/>
      <c r="EV150" s="30"/>
      <c r="EW150" s="30"/>
      <c r="EX150" s="30"/>
      <c r="EY150" s="30"/>
      <c r="EZ150" s="30"/>
      <c r="FA150" s="30"/>
      <c r="FB150" s="30"/>
      <c r="FC150" s="30"/>
      <c r="FD150" s="30"/>
      <c r="FE150" s="30"/>
      <c r="FF150" s="30"/>
      <c r="FG150" s="30"/>
      <c r="FH150" s="30"/>
      <c r="FI150" s="30"/>
      <c r="FJ150" s="30"/>
      <c r="FK150" s="30"/>
      <c r="FL150" s="30"/>
      <c r="FM150" s="30"/>
      <c r="FN150" s="30"/>
      <c r="FO150" s="30"/>
      <c r="FP150" s="30"/>
      <c r="FQ150" s="30"/>
      <c r="FR150" s="30"/>
      <c r="FS150" s="30"/>
      <c r="FT150" s="30"/>
      <c r="FU150" s="30"/>
    </row>
    <row r="151" spans="1:177" s="18" customFormat="1">
      <c r="A151" s="33"/>
      <c r="B151" s="33"/>
      <c r="C151" s="33"/>
      <c r="D151" s="33"/>
      <c r="E151" s="30"/>
      <c r="F151" s="30"/>
      <c r="G151" s="172"/>
      <c r="H151" s="172"/>
      <c r="I151" s="172"/>
      <c r="J151" s="172"/>
      <c r="K151" s="172"/>
      <c r="L151" s="172"/>
      <c r="M151" s="172"/>
      <c r="N151" s="172"/>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c r="DA151" s="3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30"/>
      <c r="EI151" s="30"/>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row>
    <row r="152" spans="1:177" s="18" customFormat="1">
      <c r="A152" s="33"/>
      <c r="B152" s="33"/>
      <c r="C152" s="33"/>
      <c r="D152" s="33"/>
      <c r="E152" s="30"/>
      <c r="F152" s="30"/>
      <c r="G152" s="172"/>
      <c r="H152" s="172"/>
      <c r="I152" s="172"/>
      <c r="J152" s="172"/>
      <c r="K152" s="172"/>
      <c r="L152" s="172"/>
      <c r="M152" s="172"/>
      <c r="N152" s="172"/>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c r="DA152" s="3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30"/>
      <c r="EI152" s="30"/>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row>
    <row r="153" spans="1:177" s="18" customFormat="1">
      <c r="A153" s="33"/>
      <c r="B153" s="33"/>
      <c r="C153" s="33"/>
      <c r="D153" s="33"/>
      <c r="E153" s="30"/>
      <c r="F153" s="30"/>
      <c r="G153" s="172"/>
      <c r="H153" s="172"/>
      <c r="I153" s="172"/>
      <c r="J153" s="172"/>
      <c r="K153" s="172"/>
      <c r="L153" s="172"/>
      <c r="M153" s="172"/>
      <c r="N153" s="172"/>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c r="AN153" s="30"/>
      <c r="AO153" s="30"/>
      <c r="AP153" s="30"/>
      <c r="AQ153" s="30"/>
      <c r="AR153" s="30"/>
      <c r="AS153" s="30"/>
      <c r="AT153" s="30"/>
      <c r="AU153" s="30"/>
      <c r="AV153" s="30"/>
      <c r="AW153" s="30"/>
      <c r="AX153" s="30"/>
      <c r="AY153" s="30"/>
      <c r="AZ153" s="30"/>
      <c r="BA153" s="30"/>
      <c r="BB153" s="30"/>
      <c r="BC153" s="30"/>
      <c r="BD153" s="30"/>
      <c r="BE153" s="30"/>
      <c r="BF153" s="30"/>
      <c r="BG153" s="30"/>
      <c r="BH153" s="30"/>
      <c r="BI153" s="30"/>
      <c r="BJ153" s="30"/>
      <c r="BK153" s="30"/>
      <c r="BL153" s="30"/>
      <c r="BM153" s="30"/>
      <c r="BN153" s="30"/>
      <c r="BO153" s="30"/>
      <c r="BP153" s="30"/>
      <c r="BQ153" s="30"/>
      <c r="BR153" s="30"/>
      <c r="BS153" s="30"/>
      <c r="BT153" s="30"/>
      <c r="BU153" s="30"/>
      <c r="BV153" s="30"/>
      <c r="BW153" s="30"/>
      <c r="BX153" s="30"/>
      <c r="BY153" s="30"/>
      <c r="BZ153" s="30"/>
      <c r="CA153" s="30"/>
      <c r="CB153" s="30"/>
      <c r="CC153" s="30"/>
      <c r="CD153" s="30"/>
      <c r="CE153" s="30"/>
      <c r="CF153" s="30"/>
      <c r="CG153" s="30"/>
      <c r="CH153" s="30"/>
      <c r="CI153" s="30"/>
      <c r="CJ153" s="30"/>
      <c r="CK153" s="30"/>
      <c r="CL153" s="30"/>
      <c r="CM153" s="30"/>
      <c r="CN153" s="30"/>
      <c r="CO153" s="30"/>
      <c r="CP153" s="30"/>
      <c r="CQ153" s="30"/>
      <c r="CR153" s="30"/>
      <c r="CS153" s="30"/>
      <c r="CT153" s="30"/>
      <c r="CU153" s="30"/>
      <c r="CV153" s="30"/>
      <c r="CW153" s="30"/>
      <c r="CX153" s="30"/>
      <c r="CY153" s="30"/>
      <c r="CZ153" s="30"/>
      <c r="DA153" s="30"/>
      <c r="DB153" s="30"/>
      <c r="DC153" s="30"/>
      <c r="DD153" s="30"/>
      <c r="DE153" s="30"/>
      <c r="DF153" s="30"/>
      <c r="DG153" s="30"/>
      <c r="DH153" s="30"/>
      <c r="DI153" s="30"/>
      <c r="DJ153" s="30"/>
      <c r="DK153" s="30"/>
      <c r="DL153" s="30"/>
      <c r="DM153" s="30"/>
      <c r="DN153" s="30"/>
      <c r="DO153" s="30"/>
      <c r="DP153" s="30"/>
      <c r="DQ153" s="30"/>
      <c r="DR153" s="30"/>
      <c r="DS153" s="30"/>
      <c r="DT153" s="30"/>
      <c r="DU153" s="30"/>
      <c r="DV153" s="30"/>
      <c r="DW153" s="30"/>
      <c r="DX153" s="30"/>
      <c r="DY153" s="30"/>
      <c r="DZ153" s="30"/>
      <c r="EA153" s="30"/>
      <c r="EB153" s="30"/>
      <c r="EC153" s="30"/>
      <c r="ED153" s="30"/>
      <c r="EE153" s="30"/>
      <c r="EF153" s="30"/>
      <c r="EG153" s="30"/>
      <c r="EH153" s="30"/>
      <c r="EI153" s="30"/>
      <c r="EJ153" s="30"/>
      <c r="EK153" s="30"/>
      <c r="EL153" s="30"/>
      <c r="EM153" s="30"/>
      <c r="EN153" s="30"/>
      <c r="EO153" s="30"/>
      <c r="EP153" s="30"/>
      <c r="EQ153" s="30"/>
      <c r="ER153" s="30"/>
      <c r="ES153" s="30"/>
      <c r="ET153" s="30"/>
      <c r="EU153" s="30"/>
      <c r="EV153" s="30"/>
      <c r="EW153" s="30"/>
      <c r="EX153" s="30"/>
      <c r="EY153" s="30"/>
      <c r="EZ153" s="30"/>
      <c r="FA153" s="30"/>
      <c r="FB153" s="30"/>
      <c r="FC153" s="30"/>
      <c r="FD153" s="30"/>
      <c r="FE153" s="30"/>
      <c r="FF153" s="30"/>
      <c r="FG153" s="30"/>
      <c r="FH153" s="30"/>
      <c r="FI153" s="30"/>
      <c r="FJ153" s="30"/>
      <c r="FK153" s="30"/>
      <c r="FL153" s="30"/>
      <c r="FM153" s="30"/>
      <c r="FN153" s="30"/>
      <c r="FO153" s="30"/>
      <c r="FP153" s="30"/>
      <c r="FQ153" s="30"/>
      <c r="FR153" s="30"/>
      <c r="FS153" s="30"/>
      <c r="FT153" s="30"/>
      <c r="FU153" s="30"/>
    </row>
    <row r="154" spans="1:177" s="18" customFormat="1">
      <c r="A154" s="33"/>
      <c r="B154" s="33"/>
      <c r="C154" s="33"/>
      <c r="D154" s="33"/>
      <c r="E154" s="30"/>
      <c r="F154" s="30"/>
      <c r="G154" s="172"/>
      <c r="H154" s="172"/>
      <c r="I154" s="172"/>
      <c r="J154" s="172"/>
      <c r="K154" s="172"/>
      <c r="L154" s="172"/>
      <c r="M154" s="172"/>
      <c r="N154" s="172"/>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c r="AN154" s="30"/>
      <c r="AO154" s="30"/>
      <c r="AP154" s="30"/>
      <c r="AQ154" s="30"/>
      <c r="AR154" s="30"/>
      <c r="AS154" s="30"/>
      <c r="AT154" s="30"/>
      <c r="AU154" s="30"/>
      <c r="AV154" s="30"/>
      <c r="AW154" s="30"/>
      <c r="AX154" s="30"/>
      <c r="AY154" s="30"/>
      <c r="AZ154" s="30"/>
      <c r="BA154" s="30"/>
      <c r="BB154" s="30"/>
      <c r="BC154" s="30"/>
      <c r="BD154" s="30"/>
      <c r="BE154" s="30"/>
      <c r="BF154" s="30"/>
      <c r="BG154" s="30"/>
      <c r="BH154" s="30"/>
      <c r="BI154" s="30"/>
      <c r="BJ154" s="30"/>
      <c r="BK154" s="30"/>
      <c r="BL154" s="30"/>
      <c r="BM154" s="30"/>
      <c r="BN154" s="30"/>
      <c r="BO154" s="30"/>
      <c r="BP154" s="30"/>
      <c r="BQ154" s="30"/>
      <c r="BR154" s="30"/>
      <c r="BS154" s="30"/>
      <c r="BT154" s="30"/>
      <c r="BU154" s="30"/>
      <c r="BV154" s="30"/>
      <c r="BW154" s="30"/>
      <c r="BX154" s="30"/>
      <c r="BY154" s="30"/>
      <c r="BZ154" s="30"/>
      <c r="CA154" s="30"/>
      <c r="CB154" s="30"/>
      <c r="CC154" s="30"/>
      <c r="CD154" s="30"/>
      <c r="CE154" s="30"/>
      <c r="CF154" s="30"/>
      <c r="CG154" s="30"/>
      <c r="CH154" s="30"/>
      <c r="CI154" s="30"/>
      <c r="CJ154" s="30"/>
      <c r="CK154" s="30"/>
      <c r="CL154" s="30"/>
      <c r="CM154" s="30"/>
      <c r="CN154" s="30"/>
      <c r="CO154" s="30"/>
      <c r="CP154" s="30"/>
      <c r="CQ154" s="30"/>
      <c r="CR154" s="30"/>
      <c r="CS154" s="30"/>
      <c r="CT154" s="30"/>
      <c r="CU154" s="30"/>
      <c r="CV154" s="30"/>
      <c r="CW154" s="30"/>
      <c r="CX154" s="30"/>
      <c r="CY154" s="30"/>
      <c r="CZ154" s="30"/>
      <c r="DA154" s="30"/>
      <c r="DB154" s="30"/>
      <c r="DC154" s="30"/>
      <c r="DD154" s="30"/>
      <c r="DE154" s="30"/>
      <c r="DF154" s="30"/>
      <c r="DG154" s="30"/>
      <c r="DH154" s="30"/>
      <c r="DI154" s="30"/>
      <c r="DJ154" s="30"/>
      <c r="DK154" s="30"/>
      <c r="DL154" s="30"/>
      <c r="DM154" s="30"/>
      <c r="DN154" s="30"/>
      <c r="DO154" s="30"/>
      <c r="DP154" s="30"/>
      <c r="DQ154" s="30"/>
      <c r="DR154" s="30"/>
      <c r="DS154" s="30"/>
      <c r="DT154" s="30"/>
      <c r="DU154" s="30"/>
      <c r="DV154" s="30"/>
      <c r="DW154" s="30"/>
      <c r="DX154" s="30"/>
      <c r="DY154" s="30"/>
      <c r="DZ154" s="30"/>
      <c r="EA154" s="30"/>
      <c r="EB154" s="30"/>
      <c r="EC154" s="30"/>
      <c r="ED154" s="30"/>
      <c r="EE154" s="30"/>
      <c r="EF154" s="30"/>
      <c r="EG154" s="30"/>
      <c r="EH154" s="30"/>
      <c r="EI154" s="30"/>
      <c r="EJ154" s="30"/>
      <c r="EK154" s="30"/>
      <c r="EL154" s="30"/>
      <c r="EM154" s="30"/>
      <c r="EN154" s="30"/>
      <c r="EO154" s="30"/>
      <c r="EP154" s="30"/>
      <c r="EQ154" s="30"/>
      <c r="ER154" s="30"/>
      <c r="ES154" s="30"/>
      <c r="ET154" s="30"/>
      <c r="EU154" s="30"/>
      <c r="EV154" s="30"/>
      <c r="EW154" s="30"/>
      <c r="EX154" s="30"/>
      <c r="EY154" s="30"/>
      <c r="EZ154" s="30"/>
      <c r="FA154" s="30"/>
      <c r="FB154" s="30"/>
      <c r="FC154" s="30"/>
      <c r="FD154" s="30"/>
      <c r="FE154" s="30"/>
      <c r="FF154" s="30"/>
      <c r="FG154" s="30"/>
      <c r="FH154" s="30"/>
      <c r="FI154" s="30"/>
      <c r="FJ154" s="30"/>
      <c r="FK154" s="30"/>
      <c r="FL154" s="30"/>
      <c r="FM154" s="30"/>
      <c r="FN154" s="30"/>
      <c r="FO154" s="30"/>
      <c r="FP154" s="30"/>
      <c r="FQ154" s="30"/>
      <c r="FR154" s="30"/>
      <c r="FS154" s="30"/>
      <c r="FT154" s="30"/>
      <c r="FU154" s="30"/>
    </row>
    <row r="155" spans="1:177" s="18" customFormat="1">
      <c r="A155" s="33"/>
      <c r="B155" s="33"/>
      <c r="C155" s="33"/>
      <c r="D155" s="33"/>
      <c r="E155" s="30"/>
      <c r="F155" s="30"/>
      <c r="G155" s="172"/>
      <c r="H155" s="172"/>
      <c r="I155" s="172"/>
      <c r="J155" s="172"/>
      <c r="K155" s="172"/>
      <c r="L155" s="172"/>
      <c r="M155" s="172"/>
      <c r="N155" s="172"/>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c r="AN155" s="30"/>
      <c r="AO155" s="30"/>
      <c r="AP155" s="30"/>
      <c r="AQ155" s="30"/>
      <c r="AR155" s="30"/>
      <c r="AS155" s="30"/>
      <c r="AT155" s="30"/>
      <c r="AU155" s="30"/>
      <c r="AV155" s="30"/>
      <c r="AW155" s="30"/>
      <c r="AX155" s="30"/>
      <c r="AY155" s="30"/>
      <c r="AZ155" s="30"/>
      <c r="BA155" s="30"/>
      <c r="BB155" s="30"/>
      <c r="BC155" s="30"/>
      <c r="BD155" s="30"/>
      <c r="BE155" s="30"/>
      <c r="BF155" s="30"/>
      <c r="BG155" s="30"/>
      <c r="BH155" s="30"/>
      <c r="BI155" s="30"/>
      <c r="BJ155" s="30"/>
      <c r="BK155" s="30"/>
      <c r="BL155" s="30"/>
      <c r="BM155" s="30"/>
      <c r="BN155" s="30"/>
      <c r="BO155" s="30"/>
      <c r="BP155" s="30"/>
      <c r="BQ155" s="30"/>
      <c r="BR155" s="30"/>
      <c r="BS155" s="30"/>
      <c r="BT155" s="30"/>
      <c r="BU155" s="30"/>
      <c r="BV155" s="30"/>
      <c r="BW155" s="30"/>
      <c r="BX155" s="30"/>
      <c r="BY155" s="30"/>
      <c r="BZ155" s="30"/>
      <c r="CA155" s="30"/>
      <c r="CB155" s="30"/>
      <c r="CC155" s="30"/>
      <c r="CD155" s="30"/>
      <c r="CE155" s="30"/>
      <c r="CF155" s="30"/>
      <c r="CG155" s="30"/>
      <c r="CH155" s="30"/>
      <c r="CI155" s="30"/>
      <c r="CJ155" s="30"/>
      <c r="CK155" s="30"/>
      <c r="CL155" s="30"/>
      <c r="CM155" s="30"/>
      <c r="CN155" s="30"/>
      <c r="CO155" s="30"/>
      <c r="CP155" s="30"/>
      <c r="CQ155" s="30"/>
      <c r="CR155" s="30"/>
      <c r="CS155" s="30"/>
      <c r="CT155" s="30"/>
      <c r="CU155" s="30"/>
      <c r="CV155" s="30"/>
      <c r="CW155" s="30"/>
      <c r="CX155" s="30"/>
      <c r="CY155" s="30"/>
      <c r="CZ155" s="30"/>
      <c r="DA155" s="30"/>
      <c r="DB155" s="30"/>
      <c r="DC155" s="30"/>
      <c r="DD155" s="30"/>
      <c r="DE155" s="30"/>
      <c r="DF155" s="30"/>
      <c r="DG155" s="30"/>
      <c r="DH155" s="30"/>
      <c r="DI155" s="30"/>
      <c r="DJ155" s="30"/>
      <c r="DK155" s="30"/>
      <c r="DL155" s="30"/>
      <c r="DM155" s="30"/>
      <c r="DN155" s="30"/>
      <c r="DO155" s="30"/>
      <c r="DP155" s="30"/>
      <c r="DQ155" s="30"/>
      <c r="DR155" s="30"/>
      <c r="DS155" s="30"/>
      <c r="DT155" s="30"/>
      <c r="DU155" s="30"/>
      <c r="DV155" s="30"/>
      <c r="DW155" s="30"/>
      <c r="DX155" s="30"/>
      <c r="DY155" s="30"/>
      <c r="DZ155" s="30"/>
      <c r="EA155" s="30"/>
      <c r="EB155" s="30"/>
      <c r="EC155" s="30"/>
      <c r="ED155" s="30"/>
      <c r="EE155" s="30"/>
      <c r="EF155" s="30"/>
      <c r="EG155" s="30"/>
      <c r="EH155" s="30"/>
      <c r="EI155" s="30"/>
      <c r="EJ155" s="30"/>
      <c r="EK155" s="30"/>
      <c r="EL155" s="30"/>
      <c r="EM155" s="30"/>
      <c r="EN155" s="30"/>
      <c r="EO155" s="30"/>
      <c r="EP155" s="30"/>
      <c r="EQ155" s="30"/>
      <c r="ER155" s="30"/>
      <c r="ES155" s="30"/>
      <c r="ET155" s="30"/>
      <c r="EU155" s="30"/>
      <c r="EV155" s="30"/>
      <c r="EW155" s="30"/>
      <c r="EX155" s="30"/>
      <c r="EY155" s="30"/>
      <c r="EZ155" s="30"/>
      <c r="FA155" s="30"/>
      <c r="FB155" s="30"/>
      <c r="FC155" s="30"/>
      <c r="FD155" s="30"/>
      <c r="FE155" s="30"/>
      <c r="FF155" s="30"/>
      <c r="FG155" s="30"/>
      <c r="FH155" s="30"/>
      <c r="FI155" s="30"/>
      <c r="FJ155" s="30"/>
      <c r="FK155" s="30"/>
      <c r="FL155" s="30"/>
      <c r="FM155" s="30"/>
      <c r="FN155" s="30"/>
      <c r="FO155" s="30"/>
      <c r="FP155" s="30"/>
      <c r="FQ155" s="30"/>
      <c r="FR155" s="30"/>
      <c r="FS155" s="30"/>
      <c r="FT155" s="30"/>
      <c r="FU155" s="30"/>
    </row>
    <row r="156" spans="1:177" s="18" customFormat="1">
      <c r="A156" s="33"/>
      <c r="B156" s="33"/>
      <c r="C156" s="33"/>
      <c r="D156" s="33"/>
      <c r="E156" s="30"/>
      <c r="F156" s="30"/>
      <c r="G156" s="172"/>
      <c r="H156" s="172"/>
      <c r="I156" s="172"/>
      <c r="J156" s="172"/>
      <c r="K156" s="172"/>
      <c r="L156" s="172"/>
      <c r="M156" s="172"/>
      <c r="N156" s="172"/>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c r="CY156" s="30"/>
      <c r="CZ156" s="30"/>
      <c r="DA156" s="3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30"/>
      <c r="EI156" s="30"/>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row>
    <row r="157" spans="1:177" s="18" customFormat="1">
      <c r="A157" s="33"/>
      <c r="B157" s="33"/>
      <c r="C157" s="33"/>
      <c r="D157" s="33"/>
      <c r="E157" s="30"/>
      <c r="F157" s="30"/>
      <c r="G157" s="172"/>
      <c r="H157" s="172"/>
      <c r="I157" s="172"/>
      <c r="J157" s="172"/>
      <c r="K157" s="172"/>
      <c r="L157" s="172"/>
      <c r="M157" s="172"/>
      <c r="N157" s="172"/>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c r="CY157" s="30"/>
      <c r="CZ157" s="30"/>
      <c r="DA157" s="3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30"/>
      <c r="EI157" s="30"/>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row>
    <row r="158" spans="1:177" s="18" customFormat="1">
      <c r="A158" s="33"/>
      <c r="B158" s="33"/>
      <c r="C158" s="33"/>
      <c r="D158" s="33"/>
      <c r="E158" s="30"/>
      <c r="F158" s="30"/>
      <c r="G158" s="172"/>
      <c r="H158" s="172"/>
      <c r="I158" s="172"/>
      <c r="J158" s="172"/>
      <c r="K158" s="172"/>
      <c r="L158" s="172"/>
      <c r="M158" s="172"/>
      <c r="N158" s="172"/>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c r="AN158" s="30"/>
      <c r="AO158" s="30"/>
      <c r="AP158" s="30"/>
      <c r="AQ158" s="30"/>
      <c r="AR158" s="30"/>
      <c r="AS158" s="30"/>
      <c r="AT158" s="30"/>
      <c r="AU158" s="30"/>
      <c r="AV158" s="30"/>
      <c r="AW158" s="30"/>
      <c r="AX158" s="30"/>
      <c r="AY158" s="30"/>
      <c r="AZ158" s="30"/>
      <c r="BA158" s="30"/>
      <c r="BB158" s="30"/>
      <c r="BC158" s="30"/>
      <c r="BD158" s="30"/>
      <c r="BE158" s="30"/>
      <c r="BF158" s="30"/>
      <c r="BG158" s="30"/>
      <c r="BH158" s="30"/>
      <c r="BI158" s="30"/>
      <c r="BJ158" s="30"/>
      <c r="BK158" s="30"/>
      <c r="BL158" s="30"/>
      <c r="BM158" s="30"/>
      <c r="BN158" s="30"/>
      <c r="BO158" s="30"/>
      <c r="BP158" s="30"/>
      <c r="BQ158" s="30"/>
      <c r="BR158" s="30"/>
      <c r="BS158" s="30"/>
      <c r="BT158" s="30"/>
      <c r="BU158" s="30"/>
      <c r="BV158" s="30"/>
      <c r="BW158" s="30"/>
      <c r="BX158" s="30"/>
      <c r="BY158" s="30"/>
      <c r="BZ158" s="30"/>
      <c r="CA158" s="30"/>
      <c r="CB158" s="30"/>
      <c r="CC158" s="30"/>
      <c r="CD158" s="30"/>
      <c r="CE158" s="30"/>
      <c r="CF158" s="30"/>
      <c r="CG158" s="30"/>
      <c r="CH158" s="30"/>
      <c r="CI158" s="30"/>
      <c r="CJ158" s="30"/>
      <c r="CK158" s="30"/>
      <c r="CL158" s="30"/>
      <c r="CM158" s="30"/>
      <c r="CN158" s="30"/>
      <c r="CO158" s="30"/>
      <c r="CP158" s="30"/>
      <c r="CQ158" s="30"/>
      <c r="CR158" s="30"/>
      <c r="CS158" s="30"/>
      <c r="CT158" s="30"/>
      <c r="CU158" s="30"/>
      <c r="CV158" s="30"/>
      <c r="CW158" s="30"/>
      <c r="CX158" s="30"/>
      <c r="CY158" s="30"/>
      <c r="CZ158" s="30"/>
      <c r="DA158" s="30"/>
      <c r="DB158" s="30"/>
      <c r="DC158" s="30"/>
      <c r="DD158" s="30"/>
      <c r="DE158" s="30"/>
      <c r="DF158" s="30"/>
      <c r="DG158" s="30"/>
      <c r="DH158" s="30"/>
      <c r="DI158" s="30"/>
      <c r="DJ158" s="30"/>
      <c r="DK158" s="30"/>
      <c r="DL158" s="30"/>
      <c r="DM158" s="30"/>
      <c r="DN158" s="30"/>
      <c r="DO158" s="30"/>
      <c r="DP158" s="30"/>
      <c r="DQ158" s="30"/>
      <c r="DR158" s="30"/>
      <c r="DS158" s="30"/>
      <c r="DT158" s="30"/>
      <c r="DU158" s="30"/>
      <c r="DV158" s="30"/>
      <c r="DW158" s="30"/>
      <c r="DX158" s="30"/>
      <c r="DY158" s="30"/>
      <c r="DZ158" s="30"/>
      <c r="EA158" s="30"/>
      <c r="EB158" s="30"/>
      <c r="EC158" s="30"/>
      <c r="ED158" s="30"/>
      <c r="EE158" s="30"/>
      <c r="EF158" s="30"/>
      <c r="EG158" s="30"/>
      <c r="EH158" s="30"/>
      <c r="EI158" s="30"/>
      <c r="EJ158" s="30"/>
      <c r="EK158" s="30"/>
      <c r="EL158" s="30"/>
      <c r="EM158" s="30"/>
      <c r="EN158" s="30"/>
      <c r="EO158" s="30"/>
      <c r="EP158" s="30"/>
      <c r="EQ158" s="30"/>
      <c r="ER158" s="30"/>
      <c r="ES158" s="30"/>
      <c r="ET158" s="30"/>
      <c r="EU158" s="30"/>
      <c r="EV158" s="30"/>
      <c r="EW158" s="30"/>
      <c r="EX158" s="30"/>
      <c r="EY158" s="30"/>
      <c r="EZ158" s="30"/>
      <c r="FA158" s="30"/>
      <c r="FB158" s="30"/>
      <c r="FC158" s="30"/>
      <c r="FD158" s="30"/>
      <c r="FE158" s="30"/>
      <c r="FF158" s="30"/>
      <c r="FG158" s="30"/>
      <c r="FH158" s="30"/>
      <c r="FI158" s="30"/>
      <c r="FJ158" s="30"/>
      <c r="FK158" s="30"/>
      <c r="FL158" s="30"/>
      <c r="FM158" s="30"/>
      <c r="FN158" s="30"/>
      <c r="FO158" s="30"/>
      <c r="FP158" s="30"/>
      <c r="FQ158" s="30"/>
      <c r="FR158" s="30"/>
      <c r="FS158" s="30"/>
      <c r="FT158" s="30"/>
      <c r="FU158" s="30"/>
    </row>
    <row r="159" spans="1:177" s="18" customFormat="1">
      <c r="A159" s="33"/>
      <c r="B159" s="33"/>
      <c r="C159" s="33"/>
      <c r="D159" s="33"/>
      <c r="E159" s="30"/>
      <c r="F159" s="30"/>
      <c r="G159" s="172"/>
      <c r="H159" s="172"/>
      <c r="I159" s="172"/>
      <c r="J159" s="172"/>
      <c r="K159" s="172"/>
      <c r="L159" s="172"/>
      <c r="M159" s="172"/>
      <c r="N159" s="172"/>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c r="AN159" s="30"/>
      <c r="AO159" s="30"/>
      <c r="AP159" s="30"/>
      <c r="AQ159" s="30"/>
      <c r="AR159" s="30"/>
      <c r="AS159" s="30"/>
      <c r="AT159" s="30"/>
      <c r="AU159" s="30"/>
      <c r="AV159" s="30"/>
      <c r="AW159" s="30"/>
      <c r="AX159" s="30"/>
      <c r="AY159" s="30"/>
      <c r="AZ159" s="30"/>
      <c r="BA159" s="30"/>
      <c r="BB159" s="30"/>
      <c r="BC159" s="30"/>
      <c r="BD159" s="30"/>
      <c r="BE159" s="30"/>
      <c r="BF159" s="30"/>
      <c r="BG159" s="30"/>
      <c r="BH159" s="30"/>
      <c r="BI159" s="30"/>
      <c r="BJ159" s="30"/>
      <c r="BK159" s="30"/>
      <c r="BL159" s="30"/>
      <c r="BM159" s="30"/>
      <c r="BN159" s="30"/>
      <c r="BO159" s="30"/>
      <c r="BP159" s="30"/>
      <c r="BQ159" s="30"/>
      <c r="BR159" s="30"/>
      <c r="BS159" s="30"/>
      <c r="BT159" s="30"/>
      <c r="BU159" s="30"/>
      <c r="BV159" s="30"/>
      <c r="BW159" s="30"/>
      <c r="BX159" s="30"/>
      <c r="BY159" s="30"/>
      <c r="BZ159" s="30"/>
      <c r="CA159" s="30"/>
      <c r="CB159" s="30"/>
      <c r="CC159" s="30"/>
      <c r="CD159" s="30"/>
      <c r="CE159" s="30"/>
      <c r="CF159" s="30"/>
      <c r="CG159" s="30"/>
      <c r="CH159" s="30"/>
      <c r="CI159" s="30"/>
      <c r="CJ159" s="30"/>
      <c r="CK159" s="30"/>
      <c r="CL159" s="30"/>
      <c r="CM159" s="30"/>
      <c r="CN159" s="30"/>
      <c r="CO159" s="30"/>
      <c r="CP159" s="30"/>
      <c r="CQ159" s="30"/>
      <c r="CR159" s="30"/>
      <c r="CS159" s="30"/>
      <c r="CT159" s="30"/>
      <c r="CU159" s="30"/>
      <c r="CV159" s="30"/>
      <c r="CW159" s="30"/>
      <c r="CX159" s="30"/>
      <c r="CY159" s="30"/>
      <c r="CZ159" s="30"/>
      <c r="DA159" s="30"/>
      <c r="DB159" s="30"/>
      <c r="DC159" s="30"/>
      <c r="DD159" s="30"/>
      <c r="DE159" s="30"/>
      <c r="DF159" s="30"/>
      <c r="DG159" s="30"/>
      <c r="DH159" s="30"/>
      <c r="DI159" s="30"/>
      <c r="DJ159" s="30"/>
      <c r="DK159" s="30"/>
      <c r="DL159" s="30"/>
      <c r="DM159" s="30"/>
      <c r="DN159" s="30"/>
      <c r="DO159" s="30"/>
      <c r="DP159" s="30"/>
      <c r="DQ159" s="30"/>
      <c r="DR159" s="30"/>
      <c r="DS159" s="30"/>
      <c r="DT159" s="30"/>
      <c r="DU159" s="30"/>
      <c r="DV159" s="30"/>
      <c r="DW159" s="30"/>
      <c r="DX159" s="30"/>
      <c r="DY159" s="30"/>
      <c r="DZ159" s="30"/>
      <c r="EA159" s="30"/>
      <c r="EB159" s="30"/>
      <c r="EC159" s="30"/>
      <c r="ED159" s="30"/>
      <c r="EE159" s="30"/>
      <c r="EF159" s="30"/>
      <c r="EG159" s="30"/>
      <c r="EH159" s="30"/>
      <c r="EI159" s="30"/>
      <c r="EJ159" s="30"/>
      <c r="EK159" s="30"/>
      <c r="EL159" s="30"/>
      <c r="EM159" s="30"/>
      <c r="EN159" s="30"/>
      <c r="EO159" s="30"/>
      <c r="EP159" s="30"/>
      <c r="EQ159" s="30"/>
      <c r="ER159" s="30"/>
      <c r="ES159" s="30"/>
      <c r="ET159" s="30"/>
      <c r="EU159" s="30"/>
      <c r="EV159" s="30"/>
      <c r="EW159" s="30"/>
      <c r="EX159" s="30"/>
      <c r="EY159" s="30"/>
      <c r="EZ159" s="30"/>
      <c r="FA159" s="30"/>
      <c r="FB159" s="30"/>
      <c r="FC159" s="30"/>
      <c r="FD159" s="30"/>
      <c r="FE159" s="30"/>
      <c r="FF159" s="30"/>
      <c r="FG159" s="30"/>
      <c r="FH159" s="30"/>
      <c r="FI159" s="30"/>
      <c r="FJ159" s="30"/>
      <c r="FK159" s="30"/>
      <c r="FL159" s="30"/>
      <c r="FM159" s="30"/>
      <c r="FN159" s="30"/>
      <c r="FO159" s="30"/>
      <c r="FP159" s="30"/>
      <c r="FQ159" s="30"/>
      <c r="FR159" s="30"/>
      <c r="FS159" s="30"/>
      <c r="FT159" s="30"/>
      <c r="FU159" s="30"/>
    </row>
    <row r="160" spans="1:177" s="18" customFormat="1">
      <c r="A160" s="33"/>
      <c r="B160" s="33"/>
      <c r="C160" s="33"/>
      <c r="D160" s="33"/>
      <c r="E160" s="30"/>
      <c r="F160" s="30"/>
      <c r="G160" s="172"/>
      <c r="H160" s="172"/>
      <c r="I160" s="172"/>
      <c r="J160" s="172"/>
      <c r="K160" s="172"/>
      <c r="L160" s="172"/>
      <c r="M160" s="172"/>
      <c r="N160" s="172"/>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c r="AN160" s="30"/>
      <c r="AO160" s="30"/>
      <c r="AP160" s="30"/>
      <c r="AQ160" s="30"/>
      <c r="AR160" s="30"/>
      <c r="AS160" s="30"/>
      <c r="AT160" s="30"/>
      <c r="AU160" s="30"/>
      <c r="AV160" s="30"/>
      <c r="AW160" s="30"/>
      <c r="AX160" s="30"/>
      <c r="AY160" s="30"/>
      <c r="AZ160" s="30"/>
      <c r="BA160" s="30"/>
      <c r="BB160" s="30"/>
      <c r="BC160" s="30"/>
      <c r="BD160" s="30"/>
      <c r="BE160" s="30"/>
      <c r="BF160" s="30"/>
      <c r="BG160" s="30"/>
      <c r="BH160" s="30"/>
      <c r="BI160" s="30"/>
      <c r="BJ160" s="30"/>
      <c r="BK160" s="30"/>
      <c r="BL160" s="30"/>
      <c r="BM160" s="30"/>
      <c r="BN160" s="30"/>
      <c r="BO160" s="30"/>
      <c r="BP160" s="30"/>
      <c r="BQ160" s="30"/>
      <c r="BR160" s="30"/>
      <c r="BS160" s="30"/>
      <c r="BT160" s="30"/>
      <c r="BU160" s="30"/>
      <c r="BV160" s="30"/>
      <c r="BW160" s="30"/>
      <c r="BX160" s="30"/>
      <c r="BY160" s="30"/>
      <c r="BZ160" s="30"/>
      <c r="CA160" s="30"/>
      <c r="CB160" s="30"/>
      <c r="CC160" s="30"/>
      <c r="CD160" s="30"/>
      <c r="CE160" s="30"/>
      <c r="CF160" s="30"/>
      <c r="CG160" s="30"/>
      <c r="CH160" s="30"/>
      <c r="CI160" s="30"/>
      <c r="CJ160" s="30"/>
      <c r="CK160" s="30"/>
      <c r="CL160" s="30"/>
      <c r="CM160" s="30"/>
      <c r="CN160" s="30"/>
      <c r="CO160" s="30"/>
      <c r="CP160" s="30"/>
      <c r="CQ160" s="30"/>
      <c r="CR160" s="30"/>
      <c r="CS160" s="30"/>
      <c r="CT160" s="30"/>
      <c r="CU160" s="30"/>
      <c r="CV160" s="30"/>
      <c r="CW160" s="30"/>
      <c r="CX160" s="30"/>
      <c r="CY160" s="30"/>
      <c r="CZ160" s="30"/>
      <c r="DA160" s="30"/>
      <c r="DB160" s="30"/>
      <c r="DC160" s="30"/>
      <c r="DD160" s="30"/>
      <c r="DE160" s="30"/>
      <c r="DF160" s="30"/>
      <c r="DG160" s="30"/>
      <c r="DH160" s="30"/>
      <c r="DI160" s="30"/>
      <c r="DJ160" s="30"/>
      <c r="DK160" s="30"/>
      <c r="DL160" s="30"/>
      <c r="DM160" s="30"/>
      <c r="DN160" s="30"/>
      <c r="DO160" s="30"/>
      <c r="DP160" s="30"/>
      <c r="DQ160" s="30"/>
      <c r="DR160" s="30"/>
      <c r="DS160" s="30"/>
      <c r="DT160" s="30"/>
      <c r="DU160" s="30"/>
      <c r="DV160" s="30"/>
      <c r="DW160" s="30"/>
      <c r="DX160" s="30"/>
      <c r="DY160" s="30"/>
      <c r="DZ160" s="30"/>
      <c r="EA160" s="30"/>
      <c r="EB160" s="30"/>
      <c r="EC160" s="30"/>
      <c r="ED160" s="30"/>
      <c r="EE160" s="30"/>
      <c r="EF160" s="30"/>
      <c r="EG160" s="30"/>
      <c r="EH160" s="30"/>
      <c r="EI160" s="30"/>
      <c r="EJ160" s="30"/>
      <c r="EK160" s="30"/>
      <c r="EL160" s="30"/>
      <c r="EM160" s="30"/>
      <c r="EN160" s="30"/>
      <c r="EO160" s="30"/>
      <c r="EP160" s="30"/>
      <c r="EQ160" s="30"/>
      <c r="ER160" s="30"/>
      <c r="ES160" s="30"/>
      <c r="ET160" s="30"/>
      <c r="EU160" s="30"/>
      <c r="EV160" s="30"/>
      <c r="EW160" s="30"/>
      <c r="EX160" s="30"/>
      <c r="EY160" s="30"/>
      <c r="EZ160" s="30"/>
      <c r="FA160" s="30"/>
      <c r="FB160" s="30"/>
      <c r="FC160" s="30"/>
      <c r="FD160" s="30"/>
      <c r="FE160" s="30"/>
      <c r="FF160" s="30"/>
      <c r="FG160" s="30"/>
      <c r="FH160" s="30"/>
      <c r="FI160" s="30"/>
      <c r="FJ160" s="30"/>
      <c r="FK160" s="30"/>
      <c r="FL160" s="30"/>
      <c r="FM160" s="30"/>
      <c r="FN160" s="30"/>
      <c r="FO160" s="30"/>
      <c r="FP160" s="30"/>
      <c r="FQ160" s="30"/>
      <c r="FR160" s="30"/>
      <c r="FS160" s="30"/>
      <c r="FT160" s="30"/>
      <c r="FU160" s="30"/>
    </row>
    <row r="161" spans="1:177" s="18" customFormat="1">
      <c r="A161" s="33"/>
      <c r="B161" s="33"/>
      <c r="C161" s="33"/>
      <c r="D161" s="33"/>
      <c r="E161" s="30"/>
      <c r="F161" s="30"/>
      <c r="G161" s="172"/>
      <c r="H161" s="172"/>
      <c r="I161" s="172"/>
      <c r="J161" s="172"/>
      <c r="K161" s="172"/>
      <c r="L161" s="172"/>
      <c r="M161" s="172"/>
      <c r="N161" s="172"/>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c r="CY161" s="30"/>
      <c r="CZ161" s="30"/>
      <c r="DA161" s="30"/>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30"/>
      <c r="EI161" s="30"/>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row>
    <row r="162" spans="1:177" s="18" customFormat="1">
      <c r="A162" s="33"/>
      <c r="B162" s="33"/>
      <c r="C162" s="33"/>
      <c r="D162" s="33"/>
      <c r="E162" s="30"/>
      <c r="F162" s="30"/>
      <c r="G162" s="172"/>
      <c r="H162" s="172"/>
      <c r="I162" s="172"/>
      <c r="J162" s="172"/>
      <c r="K162" s="172"/>
      <c r="L162" s="172"/>
      <c r="M162" s="172"/>
      <c r="N162" s="172"/>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c r="CY162" s="30"/>
      <c r="CZ162" s="30"/>
      <c r="DA162" s="30"/>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30"/>
      <c r="EI162" s="30"/>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row>
    <row r="163" spans="1:177" s="18" customFormat="1">
      <c r="A163" s="33"/>
      <c r="B163" s="33"/>
      <c r="C163" s="33"/>
      <c r="D163" s="33"/>
      <c r="E163" s="30"/>
      <c r="F163" s="30"/>
      <c r="G163" s="172"/>
      <c r="H163" s="172"/>
      <c r="I163" s="172"/>
      <c r="J163" s="172"/>
      <c r="K163" s="172"/>
      <c r="L163" s="172"/>
      <c r="M163" s="172"/>
      <c r="N163" s="172"/>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c r="AN163" s="30"/>
      <c r="AO163" s="30"/>
      <c r="AP163" s="30"/>
      <c r="AQ163" s="30"/>
      <c r="AR163" s="30"/>
      <c r="AS163" s="30"/>
      <c r="AT163" s="30"/>
      <c r="AU163" s="30"/>
      <c r="AV163" s="30"/>
      <c r="AW163" s="30"/>
      <c r="AX163" s="30"/>
      <c r="AY163" s="30"/>
      <c r="AZ163" s="30"/>
      <c r="BA163" s="30"/>
      <c r="BB163" s="30"/>
      <c r="BC163" s="30"/>
      <c r="BD163" s="30"/>
      <c r="BE163" s="30"/>
      <c r="BF163" s="30"/>
      <c r="BG163" s="30"/>
      <c r="BH163" s="30"/>
      <c r="BI163" s="30"/>
      <c r="BJ163" s="30"/>
      <c r="BK163" s="30"/>
      <c r="BL163" s="30"/>
      <c r="BM163" s="30"/>
      <c r="BN163" s="30"/>
      <c r="BO163" s="30"/>
      <c r="BP163" s="30"/>
      <c r="BQ163" s="30"/>
      <c r="BR163" s="30"/>
      <c r="BS163" s="30"/>
      <c r="BT163" s="30"/>
      <c r="BU163" s="30"/>
      <c r="BV163" s="30"/>
      <c r="BW163" s="30"/>
      <c r="BX163" s="30"/>
      <c r="BY163" s="30"/>
      <c r="BZ163" s="30"/>
      <c r="CA163" s="30"/>
      <c r="CB163" s="30"/>
      <c r="CC163" s="30"/>
      <c r="CD163" s="30"/>
      <c r="CE163" s="30"/>
      <c r="CF163" s="30"/>
      <c r="CG163" s="30"/>
      <c r="CH163" s="30"/>
      <c r="CI163" s="30"/>
      <c r="CJ163" s="30"/>
      <c r="CK163" s="30"/>
      <c r="CL163" s="30"/>
      <c r="CM163" s="30"/>
      <c r="CN163" s="30"/>
      <c r="CO163" s="30"/>
      <c r="CP163" s="30"/>
      <c r="CQ163" s="30"/>
      <c r="CR163" s="30"/>
      <c r="CS163" s="30"/>
      <c r="CT163" s="30"/>
      <c r="CU163" s="30"/>
      <c r="CV163" s="30"/>
      <c r="CW163" s="30"/>
      <c r="CX163" s="30"/>
      <c r="CY163" s="30"/>
      <c r="CZ163" s="30"/>
      <c r="DA163" s="30"/>
      <c r="DB163" s="30"/>
      <c r="DC163" s="30"/>
      <c r="DD163" s="30"/>
      <c r="DE163" s="30"/>
      <c r="DF163" s="30"/>
      <c r="DG163" s="30"/>
      <c r="DH163" s="30"/>
      <c r="DI163" s="30"/>
      <c r="DJ163" s="30"/>
      <c r="DK163" s="30"/>
      <c r="DL163" s="30"/>
      <c r="DM163" s="30"/>
      <c r="DN163" s="30"/>
      <c r="DO163" s="30"/>
      <c r="DP163" s="30"/>
      <c r="DQ163" s="30"/>
      <c r="DR163" s="30"/>
      <c r="DS163" s="30"/>
      <c r="DT163" s="30"/>
      <c r="DU163" s="30"/>
      <c r="DV163" s="30"/>
      <c r="DW163" s="30"/>
      <c r="DX163" s="30"/>
      <c r="DY163" s="30"/>
      <c r="DZ163" s="30"/>
      <c r="EA163" s="30"/>
      <c r="EB163" s="30"/>
      <c r="EC163" s="30"/>
      <c r="ED163" s="30"/>
      <c r="EE163" s="30"/>
      <c r="EF163" s="30"/>
      <c r="EG163" s="30"/>
      <c r="EH163" s="30"/>
      <c r="EI163" s="30"/>
      <c r="EJ163" s="30"/>
      <c r="EK163" s="30"/>
      <c r="EL163" s="30"/>
      <c r="EM163" s="30"/>
      <c r="EN163" s="30"/>
      <c r="EO163" s="30"/>
      <c r="EP163" s="30"/>
      <c r="EQ163" s="30"/>
      <c r="ER163" s="30"/>
      <c r="ES163" s="30"/>
      <c r="ET163" s="30"/>
      <c r="EU163" s="30"/>
      <c r="EV163" s="30"/>
      <c r="EW163" s="30"/>
      <c r="EX163" s="30"/>
      <c r="EY163" s="30"/>
      <c r="EZ163" s="30"/>
      <c r="FA163" s="30"/>
      <c r="FB163" s="30"/>
      <c r="FC163" s="30"/>
      <c r="FD163" s="30"/>
      <c r="FE163" s="30"/>
      <c r="FF163" s="30"/>
      <c r="FG163" s="30"/>
      <c r="FH163" s="30"/>
      <c r="FI163" s="30"/>
      <c r="FJ163" s="30"/>
      <c r="FK163" s="30"/>
      <c r="FL163" s="30"/>
      <c r="FM163" s="30"/>
      <c r="FN163" s="30"/>
      <c r="FO163" s="30"/>
      <c r="FP163" s="30"/>
      <c r="FQ163" s="30"/>
      <c r="FR163" s="30"/>
      <c r="FS163" s="30"/>
      <c r="FT163" s="30"/>
      <c r="FU163" s="30"/>
    </row>
    <row r="164" spans="1:177" s="18" customFormat="1">
      <c r="A164" s="33"/>
      <c r="B164" s="33"/>
      <c r="C164" s="33"/>
      <c r="D164" s="33"/>
      <c r="E164" s="30"/>
      <c r="F164" s="30"/>
      <c r="G164" s="172"/>
      <c r="H164" s="172"/>
      <c r="I164" s="172"/>
      <c r="J164" s="172"/>
      <c r="K164" s="172"/>
      <c r="L164" s="172"/>
      <c r="M164" s="172"/>
      <c r="N164" s="172"/>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c r="AN164" s="30"/>
      <c r="AO164" s="30"/>
      <c r="AP164" s="30"/>
      <c r="AQ164" s="30"/>
      <c r="AR164" s="30"/>
      <c r="AS164" s="30"/>
      <c r="AT164" s="30"/>
      <c r="AU164" s="30"/>
      <c r="AV164" s="30"/>
      <c r="AW164" s="30"/>
      <c r="AX164" s="30"/>
      <c r="AY164" s="30"/>
      <c r="AZ164" s="30"/>
      <c r="BA164" s="30"/>
      <c r="BB164" s="30"/>
      <c r="BC164" s="30"/>
      <c r="BD164" s="30"/>
      <c r="BE164" s="30"/>
      <c r="BF164" s="30"/>
      <c r="BG164" s="30"/>
      <c r="BH164" s="30"/>
      <c r="BI164" s="30"/>
      <c r="BJ164" s="30"/>
      <c r="BK164" s="30"/>
      <c r="BL164" s="30"/>
      <c r="BM164" s="30"/>
      <c r="BN164" s="30"/>
      <c r="BO164" s="30"/>
      <c r="BP164" s="30"/>
      <c r="BQ164" s="30"/>
      <c r="BR164" s="30"/>
      <c r="BS164" s="30"/>
      <c r="BT164" s="30"/>
      <c r="BU164" s="30"/>
      <c r="BV164" s="30"/>
      <c r="BW164" s="30"/>
      <c r="BX164" s="30"/>
      <c r="BY164" s="30"/>
      <c r="BZ164" s="30"/>
      <c r="CA164" s="30"/>
      <c r="CB164" s="30"/>
      <c r="CC164" s="30"/>
      <c r="CD164" s="30"/>
      <c r="CE164" s="30"/>
      <c r="CF164" s="30"/>
      <c r="CG164" s="30"/>
      <c r="CH164" s="30"/>
      <c r="CI164" s="30"/>
      <c r="CJ164" s="30"/>
      <c r="CK164" s="30"/>
      <c r="CL164" s="30"/>
      <c r="CM164" s="30"/>
      <c r="CN164" s="30"/>
      <c r="CO164" s="30"/>
      <c r="CP164" s="30"/>
      <c r="CQ164" s="30"/>
      <c r="CR164" s="30"/>
      <c r="CS164" s="30"/>
      <c r="CT164" s="30"/>
      <c r="CU164" s="30"/>
      <c r="CV164" s="30"/>
      <c r="CW164" s="30"/>
      <c r="CX164" s="30"/>
      <c r="CY164" s="30"/>
      <c r="CZ164" s="30"/>
      <c r="DA164" s="30"/>
      <c r="DB164" s="30"/>
      <c r="DC164" s="30"/>
      <c r="DD164" s="30"/>
      <c r="DE164" s="30"/>
      <c r="DF164" s="30"/>
      <c r="DG164" s="30"/>
      <c r="DH164" s="30"/>
      <c r="DI164" s="30"/>
      <c r="DJ164" s="30"/>
      <c r="DK164" s="30"/>
      <c r="DL164" s="30"/>
      <c r="DM164" s="30"/>
      <c r="DN164" s="30"/>
      <c r="DO164" s="30"/>
      <c r="DP164" s="30"/>
      <c r="DQ164" s="30"/>
      <c r="DR164" s="30"/>
      <c r="DS164" s="30"/>
      <c r="DT164" s="30"/>
      <c r="DU164" s="30"/>
      <c r="DV164" s="30"/>
      <c r="DW164" s="30"/>
      <c r="DX164" s="30"/>
      <c r="DY164" s="30"/>
      <c r="DZ164" s="30"/>
      <c r="EA164" s="30"/>
      <c r="EB164" s="30"/>
      <c r="EC164" s="30"/>
      <c r="ED164" s="30"/>
      <c r="EE164" s="30"/>
      <c r="EF164" s="30"/>
      <c r="EG164" s="30"/>
      <c r="EH164" s="30"/>
      <c r="EI164" s="30"/>
      <c r="EJ164" s="30"/>
      <c r="EK164" s="30"/>
      <c r="EL164" s="30"/>
      <c r="EM164" s="30"/>
      <c r="EN164" s="30"/>
      <c r="EO164" s="30"/>
      <c r="EP164" s="30"/>
      <c r="EQ164" s="30"/>
      <c r="ER164" s="30"/>
      <c r="ES164" s="30"/>
      <c r="ET164" s="30"/>
      <c r="EU164" s="30"/>
      <c r="EV164" s="30"/>
      <c r="EW164" s="30"/>
      <c r="EX164" s="30"/>
      <c r="EY164" s="30"/>
      <c r="EZ164" s="30"/>
      <c r="FA164" s="30"/>
      <c r="FB164" s="30"/>
      <c r="FC164" s="30"/>
      <c r="FD164" s="30"/>
      <c r="FE164" s="30"/>
      <c r="FF164" s="30"/>
      <c r="FG164" s="30"/>
      <c r="FH164" s="30"/>
      <c r="FI164" s="30"/>
      <c r="FJ164" s="30"/>
      <c r="FK164" s="30"/>
      <c r="FL164" s="30"/>
      <c r="FM164" s="30"/>
      <c r="FN164" s="30"/>
      <c r="FO164" s="30"/>
      <c r="FP164" s="30"/>
      <c r="FQ164" s="30"/>
      <c r="FR164" s="30"/>
      <c r="FS164" s="30"/>
      <c r="FT164" s="30"/>
      <c r="FU164" s="30"/>
    </row>
    <row r="165" spans="1:177" s="18" customFormat="1">
      <c r="A165" s="33"/>
      <c r="B165" s="33"/>
      <c r="C165" s="33"/>
      <c r="D165" s="33"/>
      <c r="E165" s="30"/>
      <c r="F165" s="30"/>
      <c r="G165" s="172"/>
      <c r="H165" s="172"/>
      <c r="I165" s="172"/>
      <c r="J165" s="172"/>
      <c r="K165" s="172"/>
      <c r="L165" s="172"/>
      <c r="M165" s="172"/>
      <c r="N165" s="172"/>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c r="AN165" s="30"/>
      <c r="AO165" s="30"/>
      <c r="AP165" s="30"/>
      <c r="AQ165" s="30"/>
      <c r="AR165" s="30"/>
      <c r="AS165" s="30"/>
      <c r="AT165" s="30"/>
      <c r="AU165" s="30"/>
      <c r="AV165" s="30"/>
      <c r="AW165" s="30"/>
      <c r="AX165" s="30"/>
      <c r="AY165" s="30"/>
      <c r="AZ165" s="30"/>
      <c r="BA165" s="30"/>
      <c r="BB165" s="30"/>
      <c r="BC165" s="30"/>
      <c r="BD165" s="30"/>
      <c r="BE165" s="30"/>
      <c r="BF165" s="30"/>
      <c r="BG165" s="30"/>
      <c r="BH165" s="30"/>
      <c r="BI165" s="30"/>
      <c r="BJ165" s="30"/>
      <c r="BK165" s="30"/>
      <c r="BL165" s="30"/>
      <c r="BM165" s="30"/>
      <c r="BN165" s="30"/>
      <c r="BO165" s="30"/>
      <c r="BP165" s="30"/>
      <c r="BQ165" s="30"/>
      <c r="BR165" s="30"/>
      <c r="BS165" s="30"/>
      <c r="BT165" s="30"/>
      <c r="BU165" s="30"/>
      <c r="BV165" s="30"/>
      <c r="BW165" s="30"/>
      <c r="BX165" s="30"/>
      <c r="BY165" s="30"/>
      <c r="BZ165" s="30"/>
      <c r="CA165" s="30"/>
      <c r="CB165" s="30"/>
      <c r="CC165" s="30"/>
      <c r="CD165" s="30"/>
      <c r="CE165" s="30"/>
      <c r="CF165" s="30"/>
      <c r="CG165" s="30"/>
      <c r="CH165" s="30"/>
      <c r="CI165" s="30"/>
      <c r="CJ165" s="30"/>
      <c r="CK165" s="30"/>
      <c r="CL165" s="30"/>
      <c r="CM165" s="30"/>
      <c r="CN165" s="30"/>
      <c r="CO165" s="30"/>
      <c r="CP165" s="30"/>
      <c r="CQ165" s="30"/>
      <c r="CR165" s="30"/>
      <c r="CS165" s="30"/>
      <c r="CT165" s="30"/>
      <c r="CU165" s="30"/>
      <c r="CV165" s="30"/>
      <c r="CW165" s="30"/>
      <c r="CX165" s="30"/>
      <c r="CY165" s="30"/>
      <c r="CZ165" s="30"/>
      <c r="DA165" s="30"/>
      <c r="DB165" s="30"/>
      <c r="DC165" s="30"/>
      <c r="DD165" s="30"/>
      <c r="DE165" s="30"/>
      <c r="DF165" s="30"/>
      <c r="DG165" s="30"/>
      <c r="DH165" s="30"/>
      <c r="DI165" s="30"/>
      <c r="DJ165" s="30"/>
      <c r="DK165" s="30"/>
      <c r="DL165" s="30"/>
      <c r="DM165" s="30"/>
      <c r="DN165" s="30"/>
      <c r="DO165" s="30"/>
      <c r="DP165" s="30"/>
      <c r="DQ165" s="30"/>
      <c r="DR165" s="30"/>
      <c r="DS165" s="30"/>
      <c r="DT165" s="30"/>
      <c r="DU165" s="30"/>
      <c r="DV165" s="30"/>
      <c r="DW165" s="30"/>
      <c r="DX165" s="30"/>
      <c r="DY165" s="30"/>
      <c r="DZ165" s="30"/>
      <c r="EA165" s="30"/>
      <c r="EB165" s="30"/>
      <c r="EC165" s="30"/>
      <c r="ED165" s="30"/>
      <c r="EE165" s="30"/>
      <c r="EF165" s="30"/>
      <c r="EG165" s="30"/>
      <c r="EH165" s="30"/>
      <c r="EI165" s="30"/>
      <c r="EJ165" s="30"/>
      <c r="EK165" s="30"/>
      <c r="EL165" s="30"/>
      <c r="EM165" s="30"/>
      <c r="EN165" s="30"/>
      <c r="EO165" s="30"/>
      <c r="EP165" s="30"/>
      <c r="EQ165" s="30"/>
      <c r="ER165" s="30"/>
      <c r="ES165" s="30"/>
      <c r="ET165" s="30"/>
      <c r="EU165" s="30"/>
      <c r="EV165" s="30"/>
      <c r="EW165" s="30"/>
      <c r="EX165" s="30"/>
      <c r="EY165" s="30"/>
      <c r="EZ165" s="30"/>
      <c r="FA165" s="30"/>
      <c r="FB165" s="30"/>
      <c r="FC165" s="30"/>
      <c r="FD165" s="30"/>
      <c r="FE165" s="30"/>
      <c r="FF165" s="30"/>
      <c r="FG165" s="30"/>
      <c r="FH165" s="30"/>
      <c r="FI165" s="30"/>
      <c r="FJ165" s="30"/>
      <c r="FK165" s="30"/>
      <c r="FL165" s="30"/>
      <c r="FM165" s="30"/>
      <c r="FN165" s="30"/>
      <c r="FO165" s="30"/>
      <c r="FP165" s="30"/>
      <c r="FQ165" s="30"/>
      <c r="FR165" s="30"/>
      <c r="FS165" s="30"/>
      <c r="FT165" s="30"/>
      <c r="FU165" s="30"/>
    </row>
    <row r="166" spans="1:177" s="18" customFormat="1">
      <c r="A166" s="33"/>
      <c r="B166" s="33"/>
      <c r="C166" s="33"/>
      <c r="D166" s="33"/>
      <c r="E166" s="30"/>
      <c r="F166" s="30"/>
      <c r="G166" s="172"/>
      <c r="H166" s="172"/>
      <c r="I166" s="172"/>
      <c r="J166" s="172"/>
      <c r="K166" s="172"/>
      <c r="L166" s="172"/>
      <c r="M166" s="172"/>
      <c r="N166" s="172"/>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c r="CY166" s="30"/>
      <c r="CZ166" s="30"/>
      <c r="DA166" s="30"/>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30"/>
      <c r="EI166" s="30"/>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row>
    <row r="167" spans="1:177" s="18" customFormat="1">
      <c r="A167" s="33"/>
      <c r="B167" s="33"/>
      <c r="C167" s="33"/>
      <c r="D167" s="33"/>
      <c r="E167" s="30"/>
      <c r="F167" s="30"/>
      <c r="G167" s="172"/>
      <c r="H167" s="172"/>
      <c r="I167" s="172"/>
      <c r="J167" s="172"/>
      <c r="K167" s="172"/>
      <c r="L167" s="172"/>
      <c r="M167" s="172"/>
      <c r="N167" s="172"/>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c r="CY167" s="30"/>
      <c r="CZ167" s="30"/>
      <c r="DA167" s="30"/>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30"/>
      <c r="EI167" s="30"/>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row>
    <row r="168" spans="1:177" s="18" customFormat="1">
      <c r="A168" s="33"/>
      <c r="B168" s="33"/>
      <c r="C168" s="33"/>
      <c r="D168" s="33"/>
      <c r="E168" s="30"/>
      <c r="F168" s="30"/>
      <c r="G168" s="172"/>
      <c r="H168" s="172"/>
      <c r="I168" s="172"/>
      <c r="J168" s="172"/>
      <c r="K168" s="172"/>
      <c r="L168" s="172"/>
      <c r="M168" s="172"/>
      <c r="N168" s="172"/>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c r="AN168" s="30"/>
      <c r="AO168" s="30"/>
      <c r="AP168" s="30"/>
      <c r="AQ168" s="30"/>
      <c r="AR168" s="30"/>
      <c r="AS168" s="30"/>
      <c r="AT168" s="30"/>
      <c r="AU168" s="30"/>
      <c r="AV168" s="30"/>
      <c r="AW168" s="30"/>
      <c r="AX168" s="30"/>
      <c r="AY168" s="30"/>
      <c r="AZ168" s="30"/>
      <c r="BA168" s="30"/>
      <c r="BB168" s="30"/>
      <c r="BC168" s="30"/>
      <c r="BD168" s="30"/>
      <c r="BE168" s="30"/>
      <c r="BF168" s="30"/>
      <c r="BG168" s="30"/>
      <c r="BH168" s="30"/>
      <c r="BI168" s="30"/>
      <c r="BJ168" s="30"/>
      <c r="BK168" s="30"/>
      <c r="BL168" s="30"/>
      <c r="BM168" s="30"/>
      <c r="BN168" s="30"/>
      <c r="BO168" s="30"/>
      <c r="BP168" s="30"/>
      <c r="BQ168" s="30"/>
      <c r="BR168" s="30"/>
      <c r="BS168" s="30"/>
      <c r="BT168" s="30"/>
      <c r="BU168" s="30"/>
      <c r="BV168" s="30"/>
      <c r="BW168" s="30"/>
      <c r="BX168" s="30"/>
      <c r="BY168" s="30"/>
      <c r="BZ168" s="30"/>
      <c r="CA168" s="30"/>
      <c r="CB168" s="30"/>
      <c r="CC168" s="30"/>
      <c r="CD168" s="30"/>
      <c r="CE168" s="30"/>
      <c r="CF168" s="30"/>
      <c r="CG168" s="30"/>
      <c r="CH168" s="30"/>
      <c r="CI168" s="30"/>
      <c r="CJ168" s="30"/>
      <c r="CK168" s="30"/>
      <c r="CL168" s="30"/>
      <c r="CM168" s="30"/>
      <c r="CN168" s="30"/>
      <c r="CO168" s="30"/>
      <c r="CP168" s="30"/>
      <c r="CQ168" s="30"/>
      <c r="CR168" s="30"/>
      <c r="CS168" s="30"/>
      <c r="CT168" s="30"/>
      <c r="CU168" s="30"/>
      <c r="CV168" s="30"/>
      <c r="CW168" s="30"/>
      <c r="CX168" s="30"/>
      <c r="CY168" s="30"/>
      <c r="CZ168" s="30"/>
      <c r="DA168" s="30"/>
      <c r="DB168" s="30"/>
      <c r="DC168" s="30"/>
      <c r="DD168" s="30"/>
      <c r="DE168" s="30"/>
      <c r="DF168" s="30"/>
      <c r="DG168" s="30"/>
      <c r="DH168" s="30"/>
      <c r="DI168" s="30"/>
      <c r="DJ168" s="30"/>
      <c r="DK168" s="30"/>
      <c r="DL168" s="30"/>
      <c r="DM168" s="30"/>
      <c r="DN168" s="30"/>
      <c r="DO168" s="30"/>
      <c r="DP168" s="30"/>
      <c r="DQ168" s="30"/>
      <c r="DR168" s="30"/>
      <c r="DS168" s="30"/>
      <c r="DT168" s="30"/>
      <c r="DU168" s="30"/>
      <c r="DV168" s="30"/>
      <c r="DW168" s="30"/>
      <c r="DX168" s="30"/>
      <c r="DY168" s="30"/>
      <c r="DZ168" s="30"/>
      <c r="EA168" s="30"/>
      <c r="EB168" s="30"/>
      <c r="EC168" s="30"/>
      <c r="ED168" s="30"/>
      <c r="EE168" s="30"/>
      <c r="EF168" s="30"/>
      <c r="EG168" s="30"/>
      <c r="EH168" s="30"/>
      <c r="EI168" s="30"/>
      <c r="EJ168" s="30"/>
      <c r="EK168" s="30"/>
      <c r="EL168" s="30"/>
      <c r="EM168" s="30"/>
      <c r="EN168" s="30"/>
      <c r="EO168" s="30"/>
      <c r="EP168" s="30"/>
      <c r="EQ168" s="30"/>
      <c r="ER168" s="30"/>
      <c r="ES168" s="30"/>
      <c r="ET168" s="30"/>
      <c r="EU168" s="30"/>
      <c r="EV168" s="30"/>
      <c r="EW168" s="30"/>
      <c r="EX168" s="30"/>
      <c r="EY168" s="30"/>
      <c r="EZ168" s="30"/>
      <c r="FA168" s="30"/>
      <c r="FB168" s="30"/>
      <c r="FC168" s="30"/>
      <c r="FD168" s="30"/>
      <c r="FE168" s="30"/>
      <c r="FF168" s="30"/>
      <c r="FG168" s="30"/>
      <c r="FH168" s="30"/>
      <c r="FI168" s="30"/>
      <c r="FJ168" s="30"/>
      <c r="FK168" s="30"/>
      <c r="FL168" s="30"/>
      <c r="FM168" s="30"/>
      <c r="FN168" s="30"/>
      <c r="FO168" s="30"/>
      <c r="FP168" s="30"/>
      <c r="FQ168" s="30"/>
      <c r="FR168" s="30"/>
      <c r="FS168" s="30"/>
      <c r="FT168" s="30"/>
      <c r="FU168" s="30"/>
    </row>
    <row r="169" spans="1:177" s="18" customFormat="1">
      <c r="A169" s="33"/>
      <c r="B169" s="33"/>
      <c r="C169" s="33"/>
      <c r="D169" s="33"/>
      <c r="E169" s="30"/>
      <c r="F169" s="30"/>
      <c r="G169" s="172"/>
      <c r="H169" s="172"/>
      <c r="I169" s="172"/>
      <c r="J169" s="172"/>
      <c r="K169" s="172"/>
      <c r="L169" s="172"/>
      <c r="M169" s="172"/>
      <c r="N169" s="172"/>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c r="AN169" s="30"/>
      <c r="AO169" s="30"/>
      <c r="AP169" s="30"/>
      <c r="AQ169" s="30"/>
      <c r="AR169" s="30"/>
      <c r="AS169" s="30"/>
      <c r="AT169" s="30"/>
      <c r="AU169" s="30"/>
      <c r="AV169" s="30"/>
      <c r="AW169" s="30"/>
      <c r="AX169" s="30"/>
      <c r="AY169" s="30"/>
      <c r="AZ169" s="30"/>
      <c r="BA169" s="30"/>
      <c r="BB169" s="30"/>
      <c r="BC169" s="30"/>
      <c r="BD169" s="30"/>
      <c r="BE169" s="30"/>
      <c r="BF169" s="30"/>
      <c r="BG169" s="30"/>
      <c r="BH169" s="30"/>
      <c r="BI169" s="30"/>
      <c r="BJ169" s="30"/>
      <c r="BK169" s="30"/>
      <c r="BL169" s="30"/>
      <c r="BM169" s="30"/>
      <c r="BN169" s="30"/>
      <c r="BO169" s="30"/>
      <c r="BP169" s="30"/>
      <c r="BQ169" s="30"/>
      <c r="BR169" s="30"/>
      <c r="BS169" s="30"/>
      <c r="BT169" s="30"/>
      <c r="BU169" s="30"/>
      <c r="BV169" s="30"/>
      <c r="BW169" s="30"/>
      <c r="BX169" s="30"/>
      <c r="BY169" s="30"/>
      <c r="BZ169" s="30"/>
      <c r="CA169" s="30"/>
      <c r="CB169" s="30"/>
      <c r="CC169" s="30"/>
      <c r="CD169" s="30"/>
      <c r="CE169" s="30"/>
      <c r="CF169" s="30"/>
      <c r="CG169" s="30"/>
      <c r="CH169" s="30"/>
      <c r="CI169" s="30"/>
      <c r="CJ169" s="30"/>
      <c r="CK169" s="30"/>
      <c r="CL169" s="30"/>
      <c r="CM169" s="30"/>
      <c r="CN169" s="30"/>
      <c r="CO169" s="30"/>
      <c r="CP169" s="30"/>
      <c r="CQ169" s="30"/>
      <c r="CR169" s="30"/>
      <c r="CS169" s="30"/>
      <c r="CT169" s="30"/>
      <c r="CU169" s="30"/>
      <c r="CV169" s="30"/>
      <c r="CW169" s="30"/>
      <c r="CX169" s="30"/>
      <c r="CY169" s="30"/>
      <c r="CZ169" s="30"/>
      <c r="DA169" s="30"/>
      <c r="DB169" s="30"/>
      <c r="DC169" s="30"/>
      <c r="DD169" s="30"/>
      <c r="DE169" s="30"/>
      <c r="DF169" s="30"/>
      <c r="DG169" s="30"/>
      <c r="DH169" s="30"/>
      <c r="DI169" s="30"/>
      <c r="DJ169" s="30"/>
      <c r="DK169" s="30"/>
      <c r="DL169" s="30"/>
      <c r="DM169" s="30"/>
      <c r="DN169" s="30"/>
      <c r="DO169" s="30"/>
      <c r="DP169" s="30"/>
      <c r="DQ169" s="30"/>
      <c r="DR169" s="30"/>
      <c r="DS169" s="30"/>
      <c r="DT169" s="30"/>
      <c r="DU169" s="30"/>
      <c r="DV169" s="30"/>
      <c r="DW169" s="30"/>
      <c r="DX169" s="30"/>
      <c r="DY169" s="30"/>
      <c r="DZ169" s="30"/>
      <c r="EA169" s="30"/>
      <c r="EB169" s="30"/>
      <c r="EC169" s="30"/>
      <c r="ED169" s="30"/>
      <c r="EE169" s="30"/>
      <c r="EF169" s="30"/>
      <c r="EG169" s="30"/>
      <c r="EH169" s="30"/>
      <c r="EI169" s="30"/>
      <c r="EJ169" s="30"/>
      <c r="EK169" s="30"/>
      <c r="EL169" s="30"/>
      <c r="EM169" s="30"/>
      <c r="EN169" s="30"/>
      <c r="EO169" s="30"/>
      <c r="EP169" s="30"/>
      <c r="EQ169" s="30"/>
      <c r="ER169" s="30"/>
      <c r="ES169" s="30"/>
      <c r="ET169" s="30"/>
      <c r="EU169" s="30"/>
      <c r="EV169" s="30"/>
      <c r="EW169" s="30"/>
      <c r="EX169" s="30"/>
      <c r="EY169" s="30"/>
      <c r="EZ169" s="30"/>
      <c r="FA169" s="30"/>
      <c r="FB169" s="30"/>
      <c r="FC169" s="30"/>
      <c r="FD169" s="30"/>
      <c r="FE169" s="30"/>
      <c r="FF169" s="30"/>
      <c r="FG169" s="30"/>
      <c r="FH169" s="30"/>
      <c r="FI169" s="30"/>
      <c r="FJ169" s="30"/>
      <c r="FK169" s="30"/>
      <c r="FL169" s="30"/>
      <c r="FM169" s="30"/>
      <c r="FN169" s="30"/>
      <c r="FO169" s="30"/>
      <c r="FP169" s="30"/>
      <c r="FQ169" s="30"/>
      <c r="FR169" s="30"/>
      <c r="FS169" s="30"/>
      <c r="FT169" s="30"/>
      <c r="FU169" s="30"/>
    </row>
    <row r="170" spans="1:177" s="18" customFormat="1">
      <c r="A170" s="33"/>
      <c r="B170" s="33"/>
      <c r="C170" s="33"/>
      <c r="D170" s="33"/>
      <c r="E170" s="30"/>
      <c r="F170" s="30"/>
      <c r="G170" s="172"/>
      <c r="H170" s="172"/>
      <c r="I170" s="172"/>
      <c r="J170" s="172"/>
      <c r="K170" s="172"/>
      <c r="L170" s="172"/>
      <c r="M170" s="172"/>
      <c r="N170" s="172"/>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c r="AN170" s="30"/>
      <c r="AO170" s="30"/>
      <c r="AP170" s="30"/>
      <c r="AQ170" s="30"/>
      <c r="AR170" s="30"/>
      <c r="AS170" s="30"/>
      <c r="AT170" s="30"/>
      <c r="AU170" s="30"/>
      <c r="AV170" s="30"/>
      <c r="AW170" s="30"/>
      <c r="AX170" s="30"/>
      <c r="AY170" s="30"/>
      <c r="AZ170" s="30"/>
      <c r="BA170" s="30"/>
      <c r="BB170" s="30"/>
      <c r="BC170" s="30"/>
      <c r="BD170" s="30"/>
      <c r="BE170" s="30"/>
      <c r="BF170" s="30"/>
      <c r="BG170" s="30"/>
      <c r="BH170" s="30"/>
      <c r="BI170" s="30"/>
      <c r="BJ170" s="30"/>
      <c r="BK170" s="30"/>
      <c r="BL170" s="30"/>
      <c r="BM170" s="30"/>
      <c r="BN170" s="30"/>
      <c r="BO170" s="30"/>
      <c r="BP170" s="30"/>
      <c r="BQ170" s="30"/>
      <c r="BR170" s="30"/>
      <c r="BS170" s="30"/>
      <c r="BT170" s="30"/>
      <c r="BU170" s="30"/>
      <c r="BV170" s="30"/>
      <c r="BW170" s="30"/>
      <c r="BX170" s="30"/>
      <c r="BY170" s="30"/>
      <c r="BZ170" s="30"/>
      <c r="CA170" s="30"/>
      <c r="CB170" s="30"/>
      <c r="CC170" s="30"/>
      <c r="CD170" s="30"/>
      <c r="CE170" s="30"/>
      <c r="CF170" s="30"/>
      <c r="CG170" s="30"/>
      <c r="CH170" s="30"/>
      <c r="CI170" s="30"/>
      <c r="CJ170" s="30"/>
      <c r="CK170" s="30"/>
      <c r="CL170" s="30"/>
      <c r="CM170" s="30"/>
      <c r="CN170" s="30"/>
      <c r="CO170" s="30"/>
      <c r="CP170" s="30"/>
      <c r="CQ170" s="30"/>
      <c r="CR170" s="30"/>
      <c r="CS170" s="30"/>
      <c r="CT170" s="30"/>
      <c r="CU170" s="30"/>
      <c r="CV170" s="30"/>
      <c r="CW170" s="30"/>
      <c r="CX170" s="30"/>
      <c r="CY170" s="30"/>
      <c r="CZ170" s="30"/>
      <c r="DA170" s="30"/>
      <c r="DB170" s="30"/>
      <c r="DC170" s="30"/>
      <c r="DD170" s="30"/>
      <c r="DE170" s="30"/>
      <c r="DF170" s="30"/>
      <c r="DG170" s="30"/>
      <c r="DH170" s="30"/>
      <c r="DI170" s="30"/>
      <c r="DJ170" s="30"/>
      <c r="DK170" s="30"/>
      <c r="DL170" s="30"/>
      <c r="DM170" s="30"/>
      <c r="DN170" s="30"/>
      <c r="DO170" s="30"/>
      <c r="DP170" s="30"/>
      <c r="DQ170" s="30"/>
      <c r="DR170" s="30"/>
      <c r="DS170" s="30"/>
      <c r="DT170" s="30"/>
      <c r="DU170" s="30"/>
      <c r="DV170" s="30"/>
      <c r="DW170" s="30"/>
      <c r="DX170" s="30"/>
      <c r="DY170" s="30"/>
      <c r="DZ170" s="30"/>
      <c r="EA170" s="30"/>
      <c r="EB170" s="30"/>
      <c r="EC170" s="30"/>
      <c r="ED170" s="30"/>
      <c r="EE170" s="30"/>
      <c r="EF170" s="30"/>
      <c r="EG170" s="30"/>
      <c r="EH170" s="30"/>
      <c r="EI170" s="30"/>
      <c r="EJ170" s="30"/>
      <c r="EK170" s="30"/>
      <c r="EL170" s="30"/>
      <c r="EM170" s="30"/>
      <c r="EN170" s="30"/>
      <c r="EO170" s="30"/>
      <c r="EP170" s="30"/>
      <c r="EQ170" s="30"/>
      <c r="ER170" s="30"/>
      <c r="ES170" s="30"/>
      <c r="ET170" s="30"/>
      <c r="EU170" s="30"/>
      <c r="EV170" s="30"/>
      <c r="EW170" s="30"/>
      <c r="EX170" s="30"/>
      <c r="EY170" s="30"/>
      <c r="EZ170" s="30"/>
      <c r="FA170" s="30"/>
      <c r="FB170" s="30"/>
      <c r="FC170" s="30"/>
      <c r="FD170" s="30"/>
      <c r="FE170" s="30"/>
      <c r="FF170" s="30"/>
      <c r="FG170" s="30"/>
      <c r="FH170" s="30"/>
      <c r="FI170" s="30"/>
      <c r="FJ170" s="30"/>
      <c r="FK170" s="30"/>
      <c r="FL170" s="30"/>
      <c r="FM170" s="30"/>
      <c r="FN170" s="30"/>
      <c r="FO170" s="30"/>
      <c r="FP170" s="30"/>
      <c r="FQ170" s="30"/>
      <c r="FR170" s="30"/>
      <c r="FS170" s="30"/>
      <c r="FT170" s="30"/>
      <c r="FU170" s="30"/>
    </row>
    <row r="171" spans="1:177" s="18" customFormat="1">
      <c r="A171" s="33"/>
      <c r="B171" s="33"/>
      <c r="C171" s="33"/>
      <c r="D171" s="33"/>
      <c r="E171" s="30"/>
      <c r="F171" s="30"/>
      <c r="G171" s="172"/>
      <c r="H171" s="172"/>
      <c r="I171" s="172"/>
      <c r="J171" s="172"/>
      <c r="K171" s="172"/>
      <c r="L171" s="172"/>
      <c r="M171" s="172"/>
      <c r="N171" s="172"/>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c r="CY171" s="30"/>
      <c r="CZ171" s="30"/>
      <c r="DA171" s="30"/>
      <c r="DB171" s="30"/>
      <c r="DC171" s="30"/>
      <c r="DD171" s="30"/>
      <c r="DE171" s="30"/>
      <c r="DF171" s="30"/>
      <c r="DG171" s="30"/>
      <c r="DH171" s="30"/>
      <c r="DI171" s="30"/>
      <c r="DJ171" s="30"/>
      <c r="DK171" s="30"/>
      <c r="DL171" s="30"/>
      <c r="DM171" s="30"/>
      <c r="DN171" s="30"/>
      <c r="DO171" s="30"/>
      <c r="DP171" s="30"/>
      <c r="DQ171" s="30"/>
      <c r="DR171" s="30"/>
      <c r="DS171" s="30"/>
      <c r="DT171" s="30"/>
      <c r="DU171" s="30"/>
      <c r="DV171" s="30"/>
      <c r="DW171" s="30"/>
      <c r="DX171" s="30"/>
      <c r="DY171" s="30"/>
      <c r="DZ171" s="30"/>
      <c r="EA171" s="30"/>
      <c r="EB171" s="30"/>
      <c r="EC171" s="30"/>
      <c r="ED171" s="30"/>
      <c r="EE171" s="30"/>
      <c r="EF171" s="30"/>
      <c r="EG171" s="30"/>
      <c r="EH171" s="30"/>
      <c r="EI171" s="30"/>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row>
    <row r="172" spans="1:177" s="18" customFormat="1">
      <c r="A172" s="33"/>
      <c r="B172" s="33"/>
      <c r="C172" s="33"/>
      <c r="D172" s="33"/>
      <c r="E172" s="30"/>
      <c r="F172" s="30"/>
      <c r="G172" s="172"/>
      <c r="H172" s="172"/>
      <c r="I172" s="172"/>
      <c r="J172" s="172"/>
      <c r="K172" s="172"/>
      <c r="L172" s="172"/>
      <c r="M172" s="172"/>
      <c r="N172" s="172"/>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c r="CY172" s="30"/>
      <c r="CZ172" s="30"/>
      <c r="DA172" s="30"/>
      <c r="DB172" s="30"/>
      <c r="DC172" s="30"/>
      <c r="DD172" s="30"/>
      <c r="DE172" s="30"/>
      <c r="DF172" s="30"/>
      <c r="DG172" s="30"/>
      <c r="DH172" s="30"/>
      <c r="DI172" s="30"/>
      <c r="DJ172" s="30"/>
      <c r="DK172" s="30"/>
      <c r="DL172" s="30"/>
      <c r="DM172" s="30"/>
      <c r="DN172" s="30"/>
      <c r="DO172" s="30"/>
      <c r="DP172" s="30"/>
      <c r="DQ172" s="30"/>
      <c r="DR172" s="30"/>
      <c r="DS172" s="30"/>
      <c r="DT172" s="30"/>
      <c r="DU172" s="30"/>
      <c r="DV172" s="30"/>
      <c r="DW172" s="30"/>
      <c r="DX172" s="30"/>
      <c r="DY172" s="30"/>
      <c r="DZ172" s="30"/>
      <c r="EA172" s="30"/>
      <c r="EB172" s="30"/>
      <c r="EC172" s="30"/>
      <c r="ED172" s="30"/>
      <c r="EE172" s="30"/>
      <c r="EF172" s="30"/>
      <c r="EG172" s="30"/>
      <c r="EH172" s="30"/>
      <c r="EI172" s="30"/>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row>
    <row r="173" spans="1:177" s="18" customFormat="1">
      <c r="A173" s="33"/>
      <c r="B173" s="33"/>
      <c r="C173" s="33"/>
      <c r="D173" s="33"/>
      <c r="E173" s="30"/>
      <c r="F173" s="30"/>
      <c r="G173" s="172"/>
      <c r="H173" s="172"/>
      <c r="I173" s="172"/>
      <c r="J173" s="172"/>
      <c r="K173" s="172"/>
      <c r="L173" s="172"/>
      <c r="M173" s="172"/>
      <c r="N173" s="172"/>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c r="AN173" s="30"/>
      <c r="AO173" s="30"/>
      <c r="AP173" s="30"/>
      <c r="AQ173" s="30"/>
      <c r="AR173" s="30"/>
      <c r="AS173" s="30"/>
      <c r="AT173" s="30"/>
      <c r="AU173" s="30"/>
      <c r="AV173" s="30"/>
      <c r="AW173" s="30"/>
      <c r="AX173" s="30"/>
      <c r="AY173" s="30"/>
      <c r="AZ173" s="30"/>
      <c r="BA173" s="30"/>
      <c r="BB173" s="30"/>
      <c r="BC173" s="30"/>
      <c r="BD173" s="30"/>
      <c r="BE173" s="30"/>
      <c r="BF173" s="30"/>
      <c r="BG173" s="30"/>
      <c r="BH173" s="30"/>
      <c r="BI173" s="30"/>
      <c r="BJ173" s="30"/>
      <c r="BK173" s="30"/>
      <c r="BL173" s="30"/>
      <c r="BM173" s="30"/>
      <c r="BN173" s="30"/>
      <c r="BO173" s="30"/>
      <c r="BP173" s="30"/>
      <c r="BQ173" s="30"/>
      <c r="BR173" s="30"/>
      <c r="BS173" s="30"/>
      <c r="BT173" s="30"/>
      <c r="BU173" s="30"/>
      <c r="BV173" s="30"/>
      <c r="BW173" s="30"/>
      <c r="BX173" s="30"/>
      <c r="BY173" s="30"/>
      <c r="BZ173" s="30"/>
      <c r="CA173" s="30"/>
      <c r="CB173" s="30"/>
      <c r="CC173" s="30"/>
      <c r="CD173" s="30"/>
      <c r="CE173" s="30"/>
      <c r="CF173" s="30"/>
      <c r="CG173" s="30"/>
      <c r="CH173" s="30"/>
      <c r="CI173" s="30"/>
      <c r="CJ173" s="30"/>
      <c r="CK173" s="30"/>
      <c r="CL173" s="30"/>
      <c r="CM173" s="30"/>
      <c r="CN173" s="30"/>
      <c r="CO173" s="30"/>
      <c r="CP173" s="30"/>
      <c r="CQ173" s="30"/>
      <c r="CR173" s="30"/>
      <c r="CS173" s="30"/>
      <c r="CT173" s="30"/>
      <c r="CU173" s="30"/>
      <c r="CV173" s="30"/>
      <c r="CW173" s="30"/>
      <c r="CX173" s="30"/>
      <c r="CY173" s="30"/>
      <c r="CZ173" s="30"/>
      <c r="DA173" s="30"/>
      <c r="DB173" s="30"/>
      <c r="DC173" s="30"/>
      <c r="DD173" s="30"/>
      <c r="DE173" s="30"/>
      <c r="DF173" s="30"/>
      <c r="DG173" s="30"/>
      <c r="DH173" s="30"/>
      <c r="DI173" s="30"/>
      <c r="DJ173" s="30"/>
      <c r="DK173" s="30"/>
      <c r="DL173" s="30"/>
      <c r="DM173" s="30"/>
      <c r="DN173" s="30"/>
      <c r="DO173" s="30"/>
      <c r="DP173" s="30"/>
      <c r="DQ173" s="30"/>
      <c r="DR173" s="30"/>
      <c r="DS173" s="30"/>
      <c r="DT173" s="30"/>
      <c r="DU173" s="30"/>
      <c r="DV173" s="30"/>
      <c r="DW173" s="30"/>
      <c r="DX173" s="30"/>
      <c r="DY173" s="30"/>
      <c r="DZ173" s="30"/>
      <c r="EA173" s="30"/>
      <c r="EB173" s="30"/>
      <c r="EC173" s="30"/>
      <c r="ED173" s="30"/>
      <c r="EE173" s="30"/>
      <c r="EF173" s="30"/>
      <c r="EG173" s="30"/>
      <c r="EH173" s="30"/>
      <c r="EI173" s="30"/>
      <c r="EJ173" s="30"/>
      <c r="EK173" s="30"/>
      <c r="EL173" s="30"/>
      <c r="EM173" s="30"/>
      <c r="EN173" s="30"/>
      <c r="EO173" s="30"/>
      <c r="EP173" s="30"/>
      <c r="EQ173" s="30"/>
      <c r="ER173" s="30"/>
      <c r="ES173" s="30"/>
      <c r="ET173" s="30"/>
      <c r="EU173" s="30"/>
      <c r="EV173" s="30"/>
      <c r="EW173" s="30"/>
      <c r="EX173" s="30"/>
      <c r="EY173" s="30"/>
      <c r="EZ173" s="30"/>
      <c r="FA173" s="30"/>
      <c r="FB173" s="30"/>
      <c r="FC173" s="30"/>
      <c r="FD173" s="30"/>
      <c r="FE173" s="30"/>
      <c r="FF173" s="30"/>
      <c r="FG173" s="30"/>
      <c r="FH173" s="30"/>
      <c r="FI173" s="30"/>
      <c r="FJ173" s="30"/>
      <c r="FK173" s="30"/>
      <c r="FL173" s="30"/>
      <c r="FM173" s="30"/>
      <c r="FN173" s="30"/>
      <c r="FO173" s="30"/>
      <c r="FP173" s="30"/>
      <c r="FQ173" s="30"/>
      <c r="FR173" s="30"/>
      <c r="FS173" s="30"/>
      <c r="FT173" s="30"/>
      <c r="FU173" s="30"/>
    </row>
    <row r="174" spans="1:177" s="18" customFormat="1">
      <c r="A174" s="33"/>
      <c r="B174" s="33"/>
      <c r="C174" s="33"/>
      <c r="D174" s="33"/>
      <c r="E174" s="30"/>
      <c r="F174" s="30"/>
      <c r="G174" s="172"/>
      <c r="H174" s="172"/>
      <c r="I174" s="172"/>
      <c r="J174" s="172"/>
      <c r="K174" s="172"/>
      <c r="L174" s="172"/>
      <c r="M174" s="172"/>
      <c r="N174" s="172"/>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c r="AN174" s="30"/>
      <c r="AO174" s="30"/>
      <c r="AP174" s="30"/>
      <c r="AQ174" s="30"/>
      <c r="AR174" s="30"/>
      <c r="AS174" s="30"/>
      <c r="AT174" s="30"/>
      <c r="AU174" s="30"/>
      <c r="AV174" s="30"/>
      <c r="AW174" s="30"/>
      <c r="AX174" s="30"/>
      <c r="AY174" s="30"/>
      <c r="AZ174" s="30"/>
      <c r="BA174" s="30"/>
      <c r="BB174" s="30"/>
      <c r="BC174" s="30"/>
      <c r="BD174" s="30"/>
      <c r="BE174" s="30"/>
      <c r="BF174" s="30"/>
      <c r="BG174" s="30"/>
      <c r="BH174" s="30"/>
      <c r="BI174" s="30"/>
      <c r="BJ174" s="30"/>
      <c r="BK174" s="30"/>
      <c r="BL174" s="30"/>
      <c r="BM174" s="30"/>
      <c r="BN174" s="30"/>
      <c r="BO174" s="30"/>
      <c r="BP174" s="30"/>
      <c r="BQ174" s="30"/>
      <c r="BR174" s="30"/>
      <c r="BS174" s="30"/>
      <c r="BT174" s="30"/>
      <c r="BU174" s="30"/>
      <c r="BV174" s="30"/>
      <c r="BW174" s="30"/>
      <c r="BX174" s="30"/>
      <c r="BY174" s="30"/>
      <c r="BZ174" s="30"/>
      <c r="CA174" s="30"/>
      <c r="CB174" s="30"/>
      <c r="CC174" s="30"/>
      <c r="CD174" s="30"/>
      <c r="CE174" s="30"/>
      <c r="CF174" s="30"/>
      <c r="CG174" s="30"/>
      <c r="CH174" s="30"/>
      <c r="CI174" s="30"/>
      <c r="CJ174" s="30"/>
      <c r="CK174" s="30"/>
      <c r="CL174" s="30"/>
      <c r="CM174" s="30"/>
      <c r="CN174" s="30"/>
      <c r="CO174" s="30"/>
      <c r="CP174" s="30"/>
      <c r="CQ174" s="30"/>
      <c r="CR174" s="30"/>
      <c r="CS174" s="30"/>
      <c r="CT174" s="30"/>
      <c r="CU174" s="30"/>
      <c r="CV174" s="30"/>
      <c r="CW174" s="30"/>
      <c r="CX174" s="30"/>
      <c r="CY174" s="30"/>
      <c r="CZ174" s="30"/>
      <c r="DA174" s="30"/>
      <c r="DB174" s="30"/>
      <c r="DC174" s="30"/>
      <c r="DD174" s="30"/>
      <c r="DE174" s="30"/>
      <c r="DF174" s="30"/>
      <c r="DG174" s="30"/>
      <c r="DH174" s="30"/>
      <c r="DI174" s="30"/>
      <c r="DJ174" s="30"/>
      <c r="DK174" s="30"/>
      <c r="DL174" s="30"/>
      <c r="DM174" s="30"/>
      <c r="DN174" s="30"/>
      <c r="DO174" s="30"/>
      <c r="DP174" s="30"/>
      <c r="DQ174" s="30"/>
      <c r="DR174" s="30"/>
      <c r="DS174" s="30"/>
      <c r="DT174" s="30"/>
      <c r="DU174" s="30"/>
      <c r="DV174" s="30"/>
      <c r="DW174" s="30"/>
      <c r="DX174" s="30"/>
      <c r="DY174" s="30"/>
      <c r="DZ174" s="30"/>
      <c r="EA174" s="30"/>
      <c r="EB174" s="30"/>
      <c r="EC174" s="30"/>
      <c r="ED174" s="30"/>
      <c r="EE174" s="30"/>
      <c r="EF174" s="30"/>
      <c r="EG174" s="30"/>
      <c r="EH174" s="30"/>
      <c r="EI174" s="30"/>
      <c r="EJ174" s="30"/>
      <c r="EK174" s="30"/>
      <c r="EL174" s="30"/>
      <c r="EM174" s="30"/>
      <c r="EN174" s="30"/>
      <c r="EO174" s="30"/>
      <c r="EP174" s="30"/>
      <c r="EQ174" s="30"/>
      <c r="ER174" s="30"/>
      <c r="ES174" s="30"/>
      <c r="ET174" s="30"/>
      <c r="EU174" s="30"/>
      <c r="EV174" s="30"/>
      <c r="EW174" s="30"/>
      <c r="EX174" s="30"/>
      <c r="EY174" s="30"/>
      <c r="EZ174" s="30"/>
      <c r="FA174" s="30"/>
      <c r="FB174" s="30"/>
      <c r="FC174" s="30"/>
      <c r="FD174" s="30"/>
      <c r="FE174" s="30"/>
      <c r="FF174" s="30"/>
      <c r="FG174" s="30"/>
      <c r="FH174" s="30"/>
      <c r="FI174" s="30"/>
      <c r="FJ174" s="30"/>
      <c r="FK174" s="30"/>
      <c r="FL174" s="30"/>
      <c r="FM174" s="30"/>
      <c r="FN174" s="30"/>
      <c r="FO174" s="30"/>
      <c r="FP174" s="30"/>
      <c r="FQ174" s="30"/>
      <c r="FR174" s="30"/>
      <c r="FS174" s="30"/>
      <c r="FT174" s="30"/>
      <c r="FU174" s="30"/>
    </row>
    <row r="175" spans="1:177" s="18" customFormat="1">
      <c r="A175" s="33"/>
      <c r="B175" s="33"/>
      <c r="C175" s="33"/>
      <c r="D175" s="33"/>
      <c r="E175" s="30"/>
      <c r="F175" s="30"/>
      <c r="G175" s="172"/>
      <c r="H175" s="172"/>
      <c r="I175" s="172"/>
      <c r="J175" s="172"/>
      <c r="K175" s="172"/>
      <c r="L175" s="172"/>
      <c r="M175" s="172"/>
      <c r="N175" s="172"/>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c r="AN175" s="30"/>
      <c r="AO175" s="30"/>
      <c r="AP175" s="30"/>
      <c r="AQ175" s="30"/>
      <c r="AR175" s="30"/>
      <c r="AS175" s="30"/>
      <c r="AT175" s="30"/>
      <c r="AU175" s="30"/>
      <c r="AV175" s="30"/>
      <c r="AW175" s="30"/>
      <c r="AX175" s="30"/>
      <c r="AY175" s="30"/>
      <c r="AZ175" s="30"/>
      <c r="BA175" s="30"/>
      <c r="BB175" s="30"/>
      <c r="BC175" s="30"/>
      <c r="BD175" s="30"/>
      <c r="BE175" s="30"/>
      <c r="BF175" s="30"/>
      <c r="BG175" s="30"/>
      <c r="BH175" s="30"/>
      <c r="BI175" s="30"/>
      <c r="BJ175" s="30"/>
      <c r="BK175" s="30"/>
      <c r="BL175" s="30"/>
      <c r="BM175" s="30"/>
      <c r="BN175" s="30"/>
      <c r="BO175" s="30"/>
      <c r="BP175" s="30"/>
      <c r="BQ175" s="30"/>
      <c r="BR175" s="30"/>
      <c r="BS175" s="30"/>
      <c r="BT175" s="30"/>
      <c r="BU175" s="30"/>
      <c r="BV175" s="30"/>
      <c r="BW175" s="30"/>
      <c r="BX175" s="30"/>
      <c r="BY175" s="30"/>
      <c r="BZ175" s="30"/>
      <c r="CA175" s="30"/>
      <c r="CB175" s="30"/>
      <c r="CC175" s="30"/>
      <c r="CD175" s="30"/>
      <c r="CE175" s="30"/>
      <c r="CF175" s="30"/>
      <c r="CG175" s="30"/>
      <c r="CH175" s="30"/>
      <c r="CI175" s="30"/>
      <c r="CJ175" s="30"/>
      <c r="CK175" s="30"/>
      <c r="CL175" s="30"/>
      <c r="CM175" s="30"/>
      <c r="CN175" s="30"/>
      <c r="CO175" s="30"/>
      <c r="CP175" s="30"/>
      <c r="CQ175" s="30"/>
      <c r="CR175" s="30"/>
      <c r="CS175" s="30"/>
      <c r="CT175" s="30"/>
      <c r="CU175" s="30"/>
      <c r="CV175" s="30"/>
      <c r="CW175" s="30"/>
      <c r="CX175" s="30"/>
      <c r="CY175" s="30"/>
      <c r="CZ175" s="30"/>
      <c r="DA175" s="30"/>
      <c r="DB175" s="30"/>
      <c r="DC175" s="30"/>
      <c r="DD175" s="30"/>
      <c r="DE175" s="30"/>
      <c r="DF175" s="30"/>
      <c r="DG175" s="30"/>
      <c r="DH175" s="30"/>
      <c r="DI175" s="30"/>
      <c r="DJ175" s="30"/>
      <c r="DK175" s="30"/>
      <c r="DL175" s="30"/>
      <c r="DM175" s="30"/>
      <c r="DN175" s="30"/>
      <c r="DO175" s="30"/>
      <c r="DP175" s="30"/>
      <c r="DQ175" s="30"/>
      <c r="DR175" s="30"/>
      <c r="DS175" s="30"/>
      <c r="DT175" s="30"/>
      <c r="DU175" s="30"/>
      <c r="DV175" s="30"/>
      <c r="DW175" s="30"/>
      <c r="DX175" s="30"/>
      <c r="DY175" s="30"/>
      <c r="DZ175" s="30"/>
      <c r="EA175" s="30"/>
      <c r="EB175" s="30"/>
      <c r="EC175" s="30"/>
      <c r="ED175" s="30"/>
      <c r="EE175" s="30"/>
      <c r="EF175" s="30"/>
      <c r="EG175" s="30"/>
      <c r="EH175" s="30"/>
      <c r="EI175" s="30"/>
      <c r="EJ175" s="30"/>
      <c r="EK175" s="30"/>
      <c r="EL175" s="30"/>
      <c r="EM175" s="30"/>
      <c r="EN175" s="30"/>
      <c r="EO175" s="30"/>
      <c r="EP175" s="30"/>
      <c r="EQ175" s="30"/>
      <c r="ER175" s="30"/>
      <c r="ES175" s="30"/>
      <c r="ET175" s="30"/>
      <c r="EU175" s="30"/>
      <c r="EV175" s="30"/>
      <c r="EW175" s="30"/>
      <c r="EX175" s="30"/>
      <c r="EY175" s="30"/>
      <c r="EZ175" s="30"/>
      <c r="FA175" s="30"/>
      <c r="FB175" s="30"/>
      <c r="FC175" s="30"/>
      <c r="FD175" s="30"/>
      <c r="FE175" s="30"/>
      <c r="FF175" s="30"/>
      <c r="FG175" s="30"/>
      <c r="FH175" s="30"/>
      <c r="FI175" s="30"/>
      <c r="FJ175" s="30"/>
      <c r="FK175" s="30"/>
      <c r="FL175" s="30"/>
      <c r="FM175" s="30"/>
      <c r="FN175" s="30"/>
      <c r="FO175" s="30"/>
      <c r="FP175" s="30"/>
      <c r="FQ175" s="30"/>
      <c r="FR175" s="30"/>
      <c r="FS175" s="30"/>
      <c r="FT175" s="30"/>
      <c r="FU175" s="30"/>
    </row>
    <row r="176" spans="1:177" s="18" customFormat="1">
      <c r="A176" s="33"/>
      <c r="B176" s="33"/>
      <c r="C176" s="33"/>
      <c r="D176" s="33"/>
      <c r="E176" s="30"/>
      <c r="F176" s="30"/>
      <c r="G176" s="172"/>
      <c r="H176" s="172"/>
      <c r="I176" s="172"/>
      <c r="J176" s="172"/>
      <c r="K176" s="172"/>
      <c r="L176" s="172"/>
      <c r="M176" s="172"/>
      <c r="N176" s="172"/>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c r="DJ176" s="30"/>
      <c r="DK176" s="30"/>
      <c r="DL176" s="30"/>
      <c r="DM176" s="30"/>
      <c r="DN176" s="30"/>
      <c r="DO176" s="30"/>
      <c r="DP176" s="30"/>
      <c r="DQ176" s="30"/>
      <c r="DR176" s="30"/>
      <c r="DS176" s="30"/>
      <c r="DT176" s="30"/>
      <c r="DU176" s="30"/>
      <c r="DV176" s="30"/>
      <c r="DW176" s="30"/>
      <c r="DX176" s="30"/>
      <c r="DY176" s="30"/>
      <c r="DZ176" s="30"/>
      <c r="EA176" s="30"/>
      <c r="EB176" s="30"/>
      <c r="EC176" s="30"/>
      <c r="ED176" s="30"/>
      <c r="EE176" s="30"/>
      <c r="EF176" s="30"/>
      <c r="EG176" s="30"/>
      <c r="EH176" s="30"/>
      <c r="EI176" s="30"/>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row>
    <row r="177" spans="1:177" s="18" customFormat="1">
      <c r="A177" s="33"/>
      <c r="B177" s="33"/>
      <c r="C177" s="33"/>
      <c r="D177" s="33"/>
      <c r="E177" s="30"/>
      <c r="F177" s="30"/>
      <c r="G177" s="172"/>
      <c r="H177" s="172"/>
      <c r="I177" s="172"/>
      <c r="J177" s="172"/>
      <c r="K177" s="172"/>
      <c r="L177" s="172"/>
      <c r="M177" s="172"/>
      <c r="N177" s="172"/>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c r="DJ177" s="30"/>
      <c r="DK177" s="30"/>
      <c r="DL177" s="30"/>
      <c r="DM177" s="30"/>
      <c r="DN177" s="30"/>
      <c r="DO177" s="30"/>
      <c r="DP177" s="30"/>
      <c r="DQ177" s="30"/>
      <c r="DR177" s="30"/>
      <c r="DS177" s="30"/>
      <c r="DT177" s="30"/>
      <c r="DU177" s="30"/>
      <c r="DV177" s="30"/>
      <c r="DW177" s="30"/>
      <c r="DX177" s="30"/>
      <c r="DY177" s="30"/>
      <c r="DZ177" s="30"/>
      <c r="EA177" s="30"/>
      <c r="EB177" s="30"/>
      <c r="EC177" s="30"/>
      <c r="ED177" s="30"/>
      <c r="EE177" s="30"/>
      <c r="EF177" s="30"/>
      <c r="EG177" s="30"/>
      <c r="EH177" s="30"/>
      <c r="EI177" s="30"/>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row>
    <row r="178" spans="1:177" s="18" customFormat="1">
      <c r="A178" s="33"/>
      <c r="B178" s="33"/>
      <c r="C178" s="33"/>
      <c r="D178" s="33"/>
      <c r="E178" s="30"/>
      <c r="F178" s="30"/>
      <c r="G178" s="172"/>
      <c r="H178" s="172"/>
      <c r="I178" s="172"/>
      <c r="J178" s="172"/>
      <c r="K178" s="172"/>
      <c r="L178" s="172"/>
      <c r="M178" s="172"/>
      <c r="N178" s="172"/>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c r="AN178" s="30"/>
      <c r="AO178" s="30"/>
      <c r="AP178" s="30"/>
      <c r="AQ178" s="30"/>
      <c r="AR178" s="30"/>
      <c r="AS178" s="30"/>
      <c r="AT178" s="30"/>
      <c r="AU178" s="30"/>
      <c r="AV178" s="30"/>
      <c r="AW178" s="30"/>
      <c r="AX178" s="30"/>
      <c r="AY178" s="30"/>
      <c r="AZ178" s="30"/>
      <c r="BA178" s="30"/>
      <c r="BB178" s="30"/>
      <c r="BC178" s="30"/>
      <c r="BD178" s="30"/>
      <c r="BE178" s="30"/>
      <c r="BF178" s="30"/>
      <c r="BG178" s="30"/>
      <c r="BH178" s="30"/>
      <c r="BI178" s="30"/>
      <c r="BJ178" s="30"/>
      <c r="BK178" s="30"/>
      <c r="BL178" s="30"/>
      <c r="BM178" s="30"/>
      <c r="BN178" s="30"/>
      <c r="BO178" s="30"/>
      <c r="BP178" s="30"/>
      <c r="BQ178" s="30"/>
      <c r="BR178" s="30"/>
      <c r="BS178" s="30"/>
      <c r="BT178" s="30"/>
      <c r="BU178" s="30"/>
      <c r="BV178" s="30"/>
      <c r="BW178" s="30"/>
      <c r="BX178" s="30"/>
      <c r="BY178" s="30"/>
      <c r="BZ178" s="30"/>
      <c r="CA178" s="30"/>
      <c r="CB178" s="30"/>
      <c r="CC178" s="30"/>
      <c r="CD178" s="30"/>
      <c r="CE178" s="30"/>
      <c r="CF178" s="30"/>
      <c r="CG178" s="30"/>
      <c r="CH178" s="30"/>
      <c r="CI178" s="30"/>
      <c r="CJ178" s="30"/>
      <c r="CK178" s="30"/>
      <c r="CL178" s="30"/>
      <c r="CM178" s="30"/>
      <c r="CN178" s="30"/>
      <c r="CO178" s="30"/>
      <c r="CP178" s="30"/>
      <c r="CQ178" s="30"/>
      <c r="CR178" s="30"/>
      <c r="CS178" s="30"/>
      <c r="CT178" s="30"/>
      <c r="CU178" s="30"/>
      <c r="CV178" s="30"/>
      <c r="CW178" s="30"/>
      <c r="CX178" s="30"/>
      <c r="CY178" s="30"/>
      <c r="CZ178" s="30"/>
      <c r="DA178" s="30"/>
      <c r="DB178" s="30"/>
      <c r="DC178" s="30"/>
      <c r="DD178" s="30"/>
      <c r="DE178" s="30"/>
      <c r="DF178" s="30"/>
      <c r="DG178" s="30"/>
      <c r="DH178" s="30"/>
      <c r="DI178" s="30"/>
      <c r="DJ178" s="30"/>
      <c r="DK178" s="30"/>
      <c r="DL178" s="30"/>
      <c r="DM178" s="30"/>
      <c r="DN178" s="30"/>
      <c r="DO178" s="30"/>
      <c r="DP178" s="30"/>
      <c r="DQ178" s="30"/>
      <c r="DR178" s="30"/>
      <c r="DS178" s="30"/>
      <c r="DT178" s="30"/>
      <c r="DU178" s="30"/>
      <c r="DV178" s="30"/>
      <c r="DW178" s="30"/>
      <c r="DX178" s="30"/>
      <c r="DY178" s="30"/>
      <c r="DZ178" s="30"/>
      <c r="EA178" s="30"/>
      <c r="EB178" s="30"/>
      <c r="EC178" s="30"/>
      <c r="ED178" s="30"/>
      <c r="EE178" s="30"/>
      <c r="EF178" s="30"/>
      <c r="EG178" s="30"/>
      <c r="EH178" s="30"/>
      <c r="EI178" s="30"/>
      <c r="EJ178" s="30"/>
      <c r="EK178" s="30"/>
      <c r="EL178" s="30"/>
      <c r="EM178" s="30"/>
      <c r="EN178" s="30"/>
      <c r="EO178" s="30"/>
      <c r="EP178" s="30"/>
      <c r="EQ178" s="30"/>
      <c r="ER178" s="30"/>
      <c r="ES178" s="30"/>
      <c r="ET178" s="30"/>
      <c r="EU178" s="30"/>
      <c r="EV178" s="30"/>
      <c r="EW178" s="30"/>
      <c r="EX178" s="30"/>
      <c r="EY178" s="30"/>
      <c r="EZ178" s="30"/>
      <c r="FA178" s="30"/>
      <c r="FB178" s="30"/>
      <c r="FC178" s="30"/>
      <c r="FD178" s="30"/>
      <c r="FE178" s="30"/>
      <c r="FF178" s="30"/>
      <c r="FG178" s="30"/>
      <c r="FH178" s="30"/>
      <c r="FI178" s="30"/>
      <c r="FJ178" s="30"/>
      <c r="FK178" s="30"/>
      <c r="FL178" s="30"/>
      <c r="FM178" s="30"/>
      <c r="FN178" s="30"/>
      <c r="FO178" s="30"/>
      <c r="FP178" s="30"/>
      <c r="FQ178" s="30"/>
      <c r="FR178" s="30"/>
      <c r="FS178" s="30"/>
      <c r="FT178" s="30"/>
      <c r="FU178" s="30"/>
    </row>
    <row r="179" spans="1:177" s="18" customFormat="1">
      <c r="A179" s="33"/>
      <c r="B179" s="33"/>
      <c r="C179" s="33"/>
      <c r="D179" s="33"/>
      <c r="E179" s="30"/>
      <c r="F179" s="30"/>
      <c r="G179" s="172"/>
      <c r="H179" s="172"/>
      <c r="I179" s="172"/>
      <c r="J179" s="172"/>
      <c r="K179" s="172"/>
      <c r="L179" s="172"/>
      <c r="M179" s="172"/>
      <c r="N179" s="172"/>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c r="AN179" s="30"/>
      <c r="AO179" s="30"/>
      <c r="AP179" s="30"/>
      <c r="AQ179" s="30"/>
      <c r="AR179" s="30"/>
      <c r="AS179" s="30"/>
      <c r="AT179" s="30"/>
      <c r="AU179" s="30"/>
      <c r="AV179" s="30"/>
      <c r="AW179" s="30"/>
      <c r="AX179" s="30"/>
      <c r="AY179" s="30"/>
      <c r="AZ179" s="30"/>
      <c r="BA179" s="30"/>
      <c r="BB179" s="30"/>
      <c r="BC179" s="30"/>
      <c r="BD179" s="30"/>
      <c r="BE179" s="30"/>
      <c r="BF179" s="30"/>
      <c r="BG179" s="30"/>
      <c r="BH179" s="30"/>
      <c r="BI179" s="30"/>
      <c r="BJ179" s="30"/>
      <c r="BK179" s="30"/>
      <c r="BL179" s="30"/>
      <c r="BM179" s="30"/>
      <c r="BN179" s="30"/>
      <c r="BO179" s="30"/>
      <c r="BP179" s="30"/>
      <c r="BQ179" s="30"/>
      <c r="BR179" s="30"/>
      <c r="BS179" s="30"/>
      <c r="BT179" s="30"/>
      <c r="BU179" s="30"/>
      <c r="BV179" s="30"/>
      <c r="BW179" s="30"/>
      <c r="BX179" s="30"/>
      <c r="BY179" s="30"/>
      <c r="BZ179" s="30"/>
      <c r="CA179" s="30"/>
      <c r="CB179" s="30"/>
      <c r="CC179" s="30"/>
      <c r="CD179" s="30"/>
      <c r="CE179" s="30"/>
      <c r="CF179" s="30"/>
      <c r="CG179" s="30"/>
      <c r="CH179" s="30"/>
      <c r="CI179" s="30"/>
      <c r="CJ179" s="30"/>
      <c r="CK179" s="30"/>
      <c r="CL179" s="30"/>
      <c r="CM179" s="30"/>
      <c r="CN179" s="30"/>
      <c r="CO179" s="30"/>
      <c r="CP179" s="30"/>
      <c r="CQ179" s="30"/>
      <c r="CR179" s="30"/>
      <c r="CS179" s="30"/>
      <c r="CT179" s="30"/>
      <c r="CU179" s="30"/>
      <c r="CV179" s="30"/>
      <c r="CW179" s="30"/>
      <c r="CX179" s="30"/>
      <c r="CY179" s="30"/>
      <c r="CZ179" s="30"/>
      <c r="DA179" s="30"/>
      <c r="DB179" s="30"/>
      <c r="DC179" s="30"/>
      <c r="DD179" s="30"/>
      <c r="DE179" s="30"/>
      <c r="DF179" s="30"/>
      <c r="DG179" s="30"/>
      <c r="DH179" s="30"/>
      <c r="DI179" s="30"/>
      <c r="DJ179" s="30"/>
      <c r="DK179" s="30"/>
      <c r="DL179" s="30"/>
      <c r="DM179" s="30"/>
      <c r="DN179" s="30"/>
      <c r="DO179" s="30"/>
      <c r="DP179" s="30"/>
      <c r="DQ179" s="30"/>
      <c r="DR179" s="30"/>
      <c r="DS179" s="30"/>
      <c r="DT179" s="30"/>
      <c r="DU179" s="30"/>
      <c r="DV179" s="30"/>
      <c r="DW179" s="30"/>
      <c r="DX179" s="30"/>
      <c r="DY179" s="30"/>
      <c r="DZ179" s="30"/>
      <c r="EA179" s="30"/>
      <c r="EB179" s="30"/>
      <c r="EC179" s="30"/>
      <c r="ED179" s="30"/>
      <c r="EE179" s="30"/>
      <c r="EF179" s="30"/>
      <c r="EG179" s="30"/>
      <c r="EH179" s="30"/>
      <c r="EI179" s="30"/>
      <c r="EJ179" s="30"/>
      <c r="EK179" s="30"/>
      <c r="EL179" s="30"/>
      <c r="EM179" s="30"/>
      <c r="EN179" s="30"/>
      <c r="EO179" s="30"/>
      <c r="EP179" s="30"/>
      <c r="EQ179" s="30"/>
      <c r="ER179" s="30"/>
      <c r="ES179" s="30"/>
      <c r="ET179" s="30"/>
      <c r="EU179" s="30"/>
      <c r="EV179" s="30"/>
      <c r="EW179" s="30"/>
      <c r="EX179" s="30"/>
      <c r="EY179" s="30"/>
      <c r="EZ179" s="30"/>
      <c r="FA179" s="30"/>
      <c r="FB179" s="30"/>
      <c r="FC179" s="30"/>
      <c r="FD179" s="30"/>
      <c r="FE179" s="30"/>
      <c r="FF179" s="30"/>
      <c r="FG179" s="30"/>
      <c r="FH179" s="30"/>
      <c r="FI179" s="30"/>
      <c r="FJ179" s="30"/>
      <c r="FK179" s="30"/>
      <c r="FL179" s="30"/>
      <c r="FM179" s="30"/>
      <c r="FN179" s="30"/>
      <c r="FO179" s="30"/>
      <c r="FP179" s="30"/>
      <c r="FQ179" s="30"/>
      <c r="FR179" s="30"/>
      <c r="FS179" s="30"/>
      <c r="FT179" s="30"/>
      <c r="FU179" s="30"/>
    </row>
    <row r="180" spans="1:177" s="18" customFormat="1">
      <c r="A180" s="33"/>
      <c r="B180" s="33"/>
      <c r="C180" s="33"/>
      <c r="D180" s="33"/>
      <c r="E180" s="30"/>
      <c r="F180" s="30"/>
      <c r="G180" s="172"/>
      <c r="H180" s="172"/>
      <c r="I180" s="172"/>
      <c r="J180" s="172"/>
      <c r="K180" s="172"/>
      <c r="L180" s="172"/>
      <c r="M180" s="172"/>
      <c r="N180" s="172"/>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c r="AN180" s="30"/>
      <c r="AO180" s="30"/>
      <c r="AP180" s="30"/>
      <c r="AQ180" s="30"/>
      <c r="AR180" s="30"/>
      <c r="AS180" s="30"/>
      <c r="AT180" s="30"/>
      <c r="AU180" s="30"/>
      <c r="AV180" s="30"/>
      <c r="AW180" s="30"/>
      <c r="AX180" s="30"/>
      <c r="AY180" s="30"/>
      <c r="AZ180" s="30"/>
      <c r="BA180" s="30"/>
      <c r="BB180" s="30"/>
      <c r="BC180" s="30"/>
      <c r="BD180" s="30"/>
      <c r="BE180" s="30"/>
      <c r="BF180" s="30"/>
      <c r="BG180" s="30"/>
      <c r="BH180" s="30"/>
      <c r="BI180" s="30"/>
      <c r="BJ180" s="30"/>
      <c r="BK180" s="30"/>
      <c r="BL180" s="30"/>
      <c r="BM180" s="30"/>
      <c r="BN180" s="30"/>
      <c r="BO180" s="30"/>
      <c r="BP180" s="30"/>
      <c r="BQ180" s="30"/>
      <c r="BR180" s="30"/>
      <c r="BS180" s="30"/>
      <c r="BT180" s="30"/>
      <c r="BU180" s="30"/>
      <c r="BV180" s="30"/>
      <c r="BW180" s="30"/>
      <c r="BX180" s="30"/>
      <c r="BY180" s="30"/>
      <c r="BZ180" s="30"/>
      <c r="CA180" s="30"/>
      <c r="CB180" s="30"/>
      <c r="CC180" s="30"/>
      <c r="CD180" s="30"/>
      <c r="CE180" s="30"/>
      <c r="CF180" s="30"/>
      <c r="CG180" s="30"/>
      <c r="CH180" s="30"/>
      <c r="CI180" s="30"/>
      <c r="CJ180" s="30"/>
      <c r="CK180" s="30"/>
      <c r="CL180" s="30"/>
      <c r="CM180" s="30"/>
      <c r="CN180" s="30"/>
      <c r="CO180" s="30"/>
      <c r="CP180" s="30"/>
      <c r="CQ180" s="30"/>
      <c r="CR180" s="30"/>
      <c r="CS180" s="30"/>
      <c r="CT180" s="30"/>
      <c r="CU180" s="30"/>
      <c r="CV180" s="30"/>
      <c r="CW180" s="30"/>
      <c r="CX180" s="30"/>
      <c r="CY180" s="30"/>
      <c r="CZ180" s="30"/>
      <c r="DA180" s="30"/>
      <c r="DB180" s="30"/>
      <c r="DC180" s="30"/>
      <c r="DD180" s="30"/>
      <c r="DE180" s="30"/>
      <c r="DF180" s="30"/>
      <c r="DG180" s="30"/>
      <c r="DH180" s="30"/>
      <c r="DI180" s="30"/>
      <c r="DJ180" s="30"/>
      <c r="DK180" s="30"/>
      <c r="DL180" s="30"/>
      <c r="DM180" s="30"/>
      <c r="DN180" s="30"/>
      <c r="DO180" s="30"/>
      <c r="DP180" s="30"/>
      <c r="DQ180" s="30"/>
      <c r="DR180" s="30"/>
      <c r="DS180" s="30"/>
      <c r="DT180" s="30"/>
      <c r="DU180" s="30"/>
      <c r="DV180" s="30"/>
      <c r="DW180" s="30"/>
      <c r="DX180" s="30"/>
      <c r="DY180" s="30"/>
      <c r="DZ180" s="30"/>
      <c r="EA180" s="30"/>
      <c r="EB180" s="30"/>
      <c r="EC180" s="30"/>
      <c r="ED180" s="30"/>
      <c r="EE180" s="30"/>
      <c r="EF180" s="30"/>
      <c r="EG180" s="30"/>
      <c r="EH180" s="30"/>
      <c r="EI180" s="30"/>
      <c r="EJ180" s="30"/>
      <c r="EK180" s="30"/>
      <c r="EL180" s="30"/>
      <c r="EM180" s="30"/>
      <c r="EN180" s="30"/>
      <c r="EO180" s="30"/>
      <c r="EP180" s="30"/>
      <c r="EQ180" s="30"/>
      <c r="ER180" s="30"/>
      <c r="ES180" s="30"/>
      <c r="ET180" s="30"/>
      <c r="EU180" s="30"/>
      <c r="EV180" s="30"/>
      <c r="EW180" s="30"/>
      <c r="EX180" s="30"/>
      <c r="EY180" s="30"/>
      <c r="EZ180" s="30"/>
      <c r="FA180" s="30"/>
      <c r="FB180" s="30"/>
      <c r="FC180" s="30"/>
      <c r="FD180" s="30"/>
      <c r="FE180" s="30"/>
      <c r="FF180" s="30"/>
      <c r="FG180" s="30"/>
      <c r="FH180" s="30"/>
      <c r="FI180" s="30"/>
      <c r="FJ180" s="30"/>
      <c r="FK180" s="30"/>
      <c r="FL180" s="30"/>
      <c r="FM180" s="30"/>
      <c r="FN180" s="30"/>
      <c r="FO180" s="30"/>
      <c r="FP180" s="30"/>
      <c r="FQ180" s="30"/>
      <c r="FR180" s="30"/>
      <c r="FS180" s="30"/>
      <c r="FT180" s="30"/>
      <c r="FU180" s="30"/>
    </row>
    <row r="181" spans="1:177" s="18" customFormat="1">
      <c r="A181" s="33"/>
      <c r="B181" s="33"/>
      <c r="C181" s="33"/>
      <c r="D181" s="33"/>
      <c r="E181" s="30"/>
      <c r="F181" s="30"/>
      <c r="G181" s="172"/>
      <c r="H181" s="172"/>
      <c r="I181" s="172"/>
      <c r="J181" s="172"/>
      <c r="K181" s="172"/>
      <c r="L181" s="172"/>
      <c r="M181" s="172"/>
      <c r="N181" s="172"/>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c r="CY181" s="30"/>
      <c r="CZ181" s="30"/>
      <c r="DA181" s="30"/>
      <c r="DB181" s="30"/>
      <c r="DC181" s="30"/>
      <c r="DD181" s="30"/>
      <c r="DE181" s="30"/>
      <c r="DF181" s="30"/>
      <c r="DG181" s="30"/>
      <c r="DH181" s="30"/>
      <c r="DI181" s="30"/>
      <c r="DJ181" s="30"/>
      <c r="DK181" s="30"/>
      <c r="DL181" s="30"/>
      <c r="DM181" s="30"/>
      <c r="DN181" s="30"/>
      <c r="DO181" s="30"/>
      <c r="DP181" s="30"/>
      <c r="DQ181" s="30"/>
      <c r="DR181" s="30"/>
      <c r="DS181" s="30"/>
      <c r="DT181" s="30"/>
      <c r="DU181" s="30"/>
      <c r="DV181" s="30"/>
      <c r="DW181" s="30"/>
      <c r="DX181" s="30"/>
      <c r="DY181" s="30"/>
      <c r="DZ181" s="30"/>
      <c r="EA181" s="30"/>
      <c r="EB181" s="30"/>
      <c r="EC181" s="30"/>
      <c r="ED181" s="30"/>
      <c r="EE181" s="30"/>
      <c r="EF181" s="30"/>
      <c r="EG181" s="30"/>
      <c r="EH181" s="30"/>
      <c r="EI181" s="30"/>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row>
    <row r="182" spans="1:177" s="18" customFormat="1">
      <c r="A182" s="33"/>
      <c r="B182" s="33"/>
      <c r="C182" s="33"/>
      <c r="D182" s="33"/>
      <c r="E182" s="30"/>
      <c r="F182" s="30"/>
      <c r="G182" s="172"/>
      <c r="H182" s="172"/>
      <c r="I182" s="172"/>
      <c r="J182" s="172"/>
      <c r="K182" s="172"/>
      <c r="L182" s="172"/>
      <c r="M182" s="172"/>
      <c r="N182" s="172"/>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c r="CY182" s="30"/>
      <c r="CZ182" s="30"/>
      <c r="DA182" s="30"/>
      <c r="DB182" s="30"/>
      <c r="DC182" s="30"/>
      <c r="DD182" s="30"/>
      <c r="DE182" s="30"/>
      <c r="DF182" s="30"/>
      <c r="DG182" s="30"/>
      <c r="DH182" s="30"/>
      <c r="DI182" s="30"/>
      <c r="DJ182" s="30"/>
      <c r="DK182" s="30"/>
      <c r="DL182" s="30"/>
      <c r="DM182" s="30"/>
      <c r="DN182" s="30"/>
      <c r="DO182" s="30"/>
      <c r="DP182" s="30"/>
      <c r="DQ182" s="30"/>
      <c r="DR182" s="30"/>
      <c r="DS182" s="30"/>
      <c r="DT182" s="30"/>
      <c r="DU182" s="30"/>
      <c r="DV182" s="30"/>
      <c r="DW182" s="30"/>
      <c r="DX182" s="30"/>
      <c r="DY182" s="30"/>
      <c r="DZ182" s="30"/>
      <c r="EA182" s="30"/>
      <c r="EB182" s="30"/>
      <c r="EC182" s="30"/>
      <c r="ED182" s="30"/>
      <c r="EE182" s="30"/>
      <c r="EF182" s="30"/>
      <c r="EG182" s="30"/>
      <c r="EH182" s="30"/>
      <c r="EI182" s="30"/>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row>
    <row r="183" spans="1:177" s="18" customFormat="1">
      <c r="A183" s="33"/>
      <c r="B183" s="33"/>
      <c r="C183" s="33"/>
      <c r="D183" s="33"/>
      <c r="E183" s="30"/>
      <c r="F183" s="30"/>
      <c r="G183" s="172"/>
      <c r="H183" s="172"/>
      <c r="I183" s="172"/>
      <c r="J183" s="172"/>
      <c r="K183" s="172"/>
      <c r="L183" s="172"/>
      <c r="M183" s="172"/>
      <c r="N183" s="172"/>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c r="AN183" s="30"/>
      <c r="AO183" s="30"/>
      <c r="AP183" s="30"/>
      <c r="AQ183" s="30"/>
      <c r="AR183" s="30"/>
      <c r="AS183" s="30"/>
      <c r="AT183" s="30"/>
      <c r="AU183" s="30"/>
      <c r="AV183" s="30"/>
      <c r="AW183" s="30"/>
      <c r="AX183" s="30"/>
      <c r="AY183" s="30"/>
      <c r="AZ183" s="30"/>
      <c r="BA183" s="30"/>
      <c r="BB183" s="30"/>
      <c r="BC183" s="30"/>
      <c r="BD183" s="30"/>
      <c r="BE183" s="30"/>
      <c r="BF183" s="30"/>
      <c r="BG183" s="30"/>
      <c r="BH183" s="30"/>
      <c r="BI183" s="30"/>
      <c r="BJ183" s="30"/>
      <c r="BK183" s="30"/>
      <c r="BL183" s="30"/>
      <c r="BM183" s="30"/>
      <c r="BN183" s="30"/>
      <c r="BO183" s="30"/>
      <c r="BP183" s="30"/>
      <c r="BQ183" s="30"/>
      <c r="BR183" s="30"/>
      <c r="BS183" s="30"/>
      <c r="BT183" s="30"/>
      <c r="BU183" s="30"/>
      <c r="BV183" s="30"/>
      <c r="BW183" s="30"/>
      <c r="BX183" s="30"/>
      <c r="BY183" s="30"/>
      <c r="BZ183" s="30"/>
      <c r="CA183" s="30"/>
      <c r="CB183" s="30"/>
      <c r="CC183" s="30"/>
      <c r="CD183" s="30"/>
      <c r="CE183" s="30"/>
      <c r="CF183" s="30"/>
      <c r="CG183" s="30"/>
      <c r="CH183" s="30"/>
      <c r="CI183" s="30"/>
      <c r="CJ183" s="30"/>
      <c r="CK183" s="30"/>
      <c r="CL183" s="30"/>
      <c r="CM183" s="30"/>
      <c r="CN183" s="30"/>
      <c r="CO183" s="30"/>
      <c r="CP183" s="30"/>
      <c r="CQ183" s="30"/>
      <c r="CR183" s="30"/>
      <c r="CS183" s="30"/>
      <c r="CT183" s="30"/>
      <c r="CU183" s="30"/>
      <c r="CV183" s="30"/>
      <c r="CW183" s="30"/>
      <c r="CX183" s="30"/>
      <c r="CY183" s="30"/>
      <c r="CZ183" s="30"/>
      <c r="DA183" s="30"/>
      <c r="DB183" s="30"/>
      <c r="DC183" s="30"/>
      <c r="DD183" s="30"/>
      <c r="DE183" s="30"/>
      <c r="DF183" s="30"/>
      <c r="DG183" s="30"/>
      <c r="DH183" s="30"/>
      <c r="DI183" s="30"/>
      <c r="DJ183" s="30"/>
      <c r="DK183" s="30"/>
      <c r="DL183" s="30"/>
      <c r="DM183" s="30"/>
      <c r="DN183" s="30"/>
      <c r="DO183" s="30"/>
      <c r="DP183" s="30"/>
      <c r="DQ183" s="30"/>
      <c r="DR183" s="30"/>
      <c r="DS183" s="30"/>
      <c r="DT183" s="30"/>
      <c r="DU183" s="30"/>
      <c r="DV183" s="30"/>
      <c r="DW183" s="30"/>
      <c r="DX183" s="30"/>
      <c r="DY183" s="30"/>
      <c r="DZ183" s="30"/>
      <c r="EA183" s="30"/>
      <c r="EB183" s="30"/>
      <c r="EC183" s="30"/>
      <c r="ED183" s="30"/>
      <c r="EE183" s="30"/>
      <c r="EF183" s="30"/>
      <c r="EG183" s="30"/>
      <c r="EH183" s="30"/>
      <c r="EI183" s="30"/>
      <c r="EJ183" s="30"/>
      <c r="EK183" s="30"/>
      <c r="EL183" s="30"/>
      <c r="EM183" s="30"/>
      <c r="EN183" s="30"/>
      <c r="EO183" s="30"/>
      <c r="EP183" s="30"/>
      <c r="EQ183" s="30"/>
      <c r="ER183" s="30"/>
      <c r="ES183" s="30"/>
      <c r="ET183" s="30"/>
      <c r="EU183" s="30"/>
      <c r="EV183" s="30"/>
      <c r="EW183" s="30"/>
      <c r="EX183" s="30"/>
      <c r="EY183" s="30"/>
      <c r="EZ183" s="30"/>
      <c r="FA183" s="30"/>
      <c r="FB183" s="30"/>
      <c r="FC183" s="30"/>
      <c r="FD183" s="30"/>
      <c r="FE183" s="30"/>
      <c r="FF183" s="30"/>
      <c r="FG183" s="30"/>
      <c r="FH183" s="30"/>
      <c r="FI183" s="30"/>
      <c r="FJ183" s="30"/>
      <c r="FK183" s="30"/>
      <c r="FL183" s="30"/>
      <c r="FM183" s="30"/>
      <c r="FN183" s="30"/>
      <c r="FO183" s="30"/>
      <c r="FP183" s="30"/>
      <c r="FQ183" s="30"/>
      <c r="FR183" s="30"/>
      <c r="FS183" s="30"/>
      <c r="FT183" s="30"/>
      <c r="FU183" s="30"/>
    </row>
    <row r="184" spans="1:177" s="18" customFormat="1">
      <c r="A184" s="33"/>
      <c r="B184" s="33"/>
      <c r="C184" s="33"/>
      <c r="D184" s="33"/>
      <c r="E184" s="30"/>
      <c r="F184" s="30"/>
      <c r="G184" s="172"/>
      <c r="H184" s="172"/>
      <c r="I184" s="172"/>
      <c r="J184" s="172"/>
      <c r="K184" s="172"/>
      <c r="L184" s="172"/>
      <c r="M184" s="172"/>
      <c r="N184" s="172"/>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c r="AN184" s="30"/>
      <c r="AO184" s="30"/>
      <c r="AP184" s="30"/>
      <c r="AQ184" s="30"/>
      <c r="AR184" s="30"/>
      <c r="AS184" s="30"/>
      <c r="AT184" s="30"/>
      <c r="AU184" s="30"/>
      <c r="AV184" s="30"/>
      <c r="AW184" s="30"/>
      <c r="AX184" s="30"/>
      <c r="AY184" s="30"/>
      <c r="AZ184" s="30"/>
      <c r="BA184" s="30"/>
      <c r="BB184" s="30"/>
      <c r="BC184" s="30"/>
      <c r="BD184" s="30"/>
      <c r="BE184" s="30"/>
      <c r="BF184" s="30"/>
      <c r="BG184" s="30"/>
      <c r="BH184" s="30"/>
      <c r="BI184" s="30"/>
      <c r="BJ184" s="30"/>
      <c r="BK184" s="30"/>
      <c r="BL184" s="30"/>
      <c r="BM184" s="30"/>
      <c r="BN184" s="30"/>
      <c r="BO184" s="30"/>
      <c r="BP184" s="30"/>
      <c r="BQ184" s="30"/>
      <c r="BR184" s="30"/>
      <c r="BS184" s="30"/>
      <c r="BT184" s="30"/>
      <c r="BU184" s="30"/>
      <c r="BV184" s="30"/>
      <c r="BW184" s="30"/>
      <c r="BX184" s="30"/>
      <c r="BY184" s="30"/>
      <c r="BZ184" s="30"/>
      <c r="CA184" s="30"/>
      <c r="CB184" s="30"/>
      <c r="CC184" s="30"/>
      <c r="CD184" s="30"/>
      <c r="CE184" s="30"/>
      <c r="CF184" s="30"/>
      <c r="CG184" s="30"/>
      <c r="CH184" s="30"/>
      <c r="CI184" s="30"/>
      <c r="CJ184" s="30"/>
      <c r="CK184" s="30"/>
      <c r="CL184" s="30"/>
      <c r="CM184" s="30"/>
      <c r="CN184" s="30"/>
      <c r="CO184" s="30"/>
      <c r="CP184" s="30"/>
      <c r="CQ184" s="30"/>
      <c r="CR184" s="30"/>
      <c r="CS184" s="30"/>
      <c r="CT184" s="30"/>
      <c r="CU184" s="30"/>
      <c r="CV184" s="30"/>
      <c r="CW184" s="30"/>
      <c r="CX184" s="30"/>
      <c r="CY184" s="30"/>
      <c r="CZ184" s="30"/>
      <c r="DA184" s="30"/>
      <c r="DB184" s="30"/>
      <c r="DC184" s="30"/>
      <c r="DD184" s="30"/>
      <c r="DE184" s="30"/>
      <c r="DF184" s="30"/>
      <c r="DG184" s="30"/>
      <c r="DH184" s="30"/>
      <c r="DI184" s="30"/>
      <c r="DJ184" s="30"/>
      <c r="DK184" s="30"/>
      <c r="DL184" s="30"/>
      <c r="DM184" s="30"/>
      <c r="DN184" s="30"/>
      <c r="DO184" s="30"/>
      <c r="DP184" s="30"/>
      <c r="DQ184" s="30"/>
      <c r="DR184" s="30"/>
      <c r="DS184" s="30"/>
      <c r="DT184" s="30"/>
      <c r="DU184" s="30"/>
      <c r="DV184" s="30"/>
      <c r="DW184" s="30"/>
      <c r="DX184" s="30"/>
      <c r="DY184" s="30"/>
      <c r="DZ184" s="30"/>
      <c r="EA184" s="30"/>
      <c r="EB184" s="30"/>
      <c r="EC184" s="30"/>
      <c r="ED184" s="30"/>
      <c r="EE184" s="30"/>
      <c r="EF184" s="30"/>
      <c r="EG184" s="30"/>
      <c r="EH184" s="30"/>
      <c r="EI184" s="30"/>
      <c r="EJ184" s="30"/>
      <c r="EK184" s="30"/>
      <c r="EL184" s="30"/>
      <c r="EM184" s="30"/>
      <c r="EN184" s="30"/>
      <c r="EO184" s="30"/>
      <c r="EP184" s="30"/>
      <c r="EQ184" s="30"/>
      <c r="ER184" s="30"/>
      <c r="ES184" s="30"/>
      <c r="ET184" s="30"/>
      <c r="EU184" s="30"/>
      <c r="EV184" s="30"/>
      <c r="EW184" s="30"/>
      <c r="EX184" s="30"/>
      <c r="EY184" s="30"/>
      <c r="EZ184" s="30"/>
      <c r="FA184" s="30"/>
      <c r="FB184" s="30"/>
      <c r="FC184" s="30"/>
      <c r="FD184" s="30"/>
      <c r="FE184" s="30"/>
      <c r="FF184" s="30"/>
      <c r="FG184" s="30"/>
      <c r="FH184" s="30"/>
      <c r="FI184" s="30"/>
      <c r="FJ184" s="30"/>
      <c r="FK184" s="30"/>
      <c r="FL184" s="30"/>
      <c r="FM184" s="30"/>
      <c r="FN184" s="30"/>
      <c r="FO184" s="30"/>
      <c r="FP184" s="30"/>
      <c r="FQ184" s="30"/>
      <c r="FR184" s="30"/>
      <c r="FS184" s="30"/>
      <c r="FT184" s="30"/>
      <c r="FU184" s="30"/>
    </row>
    <row r="185" spans="1:177" s="18" customFormat="1">
      <c r="A185" s="33"/>
      <c r="B185" s="33"/>
      <c r="C185" s="33"/>
      <c r="D185" s="33"/>
      <c r="E185" s="30"/>
      <c r="F185" s="30"/>
      <c r="G185" s="172"/>
      <c r="H185" s="172"/>
      <c r="I185" s="172"/>
      <c r="J185" s="172"/>
      <c r="K185" s="172"/>
      <c r="L185" s="172"/>
      <c r="M185" s="172"/>
      <c r="N185" s="172"/>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c r="AN185" s="30"/>
      <c r="AO185" s="30"/>
      <c r="AP185" s="30"/>
      <c r="AQ185" s="30"/>
      <c r="AR185" s="30"/>
      <c r="AS185" s="30"/>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c r="CK185" s="30"/>
      <c r="CL185" s="30"/>
      <c r="CM185" s="30"/>
      <c r="CN185" s="30"/>
      <c r="CO185" s="30"/>
      <c r="CP185" s="30"/>
      <c r="CQ185" s="30"/>
      <c r="CR185" s="30"/>
      <c r="CS185" s="30"/>
      <c r="CT185" s="30"/>
      <c r="CU185" s="30"/>
      <c r="CV185" s="30"/>
      <c r="CW185" s="30"/>
      <c r="CX185" s="30"/>
      <c r="CY185" s="30"/>
      <c r="CZ185" s="30"/>
      <c r="DA185" s="30"/>
      <c r="DB185" s="30"/>
      <c r="DC185" s="30"/>
      <c r="DD185" s="30"/>
      <c r="DE185" s="30"/>
      <c r="DF185" s="30"/>
      <c r="DG185" s="30"/>
      <c r="DH185" s="30"/>
      <c r="DI185" s="30"/>
      <c r="DJ185" s="30"/>
      <c r="DK185" s="30"/>
      <c r="DL185" s="30"/>
      <c r="DM185" s="30"/>
      <c r="DN185" s="30"/>
      <c r="DO185" s="30"/>
      <c r="DP185" s="30"/>
      <c r="DQ185" s="30"/>
      <c r="DR185" s="30"/>
      <c r="DS185" s="30"/>
      <c r="DT185" s="30"/>
      <c r="DU185" s="30"/>
      <c r="DV185" s="30"/>
      <c r="DW185" s="30"/>
      <c r="DX185" s="30"/>
      <c r="DY185" s="30"/>
      <c r="DZ185" s="30"/>
      <c r="EA185" s="30"/>
      <c r="EB185" s="30"/>
      <c r="EC185" s="30"/>
      <c r="ED185" s="30"/>
      <c r="EE185" s="30"/>
      <c r="EF185" s="30"/>
      <c r="EG185" s="30"/>
      <c r="EH185" s="30"/>
      <c r="EI185" s="30"/>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row>
    <row r="186" spans="1:177" s="18" customFormat="1">
      <c r="A186" s="33"/>
      <c r="B186" s="33"/>
      <c r="C186" s="33"/>
      <c r="D186" s="33"/>
      <c r="E186" s="30"/>
      <c r="F186" s="30"/>
      <c r="G186" s="172"/>
      <c r="H186" s="172"/>
      <c r="I186" s="172"/>
      <c r="J186" s="172"/>
      <c r="K186" s="172"/>
      <c r="L186" s="172"/>
      <c r="M186" s="172"/>
      <c r="N186" s="172"/>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c r="DJ186" s="30"/>
      <c r="DK186" s="30"/>
      <c r="DL186" s="30"/>
      <c r="DM186" s="30"/>
      <c r="DN186" s="30"/>
      <c r="DO186" s="30"/>
      <c r="DP186" s="30"/>
      <c r="DQ186" s="30"/>
      <c r="DR186" s="30"/>
      <c r="DS186" s="30"/>
      <c r="DT186" s="30"/>
      <c r="DU186" s="30"/>
      <c r="DV186" s="30"/>
      <c r="DW186" s="30"/>
      <c r="DX186" s="30"/>
      <c r="DY186" s="30"/>
      <c r="DZ186" s="30"/>
      <c r="EA186" s="30"/>
      <c r="EB186" s="30"/>
      <c r="EC186" s="30"/>
      <c r="ED186" s="30"/>
      <c r="EE186" s="30"/>
      <c r="EF186" s="30"/>
      <c r="EG186" s="30"/>
      <c r="EH186" s="30"/>
      <c r="EI186" s="30"/>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row>
    <row r="187" spans="1:177" s="18" customFormat="1">
      <c r="A187" s="33"/>
      <c r="B187" s="33"/>
      <c r="C187" s="33"/>
      <c r="D187" s="33"/>
      <c r="E187" s="30"/>
      <c r="F187" s="30"/>
      <c r="G187" s="172"/>
      <c r="H187" s="172"/>
      <c r="I187" s="172"/>
      <c r="J187" s="172"/>
      <c r="K187" s="172"/>
      <c r="L187" s="172"/>
      <c r="M187" s="172"/>
      <c r="N187" s="172"/>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c r="CY187" s="30"/>
      <c r="CZ187" s="30"/>
      <c r="DA187" s="30"/>
      <c r="DB187" s="30"/>
      <c r="DC187" s="30"/>
      <c r="DD187" s="30"/>
      <c r="DE187" s="30"/>
      <c r="DF187" s="30"/>
      <c r="DG187" s="30"/>
      <c r="DH187" s="30"/>
      <c r="DI187" s="30"/>
      <c r="DJ187" s="30"/>
      <c r="DK187" s="30"/>
      <c r="DL187" s="30"/>
      <c r="DM187" s="30"/>
      <c r="DN187" s="30"/>
      <c r="DO187" s="30"/>
      <c r="DP187" s="30"/>
      <c r="DQ187" s="30"/>
      <c r="DR187" s="30"/>
      <c r="DS187" s="30"/>
      <c r="DT187" s="30"/>
      <c r="DU187" s="30"/>
      <c r="DV187" s="30"/>
      <c r="DW187" s="30"/>
      <c r="DX187" s="30"/>
      <c r="DY187" s="30"/>
      <c r="DZ187" s="30"/>
      <c r="EA187" s="30"/>
      <c r="EB187" s="30"/>
      <c r="EC187" s="30"/>
      <c r="ED187" s="30"/>
      <c r="EE187" s="30"/>
      <c r="EF187" s="30"/>
      <c r="EG187" s="30"/>
      <c r="EH187" s="30"/>
      <c r="EI187" s="30"/>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row>
    <row r="188" spans="1:177" s="18" customFormat="1">
      <c r="A188" s="33"/>
      <c r="B188" s="33"/>
      <c r="C188" s="33"/>
      <c r="D188" s="33"/>
      <c r="E188" s="30"/>
      <c r="F188" s="30"/>
      <c r="G188" s="172"/>
      <c r="H188" s="172"/>
      <c r="I188" s="172"/>
      <c r="J188" s="172"/>
      <c r="K188" s="172"/>
      <c r="L188" s="172"/>
      <c r="M188" s="172"/>
      <c r="N188" s="172"/>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c r="AN188" s="30"/>
      <c r="AO188" s="30"/>
      <c r="AP188" s="30"/>
      <c r="AQ188" s="30"/>
      <c r="AR188" s="30"/>
      <c r="AS188" s="30"/>
      <c r="AT188" s="30"/>
      <c r="AU188" s="30"/>
      <c r="AV188" s="30"/>
      <c r="AW188" s="30"/>
      <c r="AX188" s="30"/>
      <c r="AY188" s="30"/>
      <c r="AZ188" s="30"/>
      <c r="BA188" s="30"/>
      <c r="BB188" s="30"/>
      <c r="BC188" s="30"/>
      <c r="BD188" s="30"/>
      <c r="BE188" s="30"/>
      <c r="BF188" s="30"/>
      <c r="BG188" s="30"/>
      <c r="BH188" s="30"/>
      <c r="BI188" s="30"/>
      <c r="BJ188" s="30"/>
      <c r="BK188" s="30"/>
      <c r="BL188" s="30"/>
      <c r="BM188" s="30"/>
      <c r="BN188" s="30"/>
      <c r="BO188" s="30"/>
      <c r="BP188" s="30"/>
      <c r="BQ188" s="30"/>
      <c r="BR188" s="30"/>
      <c r="BS188" s="30"/>
      <c r="BT188" s="30"/>
      <c r="BU188" s="30"/>
      <c r="BV188" s="30"/>
      <c r="BW188" s="30"/>
      <c r="BX188" s="30"/>
      <c r="BY188" s="30"/>
      <c r="BZ188" s="30"/>
      <c r="CA188" s="30"/>
      <c r="CB188" s="30"/>
      <c r="CC188" s="30"/>
      <c r="CD188" s="30"/>
      <c r="CE188" s="30"/>
      <c r="CF188" s="30"/>
      <c r="CG188" s="30"/>
      <c r="CH188" s="30"/>
      <c r="CI188" s="30"/>
      <c r="CJ188" s="30"/>
      <c r="CK188" s="30"/>
      <c r="CL188" s="30"/>
      <c r="CM188" s="30"/>
      <c r="CN188" s="30"/>
      <c r="CO188" s="30"/>
      <c r="CP188" s="30"/>
      <c r="CQ188" s="30"/>
      <c r="CR188" s="30"/>
      <c r="CS188" s="30"/>
      <c r="CT188" s="30"/>
      <c r="CU188" s="30"/>
      <c r="CV188" s="30"/>
      <c r="CW188" s="30"/>
      <c r="CX188" s="30"/>
      <c r="CY188" s="30"/>
      <c r="CZ188" s="30"/>
      <c r="DA188" s="30"/>
      <c r="DB188" s="30"/>
      <c r="DC188" s="30"/>
      <c r="DD188" s="30"/>
      <c r="DE188" s="30"/>
      <c r="DF188" s="30"/>
      <c r="DG188" s="30"/>
      <c r="DH188" s="30"/>
      <c r="DI188" s="30"/>
      <c r="DJ188" s="30"/>
      <c r="DK188" s="30"/>
      <c r="DL188" s="30"/>
      <c r="DM188" s="30"/>
      <c r="DN188" s="30"/>
      <c r="DO188" s="30"/>
      <c r="DP188" s="30"/>
      <c r="DQ188" s="30"/>
      <c r="DR188" s="30"/>
      <c r="DS188" s="30"/>
      <c r="DT188" s="30"/>
      <c r="DU188" s="30"/>
      <c r="DV188" s="30"/>
      <c r="DW188" s="30"/>
      <c r="DX188" s="30"/>
      <c r="DY188" s="30"/>
      <c r="DZ188" s="30"/>
      <c r="EA188" s="30"/>
      <c r="EB188" s="30"/>
      <c r="EC188" s="30"/>
      <c r="ED188" s="30"/>
      <c r="EE188" s="30"/>
      <c r="EF188" s="30"/>
      <c r="EG188" s="30"/>
      <c r="EH188" s="30"/>
      <c r="EI188" s="30"/>
      <c r="EJ188" s="30"/>
      <c r="EK188" s="30"/>
      <c r="EL188" s="30"/>
      <c r="EM188" s="30"/>
      <c r="EN188" s="30"/>
      <c r="EO188" s="30"/>
      <c r="EP188" s="30"/>
      <c r="EQ188" s="30"/>
      <c r="ER188" s="30"/>
      <c r="ES188" s="30"/>
      <c r="ET188" s="30"/>
      <c r="EU188" s="30"/>
      <c r="EV188" s="30"/>
      <c r="EW188" s="30"/>
      <c r="EX188" s="30"/>
      <c r="EY188" s="30"/>
      <c r="EZ188" s="30"/>
      <c r="FA188" s="30"/>
      <c r="FB188" s="30"/>
      <c r="FC188" s="30"/>
      <c r="FD188" s="30"/>
      <c r="FE188" s="30"/>
      <c r="FF188" s="30"/>
      <c r="FG188" s="30"/>
      <c r="FH188" s="30"/>
      <c r="FI188" s="30"/>
      <c r="FJ188" s="30"/>
      <c r="FK188" s="30"/>
      <c r="FL188" s="30"/>
      <c r="FM188" s="30"/>
      <c r="FN188" s="30"/>
      <c r="FO188" s="30"/>
      <c r="FP188" s="30"/>
      <c r="FQ188" s="30"/>
      <c r="FR188" s="30"/>
      <c r="FS188" s="30"/>
      <c r="FT188" s="30"/>
      <c r="FU188" s="30"/>
    </row>
    <row r="189" spans="1:177" s="18" customFormat="1">
      <c r="A189" s="33"/>
      <c r="B189" s="33"/>
      <c r="C189" s="33"/>
      <c r="D189" s="33"/>
      <c r="E189" s="30"/>
      <c r="F189" s="30"/>
      <c r="G189" s="172"/>
      <c r="H189" s="172"/>
      <c r="I189" s="172"/>
      <c r="J189" s="172"/>
      <c r="K189" s="172"/>
      <c r="L189" s="172"/>
      <c r="M189" s="172"/>
      <c r="N189" s="172"/>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c r="AN189" s="30"/>
      <c r="AO189" s="30"/>
      <c r="AP189" s="30"/>
      <c r="AQ189" s="30"/>
      <c r="AR189" s="30"/>
      <c r="AS189" s="30"/>
      <c r="AT189" s="30"/>
      <c r="AU189" s="30"/>
      <c r="AV189" s="30"/>
      <c r="AW189" s="30"/>
      <c r="AX189" s="30"/>
      <c r="AY189" s="30"/>
      <c r="AZ189" s="30"/>
      <c r="BA189" s="30"/>
      <c r="BB189" s="30"/>
      <c r="BC189" s="30"/>
      <c r="BD189" s="30"/>
      <c r="BE189" s="30"/>
      <c r="BF189" s="30"/>
      <c r="BG189" s="30"/>
      <c r="BH189" s="30"/>
      <c r="BI189" s="30"/>
      <c r="BJ189" s="30"/>
      <c r="BK189" s="30"/>
      <c r="BL189" s="30"/>
      <c r="BM189" s="30"/>
      <c r="BN189" s="30"/>
      <c r="BO189" s="30"/>
      <c r="BP189" s="30"/>
      <c r="BQ189" s="30"/>
      <c r="BR189" s="30"/>
      <c r="BS189" s="30"/>
      <c r="BT189" s="30"/>
      <c r="BU189" s="30"/>
      <c r="BV189" s="30"/>
      <c r="BW189" s="30"/>
      <c r="BX189" s="30"/>
      <c r="BY189" s="30"/>
      <c r="BZ189" s="30"/>
      <c r="CA189" s="30"/>
      <c r="CB189" s="30"/>
      <c r="CC189" s="30"/>
      <c r="CD189" s="30"/>
      <c r="CE189" s="30"/>
      <c r="CF189" s="30"/>
      <c r="CG189" s="30"/>
      <c r="CH189" s="30"/>
      <c r="CI189" s="30"/>
      <c r="CJ189" s="30"/>
      <c r="CK189" s="30"/>
      <c r="CL189" s="30"/>
      <c r="CM189" s="30"/>
      <c r="CN189" s="30"/>
      <c r="CO189" s="30"/>
      <c r="CP189" s="30"/>
      <c r="CQ189" s="30"/>
      <c r="CR189" s="30"/>
      <c r="CS189" s="30"/>
      <c r="CT189" s="30"/>
      <c r="CU189" s="30"/>
      <c r="CV189" s="30"/>
      <c r="CW189" s="30"/>
      <c r="CX189" s="30"/>
      <c r="CY189" s="30"/>
      <c r="CZ189" s="30"/>
      <c r="DA189" s="30"/>
      <c r="DB189" s="30"/>
      <c r="DC189" s="30"/>
      <c r="DD189" s="30"/>
      <c r="DE189" s="30"/>
      <c r="DF189" s="30"/>
      <c r="DG189" s="30"/>
      <c r="DH189" s="30"/>
      <c r="DI189" s="30"/>
      <c r="DJ189" s="30"/>
      <c r="DK189" s="30"/>
      <c r="DL189" s="30"/>
      <c r="DM189" s="30"/>
      <c r="DN189" s="30"/>
      <c r="DO189" s="30"/>
      <c r="DP189" s="30"/>
      <c r="DQ189" s="30"/>
      <c r="DR189" s="30"/>
      <c r="DS189" s="30"/>
      <c r="DT189" s="30"/>
      <c r="DU189" s="30"/>
      <c r="DV189" s="30"/>
      <c r="DW189" s="30"/>
      <c r="DX189" s="30"/>
      <c r="DY189" s="30"/>
      <c r="DZ189" s="30"/>
      <c r="EA189" s="30"/>
      <c r="EB189" s="30"/>
      <c r="EC189" s="30"/>
      <c r="ED189" s="30"/>
      <c r="EE189" s="30"/>
      <c r="EF189" s="30"/>
      <c r="EG189" s="30"/>
      <c r="EH189" s="30"/>
      <c r="EI189" s="30"/>
      <c r="EJ189" s="30"/>
      <c r="EK189" s="30"/>
      <c r="EL189" s="30"/>
      <c r="EM189" s="30"/>
      <c r="EN189" s="30"/>
      <c r="EO189" s="30"/>
      <c r="EP189" s="30"/>
      <c r="EQ189" s="30"/>
      <c r="ER189" s="30"/>
      <c r="ES189" s="30"/>
      <c r="ET189" s="30"/>
      <c r="EU189" s="30"/>
      <c r="EV189" s="30"/>
      <c r="EW189" s="30"/>
      <c r="EX189" s="30"/>
      <c r="EY189" s="30"/>
      <c r="EZ189" s="30"/>
      <c r="FA189" s="30"/>
      <c r="FB189" s="30"/>
      <c r="FC189" s="30"/>
      <c r="FD189" s="30"/>
      <c r="FE189" s="30"/>
      <c r="FF189" s="30"/>
      <c r="FG189" s="30"/>
      <c r="FH189" s="30"/>
      <c r="FI189" s="30"/>
      <c r="FJ189" s="30"/>
      <c r="FK189" s="30"/>
      <c r="FL189" s="30"/>
      <c r="FM189" s="30"/>
      <c r="FN189" s="30"/>
      <c r="FO189" s="30"/>
      <c r="FP189" s="30"/>
      <c r="FQ189" s="30"/>
      <c r="FR189" s="30"/>
      <c r="FS189" s="30"/>
      <c r="FT189" s="30"/>
      <c r="FU189" s="30"/>
    </row>
    <row r="190" spans="1:177" s="18" customFormat="1">
      <c r="A190" s="33"/>
      <c r="B190" s="33"/>
      <c r="C190" s="33"/>
      <c r="D190" s="33"/>
      <c r="E190" s="30"/>
      <c r="F190" s="30"/>
      <c r="G190" s="172"/>
      <c r="H190" s="172"/>
      <c r="I190" s="172"/>
      <c r="J190" s="172"/>
      <c r="K190" s="172"/>
      <c r="L190" s="172"/>
      <c r="M190" s="172"/>
      <c r="N190" s="172"/>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c r="AN190" s="30"/>
      <c r="AO190" s="30"/>
      <c r="AP190" s="30"/>
      <c r="AQ190" s="30"/>
      <c r="AR190" s="30"/>
      <c r="AS190" s="30"/>
      <c r="AT190" s="30"/>
      <c r="AU190" s="30"/>
      <c r="AV190" s="30"/>
      <c r="AW190" s="30"/>
      <c r="AX190" s="30"/>
      <c r="AY190" s="30"/>
      <c r="AZ190" s="30"/>
      <c r="BA190" s="30"/>
      <c r="BB190" s="30"/>
      <c r="BC190" s="30"/>
      <c r="BD190" s="30"/>
      <c r="BE190" s="30"/>
      <c r="BF190" s="30"/>
      <c r="BG190" s="30"/>
      <c r="BH190" s="30"/>
      <c r="BI190" s="30"/>
      <c r="BJ190" s="30"/>
      <c r="BK190" s="30"/>
      <c r="BL190" s="30"/>
      <c r="BM190" s="30"/>
      <c r="BN190" s="30"/>
      <c r="BO190" s="30"/>
      <c r="BP190" s="30"/>
      <c r="BQ190" s="30"/>
      <c r="BR190" s="30"/>
      <c r="BS190" s="30"/>
      <c r="BT190" s="30"/>
      <c r="BU190" s="30"/>
      <c r="BV190" s="30"/>
      <c r="BW190" s="30"/>
      <c r="BX190" s="30"/>
      <c r="BY190" s="30"/>
      <c r="BZ190" s="30"/>
      <c r="CA190" s="30"/>
      <c r="CB190" s="30"/>
      <c r="CC190" s="30"/>
      <c r="CD190" s="30"/>
      <c r="CE190" s="30"/>
      <c r="CF190" s="30"/>
      <c r="CG190" s="30"/>
      <c r="CH190" s="30"/>
      <c r="CI190" s="30"/>
      <c r="CJ190" s="30"/>
      <c r="CK190" s="30"/>
      <c r="CL190" s="30"/>
      <c r="CM190" s="30"/>
      <c r="CN190" s="30"/>
      <c r="CO190" s="30"/>
      <c r="CP190" s="30"/>
      <c r="CQ190" s="30"/>
      <c r="CR190" s="30"/>
      <c r="CS190" s="30"/>
      <c r="CT190" s="30"/>
      <c r="CU190" s="30"/>
      <c r="CV190" s="30"/>
      <c r="CW190" s="30"/>
      <c r="CX190" s="30"/>
      <c r="CY190" s="30"/>
      <c r="CZ190" s="30"/>
      <c r="DA190" s="30"/>
      <c r="DB190" s="30"/>
      <c r="DC190" s="30"/>
      <c r="DD190" s="30"/>
      <c r="DE190" s="30"/>
      <c r="DF190" s="30"/>
      <c r="DG190" s="30"/>
      <c r="DH190" s="30"/>
      <c r="DI190" s="30"/>
      <c r="DJ190" s="30"/>
      <c r="DK190" s="30"/>
      <c r="DL190" s="30"/>
      <c r="DM190" s="30"/>
      <c r="DN190" s="30"/>
      <c r="DO190" s="30"/>
      <c r="DP190" s="30"/>
      <c r="DQ190" s="30"/>
      <c r="DR190" s="30"/>
      <c r="DS190" s="30"/>
      <c r="DT190" s="30"/>
      <c r="DU190" s="30"/>
      <c r="DV190" s="30"/>
      <c r="DW190" s="30"/>
      <c r="DX190" s="30"/>
      <c r="DY190" s="30"/>
      <c r="DZ190" s="30"/>
      <c r="EA190" s="30"/>
      <c r="EB190" s="30"/>
      <c r="EC190" s="30"/>
      <c r="ED190" s="30"/>
      <c r="EE190" s="30"/>
      <c r="EF190" s="30"/>
      <c r="EG190" s="30"/>
      <c r="EH190" s="30"/>
      <c r="EI190" s="30"/>
      <c r="EJ190" s="30"/>
      <c r="EK190" s="30"/>
      <c r="EL190" s="30"/>
      <c r="EM190" s="30"/>
      <c r="EN190" s="30"/>
      <c r="EO190" s="30"/>
      <c r="EP190" s="30"/>
      <c r="EQ190" s="30"/>
      <c r="ER190" s="30"/>
      <c r="ES190" s="30"/>
      <c r="ET190" s="30"/>
      <c r="EU190" s="30"/>
      <c r="EV190" s="30"/>
      <c r="EW190" s="30"/>
      <c r="EX190" s="30"/>
      <c r="EY190" s="30"/>
      <c r="EZ190" s="30"/>
      <c r="FA190" s="30"/>
      <c r="FB190" s="30"/>
      <c r="FC190" s="30"/>
      <c r="FD190" s="30"/>
      <c r="FE190" s="30"/>
      <c r="FF190" s="30"/>
      <c r="FG190" s="30"/>
      <c r="FH190" s="30"/>
      <c r="FI190" s="30"/>
      <c r="FJ190" s="30"/>
      <c r="FK190" s="30"/>
      <c r="FL190" s="30"/>
      <c r="FM190" s="30"/>
      <c r="FN190" s="30"/>
      <c r="FO190" s="30"/>
      <c r="FP190" s="30"/>
      <c r="FQ190" s="30"/>
      <c r="FR190" s="30"/>
      <c r="FS190" s="30"/>
      <c r="FT190" s="30"/>
      <c r="FU190" s="30"/>
    </row>
    <row r="191" spans="1:177" s="18" customFormat="1">
      <c r="A191" s="33"/>
      <c r="B191" s="33"/>
      <c r="C191" s="33"/>
      <c r="D191" s="33"/>
      <c r="E191" s="30"/>
      <c r="F191" s="30"/>
      <c r="G191" s="172"/>
      <c r="H191" s="172"/>
      <c r="I191" s="172"/>
      <c r="J191" s="172"/>
      <c r="K191" s="172"/>
      <c r="L191" s="172"/>
      <c r="M191" s="172"/>
      <c r="N191" s="172"/>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c r="DM191" s="30"/>
      <c r="DN191" s="30"/>
      <c r="DO191" s="30"/>
      <c r="DP191" s="30"/>
      <c r="DQ191" s="30"/>
      <c r="DR191" s="30"/>
      <c r="DS191" s="30"/>
      <c r="DT191" s="30"/>
      <c r="DU191" s="30"/>
      <c r="DV191" s="30"/>
      <c r="DW191" s="30"/>
      <c r="DX191" s="30"/>
      <c r="DY191" s="30"/>
      <c r="DZ191" s="30"/>
      <c r="EA191" s="30"/>
      <c r="EB191" s="30"/>
      <c r="EC191" s="30"/>
      <c r="ED191" s="30"/>
      <c r="EE191" s="30"/>
      <c r="EF191" s="30"/>
      <c r="EG191" s="30"/>
      <c r="EH191" s="30"/>
      <c r="EI191" s="30"/>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row>
    <row r="192" spans="1:177" s="18" customFormat="1">
      <c r="A192" s="33"/>
      <c r="B192" s="33"/>
      <c r="C192" s="33"/>
      <c r="D192" s="33"/>
      <c r="E192" s="30"/>
      <c r="F192" s="30"/>
      <c r="G192" s="172"/>
      <c r="H192" s="172"/>
      <c r="I192" s="172"/>
      <c r="J192" s="172"/>
      <c r="K192" s="172"/>
      <c r="L192" s="172"/>
      <c r="M192" s="172"/>
      <c r="N192" s="172"/>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c r="CY192" s="30"/>
      <c r="CZ192" s="30"/>
      <c r="DA192" s="30"/>
      <c r="DB192" s="30"/>
      <c r="DC192" s="30"/>
      <c r="DD192" s="30"/>
      <c r="DE192" s="30"/>
      <c r="DF192" s="30"/>
      <c r="DG192" s="30"/>
      <c r="DH192" s="30"/>
      <c r="DI192" s="30"/>
      <c r="DJ192" s="30"/>
      <c r="DK192" s="30"/>
      <c r="DL192" s="30"/>
      <c r="DM192" s="30"/>
      <c r="DN192" s="30"/>
      <c r="DO192" s="30"/>
      <c r="DP192" s="30"/>
      <c r="DQ192" s="30"/>
      <c r="DR192" s="30"/>
      <c r="DS192" s="30"/>
      <c r="DT192" s="30"/>
      <c r="DU192" s="30"/>
      <c r="DV192" s="30"/>
      <c r="DW192" s="30"/>
      <c r="DX192" s="30"/>
      <c r="DY192" s="30"/>
      <c r="DZ192" s="30"/>
      <c r="EA192" s="30"/>
      <c r="EB192" s="30"/>
      <c r="EC192" s="30"/>
      <c r="ED192" s="30"/>
      <c r="EE192" s="30"/>
      <c r="EF192" s="30"/>
      <c r="EG192" s="30"/>
      <c r="EH192" s="30"/>
      <c r="EI192" s="30"/>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row>
    <row r="193" spans="1:177" s="18" customFormat="1">
      <c r="A193" s="33"/>
      <c r="B193" s="33"/>
      <c r="C193" s="33"/>
      <c r="D193" s="33"/>
      <c r="E193" s="30"/>
      <c r="F193" s="30"/>
      <c r="G193" s="172"/>
      <c r="H193" s="172"/>
      <c r="I193" s="172"/>
      <c r="J193" s="172"/>
      <c r="K193" s="172"/>
      <c r="L193" s="172"/>
      <c r="M193" s="172"/>
      <c r="N193" s="172"/>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c r="AN193" s="30"/>
      <c r="AO193" s="30"/>
      <c r="AP193" s="30"/>
      <c r="AQ193" s="30"/>
      <c r="AR193" s="30"/>
      <c r="AS193" s="30"/>
      <c r="AT193" s="30"/>
      <c r="AU193" s="30"/>
      <c r="AV193" s="30"/>
      <c r="AW193" s="30"/>
      <c r="AX193" s="30"/>
      <c r="AY193" s="30"/>
      <c r="AZ193" s="30"/>
      <c r="BA193" s="30"/>
      <c r="BB193" s="30"/>
      <c r="BC193" s="30"/>
      <c r="BD193" s="30"/>
      <c r="BE193" s="30"/>
      <c r="BF193" s="30"/>
      <c r="BG193" s="30"/>
      <c r="BH193" s="30"/>
      <c r="BI193" s="30"/>
      <c r="BJ193" s="30"/>
      <c r="BK193" s="30"/>
      <c r="BL193" s="30"/>
      <c r="BM193" s="30"/>
      <c r="BN193" s="30"/>
      <c r="BO193" s="30"/>
      <c r="BP193" s="30"/>
      <c r="BQ193" s="30"/>
      <c r="BR193" s="30"/>
      <c r="BS193" s="30"/>
      <c r="BT193" s="30"/>
      <c r="BU193" s="30"/>
      <c r="BV193" s="30"/>
      <c r="BW193" s="30"/>
      <c r="BX193" s="30"/>
      <c r="BY193" s="30"/>
      <c r="BZ193" s="30"/>
      <c r="CA193" s="30"/>
      <c r="CB193" s="30"/>
      <c r="CC193" s="30"/>
      <c r="CD193" s="30"/>
      <c r="CE193" s="30"/>
      <c r="CF193" s="30"/>
      <c r="CG193" s="30"/>
      <c r="CH193" s="30"/>
      <c r="CI193" s="30"/>
      <c r="CJ193" s="30"/>
      <c r="CK193" s="30"/>
      <c r="CL193" s="30"/>
      <c r="CM193" s="30"/>
      <c r="CN193" s="30"/>
      <c r="CO193" s="30"/>
      <c r="CP193" s="30"/>
      <c r="CQ193" s="30"/>
      <c r="CR193" s="30"/>
      <c r="CS193" s="30"/>
      <c r="CT193" s="30"/>
      <c r="CU193" s="30"/>
      <c r="CV193" s="30"/>
      <c r="CW193" s="30"/>
      <c r="CX193" s="30"/>
      <c r="CY193" s="30"/>
      <c r="CZ193" s="30"/>
      <c r="DA193" s="30"/>
      <c r="DB193" s="30"/>
      <c r="DC193" s="30"/>
      <c r="DD193" s="30"/>
      <c r="DE193" s="30"/>
      <c r="DF193" s="30"/>
      <c r="DG193" s="30"/>
      <c r="DH193" s="30"/>
      <c r="DI193" s="30"/>
      <c r="DJ193" s="30"/>
      <c r="DK193" s="30"/>
      <c r="DL193" s="30"/>
      <c r="DM193" s="30"/>
      <c r="DN193" s="30"/>
      <c r="DO193" s="30"/>
      <c r="DP193" s="30"/>
      <c r="DQ193" s="30"/>
      <c r="DR193" s="30"/>
      <c r="DS193" s="30"/>
      <c r="DT193" s="30"/>
      <c r="DU193" s="30"/>
      <c r="DV193" s="30"/>
      <c r="DW193" s="30"/>
      <c r="DX193" s="30"/>
      <c r="DY193" s="30"/>
      <c r="DZ193" s="30"/>
      <c r="EA193" s="30"/>
      <c r="EB193" s="30"/>
      <c r="EC193" s="30"/>
      <c r="ED193" s="30"/>
      <c r="EE193" s="30"/>
      <c r="EF193" s="30"/>
      <c r="EG193" s="30"/>
      <c r="EH193" s="30"/>
      <c r="EI193" s="30"/>
      <c r="EJ193" s="30"/>
      <c r="EK193" s="30"/>
      <c r="EL193" s="30"/>
      <c r="EM193" s="30"/>
      <c r="EN193" s="30"/>
      <c r="EO193" s="30"/>
      <c r="EP193" s="30"/>
      <c r="EQ193" s="30"/>
      <c r="ER193" s="30"/>
      <c r="ES193" s="30"/>
      <c r="ET193" s="30"/>
      <c r="EU193" s="30"/>
      <c r="EV193" s="30"/>
      <c r="EW193" s="30"/>
      <c r="EX193" s="30"/>
      <c r="EY193" s="30"/>
      <c r="EZ193" s="30"/>
      <c r="FA193" s="30"/>
      <c r="FB193" s="30"/>
      <c r="FC193" s="30"/>
      <c r="FD193" s="30"/>
      <c r="FE193" s="30"/>
      <c r="FF193" s="30"/>
      <c r="FG193" s="30"/>
      <c r="FH193" s="30"/>
      <c r="FI193" s="30"/>
      <c r="FJ193" s="30"/>
      <c r="FK193" s="30"/>
      <c r="FL193" s="30"/>
      <c r="FM193" s="30"/>
      <c r="FN193" s="30"/>
      <c r="FO193" s="30"/>
      <c r="FP193" s="30"/>
      <c r="FQ193" s="30"/>
      <c r="FR193" s="30"/>
      <c r="FS193" s="30"/>
      <c r="FT193" s="30"/>
      <c r="FU193" s="30"/>
    </row>
    <row r="194" spans="1:177" s="18" customFormat="1">
      <c r="A194" s="33"/>
      <c r="B194" s="33"/>
      <c r="C194" s="33"/>
      <c r="D194" s="33"/>
      <c r="E194" s="30"/>
      <c r="F194" s="30"/>
      <c r="G194" s="172"/>
      <c r="H194" s="172"/>
      <c r="I194" s="172"/>
      <c r="J194" s="172"/>
      <c r="K194" s="172"/>
      <c r="L194" s="172"/>
      <c r="M194" s="172"/>
      <c r="N194" s="172"/>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c r="AN194" s="30"/>
      <c r="AO194" s="30"/>
      <c r="AP194" s="30"/>
      <c r="AQ194" s="30"/>
      <c r="AR194" s="30"/>
      <c r="AS194" s="30"/>
      <c r="AT194" s="30"/>
      <c r="AU194" s="30"/>
      <c r="AV194" s="30"/>
      <c r="AW194" s="30"/>
      <c r="AX194" s="30"/>
      <c r="AY194" s="30"/>
      <c r="AZ194" s="30"/>
      <c r="BA194" s="30"/>
      <c r="BB194" s="30"/>
      <c r="BC194" s="30"/>
      <c r="BD194" s="30"/>
      <c r="BE194" s="30"/>
      <c r="BF194" s="30"/>
      <c r="BG194" s="30"/>
      <c r="BH194" s="30"/>
      <c r="BI194" s="30"/>
      <c r="BJ194" s="30"/>
      <c r="BK194" s="30"/>
      <c r="BL194" s="30"/>
      <c r="BM194" s="30"/>
      <c r="BN194" s="30"/>
      <c r="BO194" s="30"/>
      <c r="BP194" s="30"/>
      <c r="BQ194" s="30"/>
      <c r="BR194" s="30"/>
      <c r="BS194" s="30"/>
      <c r="BT194" s="30"/>
      <c r="BU194" s="30"/>
      <c r="BV194" s="30"/>
      <c r="BW194" s="30"/>
      <c r="BX194" s="30"/>
      <c r="BY194" s="30"/>
      <c r="BZ194" s="30"/>
      <c r="CA194" s="30"/>
      <c r="CB194" s="30"/>
      <c r="CC194" s="30"/>
      <c r="CD194" s="30"/>
      <c r="CE194" s="30"/>
      <c r="CF194" s="30"/>
      <c r="CG194" s="30"/>
      <c r="CH194" s="30"/>
      <c r="CI194" s="30"/>
      <c r="CJ194" s="30"/>
      <c r="CK194" s="30"/>
      <c r="CL194" s="30"/>
      <c r="CM194" s="30"/>
      <c r="CN194" s="30"/>
      <c r="CO194" s="30"/>
      <c r="CP194" s="30"/>
      <c r="CQ194" s="30"/>
      <c r="CR194" s="30"/>
      <c r="CS194" s="30"/>
      <c r="CT194" s="30"/>
      <c r="CU194" s="30"/>
      <c r="CV194" s="30"/>
      <c r="CW194" s="30"/>
      <c r="CX194" s="30"/>
      <c r="CY194" s="30"/>
      <c r="CZ194" s="30"/>
      <c r="DA194" s="30"/>
      <c r="DB194" s="30"/>
      <c r="DC194" s="30"/>
      <c r="DD194" s="30"/>
      <c r="DE194" s="30"/>
      <c r="DF194" s="30"/>
      <c r="DG194" s="30"/>
      <c r="DH194" s="30"/>
      <c r="DI194" s="30"/>
      <c r="DJ194" s="30"/>
      <c r="DK194" s="30"/>
      <c r="DL194" s="30"/>
      <c r="DM194" s="30"/>
      <c r="DN194" s="30"/>
      <c r="DO194" s="30"/>
      <c r="DP194" s="30"/>
      <c r="DQ194" s="30"/>
      <c r="DR194" s="30"/>
      <c r="DS194" s="30"/>
      <c r="DT194" s="30"/>
      <c r="DU194" s="30"/>
      <c r="DV194" s="30"/>
      <c r="DW194" s="30"/>
      <c r="DX194" s="30"/>
      <c r="DY194" s="30"/>
      <c r="DZ194" s="30"/>
      <c r="EA194" s="30"/>
      <c r="EB194" s="30"/>
      <c r="EC194" s="30"/>
      <c r="ED194" s="30"/>
      <c r="EE194" s="30"/>
      <c r="EF194" s="30"/>
      <c r="EG194" s="30"/>
      <c r="EH194" s="30"/>
      <c r="EI194" s="30"/>
      <c r="EJ194" s="30"/>
      <c r="EK194" s="30"/>
      <c r="EL194" s="30"/>
      <c r="EM194" s="30"/>
      <c r="EN194" s="30"/>
      <c r="EO194" s="30"/>
      <c r="EP194" s="30"/>
      <c r="EQ194" s="30"/>
      <c r="ER194" s="30"/>
      <c r="ES194" s="30"/>
      <c r="ET194" s="30"/>
      <c r="EU194" s="30"/>
      <c r="EV194" s="30"/>
      <c r="EW194" s="30"/>
      <c r="EX194" s="30"/>
      <c r="EY194" s="30"/>
      <c r="EZ194" s="30"/>
      <c r="FA194" s="30"/>
      <c r="FB194" s="30"/>
      <c r="FC194" s="30"/>
      <c r="FD194" s="30"/>
      <c r="FE194" s="30"/>
      <c r="FF194" s="30"/>
      <c r="FG194" s="30"/>
      <c r="FH194" s="30"/>
      <c r="FI194" s="30"/>
      <c r="FJ194" s="30"/>
      <c r="FK194" s="30"/>
      <c r="FL194" s="30"/>
      <c r="FM194" s="30"/>
      <c r="FN194" s="30"/>
      <c r="FO194" s="30"/>
      <c r="FP194" s="30"/>
      <c r="FQ194" s="30"/>
      <c r="FR194" s="30"/>
      <c r="FS194" s="30"/>
      <c r="FT194" s="30"/>
      <c r="FU194" s="30"/>
    </row>
    <row r="195" spans="1:177" s="18" customFormat="1">
      <c r="A195" s="33"/>
      <c r="B195" s="33"/>
      <c r="C195" s="33"/>
      <c r="D195" s="33"/>
      <c r="E195" s="30"/>
      <c r="F195" s="30"/>
      <c r="G195" s="172"/>
      <c r="H195" s="172"/>
      <c r="I195" s="172"/>
      <c r="J195" s="172"/>
      <c r="K195" s="172"/>
      <c r="L195" s="172"/>
      <c r="M195" s="172"/>
      <c r="N195" s="172"/>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c r="AN195" s="30"/>
      <c r="AO195" s="30"/>
      <c r="AP195" s="30"/>
      <c r="AQ195" s="30"/>
      <c r="AR195" s="30"/>
      <c r="AS195" s="30"/>
      <c r="AT195" s="30"/>
      <c r="AU195" s="30"/>
      <c r="AV195" s="30"/>
      <c r="AW195" s="30"/>
      <c r="AX195" s="30"/>
      <c r="AY195" s="30"/>
      <c r="AZ195" s="30"/>
      <c r="BA195" s="30"/>
      <c r="BB195" s="30"/>
      <c r="BC195" s="30"/>
      <c r="BD195" s="30"/>
      <c r="BE195" s="30"/>
      <c r="BF195" s="30"/>
      <c r="BG195" s="30"/>
      <c r="BH195" s="30"/>
      <c r="BI195" s="30"/>
      <c r="BJ195" s="30"/>
      <c r="BK195" s="30"/>
      <c r="BL195" s="30"/>
      <c r="BM195" s="30"/>
      <c r="BN195" s="30"/>
      <c r="BO195" s="30"/>
      <c r="BP195" s="30"/>
      <c r="BQ195" s="30"/>
      <c r="BR195" s="30"/>
      <c r="BS195" s="30"/>
      <c r="BT195" s="30"/>
      <c r="BU195" s="30"/>
      <c r="BV195" s="30"/>
      <c r="BW195" s="30"/>
      <c r="BX195" s="30"/>
      <c r="BY195" s="30"/>
      <c r="BZ195" s="30"/>
      <c r="CA195" s="30"/>
      <c r="CB195" s="30"/>
      <c r="CC195" s="30"/>
      <c r="CD195" s="30"/>
      <c r="CE195" s="30"/>
      <c r="CF195" s="30"/>
      <c r="CG195" s="30"/>
      <c r="CH195" s="30"/>
      <c r="CI195" s="30"/>
      <c r="CJ195" s="30"/>
      <c r="CK195" s="30"/>
      <c r="CL195" s="30"/>
      <c r="CM195" s="30"/>
      <c r="CN195" s="30"/>
      <c r="CO195" s="30"/>
      <c r="CP195" s="30"/>
      <c r="CQ195" s="30"/>
      <c r="CR195" s="30"/>
      <c r="CS195" s="30"/>
      <c r="CT195" s="30"/>
      <c r="CU195" s="30"/>
      <c r="CV195" s="30"/>
      <c r="CW195" s="30"/>
      <c r="CX195" s="30"/>
      <c r="CY195" s="30"/>
      <c r="CZ195" s="30"/>
      <c r="DA195" s="30"/>
      <c r="DB195" s="30"/>
      <c r="DC195" s="30"/>
      <c r="DD195" s="30"/>
      <c r="DE195" s="30"/>
      <c r="DF195" s="30"/>
      <c r="DG195" s="30"/>
      <c r="DH195" s="30"/>
      <c r="DI195" s="30"/>
      <c r="DJ195" s="30"/>
      <c r="DK195" s="30"/>
      <c r="DL195" s="30"/>
      <c r="DM195" s="30"/>
      <c r="DN195" s="30"/>
      <c r="DO195" s="30"/>
      <c r="DP195" s="30"/>
      <c r="DQ195" s="30"/>
      <c r="DR195" s="30"/>
      <c r="DS195" s="30"/>
      <c r="DT195" s="30"/>
      <c r="DU195" s="30"/>
      <c r="DV195" s="30"/>
      <c r="DW195" s="30"/>
      <c r="DX195" s="30"/>
      <c r="DY195" s="30"/>
      <c r="DZ195" s="30"/>
      <c r="EA195" s="30"/>
      <c r="EB195" s="30"/>
      <c r="EC195" s="30"/>
      <c r="ED195" s="30"/>
      <c r="EE195" s="30"/>
      <c r="EF195" s="30"/>
      <c r="EG195" s="30"/>
      <c r="EH195" s="30"/>
      <c r="EI195" s="30"/>
      <c r="EJ195" s="30"/>
      <c r="EK195" s="30"/>
      <c r="EL195" s="30"/>
      <c r="EM195" s="30"/>
      <c r="EN195" s="30"/>
      <c r="EO195" s="30"/>
      <c r="EP195" s="30"/>
      <c r="EQ195" s="30"/>
      <c r="ER195" s="30"/>
      <c r="ES195" s="30"/>
      <c r="ET195" s="30"/>
      <c r="EU195" s="30"/>
      <c r="EV195" s="30"/>
      <c r="EW195" s="30"/>
      <c r="EX195" s="30"/>
      <c r="EY195" s="30"/>
      <c r="EZ195" s="30"/>
      <c r="FA195" s="30"/>
      <c r="FB195" s="30"/>
      <c r="FC195" s="30"/>
      <c r="FD195" s="30"/>
      <c r="FE195" s="30"/>
      <c r="FF195" s="30"/>
      <c r="FG195" s="30"/>
      <c r="FH195" s="30"/>
      <c r="FI195" s="30"/>
      <c r="FJ195" s="30"/>
      <c r="FK195" s="30"/>
      <c r="FL195" s="30"/>
      <c r="FM195" s="30"/>
      <c r="FN195" s="30"/>
      <c r="FO195" s="30"/>
      <c r="FP195" s="30"/>
      <c r="FQ195" s="30"/>
      <c r="FR195" s="30"/>
      <c r="FS195" s="30"/>
      <c r="FT195" s="30"/>
      <c r="FU195" s="30"/>
    </row>
    <row r="196" spans="1:177" s="18" customFormat="1">
      <c r="A196" s="33"/>
      <c r="B196" s="33"/>
      <c r="C196" s="33"/>
      <c r="D196" s="33"/>
      <c r="E196" s="30"/>
      <c r="F196" s="30"/>
      <c r="G196" s="172"/>
      <c r="H196" s="172"/>
      <c r="I196" s="172"/>
      <c r="J196" s="172"/>
      <c r="K196" s="172"/>
      <c r="L196" s="172"/>
      <c r="M196" s="172"/>
      <c r="N196" s="172"/>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c r="CY196" s="30"/>
      <c r="CZ196" s="30"/>
      <c r="DA196" s="30"/>
      <c r="DB196" s="30"/>
      <c r="DC196" s="30"/>
      <c r="DD196" s="30"/>
      <c r="DE196" s="30"/>
      <c r="DF196" s="30"/>
      <c r="DG196" s="30"/>
      <c r="DH196" s="30"/>
      <c r="DI196" s="30"/>
      <c r="DJ196" s="30"/>
      <c r="DK196" s="30"/>
      <c r="DL196" s="30"/>
      <c r="DM196" s="30"/>
      <c r="DN196" s="30"/>
      <c r="DO196" s="30"/>
      <c r="DP196" s="30"/>
      <c r="DQ196" s="30"/>
      <c r="DR196" s="30"/>
      <c r="DS196" s="30"/>
      <c r="DT196" s="30"/>
      <c r="DU196" s="30"/>
      <c r="DV196" s="30"/>
      <c r="DW196" s="30"/>
      <c r="DX196" s="30"/>
      <c r="DY196" s="30"/>
      <c r="DZ196" s="30"/>
      <c r="EA196" s="30"/>
      <c r="EB196" s="30"/>
      <c r="EC196" s="30"/>
      <c r="ED196" s="30"/>
      <c r="EE196" s="30"/>
      <c r="EF196" s="30"/>
      <c r="EG196" s="30"/>
      <c r="EH196" s="30"/>
      <c r="EI196" s="30"/>
      <c r="EJ196" s="30"/>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row>
    <row r="197" spans="1:177" s="18" customFormat="1">
      <c r="A197" s="33"/>
      <c r="B197" s="33"/>
      <c r="C197" s="33"/>
      <c r="D197" s="33"/>
      <c r="E197" s="30"/>
      <c r="F197" s="30"/>
      <c r="G197" s="172"/>
      <c r="H197" s="172"/>
      <c r="I197" s="172"/>
      <c r="J197" s="172"/>
      <c r="K197" s="172"/>
      <c r="L197" s="172"/>
      <c r="M197" s="172"/>
      <c r="N197" s="172"/>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c r="CY197" s="30"/>
      <c r="CZ197" s="30"/>
      <c r="DA197" s="30"/>
      <c r="DB197" s="30"/>
      <c r="DC197" s="30"/>
      <c r="DD197" s="30"/>
      <c r="DE197" s="30"/>
      <c r="DF197" s="30"/>
      <c r="DG197" s="30"/>
      <c r="DH197" s="30"/>
      <c r="DI197" s="30"/>
      <c r="DJ197" s="30"/>
      <c r="DK197" s="30"/>
      <c r="DL197" s="30"/>
      <c r="DM197" s="30"/>
      <c r="DN197" s="30"/>
      <c r="DO197" s="30"/>
      <c r="DP197" s="30"/>
      <c r="DQ197" s="30"/>
      <c r="DR197" s="30"/>
      <c r="DS197" s="30"/>
      <c r="DT197" s="30"/>
      <c r="DU197" s="30"/>
      <c r="DV197" s="30"/>
      <c r="DW197" s="30"/>
      <c r="DX197" s="30"/>
      <c r="DY197" s="30"/>
      <c r="DZ197" s="30"/>
      <c r="EA197" s="30"/>
      <c r="EB197" s="30"/>
      <c r="EC197" s="30"/>
      <c r="ED197" s="30"/>
      <c r="EE197" s="30"/>
      <c r="EF197" s="30"/>
      <c r="EG197" s="30"/>
      <c r="EH197" s="30"/>
      <c r="EI197" s="30"/>
      <c r="EJ197" s="30"/>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row>
    <row r="198" spans="1:177" s="18" customFormat="1">
      <c r="A198" s="33"/>
      <c r="B198" s="33"/>
      <c r="C198" s="33"/>
      <c r="D198" s="33"/>
      <c r="E198" s="30"/>
      <c r="F198" s="30"/>
      <c r="G198" s="172"/>
      <c r="H198" s="172"/>
      <c r="I198" s="172"/>
      <c r="J198" s="172"/>
      <c r="K198" s="172"/>
      <c r="L198" s="172"/>
      <c r="M198" s="172"/>
      <c r="N198" s="172"/>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c r="AN198" s="30"/>
      <c r="AO198" s="30"/>
      <c r="AP198" s="30"/>
      <c r="AQ198" s="30"/>
      <c r="AR198" s="30"/>
      <c r="AS198" s="30"/>
      <c r="AT198" s="30"/>
      <c r="AU198" s="30"/>
      <c r="AV198" s="30"/>
      <c r="AW198" s="30"/>
      <c r="AX198" s="30"/>
      <c r="AY198" s="30"/>
      <c r="AZ198" s="30"/>
      <c r="BA198" s="30"/>
      <c r="BB198" s="30"/>
      <c r="BC198" s="30"/>
      <c r="BD198" s="30"/>
      <c r="BE198" s="30"/>
      <c r="BF198" s="30"/>
      <c r="BG198" s="30"/>
      <c r="BH198" s="30"/>
      <c r="BI198" s="30"/>
      <c r="BJ198" s="30"/>
      <c r="BK198" s="30"/>
      <c r="BL198" s="30"/>
      <c r="BM198" s="30"/>
      <c r="BN198" s="30"/>
      <c r="BO198" s="30"/>
      <c r="BP198" s="30"/>
      <c r="BQ198" s="30"/>
      <c r="BR198" s="30"/>
      <c r="BS198" s="30"/>
      <c r="BT198" s="30"/>
      <c r="BU198" s="30"/>
      <c r="BV198" s="30"/>
      <c r="BW198" s="30"/>
      <c r="BX198" s="30"/>
      <c r="BY198" s="30"/>
      <c r="BZ198" s="30"/>
      <c r="CA198" s="30"/>
      <c r="CB198" s="30"/>
      <c r="CC198" s="30"/>
      <c r="CD198" s="30"/>
      <c r="CE198" s="30"/>
      <c r="CF198" s="30"/>
      <c r="CG198" s="30"/>
      <c r="CH198" s="30"/>
      <c r="CI198" s="30"/>
      <c r="CJ198" s="30"/>
      <c r="CK198" s="30"/>
      <c r="CL198" s="30"/>
      <c r="CM198" s="30"/>
      <c r="CN198" s="30"/>
      <c r="CO198" s="30"/>
      <c r="CP198" s="30"/>
      <c r="CQ198" s="30"/>
      <c r="CR198" s="30"/>
      <c r="CS198" s="30"/>
      <c r="CT198" s="30"/>
      <c r="CU198" s="30"/>
      <c r="CV198" s="30"/>
      <c r="CW198" s="30"/>
      <c r="CX198" s="30"/>
      <c r="CY198" s="30"/>
      <c r="CZ198" s="30"/>
      <c r="DA198" s="30"/>
      <c r="DB198" s="30"/>
      <c r="DC198" s="30"/>
      <c r="DD198" s="30"/>
      <c r="DE198" s="30"/>
      <c r="DF198" s="30"/>
      <c r="DG198" s="30"/>
      <c r="DH198" s="30"/>
      <c r="DI198" s="30"/>
      <c r="DJ198" s="30"/>
      <c r="DK198" s="30"/>
      <c r="DL198" s="30"/>
      <c r="DM198" s="30"/>
      <c r="DN198" s="30"/>
      <c r="DO198" s="30"/>
      <c r="DP198" s="30"/>
      <c r="DQ198" s="30"/>
      <c r="DR198" s="30"/>
      <c r="DS198" s="30"/>
      <c r="DT198" s="30"/>
      <c r="DU198" s="30"/>
      <c r="DV198" s="30"/>
      <c r="DW198" s="30"/>
      <c r="DX198" s="30"/>
      <c r="DY198" s="30"/>
      <c r="DZ198" s="30"/>
      <c r="EA198" s="30"/>
      <c r="EB198" s="30"/>
      <c r="EC198" s="30"/>
      <c r="ED198" s="30"/>
      <c r="EE198" s="30"/>
      <c r="EF198" s="30"/>
      <c r="EG198" s="30"/>
      <c r="EH198" s="30"/>
      <c r="EI198" s="30"/>
      <c r="EJ198" s="30"/>
      <c r="EK198" s="30"/>
      <c r="EL198" s="30"/>
      <c r="EM198" s="30"/>
      <c r="EN198" s="30"/>
      <c r="EO198" s="30"/>
      <c r="EP198" s="30"/>
      <c r="EQ198" s="30"/>
      <c r="ER198" s="30"/>
      <c r="ES198" s="30"/>
      <c r="ET198" s="30"/>
      <c r="EU198" s="30"/>
      <c r="EV198" s="30"/>
      <c r="EW198" s="30"/>
      <c r="EX198" s="30"/>
      <c r="EY198" s="30"/>
      <c r="EZ198" s="30"/>
      <c r="FA198" s="30"/>
      <c r="FB198" s="30"/>
      <c r="FC198" s="30"/>
      <c r="FD198" s="30"/>
      <c r="FE198" s="30"/>
      <c r="FF198" s="30"/>
      <c r="FG198" s="30"/>
      <c r="FH198" s="30"/>
      <c r="FI198" s="30"/>
      <c r="FJ198" s="30"/>
      <c r="FK198" s="30"/>
      <c r="FL198" s="30"/>
      <c r="FM198" s="30"/>
      <c r="FN198" s="30"/>
      <c r="FO198" s="30"/>
      <c r="FP198" s="30"/>
      <c r="FQ198" s="30"/>
      <c r="FR198" s="30"/>
      <c r="FS198" s="30"/>
      <c r="FT198" s="30"/>
      <c r="FU198" s="30"/>
    </row>
    <row r="199" spans="1:177" s="18" customFormat="1">
      <c r="A199" s="33"/>
      <c r="B199" s="33"/>
      <c r="C199" s="33"/>
      <c r="D199" s="33"/>
      <c r="E199" s="30"/>
      <c r="F199" s="30"/>
      <c r="G199" s="172"/>
      <c r="H199" s="172"/>
      <c r="I199" s="172"/>
      <c r="J199" s="172"/>
      <c r="K199" s="172"/>
      <c r="L199" s="172"/>
      <c r="M199" s="172"/>
      <c r="N199" s="172"/>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c r="AN199" s="30"/>
      <c r="AO199" s="30"/>
      <c r="AP199" s="30"/>
      <c r="AQ199" s="30"/>
      <c r="AR199" s="30"/>
      <c r="AS199" s="30"/>
      <c r="AT199" s="30"/>
      <c r="AU199" s="30"/>
      <c r="AV199" s="30"/>
      <c r="AW199" s="30"/>
      <c r="AX199" s="30"/>
      <c r="AY199" s="30"/>
      <c r="AZ199" s="30"/>
      <c r="BA199" s="30"/>
      <c r="BB199" s="30"/>
      <c r="BC199" s="30"/>
      <c r="BD199" s="30"/>
      <c r="BE199" s="30"/>
      <c r="BF199" s="30"/>
      <c r="BG199" s="30"/>
      <c r="BH199" s="30"/>
      <c r="BI199" s="30"/>
      <c r="BJ199" s="30"/>
      <c r="BK199" s="30"/>
      <c r="BL199" s="30"/>
      <c r="BM199" s="30"/>
      <c r="BN199" s="30"/>
      <c r="BO199" s="30"/>
      <c r="BP199" s="30"/>
      <c r="BQ199" s="30"/>
      <c r="BR199" s="30"/>
      <c r="BS199" s="30"/>
      <c r="BT199" s="30"/>
      <c r="BU199" s="30"/>
      <c r="BV199" s="30"/>
      <c r="BW199" s="30"/>
      <c r="BX199" s="30"/>
      <c r="BY199" s="30"/>
      <c r="BZ199" s="30"/>
      <c r="CA199" s="30"/>
      <c r="CB199" s="30"/>
      <c r="CC199" s="30"/>
      <c r="CD199" s="30"/>
      <c r="CE199" s="30"/>
      <c r="CF199" s="30"/>
      <c r="CG199" s="30"/>
      <c r="CH199" s="30"/>
      <c r="CI199" s="30"/>
      <c r="CJ199" s="30"/>
      <c r="CK199" s="30"/>
      <c r="CL199" s="30"/>
      <c r="CM199" s="30"/>
      <c r="CN199" s="30"/>
      <c r="CO199" s="30"/>
      <c r="CP199" s="30"/>
      <c r="CQ199" s="30"/>
      <c r="CR199" s="30"/>
      <c r="CS199" s="30"/>
      <c r="CT199" s="30"/>
      <c r="CU199" s="30"/>
      <c r="CV199" s="30"/>
      <c r="CW199" s="30"/>
      <c r="CX199" s="30"/>
      <c r="CY199" s="30"/>
      <c r="CZ199" s="30"/>
      <c r="DA199" s="30"/>
      <c r="DB199" s="30"/>
      <c r="DC199" s="30"/>
      <c r="DD199" s="30"/>
      <c r="DE199" s="30"/>
      <c r="DF199" s="30"/>
      <c r="DG199" s="30"/>
      <c r="DH199" s="30"/>
      <c r="DI199" s="30"/>
      <c r="DJ199" s="30"/>
      <c r="DK199" s="30"/>
      <c r="DL199" s="30"/>
      <c r="DM199" s="30"/>
      <c r="DN199" s="30"/>
      <c r="DO199" s="30"/>
      <c r="DP199" s="30"/>
      <c r="DQ199" s="30"/>
      <c r="DR199" s="30"/>
      <c r="DS199" s="30"/>
      <c r="DT199" s="30"/>
      <c r="DU199" s="30"/>
      <c r="DV199" s="30"/>
      <c r="DW199" s="30"/>
      <c r="DX199" s="30"/>
      <c r="DY199" s="30"/>
      <c r="DZ199" s="30"/>
      <c r="EA199" s="30"/>
      <c r="EB199" s="30"/>
      <c r="EC199" s="30"/>
      <c r="ED199" s="30"/>
      <c r="EE199" s="30"/>
      <c r="EF199" s="30"/>
      <c r="EG199" s="30"/>
      <c r="EH199" s="30"/>
      <c r="EI199" s="30"/>
      <c r="EJ199" s="30"/>
      <c r="EK199" s="30"/>
      <c r="EL199" s="30"/>
      <c r="EM199" s="30"/>
      <c r="EN199" s="30"/>
      <c r="EO199" s="30"/>
      <c r="EP199" s="30"/>
      <c r="EQ199" s="30"/>
      <c r="ER199" s="30"/>
      <c r="ES199" s="30"/>
      <c r="ET199" s="30"/>
      <c r="EU199" s="30"/>
      <c r="EV199" s="30"/>
      <c r="EW199" s="30"/>
      <c r="EX199" s="30"/>
      <c r="EY199" s="30"/>
      <c r="EZ199" s="30"/>
      <c r="FA199" s="30"/>
      <c r="FB199" s="30"/>
      <c r="FC199" s="30"/>
      <c r="FD199" s="30"/>
      <c r="FE199" s="30"/>
      <c r="FF199" s="30"/>
      <c r="FG199" s="30"/>
      <c r="FH199" s="30"/>
      <c r="FI199" s="30"/>
      <c r="FJ199" s="30"/>
      <c r="FK199" s="30"/>
      <c r="FL199" s="30"/>
      <c r="FM199" s="30"/>
      <c r="FN199" s="30"/>
      <c r="FO199" s="30"/>
      <c r="FP199" s="30"/>
      <c r="FQ199" s="30"/>
      <c r="FR199" s="30"/>
      <c r="FS199" s="30"/>
      <c r="FT199" s="30"/>
      <c r="FU199" s="30"/>
    </row>
    <row r="200" spans="1:177" s="18" customFormat="1">
      <c r="A200" s="33"/>
      <c r="B200" s="33"/>
      <c r="C200" s="33"/>
      <c r="D200" s="33"/>
      <c r="E200" s="30"/>
      <c r="F200" s="30"/>
      <c r="G200" s="172"/>
      <c r="H200" s="172"/>
      <c r="I200" s="172"/>
      <c r="J200" s="172"/>
      <c r="K200" s="172"/>
      <c r="L200" s="172"/>
      <c r="M200" s="172"/>
      <c r="N200" s="172"/>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c r="AN200" s="30"/>
      <c r="AO200" s="30"/>
      <c r="AP200" s="30"/>
      <c r="AQ200" s="30"/>
      <c r="AR200" s="30"/>
      <c r="AS200" s="30"/>
      <c r="AT200" s="30"/>
      <c r="AU200" s="30"/>
      <c r="AV200" s="30"/>
      <c r="AW200" s="30"/>
      <c r="AX200" s="30"/>
      <c r="AY200" s="30"/>
      <c r="AZ200" s="30"/>
      <c r="BA200" s="30"/>
      <c r="BB200" s="30"/>
      <c r="BC200" s="30"/>
      <c r="BD200" s="30"/>
      <c r="BE200" s="30"/>
      <c r="BF200" s="30"/>
      <c r="BG200" s="30"/>
      <c r="BH200" s="30"/>
      <c r="BI200" s="30"/>
      <c r="BJ200" s="30"/>
      <c r="BK200" s="30"/>
      <c r="BL200" s="30"/>
      <c r="BM200" s="30"/>
      <c r="BN200" s="30"/>
      <c r="BO200" s="30"/>
      <c r="BP200" s="30"/>
      <c r="BQ200" s="30"/>
      <c r="BR200" s="30"/>
      <c r="BS200" s="30"/>
      <c r="BT200" s="30"/>
      <c r="BU200" s="30"/>
      <c r="BV200" s="30"/>
      <c r="BW200" s="30"/>
      <c r="BX200" s="30"/>
      <c r="BY200" s="30"/>
      <c r="BZ200" s="30"/>
      <c r="CA200" s="30"/>
      <c r="CB200" s="30"/>
      <c r="CC200" s="30"/>
      <c r="CD200" s="30"/>
      <c r="CE200" s="30"/>
      <c r="CF200" s="30"/>
      <c r="CG200" s="30"/>
      <c r="CH200" s="30"/>
      <c r="CI200" s="30"/>
      <c r="CJ200" s="30"/>
      <c r="CK200" s="30"/>
      <c r="CL200" s="30"/>
      <c r="CM200" s="30"/>
      <c r="CN200" s="30"/>
      <c r="CO200" s="30"/>
      <c r="CP200" s="30"/>
      <c r="CQ200" s="30"/>
      <c r="CR200" s="30"/>
      <c r="CS200" s="30"/>
      <c r="CT200" s="30"/>
      <c r="CU200" s="30"/>
      <c r="CV200" s="30"/>
      <c r="CW200" s="30"/>
      <c r="CX200" s="30"/>
      <c r="CY200" s="30"/>
      <c r="CZ200" s="30"/>
      <c r="DA200" s="30"/>
      <c r="DB200" s="30"/>
      <c r="DC200" s="30"/>
      <c r="DD200" s="30"/>
      <c r="DE200" s="30"/>
      <c r="DF200" s="30"/>
      <c r="DG200" s="30"/>
      <c r="DH200" s="30"/>
      <c r="DI200" s="30"/>
      <c r="DJ200" s="30"/>
      <c r="DK200" s="30"/>
      <c r="DL200" s="30"/>
      <c r="DM200" s="30"/>
      <c r="DN200" s="30"/>
      <c r="DO200" s="30"/>
      <c r="DP200" s="30"/>
      <c r="DQ200" s="30"/>
      <c r="DR200" s="30"/>
      <c r="DS200" s="30"/>
      <c r="DT200" s="30"/>
      <c r="DU200" s="30"/>
      <c r="DV200" s="30"/>
      <c r="DW200" s="30"/>
      <c r="DX200" s="30"/>
      <c r="DY200" s="30"/>
      <c r="DZ200" s="30"/>
      <c r="EA200" s="30"/>
      <c r="EB200" s="30"/>
      <c r="EC200" s="30"/>
      <c r="ED200" s="30"/>
      <c r="EE200" s="30"/>
      <c r="EF200" s="30"/>
      <c r="EG200" s="30"/>
      <c r="EH200" s="30"/>
      <c r="EI200" s="30"/>
      <c r="EJ200" s="30"/>
      <c r="EK200" s="30"/>
      <c r="EL200" s="30"/>
      <c r="EM200" s="30"/>
      <c r="EN200" s="30"/>
      <c r="EO200" s="30"/>
      <c r="EP200" s="30"/>
      <c r="EQ200" s="30"/>
      <c r="ER200" s="30"/>
      <c r="ES200" s="30"/>
      <c r="ET200" s="30"/>
      <c r="EU200" s="30"/>
      <c r="EV200" s="30"/>
      <c r="EW200" s="30"/>
      <c r="EX200" s="30"/>
      <c r="EY200" s="30"/>
      <c r="EZ200" s="30"/>
      <c r="FA200" s="30"/>
      <c r="FB200" s="30"/>
      <c r="FC200" s="30"/>
      <c r="FD200" s="30"/>
      <c r="FE200" s="30"/>
      <c r="FF200" s="30"/>
      <c r="FG200" s="30"/>
      <c r="FH200" s="30"/>
      <c r="FI200" s="30"/>
      <c r="FJ200" s="30"/>
      <c r="FK200" s="30"/>
      <c r="FL200" s="30"/>
      <c r="FM200" s="30"/>
      <c r="FN200" s="30"/>
      <c r="FO200" s="30"/>
      <c r="FP200" s="30"/>
      <c r="FQ200" s="30"/>
      <c r="FR200" s="30"/>
      <c r="FS200" s="30"/>
      <c r="FT200" s="30"/>
      <c r="FU200" s="30"/>
    </row>
    <row r="201" spans="1:177" s="18" customFormat="1">
      <c r="A201" s="33"/>
      <c r="B201" s="33"/>
      <c r="C201" s="33"/>
      <c r="D201" s="33"/>
      <c r="E201" s="30"/>
      <c r="F201" s="30"/>
      <c r="G201" s="172"/>
      <c r="H201" s="172"/>
      <c r="I201" s="172"/>
      <c r="J201" s="172"/>
      <c r="K201" s="172"/>
      <c r="L201" s="172"/>
      <c r="M201" s="172"/>
      <c r="N201" s="172"/>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c r="CY201" s="30"/>
      <c r="CZ201" s="30"/>
      <c r="DA201" s="30"/>
      <c r="DB201" s="30"/>
      <c r="DC201" s="30"/>
      <c r="DD201" s="30"/>
      <c r="DE201" s="30"/>
      <c r="DF201" s="30"/>
      <c r="DG201" s="30"/>
      <c r="DH201" s="30"/>
      <c r="DI201" s="30"/>
      <c r="DJ201" s="30"/>
      <c r="DK201" s="30"/>
      <c r="DL201" s="30"/>
      <c r="DM201" s="30"/>
      <c r="DN201" s="30"/>
      <c r="DO201" s="30"/>
      <c r="DP201" s="30"/>
      <c r="DQ201" s="30"/>
      <c r="DR201" s="30"/>
      <c r="DS201" s="30"/>
      <c r="DT201" s="30"/>
      <c r="DU201" s="30"/>
      <c r="DV201" s="30"/>
      <c r="DW201" s="30"/>
      <c r="DX201" s="30"/>
      <c r="DY201" s="30"/>
      <c r="DZ201" s="30"/>
      <c r="EA201" s="30"/>
      <c r="EB201" s="30"/>
      <c r="EC201" s="30"/>
      <c r="ED201" s="30"/>
      <c r="EE201" s="30"/>
      <c r="EF201" s="30"/>
      <c r="EG201" s="30"/>
      <c r="EH201" s="30"/>
      <c r="EI201" s="30"/>
      <c r="EJ201" s="30"/>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row>
    <row r="202" spans="1:177" s="18" customFormat="1">
      <c r="A202" s="33"/>
      <c r="B202" s="33"/>
      <c r="C202" s="33"/>
      <c r="D202" s="33"/>
      <c r="E202" s="30"/>
      <c r="F202" s="30"/>
      <c r="G202" s="172"/>
      <c r="H202" s="172"/>
      <c r="I202" s="172"/>
      <c r="J202" s="172"/>
      <c r="K202" s="172"/>
      <c r="L202" s="172"/>
      <c r="M202" s="172"/>
      <c r="N202" s="172"/>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c r="CY202" s="30"/>
      <c r="CZ202" s="30"/>
      <c r="DA202" s="30"/>
      <c r="DB202" s="30"/>
      <c r="DC202" s="30"/>
      <c r="DD202" s="30"/>
      <c r="DE202" s="30"/>
      <c r="DF202" s="30"/>
      <c r="DG202" s="30"/>
      <c r="DH202" s="30"/>
      <c r="DI202" s="30"/>
      <c r="DJ202" s="30"/>
      <c r="DK202" s="30"/>
      <c r="DL202" s="30"/>
      <c r="DM202" s="30"/>
      <c r="DN202" s="30"/>
      <c r="DO202" s="30"/>
      <c r="DP202" s="30"/>
      <c r="DQ202" s="30"/>
      <c r="DR202" s="30"/>
      <c r="DS202" s="30"/>
      <c r="DT202" s="30"/>
      <c r="DU202" s="30"/>
      <c r="DV202" s="30"/>
      <c r="DW202" s="30"/>
      <c r="DX202" s="30"/>
      <c r="DY202" s="30"/>
      <c r="DZ202" s="30"/>
      <c r="EA202" s="30"/>
      <c r="EB202" s="30"/>
      <c r="EC202" s="30"/>
      <c r="ED202" s="30"/>
      <c r="EE202" s="30"/>
      <c r="EF202" s="30"/>
      <c r="EG202" s="30"/>
      <c r="EH202" s="30"/>
      <c r="EI202" s="30"/>
      <c r="EJ202" s="30"/>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row>
    <row r="203" spans="1:177" s="18" customFormat="1">
      <c r="A203" s="33"/>
      <c r="B203" s="33"/>
      <c r="C203" s="33"/>
      <c r="D203" s="33"/>
      <c r="E203" s="30"/>
      <c r="F203" s="30"/>
      <c r="G203" s="172"/>
      <c r="H203" s="172"/>
      <c r="I203" s="172"/>
      <c r="J203" s="172"/>
      <c r="K203" s="172"/>
      <c r="L203" s="172"/>
      <c r="M203" s="172"/>
      <c r="N203" s="172"/>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c r="AN203" s="30"/>
      <c r="AO203" s="30"/>
      <c r="AP203" s="30"/>
      <c r="AQ203" s="30"/>
      <c r="AR203" s="30"/>
      <c r="AS203" s="30"/>
      <c r="AT203" s="30"/>
      <c r="AU203" s="30"/>
      <c r="AV203" s="30"/>
      <c r="AW203" s="30"/>
      <c r="AX203" s="30"/>
      <c r="AY203" s="30"/>
      <c r="AZ203" s="30"/>
      <c r="BA203" s="30"/>
      <c r="BB203" s="30"/>
      <c r="BC203" s="30"/>
      <c r="BD203" s="30"/>
      <c r="BE203" s="30"/>
      <c r="BF203" s="30"/>
      <c r="BG203" s="30"/>
      <c r="BH203" s="30"/>
      <c r="BI203" s="30"/>
      <c r="BJ203" s="30"/>
      <c r="BK203" s="30"/>
      <c r="BL203" s="30"/>
      <c r="BM203" s="30"/>
      <c r="BN203" s="30"/>
      <c r="BO203" s="30"/>
      <c r="BP203" s="30"/>
      <c r="BQ203" s="30"/>
      <c r="BR203" s="30"/>
      <c r="BS203" s="30"/>
      <c r="BT203" s="30"/>
      <c r="BU203" s="30"/>
      <c r="BV203" s="30"/>
      <c r="BW203" s="30"/>
      <c r="BX203" s="30"/>
      <c r="BY203" s="30"/>
      <c r="BZ203" s="30"/>
      <c r="CA203" s="30"/>
      <c r="CB203" s="30"/>
      <c r="CC203" s="30"/>
      <c r="CD203" s="30"/>
      <c r="CE203" s="30"/>
      <c r="CF203" s="30"/>
      <c r="CG203" s="30"/>
      <c r="CH203" s="30"/>
      <c r="CI203" s="30"/>
      <c r="CJ203" s="30"/>
      <c r="CK203" s="30"/>
      <c r="CL203" s="30"/>
      <c r="CM203" s="30"/>
      <c r="CN203" s="30"/>
      <c r="CO203" s="30"/>
      <c r="CP203" s="30"/>
      <c r="CQ203" s="30"/>
      <c r="CR203" s="30"/>
      <c r="CS203" s="30"/>
      <c r="CT203" s="30"/>
      <c r="CU203" s="30"/>
      <c r="CV203" s="30"/>
      <c r="CW203" s="30"/>
      <c r="CX203" s="30"/>
      <c r="CY203" s="30"/>
      <c r="CZ203" s="30"/>
      <c r="DA203" s="30"/>
      <c r="DB203" s="30"/>
      <c r="DC203" s="30"/>
      <c r="DD203" s="30"/>
      <c r="DE203" s="30"/>
      <c r="DF203" s="30"/>
      <c r="DG203" s="30"/>
      <c r="DH203" s="30"/>
      <c r="DI203" s="30"/>
      <c r="DJ203" s="30"/>
      <c r="DK203" s="30"/>
      <c r="DL203" s="30"/>
      <c r="DM203" s="30"/>
      <c r="DN203" s="30"/>
      <c r="DO203" s="30"/>
      <c r="DP203" s="30"/>
      <c r="DQ203" s="30"/>
      <c r="DR203" s="30"/>
      <c r="DS203" s="30"/>
      <c r="DT203" s="30"/>
      <c r="DU203" s="30"/>
      <c r="DV203" s="30"/>
      <c r="DW203" s="30"/>
      <c r="DX203" s="30"/>
      <c r="DY203" s="30"/>
      <c r="DZ203" s="30"/>
      <c r="EA203" s="30"/>
      <c r="EB203" s="30"/>
      <c r="EC203" s="30"/>
      <c r="ED203" s="30"/>
      <c r="EE203" s="30"/>
      <c r="EF203" s="30"/>
      <c r="EG203" s="30"/>
      <c r="EH203" s="30"/>
      <c r="EI203" s="30"/>
      <c r="EJ203" s="30"/>
      <c r="EK203" s="30"/>
      <c r="EL203" s="30"/>
      <c r="EM203" s="30"/>
      <c r="EN203" s="30"/>
      <c r="EO203" s="30"/>
      <c r="EP203" s="30"/>
      <c r="EQ203" s="30"/>
      <c r="ER203" s="30"/>
      <c r="ES203" s="30"/>
      <c r="ET203" s="30"/>
      <c r="EU203" s="30"/>
      <c r="EV203" s="30"/>
      <c r="EW203" s="30"/>
      <c r="EX203" s="30"/>
      <c r="EY203" s="30"/>
      <c r="EZ203" s="30"/>
      <c r="FA203" s="30"/>
      <c r="FB203" s="30"/>
      <c r="FC203" s="30"/>
      <c r="FD203" s="30"/>
      <c r="FE203" s="30"/>
      <c r="FF203" s="30"/>
      <c r="FG203" s="30"/>
      <c r="FH203" s="30"/>
      <c r="FI203" s="30"/>
      <c r="FJ203" s="30"/>
      <c r="FK203" s="30"/>
      <c r="FL203" s="30"/>
      <c r="FM203" s="30"/>
      <c r="FN203" s="30"/>
      <c r="FO203" s="30"/>
      <c r="FP203" s="30"/>
      <c r="FQ203" s="30"/>
      <c r="FR203" s="30"/>
      <c r="FS203" s="30"/>
      <c r="FT203" s="30"/>
      <c r="FU203" s="30"/>
    </row>
    <row r="204" spans="1:177" s="18" customFormat="1">
      <c r="A204" s="33"/>
      <c r="B204" s="33"/>
      <c r="C204" s="33"/>
      <c r="D204" s="33"/>
      <c r="E204" s="30"/>
      <c r="F204" s="30"/>
      <c r="G204" s="172"/>
      <c r="H204" s="172"/>
      <c r="I204" s="172"/>
      <c r="J204" s="172"/>
      <c r="K204" s="172"/>
      <c r="L204" s="172"/>
      <c r="M204" s="172"/>
      <c r="N204" s="172"/>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c r="AN204" s="30"/>
      <c r="AO204" s="30"/>
      <c r="AP204" s="30"/>
      <c r="AQ204" s="30"/>
      <c r="AR204" s="30"/>
      <c r="AS204" s="30"/>
      <c r="AT204" s="30"/>
      <c r="AU204" s="30"/>
      <c r="AV204" s="30"/>
      <c r="AW204" s="30"/>
      <c r="AX204" s="30"/>
      <c r="AY204" s="30"/>
      <c r="AZ204" s="30"/>
      <c r="BA204" s="30"/>
      <c r="BB204" s="30"/>
      <c r="BC204" s="30"/>
      <c r="BD204" s="30"/>
      <c r="BE204" s="30"/>
      <c r="BF204" s="30"/>
      <c r="BG204" s="30"/>
      <c r="BH204" s="30"/>
      <c r="BI204" s="30"/>
      <c r="BJ204" s="30"/>
      <c r="BK204" s="30"/>
      <c r="BL204" s="30"/>
      <c r="BM204" s="30"/>
      <c r="BN204" s="30"/>
      <c r="BO204" s="30"/>
      <c r="BP204" s="30"/>
      <c r="BQ204" s="30"/>
      <c r="BR204" s="30"/>
      <c r="BS204" s="30"/>
      <c r="BT204" s="30"/>
      <c r="BU204" s="30"/>
      <c r="BV204" s="30"/>
      <c r="BW204" s="30"/>
      <c r="BX204" s="30"/>
      <c r="BY204" s="30"/>
      <c r="BZ204" s="30"/>
      <c r="CA204" s="30"/>
      <c r="CB204" s="30"/>
      <c r="CC204" s="30"/>
      <c r="CD204" s="30"/>
      <c r="CE204" s="30"/>
      <c r="CF204" s="30"/>
      <c r="CG204" s="30"/>
      <c r="CH204" s="30"/>
      <c r="CI204" s="30"/>
      <c r="CJ204" s="30"/>
      <c r="CK204" s="30"/>
      <c r="CL204" s="30"/>
      <c r="CM204" s="30"/>
      <c r="CN204" s="30"/>
      <c r="CO204" s="30"/>
      <c r="CP204" s="30"/>
      <c r="CQ204" s="30"/>
      <c r="CR204" s="30"/>
      <c r="CS204" s="30"/>
      <c r="CT204" s="30"/>
      <c r="CU204" s="30"/>
      <c r="CV204" s="30"/>
      <c r="CW204" s="30"/>
      <c r="CX204" s="30"/>
      <c r="CY204" s="30"/>
      <c r="CZ204" s="30"/>
      <c r="DA204" s="30"/>
      <c r="DB204" s="30"/>
      <c r="DC204" s="30"/>
      <c r="DD204" s="30"/>
      <c r="DE204" s="30"/>
      <c r="DF204" s="30"/>
      <c r="DG204" s="30"/>
      <c r="DH204" s="30"/>
      <c r="DI204" s="30"/>
      <c r="DJ204" s="30"/>
      <c r="DK204" s="30"/>
      <c r="DL204" s="30"/>
      <c r="DM204" s="30"/>
      <c r="DN204" s="30"/>
      <c r="DO204" s="30"/>
      <c r="DP204" s="30"/>
      <c r="DQ204" s="30"/>
      <c r="DR204" s="30"/>
      <c r="DS204" s="30"/>
      <c r="DT204" s="30"/>
      <c r="DU204" s="30"/>
      <c r="DV204" s="30"/>
      <c r="DW204" s="30"/>
      <c r="DX204" s="30"/>
      <c r="DY204" s="30"/>
      <c r="DZ204" s="30"/>
      <c r="EA204" s="30"/>
      <c r="EB204" s="30"/>
      <c r="EC204" s="30"/>
      <c r="ED204" s="30"/>
      <c r="EE204" s="30"/>
      <c r="EF204" s="30"/>
      <c r="EG204" s="30"/>
      <c r="EH204" s="30"/>
      <c r="EI204" s="30"/>
      <c r="EJ204" s="30"/>
      <c r="EK204" s="30"/>
      <c r="EL204" s="30"/>
      <c r="EM204" s="30"/>
      <c r="EN204" s="30"/>
      <c r="EO204" s="30"/>
      <c r="EP204" s="30"/>
      <c r="EQ204" s="30"/>
      <c r="ER204" s="30"/>
      <c r="ES204" s="30"/>
      <c r="ET204" s="30"/>
      <c r="EU204" s="30"/>
      <c r="EV204" s="30"/>
      <c r="EW204" s="30"/>
      <c r="EX204" s="30"/>
      <c r="EY204" s="30"/>
      <c r="EZ204" s="30"/>
      <c r="FA204" s="30"/>
      <c r="FB204" s="30"/>
      <c r="FC204" s="30"/>
      <c r="FD204" s="30"/>
      <c r="FE204" s="30"/>
      <c r="FF204" s="30"/>
      <c r="FG204" s="30"/>
      <c r="FH204" s="30"/>
      <c r="FI204" s="30"/>
      <c r="FJ204" s="30"/>
      <c r="FK204" s="30"/>
      <c r="FL204" s="30"/>
      <c r="FM204" s="30"/>
      <c r="FN204" s="30"/>
      <c r="FO204" s="30"/>
      <c r="FP204" s="30"/>
      <c r="FQ204" s="30"/>
      <c r="FR204" s="30"/>
      <c r="FS204" s="30"/>
      <c r="FT204" s="30"/>
      <c r="FU204" s="30"/>
    </row>
    <row r="205" spans="1:177" s="18" customFormat="1">
      <c r="A205" s="33"/>
      <c r="B205" s="33"/>
      <c r="C205" s="33"/>
      <c r="D205" s="33"/>
      <c r="E205" s="30"/>
      <c r="F205" s="30"/>
      <c r="G205" s="172"/>
      <c r="H205" s="172"/>
      <c r="I205" s="172"/>
      <c r="J205" s="172"/>
      <c r="K205" s="172"/>
      <c r="L205" s="172"/>
      <c r="M205" s="172"/>
      <c r="N205" s="172"/>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c r="AN205" s="30"/>
      <c r="AO205" s="30"/>
      <c r="AP205" s="30"/>
      <c r="AQ205" s="30"/>
      <c r="AR205" s="30"/>
      <c r="AS205" s="30"/>
      <c r="AT205" s="30"/>
      <c r="AU205" s="30"/>
      <c r="AV205" s="30"/>
      <c r="AW205" s="30"/>
      <c r="AX205" s="30"/>
      <c r="AY205" s="30"/>
      <c r="AZ205" s="30"/>
      <c r="BA205" s="30"/>
      <c r="BB205" s="30"/>
      <c r="BC205" s="30"/>
      <c r="BD205" s="30"/>
      <c r="BE205" s="30"/>
      <c r="BF205" s="30"/>
      <c r="BG205" s="30"/>
      <c r="BH205" s="30"/>
      <c r="BI205" s="30"/>
      <c r="BJ205" s="30"/>
      <c r="BK205" s="30"/>
      <c r="BL205" s="30"/>
      <c r="BM205" s="30"/>
      <c r="BN205" s="30"/>
      <c r="BO205" s="30"/>
      <c r="BP205" s="30"/>
      <c r="BQ205" s="30"/>
      <c r="BR205" s="30"/>
      <c r="BS205" s="30"/>
      <c r="BT205" s="30"/>
      <c r="BU205" s="30"/>
      <c r="BV205" s="30"/>
      <c r="BW205" s="30"/>
      <c r="BX205" s="30"/>
      <c r="BY205" s="30"/>
      <c r="BZ205" s="30"/>
      <c r="CA205" s="30"/>
      <c r="CB205" s="30"/>
      <c r="CC205" s="30"/>
      <c r="CD205" s="30"/>
      <c r="CE205" s="30"/>
      <c r="CF205" s="30"/>
      <c r="CG205" s="30"/>
      <c r="CH205" s="30"/>
      <c r="CI205" s="30"/>
      <c r="CJ205" s="30"/>
      <c r="CK205" s="30"/>
      <c r="CL205" s="30"/>
      <c r="CM205" s="30"/>
      <c r="CN205" s="30"/>
      <c r="CO205" s="30"/>
      <c r="CP205" s="30"/>
      <c r="CQ205" s="30"/>
      <c r="CR205" s="30"/>
      <c r="CS205" s="30"/>
      <c r="CT205" s="30"/>
      <c r="CU205" s="30"/>
      <c r="CV205" s="30"/>
      <c r="CW205" s="30"/>
      <c r="CX205" s="30"/>
      <c r="CY205" s="30"/>
      <c r="CZ205" s="30"/>
      <c r="DA205" s="30"/>
      <c r="DB205" s="30"/>
      <c r="DC205" s="30"/>
      <c r="DD205" s="30"/>
      <c r="DE205" s="30"/>
      <c r="DF205" s="30"/>
      <c r="DG205" s="30"/>
      <c r="DH205" s="30"/>
      <c r="DI205" s="30"/>
      <c r="DJ205" s="30"/>
      <c r="DK205" s="30"/>
      <c r="DL205" s="30"/>
      <c r="DM205" s="30"/>
      <c r="DN205" s="30"/>
      <c r="DO205" s="30"/>
      <c r="DP205" s="30"/>
      <c r="DQ205" s="30"/>
      <c r="DR205" s="30"/>
      <c r="DS205" s="30"/>
      <c r="DT205" s="30"/>
      <c r="DU205" s="30"/>
      <c r="DV205" s="30"/>
      <c r="DW205" s="30"/>
      <c r="DX205" s="30"/>
      <c r="DY205" s="30"/>
      <c r="DZ205" s="30"/>
      <c r="EA205" s="30"/>
      <c r="EB205" s="30"/>
      <c r="EC205" s="30"/>
      <c r="ED205" s="30"/>
      <c r="EE205" s="30"/>
      <c r="EF205" s="30"/>
      <c r="EG205" s="30"/>
      <c r="EH205" s="30"/>
      <c r="EI205" s="30"/>
      <c r="EJ205" s="30"/>
      <c r="EK205" s="30"/>
      <c r="EL205" s="30"/>
      <c r="EM205" s="30"/>
      <c r="EN205" s="30"/>
      <c r="EO205" s="30"/>
      <c r="EP205" s="30"/>
      <c r="EQ205" s="30"/>
      <c r="ER205" s="30"/>
      <c r="ES205" s="30"/>
      <c r="ET205" s="30"/>
      <c r="EU205" s="30"/>
      <c r="EV205" s="30"/>
      <c r="EW205" s="30"/>
      <c r="EX205" s="30"/>
      <c r="EY205" s="30"/>
      <c r="EZ205" s="30"/>
      <c r="FA205" s="30"/>
      <c r="FB205" s="30"/>
      <c r="FC205" s="30"/>
      <c r="FD205" s="30"/>
      <c r="FE205" s="30"/>
      <c r="FF205" s="30"/>
      <c r="FG205" s="30"/>
      <c r="FH205" s="30"/>
      <c r="FI205" s="30"/>
      <c r="FJ205" s="30"/>
      <c r="FK205" s="30"/>
      <c r="FL205" s="30"/>
      <c r="FM205" s="30"/>
      <c r="FN205" s="30"/>
      <c r="FO205" s="30"/>
      <c r="FP205" s="30"/>
      <c r="FQ205" s="30"/>
      <c r="FR205" s="30"/>
      <c r="FS205" s="30"/>
      <c r="FT205" s="30"/>
      <c r="FU205" s="30"/>
    </row>
    <row r="206" spans="1:177" s="18" customFormat="1">
      <c r="A206" s="33"/>
      <c r="B206" s="33"/>
      <c r="C206" s="33"/>
      <c r="D206" s="33"/>
      <c r="E206" s="30"/>
      <c r="F206" s="30"/>
      <c r="G206" s="172"/>
      <c r="H206" s="172"/>
      <c r="I206" s="172"/>
      <c r="J206" s="172"/>
      <c r="K206" s="172"/>
      <c r="L206" s="172"/>
      <c r="M206" s="172"/>
      <c r="N206" s="172"/>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c r="CY206" s="30"/>
      <c r="CZ206" s="30"/>
      <c r="DA206" s="30"/>
      <c r="DB206" s="30"/>
      <c r="DC206" s="30"/>
      <c r="DD206" s="30"/>
      <c r="DE206" s="30"/>
      <c r="DF206" s="30"/>
      <c r="DG206" s="30"/>
      <c r="DH206" s="30"/>
      <c r="DI206" s="30"/>
      <c r="DJ206" s="30"/>
      <c r="DK206" s="30"/>
      <c r="DL206" s="30"/>
      <c r="DM206" s="30"/>
      <c r="DN206" s="30"/>
      <c r="DO206" s="30"/>
      <c r="DP206" s="30"/>
      <c r="DQ206" s="30"/>
      <c r="DR206" s="30"/>
      <c r="DS206" s="30"/>
      <c r="DT206" s="30"/>
      <c r="DU206" s="30"/>
      <c r="DV206" s="30"/>
      <c r="DW206" s="30"/>
      <c r="DX206" s="30"/>
      <c r="DY206" s="30"/>
      <c r="DZ206" s="30"/>
      <c r="EA206" s="30"/>
      <c r="EB206" s="30"/>
      <c r="EC206" s="30"/>
      <c r="ED206" s="30"/>
      <c r="EE206" s="30"/>
      <c r="EF206" s="30"/>
      <c r="EG206" s="30"/>
      <c r="EH206" s="30"/>
      <c r="EI206" s="30"/>
      <c r="EJ206" s="30"/>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row>
    <row r="207" spans="1:177" s="18" customFormat="1">
      <c r="A207" s="33"/>
      <c r="B207" s="33"/>
      <c r="C207" s="33"/>
      <c r="D207" s="33"/>
      <c r="E207" s="30"/>
      <c r="F207" s="30"/>
      <c r="G207" s="172"/>
      <c r="H207" s="172"/>
      <c r="I207" s="172"/>
      <c r="J207" s="172"/>
      <c r="K207" s="172"/>
      <c r="L207" s="172"/>
      <c r="M207" s="172"/>
      <c r="N207" s="172"/>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c r="CY207" s="30"/>
      <c r="CZ207" s="30"/>
      <c r="DA207" s="30"/>
      <c r="DB207" s="30"/>
      <c r="DC207" s="30"/>
      <c r="DD207" s="30"/>
      <c r="DE207" s="30"/>
      <c r="DF207" s="30"/>
      <c r="DG207" s="30"/>
      <c r="DH207" s="30"/>
      <c r="DI207" s="30"/>
      <c r="DJ207" s="30"/>
      <c r="DK207" s="30"/>
      <c r="DL207" s="30"/>
      <c r="DM207" s="30"/>
      <c r="DN207" s="30"/>
      <c r="DO207" s="30"/>
      <c r="DP207" s="30"/>
      <c r="DQ207" s="30"/>
      <c r="DR207" s="30"/>
      <c r="DS207" s="30"/>
      <c r="DT207" s="30"/>
      <c r="DU207" s="30"/>
      <c r="DV207" s="30"/>
      <c r="DW207" s="30"/>
      <c r="DX207" s="30"/>
      <c r="DY207" s="30"/>
      <c r="DZ207" s="30"/>
      <c r="EA207" s="30"/>
      <c r="EB207" s="30"/>
      <c r="EC207" s="30"/>
      <c r="ED207" s="30"/>
      <c r="EE207" s="30"/>
      <c r="EF207" s="30"/>
      <c r="EG207" s="30"/>
      <c r="EH207" s="30"/>
      <c r="EI207" s="30"/>
      <c r="EJ207" s="30"/>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row>
    <row r="208" spans="1:177" s="18" customFormat="1">
      <c r="A208" s="33"/>
      <c r="B208" s="33"/>
      <c r="C208" s="33"/>
      <c r="D208" s="33"/>
      <c r="E208" s="30"/>
      <c r="F208" s="30"/>
      <c r="G208" s="172"/>
      <c r="H208" s="172"/>
      <c r="I208" s="172"/>
      <c r="J208" s="172"/>
      <c r="K208" s="172"/>
      <c r="L208" s="172"/>
      <c r="M208" s="172"/>
      <c r="N208" s="172"/>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c r="AN208" s="30"/>
      <c r="AO208" s="30"/>
      <c r="AP208" s="30"/>
      <c r="AQ208" s="30"/>
      <c r="AR208" s="30"/>
      <c r="AS208" s="30"/>
      <c r="AT208" s="30"/>
      <c r="AU208" s="30"/>
      <c r="AV208" s="30"/>
      <c r="AW208" s="30"/>
      <c r="AX208" s="30"/>
      <c r="AY208" s="30"/>
      <c r="AZ208" s="30"/>
      <c r="BA208" s="30"/>
      <c r="BB208" s="30"/>
      <c r="BC208" s="30"/>
      <c r="BD208" s="30"/>
      <c r="BE208" s="30"/>
      <c r="BF208" s="30"/>
      <c r="BG208" s="30"/>
      <c r="BH208" s="30"/>
      <c r="BI208" s="30"/>
      <c r="BJ208" s="30"/>
      <c r="BK208" s="30"/>
      <c r="BL208" s="30"/>
      <c r="BM208" s="30"/>
      <c r="BN208" s="30"/>
      <c r="BO208" s="30"/>
      <c r="BP208" s="30"/>
      <c r="BQ208" s="30"/>
      <c r="BR208" s="30"/>
      <c r="BS208" s="30"/>
      <c r="BT208" s="30"/>
      <c r="BU208" s="30"/>
      <c r="BV208" s="30"/>
      <c r="BW208" s="30"/>
      <c r="BX208" s="30"/>
      <c r="BY208" s="30"/>
      <c r="BZ208" s="30"/>
      <c r="CA208" s="30"/>
      <c r="CB208" s="30"/>
      <c r="CC208" s="30"/>
      <c r="CD208" s="30"/>
      <c r="CE208" s="30"/>
      <c r="CF208" s="30"/>
      <c r="CG208" s="30"/>
      <c r="CH208" s="30"/>
      <c r="CI208" s="30"/>
      <c r="CJ208" s="30"/>
      <c r="CK208" s="30"/>
      <c r="CL208" s="30"/>
      <c r="CM208" s="30"/>
      <c r="CN208" s="30"/>
      <c r="CO208" s="30"/>
      <c r="CP208" s="30"/>
      <c r="CQ208" s="30"/>
      <c r="CR208" s="30"/>
      <c r="CS208" s="30"/>
      <c r="CT208" s="30"/>
      <c r="CU208" s="30"/>
      <c r="CV208" s="30"/>
      <c r="CW208" s="30"/>
      <c r="CX208" s="30"/>
      <c r="CY208" s="30"/>
      <c r="CZ208" s="30"/>
      <c r="DA208" s="30"/>
      <c r="DB208" s="30"/>
      <c r="DC208" s="30"/>
      <c r="DD208" s="30"/>
      <c r="DE208" s="30"/>
      <c r="DF208" s="30"/>
      <c r="DG208" s="30"/>
      <c r="DH208" s="30"/>
      <c r="DI208" s="30"/>
      <c r="DJ208" s="30"/>
      <c r="DK208" s="30"/>
      <c r="DL208" s="30"/>
      <c r="DM208" s="30"/>
      <c r="DN208" s="30"/>
      <c r="DO208" s="30"/>
      <c r="DP208" s="30"/>
      <c r="DQ208" s="30"/>
      <c r="DR208" s="30"/>
      <c r="DS208" s="30"/>
      <c r="DT208" s="30"/>
      <c r="DU208" s="30"/>
      <c r="DV208" s="30"/>
      <c r="DW208" s="30"/>
      <c r="DX208" s="30"/>
      <c r="DY208" s="30"/>
      <c r="DZ208" s="30"/>
      <c r="EA208" s="30"/>
      <c r="EB208" s="30"/>
      <c r="EC208" s="30"/>
      <c r="ED208" s="30"/>
      <c r="EE208" s="30"/>
      <c r="EF208" s="30"/>
      <c r="EG208" s="30"/>
      <c r="EH208" s="30"/>
      <c r="EI208" s="30"/>
      <c r="EJ208" s="30"/>
      <c r="EK208" s="30"/>
      <c r="EL208" s="30"/>
      <c r="EM208" s="30"/>
      <c r="EN208" s="30"/>
      <c r="EO208" s="30"/>
      <c r="EP208" s="30"/>
      <c r="EQ208" s="30"/>
      <c r="ER208" s="30"/>
      <c r="ES208" s="30"/>
      <c r="ET208" s="30"/>
      <c r="EU208" s="30"/>
      <c r="EV208" s="30"/>
      <c r="EW208" s="30"/>
      <c r="EX208" s="30"/>
      <c r="EY208" s="30"/>
      <c r="EZ208" s="30"/>
      <c r="FA208" s="30"/>
      <c r="FB208" s="30"/>
      <c r="FC208" s="30"/>
      <c r="FD208" s="30"/>
      <c r="FE208" s="30"/>
      <c r="FF208" s="30"/>
      <c r="FG208" s="30"/>
      <c r="FH208" s="30"/>
      <c r="FI208" s="30"/>
      <c r="FJ208" s="30"/>
      <c r="FK208" s="30"/>
      <c r="FL208" s="30"/>
      <c r="FM208" s="30"/>
      <c r="FN208" s="30"/>
      <c r="FO208" s="30"/>
      <c r="FP208" s="30"/>
      <c r="FQ208" s="30"/>
      <c r="FR208" s="30"/>
      <c r="FS208" s="30"/>
      <c r="FT208" s="30"/>
      <c r="FU208" s="30"/>
    </row>
    <row r="209" spans="1:177" s="18" customFormat="1">
      <c r="A209" s="33"/>
      <c r="B209" s="33"/>
      <c r="C209" s="33"/>
      <c r="D209" s="33"/>
      <c r="E209" s="30"/>
      <c r="F209" s="30"/>
      <c r="G209" s="172"/>
      <c r="H209" s="172"/>
      <c r="I209" s="172"/>
      <c r="J209" s="172"/>
      <c r="K209" s="172"/>
      <c r="L209" s="172"/>
      <c r="M209" s="172"/>
      <c r="N209" s="172"/>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c r="AN209" s="30"/>
      <c r="AO209" s="30"/>
      <c r="AP209" s="30"/>
      <c r="AQ209" s="30"/>
      <c r="AR209" s="30"/>
      <c r="AS209" s="30"/>
      <c r="AT209" s="30"/>
      <c r="AU209" s="30"/>
      <c r="AV209" s="30"/>
      <c r="AW209" s="30"/>
      <c r="AX209" s="30"/>
      <c r="AY209" s="30"/>
      <c r="AZ209" s="30"/>
      <c r="BA209" s="30"/>
      <c r="BB209" s="30"/>
      <c r="BC209" s="30"/>
      <c r="BD209" s="30"/>
      <c r="BE209" s="30"/>
      <c r="BF209" s="30"/>
      <c r="BG209" s="30"/>
      <c r="BH209" s="30"/>
      <c r="BI209" s="30"/>
      <c r="BJ209" s="30"/>
      <c r="BK209" s="30"/>
      <c r="BL209" s="30"/>
      <c r="BM209" s="30"/>
      <c r="BN209" s="30"/>
      <c r="BO209" s="30"/>
      <c r="BP209" s="30"/>
      <c r="BQ209" s="30"/>
      <c r="BR209" s="30"/>
      <c r="BS209" s="30"/>
      <c r="BT209" s="30"/>
      <c r="BU209" s="30"/>
      <c r="BV209" s="30"/>
      <c r="BW209" s="30"/>
      <c r="BX209" s="30"/>
      <c r="BY209" s="30"/>
      <c r="BZ209" s="30"/>
      <c r="CA209" s="30"/>
      <c r="CB209" s="30"/>
      <c r="CC209" s="30"/>
      <c r="CD209" s="30"/>
      <c r="CE209" s="30"/>
      <c r="CF209" s="30"/>
      <c r="CG209" s="30"/>
      <c r="CH209" s="30"/>
      <c r="CI209" s="30"/>
      <c r="CJ209" s="30"/>
      <c r="CK209" s="30"/>
      <c r="CL209" s="30"/>
      <c r="CM209" s="30"/>
      <c r="CN209" s="30"/>
      <c r="CO209" s="30"/>
      <c r="CP209" s="30"/>
      <c r="CQ209" s="30"/>
      <c r="CR209" s="30"/>
      <c r="CS209" s="30"/>
      <c r="CT209" s="30"/>
      <c r="CU209" s="30"/>
      <c r="CV209" s="30"/>
      <c r="CW209" s="30"/>
      <c r="CX209" s="30"/>
      <c r="CY209" s="30"/>
      <c r="CZ209" s="30"/>
      <c r="DA209" s="30"/>
      <c r="DB209" s="30"/>
      <c r="DC209" s="30"/>
      <c r="DD209" s="30"/>
      <c r="DE209" s="30"/>
      <c r="DF209" s="30"/>
      <c r="DG209" s="30"/>
      <c r="DH209" s="30"/>
      <c r="DI209" s="30"/>
      <c r="DJ209" s="30"/>
      <c r="DK209" s="30"/>
      <c r="DL209" s="30"/>
      <c r="DM209" s="30"/>
      <c r="DN209" s="30"/>
      <c r="DO209" s="30"/>
      <c r="DP209" s="30"/>
      <c r="DQ209" s="30"/>
      <c r="DR209" s="30"/>
      <c r="DS209" s="30"/>
      <c r="DT209" s="30"/>
      <c r="DU209" s="30"/>
      <c r="DV209" s="30"/>
      <c r="DW209" s="30"/>
      <c r="DX209" s="30"/>
      <c r="DY209" s="30"/>
      <c r="DZ209" s="30"/>
      <c r="EA209" s="30"/>
      <c r="EB209" s="30"/>
      <c r="EC209" s="30"/>
      <c r="ED209" s="30"/>
      <c r="EE209" s="30"/>
      <c r="EF209" s="30"/>
      <c r="EG209" s="30"/>
      <c r="EH209" s="30"/>
      <c r="EI209" s="30"/>
      <c r="EJ209" s="30"/>
      <c r="EK209" s="30"/>
      <c r="EL209" s="30"/>
      <c r="EM209" s="30"/>
      <c r="EN209" s="30"/>
      <c r="EO209" s="30"/>
      <c r="EP209" s="30"/>
      <c r="EQ209" s="30"/>
      <c r="ER209" s="30"/>
      <c r="ES209" s="30"/>
      <c r="ET209" s="30"/>
      <c r="EU209" s="30"/>
      <c r="EV209" s="30"/>
      <c r="EW209" s="30"/>
      <c r="EX209" s="30"/>
      <c r="EY209" s="30"/>
      <c r="EZ209" s="30"/>
      <c r="FA209" s="30"/>
      <c r="FB209" s="30"/>
      <c r="FC209" s="30"/>
      <c r="FD209" s="30"/>
      <c r="FE209" s="30"/>
      <c r="FF209" s="30"/>
      <c r="FG209" s="30"/>
      <c r="FH209" s="30"/>
      <c r="FI209" s="30"/>
      <c r="FJ209" s="30"/>
      <c r="FK209" s="30"/>
      <c r="FL209" s="30"/>
      <c r="FM209" s="30"/>
      <c r="FN209" s="30"/>
      <c r="FO209" s="30"/>
      <c r="FP209" s="30"/>
      <c r="FQ209" s="30"/>
      <c r="FR209" s="30"/>
      <c r="FS209" s="30"/>
      <c r="FT209" s="30"/>
      <c r="FU209" s="30"/>
    </row>
    <row r="210" spans="1:177" s="18" customFormat="1">
      <c r="A210" s="33"/>
      <c r="B210" s="33"/>
      <c r="C210" s="33"/>
      <c r="D210" s="33"/>
      <c r="E210" s="30"/>
      <c r="F210" s="30"/>
      <c r="G210" s="172"/>
      <c r="H210" s="172"/>
      <c r="I210" s="172"/>
      <c r="J210" s="172"/>
      <c r="K210" s="172"/>
      <c r="L210" s="172"/>
      <c r="M210" s="172"/>
      <c r="N210" s="172"/>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c r="AN210" s="30"/>
      <c r="AO210" s="30"/>
      <c r="AP210" s="30"/>
      <c r="AQ210" s="30"/>
      <c r="AR210" s="30"/>
      <c r="AS210" s="30"/>
      <c r="AT210" s="30"/>
      <c r="AU210" s="30"/>
      <c r="AV210" s="30"/>
      <c r="AW210" s="30"/>
      <c r="AX210" s="30"/>
      <c r="AY210" s="30"/>
      <c r="AZ210" s="30"/>
      <c r="BA210" s="30"/>
      <c r="BB210" s="30"/>
      <c r="BC210" s="30"/>
      <c r="BD210" s="30"/>
      <c r="BE210" s="30"/>
      <c r="BF210" s="30"/>
      <c r="BG210" s="30"/>
      <c r="BH210" s="30"/>
      <c r="BI210" s="30"/>
      <c r="BJ210" s="30"/>
      <c r="BK210" s="30"/>
      <c r="BL210" s="30"/>
      <c r="BM210" s="30"/>
      <c r="BN210" s="30"/>
      <c r="BO210" s="30"/>
      <c r="BP210" s="30"/>
      <c r="BQ210" s="30"/>
      <c r="BR210" s="30"/>
      <c r="BS210" s="30"/>
      <c r="BT210" s="30"/>
      <c r="BU210" s="30"/>
      <c r="BV210" s="30"/>
      <c r="BW210" s="30"/>
      <c r="BX210" s="30"/>
      <c r="BY210" s="30"/>
      <c r="BZ210" s="30"/>
      <c r="CA210" s="30"/>
      <c r="CB210" s="30"/>
      <c r="CC210" s="30"/>
      <c r="CD210" s="30"/>
      <c r="CE210" s="30"/>
      <c r="CF210" s="30"/>
      <c r="CG210" s="30"/>
      <c r="CH210" s="30"/>
      <c r="CI210" s="30"/>
      <c r="CJ210" s="30"/>
      <c r="CK210" s="30"/>
      <c r="CL210" s="30"/>
      <c r="CM210" s="30"/>
      <c r="CN210" s="30"/>
      <c r="CO210" s="30"/>
      <c r="CP210" s="30"/>
      <c r="CQ210" s="30"/>
      <c r="CR210" s="30"/>
      <c r="CS210" s="30"/>
      <c r="CT210" s="30"/>
      <c r="CU210" s="30"/>
      <c r="CV210" s="30"/>
      <c r="CW210" s="30"/>
      <c r="CX210" s="30"/>
      <c r="CY210" s="30"/>
      <c r="CZ210" s="30"/>
      <c r="DA210" s="30"/>
      <c r="DB210" s="30"/>
      <c r="DC210" s="30"/>
      <c r="DD210" s="30"/>
      <c r="DE210" s="30"/>
      <c r="DF210" s="30"/>
      <c r="DG210" s="30"/>
      <c r="DH210" s="30"/>
      <c r="DI210" s="30"/>
      <c r="DJ210" s="30"/>
      <c r="DK210" s="30"/>
      <c r="DL210" s="30"/>
      <c r="DM210" s="30"/>
      <c r="DN210" s="30"/>
      <c r="DO210" s="30"/>
      <c r="DP210" s="30"/>
      <c r="DQ210" s="30"/>
      <c r="DR210" s="30"/>
      <c r="DS210" s="30"/>
      <c r="DT210" s="30"/>
      <c r="DU210" s="30"/>
      <c r="DV210" s="30"/>
      <c r="DW210" s="30"/>
      <c r="DX210" s="30"/>
      <c r="DY210" s="30"/>
      <c r="DZ210" s="30"/>
      <c r="EA210" s="30"/>
      <c r="EB210" s="30"/>
      <c r="EC210" s="30"/>
      <c r="ED210" s="30"/>
      <c r="EE210" s="30"/>
      <c r="EF210" s="30"/>
      <c r="EG210" s="30"/>
      <c r="EH210" s="30"/>
      <c r="EI210" s="30"/>
      <c r="EJ210" s="30"/>
      <c r="EK210" s="30"/>
      <c r="EL210" s="30"/>
      <c r="EM210" s="30"/>
      <c r="EN210" s="30"/>
      <c r="EO210" s="30"/>
      <c r="EP210" s="30"/>
      <c r="EQ210" s="30"/>
      <c r="ER210" s="30"/>
      <c r="ES210" s="30"/>
      <c r="ET210" s="30"/>
      <c r="EU210" s="30"/>
      <c r="EV210" s="30"/>
      <c r="EW210" s="30"/>
      <c r="EX210" s="30"/>
      <c r="EY210" s="30"/>
      <c r="EZ210" s="30"/>
      <c r="FA210" s="30"/>
      <c r="FB210" s="30"/>
      <c r="FC210" s="30"/>
      <c r="FD210" s="30"/>
      <c r="FE210" s="30"/>
      <c r="FF210" s="30"/>
      <c r="FG210" s="30"/>
      <c r="FH210" s="30"/>
      <c r="FI210" s="30"/>
      <c r="FJ210" s="30"/>
      <c r="FK210" s="30"/>
      <c r="FL210" s="30"/>
      <c r="FM210" s="30"/>
      <c r="FN210" s="30"/>
      <c r="FO210" s="30"/>
      <c r="FP210" s="30"/>
      <c r="FQ210" s="30"/>
      <c r="FR210" s="30"/>
      <c r="FS210" s="30"/>
      <c r="FT210" s="30"/>
      <c r="FU210" s="30"/>
    </row>
    <row r="211" spans="1:177" s="18" customFormat="1">
      <c r="A211" s="33"/>
      <c r="B211" s="33"/>
      <c r="C211" s="33"/>
      <c r="D211" s="33"/>
      <c r="E211" s="30"/>
      <c r="F211" s="30"/>
      <c r="G211" s="172"/>
      <c r="H211" s="172"/>
      <c r="I211" s="172"/>
      <c r="J211" s="172"/>
      <c r="K211" s="172"/>
      <c r="L211" s="172"/>
      <c r="M211" s="172"/>
      <c r="N211" s="172"/>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c r="CY211" s="30"/>
      <c r="CZ211" s="30"/>
      <c r="DA211" s="30"/>
      <c r="DB211" s="30"/>
      <c r="DC211" s="30"/>
      <c r="DD211" s="30"/>
      <c r="DE211" s="30"/>
      <c r="DF211" s="30"/>
      <c r="DG211" s="30"/>
      <c r="DH211" s="30"/>
      <c r="DI211" s="30"/>
      <c r="DJ211" s="30"/>
      <c r="DK211" s="30"/>
      <c r="DL211" s="30"/>
      <c r="DM211" s="30"/>
      <c r="DN211" s="30"/>
      <c r="DO211" s="30"/>
      <c r="DP211" s="30"/>
      <c r="DQ211" s="30"/>
      <c r="DR211" s="30"/>
      <c r="DS211" s="30"/>
      <c r="DT211" s="30"/>
      <c r="DU211" s="30"/>
      <c r="DV211" s="30"/>
      <c r="DW211" s="30"/>
      <c r="DX211" s="30"/>
      <c r="DY211" s="30"/>
      <c r="DZ211" s="30"/>
      <c r="EA211" s="30"/>
      <c r="EB211" s="30"/>
      <c r="EC211" s="30"/>
      <c r="ED211" s="30"/>
      <c r="EE211" s="30"/>
      <c r="EF211" s="30"/>
      <c r="EG211" s="30"/>
      <c r="EH211" s="30"/>
      <c r="EI211" s="30"/>
      <c r="EJ211" s="30"/>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row>
    <row r="212" spans="1:177" s="18" customFormat="1">
      <c r="A212" s="33"/>
      <c r="B212" s="33"/>
      <c r="C212" s="33"/>
      <c r="D212" s="33"/>
      <c r="E212" s="30"/>
      <c r="F212" s="30"/>
      <c r="G212" s="172"/>
      <c r="H212" s="172"/>
      <c r="I212" s="172"/>
      <c r="J212" s="172"/>
      <c r="K212" s="172"/>
      <c r="L212" s="172"/>
      <c r="M212" s="172"/>
      <c r="N212" s="172"/>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c r="CY212" s="30"/>
      <c r="CZ212" s="30"/>
      <c r="DA212" s="30"/>
      <c r="DB212" s="30"/>
      <c r="DC212" s="30"/>
      <c r="DD212" s="30"/>
      <c r="DE212" s="30"/>
      <c r="DF212" s="30"/>
      <c r="DG212" s="30"/>
      <c r="DH212" s="30"/>
      <c r="DI212" s="30"/>
      <c r="DJ212" s="30"/>
      <c r="DK212" s="30"/>
      <c r="DL212" s="30"/>
      <c r="DM212" s="30"/>
      <c r="DN212" s="30"/>
      <c r="DO212" s="30"/>
      <c r="DP212" s="30"/>
      <c r="DQ212" s="30"/>
      <c r="DR212" s="30"/>
      <c r="DS212" s="30"/>
      <c r="DT212" s="30"/>
      <c r="DU212" s="30"/>
      <c r="DV212" s="30"/>
      <c r="DW212" s="30"/>
      <c r="DX212" s="30"/>
      <c r="DY212" s="30"/>
      <c r="DZ212" s="30"/>
      <c r="EA212" s="30"/>
      <c r="EB212" s="30"/>
      <c r="EC212" s="30"/>
      <c r="ED212" s="30"/>
      <c r="EE212" s="30"/>
      <c r="EF212" s="30"/>
      <c r="EG212" s="30"/>
      <c r="EH212" s="30"/>
      <c r="EI212" s="30"/>
      <c r="EJ212" s="30"/>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row>
    <row r="213" spans="1:177" s="18" customFormat="1">
      <c r="A213" s="33"/>
      <c r="B213" s="33"/>
      <c r="C213" s="33"/>
      <c r="D213" s="33"/>
      <c r="E213" s="30"/>
      <c r="F213" s="30"/>
      <c r="G213" s="172"/>
      <c r="H213" s="172"/>
      <c r="I213" s="172"/>
      <c r="J213" s="172"/>
      <c r="K213" s="172"/>
      <c r="L213" s="172"/>
      <c r="M213" s="172"/>
      <c r="N213" s="172"/>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c r="AN213" s="30"/>
      <c r="AO213" s="30"/>
      <c r="AP213" s="30"/>
      <c r="AQ213" s="30"/>
      <c r="AR213" s="30"/>
      <c r="AS213" s="30"/>
      <c r="AT213" s="30"/>
      <c r="AU213" s="30"/>
      <c r="AV213" s="30"/>
      <c r="AW213" s="30"/>
      <c r="AX213" s="30"/>
      <c r="AY213" s="30"/>
      <c r="AZ213" s="30"/>
      <c r="BA213" s="30"/>
      <c r="BB213" s="30"/>
      <c r="BC213" s="30"/>
      <c r="BD213" s="30"/>
      <c r="BE213" s="30"/>
      <c r="BF213" s="30"/>
      <c r="BG213" s="30"/>
      <c r="BH213" s="30"/>
      <c r="BI213" s="30"/>
      <c r="BJ213" s="30"/>
      <c r="BK213" s="30"/>
      <c r="BL213" s="30"/>
      <c r="BM213" s="30"/>
      <c r="BN213" s="30"/>
      <c r="BO213" s="30"/>
      <c r="BP213" s="30"/>
      <c r="BQ213" s="30"/>
      <c r="BR213" s="30"/>
      <c r="BS213" s="30"/>
      <c r="BT213" s="30"/>
      <c r="BU213" s="30"/>
      <c r="BV213" s="30"/>
      <c r="BW213" s="30"/>
      <c r="BX213" s="30"/>
      <c r="BY213" s="30"/>
      <c r="BZ213" s="30"/>
      <c r="CA213" s="30"/>
      <c r="CB213" s="30"/>
      <c r="CC213" s="30"/>
      <c r="CD213" s="30"/>
      <c r="CE213" s="30"/>
      <c r="CF213" s="30"/>
      <c r="CG213" s="30"/>
      <c r="CH213" s="30"/>
      <c r="CI213" s="30"/>
      <c r="CJ213" s="30"/>
      <c r="CK213" s="30"/>
      <c r="CL213" s="30"/>
      <c r="CM213" s="30"/>
      <c r="CN213" s="30"/>
      <c r="CO213" s="30"/>
      <c r="CP213" s="30"/>
      <c r="CQ213" s="30"/>
      <c r="CR213" s="30"/>
      <c r="CS213" s="30"/>
      <c r="CT213" s="30"/>
      <c r="CU213" s="30"/>
      <c r="CV213" s="30"/>
      <c r="CW213" s="30"/>
      <c r="CX213" s="30"/>
      <c r="CY213" s="30"/>
      <c r="CZ213" s="30"/>
      <c r="DA213" s="30"/>
      <c r="DB213" s="30"/>
      <c r="DC213" s="30"/>
      <c r="DD213" s="30"/>
      <c r="DE213" s="30"/>
      <c r="DF213" s="30"/>
      <c r="DG213" s="30"/>
      <c r="DH213" s="30"/>
      <c r="DI213" s="30"/>
      <c r="DJ213" s="30"/>
      <c r="DK213" s="30"/>
      <c r="DL213" s="30"/>
      <c r="DM213" s="30"/>
      <c r="DN213" s="30"/>
      <c r="DO213" s="30"/>
      <c r="DP213" s="30"/>
      <c r="DQ213" s="30"/>
      <c r="DR213" s="30"/>
      <c r="DS213" s="30"/>
      <c r="DT213" s="30"/>
      <c r="DU213" s="30"/>
      <c r="DV213" s="30"/>
      <c r="DW213" s="30"/>
      <c r="DX213" s="30"/>
      <c r="DY213" s="30"/>
      <c r="DZ213" s="30"/>
      <c r="EA213" s="30"/>
      <c r="EB213" s="30"/>
      <c r="EC213" s="30"/>
      <c r="ED213" s="30"/>
      <c r="EE213" s="30"/>
      <c r="EF213" s="30"/>
      <c r="EG213" s="30"/>
      <c r="EH213" s="30"/>
      <c r="EI213" s="30"/>
      <c r="EJ213" s="30"/>
      <c r="EK213" s="30"/>
      <c r="EL213" s="30"/>
      <c r="EM213" s="30"/>
      <c r="EN213" s="30"/>
      <c r="EO213" s="30"/>
      <c r="EP213" s="30"/>
      <c r="EQ213" s="30"/>
      <c r="ER213" s="30"/>
      <c r="ES213" s="30"/>
      <c r="ET213" s="30"/>
      <c r="EU213" s="30"/>
      <c r="EV213" s="30"/>
      <c r="EW213" s="30"/>
      <c r="EX213" s="30"/>
      <c r="EY213" s="30"/>
      <c r="EZ213" s="30"/>
      <c r="FA213" s="30"/>
      <c r="FB213" s="30"/>
      <c r="FC213" s="30"/>
      <c r="FD213" s="30"/>
      <c r="FE213" s="30"/>
      <c r="FF213" s="30"/>
      <c r="FG213" s="30"/>
      <c r="FH213" s="30"/>
      <c r="FI213" s="30"/>
      <c r="FJ213" s="30"/>
      <c r="FK213" s="30"/>
      <c r="FL213" s="30"/>
      <c r="FM213" s="30"/>
      <c r="FN213" s="30"/>
      <c r="FO213" s="30"/>
      <c r="FP213" s="30"/>
      <c r="FQ213" s="30"/>
      <c r="FR213" s="30"/>
      <c r="FS213" s="30"/>
      <c r="FT213" s="30"/>
      <c r="FU213" s="30"/>
    </row>
    <row r="214" spans="1:177" s="18" customFormat="1">
      <c r="A214" s="33"/>
      <c r="B214" s="33"/>
      <c r="C214" s="33"/>
      <c r="D214" s="33"/>
      <c r="E214" s="30"/>
      <c r="F214" s="30"/>
      <c r="G214" s="172"/>
      <c r="H214" s="172"/>
      <c r="I214" s="172"/>
      <c r="J214" s="172"/>
      <c r="K214" s="172"/>
      <c r="L214" s="172"/>
      <c r="M214" s="172"/>
      <c r="N214" s="172"/>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c r="AN214" s="30"/>
      <c r="AO214" s="30"/>
      <c r="AP214" s="30"/>
      <c r="AQ214" s="30"/>
      <c r="AR214" s="30"/>
      <c r="AS214" s="30"/>
      <c r="AT214" s="30"/>
      <c r="AU214" s="30"/>
      <c r="AV214" s="30"/>
      <c r="AW214" s="30"/>
      <c r="AX214" s="30"/>
      <c r="AY214" s="30"/>
      <c r="AZ214" s="30"/>
      <c r="BA214" s="30"/>
      <c r="BB214" s="30"/>
      <c r="BC214" s="30"/>
      <c r="BD214" s="30"/>
      <c r="BE214" s="30"/>
      <c r="BF214" s="30"/>
      <c r="BG214" s="30"/>
      <c r="BH214" s="30"/>
      <c r="BI214" s="30"/>
      <c r="BJ214" s="30"/>
      <c r="BK214" s="30"/>
      <c r="BL214" s="30"/>
      <c r="BM214" s="30"/>
      <c r="BN214" s="30"/>
      <c r="BO214" s="30"/>
      <c r="BP214" s="30"/>
      <c r="BQ214" s="30"/>
      <c r="BR214" s="30"/>
      <c r="BS214" s="30"/>
      <c r="BT214" s="30"/>
      <c r="BU214" s="30"/>
      <c r="BV214" s="30"/>
      <c r="BW214" s="30"/>
      <c r="BX214" s="30"/>
      <c r="BY214" s="30"/>
      <c r="BZ214" s="30"/>
      <c r="CA214" s="30"/>
      <c r="CB214" s="30"/>
      <c r="CC214" s="30"/>
      <c r="CD214" s="30"/>
      <c r="CE214" s="30"/>
      <c r="CF214" s="30"/>
      <c r="CG214" s="30"/>
      <c r="CH214" s="30"/>
      <c r="CI214" s="30"/>
      <c r="CJ214" s="30"/>
      <c r="CK214" s="30"/>
      <c r="CL214" s="30"/>
      <c r="CM214" s="30"/>
      <c r="CN214" s="30"/>
      <c r="CO214" s="30"/>
      <c r="CP214" s="30"/>
      <c r="CQ214" s="30"/>
      <c r="CR214" s="30"/>
      <c r="CS214" s="30"/>
      <c r="CT214" s="30"/>
      <c r="CU214" s="30"/>
      <c r="CV214" s="30"/>
      <c r="CW214" s="30"/>
      <c r="CX214" s="30"/>
      <c r="CY214" s="30"/>
      <c r="CZ214" s="30"/>
      <c r="DA214" s="30"/>
      <c r="DB214" s="30"/>
      <c r="DC214" s="30"/>
      <c r="DD214" s="30"/>
      <c r="DE214" s="30"/>
      <c r="DF214" s="30"/>
      <c r="DG214" s="30"/>
      <c r="DH214" s="30"/>
      <c r="DI214" s="30"/>
      <c r="DJ214" s="30"/>
      <c r="DK214" s="30"/>
      <c r="DL214" s="30"/>
      <c r="DM214" s="30"/>
      <c r="DN214" s="30"/>
      <c r="DO214" s="30"/>
      <c r="DP214" s="30"/>
      <c r="DQ214" s="30"/>
      <c r="DR214" s="30"/>
      <c r="DS214" s="30"/>
      <c r="DT214" s="30"/>
      <c r="DU214" s="30"/>
      <c r="DV214" s="30"/>
      <c r="DW214" s="30"/>
      <c r="DX214" s="30"/>
      <c r="DY214" s="30"/>
      <c r="DZ214" s="30"/>
      <c r="EA214" s="30"/>
      <c r="EB214" s="30"/>
      <c r="EC214" s="30"/>
      <c r="ED214" s="30"/>
      <c r="EE214" s="30"/>
      <c r="EF214" s="30"/>
      <c r="EG214" s="30"/>
      <c r="EH214" s="30"/>
      <c r="EI214" s="30"/>
      <c r="EJ214" s="30"/>
      <c r="EK214" s="30"/>
      <c r="EL214" s="30"/>
      <c r="EM214" s="30"/>
      <c r="EN214" s="30"/>
      <c r="EO214" s="30"/>
      <c r="EP214" s="30"/>
      <c r="EQ214" s="30"/>
      <c r="ER214" s="30"/>
      <c r="ES214" s="30"/>
      <c r="ET214" s="30"/>
      <c r="EU214" s="30"/>
      <c r="EV214" s="30"/>
      <c r="EW214" s="30"/>
      <c r="EX214" s="30"/>
      <c r="EY214" s="30"/>
      <c r="EZ214" s="30"/>
      <c r="FA214" s="30"/>
      <c r="FB214" s="30"/>
      <c r="FC214" s="30"/>
      <c r="FD214" s="30"/>
      <c r="FE214" s="30"/>
      <c r="FF214" s="30"/>
      <c r="FG214" s="30"/>
      <c r="FH214" s="30"/>
      <c r="FI214" s="30"/>
      <c r="FJ214" s="30"/>
      <c r="FK214" s="30"/>
      <c r="FL214" s="30"/>
      <c r="FM214" s="30"/>
      <c r="FN214" s="30"/>
      <c r="FO214" s="30"/>
      <c r="FP214" s="30"/>
      <c r="FQ214" s="30"/>
      <c r="FR214" s="30"/>
      <c r="FS214" s="30"/>
      <c r="FT214" s="30"/>
      <c r="FU214" s="30"/>
    </row>
    <row r="215" spans="1:177" s="18" customFormat="1">
      <c r="A215" s="33"/>
      <c r="B215" s="33"/>
      <c r="C215" s="33"/>
      <c r="D215" s="33"/>
      <c r="E215" s="30"/>
      <c r="F215" s="30"/>
      <c r="G215" s="172"/>
      <c r="H215" s="172"/>
      <c r="I215" s="172"/>
      <c r="J215" s="172"/>
      <c r="K215" s="172"/>
      <c r="L215" s="172"/>
      <c r="M215" s="172"/>
      <c r="N215" s="172"/>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c r="AN215" s="30"/>
      <c r="AO215" s="30"/>
      <c r="AP215" s="30"/>
      <c r="AQ215" s="30"/>
      <c r="AR215" s="30"/>
      <c r="AS215" s="30"/>
      <c r="AT215" s="30"/>
      <c r="AU215" s="30"/>
      <c r="AV215" s="30"/>
      <c r="AW215" s="30"/>
      <c r="AX215" s="30"/>
      <c r="AY215" s="30"/>
      <c r="AZ215" s="30"/>
      <c r="BA215" s="30"/>
      <c r="BB215" s="30"/>
      <c r="BC215" s="30"/>
      <c r="BD215" s="30"/>
      <c r="BE215" s="30"/>
      <c r="BF215" s="30"/>
      <c r="BG215" s="30"/>
      <c r="BH215" s="30"/>
      <c r="BI215" s="30"/>
      <c r="BJ215" s="30"/>
      <c r="BK215" s="30"/>
      <c r="BL215" s="30"/>
      <c r="BM215" s="30"/>
      <c r="BN215" s="30"/>
      <c r="BO215" s="30"/>
      <c r="BP215" s="30"/>
      <c r="BQ215" s="30"/>
      <c r="BR215" s="30"/>
      <c r="BS215" s="30"/>
      <c r="BT215" s="30"/>
      <c r="BU215" s="30"/>
      <c r="BV215" s="30"/>
      <c r="BW215" s="30"/>
      <c r="BX215" s="30"/>
      <c r="BY215" s="30"/>
      <c r="BZ215" s="30"/>
      <c r="CA215" s="30"/>
      <c r="CB215" s="30"/>
      <c r="CC215" s="30"/>
      <c r="CD215" s="30"/>
      <c r="CE215" s="30"/>
      <c r="CF215" s="30"/>
      <c r="CG215" s="30"/>
      <c r="CH215" s="30"/>
      <c r="CI215" s="30"/>
      <c r="CJ215" s="30"/>
      <c r="CK215" s="30"/>
      <c r="CL215" s="30"/>
      <c r="CM215" s="30"/>
      <c r="CN215" s="30"/>
      <c r="CO215" s="30"/>
      <c r="CP215" s="30"/>
      <c r="CQ215" s="30"/>
      <c r="CR215" s="30"/>
      <c r="CS215" s="30"/>
      <c r="CT215" s="30"/>
      <c r="CU215" s="30"/>
      <c r="CV215" s="30"/>
      <c r="CW215" s="30"/>
      <c r="CX215" s="30"/>
      <c r="CY215" s="30"/>
      <c r="CZ215" s="30"/>
      <c r="DA215" s="30"/>
      <c r="DB215" s="30"/>
      <c r="DC215" s="30"/>
      <c r="DD215" s="30"/>
      <c r="DE215" s="30"/>
      <c r="DF215" s="30"/>
      <c r="DG215" s="30"/>
      <c r="DH215" s="30"/>
      <c r="DI215" s="30"/>
      <c r="DJ215" s="30"/>
      <c r="DK215" s="30"/>
      <c r="DL215" s="30"/>
      <c r="DM215" s="30"/>
      <c r="DN215" s="30"/>
      <c r="DO215" s="30"/>
      <c r="DP215" s="30"/>
      <c r="DQ215" s="30"/>
      <c r="DR215" s="30"/>
      <c r="DS215" s="30"/>
      <c r="DT215" s="30"/>
      <c r="DU215" s="30"/>
      <c r="DV215" s="30"/>
      <c r="DW215" s="30"/>
      <c r="DX215" s="30"/>
      <c r="DY215" s="30"/>
      <c r="DZ215" s="30"/>
      <c r="EA215" s="30"/>
      <c r="EB215" s="30"/>
      <c r="EC215" s="30"/>
      <c r="ED215" s="30"/>
      <c r="EE215" s="30"/>
      <c r="EF215" s="30"/>
      <c r="EG215" s="30"/>
      <c r="EH215" s="30"/>
      <c r="EI215" s="30"/>
      <c r="EJ215" s="30"/>
      <c r="EK215" s="30"/>
      <c r="EL215" s="30"/>
      <c r="EM215" s="30"/>
      <c r="EN215" s="30"/>
      <c r="EO215" s="30"/>
      <c r="EP215" s="30"/>
      <c r="EQ215" s="30"/>
      <c r="ER215" s="30"/>
      <c r="ES215" s="30"/>
      <c r="ET215" s="30"/>
      <c r="EU215" s="30"/>
      <c r="EV215" s="30"/>
      <c r="EW215" s="30"/>
      <c r="EX215" s="30"/>
      <c r="EY215" s="30"/>
      <c r="EZ215" s="30"/>
      <c r="FA215" s="30"/>
      <c r="FB215" s="30"/>
      <c r="FC215" s="30"/>
      <c r="FD215" s="30"/>
      <c r="FE215" s="30"/>
      <c r="FF215" s="30"/>
      <c r="FG215" s="30"/>
      <c r="FH215" s="30"/>
      <c r="FI215" s="30"/>
      <c r="FJ215" s="30"/>
      <c r="FK215" s="30"/>
      <c r="FL215" s="30"/>
      <c r="FM215" s="30"/>
      <c r="FN215" s="30"/>
      <c r="FO215" s="30"/>
      <c r="FP215" s="30"/>
      <c r="FQ215" s="30"/>
      <c r="FR215" s="30"/>
      <c r="FS215" s="30"/>
      <c r="FT215" s="30"/>
      <c r="FU215" s="30"/>
    </row>
    <row r="216" spans="1:177" s="18" customFormat="1">
      <c r="A216" s="33"/>
      <c r="B216" s="33"/>
      <c r="C216" s="33"/>
      <c r="D216" s="33"/>
      <c r="E216" s="30"/>
      <c r="F216" s="30"/>
      <c r="G216" s="172"/>
      <c r="H216" s="172"/>
      <c r="I216" s="172"/>
      <c r="J216" s="172"/>
      <c r="K216" s="172"/>
      <c r="L216" s="172"/>
      <c r="M216" s="172"/>
      <c r="N216" s="172"/>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c r="CY216" s="30"/>
      <c r="CZ216" s="30"/>
      <c r="DA216" s="30"/>
      <c r="DB216" s="30"/>
      <c r="DC216" s="30"/>
      <c r="DD216" s="30"/>
      <c r="DE216" s="30"/>
      <c r="DF216" s="30"/>
      <c r="DG216" s="30"/>
      <c r="DH216" s="30"/>
      <c r="DI216" s="30"/>
      <c r="DJ216" s="30"/>
      <c r="DK216" s="30"/>
      <c r="DL216" s="30"/>
      <c r="DM216" s="30"/>
      <c r="DN216" s="30"/>
      <c r="DO216" s="30"/>
      <c r="DP216" s="30"/>
      <c r="DQ216" s="30"/>
      <c r="DR216" s="30"/>
      <c r="DS216" s="30"/>
      <c r="DT216" s="30"/>
      <c r="DU216" s="30"/>
      <c r="DV216" s="30"/>
      <c r="DW216" s="30"/>
      <c r="DX216" s="30"/>
      <c r="DY216" s="30"/>
      <c r="DZ216" s="30"/>
      <c r="EA216" s="30"/>
      <c r="EB216" s="30"/>
      <c r="EC216" s="30"/>
      <c r="ED216" s="30"/>
      <c r="EE216" s="30"/>
      <c r="EF216" s="30"/>
      <c r="EG216" s="30"/>
      <c r="EH216" s="30"/>
      <c r="EI216" s="30"/>
      <c r="EJ216" s="30"/>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row>
    <row r="217" spans="1:177" s="18" customFormat="1">
      <c r="A217" s="33"/>
      <c r="B217" s="33"/>
      <c r="C217" s="33"/>
      <c r="D217" s="33"/>
      <c r="E217" s="30"/>
      <c r="F217" s="30"/>
      <c r="G217" s="172"/>
      <c r="H217" s="172"/>
      <c r="I217" s="172"/>
      <c r="J217" s="172"/>
      <c r="K217" s="172"/>
      <c r="L217" s="172"/>
      <c r="M217" s="172"/>
      <c r="N217" s="172"/>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c r="CY217" s="30"/>
      <c r="CZ217" s="30"/>
      <c r="DA217" s="30"/>
      <c r="DB217" s="30"/>
      <c r="DC217" s="30"/>
      <c r="DD217" s="30"/>
      <c r="DE217" s="30"/>
      <c r="DF217" s="30"/>
      <c r="DG217" s="30"/>
      <c r="DH217" s="30"/>
      <c r="DI217" s="30"/>
      <c r="DJ217" s="30"/>
      <c r="DK217" s="30"/>
      <c r="DL217" s="30"/>
      <c r="DM217" s="30"/>
      <c r="DN217" s="30"/>
      <c r="DO217" s="30"/>
      <c r="DP217" s="30"/>
      <c r="DQ217" s="30"/>
      <c r="DR217" s="30"/>
      <c r="DS217" s="30"/>
      <c r="DT217" s="30"/>
      <c r="DU217" s="30"/>
      <c r="DV217" s="30"/>
      <c r="DW217" s="30"/>
      <c r="DX217" s="30"/>
      <c r="DY217" s="30"/>
      <c r="DZ217" s="30"/>
      <c r="EA217" s="30"/>
      <c r="EB217" s="30"/>
      <c r="EC217" s="30"/>
      <c r="ED217" s="30"/>
      <c r="EE217" s="30"/>
      <c r="EF217" s="30"/>
      <c r="EG217" s="30"/>
      <c r="EH217" s="30"/>
      <c r="EI217" s="30"/>
      <c r="EJ217" s="30"/>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row>
    <row r="218" spans="1:177" s="18" customFormat="1">
      <c r="A218" s="33"/>
      <c r="B218" s="33"/>
      <c r="C218" s="33"/>
      <c r="D218" s="33"/>
      <c r="E218" s="30"/>
      <c r="F218" s="30"/>
      <c r="G218" s="172"/>
      <c r="H218" s="172"/>
      <c r="I218" s="172"/>
      <c r="J218" s="172"/>
      <c r="K218" s="172"/>
      <c r="L218" s="172"/>
      <c r="M218" s="172"/>
      <c r="N218" s="172"/>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c r="AN218" s="30"/>
      <c r="AO218" s="30"/>
      <c r="AP218" s="30"/>
      <c r="AQ218" s="30"/>
      <c r="AR218" s="30"/>
      <c r="AS218" s="30"/>
      <c r="AT218" s="30"/>
      <c r="AU218" s="30"/>
      <c r="AV218" s="30"/>
      <c r="AW218" s="30"/>
      <c r="AX218" s="30"/>
      <c r="AY218" s="30"/>
      <c r="AZ218" s="30"/>
      <c r="BA218" s="30"/>
      <c r="BB218" s="30"/>
      <c r="BC218" s="30"/>
      <c r="BD218" s="30"/>
      <c r="BE218" s="30"/>
      <c r="BF218" s="30"/>
      <c r="BG218" s="30"/>
      <c r="BH218" s="30"/>
      <c r="BI218" s="30"/>
      <c r="BJ218" s="30"/>
      <c r="BK218" s="30"/>
      <c r="BL218" s="30"/>
      <c r="BM218" s="30"/>
      <c r="BN218" s="30"/>
      <c r="BO218" s="30"/>
      <c r="BP218" s="30"/>
      <c r="BQ218" s="30"/>
      <c r="BR218" s="30"/>
      <c r="BS218" s="30"/>
      <c r="BT218" s="30"/>
      <c r="BU218" s="30"/>
      <c r="BV218" s="30"/>
      <c r="BW218" s="30"/>
      <c r="BX218" s="30"/>
      <c r="BY218" s="30"/>
      <c r="BZ218" s="30"/>
      <c r="CA218" s="30"/>
      <c r="CB218" s="30"/>
      <c r="CC218" s="30"/>
      <c r="CD218" s="30"/>
      <c r="CE218" s="30"/>
      <c r="CF218" s="30"/>
      <c r="CG218" s="30"/>
      <c r="CH218" s="30"/>
      <c r="CI218" s="30"/>
      <c r="CJ218" s="30"/>
      <c r="CK218" s="30"/>
      <c r="CL218" s="30"/>
      <c r="CM218" s="30"/>
      <c r="CN218" s="30"/>
      <c r="CO218" s="30"/>
      <c r="CP218" s="30"/>
      <c r="CQ218" s="30"/>
      <c r="CR218" s="30"/>
      <c r="CS218" s="30"/>
      <c r="CT218" s="30"/>
      <c r="CU218" s="30"/>
      <c r="CV218" s="30"/>
      <c r="CW218" s="30"/>
      <c r="CX218" s="30"/>
      <c r="CY218" s="30"/>
      <c r="CZ218" s="30"/>
      <c r="DA218" s="30"/>
      <c r="DB218" s="30"/>
      <c r="DC218" s="30"/>
      <c r="DD218" s="30"/>
      <c r="DE218" s="30"/>
      <c r="DF218" s="30"/>
      <c r="DG218" s="30"/>
      <c r="DH218" s="30"/>
      <c r="DI218" s="30"/>
      <c r="DJ218" s="30"/>
      <c r="DK218" s="30"/>
      <c r="DL218" s="30"/>
      <c r="DM218" s="30"/>
      <c r="DN218" s="30"/>
      <c r="DO218" s="30"/>
      <c r="DP218" s="30"/>
      <c r="DQ218" s="30"/>
      <c r="DR218" s="30"/>
      <c r="DS218" s="30"/>
      <c r="DT218" s="30"/>
      <c r="DU218" s="30"/>
      <c r="DV218" s="30"/>
      <c r="DW218" s="30"/>
      <c r="DX218" s="30"/>
      <c r="DY218" s="30"/>
      <c r="DZ218" s="30"/>
      <c r="EA218" s="30"/>
      <c r="EB218" s="30"/>
      <c r="EC218" s="30"/>
      <c r="ED218" s="30"/>
      <c r="EE218" s="30"/>
      <c r="EF218" s="30"/>
      <c r="EG218" s="30"/>
      <c r="EH218" s="30"/>
      <c r="EI218" s="30"/>
      <c r="EJ218" s="30"/>
      <c r="EK218" s="30"/>
      <c r="EL218" s="30"/>
      <c r="EM218" s="30"/>
      <c r="EN218" s="30"/>
      <c r="EO218" s="30"/>
      <c r="EP218" s="30"/>
      <c r="EQ218" s="30"/>
      <c r="ER218" s="30"/>
      <c r="ES218" s="30"/>
      <c r="ET218" s="30"/>
      <c r="EU218" s="30"/>
      <c r="EV218" s="30"/>
      <c r="EW218" s="30"/>
      <c r="EX218" s="30"/>
      <c r="EY218" s="30"/>
      <c r="EZ218" s="30"/>
      <c r="FA218" s="30"/>
      <c r="FB218" s="30"/>
      <c r="FC218" s="30"/>
      <c r="FD218" s="30"/>
      <c r="FE218" s="30"/>
      <c r="FF218" s="30"/>
      <c r="FG218" s="30"/>
      <c r="FH218" s="30"/>
      <c r="FI218" s="30"/>
      <c r="FJ218" s="30"/>
      <c r="FK218" s="30"/>
      <c r="FL218" s="30"/>
      <c r="FM218" s="30"/>
      <c r="FN218" s="30"/>
      <c r="FO218" s="30"/>
      <c r="FP218" s="30"/>
      <c r="FQ218" s="30"/>
      <c r="FR218" s="30"/>
      <c r="FS218" s="30"/>
      <c r="FT218" s="30"/>
      <c r="FU218" s="30"/>
    </row>
    <row r="219" spans="1:177" s="18" customFormat="1">
      <c r="A219" s="33"/>
      <c r="B219" s="33"/>
      <c r="C219" s="33"/>
      <c r="D219" s="33"/>
      <c r="E219" s="30"/>
      <c r="F219" s="30"/>
      <c r="G219" s="172"/>
      <c r="H219" s="172"/>
      <c r="I219" s="172"/>
      <c r="J219" s="172"/>
      <c r="K219" s="172"/>
      <c r="L219" s="172"/>
      <c r="M219" s="172"/>
      <c r="N219" s="172"/>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c r="AN219" s="30"/>
      <c r="AO219" s="30"/>
      <c r="AP219" s="30"/>
      <c r="AQ219" s="30"/>
      <c r="AR219" s="30"/>
      <c r="AS219" s="30"/>
      <c r="AT219" s="30"/>
      <c r="AU219" s="30"/>
      <c r="AV219" s="30"/>
      <c r="AW219" s="30"/>
      <c r="AX219" s="30"/>
      <c r="AY219" s="30"/>
      <c r="AZ219" s="30"/>
      <c r="BA219" s="30"/>
      <c r="BB219" s="30"/>
      <c r="BC219" s="30"/>
      <c r="BD219" s="30"/>
      <c r="BE219" s="30"/>
      <c r="BF219" s="30"/>
      <c r="BG219" s="30"/>
      <c r="BH219" s="30"/>
      <c r="BI219" s="30"/>
      <c r="BJ219" s="30"/>
      <c r="BK219" s="30"/>
      <c r="BL219" s="30"/>
      <c r="BM219" s="30"/>
      <c r="BN219" s="30"/>
      <c r="BO219" s="30"/>
      <c r="BP219" s="30"/>
      <c r="BQ219" s="30"/>
      <c r="BR219" s="30"/>
      <c r="BS219" s="30"/>
      <c r="BT219" s="30"/>
      <c r="BU219" s="30"/>
      <c r="BV219" s="30"/>
      <c r="BW219" s="30"/>
      <c r="BX219" s="30"/>
      <c r="BY219" s="30"/>
      <c r="BZ219" s="30"/>
      <c r="CA219" s="30"/>
      <c r="CB219" s="30"/>
      <c r="CC219" s="30"/>
      <c r="CD219" s="30"/>
      <c r="CE219" s="30"/>
      <c r="CF219" s="30"/>
      <c r="CG219" s="30"/>
      <c r="CH219" s="30"/>
      <c r="CI219" s="30"/>
      <c r="CJ219" s="30"/>
      <c r="CK219" s="30"/>
      <c r="CL219" s="30"/>
      <c r="CM219" s="30"/>
      <c r="CN219" s="30"/>
      <c r="CO219" s="30"/>
      <c r="CP219" s="30"/>
      <c r="CQ219" s="30"/>
      <c r="CR219" s="30"/>
      <c r="CS219" s="30"/>
      <c r="CT219" s="30"/>
      <c r="CU219" s="30"/>
      <c r="CV219" s="30"/>
      <c r="CW219" s="30"/>
      <c r="CX219" s="30"/>
      <c r="CY219" s="30"/>
      <c r="CZ219" s="30"/>
      <c r="DA219" s="30"/>
      <c r="DB219" s="30"/>
      <c r="DC219" s="30"/>
      <c r="DD219" s="30"/>
      <c r="DE219" s="30"/>
      <c r="DF219" s="30"/>
      <c r="DG219" s="30"/>
      <c r="DH219" s="30"/>
      <c r="DI219" s="30"/>
      <c r="DJ219" s="30"/>
      <c r="DK219" s="30"/>
      <c r="DL219" s="30"/>
      <c r="DM219" s="30"/>
      <c r="DN219" s="30"/>
      <c r="DO219" s="30"/>
      <c r="DP219" s="30"/>
      <c r="DQ219" s="30"/>
      <c r="DR219" s="30"/>
      <c r="DS219" s="30"/>
      <c r="DT219" s="30"/>
      <c r="DU219" s="30"/>
      <c r="DV219" s="30"/>
      <c r="DW219" s="30"/>
      <c r="DX219" s="30"/>
      <c r="DY219" s="30"/>
      <c r="DZ219" s="30"/>
      <c r="EA219" s="30"/>
      <c r="EB219" s="30"/>
      <c r="EC219" s="30"/>
      <c r="ED219" s="30"/>
      <c r="EE219" s="30"/>
      <c r="EF219" s="30"/>
      <c r="EG219" s="30"/>
      <c r="EH219" s="30"/>
      <c r="EI219" s="30"/>
      <c r="EJ219" s="30"/>
      <c r="EK219" s="30"/>
      <c r="EL219" s="30"/>
      <c r="EM219" s="30"/>
      <c r="EN219" s="30"/>
      <c r="EO219" s="30"/>
      <c r="EP219" s="30"/>
      <c r="EQ219" s="30"/>
      <c r="ER219" s="30"/>
      <c r="ES219" s="30"/>
      <c r="ET219" s="30"/>
      <c r="EU219" s="30"/>
      <c r="EV219" s="30"/>
      <c r="EW219" s="30"/>
      <c r="EX219" s="30"/>
      <c r="EY219" s="30"/>
      <c r="EZ219" s="30"/>
      <c r="FA219" s="30"/>
      <c r="FB219" s="30"/>
      <c r="FC219" s="30"/>
      <c r="FD219" s="30"/>
      <c r="FE219" s="30"/>
      <c r="FF219" s="30"/>
      <c r="FG219" s="30"/>
      <c r="FH219" s="30"/>
      <c r="FI219" s="30"/>
      <c r="FJ219" s="30"/>
      <c r="FK219" s="30"/>
      <c r="FL219" s="30"/>
      <c r="FM219" s="30"/>
      <c r="FN219" s="30"/>
      <c r="FO219" s="30"/>
      <c r="FP219" s="30"/>
      <c r="FQ219" s="30"/>
      <c r="FR219" s="30"/>
      <c r="FS219" s="30"/>
      <c r="FT219" s="30"/>
      <c r="FU219" s="30"/>
    </row>
    <row r="220" spans="1:177" s="18" customFormat="1">
      <c r="A220" s="33"/>
      <c r="B220" s="33"/>
      <c r="C220" s="33"/>
      <c r="D220" s="33"/>
      <c r="E220" s="30"/>
      <c r="F220" s="30"/>
      <c r="G220" s="172"/>
      <c r="H220" s="172"/>
      <c r="I220" s="172"/>
      <c r="J220" s="172"/>
      <c r="K220" s="172"/>
      <c r="L220" s="172"/>
      <c r="M220" s="172"/>
      <c r="N220" s="172"/>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c r="AN220" s="30"/>
      <c r="AO220" s="30"/>
      <c r="AP220" s="30"/>
      <c r="AQ220" s="30"/>
      <c r="AR220" s="30"/>
      <c r="AS220" s="30"/>
      <c r="AT220" s="30"/>
      <c r="AU220" s="30"/>
      <c r="AV220" s="30"/>
      <c r="AW220" s="30"/>
      <c r="AX220" s="30"/>
      <c r="AY220" s="30"/>
      <c r="AZ220" s="30"/>
      <c r="BA220" s="30"/>
      <c r="BB220" s="30"/>
      <c r="BC220" s="30"/>
      <c r="BD220" s="30"/>
      <c r="BE220" s="30"/>
      <c r="BF220" s="30"/>
      <c r="BG220" s="30"/>
      <c r="BH220" s="30"/>
      <c r="BI220" s="30"/>
      <c r="BJ220" s="30"/>
      <c r="BK220" s="30"/>
      <c r="BL220" s="30"/>
      <c r="BM220" s="30"/>
      <c r="BN220" s="30"/>
      <c r="BO220" s="30"/>
      <c r="BP220" s="30"/>
      <c r="BQ220" s="30"/>
      <c r="BR220" s="30"/>
      <c r="BS220" s="30"/>
      <c r="BT220" s="30"/>
      <c r="BU220" s="30"/>
      <c r="BV220" s="30"/>
      <c r="BW220" s="30"/>
      <c r="BX220" s="30"/>
      <c r="BY220" s="30"/>
      <c r="BZ220" s="30"/>
      <c r="CA220" s="30"/>
      <c r="CB220" s="30"/>
      <c r="CC220" s="30"/>
      <c r="CD220" s="30"/>
      <c r="CE220" s="30"/>
      <c r="CF220" s="30"/>
      <c r="CG220" s="30"/>
      <c r="CH220" s="30"/>
      <c r="CI220" s="30"/>
      <c r="CJ220" s="30"/>
      <c r="CK220" s="30"/>
      <c r="CL220" s="30"/>
      <c r="CM220" s="30"/>
      <c r="CN220" s="30"/>
      <c r="CO220" s="30"/>
      <c r="CP220" s="30"/>
      <c r="CQ220" s="30"/>
      <c r="CR220" s="30"/>
      <c r="CS220" s="30"/>
      <c r="CT220" s="30"/>
      <c r="CU220" s="30"/>
      <c r="CV220" s="30"/>
      <c r="CW220" s="30"/>
      <c r="CX220" s="30"/>
      <c r="CY220" s="30"/>
      <c r="CZ220" s="30"/>
      <c r="DA220" s="30"/>
      <c r="DB220" s="30"/>
      <c r="DC220" s="30"/>
      <c r="DD220" s="30"/>
      <c r="DE220" s="30"/>
      <c r="DF220" s="30"/>
      <c r="DG220" s="30"/>
      <c r="DH220" s="30"/>
      <c r="DI220" s="30"/>
      <c r="DJ220" s="30"/>
      <c r="DK220" s="30"/>
      <c r="DL220" s="30"/>
      <c r="DM220" s="30"/>
      <c r="DN220" s="30"/>
      <c r="DO220" s="30"/>
      <c r="DP220" s="30"/>
      <c r="DQ220" s="30"/>
      <c r="DR220" s="30"/>
      <c r="DS220" s="30"/>
      <c r="DT220" s="30"/>
      <c r="DU220" s="30"/>
      <c r="DV220" s="30"/>
      <c r="DW220" s="30"/>
      <c r="DX220" s="30"/>
      <c r="DY220" s="30"/>
      <c r="DZ220" s="30"/>
      <c r="EA220" s="30"/>
      <c r="EB220" s="30"/>
      <c r="EC220" s="30"/>
      <c r="ED220" s="30"/>
      <c r="EE220" s="30"/>
      <c r="EF220" s="30"/>
      <c r="EG220" s="30"/>
      <c r="EH220" s="30"/>
      <c r="EI220" s="30"/>
      <c r="EJ220" s="30"/>
      <c r="EK220" s="30"/>
      <c r="EL220" s="30"/>
      <c r="EM220" s="30"/>
      <c r="EN220" s="30"/>
      <c r="EO220" s="30"/>
      <c r="EP220" s="30"/>
      <c r="EQ220" s="30"/>
      <c r="ER220" s="30"/>
      <c r="ES220" s="30"/>
      <c r="ET220" s="30"/>
      <c r="EU220" s="30"/>
      <c r="EV220" s="30"/>
      <c r="EW220" s="30"/>
      <c r="EX220" s="30"/>
      <c r="EY220" s="30"/>
      <c r="EZ220" s="30"/>
      <c r="FA220" s="30"/>
      <c r="FB220" s="30"/>
      <c r="FC220" s="30"/>
      <c r="FD220" s="30"/>
      <c r="FE220" s="30"/>
      <c r="FF220" s="30"/>
      <c r="FG220" s="30"/>
      <c r="FH220" s="30"/>
      <c r="FI220" s="30"/>
      <c r="FJ220" s="30"/>
      <c r="FK220" s="30"/>
      <c r="FL220" s="30"/>
      <c r="FM220" s="30"/>
      <c r="FN220" s="30"/>
      <c r="FO220" s="30"/>
      <c r="FP220" s="30"/>
      <c r="FQ220" s="30"/>
      <c r="FR220" s="30"/>
      <c r="FS220" s="30"/>
      <c r="FT220" s="30"/>
      <c r="FU220" s="30"/>
    </row>
    <row r="221" spans="1:177" s="18" customFormat="1">
      <c r="A221" s="33"/>
      <c r="B221" s="33"/>
      <c r="C221" s="33"/>
      <c r="D221" s="33"/>
      <c r="E221" s="30"/>
      <c r="F221" s="30"/>
      <c r="G221" s="172"/>
      <c r="H221" s="172"/>
      <c r="I221" s="172"/>
      <c r="J221" s="172"/>
      <c r="K221" s="172"/>
      <c r="L221" s="172"/>
      <c r="M221" s="172"/>
      <c r="N221" s="172"/>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c r="CY221" s="30"/>
      <c r="CZ221" s="30"/>
      <c r="DA221" s="30"/>
      <c r="DB221" s="30"/>
      <c r="DC221" s="30"/>
      <c r="DD221" s="30"/>
      <c r="DE221" s="30"/>
      <c r="DF221" s="30"/>
      <c r="DG221" s="30"/>
      <c r="DH221" s="30"/>
      <c r="DI221" s="30"/>
      <c r="DJ221" s="30"/>
      <c r="DK221" s="30"/>
      <c r="DL221" s="30"/>
      <c r="DM221" s="30"/>
      <c r="DN221" s="30"/>
      <c r="DO221" s="30"/>
      <c r="DP221" s="30"/>
      <c r="DQ221" s="30"/>
      <c r="DR221" s="30"/>
      <c r="DS221" s="30"/>
      <c r="DT221" s="30"/>
      <c r="DU221" s="30"/>
      <c r="DV221" s="30"/>
      <c r="DW221" s="30"/>
      <c r="DX221" s="30"/>
      <c r="DY221" s="30"/>
      <c r="DZ221" s="30"/>
      <c r="EA221" s="30"/>
      <c r="EB221" s="30"/>
      <c r="EC221" s="30"/>
      <c r="ED221" s="30"/>
      <c r="EE221" s="30"/>
      <c r="EF221" s="30"/>
      <c r="EG221" s="30"/>
      <c r="EH221" s="30"/>
      <c r="EI221" s="30"/>
      <c r="EJ221" s="30"/>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row>
    <row r="222" spans="1:177" s="18" customFormat="1">
      <c r="A222" s="33"/>
      <c r="B222" s="33"/>
      <c r="C222" s="33"/>
      <c r="D222" s="33"/>
      <c r="E222" s="30"/>
      <c r="F222" s="30"/>
      <c r="G222" s="172"/>
      <c r="H222" s="172"/>
      <c r="I222" s="172"/>
      <c r="J222" s="172"/>
      <c r="K222" s="172"/>
      <c r="L222" s="172"/>
      <c r="M222" s="172"/>
      <c r="N222" s="172"/>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0"/>
      <c r="DA222" s="30"/>
      <c r="DB222" s="30"/>
      <c r="DC222" s="30"/>
      <c r="DD222" s="30"/>
      <c r="DE222" s="30"/>
      <c r="DF222" s="30"/>
      <c r="DG222" s="30"/>
      <c r="DH222" s="30"/>
      <c r="DI222" s="30"/>
      <c r="DJ222" s="30"/>
      <c r="DK222" s="30"/>
      <c r="DL222" s="30"/>
      <c r="DM222" s="30"/>
      <c r="DN222" s="30"/>
      <c r="DO222" s="30"/>
      <c r="DP222" s="30"/>
      <c r="DQ222" s="30"/>
      <c r="DR222" s="30"/>
      <c r="DS222" s="30"/>
      <c r="DT222" s="30"/>
      <c r="DU222" s="30"/>
      <c r="DV222" s="30"/>
      <c r="DW222" s="30"/>
      <c r="DX222" s="30"/>
      <c r="DY222" s="30"/>
      <c r="DZ222" s="30"/>
      <c r="EA222" s="30"/>
      <c r="EB222" s="30"/>
      <c r="EC222" s="30"/>
      <c r="ED222" s="30"/>
      <c r="EE222" s="30"/>
      <c r="EF222" s="30"/>
      <c r="EG222" s="30"/>
      <c r="EH222" s="30"/>
      <c r="EI222" s="30"/>
      <c r="EJ222" s="30"/>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row>
    <row r="223" spans="1:177" s="18" customFormat="1">
      <c r="A223" s="33"/>
      <c r="B223" s="33"/>
      <c r="C223" s="33"/>
      <c r="D223" s="33"/>
      <c r="E223" s="30"/>
      <c r="F223" s="30"/>
      <c r="G223" s="172"/>
      <c r="H223" s="172"/>
      <c r="I223" s="172"/>
      <c r="J223" s="172"/>
      <c r="K223" s="172"/>
      <c r="L223" s="172"/>
      <c r="M223" s="172"/>
      <c r="N223" s="172"/>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c r="AN223" s="30"/>
      <c r="AO223" s="30"/>
      <c r="AP223" s="30"/>
      <c r="AQ223" s="30"/>
      <c r="AR223" s="30"/>
      <c r="AS223" s="30"/>
      <c r="AT223" s="30"/>
      <c r="AU223" s="30"/>
      <c r="AV223" s="30"/>
      <c r="AW223" s="30"/>
      <c r="AX223" s="30"/>
      <c r="AY223" s="30"/>
      <c r="AZ223" s="30"/>
      <c r="BA223" s="30"/>
      <c r="BB223" s="30"/>
      <c r="BC223" s="30"/>
      <c r="BD223" s="30"/>
      <c r="BE223" s="30"/>
      <c r="BF223" s="30"/>
      <c r="BG223" s="30"/>
      <c r="BH223" s="30"/>
      <c r="BI223" s="30"/>
      <c r="BJ223" s="30"/>
      <c r="BK223" s="30"/>
      <c r="BL223" s="30"/>
      <c r="BM223" s="30"/>
      <c r="BN223" s="30"/>
      <c r="BO223" s="30"/>
      <c r="BP223" s="30"/>
      <c r="BQ223" s="30"/>
      <c r="BR223" s="30"/>
      <c r="BS223" s="30"/>
      <c r="BT223" s="30"/>
      <c r="BU223" s="30"/>
      <c r="BV223" s="30"/>
      <c r="BW223" s="30"/>
      <c r="BX223" s="30"/>
      <c r="BY223" s="30"/>
      <c r="BZ223" s="30"/>
      <c r="CA223" s="30"/>
      <c r="CB223" s="30"/>
      <c r="CC223" s="30"/>
      <c r="CD223" s="30"/>
      <c r="CE223" s="30"/>
      <c r="CF223" s="30"/>
      <c r="CG223" s="30"/>
      <c r="CH223" s="30"/>
      <c r="CI223" s="30"/>
      <c r="CJ223" s="30"/>
      <c r="CK223" s="30"/>
      <c r="CL223" s="30"/>
      <c r="CM223" s="30"/>
      <c r="CN223" s="30"/>
      <c r="CO223" s="30"/>
      <c r="CP223" s="30"/>
      <c r="CQ223" s="30"/>
      <c r="CR223" s="30"/>
      <c r="CS223" s="30"/>
      <c r="CT223" s="30"/>
      <c r="CU223" s="30"/>
      <c r="CV223" s="30"/>
      <c r="CW223" s="30"/>
      <c r="CX223" s="30"/>
      <c r="CY223" s="30"/>
      <c r="CZ223" s="30"/>
      <c r="DA223" s="30"/>
      <c r="DB223" s="30"/>
      <c r="DC223" s="30"/>
      <c r="DD223" s="30"/>
      <c r="DE223" s="30"/>
      <c r="DF223" s="30"/>
      <c r="DG223" s="30"/>
      <c r="DH223" s="30"/>
      <c r="DI223" s="30"/>
      <c r="DJ223" s="30"/>
      <c r="DK223" s="30"/>
      <c r="DL223" s="30"/>
      <c r="DM223" s="30"/>
      <c r="DN223" s="30"/>
      <c r="DO223" s="30"/>
      <c r="DP223" s="30"/>
      <c r="DQ223" s="30"/>
      <c r="DR223" s="30"/>
      <c r="DS223" s="30"/>
      <c r="DT223" s="30"/>
      <c r="DU223" s="30"/>
      <c r="DV223" s="30"/>
      <c r="DW223" s="30"/>
      <c r="DX223" s="30"/>
      <c r="DY223" s="30"/>
      <c r="DZ223" s="30"/>
      <c r="EA223" s="30"/>
      <c r="EB223" s="30"/>
      <c r="EC223" s="30"/>
      <c r="ED223" s="30"/>
      <c r="EE223" s="30"/>
      <c r="EF223" s="30"/>
      <c r="EG223" s="30"/>
      <c r="EH223" s="30"/>
      <c r="EI223" s="30"/>
      <c r="EJ223" s="30"/>
      <c r="EK223" s="30"/>
      <c r="EL223" s="30"/>
      <c r="EM223" s="30"/>
      <c r="EN223" s="30"/>
      <c r="EO223" s="30"/>
      <c r="EP223" s="30"/>
      <c r="EQ223" s="30"/>
      <c r="ER223" s="30"/>
      <c r="ES223" s="30"/>
      <c r="ET223" s="30"/>
      <c r="EU223" s="30"/>
      <c r="EV223" s="30"/>
      <c r="EW223" s="30"/>
      <c r="EX223" s="30"/>
      <c r="EY223" s="30"/>
      <c r="EZ223" s="30"/>
      <c r="FA223" s="30"/>
      <c r="FB223" s="30"/>
      <c r="FC223" s="30"/>
      <c r="FD223" s="30"/>
      <c r="FE223" s="30"/>
      <c r="FF223" s="30"/>
      <c r="FG223" s="30"/>
      <c r="FH223" s="30"/>
      <c r="FI223" s="30"/>
      <c r="FJ223" s="30"/>
      <c r="FK223" s="30"/>
      <c r="FL223" s="30"/>
      <c r="FM223" s="30"/>
      <c r="FN223" s="30"/>
      <c r="FO223" s="30"/>
      <c r="FP223" s="30"/>
      <c r="FQ223" s="30"/>
      <c r="FR223" s="30"/>
      <c r="FS223" s="30"/>
      <c r="FT223" s="30"/>
      <c r="FU223" s="30"/>
    </row>
    <row r="224" spans="1:177" s="18" customFormat="1">
      <c r="A224" s="33"/>
      <c r="B224" s="33"/>
      <c r="C224" s="33"/>
      <c r="D224" s="33"/>
      <c r="E224" s="30"/>
      <c r="F224" s="30"/>
      <c r="G224" s="172"/>
      <c r="H224" s="172"/>
      <c r="I224" s="172"/>
      <c r="J224" s="172"/>
      <c r="K224" s="172"/>
      <c r="L224" s="172"/>
      <c r="M224" s="172"/>
      <c r="N224" s="172"/>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c r="AN224" s="30"/>
      <c r="AO224" s="30"/>
      <c r="AP224" s="30"/>
      <c r="AQ224" s="30"/>
      <c r="AR224" s="30"/>
      <c r="AS224" s="30"/>
      <c r="AT224" s="30"/>
      <c r="AU224" s="30"/>
      <c r="AV224" s="30"/>
      <c r="AW224" s="30"/>
      <c r="AX224" s="30"/>
      <c r="AY224" s="30"/>
      <c r="AZ224" s="30"/>
      <c r="BA224" s="30"/>
      <c r="BB224" s="30"/>
      <c r="BC224" s="30"/>
      <c r="BD224" s="30"/>
      <c r="BE224" s="30"/>
      <c r="BF224" s="30"/>
      <c r="BG224" s="30"/>
      <c r="BH224" s="30"/>
      <c r="BI224" s="30"/>
      <c r="BJ224" s="30"/>
      <c r="BK224" s="30"/>
      <c r="BL224" s="30"/>
      <c r="BM224" s="30"/>
      <c r="BN224" s="30"/>
      <c r="BO224" s="30"/>
      <c r="BP224" s="30"/>
      <c r="BQ224" s="30"/>
      <c r="BR224" s="30"/>
      <c r="BS224" s="30"/>
      <c r="BT224" s="30"/>
      <c r="BU224" s="30"/>
      <c r="BV224" s="30"/>
      <c r="BW224" s="30"/>
      <c r="BX224" s="30"/>
      <c r="BY224" s="30"/>
      <c r="BZ224" s="30"/>
      <c r="CA224" s="30"/>
      <c r="CB224" s="30"/>
      <c r="CC224" s="30"/>
      <c r="CD224" s="30"/>
      <c r="CE224" s="30"/>
      <c r="CF224" s="30"/>
      <c r="CG224" s="30"/>
      <c r="CH224" s="30"/>
      <c r="CI224" s="30"/>
      <c r="CJ224" s="30"/>
      <c r="CK224" s="30"/>
      <c r="CL224" s="30"/>
      <c r="CM224" s="30"/>
      <c r="CN224" s="30"/>
      <c r="CO224" s="30"/>
      <c r="CP224" s="30"/>
      <c r="CQ224" s="30"/>
      <c r="CR224" s="30"/>
      <c r="CS224" s="30"/>
      <c r="CT224" s="30"/>
      <c r="CU224" s="30"/>
      <c r="CV224" s="30"/>
      <c r="CW224" s="30"/>
      <c r="CX224" s="30"/>
      <c r="CY224" s="30"/>
      <c r="CZ224" s="30"/>
      <c r="DA224" s="30"/>
      <c r="DB224" s="30"/>
      <c r="DC224" s="30"/>
      <c r="DD224" s="30"/>
      <c r="DE224" s="30"/>
      <c r="DF224" s="30"/>
      <c r="DG224" s="30"/>
      <c r="DH224" s="30"/>
      <c r="DI224" s="30"/>
      <c r="DJ224" s="30"/>
      <c r="DK224" s="30"/>
      <c r="DL224" s="30"/>
      <c r="DM224" s="30"/>
      <c r="DN224" s="30"/>
      <c r="DO224" s="30"/>
      <c r="DP224" s="30"/>
      <c r="DQ224" s="30"/>
      <c r="DR224" s="30"/>
      <c r="DS224" s="30"/>
      <c r="DT224" s="30"/>
      <c r="DU224" s="30"/>
      <c r="DV224" s="30"/>
      <c r="DW224" s="30"/>
      <c r="DX224" s="30"/>
      <c r="DY224" s="30"/>
      <c r="DZ224" s="30"/>
      <c r="EA224" s="30"/>
      <c r="EB224" s="30"/>
      <c r="EC224" s="30"/>
      <c r="ED224" s="30"/>
      <c r="EE224" s="30"/>
      <c r="EF224" s="30"/>
      <c r="EG224" s="30"/>
      <c r="EH224" s="30"/>
      <c r="EI224" s="30"/>
      <c r="EJ224" s="30"/>
      <c r="EK224" s="30"/>
      <c r="EL224" s="30"/>
      <c r="EM224" s="30"/>
      <c r="EN224" s="30"/>
      <c r="EO224" s="30"/>
      <c r="EP224" s="30"/>
      <c r="EQ224" s="30"/>
      <c r="ER224" s="30"/>
      <c r="ES224" s="30"/>
      <c r="ET224" s="30"/>
      <c r="EU224" s="30"/>
      <c r="EV224" s="30"/>
      <c r="EW224" s="30"/>
      <c r="EX224" s="30"/>
      <c r="EY224" s="30"/>
      <c r="EZ224" s="30"/>
      <c r="FA224" s="30"/>
      <c r="FB224" s="30"/>
      <c r="FC224" s="30"/>
      <c r="FD224" s="30"/>
      <c r="FE224" s="30"/>
      <c r="FF224" s="30"/>
      <c r="FG224" s="30"/>
      <c r="FH224" s="30"/>
      <c r="FI224" s="30"/>
      <c r="FJ224" s="30"/>
      <c r="FK224" s="30"/>
      <c r="FL224" s="30"/>
      <c r="FM224" s="30"/>
      <c r="FN224" s="30"/>
      <c r="FO224" s="30"/>
      <c r="FP224" s="30"/>
      <c r="FQ224" s="30"/>
      <c r="FR224" s="30"/>
      <c r="FS224" s="30"/>
      <c r="FT224" s="30"/>
      <c r="FU224" s="30"/>
    </row>
    <row r="225" spans="1:177" s="18" customFormat="1">
      <c r="A225" s="33"/>
      <c r="B225" s="33"/>
      <c r="C225" s="33"/>
      <c r="D225" s="33"/>
      <c r="E225" s="30"/>
      <c r="F225" s="30"/>
      <c r="G225" s="172"/>
      <c r="H225" s="172"/>
      <c r="I225" s="172"/>
      <c r="J225" s="172"/>
      <c r="K225" s="172"/>
      <c r="L225" s="172"/>
      <c r="M225" s="172"/>
      <c r="N225" s="172"/>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c r="AN225" s="30"/>
      <c r="AO225" s="30"/>
      <c r="AP225" s="30"/>
      <c r="AQ225" s="30"/>
      <c r="AR225" s="30"/>
      <c r="AS225" s="30"/>
      <c r="AT225" s="30"/>
      <c r="AU225" s="30"/>
      <c r="AV225" s="30"/>
      <c r="AW225" s="30"/>
      <c r="AX225" s="30"/>
      <c r="AY225" s="30"/>
      <c r="AZ225" s="30"/>
      <c r="BA225" s="30"/>
      <c r="BB225" s="30"/>
      <c r="BC225" s="30"/>
      <c r="BD225" s="30"/>
      <c r="BE225" s="30"/>
      <c r="BF225" s="30"/>
      <c r="BG225" s="30"/>
      <c r="BH225" s="30"/>
      <c r="BI225" s="30"/>
      <c r="BJ225" s="30"/>
      <c r="BK225" s="30"/>
      <c r="BL225" s="30"/>
      <c r="BM225" s="30"/>
      <c r="BN225" s="30"/>
      <c r="BO225" s="30"/>
      <c r="BP225" s="30"/>
      <c r="BQ225" s="30"/>
      <c r="BR225" s="30"/>
      <c r="BS225" s="30"/>
      <c r="BT225" s="30"/>
      <c r="BU225" s="30"/>
      <c r="BV225" s="30"/>
      <c r="BW225" s="30"/>
      <c r="BX225" s="30"/>
      <c r="BY225" s="30"/>
      <c r="BZ225" s="30"/>
      <c r="CA225" s="30"/>
      <c r="CB225" s="30"/>
      <c r="CC225" s="30"/>
      <c r="CD225" s="30"/>
      <c r="CE225" s="30"/>
      <c r="CF225" s="30"/>
      <c r="CG225" s="30"/>
      <c r="CH225" s="30"/>
      <c r="CI225" s="30"/>
      <c r="CJ225" s="30"/>
      <c r="CK225" s="30"/>
      <c r="CL225" s="30"/>
      <c r="CM225" s="30"/>
      <c r="CN225" s="30"/>
      <c r="CO225" s="30"/>
      <c r="CP225" s="30"/>
      <c r="CQ225" s="30"/>
      <c r="CR225" s="30"/>
      <c r="CS225" s="30"/>
      <c r="CT225" s="30"/>
      <c r="CU225" s="30"/>
      <c r="CV225" s="30"/>
      <c r="CW225" s="30"/>
      <c r="CX225" s="30"/>
      <c r="CY225" s="30"/>
      <c r="CZ225" s="30"/>
      <c r="DA225" s="30"/>
      <c r="DB225" s="30"/>
      <c r="DC225" s="30"/>
      <c r="DD225" s="30"/>
      <c r="DE225" s="30"/>
      <c r="DF225" s="30"/>
      <c r="DG225" s="30"/>
      <c r="DH225" s="30"/>
      <c r="DI225" s="30"/>
      <c r="DJ225" s="30"/>
      <c r="DK225" s="30"/>
      <c r="DL225" s="30"/>
      <c r="DM225" s="30"/>
      <c r="DN225" s="30"/>
      <c r="DO225" s="30"/>
      <c r="DP225" s="30"/>
      <c r="DQ225" s="30"/>
      <c r="DR225" s="30"/>
      <c r="DS225" s="30"/>
      <c r="DT225" s="30"/>
      <c r="DU225" s="30"/>
      <c r="DV225" s="30"/>
      <c r="DW225" s="30"/>
      <c r="DX225" s="30"/>
      <c r="DY225" s="30"/>
      <c r="DZ225" s="30"/>
      <c r="EA225" s="30"/>
      <c r="EB225" s="30"/>
      <c r="EC225" s="30"/>
      <c r="ED225" s="30"/>
      <c r="EE225" s="30"/>
      <c r="EF225" s="30"/>
      <c r="EG225" s="30"/>
      <c r="EH225" s="30"/>
      <c r="EI225" s="30"/>
      <c r="EJ225" s="30"/>
      <c r="EK225" s="30"/>
      <c r="EL225" s="30"/>
      <c r="EM225" s="30"/>
      <c r="EN225" s="30"/>
      <c r="EO225" s="30"/>
      <c r="EP225" s="30"/>
      <c r="EQ225" s="30"/>
      <c r="ER225" s="30"/>
      <c r="ES225" s="30"/>
      <c r="ET225" s="30"/>
      <c r="EU225" s="30"/>
      <c r="EV225" s="30"/>
      <c r="EW225" s="30"/>
      <c r="EX225" s="30"/>
      <c r="EY225" s="30"/>
      <c r="EZ225" s="30"/>
      <c r="FA225" s="30"/>
      <c r="FB225" s="30"/>
      <c r="FC225" s="30"/>
      <c r="FD225" s="30"/>
      <c r="FE225" s="30"/>
      <c r="FF225" s="30"/>
      <c r="FG225" s="30"/>
      <c r="FH225" s="30"/>
      <c r="FI225" s="30"/>
      <c r="FJ225" s="30"/>
      <c r="FK225" s="30"/>
      <c r="FL225" s="30"/>
      <c r="FM225" s="30"/>
      <c r="FN225" s="30"/>
      <c r="FO225" s="30"/>
      <c r="FP225" s="30"/>
      <c r="FQ225" s="30"/>
      <c r="FR225" s="30"/>
      <c r="FS225" s="30"/>
      <c r="FT225" s="30"/>
      <c r="FU225" s="30"/>
    </row>
    <row r="226" spans="1:177" s="18" customFormat="1">
      <c r="A226" s="33"/>
      <c r="B226" s="33"/>
      <c r="C226" s="33"/>
      <c r="D226" s="33"/>
      <c r="E226" s="30"/>
      <c r="F226" s="30"/>
      <c r="G226" s="172"/>
      <c r="H226" s="172"/>
      <c r="I226" s="172"/>
      <c r="J226" s="172"/>
      <c r="K226" s="172"/>
      <c r="L226" s="172"/>
      <c r="M226" s="172"/>
      <c r="N226" s="172"/>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c r="DA226" s="30"/>
      <c r="DB226" s="30"/>
      <c r="DC226" s="30"/>
      <c r="DD226" s="30"/>
      <c r="DE226" s="30"/>
      <c r="DF226" s="30"/>
      <c r="DG226" s="30"/>
      <c r="DH226" s="30"/>
      <c r="DI226" s="30"/>
      <c r="DJ226" s="30"/>
      <c r="DK226" s="30"/>
      <c r="DL226" s="30"/>
      <c r="DM226" s="30"/>
      <c r="DN226" s="30"/>
      <c r="DO226" s="30"/>
      <c r="DP226" s="30"/>
      <c r="DQ226" s="30"/>
      <c r="DR226" s="30"/>
      <c r="DS226" s="30"/>
      <c r="DT226" s="30"/>
      <c r="DU226" s="30"/>
      <c r="DV226" s="30"/>
      <c r="DW226" s="30"/>
      <c r="DX226" s="30"/>
      <c r="DY226" s="30"/>
      <c r="DZ226" s="30"/>
      <c r="EA226" s="30"/>
      <c r="EB226" s="30"/>
      <c r="EC226" s="30"/>
      <c r="ED226" s="30"/>
      <c r="EE226" s="30"/>
      <c r="EF226" s="30"/>
      <c r="EG226" s="30"/>
      <c r="EH226" s="30"/>
      <c r="EI226" s="30"/>
      <c r="EJ226" s="30"/>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row>
    <row r="227" spans="1:177" s="18" customFormat="1">
      <c r="A227" s="33"/>
      <c r="B227" s="33"/>
      <c r="C227" s="33"/>
      <c r="D227" s="33"/>
      <c r="E227" s="30"/>
      <c r="F227" s="30"/>
      <c r="G227" s="172"/>
      <c r="H227" s="172"/>
      <c r="I227" s="172"/>
      <c r="J227" s="172"/>
      <c r="K227" s="172"/>
      <c r="L227" s="172"/>
      <c r="M227" s="172"/>
      <c r="N227" s="172"/>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c r="DA227" s="30"/>
      <c r="DB227" s="30"/>
      <c r="DC227" s="30"/>
      <c r="DD227" s="30"/>
      <c r="DE227" s="30"/>
      <c r="DF227" s="30"/>
      <c r="DG227" s="30"/>
      <c r="DH227" s="30"/>
      <c r="DI227" s="30"/>
      <c r="DJ227" s="30"/>
      <c r="DK227" s="30"/>
      <c r="DL227" s="30"/>
      <c r="DM227" s="30"/>
      <c r="DN227" s="30"/>
      <c r="DO227" s="30"/>
      <c r="DP227" s="30"/>
      <c r="DQ227" s="30"/>
      <c r="DR227" s="30"/>
      <c r="DS227" s="30"/>
      <c r="DT227" s="30"/>
      <c r="DU227" s="30"/>
      <c r="DV227" s="30"/>
      <c r="DW227" s="30"/>
      <c r="DX227" s="30"/>
      <c r="DY227" s="30"/>
      <c r="DZ227" s="30"/>
      <c r="EA227" s="30"/>
      <c r="EB227" s="30"/>
      <c r="EC227" s="30"/>
      <c r="ED227" s="30"/>
      <c r="EE227" s="30"/>
      <c r="EF227" s="30"/>
      <c r="EG227" s="30"/>
      <c r="EH227" s="30"/>
      <c r="EI227" s="30"/>
      <c r="EJ227" s="30"/>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row>
    <row r="228" spans="1:177" s="18" customFormat="1">
      <c r="A228" s="33"/>
      <c r="B228" s="33"/>
      <c r="C228" s="33"/>
      <c r="D228" s="33"/>
      <c r="E228" s="30"/>
      <c r="F228" s="30"/>
      <c r="G228" s="172"/>
      <c r="H228" s="172"/>
      <c r="I228" s="172"/>
      <c r="J228" s="172"/>
      <c r="K228" s="172"/>
      <c r="L228" s="172"/>
      <c r="M228" s="172"/>
      <c r="N228" s="172"/>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c r="AN228" s="30"/>
      <c r="AO228" s="30"/>
      <c r="AP228" s="30"/>
      <c r="AQ228" s="30"/>
      <c r="AR228" s="30"/>
      <c r="AS228" s="30"/>
      <c r="AT228" s="30"/>
      <c r="AU228" s="30"/>
      <c r="AV228" s="30"/>
      <c r="AW228" s="30"/>
      <c r="AX228" s="30"/>
      <c r="AY228" s="30"/>
      <c r="AZ228" s="30"/>
      <c r="BA228" s="30"/>
      <c r="BB228" s="30"/>
      <c r="BC228" s="30"/>
      <c r="BD228" s="30"/>
      <c r="BE228" s="30"/>
      <c r="BF228" s="30"/>
      <c r="BG228" s="30"/>
      <c r="BH228" s="30"/>
      <c r="BI228" s="30"/>
      <c r="BJ228" s="30"/>
      <c r="BK228" s="30"/>
      <c r="BL228" s="30"/>
      <c r="BM228" s="30"/>
      <c r="BN228" s="30"/>
      <c r="BO228" s="30"/>
      <c r="BP228" s="30"/>
      <c r="BQ228" s="30"/>
      <c r="BR228" s="30"/>
      <c r="BS228" s="30"/>
      <c r="BT228" s="30"/>
      <c r="BU228" s="30"/>
      <c r="BV228" s="30"/>
      <c r="BW228" s="30"/>
      <c r="BX228" s="30"/>
      <c r="BY228" s="30"/>
      <c r="BZ228" s="30"/>
      <c r="CA228" s="30"/>
      <c r="CB228" s="30"/>
      <c r="CC228" s="30"/>
      <c r="CD228" s="30"/>
      <c r="CE228" s="30"/>
      <c r="CF228" s="30"/>
      <c r="CG228" s="30"/>
      <c r="CH228" s="30"/>
      <c r="CI228" s="30"/>
      <c r="CJ228" s="30"/>
      <c r="CK228" s="30"/>
      <c r="CL228" s="30"/>
      <c r="CM228" s="30"/>
      <c r="CN228" s="30"/>
      <c r="CO228" s="30"/>
      <c r="CP228" s="30"/>
      <c r="CQ228" s="30"/>
      <c r="CR228" s="30"/>
      <c r="CS228" s="30"/>
      <c r="CT228" s="30"/>
      <c r="CU228" s="30"/>
      <c r="CV228" s="30"/>
      <c r="CW228" s="30"/>
      <c r="CX228" s="30"/>
      <c r="CY228" s="30"/>
      <c r="CZ228" s="30"/>
      <c r="DA228" s="30"/>
      <c r="DB228" s="30"/>
      <c r="DC228" s="30"/>
      <c r="DD228" s="30"/>
      <c r="DE228" s="30"/>
      <c r="DF228" s="30"/>
      <c r="DG228" s="30"/>
      <c r="DH228" s="30"/>
      <c r="DI228" s="30"/>
      <c r="DJ228" s="30"/>
      <c r="DK228" s="30"/>
      <c r="DL228" s="30"/>
      <c r="DM228" s="30"/>
      <c r="DN228" s="30"/>
      <c r="DO228" s="30"/>
      <c r="DP228" s="30"/>
      <c r="DQ228" s="30"/>
      <c r="DR228" s="30"/>
      <c r="DS228" s="30"/>
      <c r="DT228" s="30"/>
      <c r="DU228" s="30"/>
      <c r="DV228" s="30"/>
      <c r="DW228" s="30"/>
      <c r="DX228" s="30"/>
      <c r="DY228" s="30"/>
      <c r="DZ228" s="30"/>
      <c r="EA228" s="30"/>
      <c r="EB228" s="30"/>
      <c r="EC228" s="30"/>
      <c r="ED228" s="30"/>
      <c r="EE228" s="30"/>
      <c r="EF228" s="30"/>
      <c r="EG228" s="30"/>
      <c r="EH228" s="30"/>
      <c r="EI228" s="30"/>
      <c r="EJ228" s="30"/>
      <c r="EK228" s="30"/>
      <c r="EL228" s="30"/>
      <c r="EM228" s="30"/>
      <c r="EN228" s="30"/>
      <c r="EO228" s="30"/>
      <c r="EP228" s="30"/>
      <c r="EQ228" s="30"/>
      <c r="ER228" s="30"/>
      <c r="ES228" s="30"/>
      <c r="ET228" s="30"/>
      <c r="EU228" s="30"/>
      <c r="EV228" s="30"/>
      <c r="EW228" s="30"/>
      <c r="EX228" s="30"/>
      <c r="EY228" s="30"/>
      <c r="EZ228" s="30"/>
      <c r="FA228" s="30"/>
      <c r="FB228" s="30"/>
      <c r="FC228" s="30"/>
      <c r="FD228" s="30"/>
      <c r="FE228" s="30"/>
      <c r="FF228" s="30"/>
      <c r="FG228" s="30"/>
      <c r="FH228" s="30"/>
      <c r="FI228" s="30"/>
      <c r="FJ228" s="30"/>
      <c r="FK228" s="30"/>
      <c r="FL228" s="30"/>
      <c r="FM228" s="30"/>
      <c r="FN228" s="30"/>
      <c r="FO228" s="30"/>
      <c r="FP228" s="30"/>
      <c r="FQ228" s="30"/>
      <c r="FR228" s="30"/>
      <c r="FS228" s="30"/>
      <c r="FT228" s="30"/>
      <c r="FU228" s="30"/>
    </row>
    <row r="229" spans="1:177" s="18" customFormat="1">
      <c r="A229" s="33"/>
      <c r="B229" s="33"/>
      <c r="C229" s="33"/>
      <c r="D229" s="33"/>
      <c r="E229" s="30"/>
      <c r="F229" s="30"/>
      <c r="G229" s="172"/>
      <c r="H229" s="172"/>
      <c r="I229" s="172"/>
      <c r="J229" s="172"/>
      <c r="K229" s="172"/>
      <c r="L229" s="172"/>
      <c r="M229" s="172"/>
      <c r="N229" s="172"/>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c r="AN229" s="30"/>
      <c r="AO229" s="30"/>
      <c r="AP229" s="30"/>
      <c r="AQ229" s="30"/>
      <c r="AR229" s="30"/>
      <c r="AS229" s="30"/>
      <c r="AT229" s="30"/>
      <c r="AU229" s="30"/>
      <c r="AV229" s="30"/>
      <c r="AW229" s="30"/>
      <c r="AX229" s="30"/>
      <c r="AY229" s="30"/>
      <c r="AZ229" s="30"/>
      <c r="BA229" s="30"/>
      <c r="BB229" s="30"/>
      <c r="BC229" s="30"/>
      <c r="BD229" s="30"/>
      <c r="BE229" s="30"/>
      <c r="BF229" s="30"/>
      <c r="BG229" s="30"/>
      <c r="BH229" s="30"/>
      <c r="BI229" s="30"/>
      <c r="BJ229" s="30"/>
      <c r="BK229" s="30"/>
      <c r="BL229" s="30"/>
      <c r="BM229" s="30"/>
      <c r="BN229" s="30"/>
      <c r="BO229" s="30"/>
      <c r="BP229" s="30"/>
      <c r="BQ229" s="30"/>
      <c r="BR229" s="30"/>
      <c r="BS229" s="30"/>
      <c r="BT229" s="30"/>
      <c r="BU229" s="30"/>
      <c r="BV229" s="30"/>
      <c r="BW229" s="30"/>
      <c r="BX229" s="30"/>
      <c r="BY229" s="30"/>
      <c r="BZ229" s="30"/>
      <c r="CA229" s="30"/>
      <c r="CB229" s="30"/>
      <c r="CC229" s="30"/>
      <c r="CD229" s="30"/>
      <c r="CE229" s="30"/>
      <c r="CF229" s="30"/>
      <c r="CG229" s="30"/>
      <c r="CH229" s="30"/>
      <c r="CI229" s="30"/>
      <c r="CJ229" s="30"/>
      <c r="CK229" s="30"/>
      <c r="CL229" s="30"/>
      <c r="CM229" s="30"/>
      <c r="CN229" s="30"/>
      <c r="CO229" s="30"/>
      <c r="CP229" s="30"/>
      <c r="CQ229" s="30"/>
      <c r="CR229" s="30"/>
      <c r="CS229" s="30"/>
      <c r="CT229" s="30"/>
      <c r="CU229" s="30"/>
      <c r="CV229" s="30"/>
      <c r="CW229" s="30"/>
      <c r="CX229" s="30"/>
      <c r="CY229" s="30"/>
      <c r="CZ229" s="30"/>
      <c r="DA229" s="30"/>
      <c r="DB229" s="30"/>
      <c r="DC229" s="30"/>
      <c r="DD229" s="30"/>
      <c r="DE229" s="30"/>
      <c r="DF229" s="30"/>
      <c r="DG229" s="30"/>
      <c r="DH229" s="30"/>
      <c r="DI229" s="30"/>
      <c r="DJ229" s="30"/>
      <c r="DK229" s="30"/>
      <c r="DL229" s="30"/>
      <c r="DM229" s="30"/>
      <c r="DN229" s="30"/>
      <c r="DO229" s="30"/>
      <c r="DP229" s="30"/>
      <c r="DQ229" s="30"/>
      <c r="DR229" s="30"/>
      <c r="DS229" s="30"/>
      <c r="DT229" s="30"/>
      <c r="DU229" s="30"/>
      <c r="DV229" s="30"/>
      <c r="DW229" s="30"/>
      <c r="DX229" s="30"/>
      <c r="DY229" s="30"/>
      <c r="DZ229" s="30"/>
      <c r="EA229" s="30"/>
      <c r="EB229" s="30"/>
      <c r="EC229" s="30"/>
      <c r="ED229" s="30"/>
      <c r="EE229" s="30"/>
      <c r="EF229" s="30"/>
      <c r="EG229" s="30"/>
      <c r="EH229" s="30"/>
      <c r="EI229" s="30"/>
      <c r="EJ229" s="30"/>
      <c r="EK229" s="30"/>
      <c r="EL229" s="30"/>
      <c r="EM229" s="30"/>
      <c r="EN229" s="30"/>
      <c r="EO229" s="30"/>
      <c r="EP229" s="30"/>
      <c r="EQ229" s="30"/>
      <c r="ER229" s="30"/>
      <c r="ES229" s="30"/>
      <c r="ET229" s="30"/>
      <c r="EU229" s="30"/>
      <c r="EV229" s="30"/>
      <c r="EW229" s="30"/>
      <c r="EX229" s="30"/>
      <c r="EY229" s="30"/>
      <c r="EZ229" s="30"/>
      <c r="FA229" s="30"/>
      <c r="FB229" s="30"/>
      <c r="FC229" s="30"/>
      <c r="FD229" s="30"/>
      <c r="FE229" s="30"/>
      <c r="FF229" s="30"/>
      <c r="FG229" s="30"/>
      <c r="FH229" s="30"/>
      <c r="FI229" s="30"/>
      <c r="FJ229" s="30"/>
      <c r="FK229" s="30"/>
      <c r="FL229" s="30"/>
      <c r="FM229" s="30"/>
      <c r="FN229" s="30"/>
      <c r="FO229" s="30"/>
      <c r="FP229" s="30"/>
      <c r="FQ229" s="30"/>
      <c r="FR229" s="30"/>
      <c r="FS229" s="30"/>
      <c r="FT229" s="30"/>
      <c r="FU229" s="30"/>
    </row>
    <row r="230" spans="1:177" s="18" customFormat="1">
      <c r="A230" s="33"/>
      <c r="B230" s="33"/>
      <c r="C230" s="33"/>
      <c r="D230" s="33"/>
      <c r="E230" s="30"/>
      <c r="F230" s="30"/>
      <c r="G230" s="172"/>
      <c r="H230" s="172"/>
      <c r="I230" s="172"/>
      <c r="J230" s="172"/>
      <c r="K230" s="172"/>
      <c r="L230" s="172"/>
      <c r="M230" s="172"/>
      <c r="N230" s="172"/>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c r="AN230" s="30"/>
      <c r="AO230" s="30"/>
      <c r="AP230" s="30"/>
      <c r="AQ230" s="30"/>
      <c r="AR230" s="30"/>
      <c r="AS230" s="30"/>
      <c r="AT230" s="30"/>
      <c r="AU230" s="30"/>
      <c r="AV230" s="30"/>
      <c r="AW230" s="30"/>
      <c r="AX230" s="30"/>
      <c r="AY230" s="30"/>
      <c r="AZ230" s="30"/>
      <c r="BA230" s="30"/>
      <c r="BB230" s="30"/>
      <c r="BC230" s="30"/>
      <c r="BD230" s="30"/>
      <c r="BE230" s="30"/>
      <c r="BF230" s="30"/>
      <c r="BG230" s="30"/>
      <c r="BH230" s="30"/>
      <c r="BI230" s="30"/>
      <c r="BJ230" s="30"/>
      <c r="BK230" s="30"/>
      <c r="BL230" s="30"/>
      <c r="BM230" s="30"/>
      <c r="BN230" s="30"/>
      <c r="BO230" s="30"/>
      <c r="BP230" s="30"/>
      <c r="BQ230" s="30"/>
      <c r="BR230" s="30"/>
      <c r="BS230" s="30"/>
      <c r="BT230" s="30"/>
      <c r="BU230" s="30"/>
      <c r="BV230" s="30"/>
      <c r="BW230" s="30"/>
      <c r="BX230" s="30"/>
      <c r="BY230" s="30"/>
      <c r="BZ230" s="30"/>
      <c r="CA230" s="30"/>
      <c r="CB230" s="30"/>
      <c r="CC230" s="30"/>
      <c r="CD230" s="30"/>
      <c r="CE230" s="30"/>
      <c r="CF230" s="30"/>
      <c r="CG230" s="30"/>
      <c r="CH230" s="30"/>
      <c r="CI230" s="30"/>
      <c r="CJ230" s="30"/>
      <c r="CK230" s="30"/>
      <c r="CL230" s="30"/>
      <c r="CM230" s="30"/>
      <c r="CN230" s="30"/>
      <c r="CO230" s="30"/>
      <c r="CP230" s="30"/>
      <c r="CQ230" s="30"/>
      <c r="CR230" s="30"/>
      <c r="CS230" s="30"/>
      <c r="CT230" s="30"/>
      <c r="CU230" s="30"/>
      <c r="CV230" s="30"/>
      <c r="CW230" s="30"/>
      <c r="CX230" s="30"/>
      <c r="CY230" s="30"/>
      <c r="CZ230" s="30"/>
      <c r="DA230" s="30"/>
      <c r="DB230" s="30"/>
      <c r="DC230" s="30"/>
      <c r="DD230" s="30"/>
      <c r="DE230" s="30"/>
      <c r="DF230" s="30"/>
      <c r="DG230" s="30"/>
      <c r="DH230" s="30"/>
      <c r="DI230" s="30"/>
      <c r="DJ230" s="30"/>
      <c r="DK230" s="30"/>
      <c r="DL230" s="30"/>
      <c r="DM230" s="30"/>
      <c r="DN230" s="30"/>
      <c r="DO230" s="30"/>
      <c r="DP230" s="30"/>
      <c r="DQ230" s="30"/>
      <c r="DR230" s="30"/>
      <c r="DS230" s="30"/>
      <c r="DT230" s="30"/>
      <c r="DU230" s="30"/>
      <c r="DV230" s="30"/>
      <c r="DW230" s="30"/>
      <c r="DX230" s="30"/>
      <c r="DY230" s="30"/>
      <c r="DZ230" s="30"/>
      <c r="EA230" s="30"/>
      <c r="EB230" s="30"/>
      <c r="EC230" s="30"/>
      <c r="ED230" s="30"/>
      <c r="EE230" s="30"/>
      <c r="EF230" s="30"/>
      <c r="EG230" s="30"/>
      <c r="EH230" s="30"/>
      <c r="EI230" s="30"/>
      <c r="EJ230" s="30"/>
      <c r="EK230" s="30"/>
      <c r="EL230" s="30"/>
      <c r="EM230" s="30"/>
      <c r="EN230" s="30"/>
      <c r="EO230" s="30"/>
      <c r="EP230" s="30"/>
      <c r="EQ230" s="30"/>
      <c r="ER230" s="30"/>
      <c r="ES230" s="30"/>
      <c r="ET230" s="30"/>
      <c r="EU230" s="30"/>
      <c r="EV230" s="30"/>
      <c r="EW230" s="30"/>
      <c r="EX230" s="30"/>
      <c r="EY230" s="30"/>
      <c r="EZ230" s="30"/>
      <c r="FA230" s="30"/>
      <c r="FB230" s="30"/>
      <c r="FC230" s="30"/>
      <c r="FD230" s="30"/>
      <c r="FE230" s="30"/>
      <c r="FF230" s="30"/>
      <c r="FG230" s="30"/>
      <c r="FH230" s="30"/>
      <c r="FI230" s="30"/>
      <c r="FJ230" s="30"/>
      <c r="FK230" s="30"/>
      <c r="FL230" s="30"/>
      <c r="FM230" s="30"/>
      <c r="FN230" s="30"/>
      <c r="FO230" s="30"/>
      <c r="FP230" s="30"/>
      <c r="FQ230" s="30"/>
      <c r="FR230" s="30"/>
      <c r="FS230" s="30"/>
      <c r="FT230" s="30"/>
      <c r="FU230" s="30"/>
    </row>
    <row r="231" spans="1:177" s="18" customFormat="1">
      <c r="A231" s="33"/>
      <c r="B231" s="33"/>
      <c r="C231" s="33"/>
      <c r="D231" s="33"/>
      <c r="E231" s="30"/>
      <c r="F231" s="30"/>
      <c r="G231" s="172"/>
      <c r="H231" s="172"/>
      <c r="I231" s="172"/>
      <c r="J231" s="172"/>
      <c r="K231" s="172"/>
      <c r="L231" s="172"/>
      <c r="M231" s="172"/>
      <c r="N231" s="172"/>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c r="CY231" s="30"/>
      <c r="CZ231" s="30"/>
      <c r="DA231" s="30"/>
      <c r="DB231" s="30"/>
      <c r="DC231" s="30"/>
      <c r="DD231" s="30"/>
      <c r="DE231" s="30"/>
      <c r="DF231" s="30"/>
      <c r="DG231" s="30"/>
      <c r="DH231" s="30"/>
      <c r="DI231" s="30"/>
      <c r="DJ231" s="30"/>
      <c r="DK231" s="30"/>
      <c r="DL231" s="30"/>
      <c r="DM231" s="30"/>
      <c r="DN231" s="30"/>
      <c r="DO231" s="30"/>
      <c r="DP231" s="30"/>
      <c r="DQ231" s="30"/>
      <c r="DR231" s="30"/>
      <c r="DS231" s="30"/>
      <c r="DT231" s="30"/>
      <c r="DU231" s="30"/>
      <c r="DV231" s="30"/>
      <c r="DW231" s="30"/>
      <c r="DX231" s="30"/>
      <c r="DY231" s="30"/>
      <c r="DZ231" s="30"/>
      <c r="EA231" s="30"/>
      <c r="EB231" s="30"/>
      <c r="EC231" s="30"/>
      <c r="ED231" s="30"/>
      <c r="EE231" s="30"/>
      <c r="EF231" s="30"/>
      <c r="EG231" s="30"/>
      <c r="EH231" s="30"/>
      <c r="EI231" s="30"/>
      <c r="EJ231" s="30"/>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row>
    <row r="232" spans="1:177" s="18" customFormat="1">
      <c r="A232" s="33"/>
      <c r="B232" s="33"/>
      <c r="C232" s="33"/>
      <c r="D232" s="33"/>
      <c r="E232" s="30"/>
      <c r="F232" s="30"/>
      <c r="G232" s="172"/>
      <c r="H232" s="172"/>
      <c r="I232" s="172"/>
      <c r="J232" s="172"/>
      <c r="K232" s="172"/>
      <c r="L232" s="172"/>
      <c r="M232" s="172"/>
      <c r="N232" s="172"/>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c r="CY232" s="30"/>
      <c r="CZ232" s="30"/>
      <c r="DA232" s="30"/>
      <c r="DB232" s="30"/>
      <c r="DC232" s="30"/>
      <c r="DD232" s="30"/>
      <c r="DE232" s="30"/>
      <c r="DF232" s="30"/>
      <c r="DG232" s="30"/>
      <c r="DH232" s="30"/>
      <c r="DI232" s="30"/>
      <c r="DJ232" s="30"/>
      <c r="DK232" s="30"/>
      <c r="DL232" s="30"/>
      <c r="DM232" s="30"/>
      <c r="DN232" s="30"/>
      <c r="DO232" s="30"/>
      <c r="DP232" s="30"/>
      <c r="DQ232" s="30"/>
      <c r="DR232" s="30"/>
      <c r="DS232" s="30"/>
      <c r="DT232" s="30"/>
      <c r="DU232" s="30"/>
      <c r="DV232" s="30"/>
      <c r="DW232" s="30"/>
      <c r="DX232" s="30"/>
      <c r="DY232" s="30"/>
      <c r="DZ232" s="30"/>
      <c r="EA232" s="30"/>
      <c r="EB232" s="30"/>
      <c r="EC232" s="30"/>
      <c r="ED232" s="30"/>
      <c r="EE232" s="30"/>
      <c r="EF232" s="30"/>
      <c r="EG232" s="30"/>
      <c r="EH232" s="30"/>
      <c r="EI232" s="30"/>
      <c r="EJ232" s="30"/>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row>
    <row r="233" spans="1:177" s="18" customFormat="1">
      <c r="A233" s="33"/>
      <c r="B233" s="33"/>
      <c r="C233" s="33"/>
      <c r="D233" s="33"/>
      <c r="E233" s="30"/>
      <c r="F233" s="30"/>
      <c r="G233" s="172"/>
      <c r="H233" s="172"/>
      <c r="I233" s="172"/>
      <c r="J233" s="172"/>
      <c r="K233" s="172"/>
      <c r="L233" s="172"/>
      <c r="M233" s="172"/>
      <c r="N233" s="172"/>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c r="AN233" s="30"/>
      <c r="AO233" s="30"/>
      <c r="AP233" s="30"/>
      <c r="AQ233" s="30"/>
      <c r="AR233" s="30"/>
      <c r="AS233" s="30"/>
      <c r="AT233" s="30"/>
      <c r="AU233" s="30"/>
      <c r="AV233" s="30"/>
      <c r="AW233" s="30"/>
      <c r="AX233" s="30"/>
      <c r="AY233" s="30"/>
      <c r="AZ233" s="30"/>
      <c r="BA233" s="30"/>
      <c r="BB233" s="30"/>
      <c r="BC233" s="30"/>
      <c r="BD233" s="30"/>
      <c r="BE233" s="30"/>
      <c r="BF233" s="30"/>
      <c r="BG233" s="30"/>
      <c r="BH233" s="30"/>
      <c r="BI233" s="30"/>
      <c r="BJ233" s="30"/>
      <c r="BK233" s="30"/>
      <c r="BL233" s="30"/>
      <c r="BM233" s="30"/>
      <c r="BN233" s="30"/>
      <c r="BO233" s="30"/>
      <c r="BP233" s="30"/>
      <c r="BQ233" s="30"/>
      <c r="BR233" s="30"/>
      <c r="BS233" s="30"/>
      <c r="BT233" s="30"/>
      <c r="BU233" s="30"/>
      <c r="BV233" s="30"/>
      <c r="BW233" s="30"/>
      <c r="BX233" s="30"/>
      <c r="BY233" s="30"/>
      <c r="BZ233" s="30"/>
      <c r="CA233" s="30"/>
      <c r="CB233" s="30"/>
      <c r="CC233" s="30"/>
      <c r="CD233" s="30"/>
      <c r="CE233" s="30"/>
      <c r="CF233" s="30"/>
      <c r="CG233" s="30"/>
      <c r="CH233" s="30"/>
      <c r="CI233" s="30"/>
      <c r="CJ233" s="30"/>
      <c r="CK233" s="30"/>
      <c r="CL233" s="30"/>
      <c r="CM233" s="30"/>
      <c r="CN233" s="30"/>
      <c r="CO233" s="30"/>
      <c r="CP233" s="30"/>
      <c r="CQ233" s="30"/>
      <c r="CR233" s="30"/>
      <c r="CS233" s="30"/>
      <c r="CT233" s="30"/>
      <c r="CU233" s="30"/>
      <c r="CV233" s="30"/>
      <c r="CW233" s="30"/>
      <c r="CX233" s="30"/>
      <c r="CY233" s="30"/>
      <c r="CZ233" s="30"/>
      <c r="DA233" s="30"/>
      <c r="DB233" s="30"/>
      <c r="DC233" s="30"/>
      <c r="DD233" s="30"/>
      <c r="DE233" s="30"/>
      <c r="DF233" s="30"/>
      <c r="DG233" s="30"/>
      <c r="DH233" s="30"/>
      <c r="DI233" s="30"/>
      <c r="DJ233" s="30"/>
      <c r="DK233" s="30"/>
      <c r="DL233" s="30"/>
      <c r="DM233" s="30"/>
      <c r="DN233" s="30"/>
      <c r="DO233" s="30"/>
      <c r="DP233" s="30"/>
      <c r="DQ233" s="30"/>
      <c r="DR233" s="30"/>
      <c r="DS233" s="30"/>
      <c r="DT233" s="30"/>
      <c r="DU233" s="30"/>
      <c r="DV233" s="30"/>
      <c r="DW233" s="30"/>
      <c r="DX233" s="30"/>
      <c r="DY233" s="30"/>
      <c r="DZ233" s="30"/>
      <c r="EA233" s="30"/>
      <c r="EB233" s="30"/>
      <c r="EC233" s="30"/>
      <c r="ED233" s="30"/>
      <c r="EE233" s="30"/>
      <c r="EF233" s="30"/>
      <c r="EG233" s="30"/>
      <c r="EH233" s="30"/>
      <c r="EI233" s="30"/>
      <c r="EJ233" s="30"/>
      <c r="EK233" s="30"/>
      <c r="EL233" s="30"/>
      <c r="EM233" s="30"/>
      <c r="EN233" s="30"/>
      <c r="EO233" s="30"/>
      <c r="EP233" s="30"/>
      <c r="EQ233" s="30"/>
      <c r="ER233" s="30"/>
      <c r="ES233" s="30"/>
      <c r="ET233" s="30"/>
      <c r="EU233" s="30"/>
      <c r="EV233" s="30"/>
      <c r="EW233" s="30"/>
      <c r="EX233" s="30"/>
      <c r="EY233" s="30"/>
      <c r="EZ233" s="30"/>
      <c r="FA233" s="30"/>
      <c r="FB233" s="30"/>
      <c r="FC233" s="30"/>
      <c r="FD233" s="30"/>
      <c r="FE233" s="30"/>
      <c r="FF233" s="30"/>
      <c r="FG233" s="30"/>
      <c r="FH233" s="30"/>
      <c r="FI233" s="30"/>
      <c r="FJ233" s="30"/>
      <c r="FK233" s="30"/>
      <c r="FL233" s="30"/>
      <c r="FM233" s="30"/>
      <c r="FN233" s="30"/>
      <c r="FO233" s="30"/>
      <c r="FP233" s="30"/>
      <c r="FQ233" s="30"/>
      <c r="FR233" s="30"/>
      <c r="FS233" s="30"/>
      <c r="FT233" s="30"/>
      <c r="FU233" s="30"/>
    </row>
    <row r="234" spans="1:177" s="18" customFormat="1">
      <c r="A234" s="33"/>
      <c r="B234" s="33"/>
      <c r="C234" s="33"/>
      <c r="D234" s="33"/>
      <c r="E234" s="30"/>
      <c r="F234" s="30"/>
      <c r="G234" s="172"/>
      <c r="H234" s="172"/>
      <c r="I234" s="172"/>
      <c r="J234" s="172"/>
      <c r="K234" s="172"/>
      <c r="L234" s="172"/>
      <c r="M234" s="172"/>
      <c r="N234" s="172"/>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c r="AN234" s="30"/>
      <c r="AO234" s="30"/>
      <c r="AP234" s="30"/>
      <c r="AQ234" s="30"/>
      <c r="AR234" s="30"/>
      <c r="AS234" s="30"/>
      <c r="AT234" s="30"/>
      <c r="AU234" s="30"/>
      <c r="AV234" s="30"/>
      <c r="AW234" s="30"/>
      <c r="AX234" s="30"/>
      <c r="AY234" s="30"/>
      <c r="AZ234" s="30"/>
      <c r="BA234" s="30"/>
      <c r="BB234" s="30"/>
      <c r="BC234" s="30"/>
      <c r="BD234" s="30"/>
      <c r="BE234" s="30"/>
      <c r="BF234" s="30"/>
      <c r="BG234" s="30"/>
      <c r="BH234" s="30"/>
      <c r="BI234" s="30"/>
      <c r="BJ234" s="30"/>
      <c r="BK234" s="30"/>
      <c r="BL234" s="30"/>
      <c r="BM234" s="30"/>
      <c r="BN234" s="30"/>
      <c r="BO234" s="30"/>
      <c r="BP234" s="30"/>
      <c r="BQ234" s="30"/>
      <c r="BR234" s="30"/>
      <c r="BS234" s="30"/>
      <c r="BT234" s="30"/>
      <c r="BU234" s="30"/>
      <c r="BV234" s="30"/>
      <c r="BW234" s="30"/>
      <c r="BX234" s="30"/>
      <c r="BY234" s="30"/>
      <c r="BZ234" s="30"/>
      <c r="CA234" s="30"/>
      <c r="CB234" s="30"/>
      <c r="CC234" s="30"/>
      <c r="CD234" s="30"/>
      <c r="CE234" s="30"/>
      <c r="CF234" s="30"/>
      <c r="CG234" s="30"/>
      <c r="CH234" s="30"/>
      <c r="CI234" s="30"/>
      <c r="CJ234" s="30"/>
      <c r="CK234" s="30"/>
      <c r="CL234" s="30"/>
      <c r="CM234" s="30"/>
      <c r="CN234" s="30"/>
      <c r="CO234" s="30"/>
      <c r="CP234" s="30"/>
      <c r="CQ234" s="30"/>
      <c r="CR234" s="30"/>
      <c r="CS234" s="30"/>
      <c r="CT234" s="30"/>
      <c r="CU234" s="30"/>
      <c r="CV234" s="30"/>
      <c r="CW234" s="30"/>
      <c r="CX234" s="30"/>
      <c r="CY234" s="30"/>
      <c r="CZ234" s="30"/>
      <c r="DA234" s="30"/>
      <c r="DB234" s="30"/>
      <c r="DC234" s="30"/>
      <c r="DD234" s="30"/>
      <c r="DE234" s="30"/>
      <c r="DF234" s="30"/>
      <c r="DG234" s="30"/>
      <c r="DH234" s="30"/>
      <c r="DI234" s="30"/>
      <c r="DJ234" s="30"/>
      <c r="DK234" s="30"/>
      <c r="DL234" s="30"/>
      <c r="DM234" s="30"/>
      <c r="DN234" s="30"/>
      <c r="DO234" s="30"/>
      <c r="DP234" s="30"/>
      <c r="DQ234" s="30"/>
      <c r="DR234" s="30"/>
      <c r="DS234" s="30"/>
      <c r="DT234" s="30"/>
      <c r="DU234" s="30"/>
      <c r="DV234" s="30"/>
      <c r="DW234" s="30"/>
      <c r="DX234" s="30"/>
      <c r="DY234" s="30"/>
      <c r="DZ234" s="30"/>
      <c r="EA234" s="30"/>
      <c r="EB234" s="30"/>
      <c r="EC234" s="30"/>
      <c r="ED234" s="30"/>
      <c r="EE234" s="30"/>
      <c r="EF234" s="30"/>
      <c r="EG234" s="30"/>
      <c r="EH234" s="30"/>
      <c r="EI234" s="30"/>
      <c r="EJ234" s="30"/>
      <c r="EK234" s="30"/>
      <c r="EL234" s="30"/>
      <c r="EM234" s="30"/>
      <c r="EN234" s="30"/>
      <c r="EO234" s="30"/>
      <c r="EP234" s="30"/>
      <c r="EQ234" s="30"/>
      <c r="ER234" s="30"/>
      <c r="ES234" s="30"/>
      <c r="ET234" s="30"/>
      <c r="EU234" s="30"/>
      <c r="EV234" s="30"/>
      <c r="EW234" s="30"/>
      <c r="EX234" s="30"/>
      <c r="EY234" s="30"/>
      <c r="EZ234" s="30"/>
      <c r="FA234" s="30"/>
      <c r="FB234" s="30"/>
      <c r="FC234" s="30"/>
      <c r="FD234" s="30"/>
      <c r="FE234" s="30"/>
      <c r="FF234" s="30"/>
      <c r="FG234" s="30"/>
      <c r="FH234" s="30"/>
      <c r="FI234" s="30"/>
      <c r="FJ234" s="30"/>
      <c r="FK234" s="30"/>
      <c r="FL234" s="30"/>
      <c r="FM234" s="30"/>
      <c r="FN234" s="30"/>
      <c r="FO234" s="30"/>
      <c r="FP234" s="30"/>
      <c r="FQ234" s="30"/>
      <c r="FR234" s="30"/>
      <c r="FS234" s="30"/>
      <c r="FT234" s="30"/>
      <c r="FU234" s="30"/>
    </row>
    <row r="235" spans="1:177" s="18" customFormat="1">
      <c r="A235" s="33"/>
      <c r="B235" s="33"/>
      <c r="C235" s="33"/>
      <c r="D235" s="33"/>
      <c r="E235" s="30"/>
      <c r="F235" s="30"/>
      <c r="G235" s="172"/>
      <c r="H235" s="172"/>
      <c r="I235" s="172"/>
      <c r="J235" s="172"/>
      <c r="K235" s="172"/>
      <c r="L235" s="172"/>
      <c r="M235" s="172"/>
      <c r="N235" s="172"/>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c r="AN235" s="30"/>
      <c r="AO235" s="30"/>
      <c r="AP235" s="30"/>
      <c r="AQ235" s="30"/>
      <c r="AR235" s="30"/>
      <c r="AS235" s="30"/>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c r="CK235" s="30"/>
      <c r="CL235" s="30"/>
      <c r="CM235" s="30"/>
      <c r="CN235" s="30"/>
      <c r="CO235" s="30"/>
      <c r="CP235" s="30"/>
      <c r="CQ235" s="30"/>
      <c r="CR235" s="30"/>
      <c r="CS235" s="30"/>
      <c r="CT235" s="30"/>
      <c r="CU235" s="30"/>
      <c r="CV235" s="30"/>
      <c r="CW235" s="30"/>
      <c r="CX235" s="30"/>
      <c r="CY235" s="30"/>
      <c r="CZ235" s="30"/>
      <c r="DA235" s="30"/>
      <c r="DB235" s="30"/>
      <c r="DC235" s="30"/>
      <c r="DD235" s="30"/>
      <c r="DE235" s="30"/>
      <c r="DF235" s="30"/>
      <c r="DG235" s="30"/>
      <c r="DH235" s="30"/>
      <c r="DI235" s="30"/>
      <c r="DJ235" s="30"/>
      <c r="DK235" s="30"/>
      <c r="DL235" s="30"/>
      <c r="DM235" s="30"/>
      <c r="DN235" s="30"/>
      <c r="DO235" s="30"/>
      <c r="DP235" s="30"/>
      <c r="DQ235" s="30"/>
      <c r="DR235" s="30"/>
      <c r="DS235" s="30"/>
      <c r="DT235" s="30"/>
      <c r="DU235" s="30"/>
      <c r="DV235" s="30"/>
      <c r="DW235" s="30"/>
      <c r="DX235" s="30"/>
      <c r="DY235" s="30"/>
      <c r="DZ235" s="30"/>
      <c r="EA235" s="30"/>
      <c r="EB235" s="30"/>
      <c r="EC235" s="30"/>
      <c r="ED235" s="30"/>
      <c r="EE235" s="30"/>
      <c r="EF235" s="30"/>
      <c r="EG235" s="30"/>
      <c r="EH235" s="30"/>
      <c r="EI235" s="30"/>
      <c r="EJ235" s="30"/>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row>
    <row r="236" spans="1:177" s="18" customFormat="1">
      <c r="A236" s="33"/>
      <c r="B236" s="33"/>
      <c r="C236" s="33"/>
      <c r="D236" s="33"/>
      <c r="E236" s="30"/>
      <c r="F236" s="30"/>
      <c r="G236" s="172"/>
      <c r="H236" s="172"/>
      <c r="I236" s="172"/>
      <c r="J236" s="172"/>
      <c r="K236" s="172"/>
      <c r="L236" s="172"/>
      <c r="M236" s="172"/>
      <c r="N236" s="172"/>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c r="CY236" s="30"/>
      <c r="CZ236" s="30"/>
      <c r="DA236" s="30"/>
      <c r="DB236" s="30"/>
      <c r="DC236" s="30"/>
      <c r="DD236" s="30"/>
      <c r="DE236" s="30"/>
      <c r="DF236" s="30"/>
      <c r="DG236" s="30"/>
      <c r="DH236" s="30"/>
      <c r="DI236" s="30"/>
      <c r="DJ236" s="30"/>
      <c r="DK236" s="30"/>
      <c r="DL236" s="30"/>
      <c r="DM236" s="30"/>
      <c r="DN236" s="30"/>
      <c r="DO236" s="30"/>
      <c r="DP236" s="30"/>
      <c r="DQ236" s="30"/>
      <c r="DR236" s="30"/>
      <c r="DS236" s="30"/>
      <c r="DT236" s="30"/>
      <c r="DU236" s="30"/>
      <c r="DV236" s="30"/>
      <c r="DW236" s="30"/>
      <c r="DX236" s="30"/>
      <c r="DY236" s="30"/>
      <c r="DZ236" s="30"/>
      <c r="EA236" s="30"/>
      <c r="EB236" s="30"/>
      <c r="EC236" s="30"/>
      <c r="ED236" s="30"/>
      <c r="EE236" s="30"/>
      <c r="EF236" s="30"/>
      <c r="EG236" s="30"/>
      <c r="EH236" s="30"/>
      <c r="EI236" s="30"/>
      <c r="EJ236" s="30"/>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row>
    <row r="237" spans="1:177" s="18" customFormat="1">
      <c r="A237" s="33"/>
      <c r="B237" s="33"/>
      <c r="C237" s="33"/>
      <c r="D237" s="33"/>
      <c r="E237" s="30"/>
      <c r="F237" s="30"/>
      <c r="G237" s="172"/>
      <c r="H237" s="172"/>
      <c r="I237" s="172"/>
      <c r="J237" s="172"/>
      <c r="K237" s="172"/>
      <c r="L237" s="172"/>
      <c r="M237" s="172"/>
      <c r="N237" s="172"/>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c r="CY237" s="30"/>
      <c r="CZ237" s="30"/>
      <c r="DA237" s="30"/>
      <c r="DB237" s="30"/>
      <c r="DC237" s="30"/>
      <c r="DD237" s="30"/>
      <c r="DE237" s="30"/>
      <c r="DF237" s="30"/>
      <c r="DG237" s="30"/>
      <c r="DH237" s="30"/>
      <c r="DI237" s="30"/>
      <c r="DJ237" s="30"/>
      <c r="DK237" s="30"/>
      <c r="DL237" s="30"/>
      <c r="DM237" s="30"/>
      <c r="DN237" s="30"/>
      <c r="DO237" s="30"/>
      <c r="DP237" s="30"/>
      <c r="DQ237" s="30"/>
      <c r="DR237" s="30"/>
      <c r="DS237" s="30"/>
      <c r="DT237" s="30"/>
      <c r="DU237" s="30"/>
      <c r="DV237" s="30"/>
      <c r="DW237" s="30"/>
      <c r="DX237" s="30"/>
      <c r="DY237" s="30"/>
      <c r="DZ237" s="30"/>
      <c r="EA237" s="30"/>
      <c r="EB237" s="30"/>
      <c r="EC237" s="30"/>
      <c r="ED237" s="30"/>
      <c r="EE237" s="30"/>
      <c r="EF237" s="30"/>
      <c r="EG237" s="30"/>
      <c r="EH237" s="30"/>
      <c r="EI237" s="30"/>
      <c r="EJ237" s="30"/>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row>
    <row r="238" spans="1:177" s="18" customFormat="1">
      <c r="A238" s="33"/>
      <c r="B238" s="33"/>
      <c r="C238" s="33"/>
      <c r="D238" s="33"/>
      <c r="E238" s="30"/>
      <c r="F238" s="30"/>
      <c r="G238" s="172"/>
      <c r="H238" s="172"/>
      <c r="I238" s="172"/>
      <c r="J238" s="172"/>
      <c r="K238" s="172"/>
      <c r="L238" s="172"/>
      <c r="M238" s="172"/>
      <c r="N238" s="172"/>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c r="AN238" s="30"/>
      <c r="AO238" s="30"/>
      <c r="AP238" s="30"/>
      <c r="AQ238" s="30"/>
      <c r="AR238" s="30"/>
      <c r="AS238" s="30"/>
      <c r="AT238" s="30"/>
      <c r="AU238" s="30"/>
      <c r="AV238" s="30"/>
      <c r="AW238" s="30"/>
      <c r="AX238" s="30"/>
      <c r="AY238" s="30"/>
      <c r="AZ238" s="30"/>
      <c r="BA238" s="30"/>
      <c r="BB238" s="30"/>
      <c r="BC238" s="30"/>
      <c r="BD238" s="30"/>
      <c r="BE238" s="30"/>
      <c r="BF238" s="30"/>
      <c r="BG238" s="30"/>
      <c r="BH238" s="30"/>
      <c r="BI238" s="30"/>
      <c r="BJ238" s="30"/>
      <c r="BK238" s="30"/>
      <c r="BL238" s="30"/>
      <c r="BM238" s="30"/>
      <c r="BN238" s="30"/>
      <c r="BO238" s="30"/>
      <c r="BP238" s="30"/>
      <c r="BQ238" s="30"/>
      <c r="BR238" s="30"/>
      <c r="BS238" s="30"/>
      <c r="BT238" s="30"/>
      <c r="BU238" s="30"/>
      <c r="BV238" s="30"/>
      <c r="BW238" s="30"/>
      <c r="BX238" s="30"/>
      <c r="BY238" s="30"/>
      <c r="BZ238" s="30"/>
      <c r="CA238" s="30"/>
      <c r="CB238" s="30"/>
      <c r="CC238" s="30"/>
      <c r="CD238" s="30"/>
      <c r="CE238" s="30"/>
      <c r="CF238" s="30"/>
      <c r="CG238" s="30"/>
      <c r="CH238" s="30"/>
      <c r="CI238" s="30"/>
      <c r="CJ238" s="30"/>
      <c r="CK238" s="30"/>
      <c r="CL238" s="30"/>
      <c r="CM238" s="30"/>
      <c r="CN238" s="30"/>
      <c r="CO238" s="30"/>
      <c r="CP238" s="30"/>
      <c r="CQ238" s="30"/>
      <c r="CR238" s="30"/>
      <c r="CS238" s="30"/>
      <c r="CT238" s="30"/>
      <c r="CU238" s="30"/>
      <c r="CV238" s="30"/>
      <c r="CW238" s="30"/>
      <c r="CX238" s="30"/>
      <c r="CY238" s="30"/>
      <c r="CZ238" s="30"/>
      <c r="DA238" s="30"/>
      <c r="DB238" s="30"/>
      <c r="DC238" s="30"/>
      <c r="DD238" s="30"/>
      <c r="DE238" s="30"/>
      <c r="DF238" s="30"/>
      <c r="DG238" s="30"/>
      <c r="DH238" s="30"/>
      <c r="DI238" s="30"/>
      <c r="DJ238" s="30"/>
      <c r="DK238" s="30"/>
      <c r="DL238" s="30"/>
      <c r="DM238" s="30"/>
      <c r="DN238" s="30"/>
      <c r="DO238" s="30"/>
      <c r="DP238" s="30"/>
      <c r="DQ238" s="30"/>
      <c r="DR238" s="30"/>
      <c r="DS238" s="30"/>
      <c r="DT238" s="30"/>
      <c r="DU238" s="30"/>
      <c r="DV238" s="30"/>
      <c r="DW238" s="30"/>
      <c r="DX238" s="30"/>
      <c r="DY238" s="30"/>
      <c r="DZ238" s="30"/>
      <c r="EA238" s="30"/>
      <c r="EB238" s="30"/>
      <c r="EC238" s="30"/>
      <c r="ED238" s="30"/>
      <c r="EE238" s="30"/>
      <c r="EF238" s="30"/>
      <c r="EG238" s="30"/>
      <c r="EH238" s="30"/>
      <c r="EI238" s="30"/>
      <c r="EJ238" s="30"/>
      <c r="EK238" s="30"/>
      <c r="EL238" s="30"/>
      <c r="EM238" s="30"/>
      <c r="EN238" s="30"/>
      <c r="EO238" s="30"/>
      <c r="EP238" s="30"/>
      <c r="EQ238" s="30"/>
      <c r="ER238" s="30"/>
      <c r="ES238" s="30"/>
      <c r="ET238" s="30"/>
      <c r="EU238" s="30"/>
      <c r="EV238" s="30"/>
      <c r="EW238" s="30"/>
      <c r="EX238" s="30"/>
      <c r="EY238" s="30"/>
      <c r="EZ238" s="30"/>
      <c r="FA238" s="30"/>
      <c r="FB238" s="30"/>
      <c r="FC238" s="30"/>
      <c r="FD238" s="30"/>
      <c r="FE238" s="30"/>
      <c r="FF238" s="30"/>
      <c r="FG238" s="30"/>
      <c r="FH238" s="30"/>
      <c r="FI238" s="30"/>
      <c r="FJ238" s="30"/>
      <c r="FK238" s="30"/>
      <c r="FL238" s="30"/>
      <c r="FM238" s="30"/>
      <c r="FN238" s="30"/>
      <c r="FO238" s="30"/>
      <c r="FP238" s="30"/>
      <c r="FQ238" s="30"/>
      <c r="FR238" s="30"/>
      <c r="FS238" s="30"/>
      <c r="FT238" s="30"/>
      <c r="FU238" s="30"/>
    </row>
    <row r="239" spans="1:177" s="18" customFormat="1">
      <c r="A239" s="33"/>
      <c r="B239" s="33"/>
      <c r="C239" s="33"/>
      <c r="D239" s="33"/>
      <c r="E239" s="30"/>
      <c r="F239" s="30"/>
      <c r="G239" s="172"/>
      <c r="H239" s="172"/>
      <c r="I239" s="172"/>
      <c r="J239" s="172"/>
      <c r="K239" s="172"/>
      <c r="L239" s="172"/>
      <c r="M239" s="172"/>
      <c r="N239" s="172"/>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c r="AN239" s="30"/>
      <c r="AO239" s="30"/>
      <c r="AP239" s="30"/>
      <c r="AQ239" s="30"/>
      <c r="AR239" s="30"/>
      <c r="AS239" s="30"/>
      <c r="AT239" s="30"/>
      <c r="AU239" s="30"/>
      <c r="AV239" s="30"/>
      <c r="AW239" s="30"/>
      <c r="AX239" s="30"/>
      <c r="AY239" s="30"/>
      <c r="AZ239" s="30"/>
      <c r="BA239" s="30"/>
      <c r="BB239" s="30"/>
      <c r="BC239" s="30"/>
      <c r="BD239" s="30"/>
      <c r="BE239" s="30"/>
      <c r="BF239" s="30"/>
      <c r="BG239" s="30"/>
      <c r="BH239" s="30"/>
      <c r="BI239" s="30"/>
      <c r="BJ239" s="30"/>
      <c r="BK239" s="30"/>
      <c r="BL239" s="30"/>
      <c r="BM239" s="30"/>
      <c r="BN239" s="30"/>
      <c r="BO239" s="30"/>
      <c r="BP239" s="30"/>
      <c r="BQ239" s="30"/>
      <c r="BR239" s="30"/>
      <c r="BS239" s="30"/>
      <c r="BT239" s="30"/>
      <c r="BU239" s="30"/>
      <c r="BV239" s="30"/>
      <c r="BW239" s="30"/>
      <c r="BX239" s="30"/>
      <c r="BY239" s="30"/>
      <c r="BZ239" s="30"/>
      <c r="CA239" s="30"/>
      <c r="CB239" s="30"/>
      <c r="CC239" s="30"/>
      <c r="CD239" s="30"/>
      <c r="CE239" s="30"/>
      <c r="CF239" s="30"/>
      <c r="CG239" s="30"/>
      <c r="CH239" s="30"/>
      <c r="CI239" s="30"/>
      <c r="CJ239" s="30"/>
      <c r="CK239" s="30"/>
      <c r="CL239" s="30"/>
      <c r="CM239" s="30"/>
      <c r="CN239" s="30"/>
      <c r="CO239" s="30"/>
      <c r="CP239" s="30"/>
      <c r="CQ239" s="30"/>
      <c r="CR239" s="30"/>
      <c r="CS239" s="30"/>
      <c r="CT239" s="30"/>
      <c r="CU239" s="30"/>
      <c r="CV239" s="30"/>
      <c r="CW239" s="30"/>
      <c r="CX239" s="30"/>
      <c r="CY239" s="30"/>
      <c r="CZ239" s="30"/>
      <c r="DA239" s="30"/>
      <c r="DB239" s="30"/>
      <c r="DC239" s="30"/>
      <c r="DD239" s="30"/>
      <c r="DE239" s="30"/>
      <c r="DF239" s="30"/>
      <c r="DG239" s="30"/>
      <c r="DH239" s="30"/>
      <c r="DI239" s="30"/>
      <c r="DJ239" s="30"/>
      <c r="DK239" s="30"/>
      <c r="DL239" s="30"/>
      <c r="DM239" s="30"/>
      <c r="DN239" s="30"/>
      <c r="DO239" s="30"/>
      <c r="DP239" s="30"/>
      <c r="DQ239" s="30"/>
      <c r="DR239" s="30"/>
      <c r="DS239" s="30"/>
      <c r="DT239" s="30"/>
      <c r="DU239" s="30"/>
      <c r="DV239" s="30"/>
      <c r="DW239" s="30"/>
      <c r="DX239" s="30"/>
      <c r="DY239" s="30"/>
      <c r="DZ239" s="30"/>
      <c r="EA239" s="30"/>
      <c r="EB239" s="30"/>
      <c r="EC239" s="30"/>
      <c r="ED239" s="30"/>
      <c r="EE239" s="30"/>
      <c r="EF239" s="30"/>
      <c r="EG239" s="30"/>
      <c r="EH239" s="30"/>
      <c r="EI239" s="30"/>
      <c r="EJ239" s="30"/>
      <c r="EK239" s="30"/>
      <c r="EL239" s="30"/>
      <c r="EM239" s="30"/>
      <c r="EN239" s="30"/>
      <c r="EO239" s="30"/>
      <c r="EP239" s="30"/>
      <c r="EQ239" s="30"/>
      <c r="ER239" s="30"/>
      <c r="ES239" s="30"/>
      <c r="ET239" s="30"/>
      <c r="EU239" s="30"/>
      <c r="EV239" s="30"/>
      <c r="EW239" s="30"/>
      <c r="EX239" s="30"/>
      <c r="EY239" s="30"/>
      <c r="EZ239" s="30"/>
      <c r="FA239" s="30"/>
      <c r="FB239" s="30"/>
      <c r="FC239" s="30"/>
      <c r="FD239" s="30"/>
      <c r="FE239" s="30"/>
      <c r="FF239" s="30"/>
      <c r="FG239" s="30"/>
      <c r="FH239" s="30"/>
      <c r="FI239" s="30"/>
      <c r="FJ239" s="30"/>
      <c r="FK239" s="30"/>
      <c r="FL239" s="30"/>
      <c r="FM239" s="30"/>
      <c r="FN239" s="30"/>
      <c r="FO239" s="30"/>
      <c r="FP239" s="30"/>
      <c r="FQ239" s="30"/>
      <c r="FR239" s="30"/>
      <c r="FS239" s="30"/>
      <c r="FT239" s="30"/>
      <c r="FU239" s="30"/>
    </row>
    <row r="240" spans="1:177" s="18" customFormat="1">
      <c r="A240" s="33"/>
      <c r="B240" s="33"/>
      <c r="C240" s="33"/>
      <c r="D240" s="33"/>
      <c r="E240" s="30"/>
      <c r="F240" s="30"/>
      <c r="G240" s="172"/>
      <c r="H240" s="172"/>
      <c r="I240" s="172"/>
      <c r="J240" s="172"/>
      <c r="K240" s="172"/>
      <c r="L240" s="172"/>
      <c r="M240" s="172"/>
      <c r="N240" s="172"/>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c r="AN240" s="30"/>
      <c r="AO240" s="30"/>
      <c r="AP240" s="30"/>
      <c r="AQ240" s="30"/>
      <c r="AR240" s="30"/>
      <c r="AS240" s="30"/>
      <c r="AT240" s="30"/>
      <c r="AU240" s="30"/>
      <c r="AV240" s="30"/>
      <c r="AW240" s="30"/>
      <c r="AX240" s="30"/>
      <c r="AY240" s="30"/>
      <c r="AZ240" s="30"/>
      <c r="BA240" s="30"/>
      <c r="BB240" s="30"/>
      <c r="BC240" s="30"/>
      <c r="BD240" s="30"/>
      <c r="BE240" s="30"/>
      <c r="BF240" s="30"/>
      <c r="BG240" s="30"/>
      <c r="BH240" s="30"/>
      <c r="BI240" s="30"/>
      <c r="BJ240" s="30"/>
      <c r="BK240" s="30"/>
      <c r="BL240" s="30"/>
      <c r="BM240" s="30"/>
      <c r="BN240" s="30"/>
      <c r="BO240" s="30"/>
      <c r="BP240" s="30"/>
      <c r="BQ240" s="30"/>
      <c r="BR240" s="30"/>
      <c r="BS240" s="30"/>
      <c r="BT240" s="30"/>
      <c r="BU240" s="30"/>
      <c r="BV240" s="30"/>
      <c r="BW240" s="30"/>
      <c r="BX240" s="30"/>
      <c r="BY240" s="30"/>
      <c r="BZ240" s="30"/>
      <c r="CA240" s="30"/>
      <c r="CB240" s="30"/>
      <c r="CC240" s="30"/>
      <c r="CD240" s="30"/>
      <c r="CE240" s="30"/>
      <c r="CF240" s="30"/>
      <c r="CG240" s="30"/>
      <c r="CH240" s="30"/>
      <c r="CI240" s="30"/>
      <c r="CJ240" s="30"/>
      <c r="CK240" s="30"/>
      <c r="CL240" s="30"/>
      <c r="CM240" s="30"/>
      <c r="CN240" s="30"/>
      <c r="CO240" s="30"/>
      <c r="CP240" s="30"/>
      <c r="CQ240" s="30"/>
      <c r="CR240" s="30"/>
      <c r="CS240" s="30"/>
      <c r="CT240" s="30"/>
      <c r="CU240" s="30"/>
      <c r="CV240" s="30"/>
      <c r="CW240" s="30"/>
      <c r="CX240" s="30"/>
      <c r="CY240" s="30"/>
      <c r="CZ240" s="30"/>
      <c r="DA240" s="30"/>
      <c r="DB240" s="30"/>
      <c r="DC240" s="30"/>
      <c r="DD240" s="30"/>
      <c r="DE240" s="30"/>
      <c r="DF240" s="30"/>
      <c r="DG240" s="30"/>
      <c r="DH240" s="30"/>
      <c r="DI240" s="30"/>
      <c r="DJ240" s="30"/>
      <c r="DK240" s="30"/>
      <c r="DL240" s="30"/>
      <c r="DM240" s="30"/>
      <c r="DN240" s="30"/>
      <c r="DO240" s="30"/>
      <c r="DP240" s="30"/>
      <c r="DQ240" s="30"/>
      <c r="DR240" s="30"/>
      <c r="DS240" s="30"/>
      <c r="DT240" s="30"/>
      <c r="DU240" s="30"/>
      <c r="DV240" s="30"/>
      <c r="DW240" s="30"/>
      <c r="DX240" s="30"/>
      <c r="DY240" s="30"/>
      <c r="DZ240" s="30"/>
      <c r="EA240" s="30"/>
      <c r="EB240" s="30"/>
      <c r="EC240" s="30"/>
      <c r="ED240" s="30"/>
      <c r="EE240" s="30"/>
      <c r="EF240" s="30"/>
      <c r="EG240" s="30"/>
      <c r="EH240" s="30"/>
      <c r="EI240" s="30"/>
      <c r="EJ240" s="30"/>
      <c r="EK240" s="30"/>
      <c r="EL240" s="30"/>
      <c r="EM240" s="30"/>
      <c r="EN240" s="30"/>
      <c r="EO240" s="30"/>
      <c r="EP240" s="30"/>
      <c r="EQ240" s="30"/>
      <c r="ER240" s="30"/>
      <c r="ES240" s="30"/>
      <c r="ET240" s="30"/>
      <c r="EU240" s="30"/>
      <c r="EV240" s="30"/>
      <c r="EW240" s="30"/>
      <c r="EX240" s="30"/>
      <c r="EY240" s="30"/>
      <c r="EZ240" s="30"/>
      <c r="FA240" s="30"/>
      <c r="FB240" s="30"/>
      <c r="FC240" s="30"/>
      <c r="FD240" s="30"/>
      <c r="FE240" s="30"/>
      <c r="FF240" s="30"/>
      <c r="FG240" s="30"/>
      <c r="FH240" s="30"/>
      <c r="FI240" s="30"/>
      <c r="FJ240" s="30"/>
      <c r="FK240" s="30"/>
      <c r="FL240" s="30"/>
      <c r="FM240" s="30"/>
      <c r="FN240" s="30"/>
      <c r="FO240" s="30"/>
      <c r="FP240" s="30"/>
      <c r="FQ240" s="30"/>
      <c r="FR240" s="30"/>
      <c r="FS240" s="30"/>
      <c r="FT240" s="30"/>
      <c r="FU240" s="30"/>
    </row>
    <row r="241" spans="1:177" s="18" customFormat="1">
      <c r="A241" s="33"/>
      <c r="B241" s="33"/>
      <c r="C241" s="33"/>
      <c r="D241" s="33"/>
      <c r="E241" s="30"/>
      <c r="F241" s="30"/>
      <c r="G241" s="172"/>
      <c r="H241" s="172"/>
      <c r="I241" s="172"/>
      <c r="J241" s="172"/>
      <c r="K241" s="172"/>
      <c r="L241" s="172"/>
      <c r="M241" s="172"/>
      <c r="N241" s="172"/>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c r="CY241" s="30"/>
      <c r="CZ241" s="30"/>
      <c r="DA241" s="30"/>
      <c r="DB241" s="30"/>
      <c r="DC241" s="30"/>
      <c r="DD241" s="30"/>
      <c r="DE241" s="30"/>
      <c r="DF241" s="30"/>
      <c r="DG241" s="30"/>
      <c r="DH241" s="30"/>
      <c r="DI241" s="30"/>
      <c r="DJ241" s="30"/>
      <c r="DK241" s="30"/>
      <c r="DL241" s="30"/>
      <c r="DM241" s="30"/>
      <c r="DN241" s="30"/>
      <c r="DO241" s="30"/>
      <c r="DP241" s="30"/>
      <c r="DQ241" s="30"/>
      <c r="DR241" s="30"/>
      <c r="DS241" s="30"/>
      <c r="DT241" s="30"/>
      <c r="DU241" s="30"/>
      <c r="DV241" s="30"/>
      <c r="DW241" s="30"/>
      <c r="DX241" s="30"/>
      <c r="DY241" s="30"/>
      <c r="DZ241" s="30"/>
      <c r="EA241" s="30"/>
      <c r="EB241" s="30"/>
      <c r="EC241" s="30"/>
      <c r="ED241" s="30"/>
      <c r="EE241" s="30"/>
      <c r="EF241" s="30"/>
      <c r="EG241" s="30"/>
      <c r="EH241" s="30"/>
      <c r="EI241" s="30"/>
      <c r="EJ241" s="30"/>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row>
    <row r="242" spans="1:177" s="18" customFormat="1">
      <c r="A242" s="33"/>
      <c r="B242" s="33"/>
      <c r="C242" s="33"/>
      <c r="D242" s="33"/>
      <c r="E242" s="30"/>
      <c r="F242" s="30"/>
      <c r="G242" s="172"/>
      <c r="H242" s="172"/>
      <c r="I242" s="172"/>
      <c r="J242" s="172"/>
      <c r="K242" s="172"/>
      <c r="L242" s="172"/>
      <c r="M242" s="172"/>
      <c r="N242" s="172"/>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c r="CY242" s="30"/>
      <c r="CZ242" s="30"/>
      <c r="DA242" s="30"/>
      <c r="DB242" s="30"/>
      <c r="DC242" s="30"/>
      <c r="DD242" s="30"/>
      <c r="DE242" s="30"/>
      <c r="DF242" s="30"/>
      <c r="DG242" s="30"/>
      <c r="DH242" s="30"/>
      <c r="DI242" s="30"/>
      <c r="DJ242" s="30"/>
      <c r="DK242" s="30"/>
      <c r="DL242" s="30"/>
      <c r="DM242" s="30"/>
      <c r="DN242" s="30"/>
      <c r="DO242" s="30"/>
      <c r="DP242" s="30"/>
      <c r="DQ242" s="30"/>
      <c r="DR242" s="30"/>
      <c r="DS242" s="30"/>
      <c r="DT242" s="30"/>
      <c r="DU242" s="30"/>
      <c r="DV242" s="30"/>
      <c r="DW242" s="30"/>
      <c r="DX242" s="30"/>
      <c r="DY242" s="30"/>
      <c r="DZ242" s="30"/>
      <c r="EA242" s="30"/>
      <c r="EB242" s="30"/>
      <c r="EC242" s="30"/>
      <c r="ED242" s="30"/>
      <c r="EE242" s="30"/>
      <c r="EF242" s="30"/>
      <c r="EG242" s="30"/>
      <c r="EH242" s="30"/>
      <c r="EI242" s="30"/>
      <c r="EJ242" s="30"/>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row>
    <row r="243" spans="1:177" s="18" customFormat="1">
      <c r="A243" s="33"/>
      <c r="B243" s="33"/>
      <c r="C243" s="33"/>
      <c r="D243" s="33"/>
      <c r="E243" s="30"/>
      <c r="F243" s="30"/>
      <c r="G243" s="172"/>
      <c r="H243" s="172"/>
      <c r="I243" s="172"/>
      <c r="J243" s="172"/>
      <c r="K243" s="172"/>
      <c r="L243" s="172"/>
      <c r="M243" s="172"/>
      <c r="N243" s="172"/>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c r="AN243" s="30"/>
      <c r="AO243" s="30"/>
      <c r="AP243" s="30"/>
      <c r="AQ243" s="30"/>
      <c r="AR243" s="30"/>
      <c r="AS243" s="30"/>
      <c r="AT243" s="30"/>
      <c r="AU243" s="30"/>
      <c r="AV243" s="30"/>
      <c r="AW243" s="30"/>
      <c r="AX243" s="30"/>
      <c r="AY243" s="30"/>
      <c r="AZ243" s="30"/>
      <c r="BA243" s="30"/>
      <c r="BB243" s="30"/>
      <c r="BC243" s="30"/>
      <c r="BD243" s="30"/>
      <c r="BE243" s="30"/>
      <c r="BF243" s="30"/>
      <c r="BG243" s="30"/>
      <c r="BH243" s="30"/>
      <c r="BI243" s="30"/>
      <c r="BJ243" s="30"/>
      <c r="BK243" s="30"/>
      <c r="BL243" s="30"/>
      <c r="BM243" s="30"/>
      <c r="BN243" s="30"/>
      <c r="BO243" s="30"/>
      <c r="BP243" s="30"/>
      <c r="BQ243" s="30"/>
      <c r="BR243" s="30"/>
      <c r="BS243" s="30"/>
      <c r="BT243" s="30"/>
      <c r="BU243" s="30"/>
      <c r="BV243" s="30"/>
      <c r="BW243" s="30"/>
      <c r="BX243" s="30"/>
      <c r="BY243" s="30"/>
      <c r="BZ243" s="30"/>
      <c r="CA243" s="30"/>
      <c r="CB243" s="30"/>
      <c r="CC243" s="30"/>
      <c r="CD243" s="30"/>
      <c r="CE243" s="30"/>
      <c r="CF243" s="30"/>
      <c r="CG243" s="30"/>
      <c r="CH243" s="30"/>
      <c r="CI243" s="30"/>
      <c r="CJ243" s="30"/>
      <c r="CK243" s="30"/>
      <c r="CL243" s="30"/>
      <c r="CM243" s="30"/>
      <c r="CN243" s="30"/>
      <c r="CO243" s="30"/>
      <c r="CP243" s="30"/>
      <c r="CQ243" s="30"/>
      <c r="CR243" s="30"/>
      <c r="CS243" s="30"/>
      <c r="CT243" s="30"/>
      <c r="CU243" s="30"/>
      <c r="CV243" s="30"/>
      <c r="CW243" s="30"/>
      <c r="CX243" s="30"/>
      <c r="CY243" s="30"/>
      <c r="CZ243" s="30"/>
      <c r="DA243" s="30"/>
      <c r="DB243" s="30"/>
      <c r="DC243" s="30"/>
      <c r="DD243" s="30"/>
      <c r="DE243" s="30"/>
      <c r="DF243" s="30"/>
      <c r="DG243" s="30"/>
      <c r="DH243" s="30"/>
      <c r="DI243" s="30"/>
      <c r="DJ243" s="30"/>
      <c r="DK243" s="30"/>
      <c r="DL243" s="30"/>
      <c r="DM243" s="30"/>
      <c r="DN243" s="30"/>
      <c r="DO243" s="30"/>
      <c r="DP243" s="30"/>
      <c r="DQ243" s="30"/>
      <c r="DR243" s="30"/>
      <c r="DS243" s="30"/>
      <c r="DT243" s="30"/>
      <c r="DU243" s="30"/>
      <c r="DV243" s="30"/>
      <c r="DW243" s="30"/>
      <c r="DX243" s="30"/>
      <c r="DY243" s="30"/>
      <c r="DZ243" s="30"/>
      <c r="EA243" s="30"/>
      <c r="EB243" s="30"/>
      <c r="EC243" s="30"/>
      <c r="ED243" s="30"/>
      <c r="EE243" s="30"/>
      <c r="EF243" s="30"/>
      <c r="EG243" s="30"/>
      <c r="EH243" s="30"/>
      <c r="EI243" s="30"/>
      <c r="EJ243" s="30"/>
      <c r="EK243" s="30"/>
      <c r="EL243" s="30"/>
      <c r="EM243" s="30"/>
      <c r="EN243" s="30"/>
      <c r="EO243" s="30"/>
      <c r="EP243" s="30"/>
      <c r="EQ243" s="30"/>
      <c r="ER243" s="30"/>
      <c r="ES243" s="30"/>
      <c r="ET243" s="30"/>
      <c r="EU243" s="30"/>
      <c r="EV243" s="30"/>
      <c r="EW243" s="30"/>
      <c r="EX243" s="30"/>
      <c r="EY243" s="30"/>
      <c r="EZ243" s="30"/>
      <c r="FA243" s="30"/>
      <c r="FB243" s="30"/>
      <c r="FC243" s="30"/>
      <c r="FD243" s="30"/>
      <c r="FE243" s="30"/>
      <c r="FF243" s="30"/>
      <c r="FG243" s="30"/>
      <c r="FH243" s="30"/>
      <c r="FI243" s="30"/>
      <c r="FJ243" s="30"/>
      <c r="FK243" s="30"/>
      <c r="FL243" s="30"/>
      <c r="FM243" s="30"/>
      <c r="FN243" s="30"/>
      <c r="FO243" s="30"/>
      <c r="FP243" s="30"/>
      <c r="FQ243" s="30"/>
      <c r="FR243" s="30"/>
      <c r="FS243" s="30"/>
      <c r="FT243" s="30"/>
      <c r="FU243" s="30"/>
    </row>
    <row r="244" spans="1:177" s="18" customFormat="1">
      <c r="A244" s="33"/>
      <c r="B244" s="33"/>
      <c r="C244" s="33"/>
      <c r="D244" s="33"/>
      <c r="E244" s="30"/>
      <c r="F244" s="30"/>
      <c r="G244" s="172"/>
      <c r="H244" s="172"/>
      <c r="I244" s="172"/>
      <c r="J244" s="172"/>
      <c r="K244" s="172"/>
      <c r="L244" s="172"/>
      <c r="M244" s="172"/>
      <c r="N244" s="172"/>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c r="AN244" s="30"/>
      <c r="AO244" s="30"/>
      <c r="AP244" s="30"/>
      <c r="AQ244" s="30"/>
      <c r="AR244" s="30"/>
      <c r="AS244" s="30"/>
      <c r="AT244" s="30"/>
      <c r="AU244" s="30"/>
      <c r="AV244" s="30"/>
      <c r="AW244" s="30"/>
      <c r="AX244" s="30"/>
      <c r="AY244" s="30"/>
      <c r="AZ244" s="30"/>
      <c r="BA244" s="30"/>
      <c r="BB244" s="30"/>
      <c r="BC244" s="30"/>
      <c r="BD244" s="30"/>
      <c r="BE244" s="30"/>
      <c r="BF244" s="30"/>
      <c r="BG244" s="30"/>
      <c r="BH244" s="30"/>
      <c r="BI244" s="30"/>
      <c r="BJ244" s="30"/>
      <c r="BK244" s="30"/>
      <c r="BL244" s="30"/>
      <c r="BM244" s="30"/>
      <c r="BN244" s="30"/>
      <c r="BO244" s="30"/>
      <c r="BP244" s="30"/>
      <c r="BQ244" s="30"/>
      <c r="BR244" s="30"/>
      <c r="BS244" s="30"/>
      <c r="BT244" s="30"/>
      <c r="BU244" s="30"/>
      <c r="BV244" s="30"/>
      <c r="BW244" s="30"/>
      <c r="BX244" s="30"/>
      <c r="BY244" s="30"/>
      <c r="BZ244" s="30"/>
      <c r="CA244" s="30"/>
      <c r="CB244" s="30"/>
      <c r="CC244" s="30"/>
      <c r="CD244" s="30"/>
      <c r="CE244" s="30"/>
      <c r="CF244" s="30"/>
      <c r="CG244" s="30"/>
      <c r="CH244" s="30"/>
      <c r="CI244" s="30"/>
      <c r="CJ244" s="30"/>
      <c r="CK244" s="30"/>
      <c r="CL244" s="30"/>
      <c r="CM244" s="30"/>
      <c r="CN244" s="30"/>
      <c r="CO244" s="30"/>
      <c r="CP244" s="30"/>
      <c r="CQ244" s="30"/>
      <c r="CR244" s="30"/>
      <c r="CS244" s="30"/>
      <c r="CT244" s="30"/>
      <c r="CU244" s="30"/>
      <c r="CV244" s="30"/>
      <c r="CW244" s="30"/>
      <c r="CX244" s="30"/>
      <c r="CY244" s="30"/>
      <c r="CZ244" s="30"/>
      <c r="DA244" s="30"/>
      <c r="DB244" s="30"/>
      <c r="DC244" s="30"/>
      <c r="DD244" s="30"/>
      <c r="DE244" s="30"/>
      <c r="DF244" s="30"/>
      <c r="DG244" s="30"/>
      <c r="DH244" s="30"/>
      <c r="DI244" s="30"/>
      <c r="DJ244" s="30"/>
      <c r="DK244" s="30"/>
      <c r="DL244" s="30"/>
      <c r="DM244" s="30"/>
      <c r="DN244" s="30"/>
      <c r="DO244" s="30"/>
      <c r="DP244" s="30"/>
      <c r="DQ244" s="30"/>
      <c r="DR244" s="30"/>
      <c r="DS244" s="30"/>
      <c r="DT244" s="30"/>
      <c r="DU244" s="30"/>
      <c r="DV244" s="30"/>
      <c r="DW244" s="30"/>
      <c r="DX244" s="30"/>
      <c r="DY244" s="30"/>
      <c r="DZ244" s="30"/>
      <c r="EA244" s="30"/>
      <c r="EB244" s="30"/>
      <c r="EC244" s="30"/>
      <c r="ED244" s="30"/>
      <c r="EE244" s="30"/>
      <c r="EF244" s="30"/>
      <c r="EG244" s="30"/>
      <c r="EH244" s="30"/>
      <c r="EI244" s="30"/>
      <c r="EJ244" s="30"/>
      <c r="EK244" s="30"/>
      <c r="EL244" s="30"/>
      <c r="EM244" s="30"/>
      <c r="EN244" s="30"/>
      <c r="EO244" s="30"/>
      <c r="EP244" s="30"/>
      <c r="EQ244" s="30"/>
      <c r="ER244" s="30"/>
      <c r="ES244" s="30"/>
      <c r="ET244" s="30"/>
      <c r="EU244" s="30"/>
      <c r="EV244" s="30"/>
      <c r="EW244" s="30"/>
      <c r="EX244" s="30"/>
      <c r="EY244" s="30"/>
      <c r="EZ244" s="30"/>
      <c r="FA244" s="30"/>
      <c r="FB244" s="30"/>
      <c r="FC244" s="30"/>
      <c r="FD244" s="30"/>
      <c r="FE244" s="30"/>
      <c r="FF244" s="30"/>
      <c r="FG244" s="30"/>
      <c r="FH244" s="30"/>
      <c r="FI244" s="30"/>
      <c r="FJ244" s="30"/>
      <c r="FK244" s="30"/>
      <c r="FL244" s="30"/>
      <c r="FM244" s="30"/>
      <c r="FN244" s="30"/>
      <c r="FO244" s="30"/>
      <c r="FP244" s="30"/>
      <c r="FQ244" s="30"/>
      <c r="FR244" s="30"/>
      <c r="FS244" s="30"/>
      <c r="FT244" s="30"/>
      <c r="FU244" s="30"/>
    </row>
    <row r="245" spans="1:177" s="18" customFormat="1">
      <c r="A245" s="33"/>
      <c r="B245" s="33"/>
      <c r="C245" s="33"/>
      <c r="D245" s="33"/>
      <c r="E245" s="30"/>
      <c r="F245" s="30"/>
      <c r="G245" s="172"/>
      <c r="H245" s="172"/>
      <c r="I245" s="172"/>
      <c r="J245" s="172"/>
      <c r="K245" s="172"/>
      <c r="L245" s="172"/>
      <c r="M245" s="172"/>
      <c r="N245" s="172"/>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c r="AN245" s="30"/>
      <c r="AO245" s="30"/>
      <c r="AP245" s="30"/>
      <c r="AQ245" s="30"/>
      <c r="AR245" s="30"/>
      <c r="AS245" s="30"/>
      <c r="AT245" s="30"/>
      <c r="AU245" s="30"/>
      <c r="AV245" s="30"/>
      <c r="AW245" s="30"/>
      <c r="AX245" s="30"/>
      <c r="AY245" s="30"/>
      <c r="AZ245" s="30"/>
      <c r="BA245" s="30"/>
      <c r="BB245" s="30"/>
      <c r="BC245" s="30"/>
      <c r="BD245" s="30"/>
      <c r="BE245" s="30"/>
      <c r="BF245" s="30"/>
      <c r="BG245" s="30"/>
      <c r="BH245" s="30"/>
      <c r="BI245" s="30"/>
      <c r="BJ245" s="30"/>
      <c r="BK245" s="30"/>
      <c r="BL245" s="30"/>
      <c r="BM245" s="30"/>
      <c r="BN245" s="30"/>
      <c r="BO245" s="30"/>
      <c r="BP245" s="30"/>
      <c r="BQ245" s="30"/>
      <c r="BR245" s="30"/>
      <c r="BS245" s="30"/>
      <c r="BT245" s="30"/>
      <c r="BU245" s="30"/>
      <c r="BV245" s="30"/>
      <c r="BW245" s="30"/>
      <c r="BX245" s="30"/>
      <c r="BY245" s="30"/>
      <c r="BZ245" s="30"/>
      <c r="CA245" s="30"/>
      <c r="CB245" s="30"/>
      <c r="CC245" s="30"/>
      <c r="CD245" s="30"/>
      <c r="CE245" s="30"/>
      <c r="CF245" s="30"/>
      <c r="CG245" s="30"/>
      <c r="CH245" s="30"/>
      <c r="CI245" s="30"/>
      <c r="CJ245" s="30"/>
      <c r="CK245" s="30"/>
      <c r="CL245" s="30"/>
      <c r="CM245" s="30"/>
      <c r="CN245" s="30"/>
      <c r="CO245" s="30"/>
      <c r="CP245" s="30"/>
      <c r="CQ245" s="30"/>
      <c r="CR245" s="30"/>
      <c r="CS245" s="30"/>
      <c r="CT245" s="30"/>
      <c r="CU245" s="30"/>
      <c r="CV245" s="30"/>
      <c r="CW245" s="30"/>
      <c r="CX245" s="30"/>
      <c r="CY245" s="30"/>
      <c r="CZ245" s="30"/>
      <c r="DA245" s="30"/>
      <c r="DB245" s="30"/>
      <c r="DC245" s="30"/>
      <c r="DD245" s="30"/>
      <c r="DE245" s="30"/>
      <c r="DF245" s="30"/>
      <c r="DG245" s="30"/>
      <c r="DH245" s="30"/>
      <c r="DI245" s="30"/>
      <c r="DJ245" s="30"/>
      <c r="DK245" s="30"/>
      <c r="DL245" s="30"/>
      <c r="DM245" s="30"/>
      <c r="DN245" s="30"/>
      <c r="DO245" s="30"/>
      <c r="DP245" s="30"/>
      <c r="DQ245" s="30"/>
      <c r="DR245" s="30"/>
      <c r="DS245" s="30"/>
      <c r="DT245" s="30"/>
      <c r="DU245" s="30"/>
      <c r="DV245" s="30"/>
      <c r="DW245" s="30"/>
      <c r="DX245" s="30"/>
      <c r="DY245" s="30"/>
      <c r="DZ245" s="30"/>
      <c r="EA245" s="30"/>
      <c r="EB245" s="30"/>
      <c r="EC245" s="30"/>
      <c r="ED245" s="30"/>
      <c r="EE245" s="30"/>
      <c r="EF245" s="30"/>
      <c r="EG245" s="30"/>
      <c r="EH245" s="30"/>
      <c r="EI245" s="30"/>
      <c r="EJ245" s="30"/>
      <c r="EK245" s="30"/>
      <c r="EL245" s="30"/>
      <c r="EM245" s="30"/>
      <c r="EN245" s="30"/>
      <c r="EO245" s="30"/>
      <c r="EP245" s="30"/>
      <c r="EQ245" s="30"/>
      <c r="ER245" s="30"/>
      <c r="ES245" s="30"/>
      <c r="ET245" s="30"/>
      <c r="EU245" s="30"/>
      <c r="EV245" s="30"/>
      <c r="EW245" s="30"/>
      <c r="EX245" s="30"/>
      <c r="EY245" s="30"/>
      <c r="EZ245" s="30"/>
      <c r="FA245" s="30"/>
      <c r="FB245" s="30"/>
      <c r="FC245" s="30"/>
      <c r="FD245" s="30"/>
      <c r="FE245" s="30"/>
      <c r="FF245" s="30"/>
      <c r="FG245" s="30"/>
      <c r="FH245" s="30"/>
      <c r="FI245" s="30"/>
      <c r="FJ245" s="30"/>
      <c r="FK245" s="30"/>
      <c r="FL245" s="30"/>
      <c r="FM245" s="30"/>
      <c r="FN245" s="30"/>
      <c r="FO245" s="30"/>
      <c r="FP245" s="30"/>
      <c r="FQ245" s="30"/>
      <c r="FR245" s="30"/>
      <c r="FS245" s="30"/>
      <c r="FT245" s="30"/>
      <c r="FU245" s="30"/>
    </row>
    <row r="246" spans="1:177" s="18" customFormat="1">
      <c r="A246" s="33"/>
      <c r="B246" s="33"/>
      <c r="C246" s="33"/>
      <c r="D246" s="33"/>
      <c r="E246" s="30"/>
      <c r="F246" s="30"/>
      <c r="G246" s="172"/>
      <c r="H246" s="172"/>
      <c r="I246" s="172"/>
      <c r="J246" s="172"/>
      <c r="K246" s="172"/>
      <c r="L246" s="172"/>
      <c r="M246" s="172"/>
      <c r="N246" s="172"/>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c r="CY246" s="30"/>
      <c r="CZ246" s="30"/>
      <c r="DA246" s="30"/>
      <c r="DB246" s="30"/>
      <c r="DC246" s="30"/>
      <c r="DD246" s="30"/>
      <c r="DE246" s="30"/>
      <c r="DF246" s="30"/>
      <c r="DG246" s="30"/>
      <c r="DH246" s="30"/>
      <c r="DI246" s="30"/>
      <c r="DJ246" s="30"/>
      <c r="DK246" s="30"/>
      <c r="DL246" s="30"/>
      <c r="DM246" s="30"/>
      <c r="DN246" s="30"/>
      <c r="DO246" s="30"/>
      <c r="DP246" s="30"/>
      <c r="DQ246" s="30"/>
      <c r="DR246" s="30"/>
      <c r="DS246" s="30"/>
      <c r="DT246" s="30"/>
      <c r="DU246" s="30"/>
      <c r="DV246" s="30"/>
      <c r="DW246" s="30"/>
      <c r="DX246" s="30"/>
      <c r="DY246" s="30"/>
      <c r="DZ246" s="30"/>
      <c r="EA246" s="30"/>
      <c r="EB246" s="30"/>
      <c r="EC246" s="30"/>
      <c r="ED246" s="30"/>
      <c r="EE246" s="30"/>
      <c r="EF246" s="30"/>
      <c r="EG246" s="30"/>
      <c r="EH246" s="30"/>
      <c r="EI246" s="30"/>
      <c r="EJ246" s="30"/>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row>
    <row r="247" spans="1:177" s="18" customFormat="1">
      <c r="A247" s="33"/>
      <c r="B247" s="33"/>
      <c r="C247" s="33"/>
      <c r="D247" s="33"/>
      <c r="E247" s="30"/>
      <c r="F247" s="30"/>
      <c r="G247" s="172"/>
      <c r="H247" s="172"/>
      <c r="I247" s="172"/>
      <c r="J247" s="172"/>
      <c r="K247" s="172"/>
      <c r="L247" s="172"/>
      <c r="M247" s="172"/>
      <c r="N247" s="172"/>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c r="CY247" s="30"/>
      <c r="CZ247" s="30"/>
      <c r="DA247" s="30"/>
      <c r="DB247" s="30"/>
      <c r="DC247" s="30"/>
      <c r="DD247" s="30"/>
      <c r="DE247" s="30"/>
      <c r="DF247" s="30"/>
      <c r="DG247" s="30"/>
      <c r="DH247" s="30"/>
      <c r="DI247" s="30"/>
      <c r="DJ247" s="30"/>
      <c r="DK247" s="30"/>
      <c r="DL247" s="30"/>
      <c r="DM247" s="30"/>
      <c r="DN247" s="30"/>
      <c r="DO247" s="30"/>
      <c r="DP247" s="30"/>
      <c r="DQ247" s="30"/>
      <c r="DR247" s="30"/>
      <c r="DS247" s="30"/>
      <c r="DT247" s="30"/>
      <c r="DU247" s="30"/>
      <c r="DV247" s="30"/>
      <c r="DW247" s="30"/>
      <c r="DX247" s="30"/>
      <c r="DY247" s="30"/>
      <c r="DZ247" s="30"/>
      <c r="EA247" s="30"/>
      <c r="EB247" s="30"/>
      <c r="EC247" s="30"/>
      <c r="ED247" s="30"/>
      <c r="EE247" s="30"/>
      <c r="EF247" s="30"/>
      <c r="EG247" s="30"/>
      <c r="EH247" s="30"/>
      <c r="EI247" s="30"/>
      <c r="EJ247" s="30"/>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row>
    <row r="248" spans="1:177" s="18" customFormat="1">
      <c r="A248" s="33"/>
      <c r="B248" s="33"/>
      <c r="C248" s="33"/>
      <c r="D248" s="33"/>
      <c r="E248" s="30"/>
      <c r="F248" s="30"/>
      <c r="G248" s="172"/>
      <c r="H248" s="172"/>
      <c r="I248" s="172"/>
      <c r="J248" s="172"/>
      <c r="K248" s="172"/>
      <c r="L248" s="172"/>
      <c r="M248" s="172"/>
      <c r="N248" s="172"/>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c r="AN248" s="30"/>
      <c r="AO248" s="30"/>
      <c r="AP248" s="30"/>
      <c r="AQ248" s="30"/>
      <c r="AR248" s="30"/>
      <c r="AS248" s="30"/>
      <c r="AT248" s="30"/>
      <c r="AU248" s="30"/>
      <c r="AV248" s="30"/>
      <c r="AW248" s="30"/>
      <c r="AX248" s="30"/>
      <c r="AY248" s="30"/>
      <c r="AZ248" s="30"/>
      <c r="BA248" s="30"/>
      <c r="BB248" s="30"/>
      <c r="BC248" s="30"/>
      <c r="BD248" s="30"/>
      <c r="BE248" s="30"/>
      <c r="BF248" s="30"/>
      <c r="BG248" s="30"/>
      <c r="BH248" s="30"/>
      <c r="BI248" s="30"/>
      <c r="BJ248" s="30"/>
      <c r="BK248" s="30"/>
      <c r="BL248" s="30"/>
      <c r="BM248" s="30"/>
      <c r="BN248" s="30"/>
      <c r="BO248" s="30"/>
      <c r="BP248" s="30"/>
      <c r="BQ248" s="30"/>
      <c r="BR248" s="30"/>
      <c r="BS248" s="30"/>
      <c r="BT248" s="30"/>
      <c r="BU248" s="30"/>
      <c r="BV248" s="30"/>
      <c r="BW248" s="30"/>
      <c r="BX248" s="30"/>
      <c r="BY248" s="30"/>
      <c r="BZ248" s="30"/>
      <c r="CA248" s="30"/>
      <c r="CB248" s="30"/>
      <c r="CC248" s="30"/>
      <c r="CD248" s="30"/>
      <c r="CE248" s="30"/>
      <c r="CF248" s="30"/>
      <c r="CG248" s="30"/>
      <c r="CH248" s="30"/>
      <c r="CI248" s="30"/>
      <c r="CJ248" s="30"/>
      <c r="CK248" s="30"/>
      <c r="CL248" s="30"/>
      <c r="CM248" s="30"/>
      <c r="CN248" s="30"/>
      <c r="CO248" s="30"/>
      <c r="CP248" s="30"/>
      <c r="CQ248" s="30"/>
      <c r="CR248" s="30"/>
      <c r="CS248" s="30"/>
      <c r="CT248" s="30"/>
      <c r="CU248" s="30"/>
      <c r="CV248" s="30"/>
      <c r="CW248" s="30"/>
      <c r="CX248" s="30"/>
      <c r="CY248" s="30"/>
      <c r="CZ248" s="30"/>
      <c r="DA248" s="30"/>
      <c r="DB248" s="30"/>
      <c r="DC248" s="30"/>
      <c r="DD248" s="30"/>
      <c r="DE248" s="30"/>
      <c r="DF248" s="30"/>
      <c r="DG248" s="30"/>
      <c r="DH248" s="30"/>
      <c r="DI248" s="30"/>
      <c r="DJ248" s="30"/>
      <c r="DK248" s="30"/>
      <c r="DL248" s="30"/>
      <c r="DM248" s="30"/>
      <c r="DN248" s="30"/>
      <c r="DO248" s="30"/>
      <c r="DP248" s="30"/>
      <c r="DQ248" s="30"/>
      <c r="DR248" s="30"/>
      <c r="DS248" s="30"/>
      <c r="DT248" s="30"/>
      <c r="DU248" s="30"/>
      <c r="DV248" s="30"/>
      <c r="DW248" s="30"/>
      <c r="DX248" s="30"/>
      <c r="DY248" s="30"/>
      <c r="DZ248" s="30"/>
      <c r="EA248" s="30"/>
      <c r="EB248" s="30"/>
      <c r="EC248" s="30"/>
      <c r="ED248" s="30"/>
      <c r="EE248" s="30"/>
      <c r="EF248" s="30"/>
      <c r="EG248" s="30"/>
      <c r="EH248" s="30"/>
      <c r="EI248" s="30"/>
      <c r="EJ248" s="30"/>
      <c r="EK248" s="30"/>
      <c r="EL248" s="30"/>
      <c r="EM248" s="30"/>
      <c r="EN248" s="30"/>
      <c r="EO248" s="30"/>
      <c r="EP248" s="30"/>
      <c r="EQ248" s="30"/>
      <c r="ER248" s="30"/>
      <c r="ES248" s="30"/>
      <c r="ET248" s="30"/>
      <c r="EU248" s="30"/>
      <c r="EV248" s="30"/>
      <c r="EW248" s="30"/>
      <c r="EX248" s="30"/>
      <c r="EY248" s="30"/>
      <c r="EZ248" s="30"/>
      <c r="FA248" s="30"/>
      <c r="FB248" s="30"/>
      <c r="FC248" s="30"/>
      <c r="FD248" s="30"/>
      <c r="FE248" s="30"/>
      <c r="FF248" s="30"/>
      <c r="FG248" s="30"/>
      <c r="FH248" s="30"/>
      <c r="FI248" s="30"/>
      <c r="FJ248" s="30"/>
      <c r="FK248" s="30"/>
      <c r="FL248" s="30"/>
      <c r="FM248" s="30"/>
      <c r="FN248" s="30"/>
      <c r="FO248" s="30"/>
      <c r="FP248" s="30"/>
      <c r="FQ248" s="30"/>
      <c r="FR248" s="30"/>
      <c r="FS248" s="30"/>
      <c r="FT248" s="30"/>
      <c r="FU248" s="30"/>
    </row>
    <row r="249" spans="1:177" s="18" customFormat="1">
      <c r="A249" s="33"/>
      <c r="B249" s="33"/>
      <c r="C249" s="33"/>
      <c r="D249" s="33"/>
      <c r="E249" s="30"/>
      <c r="F249" s="30"/>
      <c r="G249" s="172"/>
      <c r="H249" s="172"/>
      <c r="I249" s="172"/>
      <c r="J249" s="172"/>
      <c r="K249" s="172"/>
      <c r="L249" s="172"/>
      <c r="M249" s="172"/>
      <c r="N249" s="172"/>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c r="AN249" s="30"/>
      <c r="AO249" s="30"/>
      <c r="AP249" s="30"/>
      <c r="AQ249" s="30"/>
      <c r="AR249" s="30"/>
      <c r="AS249" s="30"/>
      <c r="AT249" s="30"/>
      <c r="AU249" s="30"/>
      <c r="AV249" s="30"/>
      <c r="AW249" s="30"/>
      <c r="AX249" s="30"/>
      <c r="AY249" s="30"/>
      <c r="AZ249" s="30"/>
      <c r="BA249" s="30"/>
      <c r="BB249" s="30"/>
      <c r="BC249" s="30"/>
      <c r="BD249" s="30"/>
      <c r="BE249" s="30"/>
      <c r="BF249" s="30"/>
      <c r="BG249" s="30"/>
      <c r="BH249" s="30"/>
      <c r="BI249" s="30"/>
      <c r="BJ249" s="30"/>
      <c r="BK249" s="30"/>
      <c r="BL249" s="30"/>
      <c r="BM249" s="30"/>
      <c r="BN249" s="30"/>
      <c r="BO249" s="30"/>
      <c r="BP249" s="30"/>
      <c r="BQ249" s="30"/>
      <c r="BR249" s="30"/>
      <c r="BS249" s="30"/>
      <c r="BT249" s="30"/>
      <c r="BU249" s="30"/>
      <c r="BV249" s="30"/>
      <c r="BW249" s="30"/>
      <c r="BX249" s="30"/>
      <c r="BY249" s="30"/>
      <c r="BZ249" s="30"/>
      <c r="CA249" s="30"/>
      <c r="CB249" s="30"/>
      <c r="CC249" s="30"/>
      <c r="CD249" s="30"/>
      <c r="CE249" s="30"/>
      <c r="CF249" s="30"/>
      <c r="CG249" s="30"/>
      <c r="CH249" s="30"/>
      <c r="CI249" s="30"/>
      <c r="CJ249" s="30"/>
      <c r="CK249" s="30"/>
      <c r="CL249" s="30"/>
      <c r="CM249" s="30"/>
      <c r="CN249" s="30"/>
      <c r="CO249" s="30"/>
      <c r="CP249" s="30"/>
      <c r="CQ249" s="30"/>
      <c r="CR249" s="30"/>
      <c r="CS249" s="30"/>
      <c r="CT249" s="30"/>
      <c r="CU249" s="30"/>
      <c r="CV249" s="30"/>
      <c r="CW249" s="30"/>
      <c r="CX249" s="30"/>
      <c r="CY249" s="30"/>
      <c r="CZ249" s="30"/>
      <c r="DA249" s="30"/>
      <c r="DB249" s="30"/>
      <c r="DC249" s="30"/>
      <c r="DD249" s="30"/>
      <c r="DE249" s="30"/>
      <c r="DF249" s="30"/>
      <c r="DG249" s="30"/>
      <c r="DH249" s="30"/>
      <c r="DI249" s="30"/>
      <c r="DJ249" s="30"/>
      <c r="DK249" s="30"/>
      <c r="DL249" s="30"/>
      <c r="DM249" s="30"/>
      <c r="DN249" s="30"/>
      <c r="DO249" s="30"/>
      <c r="DP249" s="30"/>
      <c r="DQ249" s="30"/>
      <c r="DR249" s="30"/>
      <c r="DS249" s="30"/>
      <c r="DT249" s="30"/>
      <c r="DU249" s="30"/>
      <c r="DV249" s="30"/>
      <c r="DW249" s="30"/>
      <c r="DX249" s="30"/>
      <c r="DY249" s="30"/>
      <c r="DZ249" s="30"/>
      <c r="EA249" s="30"/>
      <c r="EB249" s="30"/>
      <c r="EC249" s="30"/>
      <c r="ED249" s="30"/>
      <c r="EE249" s="30"/>
      <c r="EF249" s="30"/>
      <c r="EG249" s="30"/>
      <c r="EH249" s="30"/>
      <c r="EI249" s="30"/>
      <c r="EJ249" s="30"/>
      <c r="EK249" s="30"/>
      <c r="EL249" s="30"/>
      <c r="EM249" s="30"/>
      <c r="EN249" s="30"/>
      <c r="EO249" s="30"/>
      <c r="EP249" s="30"/>
      <c r="EQ249" s="30"/>
      <c r="ER249" s="30"/>
      <c r="ES249" s="30"/>
      <c r="ET249" s="30"/>
      <c r="EU249" s="30"/>
      <c r="EV249" s="30"/>
      <c r="EW249" s="30"/>
      <c r="EX249" s="30"/>
      <c r="EY249" s="30"/>
      <c r="EZ249" s="30"/>
      <c r="FA249" s="30"/>
      <c r="FB249" s="30"/>
      <c r="FC249" s="30"/>
      <c r="FD249" s="30"/>
      <c r="FE249" s="30"/>
      <c r="FF249" s="30"/>
      <c r="FG249" s="30"/>
      <c r="FH249" s="30"/>
      <c r="FI249" s="30"/>
      <c r="FJ249" s="30"/>
      <c r="FK249" s="30"/>
      <c r="FL249" s="30"/>
      <c r="FM249" s="30"/>
      <c r="FN249" s="30"/>
      <c r="FO249" s="30"/>
      <c r="FP249" s="30"/>
      <c r="FQ249" s="30"/>
      <c r="FR249" s="30"/>
      <c r="FS249" s="30"/>
      <c r="FT249" s="30"/>
      <c r="FU249" s="30"/>
    </row>
    <row r="250" spans="1:177" s="18" customFormat="1">
      <c r="A250" s="33"/>
      <c r="B250" s="33"/>
      <c r="C250" s="33"/>
      <c r="D250" s="33"/>
      <c r="E250" s="30"/>
      <c r="F250" s="30"/>
      <c r="G250" s="172"/>
      <c r="H250" s="172"/>
      <c r="I250" s="172"/>
      <c r="J250" s="172"/>
      <c r="K250" s="172"/>
      <c r="L250" s="172"/>
      <c r="M250" s="172"/>
      <c r="N250" s="172"/>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c r="AN250" s="30"/>
      <c r="AO250" s="30"/>
      <c r="AP250" s="30"/>
      <c r="AQ250" s="30"/>
      <c r="AR250" s="30"/>
      <c r="AS250" s="30"/>
      <c r="AT250" s="30"/>
      <c r="AU250" s="30"/>
      <c r="AV250" s="30"/>
      <c r="AW250" s="30"/>
      <c r="AX250" s="30"/>
      <c r="AY250" s="30"/>
      <c r="AZ250" s="30"/>
      <c r="BA250" s="30"/>
      <c r="BB250" s="30"/>
      <c r="BC250" s="30"/>
      <c r="BD250" s="30"/>
      <c r="BE250" s="30"/>
      <c r="BF250" s="30"/>
      <c r="BG250" s="30"/>
      <c r="BH250" s="30"/>
      <c r="BI250" s="30"/>
      <c r="BJ250" s="30"/>
      <c r="BK250" s="30"/>
      <c r="BL250" s="30"/>
      <c r="BM250" s="30"/>
      <c r="BN250" s="30"/>
      <c r="BO250" s="30"/>
      <c r="BP250" s="30"/>
      <c r="BQ250" s="30"/>
      <c r="BR250" s="30"/>
      <c r="BS250" s="30"/>
      <c r="BT250" s="30"/>
      <c r="BU250" s="30"/>
      <c r="BV250" s="30"/>
      <c r="BW250" s="30"/>
      <c r="BX250" s="30"/>
      <c r="BY250" s="30"/>
      <c r="BZ250" s="30"/>
      <c r="CA250" s="30"/>
      <c r="CB250" s="30"/>
      <c r="CC250" s="30"/>
      <c r="CD250" s="30"/>
      <c r="CE250" s="30"/>
      <c r="CF250" s="30"/>
      <c r="CG250" s="30"/>
      <c r="CH250" s="30"/>
      <c r="CI250" s="30"/>
      <c r="CJ250" s="30"/>
      <c r="CK250" s="30"/>
      <c r="CL250" s="30"/>
      <c r="CM250" s="30"/>
      <c r="CN250" s="30"/>
      <c r="CO250" s="30"/>
      <c r="CP250" s="30"/>
      <c r="CQ250" s="30"/>
      <c r="CR250" s="30"/>
      <c r="CS250" s="30"/>
      <c r="CT250" s="30"/>
      <c r="CU250" s="30"/>
      <c r="CV250" s="30"/>
      <c r="CW250" s="30"/>
      <c r="CX250" s="30"/>
      <c r="CY250" s="30"/>
      <c r="CZ250" s="30"/>
      <c r="DA250" s="30"/>
      <c r="DB250" s="30"/>
      <c r="DC250" s="30"/>
      <c r="DD250" s="30"/>
      <c r="DE250" s="30"/>
      <c r="DF250" s="30"/>
      <c r="DG250" s="30"/>
      <c r="DH250" s="30"/>
      <c r="DI250" s="30"/>
      <c r="DJ250" s="30"/>
      <c r="DK250" s="30"/>
      <c r="DL250" s="30"/>
      <c r="DM250" s="30"/>
      <c r="DN250" s="30"/>
      <c r="DO250" s="30"/>
      <c r="DP250" s="30"/>
      <c r="DQ250" s="30"/>
      <c r="DR250" s="30"/>
      <c r="DS250" s="30"/>
      <c r="DT250" s="30"/>
      <c r="DU250" s="30"/>
      <c r="DV250" s="30"/>
      <c r="DW250" s="30"/>
      <c r="DX250" s="30"/>
      <c r="DY250" s="30"/>
      <c r="DZ250" s="30"/>
      <c r="EA250" s="30"/>
      <c r="EB250" s="30"/>
      <c r="EC250" s="30"/>
      <c r="ED250" s="30"/>
      <c r="EE250" s="30"/>
      <c r="EF250" s="30"/>
      <c r="EG250" s="30"/>
      <c r="EH250" s="30"/>
      <c r="EI250" s="30"/>
      <c r="EJ250" s="30"/>
      <c r="EK250" s="30"/>
      <c r="EL250" s="30"/>
      <c r="EM250" s="30"/>
      <c r="EN250" s="30"/>
      <c r="EO250" s="30"/>
      <c r="EP250" s="30"/>
      <c r="EQ250" s="30"/>
      <c r="ER250" s="30"/>
      <c r="ES250" s="30"/>
      <c r="ET250" s="30"/>
      <c r="EU250" s="30"/>
      <c r="EV250" s="30"/>
      <c r="EW250" s="30"/>
      <c r="EX250" s="30"/>
      <c r="EY250" s="30"/>
      <c r="EZ250" s="30"/>
      <c r="FA250" s="30"/>
      <c r="FB250" s="30"/>
      <c r="FC250" s="30"/>
      <c r="FD250" s="30"/>
      <c r="FE250" s="30"/>
      <c r="FF250" s="30"/>
      <c r="FG250" s="30"/>
      <c r="FH250" s="30"/>
      <c r="FI250" s="30"/>
      <c r="FJ250" s="30"/>
      <c r="FK250" s="30"/>
      <c r="FL250" s="30"/>
      <c r="FM250" s="30"/>
      <c r="FN250" s="30"/>
      <c r="FO250" s="30"/>
      <c r="FP250" s="30"/>
      <c r="FQ250" s="30"/>
      <c r="FR250" s="30"/>
      <c r="FS250" s="30"/>
      <c r="FT250" s="30"/>
      <c r="FU250" s="30"/>
    </row>
    <row r="251" spans="1:177" s="18" customFormat="1">
      <c r="A251" s="33"/>
      <c r="B251" s="33"/>
      <c r="C251" s="33"/>
      <c r="D251" s="33"/>
      <c r="E251" s="30"/>
      <c r="F251" s="30"/>
      <c r="G251" s="172"/>
      <c r="H251" s="172"/>
      <c r="I251" s="172"/>
      <c r="J251" s="172"/>
      <c r="K251" s="172"/>
      <c r="L251" s="172"/>
      <c r="M251" s="172"/>
      <c r="N251" s="172"/>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c r="CY251" s="30"/>
      <c r="CZ251" s="30"/>
      <c r="DA251" s="30"/>
      <c r="DB251" s="30"/>
      <c r="DC251" s="30"/>
      <c r="DD251" s="30"/>
      <c r="DE251" s="30"/>
      <c r="DF251" s="30"/>
      <c r="DG251" s="30"/>
      <c r="DH251" s="30"/>
      <c r="DI251" s="30"/>
      <c r="DJ251" s="30"/>
      <c r="DK251" s="30"/>
      <c r="DL251" s="30"/>
      <c r="DM251" s="30"/>
      <c r="DN251" s="30"/>
      <c r="DO251" s="30"/>
      <c r="DP251" s="30"/>
      <c r="DQ251" s="30"/>
      <c r="DR251" s="30"/>
      <c r="DS251" s="30"/>
      <c r="DT251" s="30"/>
      <c r="DU251" s="30"/>
      <c r="DV251" s="30"/>
      <c r="DW251" s="30"/>
      <c r="DX251" s="30"/>
      <c r="DY251" s="30"/>
      <c r="DZ251" s="30"/>
      <c r="EA251" s="30"/>
      <c r="EB251" s="30"/>
      <c r="EC251" s="30"/>
      <c r="ED251" s="30"/>
      <c r="EE251" s="30"/>
      <c r="EF251" s="30"/>
      <c r="EG251" s="30"/>
      <c r="EH251" s="30"/>
      <c r="EI251" s="30"/>
      <c r="EJ251" s="30"/>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row>
    <row r="252" spans="1:177" s="18" customFormat="1">
      <c r="A252" s="33"/>
      <c r="B252" s="33"/>
      <c r="C252" s="33"/>
      <c r="D252" s="33"/>
      <c r="E252" s="30"/>
      <c r="F252" s="30"/>
      <c r="G252" s="172"/>
      <c r="H252" s="172"/>
      <c r="I252" s="172"/>
      <c r="J252" s="172"/>
      <c r="K252" s="172"/>
      <c r="L252" s="172"/>
      <c r="M252" s="172"/>
      <c r="N252" s="172"/>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c r="CY252" s="30"/>
      <c r="CZ252" s="30"/>
      <c r="DA252" s="30"/>
      <c r="DB252" s="30"/>
      <c r="DC252" s="30"/>
      <c r="DD252" s="30"/>
      <c r="DE252" s="30"/>
      <c r="DF252" s="30"/>
      <c r="DG252" s="30"/>
      <c r="DH252" s="30"/>
      <c r="DI252" s="30"/>
      <c r="DJ252" s="30"/>
      <c r="DK252" s="30"/>
      <c r="DL252" s="30"/>
      <c r="DM252" s="30"/>
      <c r="DN252" s="30"/>
      <c r="DO252" s="30"/>
      <c r="DP252" s="30"/>
      <c r="DQ252" s="30"/>
      <c r="DR252" s="30"/>
      <c r="DS252" s="30"/>
      <c r="DT252" s="30"/>
      <c r="DU252" s="30"/>
      <c r="DV252" s="30"/>
      <c r="DW252" s="30"/>
      <c r="DX252" s="30"/>
      <c r="DY252" s="30"/>
      <c r="DZ252" s="30"/>
      <c r="EA252" s="30"/>
      <c r="EB252" s="30"/>
      <c r="EC252" s="30"/>
      <c r="ED252" s="30"/>
      <c r="EE252" s="30"/>
      <c r="EF252" s="30"/>
      <c r="EG252" s="30"/>
      <c r="EH252" s="30"/>
      <c r="EI252" s="30"/>
      <c r="EJ252" s="30"/>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row>
    <row r="253" spans="1:177" s="18" customFormat="1">
      <c r="A253" s="33"/>
      <c r="B253" s="33"/>
      <c r="C253" s="33"/>
      <c r="D253" s="33"/>
      <c r="E253" s="30"/>
      <c r="F253" s="30"/>
      <c r="G253" s="172"/>
      <c r="H253" s="172"/>
      <c r="I253" s="172"/>
      <c r="J253" s="172"/>
      <c r="K253" s="172"/>
      <c r="L253" s="172"/>
      <c r="M253" s="172"/>
      <c r="N253" s="172"/>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c r="AN253" s="30"/>
      <c r="AO253" s="30"/>
      <c r="AP253" s="30"/>
      <c r="AQ253" s="30"/>
      <c r="AR253" s="30"/>
      <c r="AS253" s="30"/>
      <c r="AT253" s="30"/>
      <c r="AU253" s="30"/>
      <c r="AV253" s="30"/>
      <c r="AW253" s="30"/>
      <c r="AX253" s="30"/>
      <c r="AY253" s="30"/>
      <c r="AZ253" s="30"/>
      <c r="BA253" s="30"/>
      <c r="BB253" s="30"/>
      <c r="BC253" s="30"/>
      <c r="BD253" s="30"/>
      <c r="BE253" s="30"/>
      <c r="BF253" s="30"/>
      <c r="BG253" s="30"/>
      <c r="BH253" s="30"/>
      <c r="BI253" s="30"/>
      <c r="BJ253" s="30"/>
      <c r="BK253" s="30"/>
      <c r="BL253" s="30"/>
      <c r="BM253" s="30"/>
      <c r="BN253" s="30"/>
      <c r="BO253" s="30"/>
      <c r="BP253" s="30"/>
      <c r="BQ253" s="30"/>
      <c r="BR253" s="30"/>
      <c r="BS253" s="30"/>
      <c r="BT253" s="30"/>
      <c r="BU253" s="30"/>
      <c r="BV253" s="30"/>
      <c r="BW253" s="30"/>
      <c r="BX253" s="30"/>
      <c r="BY253" s="30"/>
      <c r="BZ253" s="30"/>
      <c r="CA253" s="30"/>
      <c r="CB253" s="30"/>
      <c r="CC253" s="30"/>
      <c r="CD253" s="30"/>
      <c r="CE253" s="30"/>
      <c r="CF253" s="30"/>
      <c r="CG253" s="30"/>
      <c r="CH253" s="30"/>
      <c r="CI253" s="30"/>
      <c r="CJ253" s="30"/>
      <c r="CK253" s="30"/>
      <c r="CL253" s="30"/>
      <c r="CM253" s="30"/>
      <c r="CN253" s="30"/>
      <c r="CO253" s="30"/>
      <c r="CP253" s="30"/>
      <c r="CQ253" s="30"/>
      <c r="CR253" s="30"/>
      <c r="CS253" s="30"/>
      <c r="CT253" s="30"/>
      <c r="CU253" s="30"/>
      <c r="CV253" s="30"/>
      <c r="CW253" s="30"/>
      <c r="CX253" s="30"/>
      <c r="CY253" s="30"/>
      <c r="CZ253" s="30"/>
      <c r="DA253" s="30"/>
      <c r="DB253" s="30"/>
      <c r="DC253" s="30"/>
      <c r="DD253" s="30"/>
      <c r="DE253" s="30"/>
      <c r="DF253" s="30"/>
      <c r="DG253" s="30"/>
      <c r="DH253" s="30"/>
      <c r="DI253" s="30"/>
      <c r="DJ253" s="30"/>
      <c r="DK253" s="30"/>
      <c r="DL253" s="30"/>
      <c r="DM253" s="30"/>
      <c r="DN253" s="30"/>
      <c r="DO253" s="30"/>
      <c r="DP253" s="30"/>
      <c r="DQ253" s="30"/>
      <c r="DR253" s="30"/>
      <c r="DS253" s="30"/>
      <c r="DT253" s="30"/>
      <c r="DU253" s="30"/>
      <c r="DV253" s="30"/>
      <c r="DW253" s="30"/>
      <c r="DX253" s="30"/>
      <c r="DY253" s="30"/>
      <c r="DZ253" s="30"/>
      <c r="EA253" s="30"/>
      <c r="EB253" s="30"/>
      <c r="EC253" s="30"/>
      <c r="ED253" s="30"/>
      <c r="EE253" s="30"/>
      <c r="EF253" s="30"/>
      <c r="EG253" s="30"/>
      <c r="EH253" s="30"/>
      <c r="EI253" s="30"/>
      <c r="EJ253" s="30"/>
      <c r="EK253" s="30"/>
      <c r="EL253" s="30"/>
      <c r="EM253" s="30"/>
      <c r="EN253" s="30"/>
      <c r="EO253" s="30"/>
      <c r="EP253" s="30"/>
      <c r="EQ253" s="30"/>
      <c r="ER253" s="30"/>
      <c r="ES253" s="30"/>
      <c r="ET253" s="30"/>
      <c r="EU253" s="30"/>
      <c r="EV253" s="30"/>
      <c r="EW253" s="30"/>
      <c r="EX253" s="30"/>
      <c r="EY253" s="30"/>
      <c r="EZ253" s="30"/>
      <c r="FA253" s="30"/>
      <c r="FB253" s="30"/>
      <c r="FC253" s="30"/>
      <c r="FD253" s="30"/>
      <c r="FE253" s="30"/>
      <c r="FF253" s="30"/>
      <c r="FG253" s="30"/>
      <c r="FH253" s="30"/>
      <c r="FI253" s="30"/>
      <c r="FJ253" s="30"/>
      <c r="FK253" s="30"/>
      <c r="FL253" s="30"/>
      <c r="FM253" s="30"/>
      <c r="FN253" s="30"/>
      <c r="FO253" s="30"/>
      <c r="FP253" s="30"/>
      <c r="FQ253" s="30"/>
      <c r="FR253" s="30"/>
      <c r="FS253" s="30"/>
      <c r="FT253" s="30"/>
      <c r="FU253" s="30"/>
    </row>
    <row r="254" spans="1:177" s="18" customFormat="1">
      <c r="A254" s="33"/>
      <c r="B254" s="33"/>
      <c r="C254" s="33"/>
      <c r="D254" s="33"/>
      <c r="E254" s="30"/>
      <c r="F254" s="30"/>
      <c r="G254" s="172"/>
      <c r="H254" s="172"/>
      <c r="I254" s="172"/>
      <c r="J254" s="172"/>
      <c r="K254" s="172"/>
      <c r="L254" s="172"/>
      <c r="M254" s="172"/>
      <c r="N254" s="172"/>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c r="AN254" s="30"/>
      <c r="AO254" s="30"/>
      <c r="AP254" s="30"/>
      <c r="AQ254" s="30"/>
      <c r="AR254" s="30"/>
      <c r="AS254" s="30"/>
      <c r="AT254" s="30"/>
      <c r="AU254" s="30"/>
      <c r="AV254" s="30"/>
      <c r="AW254" s="30"/>
      <c r="AX254" s="30"/>
      <c r="AY254" s="30"/>
      <c r="AZ254" s="30"/>
      <c r="BA254" s="30"/>
      <c r="BB254" s="30"/>
      <c r="BC254" s="30"/>
      <c r="BD254" s="30"/>
      <c r="BE254" s="30"/>
      <c r="BF254" s="30"/>
      <c r="BG254" s="30"/>
      <c r="BH254" s="30"/>
      <c r="BI254" s="30"/>
      <c r="BJ254" s="30"/>
      <c r="BK254" s="30"/>
      <c r="BL254" s="30"/>
      <c r="BM254" s="30"/>
      <c r="BN254" s="30"/>
      <c r="BO254" s="30"/>
      <c r="BP254" s="30"/>
      <c r="BQ254" s="30"/>
      <c r="BR254" s="30"/>
      <c r="BS254" s="30"/>
      <c r="BT254" s="30"/>
      <c r="BU254" s="30"/>
      <c r="BV254" s="30"/>
      <c r="BW254" s="30"/>
      <c r="BX254" s="30"/>
      <c r="BY254" s="30"/>
      <c r="BZ254" s="30"/>
      <c r="CA254" s="30"/>
      <c r="CB254" s="30"/>
      <c r="CC254" s="30"/>
      <c r="CD254" s="30"/>
      <c r="CE254" s="30"/>
      <c r="CF254" s="30"/>
      <c r="CG254" s="30"/>
      <c r="CH254" s="30"/>
      <c r="CI254" s="30"/>
      <c r="CJ254" s="30"/>
      <c r="CK254" s="30"/>
      <c r="CL254" s="30"/>
      <c r="CM254" s="30"/>
      <c r="CN254" s="30"/>
      <c r="CO254" s="30"/>
      <c r="CP254" s="30"/>
      <c r="CQ254" s="30"/>
      <c r="CR254" s="30"/>
      <c r="CS254" s="30"/>
      <c r="CT254" s="30"/>
      <c r="CU254" s="30"/>
      <c r="CV254" s="30"/>
      <c r="CW254" s="30"/>
      <c r="CX254" s="30"/>
      <c r="CY254" s="30"/>
      <c r="CZ254" s="30"/>
      <c r="DA254" s="30"/>
      <c r="DB254" s="30"/>
      <c r="DC254" s="30"/>
      <c r="DD254" s="30"/>
      <c r="DE254" s="30"/>
      <c r="DF254" s="30"/>
      <c r="DG254" s="30"/>
      <c r="DH254" s="30"/>
      <c r="DI254" s="30"/>
      <c r="DJ254" s="30"/>
      <c r="DK254" s="30"/>
      <c r="DL254" s="30"/>
      <c r="DM254" s="30"/>
      <c r="DN254" s="30"/>
      <c r="DO254" s="30"/>
      <c r="DP254" s="30"/>
      <c r="DQ254" s="30"/>
      <c r="DR254" s="30"/>
      <c r="DS254" s="30"/>
      <c r="DT254" s="30"/>
      <c r="DU254" s="30"/>
      <c r="DV254" s="30"/>
      <c r="DW254" s="30"/>
      <c r="DX254" s="30"/>
      <c r="DY254" s="30"/>
      <c r="DZ254" s="30"/>
      <c r="EA254" s="30"/>
      <c r="EB254" s="30"/>
      <c r="EC254" s="30"/>
      <c r="ED254" s="30"/>
      <c r="EE254" s="30"/>
      <c r="EF254" s="30"/>
      <c r="EG254" s="30"/>
      <c r="EH254" s="30"/>
      <c r="EI254" s="30"/>
      <c r="EJ254" s="30"/>
      <c r="EK254" s="30"/>
      <c r="EL254" s="30"/>
      <c r="EM254" s="30"/>
      <c r="EN254" s="30"/>
      <c r="EO254" s="30"/>
      <c r="EP254" s="30"/>
      <c r="EQ254" s="30"/>
      <c r="ER254" s="30"/>
      <c r="ES254" s="30"/>
      <c r="ET254" s="30"/>
      <c r="EU254" s="30"/>
      <c r="EV254" s="30"/>
      <c r="EW254" s="30"/>
      <c r="EX254" s="30"/>
      <c r="EY254" s="30"/>
      <c r="EZ254" s="30"/>
      <c r="FA254" s="30"/>
      <c r="FB254" s="30"/>
      <c r="FC254" s="30"/>
      <c r="FD254" s="30"/>
      <c r="FE254" s="30"/>
      <c r="FF254" s="30"/>
      <c r="FG254" s="30"/>
      <c r="FH254" s="30"/>
      <c r="FI254" s="30"/>
      <c r="FJ254" s="30"/>
      <c r="FK254" s="30"/>
      <c r="FL254" s="30"/>
      <c r="FM254" s="30"/>
      <c r="FN254" s="30"/>
      <c r="FO254" s="30"/>
      <c r="FP254" s="30"/>
      <c r="FQ254" s="30"/>
      <c r="FR254" s="30"/>
      <c r="FS254" s="30"/>
      <c r="FT254" s="30"/>
      <c r="FU254" s="30"/>
    </row>
    <row r="255" spans="1:177" s="18" customFormat="1">
      <c r="A255" s="33"/>
      <c r="B255" s="33"/>
      <c r="C255" s="33"/>
      <c r="D255" s="33"/>
      <c r="E255" s="30"/>
      <c r="F255" s="30"/>
      <c r="G255" s="172"/>
      <c r="H255" s="172"/>
      <c r="I255" s="172"/>
      <c r="J255" s="172"/>
      <c r="K255" s="172"/>
      <c r="L255" s="172"/>
      <c r="M255" s="172"/>
      <c r="N255" s="172"/>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c r="AN255" s="30"/>
      <c r="AO255" s="30"/>
      <c r="AP255" s="30"/>
      <c r="AQ255" s="30"/>
      <c r="AR255" s="30"/>
      <c r="AS255" s="30"/>
      <c r="AT255" s="30"/>
      <c r="AU255" s="30"/>
      <c r="AV255" s="30"/>
      <c r="AW255" s="30"/>
      <c r="AX255" s="30"/>
      <c r="AY255" s="30"/>
      <c r="AZ255" s="30"/>
      <c r="BA255" s="30"/>
      <c r="BB255" s="30"/>
      <c r="BC255" s="30"/>
      <c r="BD255" s="30"/>
      <c r="BE255" s="30"/>
      <c r="BF255" s="30"/>
      <c r="BG255" s="30"/>
      <c r="BH255" s="30"/>
      <c r="BI255" s="30"/>
      <c r="BJ255" s="30"/>
      <c r="BK255" s="30"/>
      <c r="BL255" s="30"/>
      <c r="BM255" s="30"/>
      <c r="BN255" s="30"/>
      <c r="BO255" s="30"/>
      <c r="BP255" s="30"/>
      <c r="BQ255" s="30"/>
      <c r="BR255" s="30"/>
      <c r="BS255" s="30"/>
      <c r="BT255" s="30"/>
      <c r="BU255" s="30"/>
      <c r="BV255" s="30"/>
      <c r="BW255" s="30"/>
      <c r="BX255" s="30"/>
      <c r="BY255" s="30"/>
      <c r="BZ255" s="30"/>
      <c r="CA255" s="30"/>
      <c r="CB255" s="30"/>
      <c r="CC255" s="30"/>
      <c r="CD255" s="30"/>
      <c r="CE255" s="30"/>
      <c r="CF255" s="30"/>
      <c r="CG255" s="30"/>
      <c r="CH255" s="30"/>
      <c r="CI255" s="30"/>
      <c r="CJ255" s="30"/>
      <c r="CK255" s="30"/>
      <c r="CL255" s="30"/>
      <c r="CM255" s="30"/>
      <c r="CN255" s="30"/>
      <c r="CO255" s="30"/>
      <c r="CP255" s="30"/>
      <c r="CQ255" s="30"/>
      <c r="CR255" s="30"/>
      <c r="CS255" s="30"/>
      <c r="CT255" s="30"/>
      <c r="CU255" s="30"/>
      <c r="CV255" s="30"/>
      <c r="CW255" s="30"/>
      <c r="CX255" s="30"/>
      <c r="CY255" s="30"/>
      <c r="CZ255" s="30"/>
      <c r="DA255" s="30"/>
      <c r="DB255" s="30"/>
      <c r="DC255" s="30"/>
      <c r="DD255" s="30"/>
      <c r="DE255" s="30"/>
      <c r="DF255" s="30"/>
      <c r="DG255" s="30"/>
      <c r="DH255" s="30"/>
      <c r="DI255" s="30"/>
      <c r="DJ255" s="30"/>
      <c r="DK255" s="30"/>
      <c r="DL255" s="30"/>
      <c r="DM255" s="30"/>
      <c r="DN255" s="30"/>
      <c r="DO255" s="30"/>
      <c r="DP255" s="30"/>
      <c r="DQ255" s="30"/>
      <c r="DR255" s="30"/>
      <c r="DS255" s="30"/>
      <c r="DT255" s="30"/>
      <c r="DU255" s="30"/>
      <c r="DV255" s="30"/>
      <c r="DW255" s="30"/>
      <c r="DX255" s="30"/>
      <c r="DY255" s="30"/>
      <c r="DZ255" s="30"/>
      <c r="EA255" s="30"/>
      <c r="EB255" s="30"/>
      <c r="EC255" s="30"/>
      <c r="ED255" s="30"/>
      <c r="EE255" s="30"/>
      <c r="EF255" s="30"/>
      <c r="EG255" s="30"/>
      <c r="EH255" s="30"/>
      <c r="EI255" s="30"/>
      <c r="EJ255" s="30"/>
      <c r="EK255" s="30"/>
      <c r="EL255" s="30"/>
      <c r="EM255" s="30"/>
      <c r="EN255" s="30"/>
      <c r="EO255" s="30"/>
      <c r="EP255" s="30"/>
      <c r="EQ255" s="30"/>
      <c r="ER255" s="30"/>
      <c r="ES255" s="30"/>
      <c r="ET255" s="30"/>
      <c r="EU255" s="30"/>
      <c r="EV255" s="30"/>
      <c r="EW255" s="30"/>
      <c r="EX255" s="30"/>
      <c r="EY255" s="30"/>
      <c r="EZ255" s="30"/>
      <c r="FA255" s="30"/>
      <c r="FB255" s="30"/>
      <c r="FC255" s="30"/>
      <c r="FD255" s="30"/>
      <c r="FE255" s="30"/>
      <c r="FF255" s="30"/>
      <c r="FG255" s="30"/>
      <c r="FH255" s="30"/>
      <c r="FI255" s="30"/>
      <c r="FJ255" s="30"/>
      <c r="FK255" s="30"/>
      <c r="FL255" s="30"/>
      <c r="FM255" s="30"/>
      <c r="FN255" s="30"/>
      <c r="FO255" s="30"/>
      <c r="FP255" s="30"/>
      <c r="FQ255" s="30"/>
      <c r="FR255" s="30"/>
      <c r="FS255" s="30"/>
      <c r="FT255" s="30"/>
      <c r="FU255" s="30"/>
    </row>
    <row r="256" spans="1:177" s="18" customFormat="1">
      <c r="A256" s="33"/>
      <c r="B256" s="33"/>
      <c r="C256" s="33"/>
      <c r="D256" s="33"/>
      <c r="E256" s="30"/>
      <c r="F256" s="30"/>
      <c r="G256" s="172"/>
      <c r="H256" s="172"/>
      <c r="I256" s="172"/>
      <c r="J256" s="172"/>
      <c r="K256" s="172"/>
      <c r="L256" s="172"/>
      <c r="M256" s="172"/>
      <c r="N256" s="172"/>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c r="CY256" s="30"/>
      <c r="CZ256" s="30"/>
      <c r="DA256" s="30"/>
      <c r="DB256" s="30"/>
      <c r="DC256" s="30"/>
      <c r="DD256" s="30"/>
      <c r="DE256" s="30"/>
      <c r="DF256" s="30"/>
      <c r="DG256" s="30"/>
      <c r="DH256" s="30"/>
      <c r="DI256" s="30"/>
      <c r="DJ256" s="30"/>
      <c r="DK256" s="30"/>
      <c r="DL256" s="30"/>
      <c r="DM256" s="30"/>
      <c r="DN256" s="30"/>
      <c r="DO256" s="30"/>
      <c r="DP256" s="30"/>
      <c r="DQ256" s="30"/>
      <c r="DR256" s="30"/>
      <c r="DS256" s="30"/>
      <c r="DT256" s="30"/>
      <c r="DU256" s="30"/>
      <c r="DV256" s="30"/>
      <c r="DW256" s="30"/>
      <c r="DX256" s="30"/>
      <c r="DY256" s="30"/>
      <c r="DZ256" s="30"/>
      <c r="EA256" s="30"/>
      <c r="EB256" s="30"/>
      <c r="EC256" s="30"/>
      <c r="ED256" s="30"/>
      <c r="EE256" s="30"/>
      <c r="EF256" s="30"/>
      <c r="EG256" s="30"/>
      <c r="EH256" s="30"/>
      <c r="EI256" s="30"/>
      <c r="EJ256" s="30"/>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row>
    <row r="257" spans="1:177" s="18" customFormat="1">
      <c r="A257" s="33"/>
      <c r="B257" s="33"/>
      <c r="C257" s="33"/>
      <c r="D257" s="33"/>
      <c r="E257" s="30"/>
      <c r="F257" s="30"/>
      <c r="G257" s="172"/>
      <c r="H257" s="172"/>
      <c r="I257" s="172"/>
      <c r="J257" s="172"/>
      <c r="K257" s="172"/>
      <c r="L257" s="172"/>
      <c r="M257" s="172"/>
      <c r="N257" s="172"/>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c r="CY257" s="30"/>
      <c r="CZ257" s="30"/>
      <c r="DA257" s="30"/>
      <c r="DB257" s="30"/>
      <c r="DC257" s="30"/>
      <c r="DD257" s="30"/>
      <c r="DE257" s="30"/>
      <c r="DF257" s="30"/>
      <c r="DG257" s="30"/>
      <c r="DH257" s="30"/>
      <c r="DI257" s="30"/>
      <c r="DJ257" s="30"/>
      <c r="DK257" s="30"/>
      <c r="DL257" s="30"/>
      <c r="DM257" s="30"/>
      <c r="DN257" s="30"/>
      <c r="DO257" s="30"/>
      <c r="DP257" s="30"/>
      <c r="DQ257" s="30"/>
      <c r="DR257" s="30"/>
      <c r="DS257" s="30"/>
      <c r="DT257" s="30"/>
      <c r="DU257" s="30"/>
      <c r="DV257" s="30"/>
      <c r="DW257" s="30"/>
      <c r="DX257" s="30"/>
      <c r="DY257" s="30"/>
      <c r="DZ257" s="30"/>
      <c r="EA257" s="30"/>
      <c r="EB257" s="30"/>
      <c r="EC257" s="30"/>
      <c r="ED257" s="30"/>
      <c r="EE257" s="30"/>
      <c r="EF257" s="30"/>
      <c r="EG257" s="30"/>
      <c r="EH257" s="30"/>
      <c r="EI257" s="30"/>
      <c r="EJ257" s="30"/>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row>
    <row r="258" spans="1:177" s="18" customFormat="1">
      <c r="A258" s="33"/>
      <c r="B258" s="33"/>
      <c r="C258" s="33"/>
      <c r="D258" s="33"/>
      <c r="E258" s="30"/>
      <c r="F258" s="30"/>
      <c r="G258" s="172"/>
      <c r="H258" s="172"/>
      <c r="I258" s="172"/>
      <c r="J258" s="172"/>
      <c r="K258" s="172"/>
      <c r="L258" s="172"/>
      <c r="M258" s="172"/>
      <c r="N258" s="172"/>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c r="AN258" s="30"/>
      <c r="AO258" s="30"/>
      <c r="AP258" s="30"/>
      <c r="AQ258" s="30"/>
      <c r="AR258" s="30"/>
      <c r="AS258" s="30"/>
      <c r="AT258" s="30"/>
      <c r="AU258" s="30"/>
      <c r="AV258" s="30"/>
      <c r="AW258" s="30"/>
      <c r="AX258" s="30"/>
      <c r="AY258" s="30"/>
      <c r="AZ258" s="30"/>
      <c r="BA258" s="30"/>
      <c r="BB258" s="30"/>
      <c r="BC258" s="30"/>
      <c r="BD258" s="30"/>
      <c r="BE258" s="30"/>
      <c r="BF258" s="30"/>
      <c r="BG258" s="30"/>
      <c r="BH258" s="30"/>
      <c r="BI258" s="30"/>
      <c r="BJ258" s="30"/>
      <c r="BK258" s="30"/>
      <c r="BL258" s="30"/>
      <c r="BM258" s="30"/>
      <c r="BN258" s="30"/>
      <c r="BO258" s="30"/>
      <c r="BP258" s="30"/>
      <c r="BQ258" s="30"/>
      <c r="BR258" s="30"/>
      <c r="BS258" s="30"/>
      <c r="BT258" s="30"/>
      <c r="BU258" s="30"/>
      <c r="BV258" s="30"/>
      <c r="BW258" s="30"/>
      <c r="BX258" s="30"/>
      <c r="BY258" s="30"/>
      <c r="BZ258" s="30"/>
      <c r="CA258" s="30"/>
      <c r="CB258" s="30"/>
      <c r="CC258" s="30"/>
      <c r="CD258" s="30"/>
      <c r="CE258" s="30"/>
      <c r="CF258" s="30"/>
      <c r="CG258" s="30"/>
      <c r="CH258" s="30"/>
      <c r="CI258" s="30"/>
      <c r="CJ258" s="30"/>
      <c r="CK258" s="30"/>
      <c r="CL258" s="30"/>
      <c r="CM258" s="30"/>
      <c r="CN258" s="30"/>
      <c r="CO258" s="30"/>
      <c r="CP258" s="30"/>
      <c r="CQ258" s="30"/>
      <c r="CR258" s="30"/>
      <c r="CS258" s="30"/>
      <c r="CT258" s="30"/>
      <c r="CU258" s="30"/>
      <c r="CV258" s="30"/>
      <c r="CW258" s="30"/>
      <c r="CX258" s="30"/>
      <c r="CY258" s="30"/>
      <c r="CZ258" s="30"/>
      <c r="DA258" s="30"/>
      <c r="DB258" s="30"/>
      <c r="DC258" s="30"/>
      <c r="DD258" s="30"/>
      <c r="DE258" s="30"/>
      <c r="DF258" s="30"/>
      <c r="DG258" s="30"/>
      <c r="DH258" s="30"/>
      <c r="DI258" s="30"/>
      <c r="DJ258" s="30"/>
      <c r="DK258" s="30"/>
      <c r="DL258" s="30"/>
      <c r="DM258" s="30"/>
      <c r="DN258" s="30"/>
      <c r="DO258" s="30"/>
      <c r="DP258" s="30"/>
      <c r="DQ258" s="30"/>
      <c r="DR258" s="30"/>
      <c r="DS258" s="30"/>
      <c r="DT258" s="30"/>
      <c r="DU258" s="30"/>
      <c r="DV258" s="30"/>
      <c r="DW258" s="30"/>
      <c r="DX258" s="30"/>
      <c r="DY258" s="30"/>
      <c r="DZ258" s="30"/>
      <c r="EA258" s="30"/>
      <c r="EB258" s="30"/>
      <c r="EC258" s="30"/>
      <c r="ED258" s="30"/>
      <c r="EE258" s="30"/>
      <c r="EF258" s="30"/>
      <c r="EG258" s="30"/>
      <c r="EH258" s="30"/>
      <c r="EI258" s="30"/>
      <c r="EJ258" s="30"/>
      <c r="EK258" s="30"/>
      <c r="EL258" s="30"/>
      <c r="EM258" s="30"/>
      <c r="EN258" s="30"/>
      <c r="EO258" s="30"/>
      <c r="EP258" s="30"/>
      <c r="EQ258" s="30"/>
      <c r="ER258" s="30"/>
      <c r="ES258" s="30"/>
      <c r="ET258" s="30"/>
      <c r="EU258" s="30"/>
      <c r="EV258" s="30"/>
      <c r="EW258" s="30"/>
      <c r="EX258" s="30"/>
      <c r="EY258" s="30"/>
      <c r="EZ258" s="30"/>
      <c r="FA258" s="30"/>
      <c r="FB258" s="30"/>
      <c r="FC258" s="30"/>
      <c r="FD258" s="30"/>
      <c r="FE258" s="30"/>
      <c r="FF258" s="30"/>
      <c r="FG258" s="30"/>
      <c r="FH258" s="30"/>
      <c r="FI258" s="30"/>
      <c r="FJ258" s="30"/>
      <c r="FK258" s="30"/>
      <c r="FL258" s="30"/>
      <c r="FM258" s="30"/>
      <c r="FN258" s="30"/>
      <c r="FO258" s="30"/>
      <c r="FP258" s="30"/>
      <c r="FQ258" s="30"/>
      <c r="FR258" s="30"/>
      <c r="FS258" s="30"/>
      <c r="FT258" s="30"/>
      <c r="FU258" s="30"/>
    </row>
    <row r="259" spans="1:177" s="18" customFormat="1">
      <c r="A259" s="33"/>
      <c r="B259" s="33"/>
      <c r="C259" s="33"/>
      <c r="D259" s="33"/>
      <c r="E259" s="30"/>
      <c r="F259" s="30"/>
      <c r="G259" s="172"/>
      <c r="H259" s="172"/>
      <c r="I259" s="172"/>
      <c r="J259" s="172"/>
      <c r="K259" s="172"/>
      <c r="L259" s="172"/>
      <c r="M259" s="172"/>
      <c r="N259" s="172"/>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c r="AN259" s="30"/>
      <c r="AO259" s="30"/>
      <c r="AP259" s="30"/>
      <c r="AQ259" s="30"/>
      <c r="AR259" s="30"/>
      <c r="AS259" s="30"/>
      <c r="AT259" s="30"/>
      <c r="AU259" s="30"/>
      <c r="AV259" s="30"/>
      <c r="AW259" s="30"/>
      <c r="AX259" s="30"/>
      <c r="AY259" s="30"/>
      <c r="AZ259" s="30"/>
      <c r="BA259" s="30"/>
      <c r="BB259" s="30"/>
      <c r="BC259" s="30"/>
      <c r="BD259" s="30"/>
      <c r="BE259" s="30"/>
      <c r="BF259" s="30"/>
      <c r="BG259" s="30"/>
      <c r="BH259" s="30"/>
      <c r="BI259" s="30"/>
      <c r="BJ259" s="30"/>
      <c r="BK259" s="30"/>
      <c r="BL259" s="30"/>
      <c r="BM259" s="30"/>
      <c r="BN259" s="30"/>
      <c r="BO259" s="30"/>
      <c r="BP259" s="30"/>
      <c r="BQ259" s="30"/>
      <c r="BR259" s="30"/>
      <c r="BS259" s="30"/>
      <c r="BT259" s="30"/>
      <c r="BU259" s="30"/>
      <c r="BV259" s="30"/>
      <c r="BW259" s="30"/>
      <c r="BX259" s="30"/>
      <c r="BY259" s="30"/>
      <c r="BZ259" s="30"/>
      <c r="CA259" s="30"/>
      <c r="CB259" s="30"/>
      <c r="CC259" s="30"/>
      <c r="CD259" s="30"/>
      <c r="CE259" s="30"/>
      <c r="CF259" s="30"/>
      <c r="CG259" s="30"/>
      <c r="CH259" s="30"/>
      <c r="CI259" s="30"/>
      <c r="CJ259" s="30"/>
      <c r="CK259" s="30"/>
      <c r="CL259" s="30"/>
      <c r="CM259" s="30"/>
      <c r="CN259" s="30"/>
      <c r="CO259" s="30"/>
      <c r="CP259" s="30"/>
      <c r="CQ259" s="30"/>
      <c r="CR259" s="30"/>
      <c r="CS259" s="30"/>
      <c r="CT259" s="30"/>
      <c r="CU259" s="30"/>
      <c r="CV259" s="30"/>
      <c r="CW259" s="30"/>
      <c r="CX259" s="30"/>
      <c r="CY259" s="30"/>
      <c r="CZ259" s="30"/>
      <c r="DA259" s="30"/>
      <c r="DB259" s="30"/>
      <c r="DC259" s="30"/>
      <c r="DD259" s="30"/>
      <c r="DE259" s="30"/>
      <c r="DF259" s="30"/>
      <c r="DG259" s="30"/>
      <c r="DH259" s="30"/>
      <c r="DI259" s="30"/>
      <c r="DJ259" s="30"/>
      <c r="DK259" s="30"/>
      <c r="DL259" s="30"/>
      <c r="DM259" s="30"/>
      <c r="DN259" s="30"/>
      <c r="DO259" s="30"/>
      <c r="DP259" s="30"/>
      <c r="DQ259" s="30"/>
      <c r="DR259" s="30"/>
      <c r="DS259" s="30"/>
      <c r="DT259" s="30"/>
      <c r="DU259" s="30"/>
      <c r="DV259" s="30"/>
      <c r="DW259" s="30"/>
      <c r="DX259" s="30"/>
      <c r="DY259" s="30"/>
      <c r="DZ259" s="30"/>
      <c r="EA259" s="30"/>
      <c r="EB259" s="30"/>
      <c r="EC259" s="30"/>
      <c r="ED259" s="30"/>
      <c r="EE259" s="30"/>
      <c r="EF259" s="30"/>
      <c r="EG259" s="30"/>
      <c r="EH259" s="30"/>
      <c r="EI259" s="30"/>
      <c r="EJ259" s="30"/>
      <c r="EK259" s="30"/>
      <c r="EL259" s="30"/>
      <c r="EM259" s="30"/>
      <c r="EN259" s="30"/>
      <c r="EO259" s="30"/>
      <c r="EP259" s="30"/>
      <c r="EQ259" s="30"/>
      <c r="ER259" s="30"/>
      <c r="ES259" s="30"/>
      <c r="ET259" s="30"/>
      <c r="EU259" s="30"/>
      <c r="EV259" s="30"/>
      <c r="EW259" s="30"/>
      <c r="EX259" s="30"/>
      <c r="EY259" s="30"/>
      <c r="EZ259" s="30"/>
      <c r="FA259" s="30"/>
      <c r="FB259" s="30"/>
      <c r="FC259" s="30"/>
      <c r="FD259" s="30"/>
      <c r="FE259" s="30"/>
      <c r="FF259" s="30"/>
      <c r="FG259" s="30"/>
      <c r="FH259" s="30"/>
      <c r="FI259" s="30"/>
      <c r="FJ259" s="30"/>
      <c r="FK259" s="30"/>
      <c r="FL259" s="30"/>
      <c r="FM259" s="30"/>
      <c r="FN259" s="30"/>
      <c r="FO259" s="30"/>
      <c r="FP259" s="30"/>
      <c r="FQ259" s="30"/>
      <c r="FR259" s="30"/>
      <c r="FS259" s="30"/>
      <c r="FT259" s="30"/>
      <c r="FU259" s="30"/>
    </row>
    <row r="260" spans="1:177" s="18" customFormat="1">
      <c r="A260" s="33"/>
      <c r="B260" s="33"/>
      <c r="C260" s="33"/>
      <c r="D260" s="33"/>
      <c r="E260" s="30"/>
      <c r="F260" s="30"/>
      <c r="G260" s="172"/>
      <c r="H260" s="172"/>
      <c r="I260" s="172"/>
      <c r="J260" s="172"/>
      <c r="K260" s="172"/>
      <c r="L260" s="172"/>
      <c r="M260" s="172"/>
      <c r="N260" s="172"/>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c r="AN260" s="30"/>
      <c r="AO260" s="30"/>
      <c r="AP260" s="30"/>
      <c r="AQ260" s="30"/>
      <c r="AR260" s="30"/>
      <c r="AS260" s="30"/>
      <c r="AT260" s="30"/>
      <c r="AU260" s="30"/>
      <c r="AV260" s="30"/>
      <c r="AW260" s="30"/>
      <c r="AX260" s="30"/>
      <c r="AY260" s="30"/>
      <c r="AZ260" s="30"/>
      <c r="BA260" s="30"/>
      <c r="BB260" s="30"/>
      <c r="BC260" s="30"/>
      <c r="BD260" s="30"/>
      <c r="BE260" s="30"/>
      <c r="BF260" s="30"/>
      <c r="BG260" s="30"/>
      <c r="BH260" s="30"/>
      <c r="BI260" s="30"/>
      <c r="BJ260" s="30"/>
      <c r="BK260" s="30"/>
      <c r="BL260" s="30"/>
      <c r="BM260" s="30"/>
      <c r="BN260" s="30"/>
      <c r="BO260" s="30"/>
      <c r="BP260" s="30"/>
      <c r="BQ260" s="30"/>
      <c r="BR260" s="30"/>
      <c r="BS260" s="30"/>
      <c r="BT260" s="30"/>
      <c r="BU260" s="30"/>
      <c r="BV260" s="30"/>
      <c r="BW260" s="30"/>
      <c r="BX260" s="30"/>
      <c r="BY260" s="30"/>
      <c r="BZ260" s="30"/>
      <c r="CA260" s="30"/>
      <c r="CB260" s="30"/>
      <c r="CC260" s="30"/>
      <c r="CD260" s="30"/>
      <c r="CE260" s="30"/>
      <c r="CF260" s="30"/>
      <c r="CG260" s="30"/>
      <c r="CH260" s="30"/>
      <c r="CI260" s="30"/>
      <c r="CJ260" s="30"/>
      <c r="CK260" s="30"/>
      <c r="CL260" s="30"/>
      <c r="CM260" s="30"/>
      <c r="CN260" s="30"/>
      <c r="CO260" s="30"/>
      <c r="CP260" s="30"/>
      <c r="CQ260" s="30"/>
      <c r="CR260" s="30"/>
      <c r="CS260" s="30"/>
      <c r="CT260" s="30"/>
      <c r="CU260" s="30"/>
      <c r="CV260" s="30"/>
      <c r="CW260" s="30"/>
      <c r="CX260" s="30"/>
      <c r="CY260" s="30"/>
      <c r="CZ260" s="30"/>
      <c r="DA260" s="30"/>
      <c r="DB260" s="30"/>
      <c r="DC260" s="30"/>
      <c r="DD260" s="30"/>
      <c r="DE260" s="30"/>
      <c r="DF260" s="30"/>
      <c r="DG260" s="30"/>
      <c r="DH260" s="30"/>
      <c r="DI260" s="30"/>
      <c r="DJ260" s="30"/>
      <c r="DK260" s="30"/>
      <c r="DL260" s="30"/>
      <c r="DM260" s="30"/>
      <c r="DN260" s="30"/>
      <c r="DO260" s="30"/>
      <c r="DP260" s="30"/>
      <c r="DQ260" s="30"/>
      <c r="DR260" s="30"/>
      <c r="DS260" s="30"/>
      <c r="DT260" s="30"/>
      <c r="DU260" s="30"/>
      <c r="DV260" s="30"/>
      <c r="DW260" s="30"/>
      <c r="DX260" s="30"/>
      <c r="DY260" s="30"/>
      <c r="DZ260" s="30"/>
      <c r="EA260" s="30"/>
      <c r="EB260" s="30"/>
      <c r="EC260" s="30"/>
      <c r="ED260" s="30"/>
      <c r="EE260" s="30"/>
      <c r="EF260" s="30"/>
      <c r="EG260" s="30"/>
      <c r="EH260" s="30"/>
      <c r="EI260" s="30"/>
      <c r="EJ260" s="30"/>
      <c r="EK260" s="30"/>
      <c r="EL260" s="30"/>
      <c r="EM260" s="30"/>
      <c r="EN260" s="30"/>
      <c r="EO260" s="30"/>
      <c r="EP260" s="30"/>
      <c r="EQ260" s="30"/>
      <c r="ER260" s="30"/>
      <c r="ES260" s="30"/>
      <c r="ET260" s="30"/>
      <c r="EU260" s="30"/>
      <c r="EV260" s="30"/>
      <c r="EW260" s="30"/>
      <c r="EX260" s="30"/>
      <c r="EY260" s="30"/>
      <c r="EZ260" s="30"/>
      <c r="FA260" s="30"/>
      <c r="FB260" s="30"/>
      <c r="FC260" s="30"/>
      <c r="FD260" s="30"/>
      <c r="FE260" s="30"/>
      <c r="FF260" s="30"/>
      <c r="FG260" s="30"/>
      <c r="FH260" s="30"/>
      <c r="FI260" s="30"/>
      <c r="FJ260" s="30"/>
      <c r="FK260" s="30"/>
      <c r="FL260" s="30"/>
      <c r="FM260" s="30"/>
      <c r="FN260" s="30"/>
      <c r="FO260" s="30"/>
      <c r="FP260" s="30"/>
      <c r="FQ260" s="30"/>
      <c r="FR260" s="30"/>
      <c r="FS260" s="30"/>
      <c r="FT260" s="30"/>
      <c r="FU260" s="30"/>
    </row>
    <row r="261" spans="1:177" s="18" customFormat="1">
      <c r="A261" s="33"/>
      <c r="B261" s="33"/>
      <c r="C261" s="33"/>
      <c r="D261" s="33"/>
      <c r="E261" s="30"/>
      <c r="F261" s="30"/>
      <c r="G261" s="172"/>
      <c r="H261" s="172"/>
      <c r="I261" s="172"/>
      <c r="J261" s="172"/>
      <c r="K261" s="172"/>
      <c r="L261" s="172"/>
      <c r="M261" s="172"/>
      <c r="N261" s="172"/>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c r="DA261" s="30"/>
      <c r="DB261" s="30"/>
      <c r="DC261" s="30"/>
      <c r="DD261" s="30"/>
      <c r="DE261" s="30"/>
      <c r="DF261" s="30"/>
      <c r="DG261" s="30"/>
      <c r="DH261" s="30"/>
      <c r="DI261" s="30"/>
      <c r="DJ261" s="30"/>
      <c r="DK261" s="30"/>
      <c r="DL261" s="30"/>
      <c r="DM261" s="30"/>
      <c r="DN261" s="30"/>
      <c r="DO261" s="30"/>
      <c r="DP261" s="30"/>
      <c r="DQ261" s="30"/>
      <c r="DR261" s="30"/>
      <c r="DS261" s="30"/>
      <c r="DT261" s="30"/>
      <c r="DU261" s="30"/>
      <c r="DV261" s="30"/>
      <c r="DW261" s="30"/>
      <c r="DX261" s="30"/>
      <c r="DY261" s="30"/>
      <c r="DZ261" s="30"/>
      <c r="EA261" s="30"/>
      <c r="EB261" s="30"/>
      <c r="EC261" s="30"/>
      <c r="ED261" s="30"/>
      <c r="EE261" s="30"/>
      <c r="EF261" s="30"/>
      <c r="EG261" s="30"/>
      <c r="EH261" s="30"/>
      <c r="EI261" s="30"/>
      <c r="EJ261" s="30"/>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row>
    <row r="262" spans="1:177" s="18" customFormat="1">
      <c r="A262" s="33"/>
      <c r="B262" s="33"/>
      <c r="C262" s="33"/>
      <c r="D262" s="33"/>
      <c r="E262" s="30"/>
      <c r="F262" s="30"/>
      <c r="G262" s="172"/>
      <c r="H262" s="172"/>
      <c r="I262" s="172"/>
      <c r="J262" s="172"/>
      <c r="K262" s="172"/>
      <c r="L262" s="172"/>
      <c r="M262" s="172"/>
      <c r="N262" s="172"/>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c r="DA262" s="30"/>
      <c r="DB262" s="30"/>
      <c r="DC262" s="30"/>
      <c r="DD262" s="30"/>
      <c r="DE262" s="30"/>
      <c r="DF262" s="30"/>
      <c r="DG262" s="30"/>
      <c r="DH262" s="30"/>
      <c r="DI262" s="30"/>
      <c r="DJ262" s="30"/>
      <c r="DK262" s="30"/>
      <c r="DL262" s="30"/>
      <c r="DM262" s="30"/>
      <c r="DN262" s="30"/>
      <c r="DO262" s="30"/>
      <c r="DP262" s="30"/>
      <c r="DQ262" s="30"/>
      <c r="DR262" s="30"/>
      <c r="DS262" s="30"/>
      <c r="DT262" s="30"/>
      <c r="DU262" s="30"/>
      <c r="DV262" s="30"/>
      <c r="DW262" s="30"/>
      <c r="DX262" s="30"/>
      <c r="DY262" s="30"/>
      <c r="DZ262" s="30"/>
      <c r="EA262" s="30"/>
      <c r="EB262" s="30"/>
      <c r="EC262" s="30"/>
      <c r="ED262" s="30"/>
      <c r="EE262" s="30"/>
      <c r="EF262" s="30"/>
      <c r="EG262" s="30"/>
      <c r="EH262" s="30"/>
      <c r="EI262" s="30"/>
      <c r="EJ262" s="30"/>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row>
    <row r="263" spans="1:177" s="18" customFormat="1">
      <c r="A263" s="33"/>
      <c r="B263" s="33"/>
      <c r="C263" s="33"/>
      <c r="D263" s="33"/>
      <c r="E263" s="30"/>
      <c r="F263" s="30"/>
      <c r="G263" s="172"/>
      <c r="H263" s="172"/>
      <c r="I263" s="172"/>
      <c r="J263" s="172"/>
      <c r="K263" s="172"/>
      <c r="L263" s="172"/>
      <c r="M263" s="172"/>
      <c r="N263" s="172"/>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c r="AN263" s="30"/>
      <c r="AO263" s="30"/>
      <c r="AP263" s="30"/>
      <c r="AQ263" s="30"/>
      <c r="AR263" s="30"/>
      <c r="AS263" s="30"/>
      <c r="AT263" s="30"/>
      <c r="AU263" s="30"/>
      <c r="AV263" s="30"/>
      <c r="AW263" s="30"/>
      <c r="AX263" s="30"/>
      <c r="AY263" s="30"/>
      <c r="AZ263" s="30"/>
      <c r="BA263" s="30"/>
      <c r="BB263" s="30"/>
      <c r="BC263" s="30"/>
      <c r="BD263" s="30"/>
      <c r="BE263" s="30"/>
      <c r="BF263" s="30"/>
      <c r="BG263" s="30"/>
      <c r="BH263" s="30"/>
      <c r="BI263" s="30"/>
      <c r="BJ263" s="30"/>
      <c r="BK263" s="30"/>
      <c r="BL263" s="30"/>
      <c r="BM263" s="30"/>
      <c r="BN263" s="30"/>
      <c r="BO263" s="30"/>
      <c r="BP263" s="30"/>
      <c r="BQ263" s="30"/>
      <c r="BR263" s="30"/>
      <c r="BS263" s="30"/>
      <c r="BT263" s="30"/>
      <c r="BU263" s="30"/>
      <c r="BV263" s="30"/>
      <c r="BW263" s="30"/>
      <c r="BX263" s="30"/>
      <c r="BY263" s="30"/>
      <c r="BZ263" s="30"/>
      <c r="CA263" s="30"/>
      <c r="CB263" s="30"/>
      <c r="CC263" s="30"/>
      <c r="CD263" s="30"/>
      <c r="CE263" s="30"/>
      <c r="CF263" s="30"/>
      <c r="CG263" s="30"/>
      <c r="CH263" s="30"/>
      <c r="CI263" s="30"/>
      <c r="CJ263" s="30"/>
      <c r="CK263" s="30"/>
      <c r="CL263" s="30"/>
      <c r="CM263" s="30"/>
      <c r="CN263" s="30"/>
      <c r="CO263" s="30"/>
      <c r="CP263" s="30"/>
      <c r="CQ263" s="30"/>
      <c r="CR263" s="30"/>
      <c r="CS263" s="30"/>
      <c r="CT263" s="30"/>
      <c r="CU263" s="30"/>
      <c r="CV263" s="30"/>
      <c r="CW263" s="30"/>
      <c r="CX263" s="30"/>
      <c r="CY263" s="30"/>
      <c r="CZ263" s="30"/>
      <c r="DA263" s="30"/>
      <c r="DB263" s="30"/>
      <c r="DC263" s="30"/>
      <c r="DD263" s="30"/>
      <c r="DE263" s="30"/>
      <c r="DF263" s="30"/>
      <c r="DG263" s="30"/>
      <c r="DH263" s="30"/>
      <c r="DI263" s="30"/>
      <c r="DJ263" s="30"/>
      <c r="DK263" s="30"/>
      <c r="DL263" s="30"/>
      <c r="DM263" s="30"/>
      <c r="DN263" s="30"/>
      <c r="DO263" s="30"/>
      <c r="DP263" s="30"/>
      <c r="DQ263" s="30"/>
      <c r="DR263" s="30"/>
      <c r="DS263" s="30"/>
      <c r="DT263" s="30"/>
      <c r="DU263" s="30"/>
      <c r="DV263" s="30"/>
      <c r="DW263" s="30"/>
      <c r="DX263" s="30"/>
      <c r="DY263" s="30"/>
      <c r="DZ263" s="30"/>
      <c r="EA263" s="30"/>
      <c r="EB263" s="30"/>
      <c r="EC263" s="30"/>
      <c r="ED263" s="30"/>
      <c r="EE263" s="30"/>
      <c r="EF263" s="30"/>
      <c r="EG263" s="30"/>
      <c r="EH263" s="30"/>
      <c r="EI263" s="30"/>
      <c r="EJ263" s="30"/>
      <c r="EK263" s="30"/>
      <c r="EL263" s="30"/>
      <c r="EM263" s="30"/>
      <c r="EN263" s="30"/>
      <c r="EO263" s="30"/>
      <c r="EP263" s="30"/>
      <c r="EQ263" s="30"/>
      <c r="ER263" s="30"/>
      <c r="ES263" s="30"/>
      <c r="ET263" s="30"/>
      <c r="EU263" s="30"/>
      <c r="EV263" s="30"/>
      <c r="EW263" s="30"/>
      <c r="EX263" s="30"/>
      <c r="EY263" s="30"/>
      <c r="EZ263" s="30"/>
      <c r="FA263" s="30"/>
      <c r="FB263" s="30"/>
      <c r="FC263" s="30"/>
      <c r="FD263" s="30"/>
      <c r="FE263" s="30"/>
      <c r="FF263" s="30"/>
      <c r="FG263" s="30"/>
      <c r="FH263" s="30"/>
      <c r="FI263" s="30"/>
      <c r="FJ263" s="30"/>
      <c r="FK263" s="30"/>
      <c r="FL263" s="30"/>
      <c r="FM263" s="30"/>
      <c r="FN263" s="30"/>
      <c r="FO263" s="30"/>
      <c r="FP263" s="30"/>
      <c r="FQ263" s="30"/>
      <c r="FR263" s="30"/>
      <c r="FS263" s="30"/>
      <c r="FT263" s="30"/>
      <c r="FU263" s="30"/>
    </row>
    <row r="264" spans="1:177" s="18" customFormat="1">
      <c r="A264" s="33"/>
      <c r="B264" s="33"/>
      <c r="C264" s="33"/>
      <c r="D264" s="33"/>
      <c r="E264" s="30"/>
      <c r="F264" s="30"/>
      <c r="G264" s="172"/>
      <c r="H264" s="172"/>
      <c r="I264" s="172"/>
      <c r="J264" s="172"/>
      <c r="K264" s="172"/>
      <c r="L264" s="172"/>
      <c r="M264" s="172"/>
      <c r="N264" s="172"/>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c r="AN264" s="30"/>
      <c r="AO264" s="30"/>
      <c r="AP264" s="30"/>
      <c r="AQ264" s="30"/>
      <c r="AR264" s="30"/>
      <c r="AS264" s="30"/>
      <c r="AT264" s="30"/>
      <c r="AU264" s="30"/>
      <c r="AV264" s="30"/>
      <c r="AW264" s="30"/>
      <c r="AX264" s="30"/>
      <c r="AY264" s="30"/>
      <c r="AZ264" s="30"/>
      <c r="BA264" s="30"/>
      <c r="BB264" s="30"/>
      <c r="BC264" s="30"/>
      <c r="BD264" s="30"/>
      <c r="BE264" s="30"/>
      <c r="BF264" s="30"/>
      <c r="BG264" s="30"/>
      <c r="BH264" s="30"/>
      <c r="BI264" s="30"/>
      <c r="BJ264" s="30"/>
      <c r="BK264" s="30"/>
      <c r="BL264" s="30"/>
      <c r="BM264" s="30"/>
      <c r="BN264" s="30"/>
      <c r="BO264" s="30"/>
      <c r="BP264" s="30"/>
      <c r="BQ264" s="30"/>
      <c r="BR264" s="30"/>
      <c r="BS264" s="30"/>
      <c r="BT264" s="30"/>
      <c r="BU264" s="30"/>
      <c r="BV264" s="30"/>
      <c r="BW264" s="30"/>
      <c r="BX264" s="30"/>
      <c r="BY264" s="30"/>
      <c r="BZ264" s="30"/>
      <c r="CA264" s="30"/>
      <c r="CB264" s="30"/>
      <c r="CC264" s="30"/>
      <c r="CD264" s="30"/>
      <c r="CE264" s="30"/>
      <c r="CF264" s="30"/>
      <c r="CG264" s="30"/>
      <c r="CH264" s="30"/>
      <c r="CI264" s="30"/>
      <c r="CJ264" s="30"/>
      <c r="CK264" s="30"/>
      <c r="CL264" s="30"/>
      <c r="CM264" s="30"/>
      <c r="CN264" s="30"/>
      <c r="CO264" s="30"/>
      <c r="CP264" s="30"/>
      <c r="CQ264" s="30"/>
      <c r="CR264" s="30"/>
      <c r="CS264" s="30"/>
      <c r="CT264" s="30"/>
      <c r="CU264" s="30"/>
      <c r="CV264" s="30"/>
      <c r="CW264" s="30"/>
      <c r="CX264" s="30"/>
      <c r="CY264" s="30"/>
      <c r="CZ264" s="30"/>
      <c r="DA264" s="30"/>
      <c r="DB264" s="30"/>
      <c r="DC264" s="30"/>
      <c r="DD264" s="30"/>
      <c r="DE264" s="30"/>
      <c r="DF264" s="30"/>
      <c r="DG264" s="30"/>
      <c r="DH264" s="30"/>
      <c r="DI264" s="30"/>
      <c r="DJ264" s="30"/>
      <c r="DK264" s="30"/>
      <c r="DL264" s="30"/>
      <c r="DM264" s="30"/>
      <c r="DN264" s="30"/>
      <c r="DO264" s="30"/>
      <c r="DP264" s="30"/>
      <c r="DQ264" s="30"/>
      <c r="DR264" s="30"/>
      <c r="DS264" s="30"/>
      <c r="DT264" s="30"/>
      <c r="DU264" s="30"/>
      <c r="DV264" s="30"/>
      <c r="DW264" s="30"/>
      <c r="DX264" s="30"/>
      <c r="DY264" s="30"/>
      <c r="DZ264" s="30"/>
      <c r="EA264" s="30"/>
      <c r="EB264" s="30"/>
      <c r="EC264" s="30"/>
      <c r="ED264" s="30"/>
      <c r="EE264" s="30"/>
      <c r="EF264" s="30"/>
      <c r="EG264" s="30"/>
      <c r="EH264" s="30"/>
      <c r="EI264" s="30"/>
      <c r="EJ264" s="30"/>
      <c r="EK264" s="30"/>
      <c r="EL264" s="30"/>
      <c r="EM264" s="30"/>
      <c r="EN264" s="30"/>
      <c r="EO264" s="30"/>
      <c r="EP264" s="30"/>
      <c r="EQ264" s="30"/>
      <c r="ER264" s="30"/>
      <c r="ES264" s="30"/>
      <c r="ET264" s="30"/>
      <c r="EU264" s="30"/>
      <c r="EV264" s="30"/>
      <c r="EW264" s="30"/>
      <c r="EX264" s="30"/>
      <c r="EY264" s="30"/>
      <c r="EZ264" s="30"/>
      <c r="FA264" s="30"/>
      <c r="FB264" s="30"/>
      <c r="FC264" s="30"/>
      <c r="FD264" s="30"/>
      <c r="FE264" s="30"/>
      <c r="FF264" s="30"/>
      <c r="FG264" s="30"/>
      <c r="FH264" s="30"/>
      <c r="FI264" s="30"/>
      <c r="FJ264" s="30"/>
      <c r="FK264" s="30"/>
      <c r="FL264" s="30"/>
      <c r="FM264" s="30"/>
      <c r="FN264" s="30"/>
      <c r="FO264" s="30"/>
      <c r="FP264" s="30"/>
      <c r="FQ264" s="30"/>
      <c r="FR264" s="30"/>
      <c r="FS264" s="30"/>
      <c r="FT264" s="30"/>
      <c r="FU264" s="30"/>
    </row>
    <row r="265" spans="1:177" s="18" customFormat="1">
      <c r="A265" s="33"/>
      <c r="B265" s="33"/>
      <c r="C265" s="33"/>
      <c r="D265" s="33"/>
      <c r="E265" s="30"/>
      <c r="F265" s="30"/>
      <c r="G265" s="172"/>
      <c r="H265" s="172"/>
      <c r="I265" s="172"/>
      <c r="J265" s="172"/>
      <c r="K265" s="172"/>
      <c r="L265" s="172"/>
      <c r="M265" s="172"/>
      <c r="N265" s="172"/>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c r="AN265" s="30"/>
      <c r="AO265" s="30"/>
      <c r="AP265" s="30"/>
      <c r="AQ265" s="30"/>
      <c r="AR265" s="30"/>
      <c r="AS265" s="30"/>
      <c r="AT265" s="30"/>
      <c r="AU265" s="30"/>
      <c r="AV265" s="30"/>
      <c r="AW265" s="30"/>
      <c r="AX265" s="30"/>
      <c r="AY265" s="30"/>
      <c r="AZ265" s="30"/>
      <c r="BA265" s="30"/>
      <c r="BB265" s="30"/>
      <c r="BC265" s="30"/>
      <c r="BD265" s="30"/>
      <c r="BE265" s="30"/>
      <c r="BF265" s="30"/>
      <c r="BG265" s="30"/>
      <c r="BH265" s="30"/>
      <c r="BI265" s="30"/>
      <c r="BJ265" s="30"/>
      <c r="BK265" s="30"/>
      <c r="BL265" s="30"/>
      <c r="BM265" s="30"/>
      <c r="BN265" s="30"/>
      <c r="BO265" s="30"/>
      <c r="BP265" s="30"/>
      <c r="BQ265" s="30"/>
      <c r="BR265" s="30"/>
      <c r="BS265" s="30"/>
      <c r="BT265" s="30"/>
      <c r="BU265" s="30"/>
      <c r="BV265" s="30"/>
      <c r="BW265" s="30"/>
      <c r="BX265" s="30"/>
      <c r="BY265" s="30"/>
      <c r="BZ265" s="30"/>
      <c r="CA265" s="30"/>
      <c r="CB265" s="30"/>
      <c r="CC265" s="30"/>
      <c r="CD265" s="30"/>
      <c r="CE265" s="30"/>
      <c r="CF265" s="30"/>
      <c r="CG265" s="30"/>
      <c r="CH265" s="30"/>
      <c r="CI265" s="30"/>
      <c r="CJ265" s="30"/>
      <c r="CK265" s="30"/>
      <c r="CL265" s="30"/>
      <c r="CM265" s="30"/>
      <c r="CN265" s="30"/>
      <c r="CO265" s="30"/>
      <c r="CP265" s="30"/>
      <c r="CQ265" s="30"/>
      <c r="CR265" s="30"/>
      <c r="CS265" s="30"/>
      <c r="CT265" s="30"/>
      <c r="CU265" s="30"/>
      <c r="CV265" s="30"/>
      <c r="CW265" s="30"/>
      <c r="CX265" s="30"/>
      <c r="CY265" s="30"/>
      <c r="CZ265" s="30"/>
      <c r="DA265" s="30"/>
      <c r="DB265" s="30"/>
      <c r="DC265" s="30"/>
      <c r="DD265" s="30"/>
      <c r="DE265" s="30"/>
      <c r="DF265" s="30"/>
      <c r="DG265" s="30"/>
      <c r="DH265" s="30"/>
      <c r="DI265" s="30"/>
      <c r="DJ265" s="30"/>
      <c r="DK265" s="30"/>
      <c r="DL265" s="30"/>
      <c r="DM265" s="30"/>
      <c r="DN265" s="30"/>
      <c r="DO265" s="30"/>
      <c r="DP265" s="30"/>
      <c r="DQ265" s="30"/>
      <c r="DR265" s="30"/>
      <c r="DS265" s="30"/>
      <c r="DT265" s="30"/>
      <c r="DU265" s="30"/>
      <c r="DV265" s="30"/>
      <c r="DW265" s="30"/>
      <c r="DX265" s="30"/>
      <c r="DY265" s="30"/>
      <c r="DZ265" s="30"/>
      <c r="EA265" s="30"/>
      <c r="EB265" s="30"/>
      <c r="EC265" s="30"/>
      <c r="ED265" s="30"/>
      <c r="EE265" s="30"/>
      <c r="EF265" s="30"/>
      <c r="EG265" s="30"/>
      <c r="EH265" s="30"/>
      <c r="EI265" s="30"/>
      <c r="EJ265" s="30"/>
      <c r="EK265" s="30"/>
      <c r="EL265" s="30"/>
      <c r="EM265" s="30"/>
      <c r="EN265" s="30"/>
      <c r="EO265" s="30"/>
      <c r="EP265" s="30"/>
      <c r="EQ265" s="30"/>
      <c r="ER265" s="30"/>
      <c r="ES265" s="30"/>
      <c r="ET265" s="30"/>
      <c r="EU265" s="30"/>
      <c r="EV265" s="30"/>
      <c r="EW265" s="30"/>
      <c r="EX265" s="30"/>
      <c r="EY265" s="30"/>
      <c r="EZ265" s="30"/>
      <c r="FA265" s="30"/>
      <c r="FB265" s="30"/>
      <c r="FC265" s="30"/>
      <c r="FD265" s="30"/>
      <c r="FE265" s="30"/>
      <c r="FF265" s="30"/>
      <c r="FG265" s="30"/>
      <c r="FH265" s="30"/>
      <c r="FI265" s="30"/>
      <c r="FJ265" s="30"/>
      <c r="FK265" s="30"/>
      <c r="FL265" s="30"/>
      <c r="FM265" s="30"/>
      <c r="FN265" s="30"/>
      <c r="FO265" s="30"/>
      <c r="FP265" s="30"/>
      <c r="FQ265" s="30"/>
      <c r="FR265" s="30"/>
      <c r="FS265" s="30"/>
      <c r="FT265" s="30"/>
      <c r="FU265" s="30"/>
    </row>
    <row r="266" spans="1:177" s="18" customFormat="1">
      <c r="A266" s="33"/>
      <c r="B266" s="33"/>
      <c r="C266" s="33"/>
      <c r="D266" s="33"/>
      <c r="E266" s="30"/>
      <c r="F266" s="30"/>
      <c r="G266" s="172"/>
      <c r="H266" s="172"/>
      <c r="I266" s="172"/>
      <c r="J266" s="172"/>
      <c r="K266" s="172"/>
      <c r="L266" s="172"/>
      <c r="M266" s="172"/>
      <c r="N266" s="172"/>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c r="DA266" s="30"/>
      <c r="DB266" s="30"/>
      <c r="DC266" s="30"/>
      <c r="DD266" s="30"/>
      <c r="DE266" s="30"/>
      <c r="DF266" s="30"/>
      <c r="DG266" s="30"/>
      <c r="DH266" s="30"/>
      <c r="DI266" s="30"/>
      <c r="DJ266" s="30"/>
      <c r="DK266" s="30"/>
      <c r="DL266" s="30"/>
      <c r="DM266" s="30"/>
      <c r="DN266" s="30"/>
      <c r="DO266" s="30"/>
      <c r="DP266" s="30"/>
      <c r="DQ266" s="30"/>
      <c r="DR266" s="30"/>
      <c r="DS266" s="30"/>
      <c r="DT266" s="30"/>
      <c r="DU266" s="30"/>
      <c r="DV266" s="30"/>
      <c r="DW266" s="30"/>
      <c r="DX266" s="30"/>
      <c r="DY266" s="30"/>
      <c r="DZ266" s="30"/>
      <c r="EA266" s="30"/>
      <c r="EB266" s="30"/>
      <c r="EC266" s="30"/>
      <c r="ED266" s="30"/>
      <c r="EE266" s="30"/>
      <c r="EF266" s="30"/>
      <c r="EG266" s="30"/>
      <c r="EH266" s="30"/>
      <c r="EI266" s="30"/>
      <c r="EJ266" s="30"/>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row>
    <row r="267" spans="1:177" s="18" customFormat="1">
      <c r="A267" s="33"/>
      <c r="B267" s="33"/>
      <c r="C267" s="33"/>
      <c r="D267" s="33"/>
      <c r="E267" s="30"/>
      <c r="F267" s="30"/>
      <c r="G267" s="172"/>
      <c r="H267" s="172"/>
      <c r="I267" s="172"/>
      <c r="J267" s="172"/>
      <c r="K267" s="172"/>
      <c r="L267" s="172"/>
      <c r="M267" s="172"/>
      <c r="N267" s="172"/>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c r="DA267" s="30"/>
      <c r="DB267" s="30"/>
      <c r="DC267" s="30"/>
      <c r="DD267" s="30"/>
      <c r="DE267" s="30"/>
      <c r="DF267" s="30"/>
      <c r="DG267" s="30"/>
      <c r="DH267" s="30"/>
      <c r="DI267" s="30"/>
      <c r="DJ267" s="30"/>
      <c r="DK267" s="30"/>
      <c r="DL267" s="30"/>
      <c r="DM267" s="30"/>
      <c r="DN267" s="30"/>
      <c r="DO267" s="30"/>
      <c r="DP267" s="30"/>
      <c r="DQ267" s="30"/>
      <c r="DR267" s="30"/>
      <c r="DS267" s="30"/>
      <c r="DT267" s="30"/>
      <c r="DU267" s="30"/>
      <c r="DV267" s="30"/>
      <c r="DW267" s="30"/>
      <c r="DX267" s="30"/>
      <c r="DY267" s="30"/>
      <c r="DZ267" s="30"/>
      <c r="EA267" s="30"/>
      <c r="EB267" s="30"/>
      <c r="EC267" s="30"/>
      <c r="ED267" s="30"/>
      <c r="EE267" s="30"/>
      <c r="EF267" s="30"/>
      <c r="EG267" s="30"/>
      <c r="EH267" s="30"/>
      <c r="EI267" s="30"/>
      <c r="EJ267" s="30"/>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row>
    <row r="268" spans="1:177" s="18" customFormat="1">
      <c r="A268" s="33"/>
      <c r="B268" s="33"/>
      <c r="C268" s="33"/>
      <c r="D268" s="33"/>
      <c r="E268" s="30"/>
      <c r="F268" s="30"/>
      <c r="G268" s="172"/>
      <c r="H268" s="172"/>
      <c r="I268" s="172"/>
      <c r="J268" s="172"/>
      <c r="K268" s="172"/>
      <c r="L268" s="172"/>
      <c r="M268" s="172"/>
      <c r="N268" s="172"/>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c r="AN268" s="30"/>
      <c r="AO268" s="30"/>
      <c r="AP268" s="30"/>
      <c r="AQ268" s="30"/>
      <c r="AR268" s="30"/>
      <c r="AS268" s="30"/>
      <c r="AT268" s="30"/>
      <c r="AU268" s="30"/>
      <c r="AV268" s="30"/>
      <c r="AW268" s="30"/>
      <c r="AX268" s="30"/>
      <c r="AY268" s="30"/>
      <c r="AZ268" s="30"/>
      <c r="BA268" s="30"/>
      <c r="BB268" s="30"/>
      <c r="BC268" s="30"/>
      <c r="BD268" s="30"/>
      <c r="BE268" s="30"/>
      <c r="BF268" s="30"/>
      <c r="BG268" s="30"/>
      <c r="BH268" s="30"/>
      <c r="BI268" s="30"/>
      <c r="BJ268" s="30"/>
      <c r="BK268" s="30"/>
      <c r="BL268" s="30"/>
      <c r="BM268" s="30"/>
      <c r="BN268" s="30"/>
      <c r="BO268" s="30"/>
      <c r="BP268" s="30"/>
      <c r="BQ268" s="30"/>
      <c r="BR268" s="30"/>
      <c r="BS268" s="30"/>
      <c r="BT268" s="30"/>
      <c r="BU268" s="30"/>
      <c r="BV268" s="30"/>
      <c r="BW268" s="30"/>
      <c r="BX268" s="30"/>
      <c r="BY268" s="30"/>
      <c r="BZ268" s="30"/>
      <c r="CA268" s="30"/>
      <c r="CB268" s="30"/>
      <c r="CC268" s="30"/>
      <c r="CD268" s="30"/>
      <c r="CE268" s="30"/>
      <c r="CF268" s="30"/>
      <c r="CG268" s="30"/>
      <c r="CH268" s="30"/>
      <c r="CI268" s="30"/>
      <c r="CJ268" s="30"/>
      <c r="CK268" s="30"/>
      <c r="CL268" s="30"/>
      <c r="CM268" s="30"/>
      <c r="CN268" s="30"/>
      <c r="CO268" s="30"/>
      <c r="CP268" s="30"/>
      <c r="CQ268" s="30"/>
      <c r="CR268" s="30"/>
      <c r="CS268" s="30"/>
      <c r="CT268" s="30"/>
      <c r="CU268" s="30"/>
      <c r="CV268" s="30"/>
      <c r="CW268" s="30"/>
      <c r="CX268" s="30"/>
      <c r="CY268" s="30"/>
      <c r="CZ268" s="30"/>
      <c r="DA268" s="30"/>
      <c r="DB268" s="30"/>
      <c r="DC268" s="30"/>
      <c r="DD268" s="30"/>
      <c r="DE268" s="30"/>
      <c r="DF268" s="30"/>
      <c r="DG268" s="30"/>
      <c r="DH268" s="30"/>
      <c r="DI268" s="30"/>
      <c r="DJ268" s="30"/>
      <c r="DK268" s="30"/>
      <c r="DL268" s="30"/>
      <c r="DM268" s="30"/>
      <c r="DN268" s="30"/>
      <c r="DO268" s="30"/>
      <c r="DP268" s="30"/>
      <c r="DQ268" s="30"/>
      <c r="DR268" s="30"/>
      <c r="DS268" s="30"/>
      <c r="DT268" s="30"/>
      <c r="DU268" s="30"/>
      <c r="DV268" s="30"/>
      <c r="DW268" s="30"/>
      <c r="DX268" s="30"/>
      <c r="DY268" s="30"/>
      <c r="DZ268" s="30"/>
      <c r="EA268" s="30"/>
      <c r="EB268" s="30"/>
      <c r="EC268" s="30"/>
      <c r="ED268" s="30"/>
      <c r="EE268" s="30"/>
      <c r="EF268" s="30"/>
      <c r="EG268" s="30"/>
      <c r="EH268" s="30"/>
      <c r="EI268" s="30"/>
      <c r="EJ268" s="30"/>
      <c r="EK268" s="30"/>
      <c r="EL268" s="30"/>
      <c r="EM268" s="30"/>
      <c r="EN268" s="30"/>
      <c r="EO268" s="30"/>
      <c r="EP268" s="30"/>
      <c r="EQ268" s="30"/>
      <c r="ER268" s="30"/>
      <c r="ES268" s="30"/>
      <c r="ET268" s="30"/>
      <c r="EU268" s="30"/>
      <c r="EV268" s="30"/>
      <c r="EW268" s="30"/>
      <c r="EX268" s="30"/>
      <c r="EY268" s="30"/>
      <c r="EZ268" s="30"/>
      <c r="FA268" s="30"/>
      <c r="FB268" s="30"/>
      <c r="FC268" s="30"/>
      <c r="FD268" s="30"/>
      <c r="FE268" s="30"/>
      <c r="FF268" s="30"/>
      <c r="FG268" s="30"/>
      <c r="FH268" s="30"/>
      <c r="FI268" s="30"/>
      <c r="FJ268" s="30"/>
      <c r="FK268" s="30"/>
      <c r="FL268" s="30"/>
      <c r="FM268" s="30"/>
      <c r="FN268" s="30"/>
      <c r="FO268" s="30"/>
      <c r="FP268" s="30"/>
      <c r="FQ268" s="30"/>
      <c r="FR268" s="30"/>
      <c r="FS268" s="30"/>
      <c r="FT268" s="30"/>
      <c r="FU268" s="30"/>
    </row>
    <row r="269" spans="1:177" s="18" customFormat="1">
      <c r="A269" s="33"/>
      <c r="B269" s="33"/>
      <c r="C269" s="33"/>
      <c r="D269" s="33"/>
      <c r="E269" s="30"/>
      <c r="F269" s="30"/>
      <c r="G269" s="172"/>
      <c r="H269" s="172"/>
      <c r="I269" s="172"/>
      <c r="J269" s="172"/>
      <c r="K269" s="172"/>
      <c r="L269" s="172"/>
      <c r="M269" s="172"/>
      <c r="N269" s="172"/>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c r="AN269" s="30"/>
      <c r="AO269" s="30"/>
      <c r="AP269" s="30"/>
      <c r="AQ269" s="30"/>
      <c r="AR269" s="30"/>
      <c r="AS269" s="30"/>
      <c r="AT269" s="30"/>
      <c r="AU269" s="30"/>
      <c r="AV269" s="30"/>
      <c r="AW269" s="30"/>
      <c r="AX269" s="30"/>
      <c r="AY269" s="30"/>
      <c r="AZ269" s="30"/>
      <c r="BA269" s="30"/>
      <c r="BB269" s="30"/>
      <c r="BC269" s="30"/>
      <c r="BD269" s="30"/>
      <c r="BE269" s="30"/>
      <c r="BF269" s="30"/>
      <c r="BG269" s="30"/>
      <c r="BH269" s="30"/>
      <c r="BI269" s="30"/>
      <c r="BJ269" s="30"/>
      <c r="BK269" s="30"/>
      <c r="BL269" s="30"/>
      <c r="BM269" s="30"/>
      <c r="BN269" s="30"/>
      <c r="BO269" s="30"/>
      <c r="BP269" s="30"/>
      <c r="BQ269" s="30"/>
      <c r="BR269" s="30"/>
      <c r="BS269" s="30"/>
      <c r="BT269" s="30"/>
      <c r="BU269" s="30"/>
      <c r="BV269" s="30"/>
      <c r="BW269" s="30"/>
      <c r="BX269" s="30"/>
      <c r="BY269" s="30"/>
      <c r="BZ269" s="30"/>
      <c r="CA269" s="30"/>
      <c r="CB269" s="30"/>
      <c r="CC269" s="30"/>
      <c r="CD269" s="30"/>
      <c r="CE269" s="30"/>
      <c r="CF269" s="30"/>
      <c r="CG269" s="30"/>
      <c r="CH269" s="30"/>
      <c r="CI269" s="30"/>
      <c r="CJ269" s="30"/>
      <c r="CK269" s="30"/>
      <c r="CL269" s="30"/>
      <c r="CM269" s="30"/>
      <c r="CN269" s="30"/>
      <c r="CO269" s="30"/>
      <c r="CP269" s="30"/>
      <c r="CQ269" s="30"/>
      <c r="CR269" s="30"/>
      <c r="CS269" s="30"/>
      <c r="CT269" s="30"/>
      <c r="CU269" s="30"/>
      <c r="CV269" s="30"/>
      <c r="CW269" s="30"/>
      <c r="CX269" s="30"/>
      <c r="CY269" s="30"/>
      <c r="CZ269" s="30"/>
      <c r="DA269" s="30"/>
      <c r="DB269" s="30"/>
      <c r="DC269" s="30"/>
      <c r="DD269" s="30"/>
      <c r="DE269" s="30"/>
      <c r="DF269" s="30"/>
      <c r="DG269" s="30"/>
      <c r="DH269" s="30"/>
      <c r="DI269" s="30"/>
      <c r="DJ269" s="30"/>
      <c r="DK269" s="30"/>
      <c r="DL269" s="30"/>
      <c r="DM269" s="30"/>
      <c r="DN269" s="30"/>
      <c r="DO269" s="30"/>
      <c r="DP269" s="30"/>
      <c r="DQ269" s="30"/>
      <c r="DR269" s="30"/>
      <c r="DS269" s="30"/>
      <c r="DT269" s="30"/>
      <c r="DU269" s="30"/>
      <c r="DV269" s="30"/>
      <c r="DW269" s="30"/>
      <c r="DX269" s="30"/>
      <c r="DY269" s="30"/>
      <c r="DZ269" s="30"/>
      <c r="EA269" s="30"/>
      <c r="EB269" s="30"/>
      <c r="EC269" s="30"/>
      <c r="ED269" s="30"/>
      <c r="EE269" s="30"/>
      <c r="EF269" s="30"/>
      <c r="EG269" s="30"/>
      <c r="EH269" s="30"/>
      <c r="EI269" s="30"/>
      <c r="EJ269" s="30"/>
      <c r="EK269" s="30"/>
      <c r="EL269" s="30"/>
      <c r="EM269" s="30"/>
      <c r="EN269" s="30"/>
      <c r="EO269" s="30"/>
      <c r="EP269" s="30"/>
      <c r="EQ269" s="30"/>
      <c r="ER269" s="30"/>
      <c r="ES269" s="30"/>
      <c r="ET269" s="30"/>
      <c r="EU269" s="30"/>
      <c r="EV269" s="30"/>
      <c r="EW269" s="30"/>
      <c r="EX269" s="30"/>
      <c r="EY269" s="30"/>
      <c r="EZ269" s="30"/>
      <c r="FA269" s="30"/>
      <c r="FB269" s="30"/>
      <c r="FC269" s="30"/>
      <c r="FD269" s="30"/>
      <c r="FE269" s="30"/>
      <c r="FF269" s="30"/>
      <c r="FG269" s="30"/>
      <c r="FH269" s="30"/>
      <c r="FI269" s="30"/>
      <c r="FJ269" s="30"/>
      <c r="FK269" s="30"/>
      <c r="FL269" s="30"/>
      <c r="FM269" s="30"/>
      <c r="FN269" s="30"/>
      <c r="FO269" s="30"/>
      <c r="FP269" s="30"/>
      <c r="FQ269" s="30"/>
      <c r="FR269" s="30"/>
      <c r="FS269" s="30"/>
      <c r="FT269" s="30"/>
      <c r="FU269" s="30"/>
    </row>
    <row r="270" spans="1:177" s="18" customFormat="1">
      <c r="A270" s="33"/>
      <c r="B270" s="33"/>
      <c r="C270" s="33"/>
      <c r="D270" s="33"/>
      <c r="E270" s="30"/>
      <c r="F270" s="30"/>
      <c r="G270" s="172"/>
      <c r="H270" s="172"/>
      <c r="I270" s="172"/>
      <c r="J270" s="172"/>
      <c r="K270" s="172"/>
      <c r="L270" s="172"/>
      <c r="M270" s="172"/>
      <c r="N270" s="172"/>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c r="AN270" s="30"/>
      <c r="AO270" s="30"/>
      <c r="AP270" s="30"/>
      <c r="AQ270" s="30"/>
      <c r="AR270" s="30"/>
      <c r="AS270" s="30"/>
      <c r="AT270" s="30"/>
      <c r="AU270" s="30"/>
      <c r="AV270" s="30"/>
      <c r="AW270" s="30"/>
      <c r="AX270" s="30"/>
      <c r="AY270" s="30"/>
      <c r="AZ270" s="30"/>
      <c r="BA270" s="30"/>
      <c r="BB270" s="30"/>
      <c r="BC270" s="30"/>
      <c r="BD270" s="30"/>
      <c r="BE270" s="30"/>
      <c r="BF270" s="30"/>
      <c r="BG270" s="30"/>
      <c r="BH270" s="30"/>
      <c r="BI270" s="30"/>
      <c r="BJ270" s="30"/>
      <c r="BK270" s="30"/>
      <c r="BL270" s="30"/>
      <c r="BM270" s="30"/>
      <c r="BN270" s="30"/>
      <c r="BO270" s="30"/>
      <c r="BP270" s="30"/>
      <c r="BQ270" s="30"/>
      <c r="BR270" s="30"/>
      <c r="BS270" s="30"/>
      <c r="BT270" s="30"/>
      <c r="BU270" s="30"/>
      <c r="BV270" s="30"/>
      <c r="BW270" s="30"/>
      <c r="BX270" s="30"/>
      <c r="BY270" s="30"/>
      <c r="BZ270" s="30"/>
      <c r="CA270" s="30"/>
      <c r="CB270" s="30"/>
      <c r="CC270" s="30"/>
      <c r="CD270" s="30"/>
      <c r="CE270" s="30"/>
      <c r="CF270" s="30"/>
      <c r="CG270" s="30"/>
      <c r="CH270" s="30"/>
      <c r="CI270" s="30"/>
      <c r="CJ270" s="30"/>
      <c r="CK270" s="30"/>
      <c r="CL270" s="30"/>
      <c r="CM270" s="30"/>
      <c r="CN270" s="30"/>
      <c r="CO270" s="30"/>
      <c r="CP270" s="30"/>
      <c r="CQ270" s="30"/>
      <c r="CR270" s="30"/>
      <c r="CS270" s="30"/>
      <c r="CT270" s="30"/>
      <c r="CU270" s="30"/>
      <c r="CV270" s="30"/>
      <c r="CW270" s="30"/>
      <c r="CX270" s="30"/>
      <c r="CY270" s="30"/>
      <c r="CZ270" s="30"/>
      <c r="DA270" s="30"/>
      <c r="DB270" s="30"/>
      <c r="DC270" s="30"/>
      <c r="DD270" s="30"/>
      <c r="DE270" s="30"/>
      <c r="DF270" s="30"/>
      <c r="DG270" s="30"/>
      <c r="DH270" s="30"/>
      <c r="DI270" s="30"/>
      <c r="DJ270" s="30"/>
      <c r="DK270" s="30"/>
      <c r="DL270" s="30"/>
      <c r="DM270" s="30"/>
      <c r="DN270" s="30"/>
      <c r="DO270" s="30"/>
      <c r="DP270" s="30"/>
      <c r="DQ270" s="30"/>
      <c r="DR270" s="30"/>
      <c r="DS270" s="30"/>
      <c r="DT270" s="30"/>
      <c r="DU270" s="30"/>
      <c r="DV270" s="30"/>
      <c r="DW270" s="30"/>
      <c r="DX270" s="30"/>
      <c r="DY270" s="30"/>
      <c r="DZ270" s="30"/>
      <c r="EA270" s="30"/>
      <c r="EB270" s="30"/>
      <c r="EC270" s="30"/>
      <c r="ED270" s="30"/>
      <c r="EE270" s="30"/>
      <c r="EF270" s="30"/>
      <c r="EG270" s="30"/>
      <c r="EH270" s="30"/>
      <c r="EI270" s="30"/>
      <c r="EJ270" s="30"/>
      <c r="EK270" s="30"/>
      <c r="EL270" s="30"/>
      <c r="EM270" s="30"/>
      <c r="EN270" s="30"/>
      <c r="EO270" s="30"/>
      <c r="EP270" s="30"/>
      <c r="EQ270" s="30"/>
      <c r="ER270" s="30"/>
      <c r="ES270" s="30"/>
      <c r="ET270" s="30"/>
      <c r="EU270" s="30"/>
      <c r="EV270" s="30"/>
      <c r="EW270" s="30"/>
      <c r="EX270" s="30"/>
      <c r="EY270" s="30"/>
      <c r="EZ270" s="30"/>
      <c r="FA270" s="30"/>
      <c r="FB270" s="30"/>
      <c r="FC270" s="30"/>
      <c r="FD270" s="30"/>
      <c r="FE270" s="30"/>
      <c r="FF270" s="30"/>
      <c r="FG270" s="30"/>
      <c r="FH270" s="30"/>
      <c r="FI270" s="30"/>
      <c r="FJ270" s="30"/>
      <c r="FK270" s="30"/>
      <c r="FL270" s="30"/>
      <c r="FM270" s="30"/>
      <c r="FN270" s="30"/>
      <c r="FO270" s="30"/>
      <c r="FP270" s="30"/>
      <c r="FQ270" s="30"/>
      <c r="FR270" s="30"/>
      <c r="FS270" s="30"/>
      <c r="FT270" s="30"/>
      <c r="FU270" s="30"/>
    </row>
    <row r="271" spans="1:177" s="18" customFormat="1">
      <c r="A271" s="33"/>
      <c r="B271" s="33"/>
      <c r="C271" s="33"/>
      <c r="D271" s="33"/>
      <c r="E271" s="30"/>
      <c r="F271" s="30"/>
      <c r="G271" s="172"/>
      <c r="H271" s="172"/>
      <c r="I271" s="172"/>
      <c r="J271" s="172"/>
      <c r="K271" s="172"/>
      <c r="L271" s="172"/>
      <c r="M271" s="172"/>
      <c r="N271" s="172"/>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c r="DA271" s="30"/>
      <c r="DB271" s="30"/>
      <c r="DC271" s="30"/>
      <c r="DD271" s="30"/>
      <c r="DE271" s="30"/>
      <c r="DF271" s="30"/>
      <c r="DG271" s="30"/>
      <c r="DH271" s="30"/>
      <c r="DI271" s="30"/>
      <c r="DJ271" s="30"/>
      <c r="DK271" s="30"/>
      <c r="DL271" s="30"/>
      <c r="DM271" s="30"/>
      <c r="DN271" s="30"/>
      <c r="DO271" s="30"/>
      <c r="DP271" s="30"/>
      <c r="DQ271" s="30"/>
      <c r="DR271" s="30"/>
      <c r="DS271" s="30"/>
      <c r="DT271" s="30"/>
      <c r="DU271" s="30"/>
      <c r="DV271" s="30"/>
      <c r="DW271" s="30"/>
      <c r="DX271" s="30"/>
      <c r="DY271" s="30"/>
      <c r="DZ271" s="30"/>
      <c r="EA271" s="30"/>
      <c r="EB271" s="30"/>
      <c r="EC271" s="30"/>
      <c r="ED271" s="30"/>
      <c r="EE271" s="30"/>
      <c r="EF271" s="30"/>
      <c r="EG271" s="30"/>
      <c r="EH271" s="30"/>
      <c r="EI271" s="30"/>
      <c r="EJ271" s="30"/>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row>
    <row r="272" spans="1:177" s="18" customFormat="1">
      <c r="A272" s="33"/>
      <c r="B272" s="33"/>
      <c r="C272" s="33"/>
      <c r="D272" s="33"/>
      <c r="E272" s="30"/>
      <c r="F272" s="30"/>
      <c r="G272" s="172"/>
      <c r="H272" s="172"/>
      <c r="I272" s="172"/>
      <c r="J272" s="172"/>
      <c r="K272" s="172"/>
      <c r="L272" s="172"/>
      <c r="M272" s="172"/>
      <c r="N272" s="172"/>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c r="DA272" s="30"/>
      <c r="DB272" s="30"/>
      <c r="DC272" s="30"/>
      <c r="DD272" s="30"/>
      <c r="DE272" s="30"/>
      <c r="DF272" s="30"/>
      <c r="DG272" s="30"/>
      <c r="DH272" s="30"/>
      <c r="DI272" s="30"/>
      <c r="DJ272" s="30"/>
      <c r="DK272" s="30"/>
      <c r="DL272" s="30"/>
      <c r="DM272" s="30"/>
      <c r="DN272" s="30"/>
      <c r="DO272" s="30"/>
      <c r="DP272" s="30"/>
      <c r="DQ272" s="30"/>
      <c r="DR272" s="30"/>
      <c r="DS272" s="30"/>
      <c r="DT272" s="30"/>
      <c r="DU272" s="30"/>
      <c r="DV272" s="30"/>
      <c r="DW272" s="30"/>
      <c r="DX272" s="30"/>
      <c r="DY272" s="30"/>
      <c r="DZ272" s="30"/>
      <c r="EA272" s="30"/>
      <c r="EB272" s="30"/>
      <c r="EC272" s="30"/>
      <c r="ED272" s="30"/>
      <c r="EE272" s="30"/>
      <c r="EF272" s="30"/>
      <c r="EG272" s="30"/>
      <c r="EH272" s="30"/>
      <c r="EI272" s="30"/>
      <c r="EJ272" s="30"/>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row>
    <row r="273" spans="1:177" s="18" customFormat="1">
      <c r="A273" s="33"/>
      <c r="B273" s="33"/>
      <c r="C273" s="33"/>
      <c r="D273" s="33"/>
      <c r="E273" s="30"/>
      <c r="F273" s="30"/>
      <c r="G273" s="172"/>
      <c r="H273" s="172"/>
      <c r="I273" s="172"/>
      <c r="J273" s="172"/>
      <c r="K273" s="172"/>
      <c r="L273" s="172"/>
      <c r="M273" s="172"/>
      <c r="N273" s="172"/>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c r="AN273" s="30"/>
      <c r="AO273" s="30"/>
      <c r="AP273" s="30"/>
      <c r="AQ273" s="30"/>
      <c r="AR273" s="30"/>
      <c r="AS273" s="30"/>
      <c r="AT273" s="30"/>
      <c r="AU273" s="30"/>
      <c r="AV273" s="30"/>
      <c r="AW273" s="30"/>
      <c r="AX273" s="30"/>
      <c r="AY273" s="30"/>
      <c r="AZ273" s="30"/>
      <c r="BA273" s="30"/>
      <c r="BB273" s="30"/>
      <c r="BC273" s="30"/>
      <c r="BD273" s="30"/>
      <c r="BE273" s="30"/>
      <c r="BF273" s="30"/>
      <c r="BG273" s="30"/>
      <c r="BH273" s="30"/>
      <c r="BI273" s="30"/>
      <c r="BJ273" s="30"/>
      <c r="BK273" s="30"/>
      <c r="BL273" s="30"/>
      <c r="BM273" s="30"/>
      <c r="BN273" s="30"/>
      <c r="BO273" s="30"/>
      <c r="BP273" s="30"/>
      <c r="BQ273" s="30"/>
      <c r="BR273" s="30"/>
      <c r="BS273" s="30"/>
      <c r="BT273" s="30"/>
      <c r="BU273" s="30"/>
      <c r="BV273" s="30"/>
      <c r="BW273" s="30"/>
      <c r="BX273" s="30"/>
      <c r="BY273" s="30"/>
      <c r="BZ273" s="30"/>
      <c r="CA273" s="30"/>
      <c r="CB273" s="30"/>
      <c r="CC273" s="30"/>
      <c r="CD273" s="30"/>
      <c r="CE273" s="30"/>
      <c r="CF273" s="30"/>
      <c r="CG273" s="30"/>
      <c r="CH273" s="30"/>
      <c r="CI273" s="30"/>
      <c r="CJ273" s="30"/>
      <c r="CK273" s="30"/>
      <c r="CL273" s="30"/>
      <c r="CM273" s="30"/>
      <c r="CN273" s="30"/>
      <c r="CO273" s="30"/>
      <c r="CP273" s="30"/>
      <c r="CQ273" s="30"/>
      <c r="CR273" s="30"/>
      <c r="CS273" s="30"/>
      <c r="CT273" s="30"/>
      <c r="CU273" s="30"/>
      <c r="CV273" s="30"/>
      <c r="CW273" s="30"/>
      <c r="CX273" s="30"/>
      <c r="CY273" s="30"/>
      <c r="CZ273" s="30"/>
      <c r="DA273" s="30"/>
      <c r="DB273" s="30"/>
      <c r="DC273" s="30"/>
      <c r="DD273" s="30"/>
      <c r="DE273" s="30"/>
      <c r="DF273" s="30"/>
      <c r="DG273" s="30"/>
      <c r="DH273" s="30"/>
      <c r="DI273" s="30"/>
      <c r="DJ273" s="30"/>
      <c r="DK273" s="30"/>
      <c r="DL273" s="30"/>
      <c r="DM273" s="30"/>
      <c r="DN273" s="30"/>
      <c r="DO273" s="30"/>
      <c r="DP273" s="30"/>
      <c r="DQ273" s="30"/>
      <c r="DR273" s="30"/>
      <c r="DS273" s="30"/>
      <c r="DT273" s="30"/>
      <c r="DU273" s="30"/>
      <c r="DV273" s="30"/>
      <c r="DW273" s="30"/>
      <c r="DX273" s="30"/>
      <c r="DY273" s="30"/>
      <c r="DZ273" s="30"/>
      <c r="EA273" s="30"/>
      <c r="EB273" s="30"/>
      <c r="EC273" s="30"/>
      <c r="ED273" s="30"/>
      <c r="EE273" s="30"/>
      <c r="EF273" s="30"/>
      <c r="EG273" s="30"/>
      <c r="EH273" s="30"/>
      <c r="EI273" s="30"/>
      <c r="EJ273" s="30"/>
      <c r="EK273" s="30"/>
      <c r="EL273" s="30"/>
      <c r="EM273" s="30"/>
      <c r="EN273" s="30"/>
      <c r="EO273" s="30"/>
      <c r="EP273" s="30"/>
      <c r="EQ273" s="30"/>
      <c r="ER273" s="30"/>
      <c r="ES273" s="30"/>
      <c r="ET273" s="30"/>
      <c r="EU273" s="30"/>
      <c r="EV273" s="30"/>
      <c r="EW273" s="30"/>
      <c r="EX273" s="30"/>
      <c r="EY273" s="30"/>
      <c r="EZ273" s="30"/>
      <c r="FA273" s="30"/>
      <c r="FB273" s="30"/>
      <c r="FC273" s="30"/>
      <c r="FD273" s="30"/>
      <c r="FE273" s="30"/>
      <c r="FF273" s="30"/>
      <c r="FG273" s="30"/>
      <c r="FH273" s="30"/>
      <c r="FI273" s="30"/>
      <c r="FJ273" s="30"/>
      <c r="FK273" s="30"/>
      <c r="FL273" s="30"/>
      <c r="FM273" s="30"/>
      <c r="FN273" s="30"/>
      <c r="FO273" s="30"/>
      <c r="FP273" s="30"/>
      <c r="FQ273" s="30"/>
      <c r="FR273" s="30"/>
      <c r="FS273" s="30"/>
      <c r="FT273" s="30"/>
      <c r="FU273" s="30"/>
    </row>
    <row r="274" spans="1:177" s="18" customFormat="1">
      <c r="A274" s="33"/>
      <c r="B274" s="33"/>
      <c r="C274" s="33"/>
      <c r="D274" s="33"/>
      <c r="E274" s="30"/>
      <c r="F274" s="30"/>
      <c r="G274" s="172"/>
      <c r="H274" s="172"/>
      <c r="I274" s="172"/>
      <c r="J274" s="172"/>
      <c r="K274" s="172"/>
      <c r="L274" s="172"/>
      <c r="M274" s="172"/>
      <c r="N274" s="172"/>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c r="AN274" s="30"/>
      <c r="AO274" s="30"/>
      <c r="AP274" s="30"/>
      <c r="AQ274" s="30"/>
      <c r="AR274" s="30"/>
      <c r="AS274" s="30"/>
      <c r="AT274" s="30"/>
      <c r="AU274" s="30"/>
      <c r="AV274" s="30"/>
      <c r="AW274" s="30"/>
      <c r="AX274" s="30"/>
      <c r="AY274" s="30"/>
      <c r="AZ274" s="30"/>
      <c r="BA274" s="30"/>
      <c r="BB274" s="30"/>
      <c r="BC274" s="30"/>
      <c r="BD274" s="30"/>
      <c r="BE274" s="30"/>
      <c r="BF274" s="30"/>
      <c r="BG274" s="30"/>
      <c r="BH274" s="30"/>
      <c r="BI274" s="30"/>
      <c r="BJ274" s="30"/>
      <c r="BK274" s="30"/>
      <c r="BL274" s="30"/>
      <c r="BM274" s="30"/>
      <c r="BN274" s="30"/>
      <c r="BO274" s="30"/>
      <c r="BP274" s="30"/>
      <c r="BQ274" s="30"/>
      <c r="BR274" s="30"/>
      <c r="BS274" s="30"/>
      <c r="BT274" s="30"/>
      <c r="BU274" s="30"/>
      <c r="BV274" s="30"/>
      <c r="BW274" s="30"/>
      <c r="BX274" s="30"/>
      <c r="BY274" s="30"/>
      <c r="BZ274" s="30"/>
      <c r="CA274" s="30"/>
      <c r="CB274" s="30"/>
      <c r="CC274" s="30"/>
      <c r="CD274" s="30"/>
      <c r="CE274" s="30"/>
      <c r="CF274" s="30"/>
      <c r="CG274" s="30"/>
      <c r="CH274" s="30"/>
      <c r="CI274" s="30"/>
      <c r="CJ274" s="30"/>
      <c r="CK274" s="30"/>
      <c r="CL274" s="30"/>
      <c r="CM274" s="30"/>
      <c r="CN274" s="30"/>
      <c r="CO274" s="30"/>
      <c r="CP274" s="30"/>
      <c r="CQ274" s="30"/>
      <c r="CR274" s="30"/>
      <c r="CS274" s="30"/>
      <c r="CT274" s="30"/>
      <c r="CU274" s="30"/>
      <c r="CV274" s="30"/>
      <c r="CW274" s="30"/>
      <c r="CX274" s="30"/>
      <c r="CY274" s="30"/>
      <c r="CZ274" s="30"/>
      <c r="DA274" s="30"/>
      <c r="DB274" s="30"/>
      <c r="DC274" s="30"/>
      <c r="DD274" s="30"/>
      <c r="DE274" s="30"/>
      <c r="DF274" s="30"/>
      <c r="DG274" s="30"/>
      <c r="DH274" s="30"/>
      <c r="DI274" s="30"/>
      <c r="DJ274" s="30"/>
      <c r="DK274" s="30"/>
      <c r="DL274" s="30"/>
      <c r="DM274" s="30"/>
      <c r="DN274" s="30"/>
      <c r="DO274" s="30"/>
      <c r="DP274" s="30"/>
      <c r="DQ274" s="30"/>
      <c r="DR274" s="30"/>
      <c r="DS274" s="30"/>
      <c r="DT274" s="30"/>
      <c r="DU274" s="30"/>
      <c r="DV274" s="30"/>
      <c r="DW274" s="30"/>
      <c r="DX274" s="30"/>
      <c r="DY274" s="30"/>
      <c r="DZ274" s="30"/>
      <c r="EA274" s="30"/>
      <c r="EB274" s="30"/>
      <c r="EC274" s="30"/>
      <c r="ED274" s="30"/>
      <c r="EE274" s="30"/>
      <c r="EF274" s="30"/>
      <c r="EG274" s="30"/>
      <c r="EH274" s="30"/>
      <c r="EI274" s="30"/>
      <c r="EJ274" s="30"/>
      <c r="EK274" s="30"/>
      <c r="EL274" s="30"/>
      <c r="EM274" s="30"/>
      <c r="EN274" s="30"/>
      <c r="EO274" s="30"/>
      <c r="EP274" s="30"/>
      <c r="EQ274" s="30"/>
      <c r="ER274" s="30"/>
      <c r="ES274" s="30"/>
      <c r="ET274" s="30"/>
      <c r="EU274" s="30"/>
      <c r="EV274" s="30"/>
      <c r="EW274" s="30"/>
      <c r="EX274" s="30"/>
      <c r="EY274" s="30"/>
      <c r="EZ274" s="30"/>
      <c r="FA274" s="30"/>
      <c r="FB274" s="30"/>
      <c r="FC274" s="30"/>
      <c r="FD274" s="30"/>
      <c r="FE274" s="30"/>
      <c r="FF274" s="30"/>
      <c r="FG274" s="30"/>
      <c r="FH274" s="30"/>
      <c r="FI274" s="30"/>
      <c r="FJ274" s="30"/>
      <c r="FK274" s="30"/>
      <c r="FL274" s="30"/>
      <c r="FM274" s="30"/>
      <c r="FN274" s="30"/>
      <c r="FO274" s="30"/>
      <c r="FP274" s="30"/>
      <c r="FQ274" s="30"/>
      <c r="FR274" s="30"/>
      <c r="FS274" s="30"/>
      <c r="FT274" s="30"/>
      <c r="FU274" s="30"/>
    </row>
    <row r="275" spans="1:177" s="18" customFormat="1">
      <c r="A275" s="33"/>
      <c r="B275" s="33"/>
      <c r="C275" s="33"/>
      <c r="D275" s="33"/>
      <c r="E275" s="30"/>
      <c r="F275" s="30"/>
      <c r="G275" s="172"/>
      <c r="H275" s="172"/>
      <c r="I275" s="172"/>
      <c r="J275" s="172"/>
      <c r="K275" s="172"/>
      <c r="L275" s="172"/>
      <c r="M275" s="172"/>
      <c r="N275" s="172"/>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c r="AN275" s="30"/>
      <c r="AO275" s="30"/>
      <c r="AP275" s="30"/>
      <c r="AQ275" s="30"/>
      <c r="AR275" s="30"/>
      <c r="AS275" s="30"/>
      <c r="AT275" s="30"/>
      <c r="AU275" s="30"/>
      <c r="AV275" s="30"/>
      <c r="AW275" s="30"/>
      <c r="AX275" s="30"/>
      <c r="AY275" s="30"/>
      <c r="AZ275" s="30"/>
      <c r="BA275" s="30"/>
      <c r="BB275" s="30"/>
      <c r="BC275" s="30"/>
      <c r="BD275" s="30"/>
      <c r="BE275" s="30"/>
      <c r="BF275" s="30"/>
      <c r="BG275" s="30"/>
      <c r="BH275" s="30"/>
      <c r="BI275" s="30"/>
      <c r="BJ275" s="30"/>
      <c r="BK275" s="30"/>
      <c r="BL275" s="30"/>
      <c r="BM275" s="30"/>
      <c r="BN275" s="30"/>
      <c r="BO275" s="30"/>
      <c r="BP275" s="30"/>
      <c r="BQ275" s="30"/>
      <c r="BR275" s="30"/>
      <c r="BS275" s="30"/>
      <c r="BT275" s="30"/>
      <c r="BU275" s="30"/>
      <c r="BV275" s="30"/>
      <c r="BW275" s="30"/>
      <c r="BX275" s="30"/>
      <c r="BY275" s="30"/>
      <c r="BZ275" s="30"/>
      <c r="CA275" s="30"/>
      <c r="CB275" s="30"/>
      <c r="CC275" s="30"/>
      <c r="CD275" s="30"/>
      <c r="CE275" s="30"/>
      <c r="CF275" s="30"/>
      <c r="CG275" s="30"/>
      <c r="CH275" s="30"/>
      <c r="CI275" s="30"/>
      <c r="CJ275" s="30"/>
      <c r="CK275" s="30"/>
      <c r="CL275" s="30"/>
      <c r="CM275" s="30"/>
      <c r="CN275" s="30"/>
      <c r="CO275" s="30"/>
      <c r="CP275" s="30"/>
      <c r="CQ275" s="30"/>
      <c r="CR275" s="30"/>
      <c r="CS275" s="30"/>
      <c r="CT275" s="30"/>
      <c r="CU275" s="30"/>
      <c r="CV275" s="30"/>
      <c r="CW275" s="30"/>
      <c r="CX275" s="30"/>
      <c r="CY275" s="30"/>
      <c r="CZ275" s="30"/>
      <c r="DA275" s="30"/>
      <c r="DB275" s="30"/>
      <c r="DC275" s="30"/>
      <c r="DD275" s="30"/>
      <c r="DE275" s="30"/>
      <c r="DF275" s="30"/>
      <c r="DG275" s="30"/>
      <c r="DH275" s="30"/>
      <c r="DI275" s="30"/>
      <c r="DJ275" s="30"/>
      <c r="DK275" s="30"/>
      <c r="DL275" s="30"/>
      <c r="DM275" s="30"/>
      <c r="DN275" s="30"/>
      <c r="DO275" s="30"/>
      <c r="DP275" s="30"/>
      <c r="DQ275" s="30"/>
      <c r="DR275" s="30"/>
      <c r="DS275" s="30"/>
      <c r="DT275" s="30"/>
      <c r="DU275" s="30"/>
      <c r="DV275" s="30"/>
      <c r="DW275" s="30"/>
      <c r="DX275" s="30"/>
      <c r="DY275" s="30"/>
      <c r="DZ275" s="30"/>
      <c r="EA275" s="30"/>
      <c r="EB275" s="30"/>
      <c r="EC275" s="30"/>
      <c r="ED275" s="30"/>
      <c r="EE275" s="30"/>
      <c r="EF275" s="30"/>
      <c r="EG275" s="30"/>
      <c r="EH275" s="30"/>
      <c r="EI275" s="30"/>
      <c r="EJ275" s="30"/>
      <c r="EK275" s="30"/>
      <c r="EL275" s="30"/>
      <c r="EM275" s="30"/>
      <c r="EN275" s="30"/>
      <c r="EO275" s="30"/>
      <c r="EP275" s="30"/>
      <c r="EQ275" s="30"/>
      <c r="ER275" s="30"/>
      <c r="ES275" s="30"/>
      <c r="ET275" s="30"/>
      <c r="EU275" s="30"/>
      <c r="EV275" s="30"/>
      <c r="EW275" s="30"/>
      <c r="EX275" s="30"/>
      <c r="EY275" s="30"/>
      <c r="EZ275" s="30"/>
      <c r="FA275" s="30"/>
      <c r="FB275" s="30"/>
      <c r="FC275" s="30"/>
      <c r="FD275" s="30"/>
      <c r="FE275" s="30"/>
      <c r="FF275" s="30"/>
      <c r="FG275" s="30"/>
      <c r="FH275" s="30"/>
      <c r="FI275" s="30"/>
      <c r="FJ275" s="30"/>
      <c r="FK275" s="30"/>
      <c r="FL275" s="30"/>
      <c r="FM275" s="30"/>
      <c r="FN275" s="30"/>
      <c r="FO275" s="30"/>
      <c r="FP275" s="30"/>
      <c r="FQ275" s="30"/>
      <c r="FR275" s="30"/>
      <c r="FS275" s="30"/>
      <c r="FT275" s="30"/>
      <c r="FU275" s="30"/>
    </row>
    <row r="276" spans="1:177" s="18" customFormat="1">
      <c r="A276" s="33"/>
      <c r="B276" s="33"/>
      <c r="C276" s="33"/>
      <c r="D276" s="33"/>
      <c r="E276" s="30"/>
      <c r="F276" s="30"/>
      <c r="G276" s="172"/>
      <c r="H276" s="172"/>
      <c r="I276" s="172"/>
      <c r="J276" s="172"/>
      <c r="K276" s="172"/>
      <c r="L276" s="172"/>
      <c r="M276" s="172"/>
      <c r="N276" s="172"/>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c r="DA276" s="30"/>
      <c r="DB276" s="30"/>
      <c r="DC276" s="30"/>
      <c r="DD276" s="30"/>
      <c r="DE276" s="30"/>
      <c r="DF276" s="30"/>
      <c r="DG276" s="30"/>
      <c r="DH276" s="30"/>
      <c r="DI276" s="30"/>
      <c r="DJ276" s="30"/>
      <c r="DK276" s="30"/>
      <c r="DL276" s="30"/>
      <c r="DM276" s="30"/>
      <c r="DN276" s="30"/>
      <c r="DO276" s="30"/>
      <c r="DP276" s="30"/>
      <c r="DQ276" s="30"/>
      <c r="DR276" s="30"/>
      <c r="DS276" s="30"/>
      <c r="DT276" s="30"/>
      <c r="DU276" s="30"/>
      <c r="DV276" s="30"/>
      <c r="DW276" s="30"/>
      <c r="DX276" s="30"/>
      <c r="DY276" s="30"/>
      <c r="DZ276" s="30"/>
      <c r="EA276" s="30"/>
      <c r="EB276" s="30"/>
      <c r="EC276" s="30"/>
      <c r="ED276" s="30"/>
      <c r="EE276" s="30"/>
      <c r="EF276" s="30"/>
      <c r="EG276" s="30"/>
      <c r="EH276" s="30"/>
      <c r="EI276" s="30"/>
      <c r="EJ276" s="30"/>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row>
    <row r="277" spans="1:177" s="18" customFormat="1">
      <c r="A277" s="33"/>
      <c r="B277" s="33"/>
      <c r="C277" s="33"/>
      <c r="D277" s="33"/>
      <c r="E277" s="30"/>
      <c r="F277" s="30"/>
      <c r="G277" s="172"/>
      <c r="H277" s="172"/>
      <c r="I277" s="172"/>
      <c r="J277" s="172"/>
      <c r="K277" s="172"/>
      <c r="L277" s="172"/>
      <c r="M277" s="172"/>
      <c r="N277" s="172"/>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c r="DA277" s="30"/>
      <c r="DB277" s="30"/>
      <c r="DC277" s="30"/>
      <c r="DD277" s="30"/>
      <c r="DE277" s="30"/>
      <c r="DF277" s="30"/>
      <c r="DG277" s="30"/>
      <c r="DH277" s="30"/>
      <c r="DI277" s="30"/>
      <c r="DJ277" s="30"/>
      <c r="DK277" s="30"/>
      <c r="DL277" s="30"/>
      <c r="DM277" s="30"/>
      <c r="DN277" s="30"/>
      <c r="DO277" s="30"/>
      <c r="DP277" s="30"/>
      <c r="DQ277" s="30"/>
      <c r="DR277" s="30"/>
      <c r="DS277" s="30"/>
      <c r="DT277" s="30"/>
      <c r="DU277" s="30"/>
      <c r="DV277" s="30"/>
      <c r="DW277" s="30"/>
      <c r="DX277" s="30"/>
      <c r="DY277" s="30"/>
      <c r="DZ277" s="30"/>
      <c r="EA277" s="30"/>
      <c r="EB277" s="30"/>
      <c r="EC277" s="30"/>
      <c r="ED277" s="30"/>
      <c r="EE277" s="30"/>
      <c r="EF277" s="30"/>
      <c r="EG277" s="30"/>
      <c r="EH277" s="30"/>
      <c r="EI277" s="30"/>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row>
    <row r="278" spans="1:177" s="18" customFormat="1">
      <c r="A278" s="33"/>
      <c r="B278" s="33"/>
      <c r="C278" s="33"/>
      <c r="D278" s="33"/>
      <c r="E278" s="30"/>
      <c r="F278" s="30"/>
      <c r="G278" s="172"/>
      <c r="H278" s="172"/>
      <c r="I278" s="172"/>
      <c r="J278" s="172"/>
      <c r="K278" s="172"/>
      <c r="L278" s="172"/>
      <c r="M278" s="172"/>
      <c r="N278" s="172"/>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c r="AN278" s="30"/>
      <c r="AO278" s="30"/>
      <c r="AP278" s="30"/>
      <c r="AQ278" s="30"/>
      <c r="AR278" s="30"/>
      <c r="AS278" s="30"/>
      <c r="AT278" s="30"/>
      <c r="AU278" s="30"/>
      <c r="AV278" s="30"/>
      <c r="AW278" s="30"/>
      <c r="AX278" s="30"/>
      <c r="AY278" s="30"/>
      <c r="AZ278" s="30"/>
      <c r="BA278" s="30"/>
      <c r="BB278" s="30"/>
      <c r="BC278" s="30"/>
      <c r="BD278" s="30"/>
      <c r="BE278" s="30"/>
      <c r="BF278" s="30"/>
      <c r="BG278" s="30"/>
      <c r="BH278" s="30"/>
      <c r="BI278" s="30"/>
      <c r="BJ278" s="30"/>
      <c r="BK278" s="30"/>
      <c r="BL278" s="30"/>
      <c r="BM278" s="30"/>
      <c r="BN278" s="30"/>
      <c r="BO278" s="30"/>
      <c r="BP278" s="30"/>
      <c r="BQ278" s="30"/>
      <c r="BR278" s="30"/>
      <c r="BS278" s="30"/>
      <c r="BT278" s="30"/>
      <c r="BU278" s="30"/>
      <c r="BV278" s="30"/>
      <c r="BW278" s="30"/>
      <c r="BX278" s="30"/>
      <c r="BY278" s="30"/>
      <c r="BZ278" s="30"/>
      <c r="CA278" s="30"/>
      <c r="CB278" s="30"/>
      <c r="CC278" s="30"/>
      <c r="CD278" s="30"/>
      <c r="CE278" s="30"/>
      <c r="CF278" s="30"/>
      <c r="CG278" s="30"/>
      <c r="CH278" s="30"/>
      <c r="CI278" s="30"/>
      <c r="CJ278" s="30"/>
      <c r="CK278" s="30"/>
      <c r="CL278" s="30"/>
      <c r="CM278" s="30"/>
      <c r="CN278" s="30"/>
      <c r="CO278" s="30"/>
      <c r="CP278" s="30"/>
      <c r="CQ278" s="30"/>
      <c r="CR278" s="30"/>
      <c r="CS278" s="30"/>
      <c r="CT278" s="30"/>
      <c r="CU278" s="30"/>
      <c r="CV278" s="30"/>
      <c r="CW278" s="30"/>
      <c r="CX278" s="30"/>
      <c r="CY278" s="30"/>
      <c r="CZ278" s="30"/>
      <c r="DA278" s="30"/>
      <c r="DB278" s="30"/>
      <c r="DC278" s="30"/>
      <c r="DD278" s="30"/>
      <c r="DE278" s="30"/>
      <c r="DF278" s="30"/>
      <c r="DG278" s="30"/>
      <c r="DH278" s="30"/>
      <c r="DI278" s="30"/>
      <c r="DJ278" s="30"/>
      <c r="DK278" s="30"/>
      <c r="DL278" s="30"/>
      <c r="DM278" s="30"/>
      <c r="DN278" s="30"/>
      <c r="DO278" s="30"/>
      <c r="DP278" s="30"/>
      <c r="DQ278" s="30"/>
      <c r="DR278" s="30"/>
      <c r="DS278" s="30"/>
      <c r="DT278" s="30"/>
      <c r="DU278" s="30"/>
      <c r="DV278" s="30"/>
      <c r="DW278" s="30"/>
      <c r="DX278" s="30"/>
      <c r="DY278" s="30"/>
      <c r="DZ278" s="30"/>
      <c r="EA278" s="30"/>
      <c r="EB278" s="30"/>
      <c r="EC278" s="30"/>
      <c r="ED278" s="30"/>
      <c r="EE278" s="30"/>
      <c r="EF278" s="30"/>
      <c r="EG278" s="30"/>
      <c r="EH278" s="30"/>
      <c r="EI278" s="30"/>
      <c r="EJ278" s="30"/>
      <c r="EK278" s="30"/>
      <c r="EL278" s="30"/>
      <c r="EM278" s="30"/>
      <c r="EN278" s="30"/>
      <c r="EO278" s="30"/>
      <c r="EP278" s="30"/>
      <c r="EQ278" s="30"/>
      <c r="ER278" s="30"/>
      <c r="ES278" s="30"/>
      <c r="ET278" s="30"/>
      <c r="EU278" s="30"/>
      <c r="EV278" s="30"/>
      <c r="EW278" s="30"/>
      <c r="EX278" s="30"/>
      <c r="EY278" s="30"/>
      <c r="EZ278" s="30"/>
      <c r="FA278" s="30"/>
      <c r="FB278" s="30"/>
      <c r="FC278" s="30"/>
      <c r="FD278" s="30"/>
      <c r="FE278" s="30"/>
      <c r="FF278" s="30"/>
      <c r="FG278" s="30"/>
      <c r="FH278" s="30"/>
      <c r="FI278" s="30"/>
      <c r="FJ278" s="30"/>
      <c r="FK278" s="30"/>
      <c r="FL278" s="30"/>
      <c r="FM278" s="30"/>
      <c r="FN278" s="30"/>
      <c r="FO278" s="30"/>
      <c r="FP278" s="30"/>
      <c r="FQ278" s="30"/>
      <c r="FR278" s="30"/>
      <c r="FS278" s="30"/>
      <c r="FT278" s="30"/>
      <c r="FU278" s="30"/>
    </row>
    <row r="279" spans="1:177" s="18" customFormat="1">
      <c r="A279" s="33"/>
      <c r="B279" s="33"/>
      <c r="C279" s="33"/>
      <c r="D279" s="33"/>
      <c r="E279" s="30"/>
      <c r="F279" s="30"/>
      <c r="G279" s="172"/>
      <c r="H279" s="172"/>
      <c r="I279" s="172"/>
      <c r="J279" s="172"/>
      <c r="K279" s="172"/>
      <c r="L279" s="172"/>
      <c r="M279" s="172"/>
      <c r="N279" s="172"/>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c r="AN279" s="30"/>
      <c r="AO279" s="30"/>
      <c r="AP279" s="30"/>
      <c r="AQ279" s="30"/>
      <c r="AR279" s="30"/>
      <c r="AS279" s="30"/>
      <c r="AT279" s="30"/>
      <c r="AU279" s="30"/>
      <c r="AV279" s="30"/>
      <c r="AW279" s="30"/>
      <c r="AX279" s="30"/>
      <c r="AY279" s="30"/>
      <c r="AZ279" s="30"/>
      <c r="BA279" s="30"/>
      <c r="BB279" s="30"/>
      <c r="BC279" s="30"/>
      <c r="BD279" s="30"/>
      <c r="BE279" s="30"/>
      <c r="BF279" s="30"/>
      <c r="BG279" s="30"/>
      <c r="BH279" s="30"/>
      <c r="BI279" s="30"/>
      <c r="BJ279" s="30"/>
      <c r="BK279" s="30"/>
      <c r="BL279" s="30"/>
      <c r="BM279" s="30"/>
      <c r="BN279" s="30"/>
      <c r="BO279" s="30"/>
      <c r="BP279" s="30"/>
      <c r="BQ279" s="30"/>
      <c r="BR279" s="30"/>
      <c r="BS279" s="30"/>
      <c r="BT279" s="30"/>
      <c r="BU279" s="30"/>
      <c r="BV279" s="30"/>
      <c r="BW279" s="30"/>
      <c r="BX279" s="30"/>
      <c r="BY279" s="30"/>
      <c r="BZ279" s="30"/>
      <c r="CA279" s="30"/>
      <c r="CB279" s="30"/>
      <c r="CC279" s="30"/>
      <c r="CD279" s="30"/>
      <c r="CE279" s="30"/>
      <c r="CF279" s="30"/>
      <c r="CG279" s="30"/>
      <c r="CH279" s="30"/>
      <c r="CI279" s="30"/>
      <c r="CJ279" s="30"/>
      <c r="CK279" s="30"/>
      <c r="CL279" s="30"/>
      <c r="CM279" s="30"/>
      <c r="CN279" s="30"/>
      <c r="CO279" s="30"/>
      <c r="CP279" s="30"/>
      <c r="CQ279" s="30"/>
      <c r="CR279" s="30"/>
      <c r="CS279" s="30"/>
      <c r="CT279" s="30"/>
      <c r="CU279" s="30"/>
      <c r="CV279" s="30"/>
      <c r="CW279" s="30"/>
      <c r="CX279" s="30"/>
      <c r="CY279" s="30"/>
      <c r="CZ279" s="30"/>
      <c r="DA279" s="30"/>
      <c r="DB279" s="30"/>
      <c r="DC279" s="30"/>
      <c r="DD279" s="30"/>
      <c r="DE279" s="30"/>
      <c r="DF279" s="30"/>
      <c r="DG279" s="30"/>
      <c r="DH279" s="30"/>
      <c r="DI279" s="30"/>
      <c r="DJ279" s="30"/>
      <c r="DK279" s="30"/>
      <c r="DL279" s="30"/>
      <c r="DM279" s="30"/>
      <c r="DN279" s="30"/>
      <c r="DO279" s="30"/>
      <c r="DP279" s="30"/>
      <c r="DQ279" s="30"/>
      <c r="DR279" s="30"/>
      <c r="DS279" s="30"/>
      <c r="DT279" s="30"/>
      <c r="DU279" s="30"/>
      <c r="DV279" s="30"/>
      <c r="DW279" s="30"/>
      <c r="DX279" s="30"/>
      <c r="DY279" s="30"/>
      <c r="DZ279" s="30"/>
      <c r="EA279" s="30"/>
      <c r="EB279" s="30"/>
      <c r="EC279" s="30"/>
      <c r="ED279" s="30"/>
      <c r="EE279" s="30"/>
      <c r="EF279" s="30"/>
      <c r="EG279" s="30"/>
      <c r="EH279" s="30"/>
      <c r="EI279" s="30"/>
      <c r="EJ279" s="30"/>
      <c r="EK279" s="30"/>
      <c r="EL279" s="30"/>
      <c r="EM279" s="30"/>
      <c r="EN279" s="30"/>
      <c r="EO279" s="30"/>
      <c r="EP279" s="30"/>
      <c r="EQ279" s="30"/>
      <c r="ER279" s="30"/>
      <c r="ES279" s="30"/>
      <c r="ET279" s="30"/>
      <c r="EU279" s="30"/>
      <c r="EV279" s="30"/>
      <c r="EW279" s="30"/>
      <c r="EX279" s="30"/>
      <c r="EY279" s="30"/>
      <c r="EZ279" s="30"/>
      <c r="FA279" s="30"/>
      <c r="FB279" s="30"/>
      <c r="FC279" s="30"/>
      <c r="FD279" s="30"/>
      <c r="FE279" s="30"/>
      <c r="FF279" s="30"/>
      <c r="FG279" s="30"/>
      <c r="FH279" s="30"/>
      <c r="FI279" s="30"/>
      <c r="FJ279" s="30"/>
      <c r="FK279" s="30"/>
      <c r="FL279" s="30"/>
      <c r="FM279" s="30"/>
      <c r="FN279" s="30"/>
      <c r="FO279" s="30"/>
      <c r="FP279" s="30"/>
      <c r="FQ279" s="30"/>
      <c r="FR279" s="30"/>
      <c r="FS279" s="30"/>
      <c r="FT279" s="30"/>
      <c r="FU279" s="30"/>
    </row>
    <row r="280" spans="1:177" s="18" customFormat="1">
      <c r="A280" s="33"/>
      <c r="B280" s="33"/>
      <c r="C280" s="33"/>
      <c r="D280" s="33"/>
      <c r="E280" s="30"/>
      <c r="F280" s="30"/>
      <c r="G280" s="172"/>
      <c r="H280" s="172"/>
      <c r="I280" s="172"/>
      <c r="J280" s="172"/>
      <c r="K280" s="172"/>
      <c r="L280" s="172"/>
      <c r="M280" s="172"/>
      <c r="N280" s="172"/>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c r="DA280" s="30"/>
      <c r="DB280" s="30"/>
      <c r="DC280" s="30"/>
      <c r="DD280" s="30"/>
      <c r="DE280" s="30"/>
      <c r="DF280" s="30"/>
      <c r="DG280" s="30"/>
      <c r="DH280" s="30"/>
      <c r="DI280" s="30"/>
      <c r="DJ280" s="30"/>
      <c r="DK280" s="30"/>
      <c r="DL280" s="30"/>
      <c r="DM280" s="30"/>
      <c r="DN280" s="30"/>
      <c r="DO280" s="30"/>
      <c r="DP280" s="30"/>
      <c r="DQ280" s="30"/>
      <c r="DR280" s="30"/>
      <c r="DS280" s="30"/>
      <c r="DT280" s="30"/>
      <c r="DU280" s="30"/>
      <c r="DV280" s="30"/>
      <c r="DW280" s="30"/>
      <c r="DX280" s="30"/>
      <c r="DY280" s="30"/>
      <c r="DZ280" s="30"/>
      <c r="EA280" s="30"/>
      <c r="EB280" s="30"/>
      <c r="EC280" s="30"/>
      <c r="ED280" s="30"/>
      <c r="EE280" s="30"/>
      <c r="EF280" s="30"/>
      <c r="EG280" s="30"/>
      <c r="EH280" s="30"/>
      <c r="EI280" s="30"/>
      <c r="EJ280" s="30"/>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row>
    <row r="281" spans="1:177" s="18" customFormat="1">
      <c r="A281" s="33"/>
      <c r="B281" s="33"/>
      <c r="C281" s="33"/>
      <c r="D281" s="33"/>
      <c r="E281" s="30"/>
      <c r="F281" s="30"/>
      <c r="G281" s="172"/>
      <c r="H281" s="172"/>
      <c r="I281" s="172"/>
      <c r="J281" s="172"/>
      <c r="K281" s="172"/>
      <c r="L281" s="172"/>
      <c r="M281" s="172"/>
      <c r="N281" s="172"/>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c r="DA281" s="30"/>
      <c r="DB281" s="30"/>
      <c r="DC281" s="30"/>
      <c r="DD281" s="30"/>
      <c r="DE281" s="30"/>
      <c r="DF281" s="30"/>
      <c r="DG281" s="30"/>
      <c r="DH281" s="30"/>
      <c r="DI281" s="30"/>
      <c r="DJ281" s="30"/>
      <c r="DK281" s="30"/>
      <c r="DL281" s="30"/>
      <c r="DM281" s="30"/>
      <c r="DN281" s="30"/>
      <c r="DO281" s="30"/>
      <c r="DP281" s="30"/>
      <c r="DQ281" s="30"/>
      <c r="DR281" s="30"/>
      <c r="DS281" s="30"/>
      <c r="DT281" s="30"/>
      <c r="DU281" s="30"/>
      <c r="DV281" s="30"/>
      <c r="DW281" s="30"/>
      <c r="DX281" s="30"/>
      <c r="DY281" s="30"/>
      <c r="DZ281" s="30"/>
      <c r="EA281" s="30"/>
      <c r="EB281" s="30"/>
      <c r="EC281" s="30"/>
      <c r="ED281" s="30"/>
      <c r="EE281" s="30"/>
      <c r="EF281" s="30"/>
      <c r="EG281" s="30"/>
      <c r="EH281" s="30"/>
      <c r="EI281" s="30"/>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row>
    <row r="282" spans="1:177" s="18" customFormat="1">
      <c r="A282" s="33"/>
      <c r="B282" s="33"/>
      <c r="C282" s="33"/>
      <c r="D282" s="33"/>
      <c r="E282" s="30"/>
      <c r="F282" s="30"/>
      <c r="G282" s="172"/>
      <c r="H282" s="172"/>
      <c r="I282" s="172"/>
      <c r="J282" s="172"/>
      <c r="K282" s="172"/>
      <c r="L282" s="172"/>
      <c r="M282" s="172"/>
      <c r="N282" s="172"/>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c r="DA282" s="30"/>
      <c r="DB282" s="30"/>
      <c r="DC282" s="30"/>
      <c r="DD282" s="30"/>
      <c r="DE282" s="30"/>
      <c r="DF282" s="30"/>
      <c r="DG282" s="30"/>
      <c r="DH282" s="30"/>
      <c r="DI282" s="30"/>
      <c r="DJ282" s="30"/>
      <c r="DK282" s="30"/>
      <c r="DL282" s="30"/>
      <c r="DM282" s="30"/>
      <c r="DN282" s="30"/>
      <c r="DO282" s="30"/>
      <c r="DP282" s="30"/>
      <c r="DQ282" s="30"/>
      <c r="DR282" s="30"/>
      <c r="DS282" s="30"/>
      <c r="DT282" s="30"/>
      <c r="DU282" s="30"/>
      <c r="DV282" s="30"/>
      <c r="DW282" s="30"/>
      <c r="DX282" s="30"/>
      <c r="DY282" s="30"/>
      <c r="DZ282" s="30"/>
      <c r="EA282" s="30"/>
      <c r="EB282" s="30"/>
      <c r="EC282" s="30"/>
      <c r="ED282" s="30"/>
      <c r="EE282" s="30"/>
      <c r="EF282" s="30"/>
      <c r="EG282" s="30"/>
      <c r="EH282" s="30"/>
      <c r="EI282" s="30"/>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row>
    <row r="283" spans="1:177" s="18" customFormat="1">
      <c r="A283" s="33"/>
      <c r="B283" s="33"/>
      <c r="C283" s="33"/>
      <c r="D283" s="33"/>
      <c r="E283" s="30"/>
      <c r="F283" s="30"/>
      <c r="G283" s="172"/>
      <c r="H283" s="172"/>
      <c r="I283" s="172"/>
      <c r="J283" s="172"/>
      <c r="K283" s="172"/>
      <c r="L283" s="172"/>
      <c r="M283" s="172"/>
      <c r="N283" s="172"/>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c r="AN283" s="30"/>
      <c r="AO283" s="30"/>
      <c r="AP283" s="30"/>
      <c r="AQ283" s="30"/>
      <c r="AR283" s="30"/>
      <c r="AS283" s="30"/>
      <c r="AT283" s="30"/>
      <c r="AU283" s="30"/>
      <c r="AV283" s="30"/>
      <c r="AW283" s="30"/>
      <c r="AX283" s="30"/>
      <c r="AY283" s="30"/>
      <c r="AZ283" s="30"/>
      <c r="BA283" s="30"/>
      <c r="BB283" s="30"/>
      <c r="BC283" s="30"/>
      <c r="BD283" s="30"/>
      <c r="BE283" s="30"/>
      <c r="BF283" s="30"/>
      <c r="BG283" s="30"/>
      <c r="BH283" s="30"/>
      <c r="BI283" s="30"/>
      <c r="BJ283" s="30"/>
      <c r="BK283" s="30"/>
      <c r="BL283" s="30"/>
      <c r="BM283" s="30"/>
      <c r="BN283" s="30"/>
      <c r="BO283" s="30"/>
      <c r="BP283" s="30"/>
      <c r="BQ283" s="30"/>
      <c r="BR283" s="30"/>
      <c r="BS283" s="30"/>
      <c r="BT283" s="30"/>
      <c r="BU283" s="30"/>
      <c r="BV283" s="30"/>
      <c r="BW283" s="30"/>
      <c r="BX283" s="30"/>
      <c r="BY283" s="30"/>
      <c r="BZ283" s="30"/>
      <c r="CA283" s="30"/>
      <c r="CB283" s="30"/>
      <c r="CC283" s="30"/>
      <c r="CD283" s="30"/>
      <c r="CE283" s="30"/>
      <c r="CF283" s="30"/>
      <c r="CG283" s="30"/>
      <c r="CH283" s="30"/>
      <c r="CI283" s="30"/>
      <c r="CJ283" s="30"/>
      <c r="CK283" s="30"/>
      <c r="CL283" s="30"/>
      <c r="CM283" s="30"/>
      <c r="CN283" s="30"/>
      <c r="CO283" s="30"/>
      <c r="CP283" s="30"/>
      <c r="CQ283" s="30"/>
      <c r="CR283" s="30"/>
      <c r="CS283" s="30"/>
      <c r="CT283" s="30"/>
      <c r="CU283" s="30"/>
      <c r="CV283" s="30"/>
      <c r="CW283" s="30"/>
      <c r="CX283" s="30"/>
      <c r="CY283" s="30"/>
      <c r="CZ283" s="30"/>
      <c r="DA283" s="30"/>
      <c r="DB283" s="30"/>
      <c r="DC283" s="30"/>
      <c r="DD283" s="30"/>
      <c r="DE283" s="30"/>
      <c r="DF283" s="30"/>
      <c r="DG283" s="30"/>
      <c r="DH283" s="30"/>
      <c r="DI283" s="30"/>
      <c r="DJ283" s="30"/>
      <c r="DK283" s="30"/>
      <c r="DL283" s="30"/>
      <c r="DM283" s="30"/>
      <c r="DN283" s="30"/>
      <c r="DO283" s="30"/>
      <c r="DP283" s="30"/>
      <c r="DQ283" s="30"/>
      <c r="DR283" s="30"/>
      <c r="DS283" s="30"/>
      <c r="DT283" s="30"/>
      <c r="DU283" s="30"/>
      <c r="DV283" s="30"/>
      <c r="DW283" s="30"/>
      <c r="DX283" s="30"/>
      <c r="DY283" s="30"/>
      <c r="DZ283" s="30"/>
      <c r="EA283" s="30"/>
      <c r="EB283" s="30"/>
      <c r="EC283" s="30"/>
      <c r="ED283" s="30"/>
      <c r="EE283" s="30"/>
      <c r="EF283" s="30"/>
      <c r="EG283" s="30"/>
      <c r="EH283" s="30"/>
      <c r="EI283" s="30"/>
      <c r="EJ283" s="30"/>
      <c r="EK283" s="30"/>
      <c r="EL283" s="30"/>
      <c r="EM283" s="30"/>
      <c r="EN283" s="30"/>
      <c r="EO283" s="30"/>
      <c r="EP283" s="30"/>
      <c r="EQ283" s="30"/>
      <c r="ER283" s="30"/>
      <c r="ES283" s="30"/>
      <c r="ET283" s="30"/>
      <c r="EU283" s="30"/>
      <c r="EV283" s="30"/>
      <c r="EW283" s="30"/>
      <c r="EX283" s="30"/>
      <c r="EY283" s="30"/>
      <c r="EZ283" s="30"/>
      <c r="FA283" s="30"/>
      <c r="FB283" s="30"/>
      <c r="FC283" s="30"/>
      <c r="FD283" s="30"/>
      <c r="FE283" s="30"/>
      <c r="FF283" s="30"/>
      <c r="FG283" s="30"/>
      <c r="FH283" s="30"/>
      <c r="FI283" s="30"/>
      <c r="FJ283" s="30"/>
      <c r="FK283" s="30"/>
      <c r="FL283" s="30"/>
      <c r="FM283" s="30"/>
      <c r="FN283" s="30"/>
      <c r="FO283" s="30"/>
      <c r="FP283" s="30"/>
      <c r="FQ283" s="30"/>
      <c r="FR283" s="30"/>
      <c r="FS283" s="30"/>
      <c r="FT283" s="30"/>
      <c r="FU283" s="30"/>
    </row>
    <row r="284" spans="1:177" s="18" customFormat="1">
      <c r="A284" s="33"/>
      <c r="B284" s="33"/>
      <c r="C284" s="33"/>
      <c r="D284" s="33"/>
      <c r="E284" s="30"/>
      <c r="F284" s="30"/>
      <c r="G284" s="172"/>
      <c r="H284" s="172"/>
      <c r="I284" s="172"/>
      <c r="J284" s="172"/>
      <c r="K284" s="172"/>
      <c r="L284" s="172"/>
      <c r="M284" s="172"/>
      <c r="N284" s="172"/>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c r="AN284" s="30"/>
      <c r="AO284" s="30"/>
      <c r="AP284" s="30"/>
      <c r="AQ284" s="30"/>
      <c r="AR284" s="30"/>
      <c r="AS284" s="30"/>
      <c r="AT284" s="30"/>
      <c r="AU284" s="30"/>
      <c r="AV284" s="30"/>
      <c r="AW284" s="30"/>
      <c r="AX284" s="30"/>
      <c r="AY284" s="30"/>
      <c r="AZ284" s="30"/>
      <c r="BA284" s="30"/>
      <c r="BB284" s="30"/>
      <c r="BC284" s="30"/>
      <c r="BD284" s="30"/>
      <c r="BE284" s="30"/>
      <c r="BF284" s="30"/>
      <c r="BG284" s="30"/>
      <c r="BH284" s="30"/>
      <c r="BI284" s="30"/>
      <c r="BJ284" s="30"/>
      <c r="BK284" s="30"/>
      <c r="BL284" s="30"/>
      <c r="BM284" s="30"/>
      <c r="BN284" s="30"/>
      <c r="BO284" s="30"/>
      <c r="BP284" s="30"/>
      <c r="BQ284" s="30"/>
      <c r="BR284" s="30"/>
      <c r="BS284" s="30"/>
      <c r="BT284" s="30"/>
      <c r="BU284" s="30"/>
      <c r="BV284" s="30"/>
      <c r="BW284" s="30"/>
      <c r="BX284" s="30"/>
      <c r="BY284" s="30"/>
      <c r="BZ284" s="30"/>
      <c r="CA284" s="30"/>
      <c r="CB284" s="30"/>
      <c r="CC284" s="30"/>
      <c r="CD284" s="30"/>
      <c r="CE284" s="30"/>
      <c r="CF284" s="30"/>
      <c r="CG284" s="30"/>
      <c r="CH284" s="30"/>
      <c r="CI284" s="30"/>
      <c r="CJ284" s="30"/>
      <c r="CK284" s="30"/>
      <c r="CL284" s="30"/>
      <c r="CM284" s="30"/>
      <c r="CN284" s="30"/>
      <c r="CO284" s="30"/>
      <c r="CP284" s="30"/>
      <c r="CQ284" s="30"/>
      <c r="CR284" s="30"/>
      <c r="CS284" s="30"/>
      <c r="CT284" s="30"/>
      <c r="CU284" s="30"/>
      <c r="CV284" s="30"/>
      <c r="CW284" s="30"/>
      <c r="CX284" s="30"/>
      <c r="CY284" s="30"/>
      <c r="CZ284" s="30"/>
      <c r="DA284" s="30"/>
      <c r="DB284" s="30"/>
      <c r="DC284" s="30"/>
      <c r="DD284" s="30"/>
      <c r="DE284" s="30"/>
      <c r="DF284" s="30"/>
      <c r="DG284" s="30"/>
      <c r="DH284" s="30"/>
      <c r="DI284" s="30"/>
      <c r="DJ284" s="30"/>
      <c r="DK284" s="30"/>
      <c r="DL284" s="30"/>
      <c r="DM284" s="30"/>
      <c r="DN284" s="30"/>
      <c r="DO284" s="30"/>
      <c r="DP284" s="30"/>
      <c r="DQ284" s="30"/>
      <c r="DR284" s="30"/>
      <c r="DS284" s="30"/>
      <c r="DT284" s="30"/>
      <c r="DU284" s="30"/>
      <c r="DV284" s="30"/>
      <c r="DW284" s="30"/>
      <c r="DX284" s="30"/>
      <c r="DY284" s="30"/>
      <c r="DZ284" s="30"/>
      <c r="EA284" s="30"/>
      <c r="EB284" s="30"/>
      <c r="EC284" s="30"/>
      <c r="ED284" s="30"/>
      <c r="EE284" s="30"/>
      <c r="EF284" s="30"/>
      <c r="EG284" s="30"/>
      <c r="EH284" s="30"/>
      <c r="EI284" s="30"/>
      <c r="EJ284" s="30"/>
      <c r="EK284" s="30"/>
      <c r="EL284" s="30"/>
      <c r="EM284" s="30"/>
      <c r="EN284" s="30"/>
      <c r="EO284" s="30"/>
      <c r="EP284" s="30"/>
      <c r="EQ284" s="30"/>
      <c r="ER284" s="30"/>
      <c r="ES284" s="30"/>
      <c r="ET284" s="30"/>
      <c r="EU284" s="30"/>
      <c r="EV284" s="30"/>
      <c r="EW284" s="30"/>
      <c r="EX284" s="30"/>
      <c r="EY284" s="30"/>
      <c r="EZ284" s="30"/>
      <c r="FA284" s="30"/>
      <c r="FB284" s="30"/>
      <c r="FC284" s="30"/>
      <c r="FD284" s="30"/>
      <c r="FE284" s="30"/>
      <c r="FF284" s="30"/>
      <c r="FG284" s="30"/>
      <c r="FH284" s="30"/>
      <c r="FI284" s="30"/>
      <c r="FJ284" s="30"/>
      <c r="FK284" s="30"/>
      <c r="FL284" s="30"/>
      <c r="FM284" s="30"/>
      <c r="FN284" s="30"/>
      <c r="FO284" s="30"/>
      <c r="FP284" s="30"/>
      <c r="FQ284" s="30"/>
      <c r="FR284" s="30"/>
      <c r="FS284" s="30"/>
      <c r="FT284" s="30"/>
      <c r="FU284" s="30"/>
    </row>
    <row r="285" spans="1:177" s="18" customFormat="1">
      <c r="A285" s="33"/>
      <c r="B285" s="33"/>
      <c r="C285" s="33"/>
      <c r="D285" s="33"/>
      <c r="E285" s="30"/>
      <c r="F285" s="30"/>
      <c r="G285" s="172"/>
      <c r="H285" s="172"/>
      <c r="I285" s="172"/>
      <c r="J285" s="172"/>
      <c r="K285" s="172"/>
      <c r="L285" s="172"/>
      <c r="M285" s="172"/>
      <c r="N285" s="172"/>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c r="AN285" s="30"/>
      <c r="AO285" s="30"/>
      <c r="AP285" s="30"/>
      <c r="AQ285" s="30"/>
      <c r="AR285" s="30"/>
      <c r="AS285" s="30"/>
      <c r="AT285" s="30"/>
      <c r="AU285" s="30"/>
      <c r="AV285" s="30"/>
      <c r="AW285" s="30"/>
      <c r="AX285" s="30"/>
      <c r="AY285" s="30"/>
      <c r="AZ285" s="30"/>
      <c r="BA285" s="30"/>
      <c r="BB285" s="30"/>
      <c r="BC285" s="30"/>
      <c r="BD285" s="30"/>
      <c r="BE285" s="30"/>
      <c r="BF285" s="30"/>
      <c r="BG285" s="30"/>
      <c r="BH285" s="30"/>
      <c r="BI285" s="30"/>
      <c r="BJ285" s="30"/>
      <c r="BK285" s="30"/>
      <c r="BL285" s="30"/>
      <c r="BM285" s="30"/>
      <c r="BN285" s="30"/>
      <c r="BO285" s="30"/>
      <c r="BP285" s="30"/>
      <c r="BQ285" s="30"/>
      <c r="BR285" s="30"/>
      <c r="BS285" s="30"/>
      <c r="BT285" s="30"/>
      <c r="BU285" s="30"/>
      <c r="BV285" s="30"/>
      <c r="BW285" s="30"/>
      <c r="BX285" s="30"/>
      <c r="BY285" s="30"/>
      <c r="BZ285" s="30"/>
      <c r="CA285" s="30"/>
      <c r="CB285" s="30"/>
      <c r="CC285" s="30"/>
      <c r="CD285" s="30"/>
      <c r="CE285" s="30"/>
      <c r="CF285" s="30"/>
      <c r="CG285" s="30"/>
      <c r="CH285" s="30"/>
      <c r="CI285" s="30"/>
      <c r="CJ285" s="30"/>
      <c r="CK285" s="30"/>
      <c r="CL285" s="30"/>
      <c r="CM285" s="30"/>
      <c r="CN285" s="30"/>
      <c r="CO285" s="30"/>
      <c r="CP285" s="30"/>
      <c r="CQ285" s="30"/>
      <c r="CR285" s="30"/>
      <c r="CS285" s="30"/>
      <c r="CT285" s="30"/>
      <c r="CU285" s="30"/>
      <c r="CV285" s="30"/>
      <c r="CW285" s="30"/>
      <c r="CX285" s="30"/>
      <c r="CY285" s="30"/>
      <c r="CZ285" s="30"/>
      <c r="DA285" s="30"/>
      <c r="DB285" s="30"/>
      <c r="DC285" s="30"/>
      <c r="DD285" s="30"/>
      <c r="DE285" s="30"/>
      <c r="DF285" s="30"/>
      <c r="DG285" s="30"/>
      <c r="DH285" s="30"/>
      <c r="DI285" s="30"/>
      <c r="DJ285" s="30"/>
      <c r="DK285" s="30"/>
      <c r="DL285" s="30"/>
      <c r="DM285" s="30"/>
      <c r="DN285" s="30"/>
      <c r="DO285" s="30"/>
      <c r="DP285" s="30"/>
      <c r="DQ285" s="30"/>
      <c r="DR285" s="30"/>
      <c r="DS285" s="30"/>
      <c r="DT285" s="30"/>
      <c r="DU285" s="30"/>
      <c r="DV285" s="30"/>
      <c r="DW285" s="30"/>
      <c r="DX285" s="30"/>
      <c r="DY285" s="30"/>
      <c r="DZ285" s="30"/>
      <c r="EA285" s="30"/>
      <c r="EB285" s="30"/>
      <c r="EC285" s="30"/>
      <c r="ED285" s="30"/>
      <c r="EE285" s="30"/>
      <c r="EF285" s="30"/>
      <c r="EG285" s="30"/>
      <c r="EH285" s="30"/>
      <c r="EI285" s="30"/>
      <c r="EJ285" s="30"/>
      <c r="EK285" s="30"/>
      <c r="EL285" s="30"/>
      <c r="EM285" s="30"/>
      <c r="EN285" s="30"/>
      <c r="EO285" s="30"/>
      <c r="EP285" s="30"/>
      <c r="EQ285" s="30"/>
      <c r="ER285" s="30"/>
      <c r="ES285" s="30"/>
      <c r="ET285" s="30"/>
      <c r="EU285" s="30"/>
      <c r="EV285" s="30"/>
      <c r="EW285" s="30"/>
      <c r="EX285" s="30"/>
      <c r="EY285" s="30"/>
      <c r="EZ285" s="30"/>
      <c r="FA285" s="30"/>
      <c r="FB285" s="30"/>
      <c r="FC285" s="30"/>
      <c r="FD285" s="30"/>
      <c r="FE285" s="30"/>
      <c r="FF285" s="30"/>
      <c r="FG285" s="30"/>
      <c r="FH285" s="30"/>
      <c r="FI285" s="30"/>
      <c r="FJ285" s="30"/>
      <c r="FK285" s="30"/>
      <c r="FL285" s="30"/>
      <c r="FM285" s="30"/>
      <c r="FN285" s="30"/>
      <c r="FO285" s="30"/>
      <c r="FP285" s="30"/>
      <c r="FQ285" s="30"/>
      <c r="FR285" s="30"/>
      <c r="FS285" s="30"/>
      <c r="FT285" s="30"/>
      <c r="FU285" s="30"/>
    </row>
    <row r="286" spans="1:177" s="18" customFormat="1">
      <c r="A286" s="33"/>
      <c r="B286" s="33"/>
      <c r="C286" s="33"/>
      <c r="D286" s="33"/>
      <c r="E286" s="30"/>
      <c r="F286" s="30"/>
      <c r="G286" s="172"/>
      <c r="H286" s="172"/>
      <c r="I286" s="172"/>
      <c r="J286" s="172"/>
      <c r="K286" s="172"/>
      <c r="L286" s="172"/>
      <c r="M286" s="172"/>
      <c r="N286" s="172"/>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c r="CY286" s="30"/>
      <c r="CZ286" s="30"/>
      <c r="DA286" s="30"/>
      <c r="DB286" s="30"/>
      <c r="DC286" s="30"/>
      <c r="DD286" s="30"/>
      <c r="DE286" s="30"/>
      <c r="DF286" s="30"/>
      <c r="DG286" s="30"/>
      <c r="DH286" s="30"/>
      <c r="DI286" s="30"/>
      <c r="DJ286" s="30"/>
      <c r="DK286" s="30"/>
      <c r="DL286" s="30"/>
      <c r="DM286" s="30"/>
      <c r="DN286" s="30"/>
      <c r="DO286" s="30"/>
      <c r="DP286" s="30"/>
      <c r="DQ286" s="30"/>
      <c r="DR286" s="30"/>
      <c r="DS286" s="30"/>
      <c r="DT286" s="30"/>
      <c r="DU286" s="30"/>
      <c r="DV286" s="30"/>
      <c r="DW286" s="30"/>
      <c r="DX286" s="30"/>
      <c r="DY286" s="30"/>
      <c r="DZ286" s="30"/>
      <c r="EA286" s="30"/>
      <c r="EB286" s="30"/>
      <c r="EC286" s="30"/>
      <c r="ED286" s="30"/>
      <c r="EE286" s="30"/>
      <c r="EF286" s="30"/>
      <c r="EG286" s="30"/>
      <c r="EH286" s="30"/>
      <c r="EI286" s="30"/>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row>
    <row r="287" spans="1:177" s="18" customFormat="1">
      <c r="A287" s="33"/>
      <c r="B287" s="33"/>
      <c r="C287" s="33"/>
      <c r="D287" s="33"/>
      <c r="E287" s="30"/>
      <c r="F287" s="30"/>
      <c r="G287" s="172"/>
      <c r="H287" s="172"/>
      <c r="I287" s="172"/>
      <c r="J287" s="172"/>
      <c r="K287" s="172"/>
      <c r="L287" s="172"/>
      <c r="M287" s="172"/>
      <c r="N287" s="172"/>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c r="CY287" s="30"/>
      <c r="CZ287" s="30"/>
      <c r="DA287" s="30"/>
      <c r="DB287" s="30"/>
      <c r="DC287" s="30"/>
      <c r="DD287" s="30"/>
      <c r="DE287" s="30"/>
      <c r="DF287" s="30"/>
      <c r="DG287" s="30"/>
      <c r="DH287" s="30"/>
      <c r="DI287" s="30"/>
      <c r="DJ287" s="30"/>
      <c r="DK287" s="30"/>
      <c r="DL287" s="30"/>
      <c r="DM287" s="30"/>
      <c r="DN287" s="30"/>
      <c r="DO287" s="30"/>
      <c r="DP287" s="30"/>
      <c r="DQ287" s="30"/>
      <c r="DR287" s="30"/>
      <c r="DS287" s="30"/>
      <c r="DT287" s="30"/>
      <c r="DU287" s="30"/>
      <c r="DV287" s="30"/>
      <c r="DW287" s="30"/>
      <c r="DX287" s="30"/>
      <c r="DY287" s="30"/>
      <c r="DZ287" s="30"/>
      <c r="EA287" s="30"/>
      <c r="EB287" s="30"/>
      <c r="EC287" s="30"/>
      <c r="ED287" s="30"/>
      <c r="EE287" s="30"/>
      <c r="EF287" s="30"/>
      <c r="EG287" s="30"/>
      <c r="EH287" s="30"/>
      <c r="EI287" s="30"/>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row>
    <row r="288" spans="1:177" s="18" customFormat="1">
      <c r="A288" s="33"/>
      <c r="B288" s="33"/>
      <c r="C288" s="33"/>
      <c r="D288" s="33"/>
      <c r="E288" s="30"/>
      <c r="F288" s="30"/>
      <c r="G288" s="172"/>
      <c r="H288" s="172"/>
      <c r="I288" s="172"/>
      <c r="J288" s="172"/>
      <c r="K288" s="172"/>
      <c r="L288" s="172"/>
      <c r="M288" s="172"/>
      <c r="N288" s="172"/>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c r="AN288" s="30"/>
      <c r="AO288" s="30"/>
      <c r="AP288" s="30"/>
      <c r="AQ288" s="30"/>
      <c r="AR288" s="30"/>
      <c r="AS288" s="30"/>
      <c r="AT288" s="30"/>
      <c r="AU288" s="30"/>
      <c r="AV288" s="30"/>
      <c r="AW288" s="30"/>
      <c r="AX288" s="30"/>
      <c r="AY288" s="30"/>
      <c r="AZ288" s="30"/>
      <c r="BA288" s="30"/>
      <c r="BB288" s="30"/>
      <c r="BC288" s="30"/>
      <c r="BD288" s="30"/>
      <c r="BE288" s="30"/>
      <c r="BF288" s="30"/>
      <c r="BG288" s="30"/>
      <c r="BH288" s="30"/>
      <c r="BI288" s="30"/>
      <c r="BJ288" s="30"/>
      <c r="BK288" s="30"/>
      <c r="BL288" s="30"/>
      <c r="BM288" s="30"/>
      <c r="BN288" s="30"/>
      <c r="BO288" s="30"/>
      <c r="BP288" s="30"/>
      <c r="BQ288" s="30"/>
      <c r="BR288" s="30"/>
      <c r="BS288" s="30"/>
      <c r="BT288" s="30"/>
      <c r="BU288" s="30"/>
      <c r="BV288" s="30"/>
      <c r="BW288" s="30"/>
      <c r="BX288" s="30"/>
      <c r="BY288" s="30"/>
      <c r="BZ288" s="30"/>
      <c r="CA288" s="30"/>
      <c r="CB288" s="30"/>
      <c r="CC288" s="30"/>
      <c r="CD288" s="30"/>
      <c r="CE288" s="30"/>
      <c r="CF288" s="30"/>
      <c r="CG288" s="30"/>
      <c r="CH288" s="30"/>
      <c r="CI288" s="30"/>
      <c r="CJ288" s="30"/>
      <c r="CK288" s="30"/>
      <c r="CL288" s="30"/>
      <c r="CM288" s="30"/>
      <c r="CN288" s="30"/>
      <c r="CO288" s="30"/>
      <c r="CP288" s="30"/>
      <c r="CQ288" s="30"/>
      <c r="CR288" s="30"/>
      <c r="CS288" s="30"/>
      <c r="CT288" s="30"/>
      <c r="CU288" s="30"/>
      <c r="CV288" s="30"/>
      <c r="CW288" s="30"/>
      <c r="CX288" s="30"/>
      <c r="CY288" s="30"/>
      <c r="CZ288" s="30"/>
      <c r="DA288" s="30"/>
      <c r="DB288" s="30"/>
      <c r="DC288" s="30"/>
      <c r="DD288" s="30"/>
      <c r="DE288" s="30"/>
      <c r="DF288" s="30"/>
      <c r="DG288" s="30"/>
      <c r="DH288" s="30"/>
      <c r="DI288" s="30"/>
      <c r="DJ288" s="30"/>
      <c r="DK288" s="30"/>
      <c r="DL288" s="30"/>
      <c r="DM288" s="30"/>
      <c r="DN288" s="30"/>
      <c r="DO288" s="30"/>
      <c r="DP288" s="30"/>
      <c r="DQ288" s="30"/>
      <c r="DR288" s="30"/>
      <c r="DS288" s="30"/>
      <c r="DT288" s="30"/>
      <c r="DU288" s="30"/>
      <c r="DV288" s="30"/>
      <c r="DW288" s="30"/>
      <c r="DX288" s="30"/>
      <c r="DY288" s="30"/>
      <c r="DZ288" s="30"/>
      <c r="EA288" s="30"/>
      <c r="EB288" s="30"/>
      <c r="EC288" s="30"/>
      <c r="ED288" s="30"/>
      <c r="EE288" s="30"/>
      <c r="EF288" s="30"/>
      <c r="EG288" s="30"/>
      <c r="EH288" s="30"/>
      <c r="EI288" s="30"/>
      <c r="EJ288" s="30"/>
      <c r="EK288" s="30"/>
      <c r="EL288" s="30"/>
      <c r="EM288" s="30"/>
      <c r="EN288" s="30"/>
      <c r="EO288" s="30"/>
      <c r="EP288" s="30"/>
      <c r="EQ288" s="30"/>
      <c r="ER288" s="30"/>
      <c r="ES288" s="30"/>
      <c r="ET288" s="30"/>
      <c r="EU288" s="30"/>
      <c r="EV288" s="30"/>
      <c r="EW288" s="30"/>
      <c r="EX288" s="30"/>
      <c r="EY288" s="30"/>
      <c r="EZ288" s="30"/>
      <c r="FA288" s="30"/>
      <c r="FB288" s="30"/>
      <c r="FC288" s="30"/>
      <c r="FD288" s="30"/>
      <c r="FE288" s="30"/>
      <c r="FF288" s="30"/>
      <c r="FG288" s="30"/>
      <c r="FH288" s="30"/>
      <c r="FI288" s="30"/>
      <c r="FJ288" s="30"/>
      <c r="FK288" s="30"/>
      <c r="FL288" s="30"/>
      <c r="FM288" s="30"/>
      <c r="FN288" s="30"/>
      <c r="FO288" s="30"/>
      <c r="FP288" s="30"/>
      <c r="FQ288" s="30"/>
      <c r="FR288" s="30"/>
      <c r="FS288" s="30"/>
      <c r="FT288" s="30"/>
      <c r="FU288" s="30"/>
    </row>
    <row r="289" spans="1:177" s="18" customFormat="1">
      <c r="A289" s="33"/>
      <c r="B289" s="33"/>
      <c r="C289" s="33"/>
      <c r="D289" s="33"/>
      <c r="E289" s="30"/>
      <c r="F289" s="30"/>
      <c r="G289" s="172"/>
      <c r="H289" s="172"/>
      <c r="I289" s="172"/>
      <c r="J289" s="172"/>
      <c r="K289" s="172"/>
      <c r="L289" s="172"/>
      <c r="M289" s="172"/>
      <c r="N289" s="172"/>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c r="AN289" s="30"/>
      <c r="AO289" s="30"/>
      <c r="AP289" s="30"/>
      <c r="AQ289" s="30"/>
      <c r="AR289" s="30"/>
      <c r="AS289" s="30"/>
      <c r="AT289" s="30"/>
      <c r="AU289" s="30"/>
      <c r="AV289" s="30"/>
      <c r="AW289" s="30"/>
      <c r="AX289" s="30"/>
      <c r="AY289" s="30"/>
      <c r="AZ289" s="30"/>
      <c r="BA289" s="30"/>
      <c r="BB289" s="30"/>
      <c r="BC289" s="30"/>
      <c r="BD289" s="30"/>
      <c r="BE289" s="30"/>
      <c r="BF289" s="30"/>
      <c r="BG289" s="30"/>
      <c r="BH289" s="30"/>
      <c r="BI289" s="30"/>
      <c r="BJ289" s="30"/>
      <c r="BK289" s="30"/>
      <c r="BL289" s="30"/>
      <c r="BM289" s="30"/>
      <c r="BN289" s="30"/>
      <c r="BO289" s="30"/>
      <c r="BP289" s="30"/>
      <c r="BQ289" s="30"/>
      <c r="BR289" s="30"/>
      <c r="BS289" s="30"/>
      <c r="BT289" s="30"/>
      <c r="BU289" s="30"/>
      <c r="BV289" s="30"/>
      <c r="BW289" s="30"/>
      <c r="BX289" s="30"/>
      <c r="BY289" s="30"/>
      <c r="BZ289" s="30"/>
      <c r="CA289" s="30"/>
      <c r="CB289" s="30"/>
      <c r="CC289" s="30"/>
      <c r="CD289" s="30"/>
      <c r="CE289" s="30"/>
      <c r="CF289" s="30"/>
      <c r="CG289" s="30"/>
      <c r="CH289" s="30"/>
      <c r="CI289" s="30"/>
      <c r="CJ289" s="30"/>
      <c r="CK289" s="30"/>
      <c r="CL289" s="30"/>
      <c r="CM289" s="30"/>
      <c r="CN289" s="30"/>
      <c r="CO289" s="30"/>
      <c r="CP289" s="30"/>
      <c r="CQ289" s="30"/>
      <c r="CR289" s="30"/>
      <c r="CS289" s="30"/>
      <c r="CT289" s="30"/>
      <c r="CU289" s="30"/>
      <c r="CV289" s="30"/>
      <c r="CW289" s="30"/>
      <c r="CX289" s="30"/>
      <c r="CY289" s="30"/>
      <c r="CZ289" s="30"/>
      <c r="DA289" s="30"/>
      <c r="DB289" s="30"/>
      <c r="DC289" s="30"/>
      <c r="DD289" s="30"/>
      <c r="DE289" s="30"/>
      <c r="DF289" s="30"/>
      <c r="DG289" s="30"/>
      <c r="DH289" s="30"/>
      <c r="DI289" s="30"/>
      <c r="DJ289" s="30"/>
      <c r="DK289" s="30"/>
      <c r="DL289" s="30"/>
      <c r="DM289" s="30"/>
      <c r="DN289" s="30"/>
      <c r="DO289" s="30"/>
      <c r="DP289" s="30"/>
      <c r="DQ289" s="30"/>
      <c r="DR289" s="30"/>
      <c r="DS289" s="30"/>
      <c r="DT289" s="30"/>
      <c r="DU289" s="30"/>
      <c r="DV289" s="30"/>
      <c r="DW289" s="30"/>
      <c r="DX289" s="30"/>
      <c r="DY289" s="30"/>
      <c r="DZ289" s="30"/>
      <c r="EA289" s="30"/>
      <c r="EB289" s="30"/>
      <c r="EC289" s="30"/>
      <c r="ED289" s="30"/>
      <c r="EE289" s="30"/>
      <c r="EF289" s="30"/>
      <c r="EG289" s="30"/>
      <c r="EH289" s="30"/>
      <c r="EI289" s="30"/>
      <c r="EJ289" s="30"/>
      <c r="EK289" s="30"/>
      <c r="EL289" s="30"/>
      <c r="EM289" s="30"/>
      <c r="EN289" s="30"/>
      <c r="EO289" s="30"/>
      <c r="EP289" s="30"/>
      <c r="EQ289" s="30"/>
      <c r="ER289" s="30"/>
      <c r="ES289" s="30"/>
      <c r="ET289" s="30"/>
      <c r="EU289" s="30"/>
      <c r="EV289" s="30"/>
      <c r="EW289" s="30"/>
      <c r="EX289" s="30"/>
      <c r="EY289" s="30"/>
      <c r="EZ289" s="30"/>
      <c r="FA289" s="30"/>
      <c r="FB289" s="30"/>
      <c r="FC289" s="30"/>
      <c r="FD289" s="30"/>
      <c r="FE289" s="30"/>
      <c r="FF289" s="30"/>
      <c r="FG289" s="30"/>
      <c r="FH289" s="30"/>
      <c r="FI289" s="30"/>
      <c r="FJ289" s="30"/>
      <c r="FK289" s="30"/>
      <c r="FL289" s="30"/>
      <c r="FM289" s="30"/>
      <c r="FN289" s="30"/>
      <c r="FO289" s="30"/>
      <c r="FP289" s="30"/>
      <c r="FQ289" s="30"/>
      <c r="FR289" s="30"/>
      <c r="FS289" s="30"/>
      <c r="FT289" s="30"/>
      <c r="FU289" s="30"/>
    </row>
    <row r="290" spans="1:177" s="18" customFormat="1">
      <c r="A290" s="33"/>
      <c r="B290" s="33"/>
      <c r="C290" s="33"/>
      <c r="D290" s="33"/>
      <c r="E290" s="30"/>
      <c r="F290" s="30"/>
      <c r="G290" s="172"/>
      <c r="H290" s="172"/>
      <c r="I290" s="172"/>
      <c r="J290" s="172"/>
      <c r="K290" s="172"/>
      <c r="L290" s="172"/>
      <c r="M290" s="172"/>
      <c r="N290" s="172"/>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c r="AN290" s="30"/>
      <c r="AO290" s="30"/>
      <c r="AP290" s="30"/>
      <c r="AQ290" s="30"/>
      <c r="AR290" s="30"/>
      <c r="AS290" s="30"/>
      <c r="AT290" s="30"/>
      <c r="AU290" s="30"/>
      <c r="AV290" s="30"/>
      <c r="AW290" s="30"/>
      <c r="AX290" s="30"/>
      <c r="AY290" s="30"/>
      <c r="AZ290" s="30"/>
      <c r="BA290" s="30"/>
      <c r="BB290" s="30"/>
      <c r="BC290" s="30"/>
      <c r="BD290" s="30"/>
      <c r="BE290" s="30"/>
      <c r="BF290" s="30"/>
      <c r="BG290" s="30"/>
      <c r="BH290" s="30"/>
      <c r="BI290" s="30"/>
      <c r="BJ290" s="30"/>
      <c r="BK290" s="30"/>
      <c r="BL290" s="30"/>
      <c r="BM290" s="30"/>
      <c r="BN290" s="30"/>
      <c r="BO290" s="30"/>
      <c r="BP290" s="30"/>
      <c r="BQ290" s="30"/>
      <c r="BR290" s="30"/>
      <c r="BS290" s="30"/>
      <c r="BT290" s="30"/>
      <c r="BU290" s="30"/>
      <c r="BV290" s="30"/>
      <c r="BW290" s="30"/>
      <c r="BX290" s="30"/>
      <c r="BY290" s="30"/>
      <c r="BZ290" s="30"/>
      <c r="CA290" s="30"/>
      <c r="CB290" s="30"/>
      <c r="CC290" s="30"/>
      <c r="CD290" s="30"/>
      <c r="CE290" s="30"/>
      <c r="CF290" s="30"/>
      <c r="CG290" s="30"/>
      <c r="CH290" s="30"/>
      <c r="CI290" s="30"/>
      <c r="CJ290" s="30"/>
      <c r="CK290" s="30"/>
      <c r="CL290" s="30"/>
      <c r="CM290" s="30"/>
      <c r="CN290" s="30"/>
      <c r="CO290" s="30"/>
      <c r="CP290" s="30"/>
      <c r="CQ290" s="30"/>
      <c r="CR290" s="30"/>
      <c r="CS290" s="30"/>
      <c r="CT290" s="30"/>
      <c r="CU290" s="30"/>
      <c r="CV290" s="30"/>
      <c r="CW290" s="30"/>
      <c r="CX290" s="30"/>
      <c r="CY290" s="30"/>
      <c r="CZ290" s="30"/>
      <c r="DA290" s="30"/>
      <c r="DB290" s="30"/>
      <c r="DC290" s="30"/>
      <c r="DD290" s="30"/>
      <c r="DE290" s="30"/>
      <c r="DF290" s="30"/>
      <c r="DG290" s="30"/>
      <c r="DH290" s="30"/>
      <c r="DI290" s="30"/>
      <c r="DJ290" s="30"/>
      <c r="DK290" s="30"/>
      <c r="DL290" s="30"/>
      <c r="DM290" s="30"/>
      <c r="DN290" s="30"/>
      <c r="DO290" s="30"/>
      <c r="DP290" s="30"/>
      <c r="DQ290" s="30"/>
      <c r="DR290" s="30"/>
      <c r="DS290" s="30"/>
      <c r="DT290" s="30"/>
      <c r="DU290" s="30"/>
      <c r="DV290" s="30"/>
      <c r="DW290" s="30"/>
      <c r="DX290" s="30"/>
      <c r="DY290" s="30"/>
      <c r="DZ290" s="30"/>
      <c r="EA290" s="30"/>
      <c r="EB290" s="30"/>
      <c r="EC290" s="30"/>
      <c r="ED290" s="30"/>
      <c r="EE290" s="30"/>
      <c r="EF290" s="30"/>
      <c r="EG290" s="30"/>
      <c r="EH290" s="30"/>
      <c r="EI290" s="30"/>
      <c r="EJ290" s="30"/>
      <c r="EK290" s="30"/>
      <c r="EL290" s="30"/>
      <c r="EM290" s="30"/>
      <c r="EN290" s="30"/>
      <c r="EO290" s="30"/>
      <c r="EP290" s="30"/>
      <c r="EQ290" s="30"/>
      <c r="ER290" s="30"/>
      <c r="ES290" s="30"/>
      <c r="ET290" s="30"/>
      <c r="EU290" s="30"/>
      <c r="EV290" s="30"/>
      <c r="EW290" s="30"/>
      <c r="EX290" s="30"/>
      <c r="EY290" s="30"/>
      <c r="EZ290" s="30"/>
      <c r="FA290" s="30"/>
      <c r="FB290" s="30"/>
      <c r="FC290" s="30"/>
      <c r="FD290" s="30"/>
      <c r="FE290" s="30"/>
      <c r="FF290" s="30"/>
      <c r="FG290" s="30"/>
      <c r="FH290" s="30"/>
      <c r="FI290" s="30"/>
      <c r="FJ290" s="30"/>
      <c r="FK290" s="30"/>
      <c r="FL290" s="30"/>
      <c r="FM290" s="30"/>
      <c r="FN290" s="30"/>
      <c r="FO290" s="30"/>
      <c r="FP290" s="30"/>
      <c r="FQ290" s="30"/>
      <c r="FR290" s="30"/>
      <c r="FS290" s="30"/>
      <c r="FT290" s="30"/>
      <c r="FU290" s="30"/>
    </row>
    <row r="291" spans="1:177" s="18" customFormat="1">
      <c r="A291" s="33"/>
      <c r="B291" s="33"/>
      <c r="C291" s="33"/>
      <c r="D291" s="33"/>
      <c r="E291" s="30"/>
      <c r="F291" s="30"/>
      <c r="G291" s="172"/>
      <c r="H291" s="172"/>
      <c r="I291" s="172"/>
      <c r="J291" s="172"/>
      <c r="K291" s="172"/>
      <c r="L291" s="172"/>
      <c r="M291" s="172"/>
      <c r="N291" s="172"/>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c r="CY291" s="30"/>
      <c r="CZ291" s="30"/>
      <c r="DA291" s="30"/>
      <c r="DB291" s="30"/>
      <c r="DC291" s="30"/>
      <c r="DD291" s="30"/>
      <c r="DE291" s="30"/>
      <c r="DF291" s="30"/>
      <c r="DG291" s="30"/>
      <c r="DH291" s="30"/>
      <c r="DI291" s="30"/>
      <c r="DJ291" s="30"/>
      <c r="DK291" s="30"/>
      <c r="DL291" s="30"/>
      <c r="DM291" s="30"/>
      <c r="DN291" s="30"/>
      <c r="DO291" s="30"/>
      <c r="DP291" s="30"/>
      <c r="DQ291" s="30"/>
      <c r="DR291" s="30"/>
      <c r="DS291" s="30"/>
      <c r="DT291" s="30"/>
      <c r="DU291" s="30"/>
      <c r="DV291" s="30"/>
      <c r="DW291" s="30"/>
      <c r="DX291" s="30"/>
      <c r="DY291" s="30"/>
      <c r="DZ291" s="30"/>
      <c r="EA291" s="30"/>
      <c r="EB291" s="30"/>
      <c r="EC291" s="30"/>
      <c r="ED291" s="30"/>
      <c r="EE291" s="30"/>
      <c r="EF291" s="30"/>
      <c r="EG291" s="30"/>
      <c r="EH291" s="30"/>
      <c r="EI291" s="30"/>
      <c r="EJ291" s="30"/>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row>
    <row r="292" spans="1:177" s="18" customFormat="1">
      <c r="A292" s="33"/>
      <c r="B292" s="33"/>
      <c r="C292" s="33"/>
      <c r="D292" s="33"/>
      <c r="E292" s="30"/>
      <c r="F292" s="30"/>
      <c r="G292" s="172"/>
      <c r="H292" s="172"/>
      <c r="I292" s="172"/>
      <c r="J292" s="172"/>
      <c r="K292" s="172"/>
      <c r="L292" s="172"/>
      <c r="M292" s="172"/>
      <c r="N292" s="172"/>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c r="CY292" s="30"/>
      <c r="CZ292" s="30"/>
      <c r="DA292" s="30"/>
      <c r="DB292" s="30"/>
      <c r="DC292" s="30"/>
      <c r="DD292" s="30"/>
      <c r="DE292" s="30"/>
      <c r="DF292" s="30"/>
      <c r="DG292" s="30"/>
      <c r="DH292" s="30"/>
      <c r="DI292" s="30"/>
      <c r="DJ292" s="30"/>
      <c r="DK292" s="30"/>
      <c r="DL292" s="30"/>
      <c r="DM292" s="30"/>
      <c r="DN292" s="30"/>
      <c r="DO292" s="30"/>
      <c r="DP292" s="30"/>
      <c r="DQ292" s="30"/>
      <c r="DR292" s="30"/>
      <c r="DS292" s="30"/>
      <c r="DT292" s="30"/>
      <c r="DU292" s="30"/>
      <c r="DV292" s="30"/>
      <c r="DW292" s="30"/>
      <c r="DX292" s="30"/>
      <c r="DY292" s="30"/>
      <c r="DZ292" s="30"/>
      <c r="EA292" s="30"/>
      <c r="EB292" s="30"/>
      <c r="EC292" s="30"/>
      <c r="ED292" s="30"/>
      <c r="EE292" s="30"/>
      <c r="EF292" s="30"/>
      <c r="EG292" s="30"/>
      <c r="EH292" s="30"/>
      <c r="EI292" s="30"/>
      <c r="EJ292" s="30"/>
      <c r="EK292" s="30"/>
      <c r="EL292" s="30"/>
      <c r="EM292" s="30"/>
      <c r="EN292" s="30"/>
      <c r="EO292" s="30"/>
      <c r="EP292" s="30"/>
      <c r="EQ292" s="30"/>
      <c r="ER292" s="30"/>
      <c r="ES292" s="30"/>
      <c r="ET292" s="30"/>
      <c r="EU292" s="30"/>
      <c r="EV292" s="30"/>
      <c r="EW292" s="30"/>
      <c r="EX292" s="30"/>
      <c r="EY292" s="30"/>
      <c r="EZ292" s="30"/>
      <c r="FA292" s="30"/>
      <c r="FB292" s="30"/>
      <c r="FC292" s="30"/>
      <c r="FD292" s="30"/>
      <c r="FE292" s="30"/>
      <c r="FF292" s="30"/>
      <c r="FG292" s="30"/>
      <c r="FH292" s="30"/>
      <c r="FI292" s="30"/>
      <c r="FJ292" s="30"/>
      <c r="FK292" s="30"/>
      <c r="FL292" s="30"/>
      <c r="FM292" s="30"/>
      <c r="FN292" s="30"/>
      <c r="FO292" s="30"/>
      <c r="FP292" s="30"/>
      <c r="FQ292" s="30"/>
      <c r="FR292" s="30"/>
      <c r="FS292" s="30"/>
      <c r="FT292" s="30"/>
      <c r="FU292" s="30"/>
    </row>
    <row r="293" spans="1:177" s="18" customFormat="1">
      <c r="A293" s="33"/>
      <c r="B293" s="33"/>
      <c r="C293" s="33"/>
      <c r="D293" s="33"/>
      <c r="E293" s="30"/>
      <c r="F293" s="30"/>
      <c r="G293" s="172"/>
      <c r="H293" s="172"/>
      <c r="I293" s="172"/>
      <c r="J293" s="172"/>
      <c r="K293" s="172"/>
      <c r="L293" s="172"/>
      <c r="M293" s="172"/>
      <c r="N293" s="172"/>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c r="AN293" s="30"/>
      <c r="AO293" s="30"/>
      <c r="AP293" s="30"/>
      <c r="AQ293" s="30"/>
      <c r="AR293" s="30"/>
      <c r="AS293" s="30"/>
      <c r="AT293" s="30"/>
      <c r="AU293" s="30"/>
      <c r="AV293" s="30"/>
      <c r="AW293" s="30"/>
      <c r="AX293" s="30"/>
      <c r="AY293" s="30"/>
      <c r="AZ293" s="30"/>
      <c r="BA293" s="30"/>
      <c r="BB293" s="30"/>
      <c r="BC293" s="30"/>
      <c r="BD293" s="30"/>
      <c r="BE293" s="30"/>
      <c r="BF293" s="30"/>
      <c r="BG293" s="30"/>
      <c r="BH293" s="30"/>
      <c r="BI293" s="30"/>
      <c r="BJ293" s="30"/>
      <c r="BK293" s="30"/>
      <c r="BL293" s="30"/>
      <c r="BM293" s="30"/>
      <c r="BN293" s="30"/>
      <c r="BO293" s="30"/>
      <c r="BP293" s="30"/>
      <c r="BQ293" s="30"/>
      <c r="BR293" s="30"/>
      <c r="BS293" s="30"/>
      <c r="BT293" s="30"/>
      <c r="BU293" s="30"/>
      <c r="BV293" s="30"/>
      <c r="BW293" s="30"/>
      <c r="BX293" s="30"/>
      <c r="BY293" s="30"/>
      <c r="BZ293" s="30"/>
      <c r="CA293" s="30"/>
      <c r="CB293" s="30"/>
      <c r="CC293" s="30"/>
      <c r="CD293" s="30"/>
      <c r="CE293" s="30"/>
      <c r="CF293" s="30"/>
      <c r="CG293" s="30"/>
      <c r="CH293" s="30"/>
      <c r="CI293" s="30"/>
      <c r="CJ293" s="30"/>
      <c r="CK293" s="30"/>
      <c r="CL293" s="30"/>
      <c r="CM293" s="30"/>
      <c r="CN293" s="30"/>
      <c r="CO293" s="30"/>
      <c r="CP293" s="30"/>
      <c r="CQ293" s="30"/>
      <c r="CR293" s="30"/>
      <c r="CS293" s="30"/>
      <c r="CT293" s="30"/>
      <c r="CU293" s="30"/>
      <c r="CV293" s="30"/>
      <c r="CW293" s="30"/>
      <c r="CX293" s="30"/>
      <c r="CY293" s="30"/>
      <c r="CZ293" s="30"/>
      <c r="DA293" s="30"/>
      <c r="DB293" s="30"/>
      <c r="DC293" s="30"/>
      <c r="DD293" s="30"/>
      <c r="DE293" s="30"/>
      <c r="DF293" s="30"/>
      <c r="DG293" s="30"/>
      <c r="DH293" s="30"/>
      <c r="DI293" s="30"/>
      <c r="DJ293" s="30"/>
      <c r="DK293" s="30"/>
      <c r="DL293" s="30"/>
      <c r="DM293" s="30"/>
      <c r="DN293" s="30"/>
      <c r="DO293" s="30"/>
      <c r="DP293" s="30"/>
      <c r="DQ293" s="30"/>
      <c r="DR293" s="30"/>
      <c r="DS293" s="30"/>
      <c r="DT293" s="30"/>
      <c r="DU293" s="30"/>
      <c r="DV293" s="30"/>
      <c r="DW293" s="30"/>
      <c r="DX293" s="30"/>
      <c r="DY293" s="30"/>
      <c r="DZ293" s="30"/>
      <c r="EA293" s="30"/>
      <c r="EB293" s="30"/>
      <c r="EC293" s="30"/>
      <c r="ED293" s="30"/>
      <c r="EE293" s="30"/>
      <c r="EF293" s="30"/>
      <c r="EG293" s="30"/>
      <c r="EH293" s="30"/>
      <c r="EI293" s="30"/>
      <c r="EJ293" s="30"/>
      <c r="EK293" s="30"/>
      <c r="EL293" s="30"/>
      <c r="EM293" s="30"/>
      <c r="EN293" s="30"/>
      <c r="EO293" s="30"/>
      <c r="EP293" s="30"/>
      <c r="EQ293" s="30"/>
      <c r="ER293" s="30"/>
      <c r="ES293" s="30"/>
      <c r="ET293" s="30"/>
      <c r="EU293" s="30"/>
      <c r="EV293" s="30"/>
      <c r="EW293" s="30"/>
      <c r="EX293" s="30"/>
      <c r="EY293" s="30"/>
      <c r="EZ293" s="30"/>
      <c r="FA293" s="30"/>
      <c r="FB293" s="30"/>
      <c r="FC293" s="30"/>
      <c r="FD293" s="30"/>
      <c r="FE293" s="30"/>
      <c r="FF293" s="30"/>
      <c r="FG293" s="30"/>
      <c r="FH293" s="30"/>
      <c r="FI293" s="30"/>
      <c r="FJ293" s="30"/>
      <c r="FK293" s="30"/>
      <c r="FL293" s="30"/>
      <c r="FM293" s="30"/>
      <c r="FN293" s="30"/>
      <c r="FO293" s="30"/>
      <c r="FP293" s="30"/>
      <c r="FQ293" s="30"/>
      <c r="FR293" s="30"/>
      <c r="FS293" s="30"/>
      <c r="FT293" s="30"/>
      <c r="FU293" s="30"/>
    </row>
    <row r="294" spans="1:177" s="18" customFormat="1">
      <c r="A294" s="33"/>
      <c r="B294" s="33"/>
      <c r="C294" s="33"/>
      <c r="D294" s="33"/>
      <c r="E294" s="30"/>
      <c r="F294" s="30"/>
      <c r="G294" s="172"/>
      <c r="H294" s="172"/>
      <c r="I294" s="172"/>
      <c r="J294" s="172"/>
      <c r="K294" s="172"/>
      <c r="L294" s="172"/>
      <c r="M294" s="172"/>
      <c r="N294" s="172"/>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c r="AN294" s="30"/>
      <c r="AO294" s="30"/>
      <c r="AP294" s="30"/>
      <c r="AQ294" s="30"/>
      <c r="AR294" s="30"/>
      <c r="AS294" s="30"/>
      <c r="AT294" s="30"/>
      <c r="AU294" s="30"/>
      <c r="AV294" s="30"/>
      <c r="AW294" s="30"/>
      <c r="AX294" s="30"/>
      <c r="AY294" s="30"/>
      <c r="AZ294" s="30"/>
      <c r="BA294" s="30"/>
      <c r="BB294" s="30"/>
      <c r="BC294" s="30"/>
      <c r="BD294" s="30"/>
      <c r="BE294" s="30"/>
      <c r="BF294" s="30"/>
      <c r="BG294" s="30"/>
      <c r="BH294" s="30"/>
      <c r="BI294" s="30"/>
      <c r="BJ294" s="30"/>
      <c r="BK294" s="30"/>
      <c r="BL294" s="30"/>
      <c r="BM294" s="30"/>
      <c r="BN294" s="30"/>
      <c r="BO294" s="30"/>
      <c r="BP294" s="30"/>
      <c r="BQ294" s="30"/>
      <c r="BR294" s="30"/>
      <c r="BS294" s="30"/>
      <c r="BT294" s="30"/>
      <c r="BU294" s="30"/>
      <c r="BV294" s="30"/>
      <c r="BW294" s="30"/>
      <c r="BX294" s="30"/>
      <c r="BY294" s="30"/>
      <c r="BZ294" s="30"/>
      <c r="CA294" s="30"/>
      <c r="CB294" s="30"/>
      <c r="CC294" s="30"/>
      <c r="CD294" s="30"/>
      <c r="CE294" s="30"/>
      <c r="CF294" s="30"/>
      <c r="CG294" s="30"/>
      <c r="CH294" s="30"/>
      <c r="CI294" s="30"/>
      <c r="CJ294" s="30"/>
      <c r="CK294" s="30"/>
      <c r="CL294" s="30"/>
      <c r="CM294" s="30"/>
      <c r="CN294" s="30"/>
      <c r="CO294" s="30"/>
      <c r="CP294" s="30"/>
      <c r="CQ294" s="30"/>
      <c r="CR294" s="30"/>
      <c r="CS294" s="30"/>
      <c r="CT294" s="30"/>
      <c r="CU294" s="30"/>
      <c r="CV294" s="30"/>
      <c r="CW294" s="30"/>
      <c r="CX294" s="30"/>
      <c r="CY294" s="30"/>
      <c r="CZ294" s="30"/>
      <c r="DA294" s="30"/>
      <c r="DB294" s="30"/>
      <c r="DC294" s="30"/>
      <c r="DD294" s="30"/>
      <c r="DE294" s="30"/>
      <c r="DF294" s="30"/>
      <c r="DG294" s="30"/>
      <c r="DH294" s="30"/>
      <c r="DI294" s="30"/>
      <c r="DJ294" s="30"/>
      <c r="DK294" s="30"/>
      <c r="DL294" s="30"/>
      <c r="DM294" s="30"/>
      <c r="DN294" s="30"/>
      <c r="DO294" s="30"/>
      <c r="DP294" s="30"/>
      <c r="DQ294" s="30"/>
      <c r="DR294" s="30"/>
      <c r="DS294" s="30"/>
      <c r="DT294" s="30"/>
      <c r="DU294" s="30"/>
      <c r="DV294" s="30"/>
      <c r="DW294" s="30"/>
      <c r="DX294" s="30"/>
      <c r="DY294" s="30"/>
      <c r="DZ294" s="30"/>
      <c r="EA294" s="30"/>
      <c r="EB294" s="30"/>
      <c r="EC294" s="30"/>
      <c r="ED294" s="30"/>
      <c r="EE294" s="30"/>
      <c r="EF294" s="30"/>
      <c r="EG294" s="30"/>
      <c r="EH294" s="30"/>
      <c r="EI294" s="30"/>
      <c r="EJ294" s="30"/>
      <c r="EK294" s="30"/>
      <c r="EL294" s="30"/>
      <c r="EM294" s="30"/>
      <c r="EN294" s="30"/>
      <c r="EO294" s="30"/>
      <c r="EP294" s="30"/>
      <c r="EQ294" s="30"/>
      <c r="ER294" s="30"/>
      <c r="ES294" s="30"/>
      <c r="ET294" s="30"/>
      <c r="EU294" s="30"/>
      <c r="EV294" s="30"/>
      <c r="EW294" s="30"/>
      <c r="EX294" s="30"/>
      <c r="EY294" s="30"/>
      <c r="EZ294" s="30"/>
      <c r="FA294" s="30"/>
      <c r="FB294" s="30"/>
      <c r="FC294" s="30"/>
      <c r="FD294" s="30"/>
      <c r="FE294" s="30"/>
      <c r="FF294" s="30"/>
      <c r="FG294" s="30"/>
      <c r="FH294" s="30"/>
      <c r="FI294" s="30"/>
      <c r="FJ294" s="30"/>
      <c r="FK294" s="30"/>
      <c r="FL294" s="30"/>
      <c r="FM294" s="30"/>
      <c r="FN294" s="30"/>
      <c r="FO294" s="30"/>
      <c r="FP294" s="30"/>
      <c r="FQ294" s="30"/>
      <c r="FR294" s="30"/>
      <c r="FS294" s="30"/>
      <c r="FT294" s="30"/>
      <c r="FU294" s="30"/>
    </row>
    <row r="295" spans="1:177" s="18" customFormat="1">
      <c r="A295" s="33"/>
      <c r="B295" s="33"/>
      <c r="C295" s="33"/>
      <c r="D295" s="33"/>
      <c r="E295" s="30"/>
      <c r="F295" s="30"/>
      <c r="G295" s="172"/>
      <c r="H295" s="172"/>
      <c r="I295" s="172"/>
      <c r="J295" s="172"/>
      <c r="K295" s="172"/>
      <c r="L295" s="172"/>
      <c r="M295" s="172"/>
      <c r="N295" s="172"/>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c r="AN295" s="30"/>
      <c r="AO295" s="30"/>
      <c r="AP295" s="30"/>
      <c r="AQ295" s="30"/>
      <c r="AR295" s="30"/>
      <c r="AS295" s="30"/>
      <c r="AT295" s="30"/>
      <c r="AU295" s="30"/>
      <c r="AV295" s="30"/>
      <c r="AW295" s="30"/>
      <c r="AX295" s="30"/>
      <c r="AY295" s="30"/>
      <c r="AZ295" s="30"/>
      <c r="BA295" s="30"/>
      <c r="BB295" s="30"/>
      <c r="BC295" s="30"/>
      <c r="BD295" s="30"/>
      <c r="BE295" s="30"/>
      <c r="BF295" s="30"/>
      <c r="BG295" s="30"/>
      <c r="BH295" s="30"/>
      <c r="BI295" s="30"/>
      <c r="BJ295" s="30"/>
      <c r="BK295" s="30"/>
      <c r="BL295" s="30"/>
      <c r="BM295" s="30"/>
      <c r="BN295" s="30"/>
      <c r="BO295" s="30"/>
      <c r="BP295" s="30"/>
      <c r="BQ295" s="30"/>
      <c r="BR295" s="30"/>
      <c r="BS295" s="30"/>
      <c r="BT295" s="30"/>
      <c r="BU295" s="30"/>
      <c r="BV295" s="30"/>
      <c r="BW295" s="30"/>
      <c r="BX295" s="30"/>
      <c r="BY295" s="30"/>
      <c r="BZ295" s="30"/>
      <c r="CA295" s="30"/>
      <c r="CB295" s="30"/>
      <c r="CC295" s="30"/>
      <c r="CD295" s="30"/>
      <c r="CE295" s="30"/>
      <c r="CF295" s="30"/>
      <c r="CG295" s="30"/>
      <c r="CH295" s="30"/>
      <c r="CI295" s="30"/>
      <c r="CJ295" s="30"/>
      <c r="CK295" s="30"/>
      <c r="CL295" s="30"/>
      <c r="CM295" s="30"/>
      <c r="CN295" s="30"/>
      <c r="CO295" s="30"/>
      <c r="CP295" s="30"/>
      <c r="CQ295" s="30"/>
      <c r="CR295" s="30"/>
      <c r="CS295" s="30"/>
      <c r="CT295" s="30"/>
      <c r="CU295" s="30"/>
      <c r="CV295" s="30"/>
      <c r="CW295" s="30"/>
      <c r="CX295" s="30"/>
      <c r="CY295" s="30"/>
      <c r="CZ295" s="30"/>
      <c r="DA295" s="30"/>
      <c r="DB295" s="30"/>
      <c r="DC295" s="30"/>
      <c r="DD295" s="30"/>
      <c r="DE295" s="30"/>
      <c r="DF295" s="30"/>
      <c r="DG295" s="30"/>
      <c r="DH295" s="30"/>
      <c r="DI295" s="30"/>
      <c r="DJ295" s="30"/>
      <c r="DK295" s="30"/>
      <c r="DL295" s="30"/>
      <c r="DM295" s="30"/>
      <c r="DN295" s="30"/>
      <c r="DO295" s="30"/>
      <c r="DP295" s="30"/>
      <c r="DQ295" s="30"/>
      <c r="DR295" s="30"/>
      <c r="DS295" s="30"/>
      <c r="DT295" s="30"/>
      <c r="DU295" s="30"/>
      <c r="DV295" s="30"/>
      <c r="DW295" s="30"/>
      <c r="DX295" s="30"/>
      <c r="DY295" s="30"/>
      <c r="DZ295" s="30"/>
      <c r="EA295" s="30"/>
      <c r="EB295" s="30"/>
      <c r="EC295" s="30"/>
      <c r="ED295" s="30"/>
      <c r="EE295" s="30"/>
      <c r="EF295" s="30"/>
      <c r="EG295" s="30"/>
      <c r="EH295" s="30"/>
      <c r="EI295" s="30"/>
      <c r="EJ295" s="30"/>
      <c r="EK295" s="30"/>
      <c r="EL295" s="30"/>
      <c r="EM295" s="30"/>
      <c r="EN295" s="30"/>
      <c r="EO295" s="30"/>
      <c r="EP295" s="30"/>
      <c r="EQ295" s="30"/>
      <c r="ER295" s="30"/>
      <c r="ES295" s="30"/>
      <c r="ET295" s="30"/>
      <c r="EU295" s="30"/>
      <c r="EV295" s="30"/>
      <c r="EW295" s="30"/>
      <c r="EX295" s="30"/>
      <c r="EY295" s="30"/>
      <c r="EZ295" s="30"/>
      <c r="FA295" s="30"/>
      <c r="FB295" s="30"/>
      <c r="FC295" s="30"/>
      <c r="FD295" s="30"/>
      <c r="FE295" s="30"/>
      <c r="FF295" s="30"/>
      <c r="FG295" s="30"/>
      <c r="FH295" s="30"/>
      <c r="FI295" s="30"/>
      <c r="FJ295" s="30"/>
      <c r="FK295" s="30"/>
      <c r="FL295" s="30"/>
      <c r="FM295" s="30"/>
      <c r="FN295" s="30"/>
      <c r="FO295" s="30"/>
      <c r="FP295" s="30"/>
      <c r="FQ295" s="30"/>
      <c r="FR295" s="30"/>
      <c r="FS295" s="30"/>
      <c r="FT295" s="30"/>
      <c r="FU295" s="30"/>
    </row>
    <row r="296" spans="1:177" s="18" customFormat="1">
      <c r="A296" s="33"/>
      <c r="B296" s="33"/>
      <c r="C296" s="33"/>
      <c r="D296" s="33"/>
      <c r="E296" s="30"/>
      <c r="F296" s="30"/>
      <c r="G296" s="172"/>
      <c r="H296" s="172"/>
      <c r="I296" s="172"/>
      <c r="J296" s="172"/>
      <c r="K296" s="172"/>
      <c r="L296" s="172"/>
      <c r="M296" s="172"/>
      <c r="N296" s="172"/>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c r="CY296" s="30"/>
      <c r="CZ296" s="30"/>
      <c r="DA296" s="30"/>
      <c r="DB296" s="30"/>
      <c r="DC296" s="30"/>
      <c r="DD296" s="30"/>
      <c r="DE296" s="30"/>
      <c r="DF296" s="30"/>
      <c r="DG296" s="30"/>
      <c r="DH296" s="30"/>
      <c r="DI296" s="30"/>
      <c r="DJ296" s="30"/>
      <c r="DK296" s="30"/>
      <c r="DL296" s="30"/>
      <c r="DM296" s="30"/>
      <c r="DN296" s="30"/>
      <c r="DO296" s="30"/>
      <c r="DP296" s="30"/>
      <c r="DQ296" s="30"/>
      <c r="DR296" s="30"/>
      <c r="DS296" s="30"/>
      <c r="DT296" s="30"/>
      <c r="DU296" s="30"/>
      <c r="DV296" s="30"/>
      <c r="DW296" s="30"/>
      <c r="DX296" s="30"/>
      <c r="DY296" s="30"/>
      <c r="DZ296" s="30"/>
      <c r="EA296" s="30"/>
      <c r="EB296" s="30"/>
      <c r="EC296" s="30"/>
      <c r="ED296" s="30"/>
      <c r="EE296" s="30"/>
      <c r="EF296" s="30"/>
      <c r="EG296" s="30"/>
      <c r="EH296" s="30"/>
      <c r="EI296" s="30"/>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row>
    <row r="297" spans="1:177" s="18" customFormat="1">
      <c r="A297" s="33"/>
      <c r="B297" s="33"/>
      <c r="C297" s="33"/>
      <c r="D297" s="33"/>
      <c r="E297" s="30"/>
      <c r="F297" s="30"/>
      <c r="G297" s="172"/>
      <c r="H297" s="172"/>
      <c r="I297" s="172"/>
      <c r="J297" s="172"/>
      <c r="K297" s="172"/>
      <c r="L297" s="172"/>
      <c r="M297" s="172"/>
      <c r="N297" s="172"/>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c r="CY297" s="30"/>
      <c r="CZ297" s="30"/>
      <c r="DA297" s="30"/>
      <c r="DB297" s="30"/>
      <c r="DC297" s="30"/>
      <c r="DD297" s="30"/>
      <c r="DE297" s="30"/>
      <c r="DF297" s="30"/>
      <c r="DG297" s="30"/>
      <c r="DH297" s="30"/>
      <c r="DI297" s="30"/>
      <c r="DJ297" s="30"/>
      <c r="DK297" s="30"/>
      <c r="DL297" s="30"/>
      <c r="DM297" s="30"/>
      <c r="DN297" s="30"/>
      <c r="DO297" s="30"/>
      <c r="DP297" s="30"/>
      <c r="DQ297" s="30"/>
      <c r="DR297" s="30"/>
      <c r="DS297" s="30"/>
      <c r="DT297" s="30"/>
      <c r="DU297" s="30"/>
      <c r="DV297" s="30"/>
      <c r="DW297" s="30"/>
      <c r="DX297" s="30"/>
      <c r="DY297" s="30"/>
      <c r="DZ297" s="30"/>
      <c r="EA297" s="30"/>
      <c r="EB297" s="30"/>
      <c r="EC297" s="30"/>
      <c r="ED297" s="30"/>
      <c r="EE297" s="30"/>
      <c r="EF297" s="30"/>
      <c r="EG297" s="30"/>
      <c r="EH297" s="30"/>
      <c r="EI297" s="30"/>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row>
    <row r="298" spans="1:177" s="18" customFormat="1">
      <c r="A298" s="33"/>
      <c r="B298" s="33"/>
      <c r="C298" s="33"/>
      <c r="D298" s="33"/>
      <c r="E298" s="30"/>
      <c r="F298" s="30"/>
      <c r="G298" s="172"/>
      <c r="H298" s="172"/>
      <c r="I298" s="172"/>
      <c r="J298" s="172"/>
      <c r="K298" s="172"/>
      <c r="L298" s="172"/>
      <c r="M298" s="172"/>
      <c r="N298" s="172"/>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c r="AN298" s="30"/>
      <c r="AO298" s="30"/>
      <c r="AP298" s="30"/>
      <c r="AQ298" s="30"/>
      <c r="AR298" s="30"/>
      <c r="AS298" s="30"/>
      <c r="AT298" s="30"/>
      <c r="AU298" s="30"/>
      <c r="AV298" s="30"/>
      <c r="AW298" s="30"/>
      <c r="AX298" s="30"/>
      <c r="AY298" s="30"/>
      <c r="AZ298" s="30"/>
      <c r="BA298" s="30"/>
      <c r="BB298" s="30"/>
      <c r="BC298" s="30"/>
      <c r="BD298" s="30"/>
      <c r="BE298" s="30"/>
      <c r="BF298" s="30"/>
      <c r="BG298" s="30"/>
      <c r="BH298" s="30"/>
      <c r="BI298" s="30"/>
      <c r="BJ298" s="30"/>
      <c r="BK298" s="30"/>
      <c r="BL298" s="30"/>
      <c r="BM298" s="30"/>
      <c r="BN298" s="30"/>
      <c r="BO298" s="30"/>
      <c r="BP298" s="30"/>
      <c r="BQ298" s="30"/>
      <c r="BR298" s="30"/>
      <c r="BS298" s="30"/>
      <c r="BT298" s="30"/>
      <c r="BU298" s="30"/>
      <c r="BV298" s="30"/>
      <c r="BW298" s="30"/>
      <c r="BX298" s="30"/>
      <c r="BY298" s="30"/>
      <c r="BZ298" s="30"/>
      <c r="CA298" s="30"/>
      <c r="CB298" s="30"/>
      <c r="CC298" s="30"/>
      <c r="CD298" s="30"/>
      <c r="CE298" s="30"/>
      <c r="CF298" s="30"/>
      <c r="CG298" s="30"/>
      <c r="CH298" s="30"/>
      <c r="CI298" s="30"/>
      <c r="CJ298" s="30"/>
      <c r="CK298" s="30"/>
      <c r="CL298" s="30"/>
      <c r="CM298" s="30"/>
      <c r="CN298" s="30"/>
      <c r="CO298" s="30"/>
      <c r="CP298" s="30"/>
      <c r="CQ298" s="30"/>
      <c r="CR298" s="30"/>
      <c r="CS298" s="30"/>
      <c r="CT298" s="30"/>
      <c r="CU298" s="30"/>
      <c r="CV298" s="30"/>
      <c r="CW298" s="30"/>
      <c r="CX298" s="30"/>
      <c r="CY298" s="30"/>
      <c r="CZ298" s="30"/>
      <c r="DA298" s="30"/>
      <c r="DB298" s="30"/>
      <c r="DC298" s="30"/>
      <c r="DD298" s="30"/>
      <c r="DE298" s="30"/>
      <c r="DF298" s="30"/>
      <c r="DG298" s="30"/>
      <c r="DH298" s="30"/>
      <c r="DI298" s="30"/>
      <c r="DJ298" s="30"/>
      <c r="DK298" s="30"/>
      <c r="DL298" s="30"/>
      <c r="DM298" s="30"/>
      <c r="DN298" s="30"/>
      <c r="DO298" s="30"/>
      <c r="DP298" s="30"/>
      <c r="DQ298" s="30"/>
      <c r="DR298" s="30"/>
      <c r="DS298" s="30"/>
      <c r="DT298" s="30"/>
      <c r="DU298" s="30"/>
      <c r="DV298" s="30"/>
      <c r="DW298" s="30"/>
      <c r="DX298" s="30"/>
      <c r="DY298" s="30"/>
      <c r="DZ298" s="30"/>
      <c r="EA298" s="30"/>
      <c r="EB298" s="30"/>
      <c r="EC298" s="30"/>
      <c r="ED298" s="30"/>
      <c r="EE298" s="30"/>
      <c r="EF298" s="30"/>
      <c r="EG298" s="30"/>
      <c r="EH298" s="30"/>
      <c r="EI298" s="30"/>
      <c r="EJ298" s="30"/>
      <c r="EK298" s="30"/>
      <c r="EL298" s="30"/>
      <c r="EM298" s="30"/>
      <c r="EN298" s="30"/>
      <c r="EO298" s="30"/>
      <c r="EP298" s="30"/>
      <c r="EQ298" s="30"/>
      <c r="ER298" s="30"/>
      <c r="ES298" s="30"/>
      <c r="ET298" s="30"/>
      <c r="EU298" s="30"/>
      <c r="EV298" s="30"/>
      <c r="EW298" s="30"/>
      <c r="EX298" s="30"/>
      <c r="EY298" s="30"/>
      <c r="EZ298" s="30"/>
      <c r="FA298" s="30"/>
      <c r="FB298" s="30"/>
      <c r="FC298" s="30"/>
      <c r="FD298" s="30"/>
      <c r="FE298" s="30"/>
      <c r="FF298" s="30"/>
      <c r="FG298" s="30"/>
      <c r="FH298" s="30"/>
      <c r="FI298" s="30"/>
      <c r="FJ298" s="30"/>
      <c r="FK298" s="30"/>
      <c r="FL298" s="30"/>
      <c r="FM298" s="30"/>
      <c r="FN298" s="30"/>
      <c r="FO298" s="30"/>
      <c r="FP298" s="30"/>
      <c r="FQ298" s="30"/>
      <c r="FR298" s="30"/>
      <c r="FS298" s="30"/>
      <c r="FT298" s="30"/>
      <c r="FU298" s="30"/>
    </row>
    <row r="299" spans="1:177" s="18" customFormat="1">
      <c r="A299" s="33"/>
      <c r="B299" s="33"/>
      <c r="C299" s="33"/>
      <c r="D299" s="33"/>
      <c r="E299" s="30"/>
      <c r="F299" s="30"/>
      <c r="G299" s="172"/>
      <c r="H299" s="172"/>
      <c r="I299" s="172"/>
      <c r="J299" s="172"/>
      <c r="K299" s="172"/>
      <c r="L299" s="172"/>
      <c r="M299" s="172"/>
      <c r="N299" s="172"/>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c r="AN299" s="30"/>
      <c r="AO299" s="30"/>
      <c r="AP299" s="30"/>
      <c r="AQ299" s="30"/>
      <c r="AR299" s="30"/>
      <c r="AS299" s="30"/>
      <c r="AT299" s="30"/>
      <c r="AU299" s="30"/>
      <c r="AV299" s="30"/>
      <c r="AW299" s="30"/>
      <c r="AX299" s="30"/>
      <c r="AY299" s="30"/>
      <c r="AZ299" s="30"/>
      <c r="BA299" s="30"/>
      <c r="BB299" s="30"/>
      <c r="BC299" s="30"/>
      <c r="BD299" s="30"/>
      <c r="BE299" s="30"/>
      <c r="BF299" s="30"/>
      <c r="BG299" s="30"/>
      <c r="BH299" s="30"/>
      <c r="BI299" s="30"/>
      <c r="BJ299" s="30"/>
      <c r="BK299" s="30"/>
      <c r="BL299" s="30"/>
      <c r="BM299" s="30"/>
      <c r="BN299" s="30"/>
      <c r="BO299" s="30"/>
      <c r="BP299" s="30"/>
      <c r="BQ299" s="30"/>
      <c r="BR299" s="30"/>
      <c r="BS299" s="30"/>
      <c r="BT299" s="30"/>
      <c r="BU299" s="30"/>
      <c r="BV299" s="30"/>
      <c r="BW299" s="30"/>
      <c r="BX299" s="30"/>
      <c r="BY299" s="30"/>
      <c r="BZ299" s="30"/>
      <c r="CA299" s="30"/>
      <c r="CB299" s="30"/>
      <c r="CC299" s="30"/>
      <c r="CD299" s="30"/>
      <c r="CE299" s="30"/>
      <c r="CF299" s="30"/>
      <c r="CG299" s="30"/>
      <c r="CH299" s="30"/>
      <c r="CI299" s="30"/>
      <c r="CJ299" s="30"/>
      <c r="CK299" s="30"/>
      <c r="CL299" s="30"/>
      <c r="CM299" s="30"/>
      <c r="CN299" s="30"/>
      <c r="CO299" s="30"/>
      <c r="CP299" s="30"/>
      <c r="CQ299" s="30"/>
      <c r="CR299" s="30"/>
      <c r="CS299" s="30"/>
      <c r="CT299" s="30"/>
      <c r="CU299" s="30"/>
      <c r="CV299" s="30"/>
      <c r="CW299" s="30"/>
      <c r="CX299" s="30"/>
      <c r="CY299" s="30"/>
      <c r="CZ299" s="30"/>
      <c r="DA299" s="30"/>
      <c r="DB299" s="30"/>
      <c r="DC299" s="30"/>
      <c r="DD299" s="30"/>
      <c r="DE299" s="30"/>
      <c r="DF299" s="30"/>
      <c r="DG299" s="30"/>
      <c r="DH299" s="30"/>
      <c r="DI299" s="30"/>
      <c r="DJ299" s="30"/>
      <c r="DK299" s="30"/>
      <c r="DL299" s="30"/>
      <c r="DM299" s="30"/>
      <c r="DN299" s="30"/>
      <c r="DO299" s="30"/>
      <c r="DP299" s="30"/>
      <c r="DQ299" s="30"/>
      <c r="DR299" s="30"/>
      <c r="DS299" s="30"/>
      <c r="DT299" s="30"/>
      <c r="DU299" s="30"/>
      <c r="DV299" s="30"/>
      <c r="DW299" s="30"/>
      <c r="DX299" s="30"/>
      <c r="DY299" s="30"/>
      <c r="DZ299" s="30"/>
      <c r="EA299" s="30"/>
      <c r="EB299" s="30"/>
      <c r="EC299" s="30"/>
      <c r="ED299" s="30"/>
      <c r="EE299" s="30"/>
      <c r="EF299" s="30"/>
      <c r="EG299" s="30"/>
      <c r="EH299" s="30"/>
      <c r="EI299" s="30"/>
      <c r="EJ299" s="30"/>
      <c r="EK299" s="30"/>
      <c r="EL299" s="30"/>
      <c r="EM299" s="30"/>
      <c r="EN299" s="30"/>
      <c r="EO299" s="30"/>
      <c r="EP299" s="30"/>
      <c r="EQ299" s="30"/>
      <c r="ER299" s="30"/>
      <c r="ES299" s="30"/>
      <c r="ET299" s="30"/>
      <c r="EU299" s="30"/>
      <c r="EV299" s="30"/>
      <c r="EW299" s="30"/>
      <c r="EX299" s="30"/>
      <c r="EY299" s="30"/>
      <c r="EZ299" s="30"/>
      <c r="FA299" s="30"/>
      <c r="FB299" s="30"/>
      <c r="FC299" s="30"/>
      <c r="FD299" s="30"/>
      <c r="FE299" s="30"/>
      <c r="FF299" s="30"/>
      <c r="FG299" s="30"/>
      <c r="FH299" s="30"/>
      <c r="FI299" s="30"/>
      <c r="FJ299" s="30"/>
      <c r="FK299" s="30"/>
      <c r="FL299" s="30"/>
      <c r="FM299" s="30"/>
      <c r="FN299" s="30"/>
      <c r="FO299" s="30"/>
      <c r="FP299" s="30"/>
      <c r="FQ299" s="30"/>
      <c r="FR299" s="30"/>
      <c r="FS299" s="30"/>
      <c r="FT299" s="30"/>
      <c r="FU299" s="30"/>
    </row>
    <row r="300" spans="1:177" s="18" customFormat="1">
      <c r="A300" s="33"/>
      <c r="B300" s="33"/>
      <c r="C300" s="33"/>
      <c r="D300" s="33"/>
      <c r="E300" s="30"/>
      <c r="F300" s="30"/>
      <c r="G300" s="172"/>
      <c r="H300" s="172"/>
      <c r="I300" s="172"/>
      <c r="J300" s="172"/>
      <c r="K300" s="172"/>
      <c r="L300" s="172"/>
      <c r="M300" s="172"/>
      <c r="N300" s="172"/>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c r="AN300" s="30"/>
      <c r="AO300" s="30"/>
      <c r="AP300" s="30"/>
      <c r="AQ300" s="30"/>
      <c r="AR300" s="30"/>
      <c r="AS300" s="30"/>
      <c r="AT300" s="30"/>
      <c r="AU300" s="30"/>
      <c r="AV300" s="30"/>
      <c r="AW300" s="30"/>
      <c r="AX300" s="30"/>
      <c r="AY300" s="30"/>
      <c r="AZ300" s="30"/>
      <c r="BA300" s="30"/>
      <c r="BB300" s="30"/>
      <c r="BC300" s="30"/>
      <c r="BD300" s="30"/>
      <c r="BE300" s="30"/>
      <c r="BF300" s="30"/>
      <c r="BG300" s="30"/>
      <c r="BH300" s="30"/>
      <c r="BI300" s="30"/>
      <c r="BJ300" s="30"/>
      <c r="BK300" s="30"/>
      <c r="BL300" s="30"/>
      <c r="BM300" s="30"/>
      <c r="BN300" s="30"/>
      <c r="BO300" s="30"/>
      <c r="BP300" s="30"/>
      <c r="BQ300" s="30"/>
      <c r="BR300" s="30"/>
      <c r="BS300" s="30"/>
      <c r="BT300" s="30"/>
      <c r="BU300" s="30"/>
      <c r="BV300" s="30"/>
      <c r="BW300" s="30"/>
      <c r="BX300" s="30"/>
      <c r="BY300" s="30"/>
      <c r="BZ300" s="30"/>
      <c r="CA300" s="30"/>
      <c r="CB300" s="30"/>
      <c r="CC300" s="30"/>
      <c r="CD300" s="30"/>
      <c r="CE300" s="30"/>
      <c r="CF300" s="30"/>
      <c r="CG300" s="30"/>
      <c r="CH300" s="30"/>
      <c r="CI300" s="30"/>
      <c r="CJ300" s="30"/>
      <c r="CK300" s="30"/>
      <c r="CL300" s="30"/>
      <c r="CM300" s="30"/>
      <c r="CN300" s="30"/>
      <c r="CO300" s="30"/>
      <c r="CP300" s="30"/>
      <c r="CQ300" s="30"/>
      <c r="CR300" s="30"/>
      <c r="CS300" s="30"/>
      <c r="CT300" s="30"/>
      <c r="CU300" s="30"/>
      <c r="CV300" s="30"/>
      <c r="CW300" s="30"/>
      <c r="CX300" s="30"/>
      <c r="CY300" s="30"/>
      <c r="CZ300" s="30"/>
      <c r="DA300" s="30"/>
      <c r="DB300" s="30"/>
      <c r="DC300" s="30"/>
      <c r="DD300" s="30"/>
      <c r="DE300" s="30"/>
      <c r="DF300" s="30"/>
      <c r="DG300" s="30"/>
      <c r="DH300" s="30"/>
      <c r="DI300" s="30"/>
      <c r="DJ300" s="30"/>
      <c r="DK300" s="30"/>
      <c r="DL300" s="30"/>
      <c r="DM300" s="30"/>
      <c r="DN300" s="30"/>
      <c r="DO300" s="30"/>
      <c r="DP300" s="30"/>
      <c r="DQ300" s="30"/>
      <c r="DR300" s="30"/>
      <c r="DS300" s="30"/>
      <c r="DT300" s="30"/>
      <c r="DU300" s="30"/>
      <c r="DV300" s="30"/>
      <c r="DW300" s="30"/>
      <c r="DX300" s="30"/>
      <c r="DY300" s="30"/>
      <c r="DZ300" s="30"/>
      <c r="EA300" s="30"/>
      <c r="EB300" s="30"/>
      <c r="EC300" s="30"/>
      <c r="ED300" s="30"/>
      <c r="EE300" s="30"/>
      <c r="EF300" s="30"/>
      <c r="EG300" s="30"/>
      <c r="EH300" s="30"/>
      <c r="EI300" s="30"/>
      <c r="EJ300" s="30"/>
      <c r="EK300" s="30"/>
      <c r="EL300" s="30"/>
      <c r="EM300" s="30"/>
      <c r="EN300" s="30"/>
      <c r="EO300" s="30"/>
      <c r="EP300" s="30"/>
      <c r="EQ300" s="30"/>
      <c r="ER300" s="30"/>
      <c r="ES300" s="30"/>
      <c r="ET300" s="30"/>
      <c r="EU300" s="30"/>
      <c r="EV300" s="30"/>
      <c r="EW300" s="30"/>
      <c r="EX300" s="30"/>
      <c r="EY300" s="30"/>
      <c r="EZ300" s="30"/>
      <c r="FA300" s="30"/>
      <c r="FB300" s="30"/>
      <c r="FC300" s="30"/>
      <c r="FD300" s="30"/>
      <c r="FE300" s="30"/>
      <c r="FF300" s="30"/>
      <c r="FG300" s="30"/>
      <c r="FH300" s="30"/>
      <c r="FI300" s="30"/>
      <c r="FJ300" s="30"/>
      <c r="FK300" s="30"/>
      <c r="FL300" s="30"/>
      <c r="FM300" s="30"/>
      <c r="FN300" s="30"/>
      <c r="FO300" s="30"/>
      <c r="FP300" s="30"/>
      <c r="FQ300" s="30"/>
      <c r="FR300" s="30"/>
      <c r="FS300" s="30"/>
      <c r="FT300" s="30"/>
      <c r="FU300" s="30"/>
    </row>
    <row r="301" spans="1:177" s="18" customFormat="1">
      <c r="A301" s="33"/>
      <c r="B301" s="33"/>
      <c r="C301" s="33"/>
      <c r="D301" s="33"/>
      <c r="E301" s="30"/>
      <c r="F301" s="30"/>
      <c r="G301" s="172"/>
      <c r="H301" s="172"/>
      <c r="I301" s="172"/>
      <c r="J301" s="172"/>
      <c r="K301" s="172"/>
      <c r="L301" s="172"/>
      <c r="M301" s="172"/>
      <c r="N301" s="172"/>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c r="CY301" s="30"/>
      <c r="CZ301" s="30"/>
      <c r="DA301" s="30"/>
      <c r="DB301" s="30"/>
      <c r="DC301" s="30"/>
      <c r="DD301" s="30"/>
      <c r="DE301" s="30"/>
      <c r="DF301" s="30"/>
      <c r="DG301" s="30"/>
      <c r="DH301" s="30"/>
      <c r="DI301" s="30"/>
      <c r="DJ301" s="30"/>
      <c r="DK301" s="30"/>
      <c r="DL301" s="30"/>
      <c r="DM301" s="30"/>
      <c r="DN301" s="30"/>
      <c r="DO301" s="30"/>
      <c r="DP301" s="30"/>
      <c r="DQ301" s="30"/>
      <c r="DR301" s="30"/>
      <c r="DS301" s="30"/>
      <c r="DT301" s="30"/>
      <c r="DU301" s="30"/>
      <c r="DV301" s="30"/>
      <c r="DW301" s="30"/>
      <c r="DX301" s="30"/>
      <c r="DY301" s="30"/>
      <c r="DZ301" s="30"/>
      <c r="EA301" s="30"/>
      <c r="EB301" s="30"/>
      <c r="EC301" s="30"/>
      <c r="ED301" s="30"/>
      <c r="EE301" s="30"/>
      <c r="EF301" s="30"/>
      <c r="EG301" s="30"/>
      <c r="EH301" s="30"/>
      <c r="EI301" s="30"/>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row>
    <row r="302" spans="1:177" s="18" customFormat="1">
      <c r="A302" s="33"/>
      <c r="B302" s="33"/>
      <c r="C302" s="33"/>
      <c r="D302" s="33"/>
      <c r="E302" s="30"/>
      <c r="F302" s="30"/>
      <c r="G302" s="172"/>
      <c r="H302" s="172"/>
      <c r="I302" s="172"/>
      <c r="J302" s="172"/>
      <c r="K302" s="172"/>
      <c r="L302" s="172"/>
      <c r="M302" s="172"/>
      <c r="N302" s="172"/>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c r="CY302" s="30"/>
      <c r="CZ302" s="30"/>
      <c r="DA302" s="30"/>
      <c r="DB302" s="30"/>
      <c r="DC302" s="30"/>
      <c r="DD302" s="30"/>
      <c r="DE302" s="30"/>
      <c r="DF302" s="30"/>
      <c r="DG302" s="30"/>
      <c r="DH302" s="30"/>
      <c r="DI302" s="30"/>
      <c r="DJ302" s="30"/>
      <c r="DK302" s="30"/>
      <c r="DL302" s="30"/>
      <c r="DM302" s="30"/>
      <c r="DN302" s="30"/>
      <c r="DO302" s="30"/>
      <c r="DP302" s="30"/>
      <c r="DQ302" s="30"/>
      <c r="DR302" s="30"/>
      <c r="DS302" s="30"/>
      <c r="DT302" s="30"/>
      <c r="DU302" s="30"/>
      <c r="DV302" s="30"/>
      <c r="DW302" s="30"/>
      <c r="DX302" s="30"/>
      <c r="DY302" s="30"/>
      <c r="DZ302" s="30"/>
      <c r="EA302" s="30"/>
      <c r="EB302" s="30"/>
      <c r="EC302" s="30"/>
      <c r="ED302" s="30"/>
      <c r="EE302" s="30"/>
      <c r="EF302" s="30"/>
      <c r="EG302" s="30"/>
      <c r="EH302" s="30"/>
      <c r="EI302" s="30"/>
      <c r="EJ302" s="30"/>
      <c r="EK302" s="30"/>
      <c r="EL302" s="30"/>
      <c r="EM302" s="30"/>
      <c r="EN302" s="30"/>
      <c r="EO302" s="30"/>
      <c r="EP302" s="30"/>
      <c r="EQ302" s="30"/>
      <c r="ER302" s="30"/>
      <c r="ES302" s="30"/>
      <c r="ET302" s="30"/>
      <c r="EU302" s="30"/>
      <c r="EV302" s="30"/>
      <c r="EW302" s="30"/>
      <c r="EX302" s="30"/>
      <c r="EY302" s="30"/>
      <c r="EZ302" s="30"/>
      <c r="FA302" s="30"/>
      <c r="FB302" s="30"/>
      <c r="FC302" s="30"/>
      <c r="FD302" s="30"/>
      <c r="FE302" s="30"/>
      <c r="FF302" s="30"/>
      <c r="FG302" s="30"/>
      <c r="FH302" s="30"/>
      <c r="FI302" s="30"/>
      <c r="FJ302" s="30"/>
      <c r="FK302" s="30"/>
      <c r="FL302" s="30"/>
      <c r="FM302" s="30"/>
      <c r="FN302" s="30"/>
      <c r="FO302" s="30"/>
      <c r="FP302" s="30"/>
      <c r="FQ302" s="30"/>
      <c r="FR302" s="30"/>
      <c r="FS302" s="30"/>
      <c r="FT302" s="30"/>
      <c r="FU302" s="30"/>
    </row>
    <row r="303" spans="1:177" s="18" customFormat="1">
      <c r="A303" s="33"/>
      <c r="B303" s="33"/>
      <c r="C303" s="33"/>
      <c r="D303" s="33"/>
      <c r="E303" s="30"/>
      <c r="F303" s="30"/>
      <c r="G303" s="172"/>
      <c r="H303" s="172"/>
      <c r="I303" s="172"/>
      <c r="J303" s="172"/>
      <c r="K303" s="172"/>
      <c r="L303" s="172"/>
      <c r="M303" s="172"/>
      <c r="N303" s="172"/>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c r="AN303" s="30"/>
      <c r="AO303" s="30"/>
      <c r="AP303" s="30"/>
      <c r="AQ303" s="30"/>
      <c r="AR303" s="30"/>
      <c r="AS303" s="30"/>
      <c r="AT303" s="30"/>
      <c r="AU303" s="30"/>
      <c r="AV303" s="30"/>
      <c r="AW303" s="30"/>
      <c r="AX303" s="30"/>
      <c r="AY303" s="30"/>
      <c r="AZ303" s="30"/>
      <c r="BA303" s="30"/>
      <c r="BB303" s="30"/>
      <c r="BC303" s="30"/>
      <c r="BD303" s="30"/>
      <c r="BE303" s="30"/>
      <c r="BF303" s="30"/>
      <c r="BG303" s="30"/>
      <c r="BH303" s="30"/>
      <c r="BI303" s="30"/>
      <c r="BJ303" s="30"/>
      <c r="BK303" s="30"/>
      <c r="BL303" s="30"/>
      <c r="BM303" s="30"/>
      <c r="BN303" s="30"/>
      <c r="BO303" s="30"/>
      <c r="BP303" s="30"/>
      <c r="BQ303" s="30"/>
      <c r="BR303" s="30"/>
      <c r="BS303" s="30"/>
      <c r="BT303" s="30"/>
      <c r="BU303" s="30"/>
      <c r="BV303" s="30"/>
      <c r="BW303" s="30"/>
      <c r="BX303" s="30"/>
      <c r="BY303" s="30"/>
      <c r="BZ303" s="30"/>
      <c r="CA303" s="30"/>
      <c r="CB303" s="30"/>
      <c r="CC303" s="30"/>
      <c r="CD303" s="30"/>
      <c r="CE303" s="30"/>
      <c r="CF303" s="30"/>
      <c r="CG303" s="30"/>
      <c r="CH303" s="30"/>
      <c r="CI303" s="30"/>
      <c r="CJ303" s="30"/>
      <c r="CK303" s="30"/>
      <c r="CL303" s="30"/>
      <c r="CM303" s="30"/>
      <c r="CN303" s="30"/>
      <c r="CO303" s="30"/>
      <c r="CP303" s="30"/>
      <c r="CQ303" s="30"/>
      <c r="CR303" s="30"/>
      <c r="CS303" s="30"/>
      <c r="CT303" s="30"/>
      <c r="CU303" s="30"/>
      <c r="CV303" s="30"/>
      <c r="CW303" s="30"/>
      <c r="CX303" s="30"/>
      <c r="CY303" s="30"/>
      <c r="CZ303" s="30"/>
      <c r="DA303" s="30"/>
      <c r="DB303" s="30"/>
      <c r="DC303" s="30"/>
      <c r="DD303" s="30"/>
      <c r="DE303" s="30"/>
      <c r="DF303" s="30"/>
      <c r="DG303" s="30"/>
      <c r="DH303" s="30"/>
      <c r="DI303" s="30"/>
      <c r="DJ303" s="30"/>
      <c r="DK303" s="30"/>
      <c r="DL303" s="30"/>
      <c r="DM303" s="30"/>
      <c r="DN303" s="30"/>
      <c r="DO303" s="30"/>
      <c r="DP303" s="30"/>
      <c r="DQ303" s="30"/>
      <c r="DR303" s="30"/>
      <c r="DS303" s="30"/>
      <c r="DT303" s="30"/>
      <c r="DU303" s="30"/>
      <c r="DV303" s="30"/>
      <c r="DW303" s="30"/>
      <c r="DX303" s="30"/>
      <c r="DY303" s="30"/>
      <c r="DZ303" s="30"/>
      <c r="EA303" s="30"/>
      <c r="EB303" s="30"/>
      <c r="EC303" s="30"/>
      <c r="ED303" s="30"/>
      <c r="EE303" s="30"/>
      <c r="EF303" s="30"/>
      <c r="EG303" s="30"/>
      <c r="EH303" s="30"/>
      <c r="EI303" s="30"/>
      <c r="EJ303" s="30"/>
      <c r="EK303" s="30"/>
      <c r="EL303" s="30"/>
      <c r="EM303" s="30"/>
      <c r="EN303" s="30"/>
      <c r="EO303" s="30"/>
      <c r="EP303" s="30"/>
      <c r="EQ303" s="30"/>
      <c r="ER303" s="30"/>
      <c r="ES303" s="30"/>
      <c r="ET303" s="30"/>
      <c r="EU303" s="30"/>
      <c r="EV303" s="30"/>
      <c r="EW303" s="30"/>
      <c r="EX303" s="30"/>
      <c r="EY303" s="30"/>
      <c r="EZ303" s="30"/>
      <c r="FA303" s="30"/>
      <c r="FB303" s="30"/>
      <c r="FC303" s="30"/>
      <c r="FD303" s="30"/>
      <c r="FE303" s="30"/>
      <c r="FF303" s="30"/>
      <c r="FG303" s="30"/>
      <c r="FH303" s="30"/>
      <c r="FI303" s="30"/>
      <c r="FJ303" s="30"/>
      <c r="FK303" s="30"/>
      <c r="FL303" s="30"/>
      <c r="FM303" s="30"/>
      <c r="FN303" s="30"/>
      <c r="FO303" s="30"/>
      <c r="FP303" s="30"/>
      <c r="FQ303" s="30"/>
      <c r="FR303" s="30"/>
      <c r="FS303" s="30"/>
      <c r="FT303" s="30"/>
      <c r="FU303" s="30"/>
    </row>
    <row r="304" spans="1:177" s="18" customFormat="1">
      <c r="A304" s="33"/>
      <c r="B304" s="33"/>
      <c r="C304" s="33"/>
      <c r="D304" s="33"/>
      <c r="E304" s="30"/>
      <c r="F304" s="30"/>
      <c r="G304" s="172"/>
      <c r="H304" s="172"/>
      <c r="I304" s="172"/>
      <c r="J304" s="172"/>
      <c r="K304" s="172"/>
      <c r="L304" s="172"/>
      <c r="M304" s="172"/>
      <c r="N304" s="172"/>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c r="AN304" s="30"/>
      <c r="AO304" s="30"/>
      <c r="AP304" s="30"/>
      <c r="AQ304" s="30"/>
      <c r="AR304" s="30"/>
      <c r="AS304" s="30"/>
      <c r="AT304" s="30"/>
      <c r="AU304" s="30"/>
      <c r="AV304" s="30"/>
      <c r="AW304" s="30"/>
      <c r="AX304" s="30"/>
      <c r="AY304" s="30"/>
      <c r="AZ304" s="30"/>
      <c r="BA304" s="30"/>
      <c r="BB304" s="30"/>
      <c r="BC304" s="30"/>
      <c r="BD304" s="30"/>
      <c r="BE304" s="30"/>
      <c r="BF304" s="30"/>
      <c r="BG304" s="30"/>
      <c r="BH304" s="30"/>
      <c r="BI304" s="30"/>
      <c r="BJ304" s="30"/>
      <c r="BK304" s="30"/>
      <c r="BL304" s="30"/>
      <c r="BM304" s="30"/>
      <c r="BN304" s="30"/>
      <c r="BO304" s="30"/>
      <c r="BP304" s="30"/>
      <c r="BQ304" s="30"/>
      <c r="BR304" s="30"/>
      <c r="BS304" s="30"/>
      <c r="BT304" s="30"/>
      <c r="BU304" s="30"/>
      <c r="BV304" s="30"/>
      <c r="BW304" s="30"/>
      <c r="BX304" s="30"/>
      <c r="BY304" s="30"/>
      <c r="BZ304" s="30"/>
      <c r="CA304" s="30"/>
      <c r="CB304" s="30"/>
      <c r="CC304" s="30"/>
      <c r="CD304" s="30"/>
      <c r="CE304" s="30"/>
      <c r="CF304" s="30"/>
      <c r="CG304" s="30"/>
      <c r="CH304" s="30"/>
      <c r="CI304" s="30"/>
      <c r="CJ304" s="30"/>
      <c r="CK304" s="30"/>
      <c r="CL304" s="30"/>
      <c r="CM304" s="30"/>
      <c r="CN304" s="30"/>
      <c r="CO304" s="30"/>
      <c r="CP304" s="30"/>
      <c r="CQ304" s="30"/>
      <c r="CR304" s="30"/>
      <c r="CS304" s="30"/>
      <c r="CT304" s="30"/>
      <c r="CU304" s="30"/>
      <c r="CV304" s="30"/>
      <c r="CW304" s="30"/>
      <c r="CX304" s="30"/>
      <c r="CY304" s="30"/>
      <c r="CZ304" s="30"/>
      <c r="DA304" s="30"/>
      <c r="DB304" s="30"/>
      <c r="DC304" s="30"/>
      <c r="DD304" s="30"/>
      <c r="DE304" s="30"/>
      <c r="DF304" s="30"/>
      <c r="DG304" s="30"/>
      <c r="DH304" s="30"/>
      <c r="DI304" s="30"/>
      <c r="DJ304" s="30"/>
      <c r="DK304" s="30"/>
      <c r="DL304" s="30"/>
      <c r="DM304" s="30"/>
      <c r="DN304" s="30"/>
      <c r="DO304" s="30"/>
      <c r="DP304" s="30"/>
      <c r="DQ304" s="30"/>
      <c r="DR304" s="30"/>
      <c r="DS304" s="30"/>
      <c r="DT304" s="30"/>
      <c r="DU304" s="30"/>
      <c r="DV304" s="30"/>
      <c r="DW304" s="30"/>
      <c r="DX304" s="30"/>
      <c r="DY304" s="30"/>
      <c r="DZ304" s="30"/>
      <c r="EA304" s="30"/>
      <c r="EB304" s="30"/>
      <c r="EC304" s="30"/>
      <c r="ED304" s="30"/>
      <c r="EE304" s="30"/>
      <c r="EF304" s="30"/>
      <c r="EG304" s="30"/>
      <c r="EH304" s="30"/>
      <c r="EI304" s="30"/>
      <c r="EJ304" s="30"/>
      <c r="EK304" s="30"/>
      <c r="EL304" s="30"/>
      <c r="EM304" s="30"/>
      <c r="EN304" s="30"/>
      <c r="EO304" s="30"/>
      <c r="EP304" s="30"/>
      <c r="EQ304" s="30"/>
      <c r="ER304" s="30"/>
      <c r="ES304" s="30"/>
      <c r="ET304" s="30"/>
      <c r="EU304" s="30"/>
      <c r="EV304" s="30"/>
      <c r="EW304" s="30"/>
      <c r="EX304" s="30"/>
      <c r="EY304" s="30"/>
      <c r="EZ304" s="30"/>
      <c r="FA304" s="30"/>
      <c r="FB304" s="30"/>
      <c r="FC304" s="30"/>
      <c r="FD304" s="30"/>
      <c r="FE304" s="30"/>
      <c r="FF304" s="30"/>
      <c r="FG304" s="30"/>
      <c r="FH304" s="30"/>
      <c r="FI304" s="30"/>
      <c r="FJ304" s="30"/>
      <c r="FK304" s="30"/>
      <c r="FL304" s="30"/>
      <c r="FM304" s="30"/>
      <c r="FN304" s="30"/>
      <c r="FO304" s="30"/>
      <c r="FP304" s="30"/>
      <c r="FQ304" s="30"/>
      <c r="FR304" s="30"/>
      <c r="FS304" s="30"/>
      <c r="FT304" s="30"/>
      <c r="FU304" s="30"/>
    </row>
    <row r="305" spans="1:177" s="18" customFormat="1">
      <c r="A305" s="33"/>
      <c r="B305" s="33"/>
      <c r="C305" s="33"/>
      <c r="D305" s="33"/>
      <c r="E305" s="30"/>
      <c r="F305" s="30"/>
      <c r="G305" s="172"/>
      <c r="H305" s="172"/>
      <c r="I305" s="172"/>
      <c r="J305" s="172"/>
      <c r="K305" s="172"/>
      <c r="L305" s="172"/>
      <c r="M305" s="172"/>
      <c r="N305" s="172"/>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c r="AN305" s="30"/>
      <c r="AO305" s="30"/>
      <c r="AP305" s="30"/>
      <c r="AQ305" s="30"/>
      <c r="AR305" s="30"/>
      <c r="AS305" s="30"/>
      <c r="AT305" s="30"/>
      <c r="AU305" s="30"/>
      <c r="AV305" s="30"/>
      <c r="AW305" s="30"/>
      <c r="AX305" s="30"/>
      <c r="AY305" s="30"/>
      <c r="AZ305" s="30"/>
      <c r="BA305" s="30"/>
      <c r="BB305" s="30"/>
      <c r="BC305" s="30"/>
      <c r="BD305" s="30"/>
      <c r="BE305" s="30"/>
      <c r="BF305" s="30"/>
      <c r="BG305" s="30"/>
      <c r="BH305" s="30"/>
      <c r="BI305" s="30"/>
      <c r="BJ305" s="30"/>
      <c r="BK305" s="30"/>
      <c r="BL305" s="30"/>
      <c r="BM305" s="30"/>
      <c r="BN305" s="30"/>
      <c r="BO305" s="30"/>
      <c r="BP305" s="30"/>
      <c r="BQ305" s="30"/>
      <c r="BR305" s="30"/>
      <c r="BS305" s="30"/>
      <c r="BT305" s="30"/>
      <c r="BU305" s="30"/>
      <c r="BV305" s="30"/>
      <c r="BW305" s="30"/>
      <c r="BX305" s="30"/>
      <c r="BY305" s="30"/>
      <c r="BZ305" s="30"/>
      <c r="CA305" s="30"/>
      <c r="CB305" s="30"/>
      <c r="CC305" s="30"/>
      <c r="CD305" s="30"/>
      <c r="CE305" s="30"/>
      <c r="CF305" s="30"/>
      <c r="CG305" s="30"/>
      <c r="CH305" s="30"/>
      <c r="CI305" s="30"/>
      <c r="CJ305" s="30"/>
      <c r="CK305" s="30"/>
      <c r="CL305" s="30"/>
      <c r="CM305" s="30"/>
      <c r="CN305" s="30"/>
      <c r="CO305" s="30"/>
      <c r="CP305" s="30"/>
      <c r="CQ305" s="30"/>
      <c r="CR305" s="30"/>
      <c r="CS305" s="30"/>
      <c r="CT305" s="30"/>
      <c r="CU305" s="30"/>
      <c r="CV305" s="30"/>
      <c r="CW305" s="30"/>
      <c r="CX305" s="30"/>
      <c r="CY305" s="30"/>
      <c r="CZ305" s="30"/>
      <c r="DA305" s="30"/>
      <c r="DB305" s="30"/>
      <c r="DC305" s="30"/>
      <c r="DD305" s="30"/>
      <c r="DE305" s="30"/>
      <c r="DF305" s="30"/>
      <c r="DG305" s="30"/>
      <c r="DH305" s="30"/>
      <c r="DI305" s="30"/>
      <c r="DJ305" s="30"/>
      <c r="DK305" s="30"/>
      <c r="DL305" s="30"/>
      <c r="DM305" s="30"/>
      <c r="DN305" s="30"/>
      <c r="DO305" s="30"/>
      <c r="DP305" s="30"/>
      <c r="DQ305" s="30"/>
      <c r="DR305" s="30"/>
      <c r="DS305" s="30"/>
      <c r="DT305" s="30"/>
      <c r="DU305" s="30"/>
      <c r="DV305" s="30"/>
      <c r="DW305" s="30"/>
      <c r="DX305" s="30"/>
      <c r="DY305" s="30"/>
      <c r="DZ305" s="30"/>
      <c r="EA305" s="30"/>
      <c r="EB305" s="30"/>
      <c r="EC305" s="30"/>
      <c r="ED305" s="30"/>
      <c r="EE305" s="30"/>
      <c r="EF305" s="30"/>
      <c r="EG305" s="30"/>
      <c r="EH305" s="30"/>
      <c r="EI305" s="30"/>
      <c r="EJ305" s="30"/>
      <c r="EK305" s="30"/>
      <c r="EL305" s="30"/>
      <c r="EM305" s="30"/>
      <c r="EN305" s="30"/>
      <c r="EO305" s="30"/>
      <c r="EP305" s="30"/>
      <c r="EQ305" s="30"/>
      <c r="ER305" s="30"/>
      <c r="ES305" s="30"/>
      <c r="ET305" s="30"/>
      <c r="EU305" s="30"/>
      <c r="EV305" s="30"/>
      <c r="EW305" s="30"/>
      <c r="EX305" s="30"/>
      <c r="EY305" s="30"/>
      <c r="EZ305" s="30"/>
      <c r="FA305" s="30"/>
      <c r="FB305" s="30"/>
      <c r="FC305" s="30"/>
      <c r="FD305" s="30"/>
      <c r="FE305" s="30"/>
      <c r="FF305" s="30"/>
      <c r="FG305" s="30"/>
      <c r="FH305" s="30"/>
      <c r="FI305" s="30"/>
      <c r="FJ305" s="30"/>
      <c r="FK305" s="30"/>
      <c r="FL305" s="30"/>
      <c r="FM305" s="30"/>
      <c r="FN305" s="30"/>
      <c r="FO305" s="30"/>
      <c r="FP305" s="30"/>
      <c r="FQ305" s="30"/>
      <c r="FR305" s="30"/>
      <c r="FS305" s="30"/>
      <c r="FT305" s="30"/>
      <c r="FU305" s="30"/>
    </row>
    <row r="306" spans="1:177" s="18" customFormat="1">
      <c r="A306" s="33"/>
      <c r="B306" s="33"/>
      <c r="C306" s="33"/>
      <c r="D306" s="33"/>
      <c r="E306" s="30"/>
      <c r="F306" s="30"/>
      <c r="G306" s="172"/>
      <c r="H306" s="172"/>
      <c r="I306" s="172"/>
      <c r="J306" s="172"/>
      <c r="K306" s="172"/>
      <c r="L306" s="172"/>
      <c r="M306" s="172"/>
      <c r="N306" s="172"/>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c r="CY306" s="30"/>
      <c r="CZ306" s="30"/>
      <c r="DA306" s="30"/>
      <c r="DB306" s="30"/>
      <c r="DC306" s="30"/>
      <c r="DD306" s="30"/>
      <c r="DE306" s="30"/>
      <c r="DF306" s="30"/>
      <c r="DG306" s="30"/>
      <c r="DH306" s="30"/>
      <c r="DI306" s="30"/>
      <c r="DJ306" s="30"/>
      <c r="DK306" s="30"/>
      <c r="DL306" s="30"/>
      <c r="DM306" s="30"/>
      <c r="DN306" s="30"/>
      <c r="DO306" s="30"/>
      <c r="DP306" s="30"/>
      <c r="DQ306" s="30"/>
      <c r="DR306" s="30"/>
      <c r="DS306" s="30"/>
      <c r="DT306" s="30"/>
      <c r="DU306" s="30"/>
      <c r="DV306" s="30"/>
      <c r="DW306" s="30"/>
      <c r="DX306" s="30"/>
      <c r="DY306" s="30"/>
      <c r="DZ306" s="30"/>
      <c r="EA306" s="30"/>
      <c r="EB306" s="30"/>
      <c r="EC306" s="30"/>
      <c r="ED306" s="30"/>
      <c r="EE306" s="30"/>
      <c r="EF306" s="30"/>
      <c r="EG306" s="30"/>
      <c r="EH306" s="30"/>
      <c r="EI306" s="30"/>
      <c r="EJ306" s="30"/>
      <c r="EK306" s="30"/>
      <c r="EL306" s="30"/>
      <c r="EM306" s="30"/>
      <c r="EN306" s="30"/>
      <c r="EO306" s="30"/>
      <c r="EP306" s="30"/>
      <c r="EQ306" s="30"/>
      <c r="ER306" s="30"/>
      <c r="ES306" s="30"/>
      <c r="ET306" s="30"/>
      <c r="EU306" s="30"/>
      <c r="EV306" s="30"/>
      <c r="EW306" s="30"/>
      <c r="EX306" s="30"/>
      <c r="EY306" s="30"/>
      <c r="EZ306" s="30"/>
      <c r="FA306" s="30"/>
      <c r="FB306" s="30"/>
      <c r="FC306" s="30"/>
      <c r="FD306" s="30"/>
      <c r="FE306" s="30"/>
      <c r="FF306" s="30"/>
      <c r="FG306" s="30"/>
      <c r="FH306" s="30"/>
      <c r="FI306" s="30"/>
      <c r="FJ306" s="30"/>
      <c r="FK306" s="30"/>
      <c r="FL306" s="30"/>
      <c r="FM306" s="30"/>
      <c r="FN306" s="30"/>
      <c r="FO306" s="30"/>
      <c r="FP306" s="30"/>
      <c r="FQ306" s="30"/>
      <c r="FR306" s="30"/>
      <c r="FS306" s="30"/>
      <c r="FT306" s="30"/>
      <c r="FU306" s="30"/>
    </row>
    <row r="307" spans="1:177" s="18" customFormat="1">
      <c r="A307" s="33"/>
      <c r="B307" s="33"/>
      <c r="C307" s="33"/>
      <c r="D307" s="33"/>
      <c r="E307" s="30"/>
      <c r="F307" s="30"/>
      <c r="G307" s="172"/>
      <c r="H307" s="172"/>
      <c r="I307" s="172"/>
      <c r="J307" s="172"/>
      <c r="K307" s="172"/>
      <c r="L307" s="172"/>
      <c r="M307" s="172"/>
      <c r="N307" s="172"/>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c r="CY307" s="30"/>
      <c r="CZ307" s="30"/>
      <c r="DA307" s="30"/>
      <c r="DB307" s="30"/>
      <c r="DC307" s="30"/>
      <c r="DD307" s="30"/>
      <c r="DE307" s="30"/>
      <c r="DF307" s="30"/>
      <c r="DG307" s="30"/>
      <c r="DH307" s="30"/>
      <c r="DI307" s="30"/>
      <c r="DJ307" s="30"/>
      <c r="DK307" s="30"/>
      <c r="DL307" s="30"/>
      <c r="DM307" s="30"/>
      <c r="DN307" s="30"/>
      <c r="DO307" s="30"/>
      <c r="DP307" s="30"/>
      <c r="DQ307" s="30"/>
      <c r="DR307" s="30"/>
      <c r="DS307" s="30"/>
      <c r="DT307" s="30"/>
      <c r="DU307" s="30"/>
      <c r="DV307" s="30"/>
      <c r="DW307" s="30"/>
      <c r="DX307" s="30"/>
      <c r="DY307" s="30"/>
      <c r="DZ307" s="30"/>
      <c r="EA307" s="30"/>
      <c r="EB307" s="30"/>
      <c r="EC307" s="30"/>
      <c r="ED307" s="30"/>
      <c r="EE307" s="30"/>
      <c r="EF307" s="30"/>
      <c r="EG307" s="30"/>
      <c r="EH307" s="30"/>
      <c r="EI307" s="30"/>
      <c r="EJ307" s="30"/>
      <c r="EK307" s="30"/>
      <c r="EL307" s="30"/>
      <c r="EM307" s="30"/>
      <c r="EN307" s="30"/>
      <c r="EO307" s="30"/>
      <c r="EP307" s="30"/>
      <c r="EQ307" s="30"/>
      <c r="ER307" s="30"/>
      <c r="ES307" s="30"/>
      <c r="ET307" s="30"/>
      <c r="EU307" s="30"/>
      <c r="EV307" s="30"/>
      <c r="EW307" s="30"/>
      <c r="EX307" s="30"/>
      <c r="EY307" s="30"/>
      <c r="EZ307" s="30"/>
      <c r="FA307" s="30"/>
      <c r="FB307" s="30"/>
      <c r="FC307" s="30"/>
      <c r="FD307" s="30"/>
      <c r="FE307" s="30"/>
      <c r="FF307" s="30"/>
      <c r="FG307" s="30"/>
      <c r="FH307" s="30"/>
      <c r="FI307" s="30"/>
      <c r="FJ307" s="30"/>
      <c r="FK307" s="30"/>
      <c r="FL307" s="30"/>
      <c r="FM307" s="30"/>
      <c r="FN307" s="30"/>
      <c r="FO307" s="30"/>
      <c r="FP307" s="30"/>
      <c r="FQ307" s="30"/>
      <c r="FR307" s="30"/>
      <c r="FS307" s="30"/>
      <c r="FT307" s="30"/>
      <c r="FU307" s="30"/>
    </row>
    <row r="308" spans="1:177" s="18" customFormat="1">
      <c r="A308" s="33"/>
      <c r="B308" s="33"/>
      <c r="C308" s="33"/>
      <c r="D308" s="33"/>
      <c r="E308" s="30"/>
      <c r="F308" s="30"/>
      <c r="G308" s="172"/>
      <c r="H308" s="172"/>
      <c r="I308" s="172"/>
      <c r="J308" s="172"/>
      <c r="K308" s="172"/>
      <c r="L308" s="172"/>
      <c r="M308" s="172"/>
      <c r="N308" s="172"/>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c r="AN308" s="30"/>
      <c r="AO308" s="30"/>
      <c r="AP308" s="30"/>
      <c r="AQ308" s="30"/>
      <c r="AR308" s="30"/>
      <c r="AS308" s="30"/>
      <c r="AT308" s="30"/>
      <c r="AU308" s="30"/>
      <c r="AV308" s="30"/>
      <c r="AW308" s="30"/>
      <c r="AX308" s="30"/>
      <c r="AY308" s="30"/>
      <c r="AZ308" s="30"/>
      <c r="BA308" s="30"/>
      <c r="BB308" s="30"/>
      <c r="BC308" s="30"/>
      <c r="BD308" s="30"/>
      <c r="BE308" s="30"/>
      <c r="BF308" s="30"/>
      <c r="BG308" s="30"/>
      <c r="BH308" s="30"/>
      <c r="BI308" s="30"/>
      <c r="BJ308" s="30"/>
      <c r="BK308" s="30"/>
      <c r="BL308" s="30"/>
      <c r="BM308" s="30"/>
      <c r="BN308" s="30"/>
      <c r="BO308" s="30"/>
      <c r="BP308" s="30"/>
      <c r="BQ308" s="30"/>
      <c r="BR308" s="30"/>
      <c r="BS308" s="30"/>
      <c r="BT308" s="30"/>
      <c r="BU308" s="30"/>
      <c r="BV308" s="30"/>
      <c r="BW308" s="30"/>
      <c r="BX308" s="30"/>
      <c r="BY308" s="30"/>
      <c r="BZ308" s="30"/>
      <c r="CA308" s="30"/>
      <c r="CB308" s="30"/>
      <c r="CC308" s="30"/>
      <c r="CD308" s="30"/>
      <c r="CE308" s="30"/>
      <c r="CF308" s="30"/>
      <c r="CG308" s="30"/>
      <c r="CH308" s="30"/>
      <c r="CI308" s="30"/>
      <c r="CJ308" s="30"/>
      <c r="CK308" s="30"/>
      <c r="CL308" s="30"/>
      <c r="CM308" s="30"/>
      <c r="CN308" s="30"/>
      <c r="CO308" s="30"/>
      <c r="CP308" s="30"/>
      <c r="CQ308" s="30"/>
      <c r="CR308" s="30"/>
      <c r="CS308" s="30"/>
      <c r="CT308" s="30"/>
      <c r="CU308" s="30"/>
      <c r="CV308" s="30"/>
      <c r="CW308" s="30"/>
      <c r="CX308" s="30"/>
      <c r="CY308" s="30"/>
      <c r="CZ308" s="30"/>
      <c r="DA308" s="30"/>
      <c r="DB308" s="30"/>
      <c r="DC308" s="30"/>
      <c r="DD308" s="30"/>
      <c r="DE308" s="30"/>
      <c r="DF308" s="30"/>
      <c r="DG308" s="30"/>
      <c r="DH308" s="30"/>
      <c r="DI308" s="30"/>
      <c r="DJ308" s="30"/>
      <c r="DK308" s="30"/>
      <c r="DL308" s="30"/>
      <c r="DM308" s="30"/>
      <c r="DN308" s="30"/>
      <c r="DO308" s="30"/>
      <c r="DP308" s="30"/>
      <c r="DQ308" s="30"/>
      <c r="DR308" s="30"/>
      <c r="DS308" s="30"/>
      <c r="DT308" s="30"/>
      <c r="DU308" s="30"/>
      <c r="DV308" s="30"/>
      <c r="DW308" s="30"/>
      <c r="DX308" s="30"/>
      <c r="DY308" s="30"/>
      <c r="DZ308" s="30"/>
      <c r="EA308" s="30"/>
      <c r="EB308" s="30"/>
      <c r="EC308" s="30"/>
      <c r="ED308" s="30"/>
      <c r="EE308" s="30"/>
      <c r="EF308" s="30"/>
      <c r="EG308" s="30"/>
      <c r="EH308" s="30"/>
      <c r="EI308" s="30"/>
      <c r="EJ308" s="30"/>
      <c r="EK308" s="30"/>
      <c r="EL308" s="30"/>
      <c r="EM308" s="30"/>
      <c r="EN308" s="30"/>
      <c r="EO308" s="30"/>
      <c r="EP308" s="30"/>
      <c r="EQ308" s="30"/>
      <c r="ER308" s="30"/>
      <c r="ES308" s="30"/>
      <c r="ET308" s="30"/>
      <c r="EU308" s="30"/>
      <c r="EV308" s="30"/>
      <c r="EW308" s="30"/>
      <c r="EX308" s="30"/>
      <c r="EY308" s="30"/>
      <c r="EZ308" s="30"/>
      <c r="FA308" s="30"/>
      <c r="FB308" s="30"/>
      <c r="FC308" s="30"/>
      <c r="FD308" s="30"/>
      <c r="FE308" s="30"/>
      <c r="FF308" s="30"/>
      <c r="FG308" s="30"/>
      <c r="FH308" s="30"/>
      <c r="FI308" s="30"/>
      <c r="FJ308" s="30"/>
      <c r="FK308" s="30"/>
      <c r="FL308" s="30"/>
      <c r="FM308" s="30"/>
      <c r="FN308" s="30"/>
      <c r="FO308" s="30"/>
      <c r="FP308" s="30"/>
      <c r="FQ308" s="30"/>
      <c r="FR308" s="30"/>
      <c r="FS308" s="30"/>
      <c r="FT308" s="30"/>
      <c r="FU308" s="30"/>
    </row>
    <row r="309" spans="1:177" s="18" customFormat="1">
      <c r="A309" s="33"/>
      <c r="B309" s="33"/>
      <c r="C309" s="33"/>
      <c r="D309" s="33"/>
      <c r="E309" s="30"/>
      <c r="F309" s="30"/>
      <c r="G309" s="172"/>
      <c r="H309" s="172"/>
      <c r="I309" s="172"/>
      <c r="J309" s="172"/>
      <c r="K309" s="172"/>
      <c r="L309" s="172"/>
      <c r="M309" s="172"/>
      <c r="N309" s="172"/>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c r="AN309" s="30"/>
      <c r="AO309" s="30"/>
      <c r="AP309" s="30"/>
      <c r="AQ309" s="30"/>
      <c r="AR309" s="30"/>
      <c r="AS309" s="30"/>
      <c r="AT309" s="30"/>
      <c r="AU309" s="30"/>
      <c r="AV309" s="30"/>
      <c r="AW309" s="30"/>
      <c r="AX309" s="30"/>
      <c r="AY309" s="30"/>
      <c r="AZ309" s="30"/>
      <c r="BA309" s="30"/>
      <c r="BB309" s="30"/>
      <c r="BC309" s="30"/>
      <c r="BD309" s="30"/>
      <c r="BE309" s="30"/>
      <c r="BF309" s="30"/>
      <c r="BG309" s="30"/>
      <c r="BH309" s="30"/>
      <c r="BI309" s="30"/>
      <c r="BJ309" s="30"/>
      <c r="BK309" s="30"/>
      <c r="BL309" s="30"/>
      <c r="BM309" s="30"/>
      <c r="BN309" s="30"/>
      <c r="BO309" s="30"/>
      <c r="BP309" s="30"/>
      <c r="BQ309" s="30"/>
      <c r="BR309" s="30"/>
      <c r="BS309" s="30"/>
      <c r="BT309" s="30"/>
      <c r="BU309" s="30"/>
      <c r="BV309" s="30"/>
      <c r="BW309" s="30"/>
      <c r="BX309" s="30"/>
      <c r="BY309" s="30"/>
      <c r="BZ309" s="30"/>
      <c r="CA309" s="30"/>
      <c r="CB309" s="30"/>
      <c r="CC309" s="30"/>
      <c r="CD309" s="30"/>
      <c r="CE309" s="30"/>
      <c r="CF309" s="30"/>
      <c r="CG309" s="30"/>
      <c r="CH309" s="30"/>
      <c r="CI309" s="30"/>
      <c r="CJ309" s="30"/>
      <c r="CK309" s="30"/>
      <c r="CL309" s="30"/>
      <c r="CM309" s="30"/>
      <c r="CN309" s="30"/>
      <c r="CO309" s="30"/>
      <c r="CP309" s="30"/>
      <c r="CQ309" s="30"/>
      <c r="CR309" s="30"/>
      <c r="CS309" s="30"/>
      <c r="CT309" s="30"/>
      <c r="CU309" s="30"/>
      <c r="CV309" s="30"/>
      <c r="CW309" s="30"/>
      <c r="CX309" s="30"/>
      <c r="CY309" s="30"/>
      <c r="CZ309" s="30"/>
      <c r="DA309" s="30"/>
      <c r="DB309" s="30"/>
      <c r="DC309" s="30"/>
      <c r="DD309" s="30"/>
      <c r="DE309" s="30"/>
      <c r="DF309" s="30"/>
      <c r="DG309" s="30"/>
      <c r="DH309" s="30"/>
      <c r="DI309" s="30"/>
      <c r="DJ309" s="30"/>
      <c r="DK309" s="30"/>
      <c r="DL309" s="30"/>
      <c r="DM309" s="30"/>
      <c r="DN309" s="30"/>
      <c r="DO309" s="30"/>
      <c r="DP309" s="30"/>
      <c r="DQ309" s="30"/>
      <c r="DR309" s="30"/>
      <c r="DS309" s="30"/>
      <c r="DT309" s="30"/>
      <c r="DU309" s="30"/>
      <c r="DV309" s="30"/>
      <c r="DW309" s="30"/>
      <c r="DX309" s="30"/>
      <c r="DY309" s="30"/>
      <c r="DZ309" s="30"/>
      <c r="EA309" s="30"/>
      <c r="EB309" s="30"/>
      <c r="EC309" s="30"/>
      <c r="ED309" s="30"/>
      <c r="EE309" s="30"/>
      <c r="EF309" s="30"/>
      <c r="EG309" s="30"/>
      <c r="EH309" s="30"/>
      <c r="EI309" s="30"/>
      <c r="EJ309" s="30"/>
      <c r="EK309" s="30"/>
      <c r="EL309" s="30"/>
      <c r="EM309" s="30"/>
      <c r="EN309" s="30"/>
      <c r="EO309" s="30"/>
      <c r="EP309" s="30"/>
      <c r="EQ309" s="30"/>
      <c r="ER309" s="30"/>
      <c r="ES309" s="30"/>
      <c r="ET309" s="30"/>
      <c r="EU309" s="30"/>
      <c r="EV309" s="30"/>
      <c r="EW309" s="30"/>
      <c r="EX309" s="30"/>
      <c r="EY309" s="30"/>
      <c r="EZ309" s="30"/>
      <c r="FA309" s="30"/>
      <c r="FB309" s="30"/>
      <c r="FC309" s="30"/>
      <c r="FD309" s="30"/>
      <c r="FE309" s="30"/>
      <c r="FF309" s="30"/>
      <c r="FG309" s="30"/>
      <c r="FH309" s="30"/>
      <c r="FI309" s="30"/>
      <c r="FJ309" s="30"/>
      <c r="FK309" s="30"/>
      <c r="FL309" s="30"/>
      <c r="FM309" s="30"/>
      <c r="FN309" s="30"/>
      <c r="FO309" s="30"/>
      <c r="FP309" s="30"/>
      <c r="FQ309" s="30"/>
      <c r="FR309" s="30"/>
      <c r="FS309" s="30"/>
      <c r="FT309" s="30"/>
      <c r="FU309" s="30"/>
    </row>
    <row r="310" spans="1:177" s="18" customFormat="1">
      <c r="A310" s="33"/>
      <c r="B310" s="33"/>
      <c r="C310" s="33"/>
      <c r="D310" s="33"/>
      <c r="E310" s="30"/>
      <c r="F310" s="30"/>
      <c r="G310" s="172"/>
      <c r="H310" s="172"/>
      <c r="I310" s="172"/>
      <c r="J310" s="172"/>
      <c r="K310" s="172"/>
      <c r="L310" s="172"/>
      <c r="M310" s="172"/>
      <c r="N310" s="172"/>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c r="AN310" s="30"/>
      <c r="AO310" s="30"/>
      <c r="AP310" s="30"/>
      <c r="AQ310" s="30"/>
      <c r="AR310" s="30"/>
      <c r="AS310" s="30"/>
      <c r="AT310" s="30"/>
      <c r="AU310" s="30"/>
      <c r="AV310" s="30"/>
      <c r="AW310" s="30"/>
      <c r="AX310" s="30"/>
      <c r="AY310" s="30"/>
      <c r="AZ310" s="30"/>
      <c r="BA310" s="30"/>
      <c r="BB310" s="30"/>
      <c r="BC310" s="30"/>
      <c r="BD310" s="30"/>
      <c r="BE310" s="30"/>
      <c r="BF310" s="30"/>
      <c r="BG310" s="30"/>
      <c r="BH310" s="30"/>
      <c r="BI310" s="30"/>
      <c r="BJ310" s="30"/>
      <c r="BK310" s="30"/>
      <c r="BL310" s="30"/>
      <c r="BM310" s="30"/>
      <c r="BN310" s="30"/>
      <c r="BO310" s="30"/>
      <c r="BP310" s="30"/>
      <c r="BQ310" s="30"/>
      <c r="BR310" s="30"/>
      <c r="BS310" s="30"/>
      <c r="BT310" s="30"/>
      <c r="BU310" s="30"/>
      <c r="BV310" s="30"/>
      <c r="BW310" s="30"/>
      <c r="BX310" s="30"/>
      <c r="BY310" s="30"/>
      <c r="BZ310" s="30"/>
      <c r="CA310" s="30"/>
      <c r="CB310" s="30"/>
      <c r="CC310" s="30"/>
      <c r="CD310" s="30"/>
      <c r="CE310" s="30"/>
      <c r="CF310" s="30"/>
      <c r="CG310" s="30"/>
      <c r="CH310" s="30"/>
      <c r="CI310" s="30"/>
      <c r="CJ310" s="30"/>
      <c r="CK310" s="30"/>
      <c r="CL310" s="30"/>
      <c r="CM310" s="30"/>
      <c r="CN310" s="30"/>
      <c r="CO310" s="30"/>
      <c r="CP310" s="30"/>
      <c r="CQ310" s="30"/>
      <c r="CR310" s="30"/>
      <c r="CS310" s="30"/>
      <c r="CT310" s="30"/>
      <c r="CU310" s="30"/>
      <c r="CV310" s="30"/>
      <c r="CW310" s="30"/>
      <c r="CX310" s="30"/>
      <c r="CY310" s="30"/>
      <c r="CZ310" s="30"/>
      <c r="DA310" s="30"/>
      <c r="DB310" s="30"/>
      <c r="DC310" s="30"/>
      <c r="DD310" s="30"/>
      <c r="DE310" s="30"/>
      <c r="DF310" s="30"/>
      <c r="DG310" s="30"/>
      <c r="DH310" s="30"/>
      <c r="DI310" s="30"/>
      <c r="DJ310" s="30"/>
      <c r="DK310" s="30"/>
      <c r="DL310" s="30"/>
      <c r="DM310" s="30"/>
      <c r="DN310" s="30"/>
      <c r="DO310" s="30"/>
      <c r="DP310" s="30"/>
      <c r="DQ310" s="30"/>
      <c r="DR310" s="30"/>
      <c r="DS310" s="30"/>
      <c r="DT310" s="30"/>
      <c r="DU310" s="30"/>
      <c r="DV310" s="30"/>
      <c r="DW310" s="30"/>
      <c r="DX310" s="30"/>
      <c r="DY310" s="30"/>
      <c r="DZ310" s="30"/>
      <c r="EA310" s="30"/>
      <c r="EB310" s="30"/>
      <c r="EC310" s="30"/>
      <c r="ED310" s="30"/>
      <c r="EE310" s="30"/>
      <c r="EF310" s="30"/>
      <c r="EG310" s="30"/>
      <c r="EH310" s="30"/>
      <c r="EI310" s="30"/>
      <c r="EJ310" s="30"/>
      <c r="EK310" s="30"/>
      <c r="EL310" s="30"/>
      <c r="EM310" s="30"/>
      <c r="EN310" s="30"/>
      <c r="EO310" s="30"/>
      <c r="EP310" s="30"/>
      <c r="EQ310" s="30"/>
      <c r="ER310" s="30"/>
      <c r="ES310" s="30"/>
      <c r="ET310" s="30"/>
      <c r="EU310" s="30"/>
      <c r="EV310" s="30"/>
      <c r="EW310" s="30"/>
      <c r="EX310" s="30"/>
      <c r="EY310" s="30"/>
      <c r="EZ310" s="30"/>
      <c r="FA310" s="30"/>
      <c r="FB310" s="30"/>
      <c r="FC310" s="30"/>
      <c r="FD310" s="30"/>
      <c r="FE310" s="30"/>
      <c r="FF310" s="30"/>
      <c r="FG310" s="30"/>
      <c r="FH310" s="30"/>
      <c r="FI310" s="30"/>
      <c r="FJ310" s="30"/>
      <c r="FK310" s="30"/>
      <c r="FL310" s="30"/>
      <c r="FM310" s="30"/>
      <c r="FN310" s="30"/>
      <c r="FO310" s="30"/>
      <c r="FP310" s="30"/>
      <c r="FQ310" s="30"/>
      <c r="FR310" s="30"/>
      <c r="FS310" s="30"/>
      <c r="FT310" s="30"/>
      <c r="FU310" s="30"/>
    </row>
    <row r="311" spans="1:177" s="18" customFormat="1">
      <c r="A311" s="33"/>
      <c r="B311" s="33"/>
      <c r="C311" s="33"/>
      <c r="D311" s="33"/>
      <c r="E311" s="30"/>
      <c r="F311" s="30"/>
      <c r="G311" s="172"/>
      <c r="H311" s="172"/>
      <c r="I311" s="172"/>
      <c r="J311" s="172"/>
      <c r="K311" s="172"/>
      <c r="L311" s="172"/>
      <c r="M311" s="172"/>
      <c r="N311" s="172"/>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c r="AN311" s="30"/>
      <c r="AO311" s="30"/>
      <c r="AP311" s="30"/>
      <c r="AQ311" s="30"/>
      <c r="AR311" s="30"/>
      <c r="AS311" s="30"/>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c r="CK311" s="30"/>
      <c r="CL311" s="30"/>
      <c r="CM311" s="30"/>
      <c r="CN311" s="30"/>
      <c r="CO311" s="30"/>
      <c r="CP311" s="30"/>
      <c r="CQ311" s="30"/>
      <c r="CR311" s="30"/>
      <c r="CS311" s="30"/>
      <c r="CT311" s="30"/>
      <c r="CU311" s="30"/>
      <c r="CV311" s="30"/>
      <c r="CW311" s="30"/>
      <c r="CX311" s="30"/>
      <c r="CY311" s="30"/>
      <c r="CZ311" s="30"/>
      <c r="DA311" s="30"/>
      <c r="DB311" s="30"/>
      <c r="DC311" s="30"/>
      <c r="DD311" s="30"/>
      <c r="DE311" s="30"/>
      <c r="DF311" s="30"/>
      <c r="DG311" s="30"/>
      <c r="DH311" s="30"/>
      <c r="DI311" s="30"/>
      <c r="DJ311" s="30"/>
      <c r="DK311" s="30"/>
      <c r="DL311" s="30"/>
      <c r="DM311" s="30"/>
      <c r="DN311" s="30"/>
      <c r="DO311" s="30"/>
      <c r="DP311" s="30"/>
      <c r="DQ311" s="30"/>
      <c r="DR311" s="30"/>
      <c r="DS311" s="30"/>
      <c r="DT311" s="30"/>
      <c r="DU311" s="30"/>
      <c r="DV311" s="30"/>
      <c r="DW311" s="30"/>
      <c r="DX311" s="30"/>
      <c r="DY311" s="30"/>
      <c r="DZ311" s="30"/>
      <c r="EA311" s="30"/>
      <c r="EB311" s="30"/>
      <c r="EC311" s="30"/>
      <c r="ED311" s="30"/>
      <c r="EE311" s="30"/>
      <c r="EF311" s="30"/>
      <c r="EG311" s="30"/>
      <c r="EH311" s="30"/>
      <c r="EI311" s="30"/>
      <c r="EJ311" s="30"/>
      <c r="EK311" s="30"/>
      <c r="EL311" s="30"/>
      <c r="EM311" s="30"/>
      <c r="EN311" s="30"/>
      <c r="EO311" s="30"/>
      <c r="EP311" s="30"/>
      <c r="EQ311" s="30"/>
      <c r="ER311" s="30"/>
      <c r="ES311" s="30"/>
      <c r="ET311" s="30"/>
      <c r="EU311" s="30"/>
      <c r="EV311" s="30"/>
      <c r="EW311" s="30"/>
      <c r="EX311" s="30"/>
      <c r="EY311" s="30"/>
      <c r="EZ311" s="30"/>
      <c r="FA311" s="30"/>
      <c r="FB311" s="30"/>
      <c r="FC311" s="30"/>
      <c r="FD311" s="30"/>
      <c r="FE311" s="30"/>
      <c r="FF311" s="30"/>
      <c r="FG311" s="30"/>
      <c r="FH311" s="30"/>
      <c r="FI311" s="30"/>
      <c r="FJ311" s="30"/>
      <c r="FK311" s="30"/>
      <c r="FL311" s="30"/>
      <c r="FM311" s="30"/>
      <c r="FN311" s="30"/>
      <c r="FO311" s="30"/>
      <c r="FP311" s="30"/>
      <c r="FQ311" s="30"/>
      <c r="FR311" s="30"/>
      <c r="FS311" s="30"/>
      <c r="FT311" s="30"/>
      <c r="FU311" s="30"/>
    </row>
    <row r="312" spans="1:177" s="18" customFormat="1">
      <c r="A312" s="33"/>
      <c r="B312" s="33"/>
      <c r="C312" s="33"/>
      <c r="D312" s="33"/>
      <c r="E312" s="30"/>
      <c r="F312" s="30"/>
      <c r="G312" s="172"/>
      <c r="H312" s="172"/>
      <c r="I312" s="172"/>
      <c r="J312" s="172"/>
      <c r="K312" s="172"/>
      <c r="L312" s="172"/>
      <c r="M312" s="172"/>
      <c r="N312" s="172"/>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c r="AN312" s="30"/>
      <c r="AO312" s="30"/>
      <c r="AP312" s="30"/>
      <c r="AQ312" s="30"/>
      <c r="AR312" s="30"/>
      <c r="AS312" s="30"/>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c r="CK312" s="30"/>
      <c r="CL312" s="30"/>
      <c r="CM312" s="30"/>
      <c r="CN312" s="30"/>
      <c r="CO312" s="30"/>
      <c r="CP312" s="30"/>
      <c r="CQ312" s="30"/>
      <c r="CR312" s="30"/>
      <c r="CS312" s="30"/>
      <c r="CT312" s="30"/>
      <c r="CU312" s="30"/>
      <c r="CV312" s="30"/>
      <c r="CW312" s="30"/>
      <c r="CX312" s="30"/>
      <c r="CY312" s="30"/>
      <c r="CZ312" s="30"/>
      <c r="DA312" s="30"/>
      <c r="DB312" s="30"/>
      <c r="DC312" s="30"/>
      <c r="DD312" s="30"/>
      <c r="DE312" s="30"/>
      <c r="DF312" s="30"/>
      <c r="DG312" s="30"/>
      <c r="DH312" s="30"/>
      <c r="DI312" s="30"/>
      <c r="DJ312" s="30"/>
      <c r="DK312" s="30"/>
      <c r="DL312" s="30"/>
      <c r="DM312" s="30"/>
      <c r="DN312" s="30"/>
      <c r="DO312" s="30"/>
      <c r="DP312" s="30"/>
      <c r="DQ312" s="30"/>
      <c r="DR312" s="30"/>
      <c r="DS312" s="30"/>
      <c r="DT312" s="30"/>
      <c r="DU312" s="30"/>
      <c r="DV312" s="30"/>
      <c r="DW312" s="30"/>
      <c r="DX312" s="30"/>
      <c r="DY312" s="30"/>
      <c r="DZ312" s="30"/>
      <c r="EA312" s="30"/>
      <c r="EB312" s="30"/>
      <c r="EC312" s="30"/>
      <c r="ED312" s="30"/>
      <c r="EE312" s="30"/>
      <c r="EF312" s="30"/>
      <c r="EG312" s="30"/>
      <c r="EH312" s="30"/>
      <c r="EI312" s="30"/>
      <c r="EJ312" s="30"/>
      <c r="EK312" s="30"/>
      <c r="EL312" s="30"/>
      <c r="EM312" s="30"/>
      <c r="EN312" s="30"/>
      <c r="EO312" s="30"/>
      <c r="EP312" s="30"/>
      <c r="EQ312" s="30"/>
      <c r="ER312" s="30"/>
      <c r="ES312" s="30"/>
      <c r="ET312" s="30"/>
      <c r="EU312" s="30"/>
      <c r="EV312" s="30"/>
      <c r="EW312" s="30"/>
      <c r="EX312" s="30"/>
      <c r="EY312" s="30"/>
      <c r="EZ312" s="30"/>
      <c r="FA312" s="30"/>
      <c r="FB312" s="30"/>
      <c r="FC312" s="30"/>
      <c r="FD312" s="30"/>
      <c r="FE312" s="30"/>
      <c r="FF312" s="30"/>
      <c r="FG312" s="30"/>
      <c r="FH312" s="30"/>
      <c r="FI312" s="30"/>
      <c r="FJ312" s="30"/>
      <c r="FK312" s="30"/>
      <c r="FL312" s="30"/>
      <c r="FM312" s="30"/>
      <c r="FN312" s="30"/>
      <c r="FO312" s="30"/>
      <c r="FP312" s="30"/>
      <c r="FQ312" s="30"/>
      <c r="FR312" s="30"/>
      <c r="FS312" s="30"/>
      <c r="FT312" s="30"/>
      <c r="FU312" s="30"/>
    </row>
    <row r="313" spans="1:177" s="18" customFormat="1">
      <c r="A313" s="33"/>
      <c r="B313" s="33"/>
      <c r="C313" s="33"/>
      <c r="D313" s="33"/>
      <c r="E313" s="30"/>
      <c r="F313" s="30"/>
      <c r="G313" s="172"/>
      <c r="H313" s="172"/>
      <c r="I313" s="172"/>
      <c r="J313" s="172"/>
      <c r="K313" s="172"/>
      <c r="L313" s="172"/>
      <c r="M313" s="172"/>
      <c r="N313" s="172"/>
      <c r="O313" s="30"/>
      <c r="P313" s="30"/>
      <c r="Q313" s="30"/>
      <c r="R313" s="30"/>
      <c r="S313" s="30"/>
      <c r="T313" s="30"/>
      <c r="U313" s="30"/>
      <c r="V313" s="30"/>
      <c r="W313" s="30"/>
      <c r="X313" s="30"/>
      <c r="Y313" s="30"/>
      <c r="Z313" s="30"/>
      <c r="AA313" s="30"/>
      <c r="AB313" s="30"/>
      <c r="AC313" s="30"/>
      <c r="AD313" s="30"/>
      <c r="AE313" s="30"/>
      <c r="AF313" s="30"/>
      <c r="AG313" s="30"/>
      <c r="AH313" s="30"/>
      <c r="AI313" s="30"/>
      <c r="AJ313" s="30"/>
      <c r="AK313" s="30"/>
      <c r="AL313" s="30"/>
      <c r="AM313" s="30"/>
      <c r="AN313" s="30"/>
      <c r="AO313" s="30"/>
      <c r="AP313" s="30"/>
      <c r="AQ313" s="30"/>
      <c r="AR313" s="30"/>
      <c r="AS313" s="30"/>
      <c r="AT313" s="30"/>
      <c r="AU313" s="30"/>
      <c r="AV313" s="30"/>
      <c r="AW313" s="30"/>
      <c r="AX313" s="30"/>
      <c r="AY313" s="30"/>
      <c r="AZ313" s="30"/>
      <c r="BA313" s="30"/>
      <c r="BB313" s="30"/>
      <c r="BC313" s="30"/>
      <c r="BD313" s="30"/>
      <c r="BE313" s="30"/>
      <c r="BF313" s="30"/>
      <c r="BG313" s="30"/>
      <c r="BH313" s="30"/>
      <c r="BI313" s="30"/>
      <c r="BJ313" s="30"/>
      <c r="BK313" s="30"/>
      <c r="BL313" s="30"/>
      <c r="BM313" s="30"/>
      <c r="BN313" s="30"/>
      <c r="BO313" s="30"/>
      <c r="BP313" s="30"/>
      <c r="BQ313" s="30"/>
      <c r="BR313" s="30"/>
      <c r="BS313" s="30"/>
      <c r="BT313" s="30"/>
      <c r="BU313" s="30"/>
      <c r="BV313" s="30"/>
      <c r="BW313" s="30"/>
      <c r="BX313" s="30"/>
      <c r="BY313" s="30"/>
      <c r="BZ313" s="30"/>
      <c r="CA313" s="30"/>
      <c r="CB313" s="30"/>
      <c r="CC313" s="30"/>
      <c r="CD313" s="30"/>
      <c r="CE313" s="30"/>
      <c r="CF313" s="30"/>
      <c r="CG313" s="30"/>
      <c r="CH313" s="30"/>
      <c r="CI313" s="30"/>
      <c r="CJ313" s="30"/>
      <c r="CK313" s="30"/>
      <c r="CL313" s="30"/>
      <c r="CM313" s="30"/>
      <c r="CN313" s="30"/>
      <c r="CO313" s="30"/>
      <c r="CP313" s="30"/>
      <c r="CQ313" s="30"/>
      <c r="CR313" s="30"/>
      <c r="CS313" s="30"/>
      <c r="CT313" s="30"/>
      <c r="CU313" s="30"/>
      <c r="CV313" s="30"/>
      <c r="CW313" s="30"/>
      <c r="CX313" s="30"/>
      <c r="CY313" s="30"/>
      <c r="CZ313" s="30"/>
      <c r="DA313" s="30"/>
      <c r="DB313" s="30"/>
      <c r="DC313" s="30"/>
      <c r="DD313" s="30"/>
      <c r="DE313" s="30"/>
      <c r="DF313" s="30"/>
      <c r="DG313" s="30"/>
      <c r="DH313" s="30"/>
      <c r="DI313" s="30"/>
      <c r="DJ313" s="30"/>
      <c r="DK313" s="30"/>
      <c r="DL313" s="30"/>
      <c r="DM313" s="30"/>
      <c r="DN313" s="30"/>
      <c r="DO313" s="30"/>
      <c r="DP313" s="30"/>
      <c r="DQ313" s="30"/>
      <c r="DR313" s="30"/>
      <c r="DS313" s="30"/>
      <c r="DT313" s="30"/>
      <c r="DU313" s="30"/>
      <c r="DV313" s="30"/>
      <c r="DW313" s="30"/>
      <c r="DX313" s="30"/>
      <c r="DY313" s="30"/>
      <c r="DZ313" s="30"/>
      <c r="EA313" s="30"/>
      <c r="EB313" s="30"/>
      <c r="EC313" s="30"/>
      <c r="ED313" s="30"/>
      <c r="EE313" s="30"/>
      <c r="EF313" s="30"/>
      <c r="EG313" s="30"/>
      <c r="EH313" s="30"/>
      <c r="EI313" s="30"/>
      <c r="EJ313" s="30"/>
      <c r="EK313" s="30"/>
      <c r="EL313" s="30"/>
      <c r="EM313" s="30"/>
      <c r="EN313" s="30"/>
      <c r="EO313" s="30"/>
      <c r="EP313" s="30"/>
      <c r="EQ313" s="30"/>
      <c r="ER313" s="30"/>
      <c r="ES313" s="30"/>
      <c r="ET313" s="30"/>
      <c r="EU313" s="30"/>
      <c r="EV313" s="30"/>
      <c r="EW313" s="30"/>
      <c r="EX313" s="30"/>
      <c r="EY313" s="30"/>
      <c r="EZ313" s="30"/>
      <c r="FA313" s="30"/>
      <c r="FB313" s="30"/>
      <c r="FC313" s="30"/>
      <c r="FD313" s="30"/>
      <c r="FE313" s="30"/>
      <c r="FF313" s="30"/>
      <c r="FG313" s="30"/>
      <c r="FH313" s="30"/>
      <c r="FI313" s="30"/>
      <c r="FJ313" s="30"/>
      <c r="FK313" s="30"/>
      <c r="FL313" s="30"/>
      <c r="FM313" s="30"/>
      <c r="FN313" s="30"/>
      <c r="FO313" s="30"/>
      <c r="FP313" s="30"/>
      <c r="FQ313" s="30"/>
      <c r="FR313" s="30"/>
      <c r="FS313" s="30"/>
      <c r="FT313" s="30"/>
      <c r="FU313" s="30"/>
    </row>
    <row r="314" spans="1:177" s="18" customFormat="1">
      <c r="A314" s="33"/>
      <c r="B314" s="33"/>
      <c r="C314" s="33"/>
      <c r="D314" s="33"/>
      <c r="E314" s="30"/>
      <c r="F314" s="30"/>
      <c r="G314" s="172"/>
      <c r="H314" s="172"/>
      <c r="I314" s="172"/>
      <c r="J314" s="172"/>
      <c r="K314" s="172"/>
      <c r="L314" s="172"/>
      <c r="M314" s="172"/>
      <c r="N314" s="172"/>
      <c r="O314" s="30"/>
      <c r="P314" s="30"/>
      <c r="Q314" s="30"/>
      <c r="R314" s="30"/>
      <c r="S314" s="30"/>
      <c r="T314" s="30"/>
      <c r="U314" s="30"/>
      <c r="V314" s="30"/>
      <c r="W314" s="30"/>
      <c r="X314" s="30"/>
      <c r="Y314" s="30"/>
      <c r="Z314" s="30"/>
      <c r="AA314" s="30"/>
      <c r="AB314" s="30"/>
      <c r="AC314" s="30"/>
      <c r="AD314" s="30"/>
      <c r="AE314" s="30"/>
      <c r="AF314" s="30"/>
      <c r="AG314" s="30"/>
      <c r="AH314" s="30"/>
      <c r="AI314" s="30"/>
      <c r="AJ314" s="30"/>
      <c r="AK314" s="30"/>
      <c r="AL314" s="30"/>
      <c r="AM314" s="30"/>
      <c r="AN314" s="30"/>
      <c r="AO314" s="30"/>
      <c r="AP314" s="30"/>
      <c r="AQ314" s="30"/>
      <c r="AR314" s="30"/>
      <c r="AS314" s="30"/>
      <c r="AT314" s="30"/>
      <c r="AU314" s="30"/>
      <c r="AV314" s="30"/>
      <c r="AW314" s="30"/>
      <c r="AX314" s="30"/>
      <c r="AY314" s="30"/>
      <c r="AZ314" s="30"/>
      <c r="BA314" s="30"/>
      <c r="BB314" s="30"/>
      <c r="BC314" s="30"/>
      <c r="BD314" s="30"/>
      <c r="BE314" s="30"/>
      <c r="BF314" s="30"/>
      <c r="BG314" s="30"/>
      <c r="BH314" s="30"/>
      <c r="BI314" s="30"/>
      <c r="BJ314" s="30"/>
      <c r="BK314" s="30"/>
      <c r="BL314" s="30"/>
      <c r="BM314" s="30"/>
      <c r="BN314" s="30"/>
      <c r="BO314" s="30"/>
      <c r="BP314" s="30"/>
      <c r="BQ314" s="30"/>
      <c r="BR314" s="30"/>
      <c r="BS314" s="30"/>
      <c r="BT314" s="30"/>
      <c r="BU314" s="30"/>
      <c r="BV314" s="30"/>
      <c r="BW314" s="30"/>
      <c r="BX314" s="30"/>
      <c r="BY314" s="30"/>
      <c r="BZ314" s="30"/>
      <c r="CA314" s="30"/>
      <c r="CB314" s="30"/>
      <c r="CC314" s="30"/>
      <c r="CD314" s="30"/>
      <c r="CE314" s="30"/>
      <c r="CF314" s="30"/>
      <c r="CG314" s="30"/>
      <c r="CH314" s="30"/>
      <c r="CI314" s="30"/>
      <c r="CJ314" s="30"/>
      <c r="CK314" s="30"/>
      <c r="CL314" s="30"/>
      <c r="CM314" s="30"/>
      <c r="CN314" s="30"/>
      <c r="CO314" s="30"/>
      <c r="CP314" s="30"/>
      <c r="CQ314" s="30"/>
      <c r="CR314" s="30"/>
      <c r="CS314" s="30"/>
      <c r="CT314" s="30"/>
      <c r="CU314" s="30"/>
      <c r="CV314" s="30"/>
      <c r="CW314" s="30"/>
      <c r="CX314" s="30"/>
      <c r="CY314" s="30"/>
      <c r="CZ314" s="30"/>
      <c r="DA314" s="30"/>
      <c r="DB314" s="30"/>
      <c r="DC314" s="30"/>
      <c r="DD314" s="30"/>
      <c r="DE314" s="30"/>
      <c r="DF314" s="30"/>
      <c r="DG314" s="30"/>
      <c r="DH314" s="30"/>
      <c r="DI314" s="30"/>
      <c r="DJ314" s="30"/>
      <c r="DK314" s="30"/>
      <c r="DL314" s="30"/>
      <c r="DM314" s="30"/>
      <c r="DN314" s="30"/>
      <c r="DO314" s="30"/>
      <c r="DP314" s="30"/>
      <c r="DQ314" s="30"/>
      <c r="DR314" s="30"/>
      <c r="DS314" s="30"/>
      <c r="DT314" s="30"/>
      <c r="DU314" s="30"/>
      <c r="DV314" s="30"/>
      <c r="DW314" s="30"/>
      <c r="DX314" s="30"/>
      <c r="DY314" s="30"/>
      <c r="DZ314" s="30"/>
      <c r="EA314" s="30"/>
      <c r="EB314" s="30"/>
      <c r="EC314" s="30"/>
      <c r="ED314" s="30"/>
      <c r="EE314" s="30"/>
      <c r="EF314" s="30"/>
      <c r="EG314" s="30"/>
      <c r="EH314" s="30"/>
      <c r="EI314" s="30"/>
      <c r="EJ314" s="30"/>
      <c r="EK314" s="30"/>
      <c r="EL314" s="30"/>
      <c r="EM314" s="30"/>
      <c r="EN314" s="30"/>
      <c r="EO314" s="30"/>
      <c r="EP314" s="30"/>
      <c r="EQ314" s="30"/>
      <c r="ER314" s="30"/>
      <c r="ES314" s="30"/>
      <c r="ET314" s="30"/>
      <c r="EU314" s="30"/>
      <c r="EV314" s="30"/>
      <c r="EW314" s="30"/>
      <c r="EX314" s="30"/>
      <c r="EY314" s="30"/>
      <c r="EZ314" s="30"/>
      <c r="FA314" s="30"/>
      <c r="FB314" s="30"/>
      <c r="FC314" s="30"/>
      <c r="FD314" s="30"/>
      <c r="FE314" s="30"/>
      <c r="FF314" s="30"/>
      <c r="FG314" s="30"/>
      <c r="FH314" s="30"/>
      <c r="FI314" s="30"/>
      <c r="FJ314" s="30"/>
      <c r="FK314" s="30"/>
      <c r="FL314" s="30"/>
      <c r="FM314" s="30"/>
      <c r="FN314" s="30"/>
      <c r="FO314" s="30"/>
      <c r="FP314" s="30"/>
      <c r="FQ314" s="30"/>
      <c r="FR314" s="30"/>
      <c r="FS314" s="30"/>
      <c r="FT314" s="30"/>
      <c r="FU314" s="30"/>
    </row>
    <row r="315" spans="1:177" s="18" customFormat="1">
      <c r="A315" s="33"/>
      <c r="B315" s="33"/>
      <c r="C315" s="33"/>
      <c r="D315" s="33"/>
      <c r="E315" s="30"/>
      <c r="F315" s="30"/>
      <c r="G315" s="172"/>
      <c r="H315" s="172"/>
      <c r="I315" s="172"/>
      <c r="J315" s="172"/>
      <c r="K315" s="172"/>
      <c r="L315" s="172"/>
      <c r="M315" s="172"/>
      <c r="N315" s="172"/>
      <c r="O315" s="30"/>
      <c r="P315" s="30"/>
      <c r="Q315" s="30"/>
      <c r="R315" s="30"/>
      <c r="S315" s="30"/>
      <c r="T315" s="30"/>
      <c r="U315" s="30"/>
      <c r="V315" s="30"/>
      <c r="W315" s="30"/>
      <c r="X315" s="30"/>
      <c r="Y315" s="30"/>
      <c r="Z315" s="30"/>
      <c r="AA315" s="30"/>
      <c r="AB315" s="30"/>
      <c r="AC315" s="30"/>
      <c r="AD315" s="30"/>
      <c r="AE315" s="30"/>
      <c r="AF315" s="30"/>
      <c r="AG315" s="30"/>
      <c r="AH315" s="30"/>
      <c r="AI315" s="30"/>
      <c r="AJ315" s="30"/>
      <c r="AK315" s="30"/>
      <c r="AL315" s="30"/>
      <c r="AM315" s="30"/>
      <c r="AN315" s="30"/>
      <c r="AO315" s="30"/>
      <c r="AP315" s="30"/>
      <c r="AQ315" s="30"/>
      <c r="AR315" s="30"/>
      <c r="AS315" s="30"/>
      <c r="AT315" s="30"/>
      <c r="AU315" s="30"/>
      <c r="AV315" s="30"/>
      <c r="AW315" s="30"/>
      <c r="AX315" s="30"/>
      <c r="AY315" s="30"/>
      <c r="AZ315" s="30"/>
      <c r="BA315" s="30"/>
      <c r="BB315" s="30"/>
      <c r="BC315" s="30"/>
      <c r="BD315" s="30"/>
      <c r="BE315" s="30"/>
      <c r="BF315" s="30"/>
      <c r="BG315" s="30"/>
      <c r="BH315" s="30"/>
      <c r="BI315" s="30"/>
      <c r="BJ315" s="30"/>
      <c r="BK315" s="30"/>
      <c r="BL315" s="30"/>
      <c r="BM315" s="30"/>
      <c r="BN315" s="30"/>
      <c r="BO315" s="30"/>
      <c r="BP315" s="30"/>
      <c r="BQ315" s="30"/>
      <c r="BR315" s="30"/>
      <c r="BS315" s="30"/>
      <c r="BT315" s="30"/>
      <c r="BU315" s="30"/>
      <c r="BV315" s="30"/>
      <c r="BW315" s="30"/>
      <c r="BX315" s="30"/>
      <c r="BY315" s="30"/>
      <c r="BZ315" s="30"/>
      <c r="CA315" s="30"/>
      <c r="CB315" s="30"/>
      <c r="CC315" s="30"/>
      <c r="CD315" s="30"/>
      <c r="CE315" s="30"/>
      <c r="CF315" s="30"/>
      <c r="CG315" s="30"/>
      <c r="CH315" s="30"/>
      <c r="CI315" s="30"/>
      <c r="CJ315" s="30"/>
      <c r="CK315" s="30"/>
      <c r="CL315" s="30"/>
      <c r="CM315" s="30"/>
      <c r="CN315" s="30"/>
      <c r="CO315" s="30"/>
      <c r="CP315" s="30"/>
      <c r="CQ315" s="30"/>
      <c r="CR315" s="30"/>
      <c r="CS315" s="30"/>
      <c r="CT315" s="30"/>
      <c r="CU315" s="30"/>
      <c r="CV315" s="30"/>
      <c r="CW315" s="30"/>
      <c r="CX315" s="30"/>
      <c r="CY315" s="30"/>
      <c r="CZ315" s="30"/>
      <c r="DA315" s="30"/>
      <c r="DB315" s="30"/>
      <c r="DC315" s="30"/>
      <c r="DD315" s="30"/>
      <c r="DE315" s="30"/>
      <c r="DF315" s="30"/>
      <c r="DG315" s="30"/>
      <c r="DH315" s="30"/>
      <c r="DI315" s="30"/>
      <c r="DJ315" s="30"/>
      <c r="DK315" s="30"/>
      <c r="DL315" s="30"/>
      <c r="DM315" s="30"/>
      <c r="DN315" s="30"/>
      <c r="DO315" s="30"/>
      <c r="DP315" s="30"/>
      <c r="DQ315" s="30"/>
      <c r="DR315" s="30"/>
      <c r="DS315" s="30"/>
      <c r="DT315" s="30"/>
      <c r="DU315" s="30"/>
      <c r="DV315" s="30"/>
      <c r="DW315" s="30"/>
      <c r="DX315" s="30"/>
      <c r="DY315" s="30"/>
      <c r="DZ315" s="30"/>
      <c r="EA315" s="30"/>
      <c r="EB315" s="30"/>
      <c r="EC315" s="30"/>
      <c r="ED315" s="30"/>
      <c r="EE315" s="30"/>
      <c r="EF315" s="30"/>
      <c r="EG315" s="30"/>
      <c r="EH315" s="30"/>
      <c r="EI315" s="30"/>
      <c r="EJ315" s="30"/>
      <c r="EK315" s="30"/>
      <c r="EL315" s="30"/>
      <c r="EM315" s="30"/>
      <c r="EN315" s="30"/>
      <c r="EO315" s="30"/>
      <c r="EP315" s="30"/>
      <c r="EQ315" s="30"/>
      <c r="ER315" s="30"/>
      <c r="ES315" s="30"/>
      <c r="ET315" s="30"/>
      <c r="EU315" s="30"/>
      <c r="EV315" s="30"/>
      <c r="EW315" s="30"/>
      <c r="EX315" s="30"/>
      <c r="EY315" s="30"/>
      <c r="EZ315" s="30"/>
      <c r="FA315" s="30"/>
      <c r="FB315" s="30"/>
      <c r="FC315" s="30"/>
      <c r="FD315" s="30"/>
      <c r="FE315" s="30"/>
      <c r="FF315" s="30"/>
      <c r="FG315" s="30"/>
      <c r="FH315" s="30"/>
      <c r="FI315" s="30"/>
      <c r="FJ315" s="30"/>
      <c r="FK315" s="30"/>
      <c r="FL315" s="30"/>
      <c r="FM315" s="30"/>
      <c r="FN315" s="30"/>
      <c r="FO315" s="30"/>
      <c r="FP315" s="30"/>
      <c r="FQ315" s="30"/>
      <c r="FR315" s="30"/>
      <c r="FS315" s="30"/>
      <c r="FT315" s="30"/>
      <c r="FU315" s="30"/>
    </row>
    <row r="316" spans="1:177" s="18" customFormat="1">
      <c r="A316" s="33"/>
      <c r="B316" s="33"/>
      <c r="C316" s="33"/>
      <c r="D316" s="33"/>
      <c r="E316" s="30"/>
      <c r="F316" s="30"/>
      <c r="G316" s="172"/>
      <c r="H316" s="172"/>
      <c r="I316" s="172"/>
      <c r="J316" s="172"/>
      <c r="K316" s="172"/>
      <c r="L316" s="172"/>
      <c r="M316" s="172"/>
      <c r="N316" s="172"/>
      <c r="O316" s="30"/>
      <c r="P316" s="30"/>
      <c r="Q316" s="30"/>
      <c r="R316" s="30"/>
      <c r="S316" s="30"/>
      <c r="T316" s="30"/>
      <c r="U316" s="30"/>
      <c r="V316" s="30"/>
      <c r="W316" s="30"/>
      <c r="X316" s="30"/>
      <c r="Y316" s="30"/>
      <c r="Z316" s="30"/>
      <c r="AA316" s="30"/>
      <c r="AB316" s="30"/>
      <c r="AC316" s="30"/>
      <c r="AD316" s="30"/>
      <c r="AE316" s="30"/>
      <c r="AF316" s="30"/>
      <c r="AG316" s="30"/>
      <c r="AH316" s="30"/>
      <c r="AI316" s="30"/>
      <c r="AJ316" s="30"/>
      <c r="AK316" s="30"/>
      <c r="AL316" s="30"/>
      <c r="AM316" s="30"/>
      <c r="AN316" s="30"/>
      <c r="AO316" s="30"/>
      <c r="AP316" s="30"/>
      <c r="AQ316" s="30"/>
      <c r="AR316" s="30"/>
      <c r="AS316" s="30"/>
      <c r="AT316" s="30"/>
      <c r="AU316" s="30"/>
      <c r="AV316" s="30"/>
      <c r="AW316" s="30"/>
      <c r="AX316" s="30"/>
      <c r="AY316" s="30"/>
      <c r="AZ316" s="30"/>
      <c r="BA316" s="30"/>
      <c r="BB316" s="30"/>
      <c r="BC316" s="30"/>
      <c r="BD316" s="30"/>
      <c r="BE316" s="30"/>
      <c r="BF316" s="30"/>
      <c r="BG316" s="30"/>
      <c r="BH316" s="30"/>
      <c r="BI316" s="30"/>
      <c r="BJ316" s="30"/>
      <c r="BK316" s="30"/>
      <c r="BL316" s="30"/>
      <c r="BM316" s="30"/>
      <c r="BN316" s="30"/>
      <c r="BO316" s="30"/>
      <c r="BP316" s="30"/>
      <c r="BQ316" s="30"/>
      <c r="BR316" s="30"/>
      <c r="BS316" s="30"/>
      <c r="BT316" s="30"/>
      <c r="BU316" s="30"/>
      <c r="BV316" s="30"/>
      <c r="BW316" s="30"/>
      <c r="BX316" s="30"/>
      <c r="BY316" s="30"/>
      <c r="BZ316" s="30"/>
      <c r="CA316" s="30"/>
      <c r="CB316" s="30"/>
      <c r="CC316" s="30"/>
      <c r="CD316" s="30"/>
      <c r="CE316" s="30"/>
      <c r="CF316" s="30"/>
      <c r="CG316" s="30"/>
      <c r="CH316" s="30"/>
      <c r="CI316" s="30"/>
      <c r="CJ316" s="30"/>
      <c r="CK316" s="30"/>
      <c r="CL316" s="30"/>
      <c r="CM316" s="30"/>
      <c r="CN316" s="30"/>
      <c r="CO316" s="30"/>
      <c r="CP316" s="30"/>
      <c r="CQ316" s="30"/>
      <c r="CR316" s="30"/>
      <c r="CS316" s="30"/>
      <c r="CT316" s="30"/>
      <c r="CU316" s="30"/>
      <c r="CV316" s="30"/>
      <c r="CW316" s="30"/>
      <c r="CX316" s="30"/>
      <c r="CY316" s="30"/>
      <c r="CZ316" s="30"/>
      <c r="DA316" s="30"/>
      <c r="DB316" s="30"/>
      <c r="DC316" s="30"/>
      <c r="DD316" s="30"/>
      <c r="DE316" s="30"/>
      <c r="DF316" s="30"/>
      <c r="DG316" s="30"/>
      <c r="DH316" s="30"/>
      <c r="DI316" s="30"/>
      <c r="DJ316" s="30"/>
      <c r="DK316" s="30"/>
      <c r="DL316" s="30"/>
      <c r="DM316" s="30"/>
      <c r="DN316" s="30"/>
      <c r="DO316" s="30"/>
      <c r="DP316" s="30"/>
      <c r="DQ316" s="30"/>
      <c r="DR316" s="30"/>
      <c r="DS316" s="30"/>
      <c r="DT316" s="30"/>
      <c r="DU316" s="30"/>
      <c r="DV316" s="30"/>
      <c r="DW316" s="30"/>
      <c r="DX316" s="30"/>
      <c r="DY316" s="30"/>
      <c r="DZ316" s="30"/>
      <c r="EA316" s="30"/>
      <c r="EB316" s="30"/>
      <c r="EC316" s="30"/>
      <c r="ED316" s="30"/>
      <c r="EE316" s="30"/>
      <c r="EF316" s="30"/>
      <c r="EG316" s="30"/>
      <c r="EH316" s="30"/>
      <c r="EI316" s="30"/>
      <c r="EJ316" s="30"/>
      <c r="EK316" s="30"/>
      <c r="EL316" s="30"/>
      <c r="EM316" s="30"/>
      <c r="EN316" s="30"/>
      <c r="EO316" s="30"/>
      <c r="EP316" s="30"/>
      <c r="EQ316" s="30"/>
      <c r="ER316" s="30"/>
      <c r="ES316" s="30"/>
      <c r="ET316" s="30"/>
      <c r="EU316" s="30"/>
      <c r="EV316" s="30"/>
      <c r="EW316" s="30"/>
      <c r="EX316" s="30"/>
      <c r="EY316" s="30"/>
      <c r="EZ316" s="30"/>
      <c r="FA316" s="30"/>
      <c r="FB316" s="30"/>
      <c r="FC316" s="30"/>
      <c r="FD316" s="30"/>
      <c r="FE316" s="30"/>
      <c r="FF316" s="30"/>
      <c r="FG316" s="30"/>
      <c r="FH316" s="30"/>
      <c r="FI316" s="30"/>
      <c r="FJ316" s="30"/>
      <c r="FK316" s="30"/>
      <c r="FL316" s="30"/>
      <c r="FM316" s="30"/>
      <c r="FN316" s="30"/>
      <c r="FO316" s="30"/>
      <c r="FP316" s="30"/>
      <c r="FQ316" s="30"/>
      <c r="FR316" s="30"/>
      <c r="FS316" s="30"/>
      <c r="FT316" s="30"/>
      <c r="FU316" s="30"/>
    </row>
    <row r="317" spans="1:177" s="18" customFormat="1">
      <c r="A317" s="33"/>
      <c r="B317" s="33"/>
      <c r="C317" s="33"/>
      <c r="D317" s="33"/>
      <c r="E317" s="30"/>
      <c r="F317" s="30"/>
      <c r="G317" s="172"/>
      <c r="H317" s="172"/>
      <c r="I317" s="172"/>
      <c r="J317" s="172"/>
      <c r="K317" s="172"/>
      <c r="L317" s="172"/>
      <c r="M317" s="172"/>
      <c r="N317" s="172"/>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30"/>
      <c r="BM317" s="30"/>
      <c r="BN317" s="30"/>
      <c r="BO317" s="30"/>
      <c r="BP317" s="30"/>
      <c r="BQ317" s="30"/>
      <c r="BR317" s="30"/>
      <c r="BS317" s="30"/>
      <c r="BT317" s="30"/>
      <c r="BU317" s="30"/>
      <c r="BV317" s="30"/>
      <c r="BW317" s="30"/>
      <c r="BX317" s="30"/>
      <c r="BY317" s="30"/>
      <c r="BZ317" s="30"/>
      <c r="CA317" s="30"/>
      <c r="CB317" s="30"/>
      <c r="CC317" s="30"/>
      <c r="CD317" s="30"/>
      <c r="CE317" s="30"/>
      <c r="CF317" s="30"/>
      <c r="CG317" s="30"/>
      <c r="CH317" s="30"/>
      <c r="CI317" s="30"/>
      <c r="CJ317" s="30"/>
      <c r="CK317" s="30"/>
      <c r="CL317" s="30"/>
      <c r="CM317" s="30"/>
      <c r="CN317" s="30"/>
      <c r="CO317" s="30"/>
      <c r="CP317" s="30"/>
      <c r="CQ317" s="30"/>
      <c r="CR317" s="30"/>
      <c r="CS317" s="30"/>
      <c r="CT317" s="30"/>
      <c r="CU317" s="30"/>
      <c r="CV317" s="30"/>
      <c r="CW317" s="30"/>
      <c r="CX317" s="30"/>
      <c r="CY317" s="30"/>
      <c r="CZ317" s="30"/>
      <c r="DA317" s="30"/>
      <c r="DB317" s="30"/>
      <c r="DC317" s="30"/>
      <c r="DD317" s="30"/>
      <c r="DE317" s="30"/>
      <c r="DF317" s="30"/>
      <c r="DG317" s="30"/>
      <c r="DH317" s="30"/>
      <c r="DI317" s="30"/>
      <c r="DJ317" s="30"/>
      <c r="DK317" s="30"/>
      <c r="DL317" s="30"/>
      <c r="DM317" s="30"/>
      <c r="DN317" s="30"/>
      <c r="DO317" s="30"/>
      <c r="DP317" s="30"/>
      <c r="DQ317" s="30"/>
      <c r="DR317" s="30"/>
      <c r="DS317" s="30"/>
      <c r="DT317" s="30"/>
      <c r="DU317" s="30"/>
      <c r="DV317" s="30"/>
      <c r="DW317" s="30"/>
      <c r="DX317" s="30"/>
      <c r="DY317" s="30"/>
      <c r="DZ317" s="30"/>
      <c r="EA317" s="30"/>
      <c r="EB317" s="30"/>
      <c r="EC317" s="30"/>
      <c r="ED317" s="30"/>
      <c r="EE317" s="30"/>
      <c r="EF317" s="30"/>
      <c r="EG317" s="30"/>
      <c r="EH317" s="30"/>
      <c r="EI317" s="30"/>
      <c r="EJ317" s="30"/>
      <c r="EK317" s="30"/>
      <c r="EL317" s="30"/>
      <c r="EM317" s="30"/>
      <c r="EN317" s="30"/>
      <c r="EO317" s="30"/>
      <c r="EP317" s="30"/>
      <c r="EQ317" s="30"/>
      <c r="ER317" s="30"/>
      <c r="ES317" s="30"/>
      <c r="ET317" s="30"/>
      <c r="EU317" s="30"/>
      <c r="EV317" s="30"/>
      <c r="EW317" s="30"/>
      <c r="EX317" s="30"/>
      <c r="EY317" s="30"/>
      <c r="EZ317" s="30"/>
      <c r="FA317" s="30"/>
      <c r="FB317" s="30"/>
      <c r="FC317" s="30"/>
      <c r="FD317" s="30"/>
      <c r="FE317" s="30"/>
      <c r="FF317" s="30"/>
      <c r="FG317" s="30"/>
      <c r="FH317" s="30"/>
      <c r="FI317" s="30"/>
      <c r="FJ317" s="30"/>
      <c r="FK317" s="30"/>
      <c r="FL317" s="30"/>
      <c r="FM317" s="30"/>
      <c r="FN317" s="30"/>
      <c r="FO317" s="30"/>
      <c r="FP317" s="30"/>
      <c r="FQ317" s="30"/>
      <c r="FR317" s="30"/>
      <c r="FS317" s="30"/>
      <c r="FT317" s="30"/>
      <c r="FU317" s="30"/>
    </row>
    <row r="318" spans="1:177" s="18" customFormat="1">
      <c r="A318" s="33"/>
      <c r="B318" s="33"/>
      <c r="C318" s="33"/>
      <c r="D318" s="33"/>
      <c r="E318" s="30"/>
      <c r="F318" s="30"/>
      <c r="G318" s="172"/>
      <c r="H318" s="172"/>
      <c r="I318" s="172"/>
      <c r="J318" s="172"/>
      <c r="K318" s="172"/>
      <c r="L318" s="172"/>
      <c r="M318" s="172"/>
      <c r="N318" s="172"/>
      <c r="O318" s="30"/>
      <c r="P318" s="30"/>
      <c r="Q318" s="30"/>
      <c r="R318" s="30"/>
      <c r="S318" s="30"/>
      <c r="T318" s="30"/>
      <c r="U318" s="30"/>
      <c r="V318" s="30"/>
      <c r="W318" s="30"/>
      <c r="X318" s="30"/>
      <c r="Y318" s="30"/>
      <c r="Z318" s="30"/>
      <c r="AA318" s="30"/>
      <c r="AB318" s="30"/>
      <c r="AC318" s="30"/>
      <c r="AD318" s="30"/>
      <c r="AE318" s="30"/>
      <c r="AF318" s="30"/>
      <c r="AG318" s="30"/>
      <c r="AH318" s="30"/>
      <c r="AI318" s="30"/>
      <c r="AJ318" s="30"/>
      <c r="AK318" s="30"/>
      <c r="AL318" s="30"/>
      <c r="AM318" s="30"/>
      <c r="AN318" s="30"/>
      <c r="AO318" s="30"/>
      <c r="AP318" s="30"/>
      <c r="AQ318" s="30"/>
      <c r="AR318" s="30"/>
      <c r="AS318" s="30"/>
      <c r="AT318" s="30"/>
      <c r="AU318" s="30"/>
      <c r="AV318" s="30"/>
      <c r="AW318" s="30"/>
      <c r="AX318" s="30"/>
      <c r="AY318" s="30"/>
      <c r="AZ318" s="30"/>
      <c r="BA318" s="30"/>
      <c r="BB318" s="30"/>
      <c r="BC318" s="30"/>
      <c r="BD318" s="30"/>
      <c r="BE318" s="30"/>
      <c r="BF318" s="30"/>
      <c r="BG318" s="30"/>
      <c r="BH318" s="30"/>
      <c r="BI318" s="30"/>
      <c r="BJ318" s="30"/>
      <c r="BK318" s="30"/>
      <c r="BL318" s="30"/>
      <c r="BM318" s="30"/>
      <c r="BN318" s="30"/>
      <c r="BO318" s="30"/>
      <c r="BP318" s="30"/>
      <c r="BQ318" s="30"/>
      <c r="BR318" s="30"/>
      <c r="BS318" s="30"/>
      <c r="BT318" s="30"/>
      <c r="BU318" s="30"/>
      <c r="BV318" s="30"/>
      <c r="BW318" s="30"/>
      <c r="BX318" s="30"/>
      <c r="BY318" s="30"/>
      <c r="BZ318" s="30"/>
      <c r="CA318" s="30"/>
      <c r="CB318" s="30"/>
      <c r="CC318" s="30"/>
      <c r="CD318" s="30"/>
      <c r="CE318" s="30"/>
      <c r="CF318" s="30"/>
      <c r="CG318" s="30"/>
      <c r="CH318" s="30"/>
      <c r="CI318" s="30"/>
      <c r="CJ318" s="30"/>
      <c r="CK318" s="30"/>
      <c r="CL318" s="30"/>
      <c r="CM318" s="30"/>
      <c r="CN318" s="30"/>
      <c r="CO318" s="30"/>
      <c r="CP318" s="30"/>
      <c r="CQ318" s="30"/>
      <c r="CR318" s="30"/>
      <c r="CS318" s="30"/>
      <c r="CT318" s="30"/>
      <c r="CU318" s="30"/>
      <c r="CV318" s="30"/>
      <c r="CW318" s="30"/>
      <c r="CX318" s="30"/>
      <c r="CY318" s="30"/>
      <c r="CZ318" s="30"/>
      <c r="DA318" s="30"/>
      <c r="DB318" s="30"/>
      <c r="DC318" s="30"/>
      <c r="DD318" s="30"/>
      <c r="DE318" s="30"/>
      <c r="DF318" s="30"/>
      <c r="DG318" s="30"/>
      <c r="DH318" s="30"/>
      <c r="DI318" s="30"/>
      <c r="DJ318" s="30"/>
      <c r="DK318" s="30"/>
      <c r="DL318" s="30"/>
      <c r="DM318" s="30"/>
      <c r="DN318" s="30"/>
      <c r="DO318" s="30"/>
      <c r="DP318" s="30"/>
      <c r="DQ318" s="30"/>
      <c r="DR318" s="30"/>
      <c r="DS318" s="30"/>
      <c r="DT318" s="30"/>
      <c r="DU318" s="30"/>
      <c r="DV318" s="30"/>
      <c r="DW318" s="30"/>
      <c r="DX318" s="30"/>
      <c r="DY318" s="30"/>
      <c r="DZ318" s="30"/>
      <c r="EA318" s="30"/>
      <c r="EB318" s="30"/>
      <c r="EC318" s="30"/>
      <c r="ED318" s="30"/>
      <c r="EE318" s="30"/>
      <c r="EF318" s="30"/>
      <c r="EG318" s="30"/>
      <c r="EH318" s="30"/>
      <c r="EI318" s="30"/>
      <c r="EJ318" s="30"/>
      <c r="EK318" s="30"/>
      <c r="EL318" s="30"/>
      <c r="EM318" s="30"/>
      <c r="EN318" s="30"/>
      <c r="EO318" s="30"/>
      <c r="EP318" s="30"/>
      <c r="EQ318" s="30"/>
      <c r="ER318" s="30"/>
      <c r="ES318" s="30"/>
      <c r="ET318" s="30"/>
      <c r="EU318" s="30"/>
      <c r="EV318" s="30"/>
      <c r="EW318" s="30"/>
      <c r="EX318" s="30"/>
      <c r="EY318" s="30"/>
      <c r="EZ318" s="30"/>
      <c r="FA318" s="30"/>
      <c r="FB318" s="30"/>
      <c r="FC318" s="30"/>
      <c r="FD318" s="30"/>
      <c r="FE318" s="30"/>
      <c r="FF318" s="30"/>
      <c r="FG318" s="30"/>
      <c r="FH318" s="30"/>
      <c r="FI318" s="30"/>
      <c r="FJ318" s="30"/>
      <c r="FK318" s="30"/>
      <c r="FL318" s="30"/>
      <c r="FM318" s="30"/>
      <c r="FN318" s="30"/>
      <c r="FO318" s="30"/>
      <c r="FP318" s="30"/>
      <c r="FQ318" s="30"/>
      <c r="FR318" s="30"/>
      <c r="FS318" s="30"/>
      <c r="FT318" s="30"/>
      <c r="FU318" s="30"/>
    </row>
    <row r="319" spans="1:177" s="18" customFormat="1">
      <c r="A319" s="33"/>
      <c r="B319" s="33"/>
      <c r="C319" s="33"/>
      <c r="D319" s="33"/>
      <c r="E319" s="30"/>
      <c r="F319" s="30"/>
      <c r="G319" s="172"/>
      <c r="H319" s="172"/>
      <c r="I319" s="172"/>
      <c r="J319" s="172"/>
      <c r="K319" s="172"/>
      <c r="L319" s="172"/>
      <c r="M319" s="172"/>
      <c r="N319" s="172"/>
      <c r="O319" s="30"/>
      <c r="P319" s="30"/>
      <c r="Q319" s="30"/>
      <c r="R319" s="30"/>
      <c r="S319" s="30"/>
      <c r="T319" s="30"/>
      <c r="U319" s="30"/>
      <c r="V319" s="30"/>
      <c r="W319" s="30"/>
      <c r="X319" s="30"/>
      <c r="Y319" s="30"/>
      <c r="Z319" s="30"/>
      <c r="AA319" s="30"/>
      <c r="AB319" s="30"/>
      <c r="AC319" s="30"/>
      <c r="AD319" s="30"/>
      <c r="AE319" s="30"/>
      <c r="AF319" s="30"/>
      <c r="AG319" s="30"/>
      <c r="AH319" s="30"/>
      <c r="AI319" s="30"/>
      <c r="AJ319" s="30"/>
      <c r="AK319" s="30"/>
      <c r="AL319" s="30"/>
      <c r="AM319" s="30"/>
      <c r="AN319" s="30"/>
      <c r="AO319" s="30"/>
      <c r="AP319" s="30"/>
      <c r="AQ319" s="30"/>
      <c r="AR319" s="30"/>
      <c r="AS319" s="30"/>
      <c r="AT319" s="30"/>
      <c r="AU319" s="30"/>
      <c r="AV319" s="30"/>
      <c r="AW319" s="30"/>
      <c r="AX319" s="30"/>
      <c r="AY319" s="30"/>
      <c r="AZ319" s="30"/>
      <c r="BA319" s="30"/>
      <c r="BB319" s="30"/>
      <c r="BC319" s="30"/>
      <c r="BD319" s="30"/>
      <c r="BE319" s="30"/>
      <c r="BF319" s="30"/>
      <c r="BG319" s="30"/>
      <c r="BH319" s="30"/>
      <c r="BI319" s="30"/>
      <c r="BJ319" s="30"/>
      <c r="BK319" s="30"/>
      <c r="BL319" s="30"/>
      <c r="BM319" s="30"/>
      <c r="BN319" s="30"/>
      <c r="BO319" s="30"/>
      <c r="BP319" s="30"/>
      <c r="BQ319" s="30"/>
      <c r="BR319" s="30"/>
      <c r="BS319" s="30"/>
      <c r="BT319" s="30"/>
      <c r="BU319" s="30"/>
      <c r="BV319" s="30"/>
      <c r="BW319" s="30"/>
      <c r="BX319" s="30"/>
      <c r="BY319" s="30"/>
      <c r="BZ319" s="30"/>
      <c r="CA319" s="30"/>
      <c r="CB319" s="30"/>
      <c r="CC319" s="30"/>
      <c r="CD319" s="30"/>
      <c r="CE319" s="30"/>
      <c r="CF319" s="30"/>
      <c r="CG319" s="30"/>
      <c r="CH319" s="30"/>
      <c r="CI319" s="30"/>
      <c r="CJ319" s="30"/>
      <c r="CK319" s="30"/>
      <c r="CL319" s="30"/>
      <c r="CM319" s="30"/>
      <c r="CN319" s="30"/>
      <c r="CO319" s="30"/>
      <c r="CP319" s="30"/>
      <c r="CQ319" s="30"/>
      <c r="CR319" s="30"/>
      <c r="CS319" s="30"/>
      <c r="CT319" s="30"/>
      <c r="CU319" s="30"/>
      <c r="CV319" s="30"/>
      <c r="CW319" s="30"/>
      <c r="CX319" s="30"/>
      <c r="CY319" s="30"/>
      <c r="CZ319" s="30"/>
      <c r="DA319" s="30"/>
      <c r="DB319" s="30"/>
      <c r="DC319" s="30"/>
      <c r="DD319" s="30"/>
      <c r="DE319" s="30"/>
      <c r="DF319" s="30"/>
      <c r="DG319" s="30"/>
      <c r="DH319" s="30"/>
      <c r="DI319" s="30"/>
      <c r="DJ319" s="30"/>
      <c r="DK319" s="30"/>
      <c r="DL319" s="30"/>
      <c r="DM319" s="30"/>
      <c r="DN319" s="30"/>
      <c r="DO319" s="30"/>
      <c r="DP319" s="30"/>
      <c r="DQ319" s="30"/>
      <c r="DR319" s="30"/>
      <c r="DS319" s="30"/>
      <c r="DT319" s="30"/>
      <c r="DU319" s="30"/>
      <c r="DV319" s="30"/>
      <c r="DW319" s="30"/>
      <c r="DX319" s="30"/>
      <c r="DY319" s="30"/>
      <c r="DZ319" s="30"/>
      <c r="EA319" s="30"/>
      <c r="EB319" s="30"/>
      <c r="EC319" s="30"/>
      <c r="ED319" s="30"/>
      <c r="EE319" s="30"/>
      <c r="EF319" s="30"/>
      <c r="EG319" s="30"/>
      <c r="EH319" s="30"/>
      <c r="EI319" s="30"/>
      <c r="EJ319" s="30"/>
      <c r="EK319" s="30"/>
      <c r="EL319" s="30"/>
      <c r="EM319" s="30"/>
      <c r="EN319" s="30"/>
      <c r="EO319" s="30"/>
      <c r="EP319" s="30"/>
      <c r="EQ319" s="30"/>
      <c r="ER319" s="30"/>
      <c r="ES319" s="30"/>
      <c r="ET319" s="30"/>
      <c r="EU319" s="30"/>
      <c r="EV319" s="30"/>
      <c r="EW319" s="30"/>
      <c r="EX319" s="30"/>
      <c r="EY319" s="30"/>
      <c r="EZ319" s="30"/>
      <c r="FA319" s="30"/>
      <c r="FB319" s="30"/>
      <c r="FC319" s="30"/>
      <c r="FD319" s="30"/>
      <c r="FE319" s="30"/>
      <c r="FF319" s="30"/>
      <c r="FG319" s="30"/>
      <c r="FH319" s="30"/>
      <c r="FI319" s="30"/>
      <c r="FJ319" s="30"/>
      <c r="FK319" s="30"/>
      <c r="FL319" s="30"/>
      <c r="FM319" s="30"/>
      <c r="FN319" s="30"/>
      <c r="FO319" s="30"/>
      <c r="FP319" s="30"/>
      <c r="FQ319" s="30"/>
      <c r="FR319" s="30"/>
      <c r="FS319" s="30"/>
      <c r="FT319" s="30"/>
      <c r="FU319" s="30"/>
    </row>
    <row r="320" spans="1:177" s="18" customFormat="1">
      <c r="A320" s="33"/>
      <c r="B320" s="33"/>
      <c r="C320" s="33"/>
      <c r="D320" s="33"/>
      <c r="E320" s="30"/>
      <c r="F320" s="30"/>
      <c r="G320" s="172"/>
      <c r="H320" s="172"/>
      <c r="I320" s="172"/>
      <c r="J320" s="172"/>
      <c r="K320" s="172"/>
      <c r="L320" s="172"/>
      <c r="M320" s="172"/>
      <c r="N320" s="172"/>
      <c r="O320" s="30"/>
      <c r="P320" s="30"/>
      <c r="Q320" s="30"/>
      <c r="R320" s="30"/>
      <c r="S320" s="30"/>
      <c r="T320" s="30"/>
      <c r="U320" s="30"/>
      <c r="V320" s="30"/>
      <c r="W320" s="30"/>
      <c r="X320" s="30"/>
      <c r="Y320" s="30"/>
      <c r="Z320" s="30"/>
      <c r="AA320" s="30"/>
      <c r="AB320" s="30"/>
      <c r="AC320" s="30"/>
      <c r="AD320" s="30"/>
      <c r="AE320" s="30"/>
      <c r="AF320" s="30"/>
      <c r="AG320" s="30"/>
      <c r="AH320" s="30"/>
      <c r="AI320" s="30"/>
      <c r="AJ320" s="30"/>
      <c r="AK320" s="30"/>
      <c r="AL320" s="30"/>
      <c r="AM320" s="30"/>
      <c r="AN320" s="30"/>
      <c r="AO320" s="30"/>
      <c r="AP320" s="30"/>
      <c r="AQ320" s="30"/>
      <c r="AR320" s="30"/>
      <c r="AS320" s="30"/>
      <c r="AT320" s="30"/>
      <c r="AU320" s="30"/>
      <c r="AV320" s="30"/>
      <c r="AW320" s="30"/>
      <c r="AX320" s="30"/>
      <c r="AY320" s="30"/>
      <c r="AZ320" s="30"/>
      <c r="BA320" s="30"/>
      <c r="BB320" s="30"/>
      <c r="BC320" s="30"/>
      <c r="BD320" s="30"/>
      <c r="BE320" s="30"/>
      <c r="BF320" s="30"/>
      <c r="BG320" s="30"/>
      <c r="BH320" s="30"/>
      <c r="BI320" s="30"/>
      <c r="BJ320" s="30"/>
      <c r="BK320" s="30"/>
      <c r="BL320" s="30"/>
      <c r="BM320" s="30"/>
      <c r="BN320" s="30"/>
      <c r="BO320" s="30"/>
      <c r="BP320" s="30"/>
      <c r="BQ320" s="30"/>
      <c r="BR320" s="30"/>
      <c r="BS320" s="30"/>
      <c r="BT320" s="30"/>
      <c r="BU320" s="30"/>
      <c r="BV320" s="30"/>
      <c r="BW320" s="30"/>
      <c r="BX320" s="30"/>
      <c r="BY320" s="30"/>
      <c r="BZ320" s="30"/>
      <c r="CA320" s="30"/>
      <c r="CB320" s="30"/>
      <c r="CC320" s="30"/>
      <c r="CD320" s="30"/>
      <c r="CE320" s="30"/>
      <c r="CF320" s="30"/>
      <c r="CG320" s="30"/>
      <c r="CH320" s="30"/>
      <c r="CI320" s="30"/>
      <c r="CJ320" s="30"/>
      <c r="CK320" s="30"/>
      <c r="CL320" s="30"/>
      <c r="CM320" s="30"/>
      <c r="CN320" s="30"/>
      <c r="CO320" s="30"/>
      <c r="CP320" s="30"/>
      <c r="CQ320" s="30"/>
      <c r="CR320" s="30"/>
      <c r="CS320" s="30"/>
      <c r="CT320" s="30"/>
      <c r="CU320" s="30"/>
      <c r="CV320" s="30"/>
      <c r="CW320" s="30"/>
      <c r="CX320" s="30"/>
      <c r="CY320" s="30"/>
      <c r="CZ320" s="30"/>
      <c r="DA320" s="30"/>
      <c r="DB320" s="30"/>
      <c r="DC320" s="30"/>
      <c r="DD320" s="30"/>
      <c r="DE320" s="30"/>
      <c r="DF320" s="30"/>
      <c r="DG320" s="30"/>
      <c r="DH320" s="30"/>
      <c r="DI320" s="30"/>
      <c r="DJ320" s="30"/>
      <c r="DK320" s="30"/>
      <c r="DL320" s="30"/>
      <c r="DM320" s="30"/>
      <c r="DN320" s="30"/>
      <c r="DO320" s="30"/>
      <c r="DP320" s="30"/>
      <c r="DQ320" s="30"/>
      <c r="DR320" s="30"/>
      <c r="DS320" s="30"/>
      <c r="DT320" s="30"/>
      <c r="DU320" s="30"/>
      <c r="DV320" s="30"/>
      <c r="DW320" s="30"/>
      <c r="DX320" s="30"/>
      <c r="DY320" s="30"/>
      <c r="DZ320" s="30"/>
      <c r="EA320" s="30"/>
      <c r="EB320" s="30"/>
      <c r="EC320" s="30"/>
      <c r="ED320" s="30"/>
      <c r="EE320" s="30"/>
      <c r="EF320" s="30"/>
      <c r="EG320" s="30"/>
      <c r="EH320" s="30"/>
      <c r="EI320" s="30"/>
      <c r="EJ320" s="30"/>
      <c r="EK320" s="30"/>
      <c r="EL320" s="30"/>
      <c r="EM320" s="30"/>
      <c r="EN320" s="30"/>
      <c r="EO320" s="30"/>
      <c r="EP320" s="30"/>
      <c r="EQ320" s="30"/>
      <c r="ER320" s="30"/>
      <c r="ES320" s="30"/>
      <c r="ET320" s="30"/>
      <c r="EU320" s="30"/>
      <c r="EV320" s="30"/>
      <c r="EW320" s="30"/>
      <c r="EX320" s="30"/>
      <c r="EY320" s="30"/>
      <c r="EZ320" s="30"/>
      <c r="FA320" s="30"/>
      <c r="FB320" s="30"/>
      <c r="FC320" s="30"/>
      <c r="FD320" s="30"/>
      <c r="FE320" s="30"/>
      <c r="FF320" s="30"/>
      <c r="FG320" s="30"/>
      <c r="FH320" s="30"/>
      <c r="FI320" s="30"/>
      <c r="FJ320" s="30"/>
      <c r="FK320" s="30"/>
      <c r="FL320" s="30"/>
      <c r="FM320" s="30"/>
      <c r="FN320" s="30"/>
      <c r="FO320" s="30"/>
      <c r="FP320" s="30"/>
      <c r="FQ320" s="30"/>
      <c r="FR320" s="30"/>
      <c r="FS320" s="30"/>
      <c r="FT320" s="30"/>
      <c r="FU320" s="30"/>
    </row>
    <row r="321" spans="1:177" s="18" customFormat="1">
      <c r="A321" s="33"/>
      <c r="B321" s="33"/>
      <c r="C321" s="33"/>
      <c r="D321" s="33"/>
      <c r="E321" s="30"/>
      <c r="F321" s="30"/>
      <c r="G321" s="172"/>
      <c r="H321" s="172"/>
      <c r="I321" s="172"/>
      <c r="J321" s="172"/>
      <c r="K321" s="172"/>
      <c r="L321" s="172"/>
      <c r="M321" s="172"/>
      <c r="N321" s="172"/>
      <c r="O321" s="30"/>
      <c r="P321" s="30"/>
      <c r="Q321" s="30"/>
      <c r="R321" s="30"/>
      <c r="S321" s="30"/>
      <c r="T321" s="30"/>
      <c r="U321" s="30"/>
      <c r="V321" s="30"/>
      <c r="W321" s="30"/>
      <c r="X321" s="30"/>
      <c r="Y321" s="30"/>
      <c r="Z321" s="30"/>
      <c r="AA321" s="30"/>
      <c r="AB321" s="30"/>
      <c r="AC321" s="30"/>
      <c r="AD321" s="30"/>
      <c r="AE321" s="30"/>
      <c r="AF321" s="30"/>
      <c r="AG321" s="30"/>
      <c r="AH321" s="30"/>
      <c r="AI321" s="30"/>
      <c r="AJ321" s="30"/>
      <c r="AK321" s="30"/>
      <c r="AL321" s="30"/>
      <c r="AM321" s="30"/>
      <c r="AN321" s="30"/>
      <c r="AO321" s="30"/>
      <c r="AP321" s="30"/>
      <c r="AQ321" s="30"/>
      <c r="AR321" s="30"/>
      <c r="AS321" s="30"/>
      <c r="AT321" s="30"/>
      <c r="AU321" s="30"/>
      <c r="AV321" s="30"/>
      <c r="AW321" s="30"/>
      <c r="AX321" s="30"/>
      <c r="AY321" s="30"/>
      <c r="AZ321" s="30"/>
      <c r="BA321" s="30"/>
      <c r="BB321" s="30"/>
      <c r="BC321" s="30"/>
      <c r="BD321" s="30"/>
      <c r="BE321" s="30"/>
      <c r="BF321" s="30"/>
      <c r="BG321" s="30"/>
      <c r="BH321" s="30"/>
      <c r="BI321" s="30"/>
      <c r="BJ321" s="30"/>
      <c r="BK321" s="30"/>
      <c r="BL321" s="30"/>
      <c r="BM321" s="30"/>
      <c r="BN321" s="30"/>
      <c r="BO321" s="30"/>
      <c r="BP321" s="30"/>
      <c r="BQ321" s="30"/>
      <c r="BR321" s="30"/>
      <c r="BS321" s="30"/>
      <c r="BT321" s="30"/>
      <c r="BU321" s="30"/>
      <c r="BV321" s="30"/>
      <c r="BW321" s="30"/>
      <c r="BX321" s="30"/>
      <c r="BY321" s="30"/>
      <c r="BZ321" s="30"/>
      <c r="CA321" s="30"/>
      <c r="CB321" s="30"/>
      <c r="CC321" s="30"/>
      <c r="CD321" s="30"/>
      <c r="CE321" s="30"/>
      <c r="CF321" s="30"/>
      <c r="CG321" s="30"/>
      <c r="CH321" s="30"/>
      <c r="CI321" s="30"/>
      <c r="CJ321" s="30"/>
      <c r="CK321" s="30"/>
      <c r="CL321" s="30"/>
      <c r="CM321" s="30"/>
      <c r="CN321" s="30"/>
      <c r="CO321" s="30"/>
      <c r="CP321" s="30"/>
      <c r="CQ321" s="30"/>
      <c r="CR321" s="30"/>
      <c r="CS321" s="30"/>
      <c r="CT321" s="30"/>
      <c r="CU321" s="30"/>
      <c r="CV321" s="30"/>
      <c r="CW321" s="30"/>
      <c r="CX321" s="30"/>
      <c r="CY321" s="30"/>
      <c r="CZ321" s="30"/>
      <c r="DA321" s="30"/>
      <c r="DB321" s="30"/>
      <c r="DC321" s="30"/>
      <c r="DD321" s="30"/>
      <c r="DE321" s="30"/>
      <c r="DF321" s="30"/>
      <c r="DG321" s="30"/>
      <c r="DH321" s="30"/>
      <c r="DI321" s="30"/>
      <c r="DJ321" s="30"/>
      <c r="DK321" s="30"/>
      <c r="DL321" s="30"/>
      <c r="DM321" s="30"/>
      <c r="DN321" s="30"/>
      <c r="DO321" s="30"/>
      <c r="DP321" s="30"/>
      <c r="DQ321" s="30"/>
      <c r="DR321" s="30"/>
      <c r="DS321" s="30"/>
      <c r="DT321" s="30"/>
      <c r="DU321" s="30"/>
      <c r="DV321" s="30"/>
      <c r="DW321" s="30"/>
      <c r="DX321" s="30"/>
      <c r="DY321" s="30"/>
      <c r="DZ321" s="30"/>
      <c r="EA321" s="30"/>
      <c r="EB321" s="30"/>
      <c r="EC321" s="30"/>
      <c r="ED321" s="30"/>
      <c r="EE321" s="30"/>
      <c r="EF321" s="30"/>
      <c r="EG321" s="30"/>
      <c r="EH321" s="30"/>
      <c r="EI321" s="30"/>
      <c r="EJ321" s="30"/>
      <c r="EK321" s="30"/>
      <c r="EL321" s="30"/>
      <c r="EM321" s="30"/>
      <c r="EN321" s="30"/>
      <c r="EO321" s="30"/>
      <c r="EP321" s="30"/>
      <c r="EQ321" s="30"/>
      <c r="ER321" s="30"/>
      <c r="ES321" s="30"/>
      <c r="ET321" s="30"/>
      <c r="EU321" s="30"/>
      <c r="EV321" s="30"/>
      <c r="EW321" s="30"/>
      <c r="EX321" s="30"/>
      <c r="EY321" s="30"/>
      <c r="EZ321" s="30"/>
      <c r="FA321" s="30"/>
      <c r="FB321" s="30"/>
      <c r="FC321" s="30"/>
      <c r="FD321" s="30"/>
      <c r="FE321" s="30"/>
      <c r="FF321" s="30"/>
      <c r="FG321" s="30"/>
      <c r="FH321" s="30"/>
      <c r="FI321" s="30"/>
      <c r="FJ321" s="30"/>
      <c r="FK321" s="30"/>
      <c r="FL321" s="30"/>
      <c r="FM321" s="30"/>
      <c r="FN321" s="30"/>
      <c r="FO321" s="30"/>
      <c r="FP321" s="30"/>
      <c r="FQ321" s="30"/>
      <c r="FR321" s="30"/>
      <c r="FS321" s="30"/>
      <c r="FT321" s="30"/>
      <c r="FU321" s="30"/>
    </row>
    <row r="322" spans="1:177" s="18" customFormat="1">
      <c r="A322" s="33"/>
      <c r="B322" s="33"/>
      <c r="C322" s="33"/>
      <c r="D322" s="33"/>
      <c r="E322" s="30"/>
      <c r="F322" s="30"/>
      <c r="G322" s="172"/>
      <c r="H322" s="172"/>
      <c r="I322" s="172"/>
      <c r="J322" s="172"/>
      <c r="K322" s="172"/>
      <c r="L322" s="172"/>
      <c r="M322" s="172"/>
      <c r="N322" s="172"/>
      <c r="O322" s="30"/>
      <c r="P322" s="30"/>
      <c r="Q322" s="30"/>
      <c r="R322" s="30"/>
      <c r="S322" s="30"/>
      <c r="T322" s="30"/>
      <c r="U322" s="30"/>
      <c r="V322" s="30"/>
      <c r="W322" s="30"/>
      <c r="X322" s="30"/>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0"/>
      <c r="BG322" s="30"/>
      <c r="BH322" s="30"/>
      <c r="BI322" s="30"/>
      <c r="BJ322" s="30"/>
      <c r="BK322" s="30"/>
      <c r="BL322" s="30"/>
      <c r="BM322" s="30"/>
      <c r="BN322" s="30"/>
      <c r="BO322" s="30"/>
      <c r="BP322" s="30"/>
      <c r="BQ322" s="30"/>
      <c r="BR322" s="30"/>
      <c r="BS322" s="30"/>
      <c r="BT322" s="30"/>
      <c r="BU322" s="30"/>
      <c r="BV322" s="30"/>
      <c r="BW322" s="30"/>
      <c r="BX322" s="30"/>
      <c r="BY322" s="30"/>
      <c r="BZ322" s="30"/>
      <c r="CA322" s="30"/>
      <c r="CB322" s="30"/>
      <c r="CC322" s="30"/>
      <c r="CD322" s="30"/>
      <c r="CE322" s="30"/>
      <c r="CF322" s="30"/>
      <c r="CG322" s="30"/>
      <c r="CH322" s="30"/>
      <c r="CI322" s="30"/>
      <c r="CJ322" s="30"/>
      <c r="CK322" s="30"/>
      <c r="CL322" s="30"/>
      <c r="CM322" s="30"/>
      <c r="CN322" s="30"/>
      <c r="CO322" s="30"/>
      <c r="CP322" s="30"/>
      <c r="CQ322" s="30"/>
      <c r="CR322" s="30"/>
      <c r="CS322" s="30"/>
      <c r="CT322" s="30"/>
      <c r="CU322" s="30"/>
      <c r="CV322" s="30"/>
      <c r="CW322" s="30"/>
      <c r="CX322" s="30"/>
      <c r="CY322" s="30"/>
      <c r="CZ322" s="30"/>
      <c r="DA322" s="30"/>
      <c r="DB322" s="30"/>
      <c r="DC322" s="30"/>
      <c r="DD322" s="30"/>
      <c r="DE322" s="30"/>
      <c r="DF322" s="30"/>
      <c r="DG322" s="30"/>
      <c r="DH322" s="30"/>
      <c r="DI322" s="30"/>
      <c r="DJ322" s="30"/>
      <c r="DK322" s="30"/>
      <c r="DL322" s="30"/>
      <c r="DM322" s="30"/>
      <c r="DN322" s="30"/>
      <c r="DO322" s="30"/>
      <c r="DP322" s="30"/>
      <c r="DQ322" s="30"/>
      <c r="DR322" s="30"/>
      <c r="DS322" s="30"/>
      <c r="DT322" s="30"/>
      <c r="DU322" s="30"/>
      <c r="DV322" s="30"/>
      <c r="DW322" s="30"/>
      <c r="DX322" s="30"/>
      <c r="DY322" s="30"/>
      <c r="DZ322" s="30"/>
      <c r="EA322" s="30"/>
      <c r="EB322" s="30"/>
      <c r="EC322" s="30"/>
      <c r="ED322" s="30"/>
      <c r="EE322" s="30"/>
      <c r="EF322" s="30"/>
      <c r="EG322" s="30"/>
      <c r="EH322" s="30"/>
      <c r="EI322" s="30"/>
      <c r="EJ322" s="30"/>
      <c r="EK322" s="30"/>
      <c r="EL322" s="30"/>
      <c r="EM322" s="30"/>
      <c r="EN322" s="30"/>
      <c r="EO322" s="30"/>
      <c r="EP322" s="30"/>
      <c r="EQ322" s="30"/>
      <c r="ER322" s="30"/>
      <c r="ES322" s="30"/>
      <c r="ET322" s="30"/>
      <c r="EU322" s="30"/>
      <c r="EV322" s="30"/>
      <c r="EW322" s="30"/>
      <c r="EX322" s="30"/>
      <c r="EY322" s="30"/>
      <c r="EZ322" s="30"/>
      <c r="FA322" s="30"/>
      <c r="FB322" s="30"/>
      <c r="FC322" s="30"/>
      <c r="FD322" s="30"/>
      <c r="FE322" s="30"/>
      <c r="FF322" s="30"/>
      <c r="FG322" s="30"/>
      <c r="FH322" s="30"/>
      <c r="FI322" s="30"/>
      <c r="FJ322" s="30"/>
      <c r="FK322" s="30"/>
      <c r="FL322" s="30"/>
      <c r="FM322" s="30"/>
      <c r="FN322" s="30"/>
      <c r="FO322" s="30"/>
      <c r="FP322" s="30"/>
      <c r="FQ322" s="30"/>
      <c r="FR322" s="30"/>
      <c r="FS322" s="30"/>
      <c r="FT322" s="30"/>
      <c r="FU322" s="30"/>
    </row>
    <row r="323" spans="1:177" s="18" customFormat="1">
      <c r="A323" s="33"/>
      <c r="B323" s="33"/>
      <c r="C323" s="33"/>
      <c r="D323" s="33"/>
      <c r="E323" s="30"/>
      <c r="F323" s="30"/>
      <c r="G323" s="172"/>
      <c r="H323" s="172"/>
      <c r="I323" s="172"/>
      <c r="J323" s="172"/>
      <c r="K323" s="172"/>
      <c r="L323" s="172"/>
      <c r="M323" s="172"/>
      <c r="N323" s="172"/>
      <c r="O323" s="30"/>
      <c r="P323" s="30"/>
      <c r="Q323" s="30"/>
      <c r="R323" s="30"/>
      <c r="S323" s="30"/>
      <c r="T323" s="30"/>
      <c r="U323" s="30"/>
      <c r="V323" s="30"/>
      <c r="W323" s="30"/>
      <c r="X323" s="30"/>
      <c r="Y323" s="30"/>
      <c r="Z323" s="30"/>
      <c r="AA323" s="30"/>
      <c r="AB323" s="30"/>
      <c r="AC323" s="30"/>
      <c r="AD323" s="30"/>
      <c r="AE323" s="30"/>
      <c r="AF323" s="30"/>
      <c r="AG323" s="30"/>
      <c r="AH323" s="30"/>
      <c r="AI323" s="30"/>
      <c r="AJ323" s="30"/>
      <c r="AK323" s="30"/>
      <c r="AL323" s="30"/>
      <c r="AM323" s="30"/>
      <c r="AN323" s="30"/>
      <c r="AO323" s="30"/>
      <c r="AP323" s="30"/>
      <c r="AQ323" s="30"/>
      <c r="AR323" s="30"/>
      <c r="AS323" s="30"/>
      <c r="AT323" s="30"/>
      <c r="AU323" s="30"/>
      <c r="AV323" s="30"/>
      <c r="AW323" s="30"/>
      <c r="AX323" s="30"/>
      <c r="AY323" s="30"/>
      <c r="AZ323" s="30"/>
      <c r="BA323" s="30"/>
      <c r="BB323" s="30"/>
      <c r="BC323" s="30"/>
      <c r="BD323" s="30"/>
      <c r="BE323" s="30"/>
      <c r="BF323" s="30"/>
      <c r="BG323" s="30"/>
      <c r="BH323" s="30"/>
      <c r="BI323" s="30"/>
      <c r="BJ323" s="30"/>
      <c r="BK323" s="30"/>
      <c r="BL323" s="30"/>
      <c r="BM323" s="30"/>
      <c r="BN323" s="30"/>
      <c r="BO323" s="30"/>
      <c r="BP323" s="30"/>
      <c r="BQ323" s="30"/>
      <c r="BR323" s="30"/>
      <c r="BS323" s="30"/>
      <c r="BT323" s="30"/>
      <c r="BU323" s="30"/>
      <c r="BV323" s="30"/>
      <c r="BW323" s="30"/>
      <c r="BX323" s="30"/>
      <c r="BY323" s="30"/>
      <c r="BZ323" s="30"/>
      <c r="CA323" s="30"/>
      <c r="CB323" s="30"/>
      <c r="CC323" s="30"/>
      <c r="CD323" s="30"/>
      <c r="CE323" s="30"/>
      <c r="CF323" s="30"/>
      <c r="CG323" s="30"/>
      <c r="CH323" s="30"/>
      <c r="CI323" s="30"/>
      <c r="CJ323" s="30"/>
      <c r="CK323" s="30"/>
      <c r="CL323" s="30"/>
      <c r="CM323" s="30"/>
      <c r="CN323" s="30"/>
      <c r="CO323" s="30"/>
      <c r="CP323" s="30"/>
      <c r="CQ323" s="30"/>
      <c r="CR323" s="30"/>
      <c r="CS323" s="30"/>
      <c r="CT323" s="30"/>
      <c r="CU323" s="30"/>
      <c r="CV323" s="30"/>
      <c r="CW323" s="30"/>
      <c r="CX323" s="30"/>
      <c r="CY323" s="30"/>
      <c r="CZ323" s="30"/>
      <c r="DA323" s="30"/>
      <c r="DB323" s="30"/>
      <c r="DC323" s="30"/>
      <c r="DD323" s="30"/>
      <c r="DE323" s="30"/>
      <c r="DF323" s="30"/>
      <c r="DG323" s="30"/>
      <c r="DH323" s="30"/>
      <c r="DI323" s="30"/>
      <c r="DJ323" s="30"/>
      <c r="DK323" s="30"/>
      <c r="DL323" s="30"/>
      <c r="DM323" s="30"/>
      <c r="DN323" s="30"/>
      <c r="DO323" s="30"/>
      <c r="DP323" s="30"/>
      <c r="DQ323" s="30"/>
      <c r="DR323" s="30"/>
      <c r="DS323" s="30"/>
      <c r="DT323" s="30"/>
      <c r="DU323" s="30"/>
      <c r="DV323" s="30"/>
      <c r="DW323" s="30"/>
      <c r="DX323" s="30"/>
      <c r="DY323" s="30"/>
      <c r="DZ323" s="30"/>
      <c r="EA323" s="30"/>
      <c r="EB323" s="30"/>
      <c r="EC323" s="30"/>
      <c r="ED323" s="30"/>
      <c r="EE323" s="30"/>
      <c r="EF323" s="30"/>
      <c r="EG323" s="30"/>
      <c r="EH323" s="30"/>
      <c r="EI323" s="30"/>
      <c r="EJ323" s="30"/>
      <c r="EK323" s="30"/>
      <c r="EL323" s="30"/>
      <c r="EM323" s="30"/>
      <c r="EN323" s="30"/>
      <c r="EO323" s="30"/>
      <c r="EP323" s="30"/>
      <c r="EQ323" s="30"/>
      <c r="ER323" s="30"/>
      <c r="ES323" s="30"/>
      <c r="ET323" s="30"/>
      <c r="EU323" s="30"/>
      <c r="EV323" s="30"/>
      <c r="EW323" s="30"/>
      <c r="EX323" s="30"/>
      <c r="EY323" s="30"/>
      <c r="EZ323" s="30"/>
      <c r="FA323" s="30"/>
      <c r="FB323" s="30"/>
      <c r="FC323" s="30"/>
      <c r="FD323" s="30"/>
      <c r="FE323" s="30"/>
      <c r="FF323" s="30"/>
      <c r="FG323" s="30"/>
      <c r="FH323" s="30"/>
      <c r="FI323" s="30"/>
      <c r="FJ323" s="30"/>
      <c r="FK323" s="30"/>
      <c r="FL323" s="30"/>
      <c r="FM323" s="30"/>
      <c r="FN323" s="30"/>
      <c r="FO323" s="30"/>
      <c r="FP323" s="30"/>
      <c r="FQ323" s="30"/>
      <c r="FR323" s="30"/>
      <c r="FS323" s="30"/>
      <c r="FT323" s="30"/>
      <c r="FU323" s="30"/>
    </row>
    <row r="324" spans="1:177" s="18" customFormat="1">
      <c r="A324" s="33"/>
      <c r="B324" s="33"/>
      <c r="C324" s="33"/>
      <c r="D324" s="33"/>
      <c r="E324" s="30"/>
      <c r="F324" s="30"/>
      <c r="G324" s="172"/>
      <c r="H324" s="172"/>
      <c r="I324" s="172"/>
      <c r="J324" s="172"/>
      <c r="K324" s="172"/>
      <c r="L324" s="172"/>
      <c r="M324" s="172"/>
      <c r="N324" s="172"/>
      <c r="O324" s="30"/>
      <c r="P324" s="30"/>
      <c r="Q324" s="30"/>
      <c r="R324" s="30"/>
      <c r="S324" s="30"/>
      <c r="T324" s="30"/>
      <c r="U324" s="30"/>
      <c r="V324" s="30"/>
      <c r="W324" s="30"/>
      <c r="X324" s="30"/>
      <c r="Y324" s="30"/>
      <c r="Z324" s="30"/>
      <c r="AA324" s="30"/>
      <c r="AB324" s="30"/>
      <c r="AC324" s="30"/>
      <c r="AD324" s="30"/>
      <c r="AE324" s="30"/>
      <c r="AF324" s="30"/>
      <c r="AG324" s="30"/>
      <c r="AH324" s="30"/>
      <c r="AI324" s="30"/>
      <c r="AJ324" s="30"/>
      <c r="AK324" s="30"/>
      <c r="AL324" s="30"/>
      <c r="AM324" s="30"/>
      <c r="AN324" s="30"/>
      <c r="AO324" s="30"/>
      <c r="AP324" s="30"/>
      <c r="AQ324" s="30"/>
      <c r="AR324" s="30"/>
      <c r="AS324" s="30"/>
      <c r="AT324" s="30"/>
      <c r="AU324" s="30"/>
      <c r="AV324" s="30"/>
      <c r="AW324" s="30"/>
      <c r="AX324" s="30"/>
      <c r="AY324" s="30"/>
      <c r="AZ324" s="30"/>
      <c r="BA324" s="30"/>
      <c r="BB324" s="30"/>
      <c r="BC324" s="30"/>
      <c r="BD324" s="30"/>
      <c r="BE324" s="30"/>
      <c r="BF324" s="30"/>
      <c r="BG324" s="30"/>
      <c r="BH324" s="30"/>
      <c r="BI324" s="30"/>
      <c r="BJ324" s="30"/>
      <c r="BK324" s="30"/>
      <c r="BL324" s="30"/>
      <c r="BM324" s="30"/>
      <c r="BN324" s="30"/>
      <c r="BO324" s="30"/>
      <c r="BP324" s="30"/>
      <c r="BQ324" s="30"/>
      <c r="BR324" s="30"/>
      <c r="BS324" s="30"/>
      <c r="BT324" s="30"/>
      <c r="BU324" s="30"/>
      <c r="BV324" s="30"/>
      <c r="BW324" s="30"/>
      <c r="BX324" s="30"/>
      <c r="BY324" s="30"/>
      <c r="BZ324" s="30"/>
      <c r="CA324" s="30"/>
      <c r="CB324" s="30"/>
      <c r="CC324" s="30"/>
      <c r="CD324" s="30"/>
      <c r="CE324" s="30"/>
      <c r="CF324" s="30"/>
      <c r="CG324" s="30"/>
      <c r="CH324" s="30"/>
      <c r="CI324" s="30"/>
      <c r="CJ324" s="30"/>
      <c r="CK324" s="30"/>
      <c r="CL324" s="30"/>
      <c r="CM324" s="30"/>
      <c r="CN324" s="30"/>
      <c r="CO324" s="30"/>
      <c r="CP324" s="30"/>
      <c r="CQ324" s="30"/>
      <c r="CR324" s="30"/>
      <c r="CS324" s="30"/>
      <c r="CT324" s="30"/>
      <c r="CU324" s="30"/>
      <c r="CV324" s="30"/>
      <c r="CW324" s="30"/>
      <c r="CX324" s="30"/>
      <c r="CY324" s="30"/>
      <c r="CZ324" s="30"/>
      <c r="DA324" s="30"/>
      <c r="DB324" s="30"/>
      <c r="DC324" s="30"/>
      <c r="DD324" s="30"/>
      <c r="DE324" s="30"/>
      <c r="DF324" s="30"/>
      <c r="DG324" s="30"/>
      <c r="DH324" s="30"/>
      <c r="DI324" s="30"/>
      <c r="DJ324" s="30"/>
      <c r="DK324" s="30"/>
      <c r="DL324" s="30"/>
      <c r="DM324" s="30"/>
      <c r="DN324" s="30"/>
      <c r="DO324" s="30"/>
      <c r="DP324" s="30"/>
      <c r="DQ324" s="30"/>
      <c r="DR324" s="30"/>
      <c r="DS324" s="30"/>
      <c r="DT324" s="30"/>
      <c r="DU324" s="30"/>
      <c r="DV324" s="30"/>
      <c r="DW324" s="30"/>
      <c r="DX324" s="30"/>
      <c r="DY324" s="30"/>
      <c r="DZ324" s="30"/>
      <c r="EA324" s="30"/>
      <c r="EB324" s="30"/>
      <c r="EC324" s="30"/>
      <c r="ED324" s="30"/>
      <c r="EE324" s="30"/>
      <c r="EF324" s="30"/>
      <c r="EG324" s="30"/>
      <c r="EH324" s="30"/>
      <c r="EI324" s="30"/>
      <c r="EJ324" s="30"/>
      <c r="EK324" s="30"/>
      <c r="EL324" s="30"/>
      <c r="EM324" s="30"/>
      <c r="EN324" s="30"/>
      <c r="EO324" s="30"/>
      <c r="EP324" s="30"/>
      <c r="EQ324" s="30"/>
      <c r="ER324" s="30"/>
      <c r="ES324" s="30"/>
      <c r="ET324" s="30"/>
      <c r="EU324" s="30"/>
      <c r="EV324" s="30"/>
      <c r="EW324" s="30"/>
      <c r="EX324" s="30"/>
      <c r="EY324" s="30"/>
      <c r="EZ324" s="30"/>
      <c r="FA324" s="30"/>
      <c r="FB324" s="30"/>
      <c r="FC324" s="30"/>
      <c r="FD324" s="30"/>
      <c r="FE324" s="30"/>
      <c r="FF324" s="30"/>
      <c r="FG324" s="30"/>
      <c r="FH324" s="30"/>
      <c r="FI324" s="30"/>
      <c r="FJ324" s="30"/>
      <c r="FK324" s="30"/>
      <c r="FL324" s="30"/>
      <c r="FM324" s="30"/>
      <c r="FN324" s="30"/>
      <c r="FO324" s="30"/>
      <c r="FP324" s="30"/>
      <c r="FQ324" s="30"/>
      <c r="FR324" s="30"/>
      <c r="FS324" s="30"/>
      <c r="FT324" s="30"/>
      <c r="FU324" s="30"/>
    </row>
    <row r="325" spans="1:177" s="18" customFormat="1">
      <c r="A325" s="33"/>
      <c r="B325" s="33"/>
      <c r="C325" s="33"/>
      <c r="D325" s="33"/>
      <c r="E325" s="30"/>
      <c r="F325" s="30"/>
      <c r="G325" s="172"/>
      <c r="H325" s="172"/>
      <c r="I325" s="172"/>
      <c r="J325" s="172"/>
      <c r="K325" s="172"/>
      <c r="L325" s="172"/>
      <c r="M325" s="172"/>
      <c r="N325" s="172"/>
      <c r="O325" s="30"/>
      <c r="P325" s="30"/>
      <c r="Q325" s="30"/>
      <c r="R325" s="30"/>
      <c r="S325" s="30"/>
      <c r="T325" s="30"/>
      <c r="U325" s="30"/>
      <c r="V325" s="30"/>
      <c r="W325" s="30"/>
      <c r="X325" s="30"/>
      <c r="Y325" s="30"/>
      <c r="Z325" s="30"/>
      <c r="AA325" s="30"/>
      <c r="AB325" s="30"/>
      <c r="AC325" s="30"/>
      <c r="AD325" s="30"/>
      <c r="AE325" s="30"/>
      <c r="AF325" s="30"/>
      <c r="AG325" s="30"/>
      <c r="AH325" s="30"/>
      <c r="AI325" s="30"/>
      <c r="AJ325" s="30"/>
      <c r="AK325" s="30"/>
      <c r="AL325" s="30"/>
      <c r="AM325" s="30"/>
      <c r="AN325" s="30"/>
      <c r="AO325" s="30"/>
      <c r="AP325" s="30"/>
      <c r="AQ325" s="30"/>
      <c r="AR325" s="30"/>
      <c r="AS325" s="30"/>
      <c r="AT325" s="30"/>
      <c r="AU325" s="30"/>
      <c r="AV325" s="30"/>
      <c r="AW325" s="30"/>
      <c r="AX325" s="30"/>
      <c r="AY325" s="30"/>
      <c r="AZ325" s="30"/>
      <c r="BA325" s="30"/>
      <c r="BB325" s="30"/>
      <c r="BC325" s="30"/>
      <c r="BD325" s="30"/>
      <c r="BE325" s="30"/>
      <c r="BF325" s="30"/>
      <c r="BG325" s="30"/>
      <c r="BH325" s="30"/>
      <c r="BI325" s="30"/>
      <c r="BJ325" s="30"/>
      <c r="BK325" s="30"/>
      <c r="BL325" s="30"/>
      <c r="BM325" s="30"/>
      <c r="BN325" s="30"/>
      <c r="BO325" s="30"/>
      <c r="BP325" s="30"/>
      <c r="BQ325" s="30"/>
      <c r="BR325" s="30"/>
      <c r="BS325" s="30"/>
      <c r="BT325" s="30"/>
      <c r="BU325" s="30"/>
      <c r="BV325" s="30"/>
      <c r="BW325" s="30"/>
      <c r="BX325" s="30"/>
      <c r="BY325" s="30"/>
      <c r="BZ325" s="30"/>
      <c r="CA325" s="30"/>
      <c r="CB325" s="30"/>
      <c r="CC325" s="30"/>
      <c r="CD325" s="30"/>
      <c r="CE325" s="30"/>
      <c r="CF325" s="30"/>
      <c r="CG325" s="30"/>
      <c r="CH325" s="30"/>
      <c r="CI325" s="30"/>
      <c r="CJ325" s="30"/>
      <c r="CK325" s="30"/>
      <c r="CL325" s="30"/>
      <c r="CM325" s="30"/>
      <c r="CN325" s="30"/>
      <c r="CO325" s="30"/>
      <c r="CP325" s="30"/>
      <c r="CQ325" s="30"/>
      <c r="CR325" s="30"/>
      <c r="CS325" s="30"/>
      <c r="CT325" s="30"/>
      <c r="CU325" s="30"/>
      <c r="CV325" s="30"/>
      <c r="CW325" s="30"/>
      <c r="CX325" s="30"/>
      <c r="CY325" s="30"/>
      <c r="CZ325" s="30"/>
      <c r="DA325" s="30"/>
      <c r="DB325" s="30"/>
      <c r="DC325" s="30"/>
      <c r="DD325" s="30"/>
      <c r="DE325" s="30"/>
      <c r="DF325" s="30"/>
      <c r="DG325" s="30"/>
      <c r="DH325" s="30"/>
      <c r="DI325" s="30"/>
      <c r="DJ325" s="30"/>
      <c r="DK325" s="30"/>
      <c r="DL325" s="30"/>
      <c r="DM325" s="30"/>
      <c r="DN325" s="30"/>
      <c r="DO325" s="30"/>
      <c r="DP325" s="30"/>
      <c r="DQ325" s="30"/>
      <c r="DR325" s="30"/>
      <c r="DS325" s="30"/>
      <c r="DT325" s="30"/>
      <c r="DU325" s="30"/>
      <c r="DV325" s="30"/>
      <c r="DW325" s="30"/>
      <c r="DX325" s="30"/>
      <c r="DY325" s="30"/>
      <c r="DZ325" s="30"/>
      <c r="EA325" s="30"/>
      <c r="EB325" s="30"/>
      <c r="EC325" s="30"/>
      <c r="ED325" s="30"/>
      <c r="EE325" s="30"/>
      <c r="EF325" s="30"/>
      <c r="EG325" s="30"/>
      <c r="EH325" s="30"/>
      <c r="EI325" s="30"/>
      <c r="EJ325" s="30"/>
      <c r="EK325" s="30"/>
      <c r="EL325" s="30"/>
      <c r="EM325" s="30"/>
      <c r="EN325" s="30"/>
      <c r="EO325" s="30"/>
      <c r="EP325" s="30"/>
      <c r="EQ325" s="30"/>
      <c r="ER325" s="30"/>
      <c r="ES325" s="30"/>
      <c r="ET325" s="30"/>
      <c r="EU325" s="30"/>
      <c r="EV325" s="30"/>
      <c r="EW325" s="30"/>
      <c r="EX325" s="30"/>
      <c r="EY325" s="30"/>
      <c r="EZ325" s="30"/>
      <c r="FA325" s="30"/>
      <c r="FB325" s="30"/>
      <c r="FC325" s="30"/>
      <c r="FD325" s="30"/>
      <c r="FE325" s="30"/>
      <c r="FF325" s="30"/>
      <c r="FG325" s="30"/>
      <c r="FH325" s="30"/>
      <c r="FI325" s="30"/>
      <c r="FJ325" s="30"/>
      <c r="FK325" s="30"/>
      <c r="FL325" s="30"/>
      <c r="FM325" s="30"/>
      <c r="FN325" s="30"/>
      <c r="FO325" s="30"/>
      <c r="FP325" s="30"/>
      <c r="FQ325" s="30"/>
      <c r="FR325" s="30"/>
      <c r="FS325" s="30"/>
      <c r="FT325" s="30"/>
      <c r="FU325" s="30"/>
    </row>
    <row r="326" spans="1:177" s="18" customFormat="1">
      <c r="A326" s="33"/>
      <c r="B326" s="33"/>
      <c r="C326" s="33"/>
      <c r="D326" s="33"/>
      <c r="E326" s="30"/>
      <c r="F326" s="30"/>
      <c r="G326" s="172"/>
      <c r="H326" s="172"/>
      <c r="I326" s="172"/>
      <c r="J326" s="172"/>
      <c r="K326" s="172"/>
      <c r="L326" s="172"/>
      <c r="M326" s="172"/>
      <c r="N326" s="172"/>
      <c r="O326" s="30"/>
      <c r="P326" s="30"/>
      <c r="Q326" s="30"/>
      <c r="R326" s="30"/>
      <c r="S326" s="30"/>
      <c r="T326" s="30"/>
      <c r="U326" s="30"/>
      <c r="V326" s="30"/>
      <c r="W326" s="30"/>
      <c r="X326" s="30"/>
      <c r="Y326" s="30"/>
      <c r="Z326" s="30"/>
      <c r="AA326" s="30"/>
      <c r="AB326" s="30"/>
      <c r="AC326" s="30"/>
      <c r="AD326" s="30"/>
      <c r="AE326" s="30"/>
      <c r="AF326" s="30"/>
      <c r="AG326" s="30"/>
      <c r="AH326" s="30"/>
      <c r="AI326" s="30"/>
      <c r="AJ326" s="30"/>
      <c r="AK326" s="30"/>
      <c r="AL326" s="30"/>
      <c r="AM326" s="30"/>
      <c r="AN326" s="30"/>
      <c r="AO326" s="30"/>
      <c r="AP326" s="30"/>
      <c r="AQ326" s="30"/>
      <c r="AR326" s="30"/>
      <c r="AS326" s="30"/>
      <c r="AT326" s="30"/>
      <c r="AU326" s="30"/>
      <c r="AV326" s="30"/>
      <c r="AW326" s="30"/>
      <c r="AX326" s="30"/>
      <c r="AY326" s="30"/>
      <c r="AZ326" s="30"/>
      <c r="BA326" s="30"/>
      <c r="BB326" s="30"/>
      <c r="BC326" s="30"/>
      <c r="BD326" s="30"/>
      <c r="BE326" s="30"/>
      <c r="BF326" s="30"/>
      <c r="BG326" s="30"/>
      <c r="BH326" s="30"/>
      <c r="BI326" s="30"/>
      <c r="BJ326" s="30"/>
      <c r="BK326" s="30"/>
      <c r="BL326" s="30"/>
      <c r="BM326" s="30"/>
      <c r="BN326" s="30"/>
      <c r="BO326" s="30"/>
      <c r="BP326" s="30"/>
      <c r="BQ326" s="30"/>
      <c r="BR326" s="30"/>
      <c r="BS326" s="30"/>
      <c r="BT326" s="30"/>
      <c r="BU326" s="30"/>
      <c r="BV326" s="30"/>
      <c r="BW326" s="30"/>
      <c r="BX326" s="30"/>
      <c r="BY326" s="30"/>
      <c r="BZ326" s="30"/>
      <c r="CA326" s="30"/>
      <c r="CB326" s="30"/>
      <c r="CC326" s="30"/>
      <c r="CD326" s="30"/>
      <c r="CE326" s="30"/>
      <c r="CF326" s="30"/>
      <c r="CG326" s="30"/>
      <c r="CH326" s="30"/>
      <c r="CI326" s="30"/>
      <c r="CJ326" s="30"/>
      <c r="CK326" s="30"/>
      <c r="CL326" s="30"/>
      <c r="CM326" s="30"/>
      <c r="CN326" s="30"/>
      <c r="CO326" s="30"/>
      <c r="CP326" s="30"/>
      <c r="CQ326" s="30"/>
      <c r="CR326" s="30"/>
      <c r="CS326" s="30"/>
      <c r="CT326" s="30"/>
      <c r="CU326" s="30"/>
      <c r="CV326" s="30"/>
      <c r="CW326" s="30"/>
      <c r="CX326" s="30"/>
      <c r="CY326" s="30"/>
      <c r="CZ326" s="30"/>
      <c r="DA326" s="30"/>
      <c r="DB326" s="30"/>
      <c r="DC326" s="30"/>
      <c r="DD326" s="30"/>
      <c r="DE326" s="30"/>
      <c r="DF326" s="30"/>
      <c r="DG326" s="30"/>
      <c r="DH326" s="30"/>
      <c r="DI326" s="30"/>
      <c r="DJ326" s="30"/>
      <c r="DK326" s="30"/>
      <c r="DL326" s="30"/>
      <c r="DM326" s="30"/>
      <c r="DN326" s="30"/>
      <c r="DO326" s="30"/>
      <c r="DP326" s="30"/>
      <c r="DQ326" s="30"/>
      <c r="DR326" s="30"/>
      <c r="DS326" s="30"/>
      <c r="DT326" s="30"/>
      <c r="DU326" s="30"/>
      <c r="DV326" s="30"/>
      <c r="DW326" s="30"/>
      <c r="DX326" s="30"/>
      <c r="DY326" s="30"/>
      <c r="DZ326" s="30"/>
      <c r="EA326" s="30"/>
      <c r="EB326" s="30"/>
      <c r="EC326" s="30"/>
      <c r="ED326" s="30"/>
      <c r="EE326" s="30"/>
      <c r="EF326" s="30"/>
      <c r="EG326" s="30"/>
      <c r="EH326" s="30"/>
      <c r="EI326" s="30"/>
      <c r="EJ326" s="30"/>
      <c r="EK326" s="30"/>
      <c r="EL326" s="30"/>
      <c r="EM326" s="30"/>
      <c r="EN326" s="30"/>
      <c r="EO326" s="30"/>
      <c r="EP326" s="30"/>
      <c r="EQ326" s="30"/>
      <c r="ER326" s="30"/>
      <c r="ES326" s="30"/>
      <c r="ET326" s="30"/>
      <c r="EU326" s="30"/>
      <c r="EV326" s="30"/>
      <c r="EW326" s="30"/>
      <c r="EX326" s="30"/>
      <c r="EY326" s="30"/>
      <c r="EZ326" s="30"/>
      <c r="FA326" s="30"/>
      <c r="FB326" s="30"/>
      <c r="FC326" s="30"/>
      <c r="FD326" s="30"/>
      <c r="FE326" s="30"/>
      <c r="FF326" s="30"/>
      <c r="FG326" s="30"/>
      <c r="FH326" s="30"/>
      <c r="FI326" s="30"/>
      <c r="FJ326" s="30"/>
      <c r="FK326" s="30"/>
      <c r="FL326" s="30"/>
      <c r="FM326" s="30"/>
      <c r="FN326" s="30"/>
      <c r="FO326" s="30"/>
      <c r="FP326" s="30"/>
      <c r="FQ326" s="30"/>
      <c r="FR326" s="30"/>
      <c r="FS326" s="30"/>
      <c r="FT326" s="30"/>
      <c r="FU326" s="30"/>
    </row>
    <row r="327" spans="1:177" s="18" customFormat="1">
      <c r="A327" s="33"/>
      <c r="B327" s="33"/>
      <c r="C327" s="33"/>
      <c r="D327" s="33"/>
      <c r="E327" s="30"/>
      <c r="F327" s="30"/>
      <c r="G327" s="172"/>
      <c r="H327" s="172"/>
      <c r="I327" s="172"/>
      <c r="J327" s="172"/>
      <c r="K327" s="172"/>
      <c r="L327" s="172"/>
      <c r="M327" s="172"/>
      <c r="N327" s="172"/>
      <c r="O327" s="30"/>
      <c r="P327" s="30"/>
      <c r="Q327" s="30"/>
      <c r="R327" s="30"/>
      <c r="S327" s="30"/>
      <c r="T327" s="30"/>
      <c r="U327" s="30"/>
      <c r="V327" s="30"/>
      <c r="W327" s="30"/>
      <c r="X327" s="30"/>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0"/>
      <c r="BG327" s="30"/>
      <c r="BH327" s="30"/>
      <c r="BI327" s="30"/>
      <c r="BJ327" s="30"/>
      <c r="BK327" s="30"/>
      <c r="BL327" s="30"/>
      <c r="BM327" s="30"/>
      <c r="BN327" s="30"/>
      <c r="BO327" s="30"/>
      <c r="BP327" s="30"/>
      <c r="BQ327" s="30"/>
      <c r="BR327" s="30"/>
      <c r="BS327" s="30"/>
      <c r="BT327" s="30"/>
      <c r="BU327" s="30"/>
      <c r="BV327" s="30"/>
      <c r="BW327" s="30"/>
      <c r="BX327" s="30"/>
      <c r="BY327" s="30"/>
      <c r="BZ327" s="30"/>
      <c r="CA327" s="30"/>
      <c r="CB327" s="30"/>
      <c r="CC327" s="30"/>
      <c r="CD327" s="30"/>
      <c r="CE327" s="30"/>
      <c r="CF327" s="30"/>
      <c r="CG327" s="30"/>
      <c r="CH327" s="30"/>
      <c r="CI327" s="30"/>
      <c r="CJ327" s="30"/>
      <c r="CK327" s="30"/>
      <c r="CL327" s="30"/>
      <c r="CM327" s="30"/>
      <c r="CN327" s="30"/>
      <c r="CO327" s="30"/>
      <c r="CP327" s="30"/>
      <c r="CQ327" s="30"/>
      <c r="CR327" s="30"/>
      <c r="CS327" s="30"/>
      <c r="CT327" s="30"/>
      <c r="CU327" s="30"/>
      <c r="CV327" s="30"/>
      <c r="CW327" s="30"/>
      <c r="CX327" s="30"/>
      <c r="CY327" s="30"/>
      <c r="CZ327" s="30"/>
      <c r="DA327" s="30"/>
      <c r="DB327" s="30"/>
      <c r="DC327" s="30"/>
      <c r="DD327" s="30"/>
      <c r="DE327" s="30"/>
      <c r="DF327" s="30"/>
      <c r="DG327" s="30"/>
      <c r="DH327" s="30"/>
      <c r="DI327" s="30"/>
      <c r="DJ327" s="30"/>
      <c r="DK327" s="30"/>
      <c r="DL327" s="30"/>
      <c r="DM327" s="30"/>
      <c r="DN327" s="30"/>
      <c r="DO327" s="30"/>
      <c r="DP327" s="30"/>
      <c r="DQ327" s="30"/>
      <c r="DR327" s="30"/>
      <c r="DS327" s="30"/>
      <c r="DT327" s="30"/>
      <c r="DU327" s="30"/>
      <c r="DV327" s="30"/>
      <c r="DW327" s="30"/>
      <c r="DX327" s="30"/>
      <c r="DY327" s="30"/>
      <c r="DZ327" s="30"/>
      <c r="EA327" s="30"/>
      <c r="EB327" s="30"/>
      <c r="EC327" s="30"/>
      <c r="ED327" s="30"/>
      <c r="EE327" s="30"/>
      <c r="EF327" s="30"/>
      <c r="EG327" s="30"/>
      <c r="EH327" s="30"/>
      <c r="EI327" s="30"/>
      <c r="EJ327" s="30"/>
      <c r="EK327" s="30"/>
      <c r="EL327" s="30"/>
      <c r="EM327" s="30"/>
      <c r="EN327" s="30"/>
      <c r="EO327" s="30"/>
      <c r="EP327" s="30"/>
      <c r="EQ327" s="30"/>
      <c r="ER327" s="30"/>
      <c r="ES327" s="30"/>
      <c r="ET327" s="30"/>
      <c r="EU327" s="30"/>
      <c r="EV327" s="30"/>
      <c r="EW327" s="30"/>
      <c r="EX327" s="30"/>
      <c r="EY327" s="30"/>
      <c r="EZ327" s="30"/>
      <c r="FA327" s="30"/>
      <c r="FB327" s="30"/>
      <c r="FC327" s="30"/>
      <c r="FD327" s="30"/>
      <c r="FE327" s="30"/>
      <c r="FF327" s="30"/>
      <c r="FG327" s="30"/>
      <c r="FH327" s="30"/>
      <c r="FI327" s="30"/>
      <c r="FJ327" s="30"/>
      <c r="FK327" s="30"/>
      <c r="FL327" s="30"/>
      <c r="FM327" s="30"/>
      <c r="FN327" s="30"/>
      <c r="FO327" s="30"/>
      <c r="FP327" s="30"/>
      <c r="FQ327" s="30"/>
      <c r="FR327" s="30"/>
      <c r="FS327" s="30"/>
      <c r="FT327" s="30"/>
      <c r="FU327" s="30"/>
    </row>
    <row r="328" spans="1:177" s="18" customFormat="1">
      <c r="A328" s="33"/>
      <c r="B328" s="33"/>
      <c r="C328" s="33"/>
      <c r="D328" s="33"/>
      <c r="E328" s="30"/>
      <c r="F328" s="30"/>
      <c r="G328" s="172"/>
      <c r="H328" s="172"/>
      <c r="I328" s="172"/>
      <c r="J328" s="172"/>
      <c r="K328" s="172"/>
      <c r="L328" s="172"/>
      <c r="M328" s="172"/>
      <c r="N328" s="172"/>
      <c r="O328" s="30"/>
      <c r="P328" s="30"/>
      <c r="Q328" s="30"/>
      <c r="R328" s="30"/>
      <c r="S328" s="30"/>
      <c r="T328" s="30"/>
      <c r="U328" s="30"/>
      <c r="V328" s="30"/>
      <c r="W328" s="30"/>
      <c r="X328" s="30"/>
      <c r="Y328" s="30"/>
      <c r="Z328" s="30"/>
      <c r="AA328" s="30"/>
      <c r="AB328" s="30"/>
      <c r="AC328" s="30"/>
      <c r="AD328" s="30"/>
      <c r="AE328" s="30"/>
      <c r="AF328" s="30"/>
      <c r="AG328" s="30"/>
      <c r="AH328" s="30"/>
      <c r="AI328" s="30"/>
      <c r="AJ328" s="30"/>
      <c r="AK328" s="30"/>
      <c r="AL328" s="30"/>
      <c r="AM328" s="30"/>
      <c r="AN328" s="30"/>
      <c r="AO328" s="30"/>
      <c r="AP328" s="30"/>
      <c r="AQ328" s="30"/>
      <c r="AR328" s="30"/>
      <c r="AS328" s="30"/>
      <c r="AT328" s="30"/>
      <c r="AU328" s="30"/>
      <c r="AV328" s="30"/>
      <c r="AW328" s="30"/>
      <c r="AX328" s="30"/>
      <c r="AY328" s="30"/>
      <c r="AZ328" s="30"/>
      <c r="BA328" s="30"/>
      <c r="BB328" s="30"/>
      <c r="BC328" s="30"/>
      <c r="BD328" s="30"/>
      <c r="BE328" s="30"/>
      <c r="BF328" s="30"/>
      <c r="BG328" s="30"/>
      <c r="BH328" s="30"/>
      <c r="BI328" s="30"/>
      <c r="BJ328" s="30"/>
      <c r="BK328" s="30"/>
      <c r="BL328" s="30"/>
      <c r="BM328" s="30"/>
      <c r="BN328" s="30"/>
      <c r="BO328" s="30"/>
      <c r="BP328" s="30"/>
      <c r="BQ328" s="30"/>
      <c r="BR328" s="30"/>
      <c r="BS328" s="30"/>
      <c r="BT328" s="30"/>
      <c r="BU328" s="30"/>
      <c r="BV328" s="30"/>
      <c r="BW328" s="30"/>
      <c r="BX328" s="30"/>
      <c r="BY328" s="30"/>
      <c r="BZ328" s="30"/>
      <c r="CA328" s="30"/>
      <c r="CB328" s="30"/>
      <c r="CC328" s="30"/>
      <c r="CD328" s="30"/>
      <c r="CE328" s="30"/>
      <c r="CF328" s="30"/>
      <c r="CG328" s="30"/>
      <c r="CH328" s="30"/>
      <c r="CI328" s="30"/>
      <c r="CJ328" s="30"/>
      <c r="CK328" s="30"/>
      <c r="CL328" s="30"/>
      <c r="CM328" s="30"/>
      <c r="CN328" s="30"/>
      <c r="CO328" s="30"/>
      <c r="CP328" s="30"/>
      <c r="CQ328" s="30"/>
      <c r="CR328" s="30"/>
      <c r="CS328" s="30"/>
      <c r="CT328" s="30"/>
      <c r="CU328" s="30"/>
      <c r="CV328" s="30"/>
      <c r="CW328" s="30"/>
      <c r="CX328" s="30"/>
      <c r="CY328" s="30"/>
      <c r="CZ328" s="30"/>
      <c r="DA328" s="30"/>
      <c r="DB328" s="30"/>
      <c r="DC328" s="30"/>
      <c r="DD328" s="30"/>
      <c r="DE328" s="30"/>
      <c r="DF328" s="30"/>
      <c r="DG328" s="30"/>
      <c r="DH328" s="30"/>
      <c r="DI328" s="30"/>
      <c r="DJ328" s="30"/>
      <c r="DK328" s="30"/>
      <c r="DL328" s="30"/>
      <c r="DM328" s="30"/>
      <c r="DN328" s="30"/>
      <c r="DO328" s="30"/>
      <c r="DP328" s="30"/>
      <c r="DQ328" s="30"/>
      <c r="DR328" s="30"/>
      <c r="DS328" s="30"/>
      <c r="DT328" s="30"/>
      <c r="DU328" s="30"/>
      <c r="DV328" s="30"/>
      <c r="DW328" s="30"/>
      <c r="DX328" s="30"/>
      <c r="DY328" s="30"/>
      <c r="DZ328" s="30"/>
      <c r="EA328" s="30"/>
      <c r="EB328" s="30"/>
      <c r="EC328" s="30"/>
      <c r="ED328" s="30"/>
      <c r="EE328" s="30"/>
      <c r="EF328" s="30"/>
      <c r="EG328" s="30"/>
      <c r="EH328" s="30"/>
      <c r="EI328" s="30"/>
      <c r="EJ328" s="30"/>
      <c r="EK328" s="30"/>
      <c r="EL328" s="30"/>
      <c r="EM328" s="30"/>
      <c r="EN328" s="30"/>
      <c r="EO328" s="30"/>
      <c r="EP328" s="30"/>
      <c r="EQ328" s="30"/>
      <c r="ER328" s="30"/>
      <c r="ES328" s="30"/>
      <c r="ET328" s="30"/>
      <c r="EU328" s="30"/>
      <c r="EV328" s="30"/>
      <c r="EW328" s="30"/>
      <c r="EX328" s="30"/>
      <c r="EY328" s="30"/>
      <c r="EZ328" s="30"/>
      <c r="FA328" s="30"/>
      <c r="FB328" s="30"/>
      <c r="FC328" s="30"/>
      <c r="FD328" s="30"/>
      <c r="FE328" s="30"/>
      <c r="FF328" s="30"/>
      <c r="FG328" s="30"/>
      <c r="FH328" s="30"/>
      <c r="FI328" s="30"/>
      <c r="FJ328" s="30"/>
      <c r="FK328" s="30"/>
      <c r="FL328" s="30"/>
      <c r="FM328" s="30"/>
      <c r="FN328" s="30"/>
      <c r="FO328" s="30"/>
      <c r="FP328" s="30"/>
      <c r="FQ328" s="30"/>
      <c r="FR328" s="30"/>
      <c r="FS328" s="30"/>
      <c r="FT328" s="30"/>
      <c r="FU328" s="30"/>
    </row>
    <row r="329" spans="1:177" s="18" customFormat="1">
      <c r="A329" s="33"/>
      <c r="B329" s="33"/>
      <c r="C329" s="33"/>
      <c r="D329" s="33"/>
      <c r="E329" s="30"/>
      <c r="F329" s="30"/>
      <c r="G329" s="172"/>
      <c r="H329" s="172"/>
      <c r="I329" s="172"/>
      <c r="J329" s="172"/>
      <c r="K329" s="172"/>
      <c r="L329" s="172"/>
      <c r="M329" s="172"/>
      <c r="N329" s="172"/>
      <c r="O329" s="30"/>
      <c r="P329" s="30"/>
      <c r="Q329" s="30"/>
      <c r="R329" s="30"/>
      <c r="S329" s="30"/>
      <c r="T329" s="30"/>
      <c r="U329" s="30"/>
      <c r="V329" s="30"/>
      <c r="W329" s="30"/>
      <c r="X329" s="30"/>
      <c r="Y329" s="30"/>
      <c r="Z329" s="30"/>
      <c r="AA329" s="30"/>
      <c r="AB329" s="30"/>
      <c r="AC329" s="30"/>
      <c r="AD329" s="30"/>
      <c r="AE329" s="30"/>
      <c r="AF329" s="30"/>
      <c r="AG329" s="30"/>
      <c r="AH329" s="30"/>
      <c r="AI329" s="30"/>
      <c r="AJ329" s="30"/>
      <c r="AK329" s="30"/>
      <c r="AL329" s="30"/>
      <c r="AM329" s="30"/>
      <c r="AN329" s="30"/>
      <c r="AO329" s="30"/>
      <c r="AP329" s="30"/>
      <c r="AQ329" s="30"/>
      <c r="AR329" s="30"/>
      <c r="AS329" s="30"/>
      <c r="AT329" s="30"/>
      <c r="AU329" s="30"/>
      <c r="AV329" s="30"/>
      <c r="AW329" s="30"/>
      <c r="AX329" s="30"/>
      <c r="AY329" s="30"/>
      <c r="AZ329" s="30"/>
      <c r="BA329" s="30"/>
      <c r="BB329" s="30"/>
      <c r="BC329" s="30"/>
      <c r="BD329" s="30"/>
      <c r="BE329" s="30"/>
      <c r="BF329" s="30"/>
      <c r="BG329" s="30"/>
      <c r="BH329" s="30"/>
      <c r="BI329" s="30"/>
      <c r="BJ329" s="30"/>
      <c r="BK329" s="30"/>
      <c r="BL329" s="30"/>
      <c r="BM329" s="30"/>
      <c r="BN329" s="30"/>
      <c r="BO329" s="30"/>
      <c r="BP329" s="30"/>
      <c r="BQ329" s="30"/>
      <c r="BR329" s="30"/>
      <c r="BS329" s="30"/>
      <c r="BT329" s="30"/>
      <c r="BU329" s="30"/>
      <c r="BV329" s="30"/>
      <c r="BW329" s="30"/>
      <c r="BX329" s="30"/>
      <c r="BY329" s="30"/>
      <c r="BZ329" s="30"/>
      <c r="CA329" s="30"/>
      <c r="CB329" s="30"/>
      <c r="CC329" s="30"/>
      <c r="CD329" s="30"/>
      <c r="CE329" s="30"/>
      <c r="CF329" s="30"/>
      <c r="CG329" s="30"/>
      <c r="CH329" s="30"/>
      <c r="CI329" s="30"/>
      <c r="CJ329" s="30"/>
      <c r="CK329" s="30"/>
      <c r="CL329" s="30"/>
      <c r="CM329" s="30"/>
      <c r="CN329" s="30"/>
      <c r="CO329" s="30"/>
      <c r="CP329" s="30"/>
      <c r="CQ329" s="30"/>
      <c r="CR329" s="30"/>
      <c r="CS329" s="30"/>
      <c r="CT329" s="30"/>
      <c r="CU329" s="30"/>
      <c r="CV329" s="30"/>
      <c r="CW329" s="30"/>
      <c r="CX329" s="30"/>
      <c r="CY329" s="30"/>
      <c r="CZ329" s="30"/>
      <c r="DA329" s="30"/>
      <c r="DB329" s="30"/>
      <c r="DC329" s="30"/>
      <c r="DD329" s="30"/>
      <c r="DE329" s="30"/>
      <c r="DF329" s="30"/>
      <c r="DG329" s="30"/>
      <c r="DH329" s="30"/>
      <c r="DI329" s="30"/>
      <c r="DJ329" s="30"/>
      <c r="DK329" s="30"/>
      <c r="DL329" s="30"/>
      <c r="DM329" s="30"/>
      <c r="DN329" s="30"/>
      <c r="DO329" s="30"/>
      <c r="DP329" s="30"/>
      <c r="DQ329" s="30"/>
      <c r="DR329" s="30"/>
      <c r="DS329" s="30"/>
      <c r="DT329" s="30"/>
      <c r="DU329" s="30"/>
      <c r="DV329" s="30"/>
      <c r="DW329" s="30"/>
      <c r="DX329" s="30"/>
      <c r="DY329" s="30"/>
      <c r="DZ329" s="30"/>
      <c r="EA329" s="30"/>
      <c r="EB329" s="30"/>
      <c r="EC329" s="30"/>
      <c r="ED329" s="30"/>
      <c r="EE329" s="30"/>
      <c r="EF329" s="30"/>
      <c r="EG329" s="30"/>
      <c r="EH329" s="30"/>
      <c r="EI329" s="30"/>
      <c r="EJ329" s="30"/>
      <c r="EK329" s="30"/>
      <c r="EL329" s="30"/>
      <c r="EM329" s="30"/>
      <c r="EN329" s="30"/>
      <c r="EO329" s="30"/>
      <c r="EP329" s="30"/>
      <c r="EQ329" s="30"/>
      <c r="ER329" s="30"/>
      <c r="ES329" s="30"/>
      <c r="ET329" s="30"/>
      <c r="EU329" s="30"/>
      <c r="EV329" s="30"/>
      <c r="EW329" s="30"/>
      <c r="EX329" s="30"/>
      <c r="EY329" s="30"/>
      <c r="EZ329" s="30"/>
      <c r="FA329" s="30"/>
      <c r="FB329" s="30"/>
      <c r="FC329" s="30"/>
      <c r="FD329" s="30"/>
      <c r="FE329" s="30"/>
      <c r="FF329" s="30"/>
      <c r="FG329" s="30"/>
      <c r="FH329" s="30"/>
      <c r="FI329" s="30"/>
      <c r="FJ329" s="30"/>
      <c r="FK329" s="30"/>
      <c r="FL329" s="30"/>
      <c r="FM329" s="30"/>
      <c r="FN329" s="30"/>
      <c r="FO329" s="30"/>
      <c r="FP329" s="30"/>
      <c r="FQ329" s="30"/>
      <c r="FR329" s="30"/>
      <c r="FS329" s="30"/>
      <c r="FT329" s="30"/>
      <c r="FU329" s="30"/>
    </row>
    <row r="330" spans="1:177" s="18" customFormat="1">
      <c r="A330" s="33"/>
      <c r="B330" s="33"/>
      <c r="C330" s="33"/>
      <c r="D330" s="33"/>
      <c r="E330" s="30"/>
      <c r="F330" s="30"/>
      <c r="G330" s="172"/>
      <c r="H330" s="172"/>
      <c r="I330" s="172"/>
      <c r="J330" s="172"/>
      <c r="K330" s="172"/>
      <c r="L330" s="172"/>
      <c r="M330" s="172"/>
      <c r="N330" s="172"/>
      <c r="O330" s="30"/>
      <c r="P330" s="30"/>
      <c r="Q330" s="30"/>
      <c r="R330" s="30"/>
      <c r="S330" s="30"/>
      <c r="T330" s="30"/>
      <c r="U330" s="30"/>
      <c r="V330" s="30"/>
      <c r="W330" s="30"/>
      <c r="X330" s="30"/>
      <c r="Y330" s="30"/>
      <c r="Z330" s="30"/>
      <c r="AA330" s="30"/>
      <c r="AB330" s="30"/>
      <c r="AC330" s="30"/>
      <c r="AD330" s="30"/>
      <c r="AE330" s="30"/>
      <c r="AF330" s="30"/>
      <c r="AG330" s="30"/>
      <c r="AH330" s="30"/>
      <c r="AI330" s="30"/>
      <c r="AJ330" s="30"/>
      <c r="AK330" s="30"/>
      <c r="AL330" s="30"/>
      <c r="AM330" s="30"/>
      <c r="AN330" s="30"/>
      <c r="AO330" s="30"/>
      <c r="AP330" s="30"/>
      <c r="AQ330" s="30"/>
      <c r="AR330" s="30"/>
      <c r="AS330" s="30"/>
      <c r="AT330" s="30"/>
      <c r="AU330" s="30"/>
      <c r="AV330" s="30"/>
      <c r="AW330" s="30"/>
      <c r="AX330" s="30"/>
      <c r="AY330" s="30"/>
      <c r="AZ330" s="30"/>
      <c r="BA330" s="30"/>
      <c r="BB330" s="30"/>
      <c r="BC330" s="30"/>
      <c r="BD330" s="30"/>
      <c r="BE330" s="30"/>
      <c r="BF330" s="30"/>
      <c r="BG330" s="30"/>
      <c r="BH330" s="30"/>
      <c r="BI330" s="30"/>
      <c r="BJ330" s="30"/>
      <c r="BK330" s="30"/>
      <c r="BL330" s="30"/>
      <c r="BM330" s="30"/>
      <c r="BN330" s="30"/>
      <c r="BO330" s="30"/>
      <c r="BP330" s="30"/>
      <c r="BQ330" s="30"/>
      <c r="BR330" s="30"/>
      <c r="BS330" s="30"/>
      <c r="BT330" s="30"/>
      <c r="BU330" s="30"/>
      <c r="BV330" s="30"/>
      <c r="BW330" s="30"/>
      <c r="BX330" s="30"/>
      <c r="BY330" s="30"/>
      <c r="BZ330" s="30"/>
      <c r="CA330" s="30"/>
      <c r="CB330" s="30"/>
      <c r="CC330" s="30"/>
      <c r="CD330" s="30"/>
      <c r="CE330" s="30"/>
      <c r="CF330" s="30"/>
      <c r="CG330" s="30"/>
      <c r="CH330" s="30"/>
      <c r="CI330" s="30"/>
      <c r="CJ330" s="30"/>
      <c r="CK330" s="30"/>
      <c r="CL330" s="30"/>
      <c r="CM330" s="30"/>
      <c r="CN330" s="30"/>
      <c r="CO330" s="30"/>
      <c r="CP330" s="30"/>
      <c r="CQ330" s="30"/>
      <c r="CR330" s="30"/>
      <c r="CS330" s="30"/>
      <c r="CT330" s="30"/>
      <c r="CU330" s="30"/>
      <c r="CV330" s="30"/>
      <c r="CW330" s="30"/>
      <c r="CX330" s="30"/>
      <c r="CY330" s="30"/>
      <c r="CZ330" s="30"/>
      <c r="DA330" s="30"/>
      <c r="DB330" s="30"/>
      <c r="DC330" s="30"/>
      <c r="DD330" s="30"/>
      <c r="DE330" s="30"/>
      <c r="DF330" s="30"/>
      <c r="DG330" s="30"/>
      <c r="DH330" s="30"/>
      <c r="DI330" s="30"/>
      <c r="DJ330" s="30"/>
      <c r="DK330" s="30"/>
      <c r="DL330" s="30"/>
      <c r="DM330" s="30"/>
      <c r="DN330" s="30"/>
      <c r="DO330" s="30"/>
      <c r="DP330" s="30"/>
      <c r="DQ330" s="30"/>
      <c r="DR330" s="30"/>
      <c r="DS330" s="30"/>
      <c r="DT330" s="30"/>
      <c r="DU330" s="30"/>
      <c r="DV330" s="30"/>
      <c r="DW330" s="30"/>
      <c r="DX330" s="30"/>
      <c r="DY330" s="30"/>
      <c r="DZ330" s="30"/>
      <c r="EA330" s="30"/>
      <c r="EB330" s="30"/>
      <c r="EC330" s="30"/>
      <c r="ED330" s="30"/>
      <c r="EE330" s="30"/>
      <c r="EF330" s="30"/>
      <c r="EG330" s="30"/>
      <c r="EH330" s="30"/>
      <c r="EI330" s="30"/>
      <c r="EJ330" s="30"/>
      <c r="EK330" s="30"/>
      <c r="EL330" s="30"/>
      <c r="EM330" s="30"/>
      <c r="EN330" s="30"/>
      <c r="EO330" s="30"/>
      <c r="EP330" s="30"/>
      <c r="EQ330" s="30"/>
      <c r="ER330" s="30"/>
      <c r="ES330" s="30"/>
      <c r="ET330" s="30"/>
      <c r="EU330" s="30"/>
      <c r="EV330" s="30"/>
      <c r="EW330" s="30"/>
      <c r="EX330" s="30"/>
      <c r="EY330" s="30"/>
      <c r="EZ330" s="30"/>
      <c r="FA330" s="30"/>
      <c r="FB330" s="30"/>
      <c r="FC330" s="30"/>
      <c r="FD330" s="30"/>
      <c r="FE330" s="30"/>
      <c r="FF330" s="30"/>
      <c r="FG330" s="30"/>
      <c r="FH330" s="30"/>
      <c r="FI330" s="30"/>
      <c r="FJ330" s="30"/>
      <c r="FK330" s="30"/>
      <c r="FL330" s="30"/>
      <c r="FM330" s="30"/>
      <c r="FN330" s="30"/>
      <c r="FO330" s="30"/>
      <c r="FP330" s="30"/>
      <c r="FQ330" s="30"/>
      <c r="FR330" s="30"/>
      <c r="FS330" s="30"/>
      <c r="FT330" s="30"/>
      <c r="FU330" s="30"/>
    </row>
    <row r="331" spans="1:177" s="18" customFormat="1">
      <c r="A331" s="33"/>
      <c r="B331" s="33"/>
      <c r="C331" s="33"/>
      <c r="D331" s="33"/>
      <c r="E331" s="30"/>
      <c r="F331" s="30"/>
      <c r="G331" s="172"/>
      <c r="H331" s="172"/>
      <c r="I331" s="172"/>
      <c r="J331" s="172"/>
      <c r="K331" s="172"/>
      <c r="L331" s="172"/>
      <c r="M331" s="172"/>
      <c r="N331" s="172"/>
      <c r="O331" s="30"/>
      <c r="P331" s="30"/>
      <c r="Q331" s="30"/>
      <c r="R331" s="30"/>
      <c r="S331" s="30"/>
      <c r="T331" s="30"/>
      <c r="U331" s="30"/>
      <c r="V331" s="30"/>
      <c r="W331" s="30"/>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30"/>
      <c r="BM331" s="30"/>
      <c r="BN331" s="30"/>
      <c r="BO331" s="30"/>
      <c r="BP331" s="30"/>
      <c r="BQ331" s="30"/>
      <c r="BR331" s="30"/>
      <c r="BS331" s="30"/>
      <c r="BT331" s="30"/>
      <c r="BU331" s="30"/>
      <c r="BV331" s="30"/>
      <c r="BW331" s="30"/>
      <c r="BX331" s="30"/>
      <c r="BY331" s="30"/>
      <c r="BZ331" s="30"/>
      <c r="CA331" s="30"/>
      <c r="CB331" s="30"/>
      <c r="CC331" s="30"/>
      <c r="CD331" s="30"/>
      <c r="CE331" s="30"/>
      <c r="CF331" s="30"/>
      <c r="CG331" s="30"/>
      <c r="CH331" s="30"/>
      <c r="CI331" s="30"/>
      <c r="CJ331" s="30"/>
      <c r="CK331" s="30"/>
      <c r="CL331" s="30"/>
      <c r="CM331" s="30"/>
      <c r="CN331" s="30"/>
      <c r="CO331" s="30"/>
      <c r="CP331" s="30"/>
      <c r="CQ331" s="30"/>
      <c r="CR331" s="30"/>
      <c r="CS331" s="30"/>
      <c r="CT331" s="30"/>
      <c r="CU331" s="30"/>
      <c r="CV331" s="30"/>
      <c r="CW331" s="30"/>
      <c r="CX331" s="30"/>
      <c r="CY331" s="30"/>
      <c r="CZ331" s="30"/>
      <c r="DA331" s="30"/>
      <c r="DB331" s="30"/>
      <c r="DC331" s="30"/>
      <c r="DD331" s="30"/>
      <c r="DE331" s="30"/>
      <c r="DF331" s="30"/>
      <c r="DG331" s="30"/>
      <c r="DH331" s="30"/>
      <c r="DI331" s="30"/>
      <c r="DJ331" s="30"/>
      <c r="DK331" s="30"/>
      <c r="DL331" s="30"/>
      <c r="DM331" s="30"/>
      <c r="DN331" s="30"/>
      <c r="DO331" s="30"/>
      <c r="DP331" s="30"/>
      <c r="DQ331" s="30"/>
      <c r="DR331" s="30"/>
      <c r="DS331" s="30"/>
      <c r="DT331" s="30"/>
      <c r="DU331" s="30"/>
      <c r="DV331" s="30"/>
      <c r="DW331" s="30"/>
      <c r="DX331" s="30"/>
      <c r="DY331" s="30"/>
      <c r="DZ331" s="30"/>
      <c r="EA331" s="30"/>
      <c r="EB331" s="30"/>
      <c r="EC331" s="30"/>
      <c r="ED331" s="30"/>
      <c r="EE331" s="30"/>
      <c r="EF331" s="30"/>
      <c r="EG331" s="30"/>
      <c r="EH331" s="30"/>
      <c r="EI331" s="30"/>
      <c r="EJ331" s="30"/>
      <c r="EK331" s="30"/>
      <c r="EL331" s="30"/>
      <c r="EM331" s="30"/>
      <c r="EN331" s="30"/>
      <c r="EO331" s="30"/>
      <c r="EP331" s="30"/>
      <c r="EQ331" s="30"/>
      <c r="ER331" s="30"/>
      <c r="ES331" s="30"/>
      <c r="ET331" s="30"/>
      <c r="EU331" s="30"/>
      <c r="EV331" s="30"/>
      <c r="EW331" s="30"/>
      <c r="EX331" s="30"/>
      <c r="EY331" s="30"/>
      <c r="EZ331" s="30"/>
      <c r="FA331" s="30"/>
      <c r="FB331" s="30"/>
      <c r="FC331" s="30"/>
      <c r="FD331" s="30"/>
      <c r="FE331" s="30"/>
      <c r="FF331" s="30"/>
      <c r="FG331" s="30"/>
      <c r="FH331" s="30"/>
      <c r="FI331" s="30"/>
      <c r="FJ331" s="30"/>
      <c r="FK331" s="30"/>
      <c r="FL331" s="30"/>
      <c r="FM331" s="30"/>
      <c r="FN331" s="30"/>
      <c r="FO331" s="30"/>
      <c r="FP331" s="30"/>
      <c r="FQ331" s="30"/>
      <c r="FR331" s="30"/>
      <c r="FS331" s="30"/>
      <c r="FT331" s="30"/>
      <c r="FU331" s="30"/>
    </row>
    <row r="332" spans="1:177" s="18" customFormat="1">
      <c r="A332" s="33"/>
      <c r="B332" s="33"/>
      <c r="C332" s="33"/>
      <c r="D332" s="33"/>
      <c r="E332" s="30"/>
      <c r="F332" s="30"/>
      <c r="G332" s="172"/>
      <c r="H332" s="172"/>
      <c r="I332" s="172"/>
      <c r="J332" s="172"/>
      <c r="K332" s="172"/>
      <c r="L332" s="172"/>
      <c r="M332" s="172"/>
      <c r="N332" s="172"/>
      <c r="O332" s="30"/>
      <c r="P332" s="30"/>
      <c r="Q332" s="30"/>
      <c r="R332" s="30"/>
      <c r="S332" s="30"/>
      <c r="T332" s="30"/>
      <c r="U332" s="30"/>
      <c r="V332" s="30"/>
      <c r="W332" s="30"/>
      <c r="X332" s="30"/>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0"/>
      <c r="BG332" s="30"/>
      <c r="BH332" s="30"/>
      <c r="BI332" s="30"/>
      <c r="BJ332" s="30"/>
      <c r="BK332" s="30"/>
      <c r="BL332" s="30"/>
      <c r="BM332" s="30"/>
      <c r="BN332" s="30"/>
      <c r="BO332" s="30"/>
      <c r="BP332" s="30"/>
      <c r="BQ332" s="30"/>
      <c r="BR332" s="30"/>
      <c r="BS332" s="30"/>
      <c r="BT332" s="30"/>
      <c r="BU332" s="30"/>
      <c r="BV332" s="30"/>
      <c r="BW332" s="30"/>
      <c r="BX332" s="30"/>
      <c r="BY332" s="30"/>
      <c r="BZ332" s="30"/>
      <c r="CA332" s="30"/>
      <c r="CB332" s="30"/>
      <c r="CC332" s="30"/>
      <c r="CD332" s="30"/>
      <c r="CE332" s="30"/>
      <c r="CF332" s="30"/>
      <c r="CG332" s="30"/>
      <c r="CH332" s="30"/>
      <c r="CI332" s="30"/>
      <c r="CJ332" s="30"/>
      <c r="CK332" s="30"/>
      <c r="CL332" s="30"/>
      <c r="CM332" s="30"/>
      <c r="CN332" s="30"/>
      <c r="CO332" s="30"/>
      <c r="CP332" s="30"/>
      <c r="CQ332" s="30"/>
      <c r="CR332" s="30"/>
      <c r="CS332" s="30"/>
      <c r="CT332" s="30"/>
      <c r="CU332" s="30"/>
      <c r="CV332" s="30"/>
      <c r="CW332" s="30"/>
      <c r="CX332" s="30"/>
      <c r="CY332" s="30"/>
      <c r="CZ332" s="30"/>
      <c r="DA332" s="30"/>
      <c r="DB332" s="30"/>
      <c r="DC332" s="30"/>
      <c r="DD332" s="30"/>
      <c r="DE332" s="30"/>
      <c r="DF332" s="30"/>
      <c r="DG332" s="30"/>
      <c r="DH332" s="30"/>
      <c r="DI332" s="30"/>
      <c r="DJ332" s="30"/>
      <c r="DK332" s="30"/>
      <c r="DL332" s="30"/>
      <c r="DM332" s="30"/>
      <c r="DN332" s="30"/>
      <c r="DO332" s="30"/>
      <c r="DP332" s="30"/>
      <c r="DQ332" s="30"/>
      <c r="DR332" s="30"/>
      <c r="DS332" s="30"/>
      <c r="DT332" s="30"/>
      <c r="DU332" s="30"/>
      <c r="DV332" s="30"/>
      <c r="DW332" s="30"/>
      <c r="DX332" s="30"/>
      <c r="DY332" s="30"/>
      <c r="DZ332" s="30"/>
      <c r="EA332" s="30"/>
      <c r="EB332" s="30"/>
      <c r="EC332" s="30"/>
      <c r="ED332" s="30"/>
      <c r="EE332" s="30"/>
      <c r="EF332" s="30"/>
      <c r="EG332" s="30"/>
      <c r="EH332" s="30"/>
      <c r="EI332" s="30"/>
      <c r="EJ332" s="30"/>
      <c r="EK332" s="30"/>
      <c r="EL332" s="30"/>
      <c r="EM332" s="30"/>
      <c r="EN332" s="30"/>
      <c r="EO332" s="30"/>
      <c r="EP332" s="30"/>
      <c r="EQ332" s="30"/>
      <c r="ER332" s="30"/>
      <c r="ES332" s="30"/>
      <c r="ET332" s="30"/>
      <c r="EU332" s="30"/>
      <c r="EV332" s="30"/>
      <c r="EW332" s="30"/>
      <c r="EX332" s="30"/>
      <c r="EY332" s="30"/>
      <c r="EZ332" s="30"/>
      <c r="FA332" s="30"/>
      <c r="FB332" s="30"/>
      <c r="FC332" s="30"/>
      <c r="FD332" s="30"/>
      <c r="FE332" s="30"/>
      <c r="FF332" s="30"/>
      <c r="FG332" s="30"/>
      <c r="FH332" s="30"/>
      <c r="FI332" s="30"/>
      <c r="FJ332" s="30"/>
      <c r="FK332" s="30"/>
      <c r="FL332" s="30"/>
      <c r="FM332" s="30"/>
      <c r="FN332" s="30"/>
      <c r="FO332" s="30"/>
      <c r="FP332" s="30"/>
      <c r="FQ332" s="30"/>
      <c r="FR332" s="30"/>
      <c r="FS332" s="30"/>
      <c r="FT332" s="30"/>
      <c r="FU332" s="30"/>
    </row>
    <row r="333" spans="1:177" s="18" customFormat="1">
      <c r="A333" s="33"/>
      <c r="B333" s="33"/>
      <c r="C333" s="33"/>
      <c r="D333" s="33"/>
      <c r="E333" s="30"/>
      <c r="F333" s="30"/>
      <c r="G333" s="172"/>
      <c r="H333" s="172"/>
      <c r="I333" s="172"/>
      <c r="J333" s="172"/>
      <c r="K333" s="172"/>
      <c r="L333" s="172"/>
      <c r="M333" s="172"/>
      <c r="N333" s="172"/>
      <c r="O333" s="30"/>
      <c r="P333" s="30"/>
      <c r="Q333" s="30"/>
      <c r="R333" s="30"/>
      <c r="S333" s="30"/>
      <c r="T333" s="30"/>
      <c r="U333" s="30"/>
      <c r="V333" s="30"/>
      <c r="W333" s="30"/>
      <c r="X333" s="30"/>
      <c r="Y333" s="30"/>
      <c r="Z333" s="30"/>
      <c r="AA333" s="30"/>
      <c r="AB333" s="30"/>
      <c r="AC333" s="30"/>
      <c r="AD333" s="30"/>
      <c r="AE333" s="30"/>
      <c r="AF333" s="30"/>
      <c r="AG333" s="30"/>
      <c r="AH333" s="30"/>
      <c r="AI333" s="30"/>
      <c r="AJ333" s="30"/>
      <c r="AK333" s="30"/>
      <c r="AL333" s="30"/>
      <c r="AM333" s="30"/>
      <c r="AN333" s="30"/>
      <c r="AO333" s="30"/>
      <c r="AP333" s="30"/>
      <c r="AQ333" s="30"/>
      <c r="AR333" s="30"/>
      <c r="AS333" s="30"/>
      <c r="AT333" s="30"/>
      <c r="AU333" s="30"/>
      <c r="AV333" s="30"/>
      <c r="AW333" s="30"/>
      <c r="AX333" s="30"/>
      <c r="AY333" s="30"/>
      <c r="AZ333" s="30"/>
      <c r="BA333" s="30"/>
      <c r="BB333" s="30"/>
      <c r="BC333" s="30"/>
      <c r="BD333" s="30"/>
      <c r="BE333" s="30"/>
      <c r="BF333" s="30"/>
      <c r="BG333" s="30"/>
      <c r="BH333" s="30"/>
      <c r="BI333" s="30"/>
      <c r="BJ333" s="30"/>
      <c r="BK333" s="30"/>
      <c r="BL333" s="30"/>
      <c r="BM333" s="30"/>
      <c r="BN333" s="30"/>
      <c r="BO333" s="30"/>
      <c r="BP333" s="30"/>
      <c r="BQ333" s="30"/>
      <c r="BR333" s="30"/>
      <c r="BS333" s="30"/>
      <c r="BT333" s="30"/>
      <c r="BU333" s="30"/>
      <c r="BV333" s="30"/>
      <c r="BW333" s="30"/>
      <c r="BX333" s="30"/>
      <c r="BY333" s="30"/>
      <c r="BZ333" s="30"/>
      <c r="CA333" s="30"/>
      <c r="CB333" s="30"/>
      <c r="CC333" s="30"/>
      <c r="CD333" s="30"/>
      <c r="CE333" s="30"/>
      <c r="CF333" s="30"/>
      <c r="CG333" s="30"/>
      <c r="CH333" s="30"/>
      <c r="CI333" s="30"/>
      <c r="CJ333" s="30"/>
      <c r="CK333" s="30"/>
      <c r="CL333" s="30"/>
      <c r="CM333" s="30"/>
      <c r="CN333" s="30"/>
      <c r="CO333" s="30"/>
      <c r="CP333" s="30"/>
      <c r="CQ333" s="30"/>
      <c r="CR333" s="30"/>
      <c r="CS333" s="30"/>
      <c r="CT333" s="30"/>
      <c r="CU333" s="30"/>
      <c r="CV333" s="30"/>
      <c r="CW333" s="30"/>
      <c r="CX333" s="30"/>
      <c r="CY333" s="30"/>
      <c r="CZ333" s="30"/>
      <c r="DA333" s="30"/>
      <c r="DB333" s="30"/>
      <c r="DC333" s="30"/>
      <c r="DD333" s="30"/>
      <c r="DE333" s="30"/>
      <c r="DF333" s="30"/>
      <c r="DG333" s="30"/>
      <c r="DH333" s="30"/>
      <c r="DI333" s="30"/>
      <c r="DJ333" s="30"/>
      <c r="DK333" s="30"/>
      <c r="DL333" s="30"/>
      <c r="DM333" s="30"/>
      <c r="DN333" s="30"/>
      <c r="DO333" s="30"/>
      <c r="DP333" s="30"/>
      <c r="DQ333" s="30"/>
      <c r="DR333" s="30"/>
      <c r="DS333" s="30"/>
      <c r="DT333" s="30"/>
      <c r="DU333" s="30"/>
      <c r="DV333" s="30"/>
      <c r="DW333" s="30"/>
      <c r="DX333" s="30"/>
      <c r="DY333" s="30"/>
      <c r="DZ333" s="30"/>
      <c r="EA333" s="30"/>
      <c r="EB333" s="30"/>
      <c r="EC333" s="30"/>
      <c r="ED333" s="30"/>
      <c r="EE333" s="30"/>
      <c r="EF333" s="30"/>
      <c r="EG333" s="30"/>
      <c r="EH333" s="30"/>
      <c r="EI333" s="30"/>
      <c r="EJ333" s="30"/>
      <c r="EK333" s="30"/>
      <c r="EL333" s="30"/>
      <c r="EM333" s="30"/>
      <c r="EN333" s="30"/>
      <c r="EO333" s="30"/>
      <c r="EP333" s="30"/>
      <c r="EQ333" s="30"/>
      <c r="ER333" s="30"/>
      <c r="ES333" s="30"/>
      <c r="ET333" s="30"/>
      <c r="EU333" s="30"/>
      <c r="EV333" s="30"/>
      <c r="EW333" s="30"/>
      <c r="EX333" s="30"/>
      <c r="EY333" s="30"/>
      <c r="EZ333" s="30"/>
      <c r="FA333" s="30"/>
      <c r="FB333" s="30"/>
      <c r="FC333" s="30"/>
      <c r="FD333" s="30"/>
      <c r="FE333" s="30"/>
      <c r="FF333" s="30"/>
      <c r="FG333" s="30"/>
      <c r="FH333" s="30"/>
      <c r="FI333" s="30"/>
      <c r="FJ333" s="30"/>
      <c r="FK333" s="30"/>
      <c r="FL333" s="30"/>
      <c r="FM333" s="30"/>
      <c r="FN333" s="30"/>
      <c r="FO333" s="30"/>
      <c r="FP333" s="30"/>
      <c r="FQ333" s="30"/>
      <c r="FR333" s="30"/>
      <c r="FS333" s="30"/>
      <c r="FT333" s="30"/>
      <c r="FU333" s="30"/>
    </row>
    <row r="334" spans="1:177" s="18" customFormat="1">
      <c r="A334" s="33"/>
      <c r="B334" s="33"/>
      <c r="C334" s="33"/>
      <c r="D334" s="33"/>
      <c r="E334" s="30"/>
      <c r="F334" s="30"/>
      <c r="G334" s="172"/>
      <c r="H334" s="172"/>
      <c r="I334" s="172"/>
      <c r="J334" s="172"/>
      <c r="K334" s="172"/>
      <c r="L334" s="172"/>
      <c r="M334" s="172"/>
      <c r="N334" s="172"/>
      <c r="O334" s="30"/>
      <c r="P334" s="30"/>
      <c r="Q334" s="30"/>
      <c r="R334" s="30"/>
      <c r="S334" s="30"/>
      <c r="T334" s="30"/>
      <c r="U334" s="30"/>
      <c r="V334" s="30"/>
      <c r="W334" s="30"/>
      <c r="X334" s="30"/>
      <c r="Y334" s="30"/>
      <c r="Z334" s="30"/>
      <c r="AA334" s="30"/>
      <c r="AB334" s="30"/>
      <c r="AC334" s="30"/>
      <c r="AD334" s="30"/>
      <c r="AE334" s="30"/>
      <c r="AF334" s="30"/>
      <c r="AG334" s="30"/>
      <c r="AH334" s="30"/>
      <c r="AI334" s="30"/>
      <c r="AJ334" s="30"/>
      <c r="AK334" s="30"/>
      <c r="AL334" s="30"/>
      <c r="AM334" s="30"/>
      <c r="AN334" s="30"/>
      <c r="AO334" s="30"/>
      <c r="AP334" s="30"/>
      <c r="AQ334" s="30"/>
      <c r="AR334" s="30"/>
      <c r="AS334" s="30"/>
      <c r="AT334" s="30"/>
      <c r="AU334" s="30"/>
      <c r="AV334" s="30"/>
      <c r="AW334" s="30"/>
      <c r="AX334" s="30"/>
      <c r="AY334" s="30"/>
      <c r="AZ334" s="30"/>
      <c r="BA334" s="30"/>
      <c r="BB334" s="30"/>
      <c r="BC334" s="30"/>
      <c r="BD334" s="30"/>
      <c r="BE334" s="30"/>
      <c r="BF334" s="30"/>
      <c r="BG334" s="30"/>
      <c r="BH334" s="30"/>
      <c r="BI334" s="30"/>
      <c r="BJ334" s="30"/>
      <c r="BK334" s="30"/>
      <c r="BL334" s="30"/>
      <c r="BM334" s="30"/>
      <c r="BN334" s="30"/>
      <c r="BO334" s="30"/>
      <c r="BP334" s="30"/>
      <c r="BQ334" s="30"/>
      <c r="BR334" s="30"/>
      <c r="BS334" s="30"/>
      <c r="BT334" s="30"/>
      <c r="BU334" s="30"/>
      <c r="BV334" s="30"/>
      <c r="BW334" s="30"/>
      <c r="BX334" s="30"/>
      <c r="BY334" s="30"/>
      <c r="BZ334" s="30"/>
      <c r="CA334" s="30"/>
      <c r="CB334" s="30"/>
      <c r="CC334" s="30"/>
      <c r="CD334" s="30"/>
      <c r="CE334" s="30"/>
      <c r="CF334" s="30"/>
      <c r="CG334" s="30"/>
      <c r="CH334" s="30"/>
      <c r="CI334" s="30"/>
      <c r="CJ334" s="30"/>
      <c r="CK334" s="30"/>
      <c r="CL334" s="30"/>
      <c r="CM334" s="30"/>
      <c r="CN334" s="30"/>
      <c r="CO334" s="30"/>
      <c r="CP334" s="30"/>
      <c r="CQ334" s="30"/>
      <c r="CR334" s="30"/>
      <c r="CS334" s="30"/>
      <c r="CT334" s="30"/>
      <c r="CU334" s="30"/>
      <c r="CV334" s="30"/>
      <c r="CW334" s="30"/>
      <c r="CX334" s="30"/>
      <c r="CY334" s="30"/>
      <c r="CZ334" s="30"/>
      <c r="DA334" s="30"/>
      <c r="DB334" s="30"/>
      <c r="DC334" s="30"/>
      <c r="DD334" s="30"/>
      <c r="DE334" s="30"/>
      <c r="DF334" s="30"/>
      <c r="DG334" s="30"/>
      <c r="DH334" s="30"/>
      <c r="DI334" s="30"/>
      <c r="DJ334" s="30"/>
      <c r="DK334" s="30"/>
      <c r="DL334" s="30"/>
      <c r="DM334" s="30"/>
      <c r="DN334" s="30"/>
      <c r="DO334" s="30"/>
      <c r="DP334" s="30"/>
      <c r="DQ334" s="30"/>
      <c r="DR334" s="30"/>
      <c r="DS334" s="30"/>
      <c r="DT334" s="30"/>
      <c r="DU334" s="30"/>
      <c r="DV334" s="30"/>
      <c r="DW334" s="30"/>
      <c r="DX334" s="30"/>
      <c r="DY334" s="30"/>
      <c r="DZ334" s="30"/>
      <c r="EA334" s="30"/>
      <c r="EB334" s="30"/>
      <c r="EC334" s="30"/>
      <c r="ED334" s="30"/>
      <c r="EE334" s="30"/>
      <c r="EF334" s="30"/>
      <c r="EG334" s="30"/>
      <c r="EH334" s="30"/>
      <c r="EI334" s="30"/>
      <c r="EJ334" s="30"/>
      <c r="EK334" s="30"/>
      <c r="EL334" s="30"/>
      <c r="EM334" s="30"/>
      <c r="EN334" s="30"/>
      <c r="EO334" s="30"/>
      <c r="EP334" s="30"/>
      <c r="EQ334" s="30"/>
      <c r="ER334" s="30"/>
      <c r="ES334" s="30"/>
      <c r="ET334" s="30"/>
      <c r="EU334" s="30"/>
      <c r="EV334" s="30"/>
      <c r="EW334" s="30"/>
      <c r="EX334" s="30"/>
      <c r="EY334" s="30"/>
      <c r="EZ334" s="30"/>
      <c r="FA334" s="30"/>
      <c r="FB334" s="30"/>
      <c r="FC334" s="30"/>
      <c r="FD334" s="30"/>
      <c r="FE334" s="30"/>
      <c r="FF334" s="30"/>
      <c r="FG334" s="30"/>
      <c r="FH334" s="30"/>
      <c r="FI334" s="30"/>
      <c r="FJ334" s="30"/>
      <c r="FK334" s="30"/>
      <c r="FL334" s="30"/>
      <c r="FM334" s="30"/>
      <c r="FN334" s="30"/>
      <c r="FO334" s="30"/>
      <c r="FP334" s="30"/>
      <c r="FQ334" s="30"/>
      <c r="FR334" s="30"/>
      <c r="FS334" s="30"/>
      <c r="FT334" s="30"/>
      <c r="FU334" s="30"/>
    </row>
    <row r="335" spans="1:177" s="18" customFormat="1">
      <c r="A335" s="33"/>
      <c r="B335" s="33"/>
      <c r="C335" s="33"/>
      <c r="D335" s="33"/>
      <c r="E335" s="30"/>
      <c r="F335" s="30"/>
      <c r="G335" s="172"/>
      <c r="H335" s="172"/>
      <c r="I335" s="172"/>
      <c r="J335" s="172"/>
      <c r="K335" s="172"/>
      <c r="L335" s="172"/>
      <c r="M335" s="172"/>
      <c r="N335" s="172"/>
      <c r="O335" s="30"/>
      <c r="P335" s="30"/>
      <c r="Q335" s="30"/>
      <c r="R335" s="30"/>
      <c r="S335" s="30"/>
      <c r="T335" s="30"/>
      <c r="U335" s="30"/>
      <c r="V335" s="30"/>
      <c r="W335" s="30"/>
      <c r="X335" s="30"/>
      <c r="Y335" s="30"/>
      <c r="Z335" s="30"/>
      <c r="AA335" s="30"/>
      <c r="AB335" s="30"/>
      <c r="AC335" s="30"/>
      <c r="AD335" s="30"/>
      <c r="AE335" s="30"/>
      <c r="AF335" s="30"/>
      <c r="AG335" s="30"/>
      <c r="AH335" s="30"/>
      <c r="AI335" s="30"/>
      <c r="AJ335" s="30"/>
      <c r="AK335" s="30"/>
      <c r="AL335" s="30"/>
      <c r="AM335" s="30"/>
      <c r="AN335" s="30"/>
      <c r="AO335" s="30"/>
      <c r="AP335" s="30"/>
      <c r="AQ335" s="30"/>
      <c r="AR335" s="30"/>
      <c r="AS335" s="30"/>
      <c r="AT335" s="30"/>
      <c r="AU335" s="30"/>
      <c r="AV335" s="30"/>
      <c r="AW335" s="30"/>
      <c r="AX335" s="30"/>
      <c r="AY335" s="30"/>
      <c r="AZ335" s="30"/>
      <c r="BA335" s="30"/>
      <c r="BB335" s="30"/>
      <c r="BC335" s="30"/>
      <c r="BD335" s="30"/>
      <c r="BE335" s="30"/>
      <c r="BF335" s="30"/>
      <c r="BG335" s="30"/>
      <c r="BH335" s="30"/>
      <c r="BI335" s="30"/>
      <c r="BJ335" s="30"/>
      <c r="BK335" s="30"/>
      <c r="BL335" s="30"/>
      <c r="BM335" s="30"/>
      <c r="BN335" s="30"/>
      <c r="BO335" s="30"/>
      <c r="BP335" s="30"/>
      <c r="BQ335" s="30"/>
      <c r="BR335" s="30"/>
      <c r="BS335" s="30"/>
      <c r="BT335" s="30"/>
      <c r="BU335" s="30"/>
      <c r="BV335" s="30"/>
      <c r="BW335" s="30"/>
      <c r="BX335" s="30"/>
      <c r="BY335" s="30"/>
      <c r="BZ335" s="30"/>
      <c r="CA335" s="30"/>
      <c r="CB335" s="30"/>
      <c r="CC335" s="30"/>
      <c r="CD335" s="30"/>
      <c r="CE335" s="30"/>
      <c r="CF335" s="30"/>
      <c r="CG335" s="30"/>
      <c r="CH335" s="30"/>
      <c r="CI335" s="30"/>
      <c r="CJ335" s="30"/>
      <c r="CK335" s="30"/>
      <c r="CL335" s="30"/>
      <c r="CM335" s="30"/>
      <c r="CN335" s="30"/>
      <c r="CO335" s="30"/>
      <c r="CP335" s="30"/>
      <c r="CQ335" s="30"/>
      <c r="CR335" s="30"/>
      <c r="CS335" s="30"/>
      <c r="CT335" s="30"/>
      <c r="CU335" s="30"/>
      <c r="CV335" s="30"/>
      <c r="CW335" s="30"/>
      <c r="CX335" s="30"/>
      <c r="CY335" s="30"/>
      <c r="CZ335" s="30"/>
      <c r="DA335" s="30"/>
      <c r="DB335" s="30"/>
      <c r="DC335" s="30"/>
      <c r="DD335" s="30"/>
      <c r="DE335" s="30"/>
      <c r="DF335" s="30"/>
      <c r="DG335" s="30"/>
      <c r="DH335" s="30"/>
      <c r="DI335" s="30"/>
      <c r="DJ335" s="30"/>
      <c r="DK335" s="30"/>
      <c r="DL335" s="30"/>
      <c r="DM335" s="30"/>
      <c r="DN335" s="30"/>
      <c r="DO335" s="30"/>
      <c r="DP335" s="30"/>
      <c r="DQ335" s="30"/>
      <c r="DR335" s="30"/>
      <c r="DS335" s="30"/>
      <c r="DT335" s="30"/>
      <c r="DU335" s="30"/>
      <c r="DV335" s="30"/>
      <c r="DW335" s="30"/>
      <c r="DX335" s="30"/>
      <c r="DY335" s="30"/>
      <c r="DZ335" s="30"/>
      <c r="EA335" s="30"/>
      <c r="EB335" s="30"/>
      <c r="EC335" s="30"/>
      <c r="ED335" s="30"/>
      <c r="EE335" s="30"/>
      <c r="EF335" s="30"/>
      <c r="EG335" s="30"/>
      <c r="EH335" s="30"/>
      <c r="EI335" s="30"/>
      <c r="EJ335" s="30"/>
      <c r="EK335" s="30"/>
      <c r="EL335" s="30"/>
      <c r="EM335" s="30"/>
      <c r="EN335" s="30"/>
      <c r="EO335" s="30"/>
      <c r="EP335" s="30"/>
      <c r="EQ335" s="30"/>
      <c r="ER335" s="30"/>
      <c r="ES335" s="30"/>
      <c r="ET335" s="30"/>
      <c r="EU335" s="30"/>
      <c r="EV335" s="30"/>
      <c r="EW335" s="30"/>
      <c r="EX335" s="30"/>
      <c r="EY335" s="30"/>
      <c r="EZ335" s="30"/>
      <c r="FA335" s="30"/>
      <c r="FB335" s="30"/>
      <c r="FC335" s="30"/>
      <c r="FD335" s="30"/>
      <c r="FE335" s="30"/>
      <c r="FF335" s="30"/>
      <c r="FG335" s="30"/>
      <c r="FH335" s="30"/>
      <c r="FI335" s="30"/>
      <c r="FJ335" s="30"/>
      <c r="FK335" s="30"/>
      <c r="FL335" s="30"/>
      <c r="FM335" s="30"/>
      <c r="FN335" s="30"/>
      <c r="FO335" s="30"/>
      <c r="FP335" s="30"/>
      <c r="FQ335" s="30"/>
      <c r="FR335" s="30"/>
      <c r="FS335" s="30"/>
      <c r="FT335" s="30"/>
      <c r="FU335" s="30"/>
    </row>
    <row r="336" spans="1:177" s="18" customFormat="1">
      <c r="A336" s="33"/>
      <c r="B336" s="33"/>
      <c r="C336" s="33"/>
      <c r="D336" s="33"/>
      <c r="E336" s="30"/>
      <c r="F336" s="30"/>
      <c r="G336" s="172"/>
      <c r="H336" s="172"/>
      <c r="I336" s="172"/>
      <c r="J336" s="172"/>
      <c r="K336" s="172"/>
      <c r="L336" s="172"/>
      <c r="M336" s="172"/>
      <c r="N336" s="172"/>
      <c r="O336" s="30"/>
      <c r="P336" s="30"/>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c r="AN336" s="30"/>
      <c r="AO336" s="30"/>
      <c r="AP336" s="30"/>
      <c r="AQ336" s="30"/>
      <c r="AR336" s="30"/>
      <c r="AS336" s="30"/>
      <c r="AT336" s="30"/>
      <c r="AU336" s="30"/>
      <c r="AV336" s="30"/>
      <c r="AW336" s="30"/>
      <c r="AX336" s="30"/>
      <c r="AY336" s="30"/>
      <c r="AZ336" s="30"/>
      <c r="BA336" s="30"/>
      <c r="BB336" s="30"/>
      <c r="BC336" s="30"/>
      <c r="BD336" s="30"/>
      <c r="BE336" s="30"/>
      <c r="BF336" s="30"/>
      <c r="BG336" s="30"/>
      <c r="BH336" s="30"/>
      <c r="BI336" s="30"/>
      <c r="BJ336" s="30"/>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30"/>
      <c r="CM336" s="30"/>
      <c r="CN336" s="30"/>
      <c r="CO336" s="30"/>
      <c r="CP336" s="30"/>
      <c r="CQ336" s="30"/>
      <c r="CR336" s="30"/>
      <c r="CS336" s="30"/>
      <c r="CT336" s="30"/>
      <c r="CU336" s="30"/>
      <c r="CV336" s="30"/>
      <c r="CW336" s="30"/>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c r="DV336" s="30"/>
      <c r="DW336" s="30"/>
      <c r="DX336" s="30"/>
      <c r="DY336" s="30"/>
      <c r="DZ336" s="30"/>
      <c r="EA336" s="30"/>
      <c r="EB336" s="30"/>
      <c r="EC336" s="30"/>
      <c r="ED336" s="30"/>
      <c r="EE336" s="30"/>
      <c r="EF336" s="30"/>
      <c r="EG336" s="30"/>
      <c r="EH336" s="30"/>
      <c r="EI336" s="30"/>
      <c r="EJ336" s="30"/>
      <c r="EK336" s="30"/>
      <c r="EL336" s="30"/>
      <c r="EM336" s="30"/>
      <c r="EN336" s="30"/>
      <c r="EO336" s="30"/>
      <c r="EP336" s="30"/>
      <c r="EQ336" s="30"/>
      <c r="ER336" s="30"/>
      <c r="ES336" s="30"/>
      <c r="ET336" s="30"/>
      <c r="EU336" s="30"/>
      <c r="EV336" s="30"/>
      <c r="EW336" s="30"/>
      <c r="EX336" s="30"/>
      <c r="EY336" s="30"/>
      <c r="EZ336" s="30"/>
      <c r="FA336" s="30"/>
      <c r="FB336" s="30"/>
      <c r="FC336" s="30"/>
      <c r="FD336" s="30"/>
      <c r="FE336" s="30"/>
      <c r="FF336" s="30"/>
      <c r="FG336" s="30"/>
      <c r="FH336" s="30"/>
      <c r="FI336" s="30"/>
      <c r="FJ336" s="30"/>
      <c r="FK336" s="30"/>
      <c r="FL336" s="30"/>
      <c r="FM336" s="30"/>
      <c r="FN336" s="30"/>
      <c r="FO336" s="30"/>
      <c r="FP336" s="30"/>
      <c r="FQ336" s="30"/>
      <c r="FR336" s="30"/>
      <c r="FS336" s="30"/>
      <c r="FT336" s="30"/>
      <c r="FU336" s="30"/>
    </row>
    <row r="337" spans="1:177" s="18" customFormat="1">
      <c r="A337" s="33"/>
      <c r="B337" s="33"/>
      <c r="C337" s="33"/>
      <c r="D337" s="33"/>
      <c r="E337" s="30"/>
      <c r="F337" s="30"/>
      <c r="G337" s="172"/>
      <c r="H337" s="172"/>
      <c r="I337" s="172"/>
      <c r="J337" s="172"/>
      <c r="K337" s="172"/>
      <c r="L337" s="172"/>
      <c r="M337" s="172"/>
      <c r="N337" s="172"/>
      <c r="O337" s="30"/>
      <c r="P337" s="30"/>
      <c r="Q337" s="30"/>
      <c r="R337" s="30"/>
      <c r="S337" s="30"/>
      <c r="T337" s="30"/>
      <c r="U337" s="30"/>
      <c r="V337" s="30"/>
      <c r="W337" s="30"/>
      <c r="X337" s="30"/>
      <c r="Y337" s="30"/>
      <c r="Z337" s="30"/>
      <c r="AA337" s="30"/>
      <c r="AB337" s="30"/>
      <c r="AC337" s="30"/>
      <c r="AD337" s="30"/>
      <c r="AE337" s="30"/>
      <c r="AF337" s="30"/>
      <c r="AG337" s="30"/>
      <c r="AH337" s="30"/>
      <c r="AI337" s="30"/>
      <c r="AJ337" s="30"/>
      <c r="AK337" s="30"/>
      <c r="AL337" s="30"/>
      <c r="AM337" s="30"/>
      <c r="AN337" s="30"/>
      <c r="AO337" s="30"/>
      <c r="AP337" s="30"/>
      <c r="AQ337" s="30"/>
      <c r="AR337" s="30"/>
      <c r="AS337" s="30"/>
      <c r="AT337" s="30"/>
      <c r="AU337" s="30"/>
      <c r="AV337" s="30"/>
      <c r="AW337" s="30"/>
      <c r="AX337" s="30"/>
      <c r="AY337" s="30"/>
      <c r="AZ337" s="30"/>
      <c r="BA337" s="30"/>
      <c r="BB337" s="30"/>
      <c r="BC337" s="30"/>
      <c r="BD337" s="30"/>
      <c r="BE337" s="30"/>
      <c r="BF337" s="30"/>
      <c r="BG337" s="30"/>
      <c r="BH337" s="30"/>
      <c r="BI337" s="30"/>
      <c r="BJ337" s="30"/>
      <c r="BK337" s="30"/>
      <c r="BL337" s="30"/>
      <c r="BM337" s="30"/>
      <c r="BN337" s="30"/>
      <c r="BO337" s="30"/>
      <c r="BP337" s="30"/>
      <c r="BQ337" s="30"/>
      <c r="BR337" s="30"/>
      <c r="BS337" s="30"/>
      <c r="BT337" s="30"/>
      <c r="BU337" s="30"/>
      <c r="BV337" s="30"/>
      <c r="BW337" s="30"/>
      <c r="BX337" s="30"/>
      <c r="BY337" s="30"/>
      <c r="BZ337" s="30"/>
      <c r="CA337" s="30"/>
      <c r="CB337" s="30"/>
      <c r="CC337" s="30"/>
      <c r="CD337" s="30"/>
      <c r="CE337" s="30"/>
      <c r="CF337" s="30"/>
      <c r="CG337" s="30"/>
      <c r="CH337" s="30"/>
      <c r="CI337" s="30"/>
      <c r="CJ337" s="30"/>
      <c r="CK337" s="30"/>
      <c r="CL337" s="30"/>
      <c r="CM337" s="30"/>
      <c r="CN337" s="30"/>
      <c r="CO337" s="30"/>
      <c r="CP337" s="30"/>
      <c r="CQ337" s="30"/>
      <c r="CR337" s="30"/>
      <c r="CS337" s="30"/>
      <c r="CT337" s="30"/>
      <c r="CU337" s="30"/>
      <c r="CV337" s="30"/>
      <c r="CW337" s="30"/>
      <c r="CX337" s="30"/>
      <c r="CY337" s="30"/>
      <c r="CZ337" s="30"/>
      <c r="DA337" s="30"/>
      <c r="DB337" s="30"/>
      <c r="DC337" s="30"/>
      <c r="DD337" s="30"/>
      <c r="DE337" s="30"/>
      <c r="DF337" s="30"/>
      <c r="DG337" s="30"/>
      <c r="DH337" s="30"/>
      <c r="DI337" s="30"/>
      <c r="DJ337" s="30"/>
      <c r="DK337" s="30"/>
      <c r="DL337" s="30"/>
      <c r="DM337" s="30"/>
      <c r="DN337" s="30"/>
      <c r="DO337" s="30"/>
      <c r="DP337" s="30"/>
      <c r="DQ337" s="30"/>
      <c r="DR337" s="30"/>
      <c r="DS337" s="30"/>
      <c r="DT337" s="30"/>
      <c r="DU337" s="30"/>
      <c r="DV337" s="30"/>
      <c r="DW337" s="30"/>
      <c r="DX337" s="30"/>
      <c r="DY337" s="30"/>
      <c r="DZ337" s="30"/>
      <c r="EA337" s="30"/>
      <c r="EB337" s="30"/>
      <c r="EC337" s="30"/>
      <c r="ED337" s="30"/>
      <c r="EE337" s="30"/>
      <c r="EF337" s="30"/>
      <c r="EG337" s="30"/>
      <c r="EH337" s="30"/>
      <c r="EI337" s="30"/>
      <c r="EJ337" s="30"/>
      <c r="EK337" s="30"/>
      <c r="EL337" s="30"/>
      <c r="EM337" s="30"/>
      <c r="EN337" s="30"/>
      <c r="EO337" s="30"/>
      <c r="EP337" s="30"/>
      <c r="EQ337" s="30"/>
      <c r="ER337" s="30"/>
      <c r="ES337" s="30"/>
      <c r="ET337" s="30"/>
      <c r="EU337" s="30"/>
      <c r="EV337" s="30"/>
      <c r="EW337" s="30"/>
      <c r="EX337" s="30"/>
      <c r="EY337" s="30"/>
      <c r="EZ337" s="30"/>
      <c r="FA337" s="30"/>
      <c r="FB337" s="30"/>
      <c r="FC337" s="30"/>
      <c r="FD337" s="30"/>
      <c r="FE337" s="30"/>
      <c r="FF337" s="30"/>
      <c r="FG337" s="30"/>
      <c r="FH337" s="30"/>
      <c r="FI337" s="30"/>
      <c r="FJ337" s="30"/>
      <c r="FK337" s="30"/>
      <c r="FL337" s="30"/>
      <c r="FM337" s="30"/>
      <c r="FN337" s="30"/>
      <c r="FO337" s="30"/>
      <c r="FP337" s="30"/>
      <c r="FQ337" s="30"/>
      <c r="FR337" s="30"/>
      <c r="FS337" s="30"/>
      <c r="FT337" s="30"/>
      <c r="FU337" s="30"/>
    </row>
    <row r="338" spans="1:177" s="18" customFormat="1">
      <c r="A338" s="33"/>
      <c r="B338" s="33"/>
      <c r="C338" s="33"/>
      <c r="D338" s="33"/>
      <c r="E338" s="30"/>
      <c r="F338" s="30"/>
      <c r="G338" s="172"/>
      <c r="H338" s="172"/>
      <c r="I338" s="172"/>
      <c r="J338" s="172"/>
      <c r="K338" s="172"/>
      <c r="L338" s="172"/>
      <c r="M338" s="172"/>
      <c r="N338" s="172"/>
      <c r="O338" s="30"/>
      <c r="P338" s="30"/>
      <c r="Q338" s="30"/>
      <c r="R338" s="30"/>
      <c r="S338" s="30"/>
      <c r="T338" s="30"/>
      <c r="U338" s="30"/>
      <c r="V338" s="30"/>
      <c r="W338" s="30"/>
      <c r="X338" s="30"/>
      <c r="Y338" s="30"/>
      <c r="Z338" s="30"/>
      <c r="AA338" s="30"/>
      <c r="AB338" s="30"/>
      <c r="AC338" s="30"/>
      <c r="AD338" s="30"/>
      <c r="AE338" s="30"/>
      <c r="AF338" s="30"/>
      <c r="AG338" s="30"/>
      <c r="AH338" s="30"/>
      <c r="AI338" s="30"/>
      <c r="AJ338" s="30"/>
      <c r="AK338" s="30"/>
      <c r="AL338" s="30"/>
      <c r="AM338" s="30"/>
      <c r="AN338" s="30"/>
      <c r="AO338" s="30"/>
      <c r="AP338" s="30"/>
      <c r="AQ338" s="30"/>
      <c r="AR338" s="30"/>
      <c r="AS338" s="30"/>
      <c r="AT338" s="30"/>
      <c r="AU338" s="30"/>
      <c r="AV338" s="30"/>
      <c r="AW338" s="30"/>
      <c r="AX338" s="30"/>
      <c r="AY338" s="30"/>
      <c r="AZ338" s="30"/>
      <c r="BA338" s="30"/>
      <c r="BB338" s="30"/>
      <c r="BC338" s="30"/>
      <c r="BD338" s="30"/>
      <c r="BE338" s="30"/>
      <c r="BF338" s="30"/>
      <c r="BG338" s="30"/>
      <c r="BH338" s="30"/>
      <c r="BI338" s="30"/>
      <c r="BJ338" s="30"/>
      <c r="BK338" s="30"/>
      <c r="BL338" s="30"/>
      <c r="BM338" s="30"/>
      <c r="BN338" s="30"/>
      <c r="BO338" s="30"/>
      <c r="BP338" s="30"/>
      <c r="BQ338" s="30"/>
      <c r="BR338" s="30"/>
      <c r="BS338" s="30"/>
      <c r="BT338" s="30"/>
      <c r="BU338" s="30"/>
      <c r="BV338" s="30"/>
      <c r="BW338" s="30"/>
      <c r="BX338" s="30"/>
      <c r="BY338" s="30"/>
      <c r="BZ338" s="30"/>
      <c r="CA338" s="30"/>
      <c r="CB338" s="30"/>
      <c r="CC338" s="30"/>
      <c r="CD338" s="30"/>
      <c r="CE338" s="30"/>
      <c r="CF338" s="30"/>
      <c r="CG338" s="30"/>
      <c r="CH338" s="30"/>
      <c r="CI338" s="30"/>
      <c r="CJ338" s="30"/>
      <c r="CK338" s="30"/>
      <c r="CL338" s="30"/>
      <c r="CM338" s="30"/>
      <c r="CN338" s="30"/>
      <c r="CO338" s="30"/>
      <c r="CP338" s="30"/>
      <c r="CQ338" s="30"/>
      <c r="CR338" s="30"/>
      <c r="CS338" s="30"/>
      <c r="CT338" s="30"/>
      <c r="CU338" s="30"/>
      <c r="CV338" s="30"/>
      <c r="CW338" s="30"/>
      <c r="CX338" s="30"/>
      <c r="CY338" s="30"/>
      <c r="CZ338" s="30"/>
      <c r="DA338" s="30"/>
      <c r="DB338" s="30"/>
      <c r="DC338" s="30"/>
      <c r="DD338" s="30"/>
      <c r="DE338" s="30"/>
      <c r="DF338" s="30"/>
      <c r="DG338" s="30"/>
      <c r="DH338" s="30"/>
      <c r="DI338" s="30"/>
      <c r="DJ338" s="30"/>
      <c r="DK338" s="30"/>
      <c r="DL338" s="30"/>
      <c r="DM338" s="30"/>
      <c r="DN338" s="30"/>
      <c r="DO338" s="30"/>
      <c r="DP338" s="30"/>
      <c r="DQ338" s="30"/>
      <c r="DR338" s="30"/>
      <c r="DS338" s="30"/>
      <c r="DT338" s="30"/>
      <c r="DU338" s="30"/>
      <c r="DV338" s="30"/>
      <c r="DW338" s="30"/>
      <c r="DX338" s="30"/>
      <c r="DY338" s="30"/>
      <c r="DZ338" s="30"/>
      <c r="EA338" s="30"/>
      <c r="EB338" s="30"/>
      <c r="EC338" s="30"/>
      <c r="ED338" s="30"/>
      <c r="EE338" s="30"/>
      <c r="EF338" s="30"/>
      <c r="EG338" s="30"/>
      <c r="EH338" s="30"/>
      <c r="EI338" s="30"/>
      <c r="EJ338" s="30"/>
      <c r="EK338" s="30"/>
      <c r="EL338" s="30"/>
      <c r="EM338" s="30"/>
      <c r="EN338" s="30"/>
      <c r="EO338" s="30"/>
      <c r="EP338" s="30"/>
      <c r="EQ338" s="30"/>
      <c r="ER338" s="30"/>
      <c r="ES338" s="30"/>
      <c r="ET338" s="30"/>
      <c r="EU338" s="30"/>
      <c r="EV338" s="30"/>
      <c r="EW338" s="30"/>
      <c r="EX338" s="30"/>
      <c r="EY338" s="30"/>
      <c r="EZ338" s="30"/>
      <c r="FA338" s="30"/>
      <c r="FB338" s="30"/>
      <c r="FC338" s="30"/>
      <c r="FD338" s="30"/>
      <c r="FE338" s="30"/>
      <c r="FF338" s="30"/>
      <c r="FG338" s="30"/>
      <c r="FH338" s="30"/>
      <c r="FI338" s="30"/>
      <c r="FJ338" s="30"/>
      <c r="FK338" s="30"/>
      <c r="FL338" s="30"/>
      <c r="FM338" s="30"/>
      <c r="FN338" s="30"/>
      <c r="FO338" s="30"/>
      <c r="FP338" s="30"/>
      <c r="FQ338" s="30"/>
      <c r="FR338" s="30"/>
      <c r="FS338" s="30"/>
      <c r="FT338" s="30"/>
      <c r="FU338" s="30"/>
    </row>
    <row r="339" spans="1:177" s="18" customFormat="1">
      <c r="A339" s="33"/>
      <c r="B339" s="33"/>
      <c r="C339" s="33"/>
      <c r="D339" s="33"/>
      <c r="E339" s="30"/>
      <c r="F339" s="30"/>
      <c r="G339" s="172"/>
      <c r="H339" s="172"/>
      <c r="I339" s="172"/>
      <c r="J339" s="172"/>
      <c r="K339" s="172"/>
      <c r="L339" s="172"/>
      <c r="M339" s="172"/>
      <c r="N339" s="172"/>
      <c r="O339" s="30"/>
      <c r="P339" s="30"/>
      <c r="Q339" s="30"/>
      <c r="R339" s="30"/>
      <c r="S339" s="30"/>
      <c r="T339" s="30"/>
      <c r="U339" s="30"/>
      <c r="V339" s="30"/>
      <c r="W339" s="30"/>
      <c r="X339" s="30"/>
      <c r="Y339" s="30"/>
      <c r="Z339" s="30"/>
      <c r="AA339" s="30"/>
      <c r="AB339" s="30"/>
      <c r="AC339" s="30"/>
      <c r="AD339" s="30"/>
      <c r="AE339" s="30"/>
      <c r="AF339" s="30"/>
      <c r="AG339" s="30"/>
      <c r="AH339" s="30"/>
      <c r="AI339" s="30"/>
      <c r="AJ339" s="30"/>
      <c r="AK339" s="30"/>
      <c r="AL339" s="30"/>
      <c r="AM339" s="30"/>
      <c r="AN339" s="30"/>
      <c r="AO339" s="30"/>
      <c r="AP339" s="30"/>
      <c r="AQ339" s="30"/>
      <c r="AR339" s="30"/>
      <c r="AS339" s="30"/>
      <c r="AT339" s="30"/>
      <c r="AU339" s="30"/>
      <c r="AV339" s="30"/>
      <c r="AW339" s="30"/>
      <c r="AX339" s="30"/>
      <c r="AY339" s="30"/>
      <c r="AZ339" s="30"/>
      <c r="BA339" s="30"/>
      <c r="BB339" s="30"/>
      <c r="BC339" s="30"/>
      <c r="BD339" s="30"/>
      <c r="BE339" s="30"/>
      <c r="BF339" s="30"/>
      <c r="BG339" s="30"/>
      <c r="BH339" s="30"/>
      <c r="BI339" s="30"/>
      <c r="BJ339" s="30"/>
      <c r="BK339" s="30"/>
      <c r="BL339" s="30"/>
      <c r="BM339" s="30"/>
      <c r="BN339" s="30"/>
      <c r="BO339" s="30"/>
      <c r="BP339" s="30"/>
      <c r="BQ339" s="30"/>
      <c r="BR339" s="30"/>
      <c r="BS339" s="30"/>
      <c r="BT339" s="30"/>
      <c r="BU339" s="30"/>
      <c r="BV339" s="30"/>
      <c r="BW339" s="30"/>
      <c r="BX339" s="30"/>
      <c r="BY339" s="30"/>
      <c r="BZ339" s="30"/>
      <c r="CA339" s="30"/>
      <c r="CB339" s="30"/>
      <c r="CC339" s="30"/>
      <c r="CD339" s="30"/>
      <c r="CE339" s="30"/>
      <c r="CF339" s="30"/>
      <c r="CG339" s="30"/>
      <c r="CH339" s="30"/>
      <c r="CI339" s="30"/>
      <c r="CJ339" s="30"/>
      <c r="CK339" s="30"/>
      <c r="CL339" s="30"/>
      <c r="CM339" s="30"/>
      <c r="CN339" s="30"/>
      <c r="CO339" s="30"/>
      <c r="CP339" s="30"/>
      <c r="CQ339" s="30"/>
      <c r="CR339" s="30"/>
      <c r="CS339" s="30"/>
      <c r="CT339" s="30"/>
      <c r="CU339" s="30"/>
      <c r="CV339" s="30"/>
      <c r="CW339" s="30"/>
      <c r="CX339" s="30"/>
      <c r="CY339" s="30"/>
      <c r="CZ339" s="30"/>
      <c r="DA339" s="30"/>
      <c r="DB339" s="30"/>
      <c r="DC339" s="30"/>
      <c r="DD339" s="30"/>
      <c r="DE339" s="30"/>
      <c r="DF339" s="30"/>
      <c r="DG339" s="30"/>
      <c r="DH339" s="30"/>
      <c r="DI339" s="30"/>
      <c r="DJ339" s="30"/>
      <c r="DK339" s="30"/>
      <c r="DL339" s="30"/>
      <c r="DM339" s="30"/>
      <c r="DN339" s="30"/>
      <c r="DO339" s="30"/>
      <c r="DP339" s="30"/>
      <c r="DQ339" s="30"/>
      <c r="DR339" s="30"/>
      <c r="DS339" s="30"/>
      <c r="DT339" s="30"/>
      <c r="DU339" s="30"/>
      <c r="DV339" s="30"/>
      <c r="DW339" s="30"/>
      <c r="DX339" s="30"/>
      <c r="DY339" s="30"/>
      <c r="DZ339" s="30"/>
      <c r="EA339" s="30"/>
      <c r="EB339" s="30"/>
      <c r="EC339" s="30"/>
      <c r="ED339" s="30"/>
      <c r="EE339" s="30"/>
      <c r="EF339" s="30"/>
      <c r="EG339" s="30"/>
      <c r="EH339" s="30"/>
      <c r="EI339" s="30"/>
      <c r="EJ339" s="30"/>
      <c r="EK339" s="30"/>
      <c r="EL339" s="30"/>
      <c r="EM339" s="30"/>
      <c r="EN339" s="30"/>
      <c r="EO339" s="30"/>
      <c r="EP339" s="30"/>
      <c r="EQ339" s="30"/>
      <c r="ER339" s="30"/>
      <c r="ES339" s="30"/>
      <c r="ET339" s="30"/>
      <c r="EU339" s="30"/>
      <c r="EV339" s="30"/>
      <c r="EW339" s="30"/>
      <c r="EX339" s="30"/>
      <c r="EY339" s="30"/>
      <c r="EZ339" s="30"/>
      <c r="FA339" s="30"/>
      <c r="FB339" s="30"/>
      <c r="FC339" s="30"/>
      <c r="FD339" s="30"/>
      <c r="FE339" s="30"/>
      <c r="FF339" s="30"/>
      <c r="FG339" s="30"/>
      <c r="FH339" s="30"/>
      <c r="FI339" s="30"/>
      <c r="FJ339" s="30"/>
      <c r="FK339" s="30"/>
      <c r="FL339" s="30"/>
      <c r="FM339" s="30"/>
      <c r="FN339" s="30"/>
      <c r="FO339" s="30"/>
      <c r="FP339" s="30"/>
      <c r="FQ339" s="30"/>
      <c r="FR339" s="30"/>
      <c r="FS339" s="30"/>
      <c r="FT339" s="30"/>
      <c r="FU339" s="30"/>
    </row>
    <row r="340" spans="1:177" s="18" customFormat="1">
      <c r="A340" s="33"/>
      <c r="B340" s="33"/>
      <c r="C340" s="33"/>
      <c r="D340" s="33"/>
      <c r="E340" s="30"/>
      <c r="F340" s="30"/>
      <c r="G340" s="172"/>
      <c r="H340" s="172"/>
      <c r="I340" s="172"/>
      <c r="J340" s="172"/>
      <c r="K340" s="172"/>
      <c r="L340" s="172"/>
      <c r="M340" s="172"/>
      <c r="N340" s="172"/>
      <c r="O340" s="30"/>
      <c r="P340" s="30"/>
      <c r="Q340" s="30"/>
      <c r="R340" s="30"/>
      <c r="S340" s="30"/>
      <c r="T340" s="30"/>
      <c r="U340" s="30"/>
      <c r="V340" s="30"/>
      <c r="W340" s="30"/>
      <c r="X340" s="30"/>
      <c r="Y340" s="30"/>
      <c r="Z340" s="30"/>
      <c r="AA340" s="30"/>
      <c r="AB340" s="30"/>
      <c r="AC340" s="30"/>
      <c r="AD340" s="30"/>
      <c r="AE340" s="30"/>
      <c r="AF340" s="30"/>
      <c r="AG340" s="30"/>
      <c r="AH340" s="30"/>
      <c r="AI340" s="30"/>
      <c r="AJ340" s="30"/>
      <c r="AK340" s="30"/>
      <c r="AL340" s="30"/>
      <c r="AM340" s="30"/>
      <c r="AN340" s="30"/>
      <c r="AO340" s="30"/>
      <c r="AP340" s="30"/>
      <c r="AQ340" s="30"/>
      <c r="AR340" s="30"/>
      <c r="AS340" s="30"/>
      <c r="AT340" s="30"/>
      <c r="AU340" s="30"/>
      <c r="AV340" s="30"/>
      <c r="AW340" s="30"/>
      <c r="AX340" s="30"/>
      <c r="AY340" s="30"/>
      <c r="AZ340" s="30"/>
      <c r="BA340" s="30"/>
      <c r="BB340" s="30"/>
      <c r="BC340" s="30"/>
      <c r="BD340" s="30"/>
      <c r="BE340" s="30"/>
      <c r="BF340" s="30"/>
      <c r="BG340" s="30"/>
      <c r="BH340" s="30"/>
      <c r="BI340" s="30"/>
      <c r="BJ340" s="30"/>
      <c r="BK340" s="30"/>
      <c r="BL340" s="30"/>
      <c r="BM340" s="30"/>
      <c r="BN340" s="30"/>
      <c r="BO340" s="30"/>
      <c r="BP340" s="30"/>
      <c r="BQ340" s="30"/>
      <c r="BR340" s="30"/>
      <c r="BS340" s="30"/>
      <c r="BT340" s="30"/>
      <c r="BU340" s="30"/>
      <c r="BV340" s="30"/>
      <c r="BW340" s="30"/>
      <c r="BX340" s="30"/>
      <c r="BY340" s="30"/>
      <c r="BZ340" s="30"/>
      <c r="CA340" s="30"/>
      <c r="CB340" s="30"/>
      <c r="CC340" s="30"/>
      <c r="CD340" s="30"/>
      <c r="CE340" s="30"/>
      <c r="CF340" s="30"/>
      <c r="CG340" s="30"/>
      <c r="CH340" s="30"/>
      <c r="CI340" s="30"/>
      <c r="CJ340" s="30"/>
      <c r="CK340" s="30"/>
      <c r="CL340" s="30"/>
      <c r="CM340" s="30"/>
      <c r="CN340" s="30"/>
      <c r="CO340" s="30"/>
      <c r="CP340" s="30"/>
      <c r="CQ340" s="30"/>
      <c r="CR340" s="30"/>
      <c r="CS340" s="30"/>
      <c r="CT340" s="30"/>
      <c r="CU340" s="30"/>
      <c r="CV340" s="30"/>
      <c r="CW340" s="30"/>
      <c r="CX340" s="30"/>
      <c r="CY340" s="30"/>
      <c r="CZ340" s="30"/>
      <c r="DA340" s="30"/>
      <c r="DB340" s="30"/>
      <c r="DC340" s="30"/>
      <c r="DD340" s="30"/>
      <c r="DE340" s="30"/>
      <c r="DF340" s="30"/>
      <c r="DG340" s="30"/>
      <c r="DH340" s="30"/>
      <c r="DI340" s="30"/>
      <c r="DJ340" s="30"/>
      <c r="DK340" s="30"/>
      <c r="DL340" s="30"/>
      <c r="DM340" s="30"/>
      <c r="DN340" s="30"/>
      <c r="DO340" s="30"/>
      <c r="DP340" s="30"/>
      <c r="DQ340" s="30"/>
      <c r="DR340" s="30"/>
      <c r="DS340" s="30"/>
      <c r="DT340" s="30"/>
      <c r="DU340" s="30"/>
      <c r="DV340" s="30"/>
      <c r="DW340" s="30"/>
      <c r="DX340" s="30"/>
      <c r="DY340" s="30"/>
      <c r="DZ340" s="30"/>
      <c r="EA340" s="30"/>
      <c r="EB340" s="30"/>
      <c r="EC340" s="30"/>
      <c r="ED340" s="30"/>
      <c r="EE340" s="30"/>
      <c r="EF340" s="30"/>
      <c r="EG340" s="30"/>
      <c r="EH340" s="30"/>
      <c r="EI340" s="30"/>
      <c r="EJ340" s="30"/>
      <c r="EK340" s="30"/>
      <c r="EL340" s="30"/>
      <c r="EM340" s="30"/>
      <c r="EN340" s="30"/>
      <c r="EO340" s="30"/>
      <c r="EP340" s="30"/>
      <c r="EQ340" s="30"/>
      <c r="ER340" s="30"/>
      <c r="ES340" s="30"/>
      <c r="ET340" s="30"/>
      <c r="EU340" s="30"/>
      <c r="EV340" s="30"/>
      <c r="EW340" s="30"/>
      <c r="EX340" s="30"/>
      <c r="EY340" s="30"/>
      <c r="EZ340" s="30"/>
      <c r="FA340" s="30"/>
      <c r="FB340" s="30"/>
      <c r="FC340" s="30"/>
      <c r="FD340" s="30"/>
      <c r="FE340" s="30"/>
      <c r="FF340" s="30"/>
      <c r="FG340" s="30"/>
      <c r="FH340" s="30"/>
      <c r="FI340" s="30"/>
      <c r="FJ340" s="30"/>
      <c r="FK340" s="30"/>
      <c r="FL340" s="30"/>
      <c r="FM340" s="30"/>
      <c r="FN340" s="30"/>
      <c r="FO340" s="30"/>
      <c r="FP340" s="30"/>
      <c r="FQ340" s="30"/>
      <c r="FR340" s="30"/>
      <c r="FS340" s="30"/>
      <c r="FT340" s="30"/>
      <c r="FU340" s="30"/>
    </row>
    <row r="341" spans="1:177" s="18" customFormat="1">
      <c r="A341" s="33"/>
      <c r="B341" s="33"/>
      <c r="C341" s="33"/>
      <c r="D341" s="33"/>
      <c r="E341" s="30"/>
      <c r="F341" s="30"/>
      <c r="G341" s="172"/>
      <c r="H341" s="172"/>
      <c r="I341" s="172"/>
      <c r="J341" s="172"/>
      <c r="K341" s="172"/>
      <c r="L341" s="172"/>
      <c r="M341" s="172"/>
      <c r="N341" s="172"/>
      <c r="O341" s="30"/>
      <c r="P341" s="30"/>
      <c r="Q341" s="30"/>
      <c r="R341" s="30"/>
      <c r="S341" s="30"/>
      <c r="T341" s="30"/>
      <c r="U341" s="30"/>
      <c r="V341" s="30"/>
      <c r="W341" s="30"/>
      <c r="X341" s="30"/>
      <c r="Y341" s="30"/>
      <c r="Z341" s="30"/>
      <c r="AA341" s="30"/>
      <c r="AB341" s="30"/>
      <c r="AC341" s="30"/>
      <c r="AD341" s="30"/>
      <c r="AE341" s="30"/>
      <c r="AF341" s="30"/>
      <c r="AG341" s="30"/>
      <c r="AH341" s="30"/>
      <c r="AI341" s="30"/>
      <c r="AJ341" s="30"/>
      <c r="AK341" s="30"/>
      <c r="AL341" s="30"/>
      <c r="AM341" s="30"/>
      <c r="AN341" s="30"/>
      <c r="AO341" s="30"/>
      <c r="AP341" s="30"/>
      <c r="AQ341" s="30"/>
      <c r="AR341" s="30"/>
      <c r="AS341" s="30"/>
      <c r="AT341" s="30"/>
      <c r="AU341" s="30"/>
      <c r="AV341" s="30"/>
      <c r="AW341" s="30"/>
      <c r="AX341" s="30"/>
      <c r="AY341" s="30"/>
      <c r="AZ341" s="30"/>
      <c r="BA341" s="30"/>
      <c r="BB341" s="30"/>
      <c r="BC341" s="30"/>
      <c r="BD341" s="30"/>
      <c r="BE341" s="30"/>
      <c r="BF341" s="30"/>
      <c r="BG341" s="30"/>
      <c r="BH341" s="30"/>
      <c r="BI341" s="30"/>
      <c r="BJ341" s="30"/>
      <c r="BK341" s="30"/>
      <c r="BL341" s="30"/>
      <c r="BM341" s="30"/>
      <c r="BN341" s="30"/>
      <c r="BO341" s="30"/>
      <c r="BP341" s="30"/>
      <c r="BQ341" s="30"/>
      <c r="BR341" s="30"/>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c r="DA341" s="30"/>
      <c r="DB341" s="30"/>
      <c r="DC341" s="30"/>
      <c r="DD341" s="30"/>
      <c r="DE341" s="30"/>
      <c r="DF341" s="30"/>
      <c r="DG341" s="30"/>
      <c r="DH341" s="30"/>
      <c r="DI341" s="30"/>
      <c r="DJ341" s="30"/>
      <c r="DK341" s="30"/>
      <c r="DL341" s="30"/>
      <c r="DM341" s="30"/>
      <c r="DN341" s="30"/>
      <c r="DO341" s="30"/>
      <c r="DP341" s="30"/>
      <c r="DQ341" s="30"/>
      <c r="DR341" s="30"/>
      <c r="DS341" s="30"/>
      <c r="DT341" s="30"/>
      <c r="DU341" s="30"/>
      <c r="DV341" s="30"/>
      <c r="DW341" s="30"/>
      <c r="DX341" s="30"/>
      <c r="DY341" s="30"/>
      <c r="DZ341" s="30"/>
      <c r="EA341" s="30"/>
      <c r="EB341" s="30"/>
      <c r="EC341" s="30"/>
      <c r="ED341" s="30"/>
      <c r="EE341" s="30"/>
      <c r="EF341" s="30"/>
      <c r="EG341" s="30"/>
      <c r="EH341" s="30"/>
      <c r="EI341" s="30"/>
      <c r="EJ341" s="30"/>
      <c r="EK341" s="30"/>
      <c r="EL341" s="30"/>
      <c r="EM341" s="30"/>
      <c r="EN341" s="30"/>
      <c r="EO341" s="30"/>
      <c r="EP341" s="30"/>
      <c r="EQ341" s="30"/>
      <c r="ER341" s="30"/>
      <c r="ES341" s="30"/>
      <c r="ET341" s="30"/>
      <c r="EU341" s="30"/>
      <c r="EV341" s="30"/>
      <c r="EW341" s="30"/>
      <c r="EX341" s="30"/>
      <c r="EY341" s="30"/>
      <c r="EZ341" s="30"/>
      <c r="FA341" s="30"/>
      <c r="FB341" s="30"/>
      <c r="FC341" s="30"/>
      <c r="FD341" s="30"/>
      <c r="FE341" s="30"/>
      <c r="FF341" s="30"/>
      <c r="FG341" s="30"/>
      <c r="FH341" s="30"/>
      <c r="FI341" s="30"/>
      <c r="FJ341" s="30"/>
      <c r="FK341" s="30"/>
      <c r="FL341" s="30"/>
      <c r="FM341" s="30"/>
      <c r="FN341" s="30"/>
      <c r="FO341" s="30"/>
      <c r="FP341" s="30"/>
      <c r="FQ341" s="30"/>
      <c r="FR341" s="30"/>
      <c r="FS341" s="30"/>
      <c r="FT341" s="30"/>
      <c r="FU341" s="30"/>
    </row>
    <row r="342" spans="1:177" s="18" customFormat="1">
      <c r="A342" s="33"/>
      <c r="B342" s="33"/>
      <c r="C342" s="33"/>
      <c r="D342" s="33"/>
      <c r="E342" s="30"/>
      <c r="F342" s="30"/>
      <c r="G342" s="172"/>
      <c r="H342" s="172"/>
      <c r="I342" s="172"/>
      <c r="J342" s="172"/>
      <c r="K342" s="172"/>
      <c r="L342" s="172"/>
      <c r="M342" s="172"/>
      <c r="N342" s="172"/>
      <c r="O342" s="30"/>
      <c r="P342" s="30"/>
      <c r="Q342" s="30"/>
      <c r="R342" s="30"/>
      <c r="S342" s="30"/>
      <c r="T342" s="30"/>
      <c r="U342" s="30"/>
      <c r="V342" s="30"/>
      <c r="W342" s="30"/>
      <c r="X342" s="30"/>
      <c r="Y342" s="30"/>
      <c r="Z342" s="30"/>
      <c r="AA342" s="30"/>
      <c r="AB342" s="30"/>
      <c r="AC342" s="30"/>
      <c r="AD342" s="30"/>
      <c r="AE342" s="30"/>
      <c r="AF342" s="30"/>
      <c r="AG342" s="30"/>
      <c r="AH342" s="30"/>
      <c r="AI342" s="30"/>
      <c r="AJ342" s="30"/>
      <c r="AK342" s="30"/>
      <c r="AL342" s="30"/>
      <c r="AM342" s="30"/>
      <c r="AN342" s="30"/>
      <c r="AO342" s="30"/>
      <c r="AP342" s="30"/>
      <c r="AQ342" s="30"/>
      <c r="AR342" s="30"/>
      <c r="AS342" s="30"/>
      <c r="AT342" s="30"/>
      <c r="AU342" s="30"/>
      <c r="AV342" s="30"/>
      <c r="AW342" s="30"/>
      <c r="AX342" s="30"/>
      <c r="AY342" s="30"/>
      <c r="AZ342" s="30"/>
      <c r="BA342" s="30"/>
      <c r="BB342" s="30"/>
      <c r="BC342" s="30"/>
      <c r="BD342" s="30"/>
      <c r="BE342" s="30"/>
      <c r="BF342" s="30"/>
      <c r="BG342" s="30"/>
      <c r="BH342" s="30"/>
      <c r="BI342" s="30"/>
      <c r="BJ342" s="30"/>
      <c r="BK342" s="30"/>
      <c r="BL342" s="30"/>
      <c r="BM342" s="30"/>
      <c r="BN342" s="30"/>
      <c r="BO342" s="30"/>
      <c r="BP342" s="30"/>
      <c r="BQ342" s="30"/>
      <c r="BR342" s="30"/>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c r="DA342" s="30"/>
      <c r="DB342" s="30"/>
      <c r="DC342" s="30"/>
      <c r="DD342" s="30"/>
      <c r="DE342" s="30"/>
      <c r="DF342" s="30"/>
      <c r="DG342" s="30"/>
      <c r="DH342" s="30"/>
      <c r="DI342" s="30"/>
      <c r="DJ342" s="30"/>
      <c r="DK342" s="30"/>
      <c r="DL342" s="30"/>
      <c r="DM342" s="30"/>
      <c r="DN342" s="30"/>
      <c r="DO342" s="30"/>
      <c r="DP342" s="30"/>
      <c r="DQ342" s="30"/>
      <c r="DR342" s="30"/>
      <c r="DS342" s="30"/>
      <c r="DT342" s="30"/>
      <c r="DU342" s="30"/>
      <c r="DV342" s="30"/>
      <c r="DW342" s="30"/>
      <c r="DX342" s="30"/>
      <c r="DY342" s="30"/>
      <c r="DZ342" s="30"/>
      <c r="EA342" s="30"/>
      <c r="EB342" s="30"/>
      <c r="EC342" s="30"/>
      <c r="ED342" s="30"/>
      <c r="EE342" s="30"/>
      <c r="EF342" s="30"/>
      <c r="EG342" s="30"/>
      <c r="EH342" s="30"/>
      <c r="EI342" s="30"/>
      <c r="EJ342" s="30"/>
      <c r="EK342" s="30"/>
      <c r="EL342" s="30"/>
      <c r="EM342" s="30"/>
      <c r="EN342" s="30"/>
      <c r="EO342" s="30"/>
      <c r="EP342" s="30"/>
      <c r="EQ342" s="30"/>
      <c r="ER342" s="30"/>
      <c r="ES342" s="30"/>
      <c r="ET342" s="30"/>
      <c r="EU342" s="30"/>
      <c r="EV342" s="30"/>
      <c r="EW342" s="30"/>
      <c r="EX342" s="30"/>
      <c r="EY342" s="30"/>
      <c r="EZ342" s="30"/>
      <c r="FA342" s="30"/>
      <c r="FB342" s="30"/>
      <c r="FC342" s="30"/>
      <c r="FD342" s="30"/>
      <c r="FE342" s="30"/>
      <c r="FF342" s="30"/>
      <c r="FG342" s="30"/>
      <c r="FH342" s="30"/>
      <c r="FI342" s="30"/>
      <c r="FJ342" s="30"/>
      <c r="FK342" s="30"/>
      <c r="FL342" s="30"/>
      <c r="FM342" s="30"/>
      <c r="FN342" s="30"/>
      <c r="FO342" s="30"/>
      <c r="FP342" s="30"/>
      <c r="FQ342" s="30"/>
      <c r="FR342" s="30"/>
      <c r="FS342" s="30"/>
      <c r="FT342" s="30"/>
      <c r="FU342" s="30"/>
    </row>
    <row r="343" spans="1:177" s="18" customFormat="1">
      <c r="A343" s="33"/>
      <c r="B343" s="33"/>
      <c r="C343" s="33"/>
      <c r="D343" s="33"/>
      <c r="E343" s="30"/>
      <c r="F343" s="30"/>
      <c r="G343" s="172"/>
      <c r="H343" s="172"/>
      <c r="I343" s="172"/>
      <c r="J343" s="172"/>
      <c r="K343" s="172"/>
      <c r="L343" s="172"/>
      <c r="M343" s="172"/>
      <c r="N343" s="172"/>
      <c r="O343" s="30"/>
      <c r="P343" s="30"/>
      <c r="Q343" s="30"/>
      <c r="R343" s="30"/>
      <c r="S343" s="30"/>
      <c r="T343" s="30"/>
      <c r="U343" s="30"/>
      <c r="V343" s="30"/>
      <c r="W343" s="30"/>
      <c r="X343" s="30"/>
      <c r="Y343" s="30"/>
      <c r="Z343" s="30"/>
      <c r="AA343" s="30"/>
      <c r="AB343" s="30"/>
      <c r="AC343" s="30"/>
      <c r="AD343" s="30"/>
      <c r="AE343" s="30"/>
      <c r="AF343" s="30"/>
      <c r="AG343" s="30"/>
      <c r="AH343" s="30"/>
      <c r="AI343" s="30"/>
      <c r="AJ343" s="30"/>
      <c r="AK343" s="30"/>
      <c r="AL343" s="30"/>
      <c r="AM343" s="30"/>
      <c r="AN343" s="30"/>
      <c r="AO343" s="30"/>
      <c r="AP343" s="30"/>
      <c r="AQ343" s="30"/>
      <c r="AR343" s="30"/>
      <c r="AS343" s="30"/>
      <c r="AT343" s="30"/>
      <c r="AU343" s="30"/>
      <c r="AV343" s="30"/>
      <c r="AW343" s="30"/>
      <c r="AX343" s="30"/>
      <c r="AY343" s="30"/>
      <c r="AZ343" s="30"/>
      <c r="BA343" s="30"/>
      <c r="BB343" s="30"/>
      <c r="BC343" s="30"/>
      <c r="BD343" s="30"/>
      <c r="BE343" s="30"/>
      <c r="BF343" s="30"/>
      <c r="BG343" s="30"/>
      <c r="BH343" s="30"/>
      <c r="BI343" s="30"/>
      <c r="BJ343" s="30"/>
      <c r="BK343" s="30"/>
      <c r="BL343" s="30"/>
      <c r="BM343" s="30"/>
      <c r="BN343" s="30"/>
      <c r="BO343" s="30"/>
      <c r="BP343" s="30"/>
      <c r="BQ343" s="30"/>
      <c r="BR343" s="30"/>
      <c r="BS343" s="30"/>
      <c r="BT343" s="30"/>
      <c r="BU343" s="30"/>
      <c r="BV343" s="30"/>
      <c r="BW343" s="30"/>
      <c r="BX343" s="30"/>
      <c r="BY343" s="30"/>
      <c r="BZ343" s="30"/>
      <c r="CA343" s="30"/>
      <c r="CB343" s="30"/>
      <c r="CC343" s="30"/>
      <c r="CD343" s="30"/>
      <c r="CE343" s="30"/>
      <c r="CF343" s="30"/>
      <c r="CG343" s="30"/>
      <c r="CH343" s="30"/>
      <c r="CI343" s="30"/>
      <c r="CJ343" s="30"/>
      <c r="CK343" s="30"/>
      <c r="CL343" s="30"/>
      <c r="CM343" s="30"/>
      <c r="CN343" s="30"/>
      <c r="CO343" s="30"/>
      <c r="CP343" s="30"/>
      <c r="CQ343" s="30"/>
      <c r="CR343" s="30"/>
      <c r="CS343" s="30"/>
      <c r="CT343" s="30"/>
      <c r="CU343" s="30"/>
      <c r="CV343" s="30"/>
      <c r="CW343" s="30"/>
      <c r="CX343" s="30"/>
      <c r="CY343" s="30"/>
      <c r="CZ343" s="30"/>
      <c r="DA343" s="30"/>
      <c r="DB343" s="30"/>
      <c r="DC343" s="30"/>
      <c r="DD343" s="30"/>
      <c r="DE343" s="30"/>
      <c r="DF343" s="30"/>
      <c r="DG343" s="30"/>
      <c r="DH343" s="30"/>
      <c r="DI343" s="30"/>
      <c r="DJ343" s="30"/>
      <c r="DK343" s="30"/>
      <c r="DL343" s="30"/>
      <c r="DM343" s="30"/>
      <c r="DN343" s="30"/>
      <c r="DO343" s="30"/>
      <c r="DP343" s="30"/>
      <c r="DQ343" s="30"/>
      <c r="DR343" s="30"/>
      <c r="DS343" s="30"/>
      <c r="DT343" s="30"/>
      <c r="DU343" s="30"/>
      <c r="DV343" s="30"/>
      <c r="DW343" s="30"/>
      <c r="DX343" s="30"/>
      <c r="DY343" s="30"/>
      <c r="DZ343" s="30"/>
      <c r="EA343" s="30"/>
      <c r="EB343" s="30"/>
      <c r="EC343" s="30"/>
      <c r="ED343" s="30"/>
      <c r="EE343" s="30"/>
      <c r="EF343" s="30"/>
      <c r="EG343" s="30"/>
      <c r="EH343" s="30"/>
      <c r="EI343" s="30"/>
      <c r="EJ343" s="30"/>
      <c r="EK343" s="30"/>
      <c r="EL343" s="30"/>
      <c r="EM343" s="30"/>
      <c r="EN343" s="30"/>
      <c r="EO343" s="30"/>
      <c r="EP343" s="30"/>
      <c r="EQ343" s="30"/>
      <c r="ER343" s="30"/>
      <c r="ES343" s="30"/>
      <c r="ET343" s="30"/>
      <c r="EU343" s="30"/>
      <c r="EV343" s="30"/>
      <c r="EW343" s="30"/>
      <c r="EX343" s="30"/>
      <c r="EY343" s="30"/>
      <c r="EZ343" s="30"/>
      <c r="FA343" s="30"/>
      <c r="FB343" s="30"/>
      <c r="FC343" s="30"/>
      <c r="FD343" s="30"/>
      <c r="FE343" s="30"/>
      <c r="FF343" s="30"/>
      <c r="FG343" s="30"/>
      <c r="FH343" s="30"/>
      <c r="FI343" s="30"/>
      <c r="FJ343" s="30"/>
      <c r="FK343" s="30"/>
      <c r="FL343" s="30"/>
      <c r="FM343" s="30"/>
      <c r="FN343" s="30"/>
      <c r="FO343" s="30"/>
      <c r="FP343" s="30"/>
      <c r="FQ343" s="30"/>
      <c r="FR343" s="30"/>
      <c r="FS343" s="30"/>
      <c r="FT343" s="30"/>
      <c r="FU343" s="30"/>
    </row>
    <row r="344" spans="1:177" s="18" customFormat="1">
      <c r="A344" s="33"/>
      <c r="B344" s="33"/>
      <c r="C344" s="33"/>
      <c r="D344" s="33"/>
      <c r="E344" s="30"/>
      <c r="F344" s="30"/>
      <c r="G344" s="172"/>
      <c r="H344" s="172"/>
      <c r="I344" s="172"/>
      <c r="J344" s="172"/>
      <c r="K344" s="172"/>
      <c r="L344" s="172"/>
      <c r="M344" s="172"/>
      <c r="N344" s="172"/>
      <c r="O344" s="30"/>
      <c r="P344" s="30"/>
      <c r="Q344" s="30"/>
      <c r="R344" s="30"/>
      <c r="S344" s="30"/>
      <c r="T344" s="30"/>
      <c r="U344" s="30"/>
      <c r="V344" s="30"/>
      <c r="W344" s="30"/>
      <c r="X344" s="30"/>
      <c r="Y344" s="30"/>
      <c r="Z344" s="30"/>
      <c r="AA344" s="30"/>
      <c r="AB344" s="30"/>
      <c r="AC344" s="30"/>
      <c r="AD344" s="30"/>
      <c r="AE344" s="30"/>
      <c r="AF344" s="30"/>
      <c r="AG344" s="30"/>
      <c r="AH344" s="30"/>
      <c r="AI344" s="30"/>
      <c r="AJ344" s="30"/>
      <c r="AK344" s="30"/>
      <c r="AL344" s="30"/>
      <c r="AM344" s="30"/>
      <c r="AN344" s="30"/>
      <c r="AO344" s="30"/>
      <c r="AP344" s="30"/>
      <c r="AQ344" s="30"/>
      <c r="AR344" s="30"/>
      <c r="AS344" s="30"/>
      <c r="AT344" s="30"/>
      <c r="AU344" s="30"/>
      <c r="AV344" s="30"/>
      <c r="AW344" s="30"/>
      <c r="AX344" s="30"/>
      <c r="AY344" s="30"/>
      <c r="AZ344" s="30"/>
      <c r="BA344" s="30"/>
      <c r="BB344" s="30"/>
      <c r="BC344" s="30"/>
      <c r="BD344" s="30"/>
      <c r="BE344" s="30"/>
      <c r="BF344" s="30"/>
      <c r="BG344" s="30"/>
      <c r="BH344" s="30"/>
      <c r="BI344" s="30"/>
      <c r="BJ344" s="30"/>
      <c r="BK344" s="30"/>
      <c r="BL344" s="30"/>
      <c r="BM344" s="30"/>
      <c r="BN344" s="30"/>
      <c r="BO344" s="30"/>
      <c r="BP344" s="30"/>
      <c r="BQ344" s="30"/>
      <c r="BR344" s="30"/>
      <c r="BS344" s="30"/>
      <c r="BT344" s="30"/>
      <c r="BU344" s="30"/>
      <c r="BV344" s="30"/>
      <c r="BW344" s="30"/>
      <c r="BX344" s="30"/>
      <c r="BY344" s="30"/>
      <c r="BZ344" s="30"/>
      <c r="CA344" s="30"/>
      <c r="CB344" s="30"/>
      <c r="CC344" s="30"/>
      <c r="CD344" s="30"/>
      <c r="CE344" s="30"/>
      <c r="CF344" s="30"/>
      <c r="CG344" s="30"/>
      <c r="CH344" s="30"/>
      <c r="CI344" s="30"/>
      <c r="CJ344" s="30"/>
      <c r="CK344" s="30"/>
      <c r="CL344" s="30"/>
      <c r="CM344" s="30"/>
      <c r="CN344" s="30"/>
      <c r="CO344" s="30"/>
      <c r="CP344" s="30"/>
      <c r="CQ344" s="30"/>
      <c r="CR344" s="30"/>
      <c r="CS344" s="30"/>
      <c r="CT344" s="30"/>
      <c r="CU344" s="30"/>
      <c r="CV344" s="30"/>
      <c r="CW344" s="30"/>
      <c r="CX344" s="30"/>
      <c r="CY344" s="30"/>
      <c r="CZ344" s="30"/>
      <c r="DA344" s="30"/>
      <c r="DB344" s="30"/>
      <c r="DC344" s="30"/>
      <c r="DD344" s="30"/>
      <c r="DE344" s="30"/>
      <c r="DF344" s="30"/>
      <c r="DG344" s="30"/>
      <c r="DH344" s="30"/>
      <c r="DI344" s="30"/>
      <c r="DJ344" s="30"/>
      <c r="DK344" s="30"/>
      <c r="DL344" s="30"/>
      <c r="DM344" s="30"/>
      <c r="DN344" s="30"/>
      <c r="DO344" s="30"/>
      <c r="DP344" s="30"/>
      <c r="DQ344" s="30"/>
      <c r="DR344" s="30"/>
      <c r="DS344" s="30"/>
      <c r="DT344" s="30"/>
      <c r="DU344" s="30"/>
      <c r="DV344" s="30"/>
      <c r="DW344" s="30"/>
      <c r="DX344" s="30"/>
      <c r="DY344" s="30"/>
      <c r="DZ344" s="30"/>
      <c r="EA344" s="30"/>
      <c r="EB344" s="30"/>
      <c r="EC344" s="30"/>
      <c r="ED344" s="30"/>
      <c r="EE344" s="30"/>
      <c r="EF344" s="30"/>
      <c r="EG344" s="30"/>
      <c r="EH344" s="30"/>
      <c r="EI344" s="30"/>
      <c r="EJ344" s="30"/>
      <c r="EK344" s="30"/>
      <c r="EL344" s="30"/>
      <c r="EM344" s="30"/>
      <c r="EN344" s="30"/>
      <c r="EO344" s="30"/>
      <c r="EP344" s="30"/>
      <c r="EQ344" s="30"/>
      <c r="ER344" s="30"/>
      <c r="ES344" s="30"/>
      <c r="ET344" s="30"/>
      <c r="EU344" s="30"/>
      <c r="EV344" s="30"/>
      <c r="EW344" s="30"/>
      <c r="EX344" s="30"/>
      <c r="EY344" s="30"/>
      <c r="EZ344" s="30"/>
      <c r="FA344" s="30"/>
      <c r="FB344" s="30"/>
      <c r="FC344" s="30"/>
      <c r="FD344" s="30"/>
      <c r="FE344" s="30"/>
      <c r="FF344" s="30"/>
      <c r="FG344" s="30"/>
      <c r="FH344" s="30"/>
      <c r="FI344" s="30"/>
      <c r="FJ344" s="30"/>
      <c r="FK344" s="30"/>
      <c r="FL344" s="30"/>
      <c r="FM344" s="30"/>
      <c r="FN344" s="30"/>
      <c r="FO344" s="30"/>
      <c r="FP344" s="30"/>
      <c r="FQ344" s="30"/>
      <c r="FR344" s="30"/>
      <c r="FS344" s="30"/>
      <c r="FT344" s="30"/>
      <c r="FU344" s="30"/>
    </row>
    <row r="345" spans="1:177" s="18" customFormat="1">
      <c r="A345" s="33"/>
      <c r="B345" s="33"/>
      <c r="C345" s="33"/>
      <c r="D345" s="33"/>
      <c r="E345" s="30"/>
      <c r="F345" s="30"/>
      <c r="G345" s="172"/>
      <c r="H345" s="172"/>
      <c r="I345" s="172"/>
      <c r="J345" s="172"/>
      <c r="K345" s="172"/>
      <c r="L345" s="172"/>
      <c r="M345" s="172"/>
      <c r="N345" s="172"/>
      <c r="O345" s="30"/>
      <c r="P345" s="30"/>
      <c r="Q345" s="30"/>
      <c r="R345" s="30"/>
      <c r="S345" s="30"/>
      <c r="T345" s="30"/>
      <c r="U345" s="30"/>
      <c r="V345" s="30"/>
      <c r="W345" s="30"/>
      <c r="X345" s="30"/>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0"/>
      <c r="BG345" s="30"/>
      <c r="BH345" s="30"/>
      <c r="BI345" s="30"/>
      <c r="BJ345" s="30"/>
      <c r="BK345" s="30"/>
      <c r="BL345" s="30"/>
      <c r="BM345" s="30"/>
      <c r="BN345" s="30"/>
      <c r="BO345" s="30"/>
      <c r="BP345" s="30"/>
      <c r="BQ345" s="30"/>
      <c r="BR345" s="30"/>
      <c r="BS345" s="30"/>
      <c r="BT345" s="30"/>
      <c r="BU345" s="30"/>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c r="DA345" s="30"/>
      <c r="DB345" s="30"/>
      <c r="DC345" s="30"/>
      <c r="DD345" s="30"/>
      <c r="DE345" s="30"/>
      <c r="DF345" s="30"/>
      <c r="DG345" s="30"/>
      <c r="DH345" s="30"/>
      <c r="DI345" s="30"/>
      <c r="DJ345" s="30"/>
      <c r="DK345" s="30"/>
      <c r="DL345" s="30"/>
      <c r="DM345" s="30"/>
      <c r="DN345" s="30"/>
      <c r="DO345" s="30"/>
      <c r="DP345" s="30"/>
      <c r="DQ345" s="30"/>
      <c r="DR345" s="30"/>
      <c r="DS345" s="30"/>
      <c r="DT345" s="30"/>
      <c r="DU345" s="30"/>
      <c r="DV345" s="30"/>
      <c r="DW345" s="30"/>
      <c r="DX345" s="30"/>
      <c r="DY345" s="30"/>
      <c r="DZ345" s="30"/>
      <c r="EA345" s="30"/>
      <c r="EB345" s="30"/>
      <c r="EC345" s="30"/>
      <c r="ED345" s="30"/>
      <c r="EE345" s="30"/>
      <c r="EF345" s="30"/>
      <c r="EG345" s="30"/>
      <c r="EH345" s="30"/>
      <c r="EI345" s="30"/>
      <c r="EJ345" s="30"/>
      <c r="EK345" s="30"/>
      <c r="EL345" s="30"/>
      <c r="EM345" s="30"/>
      <c r="EN345" s="30"/>
      <c r="EO345" s="30"/>
      <c r="EP345" s="30"/>
      <c r="EQ345" s="30"/>
      <c r="ER345" s="30"/>
      <c r="ES345" s="30"/>
      <c r="ET345" s="30"/>
      <c r="EU345" s="30"/>
      <c r="EV345" s="30"/>
      <c r="EW345" s="30"/>
      <c r="EX345" s="30"/>
      <c r="EY345" s="30"/>
      <c r="EZ345" s="30"/>
      <c r="FA345" s="30"/>
      <c r="FB345" s="30"/>
      <c r="FC345" s="30"/>
      <c r="FD345" s="30"/>
      <c r="FE345" s="30"/>
      <c r="FF345" s="30"/>
      <c r="FG345" s="30"/>
      <c r="FH345" s="30"/>
      <c r="FI345" s="30"/>
      <c r="FJ345" s="30"/>
      <c r="FK345" s="30"/>
      <c r="FL345" s="30"/>
      <c r="FM345" s="30"/>
      <c r="FN345" s="30"/>
      <c r="FO345" s="30"/>
      <c r="FP345" s="30"/>
      <c r="FQ345" s="30"/>
      <c r="FR345" s="30"/>
      <c r="FS345" s="30"/>
      <c r="FT345" s="30"/>
      <c r="FU345" s="30"/>
    </row>
    <row r="346" spans="1:177" s="18" customFormat="1">
      <c r="A346" s="33"/>
      <c r="B346" s="33"/>
      <c r="C346" s="33"/>
      <c r="D346" s="33"/>
      <c r="E346" s="30"/>
      <c r="F346" s="30"/>
      <c r="G346" s="172"/>
      <c r="H346" s="172"/>
      <c r="I346" s="172"/>
      <c r="J346" s="172"/>
      <c r="K346" s="172"/>
      <c r="L346" s="172"/>
      <c r="M346" s="172"/>
      <c r="N346" s="172"/>
      <c r="O346" s="30"/>
      <c r="P346" s="30"/>
      <c r="Q346" s="30"/>
      <c r="R346" s="30"/>
      <c r="S346" s="30"/>
      <c r="T346" s="30"/>
      <c r="U346" s="30"/>
      <c r="V346" s="30"/>
      <c r="W346" s="30"/>
      <c r="X346" s="30"/>
      <c r="Y346" s="30"/>
      <c r="Z346" s="30"/>
      <c r="AA346" s="30"/>
      <c r="AB346" s="30"/>
      <c r="AC346" s="30"/>
      <c r="AD346" s="30"/>
      <c r="AE346" s="30"/>
      <c r="AF346" s="30"/>
      <c r="AG346" s="30"/>
      <c r="AH346" s="30"/>
      <c r="AI346" s="30"/>
      <c r="AJ346" s="30"/>
      <c r="AK346" s="30"/>
      <c r="AL346" s="30"/>
      <c r="AM346" s="30"/>
      <c r="AN346" s="30"/>
      <c r="AO346" s="30"/>
      <c r="AP346" s="30"/>
      <c r="AQ346" s="30"/>
      <c r="AR346" s="30"/>
      <c r="AS346" s="30"/>
      <c r="AT346" s="30"/>
      <c r="AU346" s="30"/>
      <c r="AV346" s="30"/>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c r="DA346" s="30"/>
      <c r="DB346" s="30"/>
      <c r="DC346" s="30"/>
      <c r="DD346" s="30"/>
      <c r="DE346" s="30"/>
      <c r="DF346" s="30"/>
      <c r="DG346" s="30"/>
      <c r="DH346" s="30"/>
      <c r="DI346" s="30"/>
      <c r="DJ346" s="30"/>
      <c r="DK346" s="30"/>
      <c r="DL346" s="30"/>
      <c r="DM346" s="30"/>
      <c r="DN346" s="30"/>
      <c r="DO346" s="30"/>
      <c r="DP346" s="30"/>
      <c r="DQ346" s="30"/>
      <c r="DR346" s="30"/>
      <c r="DS346" s="30"/>
      <c r="DT346" s="30"/>
      <c r="DU346" s="30"/>
      <c r="DV346" s="30"/>
      <c r="DW346" s="30"/>
      <c r="DX346" s="30"/>
      <c r="DY346" s="30"/>
      <c r="DZ346" s="30"/>
      <c r="EA346" s="30"/>
      <c r="EB346" s="30"/>
      <c r="EC346" s="30"/>
      <c r="ED346" s="30"/>
      <c r="EE346" s="30"/>
      <c r="EF346" s="30"/>
      <c r="EG346" s="30"/>
      <c r="EH346" s="30"/>
      <c r="EI346" s="30"/>
      <c r="EJ346" s="30"/>
      <c r="EK346" s="30"/>
      <c r="EL346" s="30"/>
      <c r="EM346" s="30"/>
      <c r="EN346" s="30"/>
      <c r="EO346" s="30"/>
      <c r="EP346" s="30"/>
      <c r="EQ346" s="30"/>
      <c r="ER346" s="30"/>
      <c r="ES346" s="30"/>
      <c r="ET346" s="30"/>
      <c r="EU346" s="30"/>
      <c r="EV346" s="30"/>
      <c r="EW346" s="30"/>
      <c r="EX346" s="30"/>
      <c r="EY346" s="30"/>
      <c r="EZ346" s="30"/>
      <c r="FA346" s="30"/>
      <c r="FB346" s="30"/>
      <c r="FC346" s="30"/>
      <c r="FD346" s="30"/>
      <c r="FE346" s="30"/>
      <c r="FF346" s="30"/>
      <c r="FG346" s="30"/>
      <c r="FH346" s="30"/>
      <c r="FI346" s="30"/>
      <c r="FJ346" s="30"/>
      <c r="FK346" s="30"/>
      <c r="FL346" s="30"/>
      <c r="FM346" s="30"/>
      <c r="FN346" s="30"/>
      <c r="FO346" s="30"/>
      <c r="FP346" s="30"/>
      <c r="FQ346" s="30"/>
      <c r="FR346" s="30"/>
      <c r="FS346" s="30"/>
      <c r="FT346" s="30"/>
      <c r="FU346" s="30"/>
    </row>
    <row r="347" spans="1:177" s="18" customFormat="1">
      <c r="A347" s="33"/>
      <c r="B347" s="33"/>
      <c r="C347" s="33"/>
      <c r="D347" s="33"/>
      <c r="E347" s="30"/>
      <c r="F347" s="30"/>
      <c r="G347" s="172"/>
      <c r="H347" s="172"/>
      <c r="I347" s="172"/>
      <c r="J347" s="172"/>
      <c r="K347" s="172"/>
      <c r="L347" s="172"/>
      <c r="M347" s="172"/>
      <c r="N347" s="172"/>
      <c r="O347" s="30"/>
      <c r="P347" s="30"/>
      <c r="Q347" s="30"/>
      <c r="R347" s="30"/>
      <c r="S347" s="30"/>
      <c r="T347" s="30"/>
      <c r="U347" s="30"/>
      <c r="V347" s="30"/>
      <c r="W347" s="30"/>
      <c r="X347" s="30"/>
      <c r="Y347" s="30"/>
      <c r="Z347" s="30"/>
      <c r="AA347" s="30"/>
      <c r="AB347" s="30"/>
      <c r="AC347" s="30"/>
      <c r="AD347" s="30"/>
      <c r="AE347" s="30"/>
      <c r="AF347" s="30"/>
      <c r="AG347" s="30"/>
      <c r="AH347" s="30"/>
      <c r="AI347" s="30"/>
      <c r="AJ347" s="30"/>
      <c r="AK347" s="30"/>
      <c r="AL347" s="30"/>
      <c r="AM347" s="30"/>
      <c r="AN347" s="30"/>
      <c r="AO347" s="30"/>
      <c r="AP347" s="30"/>
      <c r="AQ347" s="30"/>
      <c r="AR347" s="30"/>
      <c r="AS347" s="30"/>
      <c r="AT347" s="30"/>
      <c r="AU347" s="30"/>
      <c r="AV347" s="30"/>
      <c r="AW347" s="30"/>
      <c r="AX347" s="30"/>
      <c r="AY347" s="30"/>
      <c r="AZ347" s="30"/>
      <c r="BA347" s="30"/>
      <c r="BB347" s="30"/>
      <c r="BC347" s="30"/>
      <c r="BD347" s="30"/>
      <c r="BE347" s="30"/>
      <c r="BF347" s="30"/>
      <c r="BG347" s="30"/>
      <c r="BH347" s="30"/>
      <c r="BI347" s="30"/>
      <c r="BJ347" s="30"/>
      <c r="BK347" s="30"/>
      <c r="BL347" s="30"/>
      <c r="BM347" s="30"/>
      <c r="BN347" s="30"/>
      <c r="BO347" s="30"/>
      <c r="BP347" s="30"/>
      <c r="BQ347" s="30"/>
      <c r="BR347" s="30"/>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c r="DA347" s="30"/>
      <c r="DB347" s="30"/>
      <c r="DC347" s="30"/>
      <c r="DD347" s="30"/>
      <c r="DE347" s="30"/>
      <c r="DF347" s="30"/>
      <c r="DG347" s="30"/>
      <c r="DH347" s="30"/>
      <c r="DI347" s="30"/>
      <c r="DJ347" s="30"/>
      <c r="DK347" s="30"/>
      <c r="DL347" s="30"/>
      <c r="DM347" s="30"/>
      <c r="DN347" s="30"/>
      <c r="DO347" s="30"/>
      <c r="DP347" s="30"/>
      <c r="DQ347" s="30"/>
      <c r="DR347" s="30"/>
      <c r="DS347" s="30"/>
      <c r="DT347" s="30"/>
      <c r="DU347" s="30"/>
      <c r="DV347" s="30"/>
      <c r="DW347" s="30"/>
      <c r="DX347" s="30"/>
      <c r="DY347" s="30"/>
      <c r="DZ347" s="30"/>
      <c r="EA347" s="30"/>
      <c r="EB347" s="30"/>
      <c r="EC347" s="30"/>
      <c r="ED347" s="30"/>
      <c r="EE347" s="30"/>
      <c r="EF347" s="30"/>
      <c r="EG347" s="30"/>
      <c r="EH347" s="30"/>
      <c r="EI347" s="30"/>
      <c r="EJ347" s="30"/>
      <c r="EK347" s="30"/>
      <c r="EL347" s="30"/>
      <c r="EM347" s="30"/>
      <c r="EN347" s="30"/>
      <c r="EO347" s="30"/>
      <c r="EP347" s="30"/>
      <c r="EQ347" s="30"/>
      <c r="ER347" s="30"/>
      <c r="ES347" s="30"/>
      <c r="ET347" s="30"/>
      <c r="EU347" s="30"/>
      <c r="EV347" s="30"/>
      <c r="EW347" s="30"/>
      <c r="EX347" s="30"/>
      <c r="EY347" s="30"/>
      <c r="EZ347" s="30"/>
      <c r="FA347" s="30"/>
      <c r="FB347" s="30"/>
      <c r="FC347" s="30"/>
      <c r="FD347" s="30"/>
      <c r="FE347" s="30"/>
      <c r="FF347" s="30"/>
      <c r="FG347" s="30"/>
      <c r="FH347" s="30"/>
      <c r="FI347" s="30"/>
      <c r="FJ347" s="30"/>
      <c r="FK347" s="30"/>
      <c r="FL347" s="30"/>
      <c r="FM347" s="30"/>
      <c r="FN347" s="30"/>
      <c r="FO347" s="30"/>
      <c r="FP347" s="30"/>
      <c r="FQ347" s="30"/>
      <c r="FR347" s="30"/>
      <c r="FS347" s="30"/>
      <c r="FT347" s="30"/>
      <c r="FU347" s="30"/>
    </row>
    <row r="348" spans="1:177" s="18" customFormat="1">
      <c r="A348" s="33"/>
      <c r="B348" s="33"/>
      <c r="C348" s="33"/>
      <c r="D348" s="33"/>
      <c r="E348" s="30"/>
      <c r="F348" s="30"/>
      <c r="G348" s="172"/>
      <c r="H348" s="172"/>
      <c r="I348" s="172"/>
      <c r="J348" s="172"/>
      <c r="K348" s="172"/>
      <c r="L348" s="172"/>
      <c r="M348" s="172"/>
      <c r="N348" s="172"/>
      <c r="O348" s="30"/>
      <c r="P348" s="30"/>
      <c r="Q348" s="30"/>
      <c r="R348" s="30"/>
      <c r="S348" s="30"/>
      <c r="T348" s="30"/>
      <c r="U348" s="30"/>
      <c r="V348" s="30"/>
      <c r="W348" s="30"/>
      <c r="X348" s="30"/>
      <c r="Y348" s="30"/>
      <c r="Z348" s="30"/>
      <c r="AA348" s="30"/>
      <c r="AB348" s="30"/>
      <c r="AC348" s="30"/>
      <c r="AD348" s="30"/>
      <c r="AE348" s="30"/>
      <c r="AF348" s="30"/>
      <c r="AG348" s="30"/>
      <c r="AH348" s="30"/>
      <c r="AI348" s="30"/>
      <c r="AJ348" s="30"/>
      <c r="AK348" s="30"/>
      <c r="AL348" s="30"/>
      <c r="AM348" s="30"/>
      <c r="AN348" s="30"/>
      <c r="AO348" s="30"/>
      <c r="AP348" s="30"/>
      <c r="AQ348" s="30"/>
      <c r="AR348" s="30"/>
      <c r="AS348" s="30"/>
      <c r="AT348" s="30"/>
      <c r="AU348" s="30"/>
      <c r="AV348" s="30"/>
      <c r="AW348" s="30"/>
      <c r="AX348" s="30"/>
      <c r="AY348" s="30"/>
      <c r="AZ348" s="30"/>
      <c r="BA348" s="30"/>
      <c r="BB348" s="30"/>
      <c r="BC348" s="30"/>
      <c r="BD348" s="30"/>
      <c r="BE348" s="30"/>
      <c r="BF348" s="30"/>
      <c r="BG348" s="30"/>
      <c r="BH348" s="30"/>
      <c r="BI348" s="30"/>
      <c r="BJ348" s="30"/>
      <c r="BK348" s="30"/>
      <c r="BL348" s="30"/>
      <c r="BM348" s="30"/>
      <c r="BN348" s="30"/>
      <c r="BO348" s="30"/>
      <c r="BP348" s="30"/>
      <c r="BQ348" s="30"/>
      <c r="BR348" s="30"/>
      <c r="BS348" s="30"/>
      <c r="BT348" s="30"/>
      <c r="BU348" s="30"/>
      <c r="BV348" s="30"/>
      <c r="BW348" s="30"/>
      <c r="BX348" s="30"/>
      <c r="BY348" s="30"/>
      <c r="BZ348" s="30"/>
      <c r="CA348" s="30"/>
      <c r="CB348" s="30"/>
      <c r="CC348" s="30"/>
      <c r="CD348" s="30"/>
      <c r="CE348" s="30"/>
      <c r="CF348" s="30"/>
      <c r="CG348" s="30"/>
      <c r="CH348" s="30"/>
      <c r="CI348" s="30"/>
      <c r="CJ348" s="30"/>
      <c r="CK348" s="30"/>
      <c r="CL348" s="30"/>
      <c r="CM348" s="30"/>
      <c r="CN348" s="30"/>
      <c r="CO348" s="30"/>
      <c r="CP348" s="30"/>
      <c r="CQ348" s="30"/>
      <c r="CR348" s="30"/>
      <c r="CS348" s="30"/>
      <c r="CT348" s="30"/>
      <c r="CU348" s="30"/>
      <c r="CV348" s="30"/>
      <c r="CW348" s="30"/>
      <c r="CX348" s="30"/>
      <c r="CY348" s="30"/>
      <c r="CZ348" s="30"/>
      <c r="DA348" s="30"/>
      <c r="DB348" s="30"/>
      <c r="DC348" s="30"/>
      <c r="DD348" s="30"/>
      <c r="DE348" s="30"/>
      <c r="DF348" s="30"/>
      <c r="DG348" s="30"/>
      <c r="DH348" s="30"/>
      <c r="DI348" s="30"/>
      <c r="DJ348" s="30"/>
      <c r="DK348" s="30"/>
      <c r="DL348" s="30"/>
      <c r="DM348" s="30"/>
      <c r="DN348" s="30"/>
      <c r="DO348" s="30"/>
      <c r="DP348" s="30"/>
      <c r="DQ348" s="30"/>
      <c r="DR348" s="30"/>
      <c r="DS348" s="30"/>
      <c r="DT348" s="30"/>
      <c r="DU348" s="30"/>
      <c r="DV348" s="30"/>
      <c r="DW348" s="30"/>
      <c r="DX348" s="30"/>
      <c r="DY348" s="30"/>
      <c r="DZ348" s="30"/>
      <c r="EA348" s="30"/>
      <c r="EB348" s="30"/>
      <c r="EC348" s="30"/>
      <c r="ED348" s="30"/>
      <c r="EE348" s="30"/>
      <c r="EF348" s="30"/>
      <c r="EG348" s="30"/>
      <c r="EH348" s="30"/>
      <c r="EI348" s="30"/>
      <c r="EJ348" s="30"/>
      <c r="EK348" s="30"/>
      <c r="EL348" s="30"/>
      <c r="EM348" s="30"/>
      <c r="EN348" s="30"/>
      <c r="EO348" s="30"/>
      <c r="EP348" s="30"/>
      <c r="EQ348" s="30"/>
      <c r="ER348" s="30"/>
      <c r="ES348" s="30"/>
      <c r="ET348" s="30"/>
      <c r="EU348" s="30"/>
      <c r="EV348" s="30"/>
      <c r="EW348" s="30"/>
      <c r="EX348" s="30"/>
      <c r="EY348" s="30"/>
      <c r="EZ348" s="30"/>
      <c r="FA348" s="30"/>
      <c r="FB348" s="30"/>
      <c r="FC348" s="30"/>
      <c r="FD348" s="30"/>
      <c r="FE348" s="30"/>
      <c r="FF348" s="30"/>
      <c r="FG348" s="30"/>
      <c r="FH348" s="30"/>
      <c r="FI348" s="30"/>
      <c r="FJ348" s="30"/>
      <c r="FK348" s="30"/>
      <c r="FL348" s="30"/>
      <c r="FM348" s="30"/>
      <c r="FN348" s="30"/>
      <c r="FO348" s="30"/>
      <c r="FP348" s="30"/>
      <c r="FQ348" s="30"/>
      <c r="FR348" s="30"/>
      <c r="FS348" s="30"/>
      <c r="FT348" s="30"/>
      <c r="FU348" s="30"/>
    </row>
    <row r="349" spans="1:177" s="18" customFormat="1">
      <c r="A349" s="33"/>
      <c r="B349" s="33"/>
      <c r="C349" s="33"/>
      <c r="D349" s="33"/>
      <c r="E349" s="30"/>
      <c r="F349" s="30"/>
      <c r="G349" s="172"/>
      <c r="H349" s="172"/>
      <c r="I349" s="172"/>
      <c r="J349" s="172"/>
      <c r="K349" s="172"/>
      <c r="L349" s="172"/>
      <c r="M349" s="172"/>
      <c r="N349" s="172"/>
      <c r="O349" s="30"/>
      <c r="P349" s="30"/>
      <c r="Q349" s="30"/>
      <c r="R349" s="30"/>
      <c r="S349" s="30"/>
      <c r="T349" s="30"/>
      <c r="U349" s="30"/>
      <c r="V349" s="30"/>
      <c r="W349" s="30"/>
      <c r="X349" s="30"/>
      <c r="Y349" s="30"/>
      <c r="Z349" s="30"/>
      <c r="AA349" s="30"/>
      <c r="AB349" s="30"/>
      <c r="AC349" s="30"/>
      <c r="AD349" s="30"/>
      <c r="AE349" s="30"/>
      <c r="AF349" s="30"/>
      <c r="AG349" s="30"/>
      <c r="AH349" s="30"/>
      <c r="AI349" s="30"/>
      <c r="AJ349" s="30"/>
      <c r="AK349" s="30"/>
      <c r="AL349" s="30"/>
      <c r="AM349" s="30"/>
      <c r="AN349" s="30"/>
      <c r="AO349" s="30"/>
      <c r="AP349" s="30"/>
      <c r="AQ349" s="30"/>
      <c r="AR349" s="30"/>
      <c r="AS349" s="30"/>
      <c r="AT349" s="30"/>
      <c r="AU349" s="30"/>
      <c r="AV349" s="30"/>
      <c r="AW349" s="30"/>
      <c r="AX349" s="30"/>
      <c r="AY349" s="30"/>
      <c r="AZ349" s="30"/>
      <c r="BA349" s="30"/>
      <c r="BB349" s="30"/>
      <c r="BC349" s="30"/>
      <c r="BD349" s="30"/>
      <c r="BE349" s="30"/>
      <c r="BF349" s="30"/>
      <c r="BG349" s="30"/>
      <c r="BH349" s="30"/>
      <c r="BI349" s="30"/>
      <c r="BJ349" s="30"/>
      <c r="BK349" s="30"/>
      <c r="BL349" s="30"/>
      <c r="BM349" s="30"/>
      <c r="BN349" s="30"/>
      <c r="BO349" s="30"/>
      <c r="BP349" s="30"/>
      <c r="BQ349" s="30"/>
      <c r="BR349" s="30"/>
      <c r="BS349" s="30"/>
      <c r="BT349" s="30"/>
      <c r="BU349" s="30"/>
      <c r="BV349" s="30"/>
      <c r="BW349" s="30"/>
      <c r="BX349" s="30"/>
      <c r="BY349" s="30"/>
      <c r="BZ349" s="30"/>
      <c r="CA349" s="30"/>
      <c r="CB349" s="30"/>
      <c r="CC349" s="30"/>
      <c r="CD349" s="30"/>
      <c r="CE349" s="30"/>
      <c r="CF349" s="30"/>
      <c r="CG349" s="30"/>
      <c r="CH349" s="30"/>
      <c r="CI349" s="30"/>
      <c r="CJ349" s="30"/>
      <c r="CK349" s="30"/>
      <c r="CL349" s="30"/>
      <c r="CM349" s="30"/>
      <c r="CN349" s="30"/>
      <c r="CO349" s="30"/>
      <c r="CP349" s="30"/>
      <c r="CQ349" s="30"/>
      <c r="CR349" s="30"/>
      <c r="CS349" s="30"/>
      <c r="CT349" s="30"/>
      <c r="CU349" s="30"/>
      <c r="CV349" s="30"/>
      <c r="CW349" s="30"/>
      <c r="CX349" s="30"/>
      <c r="CY349" s="30"/>
      <c r="CZ349" s="30"/>
      <c r="DA349" s="30"/>
      <c r="DB349" s="30"/>
      <c r="DC349" s="30"/>
      <c r="DD349" s="30"/>
      <c r="DE349" s="30"/>
      <c r="DF349" s="30"/>
      <c r="DG349" s="30"/>
      <c r="DH349" s="30"/>
      <c r="DI349" s="30"/>
      <c r="DJ349" s="30"/>
      <c r="DK349" s="30"/>
      <c r="DL349" s="30"/>
      <c r="DM349" s="30"/>
      <c r="DN349" s="30"/>
      <c r="DO349" s="30"/>
      <c r="DP349" s="30"/>
      <c r="DQ349" s="30"/>
      <c r="DR349" s="30"/>
      <c r="DS349" s="30"/>
      <c r="DT349" s="30"/>
      <c r="DU349" s="30"/>
      <c r="DV349" s="30"/>
      <c r="DW349" s="30"/>
      <c r="DX349" s="30"/>
      <c r="DY349" s="30"/>
      <c r="DZ349" s="30"/>
      <c r="EA349" s="30"/>
      <c r="EB349" s="30"/>
      <c r="EC349" s="30"/>
      <c r="ED349" s="30"/>
      <c r="EE349" s="30"/>
      <c r="EF349" s="30"/>
      <c r="EG349" s="30"/>
      <c r="EH349" s="30"/>
      <c r="EI349" s="30"/>
      <c r="EJ349" s="30"/>
      <c r="EK349" s="30"/>
      <c r="EL349" s="30"/>
      <c r="EM349" s="30"/>
      <c r="EN349" s="30"/>
      <c r="EO349" s="30"/>
      <c r="EP349" s="30"/>
      <c r="EQ349" s="30"/>
      <c r="ER349" s="30"/>
      <c r="ES349" s="30"/>
      <c r="ET349" s="30"/>
      <c r="EU349" s="30"/>
      <c r="EV349" s="30"/>
      <c r="EW349" s="30"/>
      <c r="EX349" s="30"/>
      <c r="EY349" s="30"/>
      <c r="EZ349" s="30"/>
      <c r="FA349" s="30"/>
      <c r="FB349" s="30"/>
      <c r="FC349" s="30"/>
      <c r="FD349" s="30"/>
      <c r="FE349" s="30"/>
      <c r="FF349" s="30"/>
      <c r="FG349" s="30"/>
      <c r="FH349" s="30"/>
      <c r="FI349" s="30"/>
      <c r="FJ349" s="30"/>
      <c r="FK349" s="30"/>
      <c r="FL349" s="30"/>
      <c r="FM349" s="30"/>
      <c r="FN349" s="30"/>
      <c r="FO349" s="30"/>
      <c r="FP349" s="30"/>
      <c r="FQ349" s="30"/>
      <c r="FR349" s="30"/>
      <c r="FS349" s="30"/>
      <c r="FT349" s="30"/>
      <c r="FU349" s="30"/>
    </row>
    <row r="350" spans="1:177" s="18" customFormat="1">
      <c r="A350" s="33"/>
      <c r="B350" s="33"/>
      <c r="C350" s="33"/>
      <c r="D350" s="33"/>
      <c r="E350" s="30"/>
      <c r="F350" s="30"/>
      <c r="G350" s="172"/>
      <c r="H350" s="172"/>
      <c r="I350" s="172"/>
      <c r="J350" s="172"/>
      <c r="K350" s="172"/>
      <c r="L350" s="172"/>
      <c r="M350" s="172"/>
      <c r="N350" s="172"/>
      <c r="O350" s="30"/>
      <c r="P350" s="30"/>
      <c r="Q350" s="30"/>
      <c r="R350" s="30"/>
      <c r="S350" s="30"/>
      <c r="T350" s="30"/>
      <c r="U350" s="30"/>
      <c r="V350" s="30"/>
      <c r="W350" s="30"/>
      <c r="X350" s="30"/>
      <c r="Y350" s="30"/>
      <c r="Z350" s="30"/>
      <c r="AA350" s="30"/>
      <c r="AB350" s="30"/>
      <c r="AC350" s="30"/>
      <c r="AD350" s="30"/>
      <c r="AE350" s="30"/>
      <c r="AF350" s="30"/>
      <c r="AG350" s="30"/>
      <c r="AH350" s="30"/>
      <c r="AI350" s="30"/>
      <c r="AJ350" s="30"/>
      <c r="AK350" s="30"/>
      <c r="AL350" s="30"/>
      <c r="AM350" s="30"/>
      <c r="AN350" s="30"/>
      <c r="AO350" s="30"/>
      <c r="AP350" s="30"/>
      <c r="AQ350" s="30"/>
      <c r="AR350" s="30"/>
      <c r="AS350" s="30"/>
      <c r="AT350" s="30"/>
      <c r="AU350" s="30"/>
      <c r="AV350" s="30"/>
      <c r="AW350" s="30"/>
      <c r="AX350" s="30"/>
      <c r="AY350" s="30"/>
      <c r="AZ350" s="30"/>
      <c r="BA350" s="30"/>
      <c r="BB350" s="30"/>
      <c r="BC350" s="30"/>
      <c r="BD350" s="30"/>
      <c r="BE350" s="30"/>
      <c r="BF350" s="30"/>
      <c r="BG350" s="30"/>
      <c r="BH350" s="30"/>
      <c r="BI350" s="30"/>
      <c r="BJ350" s="30"/>
      <c r="BK350" s="30"/>
      <c r="BL350" s="30"/>
      <c r="BM350" s="30"/>
      <c r="BN350" s="30"/>
      <c r="BO350" s="30"/>
      <c r="BP350" s="30"/>
      <c r="BQ350" s="30"/>
      <c r="BR350" s="30"/>
      <c r="BS350" s="30"/>
      <c r="BT350" s="30"/>
      <c r="BU350" s="30"/>
      <c r="BV350" s="30"/>
      <c r="BW350" s="30"/>
      <c r="BX350" s="30"/>
      <c r="BY350" s="30"/>
      <c r="BZ350" s="30"/>
      <c r="CA350" s="30"/>
      <c r="CB350" s="30"/>
      <c r="CC350" s="30"/>
      <c r="CD350" s="30"/>
      <c r="CE350" s="30"/>
      <c r="CF350" s="30"/>
      <c r="CG350" s="30"/>
      <c r="CH350" s="30"/>
      <c r="CI350" s="30"/>
      <c r="CJ350" s="30"/>
      <c r="CK350" s="30"/>
      <c r="CL350" s="30"/>
      <c r="CM350" s="30"/>
      <c r="CN350" s="30"/>
      <c r="CO350" s="30"/>
      <c r="CP350" s="30"/>
      <c r="CQ350" s="30"/>
      <c r="CR350" s="30"/>
      <c r="CS350" s="30"/>
      <c r="CT350" s="30"/>
      <c r="CU350" s="30"/>
      <c r="CV350" s="30"/>
      <c r="CW350" s="30"/>
      <c r="CX350" s="30"/>
      <c r="CY350" s="30"/>
      <c r="CZ350" s="30"/>
      <c r="DA350" s="30"/>
      <c r="DB350" s="30"/>
      <c r="DC350" s="30"/>
      <c r="DD350" s="30"/>
      <c r="DE350" s="30"/>
      <c r="DF350" s="30"/>
      <c r="DG350" s="30"/>
      <c r="DH350" s="30"/>
      <c r="DI350" s="30"/>
      <c r="DJ350" s="30"/>
      <c r="DK350" s="30"/>
      <c r="DL350" s="30"/>
      <c r="DM350" s="30"/>
      <c r="DN350" s="30"/>
      <c r="DO350" s="30"/>
      <c r="DP350" s="30"/>
      <c r="DQ350" s="30"/>
      <c r="DR350" s="30"/>
      <c r="DS350" s="30"/>
      <c r="DT350" s="30"/>
      <c r="DU350" s="30"/>
      <c r="DV350" s="30"/>
      <c r="DW350" s="30"/>
      <c r="DX350" s="30"/>
      <c r="DY350" s="30"/>
      <c r="DZ350" s="30"/>
      <c r="EA350" s="30"/>
      <c r="EB350" s="30"/>
      <c r="EC350" s="30"/>
      <c r="ED350" s="30"/>
      <c r="EE350" s="30"/>
      <c r="EF350" s="30"/>
      <c r="EG350" s="30"/>
      <c r="EH350" s="30"/>
      <c r="EI350" s="30"/>
      <c r="EJ350" s="30"/>
      <c r="EK350" s="30"/>
      <c r="EL350" s="30"/>
      <c r="EM350" s="30"/>
      <c r="EN350" s="30"/>
      <c r="EO350" s="30"/>
      <c r="EP350" s="30"/>
      <c r="EQ350" s="30"/>
      <c r="ER350" s="30"/>
      <c r="ES350" s="30"/>
      <c r="ET350" s="30"/>
      <c r="EU350" s="30"/>
      <c r="EV350" s="30"/>
      <c r="EW350" s="30"/>
      <c r="EX350" s="30"/>
      <c r="EY350" s="30"/>
      <c r="EZ350" s="30"/>
      <c r="FA350" s="30"/>
      <c r="FB350" s="30"/>
      <c r="FC350" s="30"/>
      <c r="FD350" s="30"/>
      <c r="FE350" s="30"/>
      <c r="FF350" s="30"/>
      <c r="FG350" s="30"/>
      <c r="FH350" s="30"/>
      <c r="FI350" s="30"/>
      <c r="FJ350" s="30"/>
      <c r="FK350" s="30"/>
      <c r="FL350" s="30"/>
      <c r="FM350" s="30"/>
      <c r="FN350" s="30"/>
      <c r="FO350" s="30"/>
      <c r="FP350" s="30"/>
      <c r="FQ350" s="30"/>
      <c r="FR350" s="30"/>
      <c r="FS350" s="30"/>
      <c r="FT350" s="30"/>
      <c r="FU350" s="30"/>
    </row>
    <row r="351" spans="1:177" s="18" customFormat="1">
      <c r="A351" s="33"/>
      <c r="B351" s="33"/>
      <c r="C351" s="33"/>
      <c r="D351" s="33"/>
      <c r="E351" s="30"/>
      <c r="F351" s="30"/>
      <c r="G351" s="172"/>
      <c r="H351" s="172"/>
      <c r="I351" s="172"/>
      <c r="J351" s="172"/>
      <c r="K351" s="172"/>
      <c r="L351" s="172"/>
      <c r="M351" s="172"/>
      <c r="N351" s="172"/>
      <c r="O351" s="30"/>
      <c r="P351" s="30"/>
      <c r="Q351" s="30"/>
      <c r="R351" s="30"/>
      <c r="S351" s="30"/>
      <c r="T351" s="30"/>
      <c r="U351" s="30"/>
      <c r="V351" s="30"/>
      <c r="W351" s="30"/>
      <c r="X351" s="30"/>
      <c r="Y351" s="30"/>
      <c r="Z351" s="30"/>
      <c r="AA351" s="30"/>
      <c r="AB351" s="30"/>
      <c r="AC351" s="30"/>
      <c r="AD351" s="30"/>
      <c r="AE351" s="30"/>
      <c r="AF351" s="30"/>
      <c r="AG351" s="30"/>
      <c r="AH351" s="30"/>
      <c r="AI351" s="30"/>
      <c r="AJ351" s="30"/>
      <c r="AK351" s="30"/>
      <c r="AL351" s="30"/>
      <c r="AM351" s="30"/>
      <c r="AN351" s="30"/>
      <c r="AO351" s="30"/>
      <c r="AP351" s="30"/>
      <c r="AQ351" s="30"/>
      <c r="AR351" s="30"/>
      <c r="AS351" s="30"/>
      <c r="AT351" s="30"/>
      <c r="AU351" s="30"/>
      <c r="AV351" s="30"/>
      <c r="AW351" s="30"/>
      <c r="AX351" s="30"/>
      <c r="AY351" s="30"/>
      <c r="AZ351" s="30"/>
      <c r="BA351" s="30"/>
      <c r="BB351" s="30"/>
      <c r="BC351" s="30"/>
      <c r="BD351" s="30"/>
      <c r="BE351" s="30"/>
      <c r="BF351" s="30"/>
      <c r="BG351" s="30"/>
      <c r="BH351" s="30"/>
      <c r="BI351" s="30"/>
      <c r="BJ351" s="30"/>
      <c r="BK351" s="30"/>
      <c r="BL351" s="30"/>
      <c r="BM351" s="30"/>
      <c r="BN351" s="30"/>
      <c r="BO351" s="30"/>
      <c r="BP351" s="30"/>
      <c r="BQ351" s="30"/>
      <c r="BR351" s="30"/>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c r="DA351" s="30"/>
      <c r="DB351" s="30"/>
      <c r="DC351" s="30"/>
      <c r="DD351" s="30"/>
      <c r="DE351" s="30"/>
      <c r="DF351" s="30"/>
      <c r="DG351" s="30"/>
      <c r="DH351" s="30"/>
      <c r="DI351" s="30"/>
      <c r="DJ351" s="30"/>
      <c r="DK351" s="30"/>
      <c r="DL351" s="30"/>
      <c r="DM351" s="30"/>
      <c r="DN351" s="30"/>
      <c r="DO351" s="30"/>
      <c r="DP351" s="30"/>
      <c r="DQ351" s="30"/>
      <c r="DR351" s="30"/>
      <c r="DS351" s="30"/>
      <c r="DT351" s="30"/>
      <c r="DU351" s="30"/>
      <c r="DV351" s="30"/>
      <c r="DW351" s="30"/>
      <c r="DX351" s="30"/>
      <c r="DY351" s="30"/>
      <c r="DZ351" s="30"/>
      <c r="EA351" s="30"/>
      <c r="EB351" s="30"/>
      <c r="EC351" s="30"/>
      <c r="ED351" s="30"/>
      <c r="EE351" s="30"/>
      <c r="EF351" s="30"/>
      <c r="EG351" s="30"/>
      <c r="EH351" s="30"/>
      <c r="EI351" s="30"/>
      <c r="EJ351" s="30"/>
      <c r="EK351" s="30"/>
      <c r="EL351" s="30"/>
      <c r="EM351" s="30"/>
      <c r="EN351" s="30"/>
      <c r="EO351" s="30"/>
      <c r="EP351" s="30"/>
      <c r="EQ351" s="30"/>
      <c r="ER351" s="30"/>
      <c r="ES351" s="30"/>
      <c r="ET351" s="30"/>
      <c r="EU351" s="30"/>
      <c r="EV351" s="30"/>
      <c r="EW351" s="30"/>
      <c r="EX351" s="30"/>
      <c r="EY351" s="30"/>
      <c r="EZ351" s="30"/>
      <c r="FA351" s="30"/>
      <c r="FB351" s="30"/>
      <c r="FC351" s="30"/>
      <c r="FD351" s="30"/>
      <c r="FE351" s="30"/>
      <c r="FF351" s="30"/>
      <c r="FG351" s="30"/>
      <c r="FH351" s="30"/>
      <c r="FI351" s="30"/>
      <c r="FJ351" s="30"/>
      <c r="FK351" s="30"/>
      <c r="FL351" s="30"/>
      <c r="FM351" s="30"/>
      <c r="FN351" s="30"/>
      <c r="FO351" s="30"/>
      <c r="FP351" s="30"/>
      <c r="FQ351" s="30"/>
      <c r="FR351" s="30"/>
      <c r="FS351" s="30"/>
      <c r="FT351" s="30"/>
      <c r="FU351" s="30"/>
    </row>
    <row r="352" spans="1:177" s="18" customFormat="1">
      <c r="A352" s="33"/>
      <c r="B352" s="33"/>
      <c r="C352" s="33"/>
      <c r="D352" s="33"/>
      <c r="E352" s="30"/>
      <c r="F352" s="30"/>
      <c r="G352" s="172"/>
      <c r="H352" s="172"/>
      <c r="I352" s="172"/>
      <c r="J352" s="172"/>
      <c r="K352" s="172"/>
      <c r="L352" s="172"/>
      <c r="M352" s="172"/>
      <c r="N352" s="172"/>
      <c r="O352" s="30"/>
      <c r="P352" s="30"/>
      <c r="Q352" s="30"/>
      <c r="R352" s="30"/>
      <c r="S352" s="30"/>
      <c r="T352" s="30"/>
      <c r="U352" s="30"/>
      <c r="V352" s="30"/>
      <c r="W352" s="30"/>
      <c r="X352" s="30"/>
      <c r="Y352" s="30"/>
      <c r="Z352" s="30"/>
      <c r="AA352" s="30"/>
      <c r="AB352" s="30"/>
      <c r="AC352" s="30"/>
      <c r="AD352" s="30"/>
      <c r="AE352" s="30"/>
      <c r="AF352" s="30"/>
      <c r="AG352" s="30"/>
      <c r="AH352" s="30"/>
      <c r="AI352" s="30"/>
      <c r="AJ352" s="30"/>
      <c r="AK352" s="30"/>
      <c r="AL352" s="30"/>
      <c r="AM352" s="30"/>
      <c r="AN352" s="30"/>
      <c r="AO352" s="30"/>
      <c r="AP352" s="30"/>
      <c r="AQ352" s="30"/>
      <c r="AR352" s="30"/>
      <c r="AS352" s="30"/>
      <c r="AT352" s="30"/>
      <c r="AU352" s="30"/>
      <c r="AV352" s="30"/>
      <c r="AW352" s="30"/>
      <c r="AX352" s="30"/>
      <c r="AY352" s="30"/>
      <c r="AZ352" s="30"/>
      <c r="BA352" s="30"/>
      <c r="BB352" s="30"/>
      <c r="BC352" s="30"/>
      <c r="BD352" s="30"/>
      <c r="BE352" s="30"/>
      <c r="BF352" s="30"/>
      <c r="BG352" s="30"/>
      <c r="BH352" s="30"/>
      <c r="BI352" s="30"/>
      <c r="BJ352" s="30"/>
      <c r="BK352" s="30"/>
      <c r="BL352" s="30"/>
      <c r="BM352" s="30"/>
      <c r="BN352" s="30"/>
      <c r="BO352" s="30"/>
      <c r="BP352" s="30"/>
      <c r="BQ352" s="30"/>
      <c r="BR352" s="30"/>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c r="DA352" s="30"/>
      <c r="DB352" s="30"/>
      <c r="DC352" s="30"/>
      <c r="DD352" s="30"/>
      <c r="DE352" s="30"/>
      <c r="DF352" s="30"/>
      <c r="DG352" s="30"/>
      <c r="DH352" s="30"/>
      <c r="DI352" s="30"/>
      <c r="DJ352" s="30"/>
      <c r="DK352" s="30"/>
      <c r="DL352" s="30"/>
      <c r="DM352" s="30"/>
      <c r="DN352" s="30"/>
      <c r="DO352" s="30"/>
      <c r="DP352" s="30"/>
      <c r="DQ352" s="30"/>
      <c r="DR352" s="30"/>
      <c r="DS352" s="30"/>
      <c r="DT352" s="30"/>
      <c r="DU352" s="30"/>
      <c r="DV352" s="30"/>
      <c r="DW352" s="30"/>
      <c r="DX352" s="30"/>
      <c r="DY352" s="30"/>
      <c r="DZ352" s="30"/>
      <c r="EA352" s="30"/>
      <c r="EB352" s="30"/>
      <c r="EC352" s="30"/>
      <c r="ED352" s="30"/>
      <c r="EE352" s="30"/>
      <c r="EF352" s="30"/>
      <c r="EG352" s="30"/>
      <c r="EH352" s="30"/>
      <c r="EI352" s="30"/>
      <c r="EJ352" s="30"/>
      <c r="EK352" s="30"/>
      <c r="EL352" s="30"/>
      <c r="EM352" s="30"/>
      <c r="EN352" s="30"/>
      <c r="EO352" s="30"/>
      <c r="EP352" s="30"/>
      <c r="EQ352" s="30"/>
      <c r="ER352" s="30"/>
      <c r="ES352" s="30"/>
      <c r="ET352" s="30"/>
      <c r="EU352" s="30"/>
      <c r="EV352" s="30"/>
      <c r="EW352" s="30"/>
      <c r="EX352" s="30"/>
      <c r="EY352" s="30"/>
      <c r="EZ352" s="30"/>
      <c r="FA352" s="30"/>
      <c r="FB352" s="30"/>
      <c r="FC352" s="30"/>
      <c r="FD352" s="30"/>
      <c r="FE352" s="30"/>
      <c r="FF352" s="30"/>
      <c r="FG352" s="30"/>
      <c r="FH352" s="30"/>
      <c r="FI352" s="30"/>
      <c r="FJ352" s="30"/>
      <c r="FK352" s="30"/>
      <c r="FL352" s="30"/>
      <c r="FM352" s="30"/>
      <c r="FN352" s="30"/>
      <c r="FO352" s="30"/>
      <c r="FP352" s="30"/>
      <c r="FQ352" s="30"/>
      <c r="FR352" s="30"/>
      <c r="FS352" s="30"/>
      <c r="FT352" s="30"/>
      <c r="FU352" s="30"/>
    </row>
    <row r="353" spans="1:177" s="18" customFormat="1">
      <c r="A353" s="33"/>
      <c r="B353" s="33"/>
      <c r="C353" s="33"/>
      <c r="D353" s="33"/>
      <c r="E353" s="30"/>
      <c r="F353" s="30"/>
      <c r="G353" s="172"/>
      <c r="H353" s="172"/>
      <c r="I353" s="172"/>
      <c r="J353" s="172"/>
      <c r="K353" s="172"/>
      <c r="L353" s="172"/>
      <c r="M353" s="172"/>
      <c r="N353" s="172"/>
      <c r="O353" s="30"/>
      <c r="P353" s="30"/>
      <c r="Q353" s="30"/>
      <c r="R353" s="30"/>
      <c r="S353" s="30"/>
      <c r="T353" s="30"/>
      <c r="U353" s="30"/>
      <c r="V353" s="30"/>
      <c r="W353" s="30"/>
      <c r="X353" s="30"/>
      <c r="Y353" s="30"/>
      <c r="Z353" s="30"/>
      <c r="AA353" s="30"/>
      <c r="AB353" s="30"/>
      <c r="AC353" s="30"/>
      <c r="AD353" s="30"/>
      <c r="AE353" s="30"/>
      <c r="AF353" s="30"/>
      <c r="AG353" s="30"/>
      <c r="AH353" s="30"/>
      <c r="AI353" s="30"/>
      <c r="AJ353" s="30"/>
      <c r="AK353" s="30"/>
      <c r="AL353" s="30"/>
      <c r="AM353" s="30"/>
      <c r="AN353" s="30"/>
      <c r="AO353" s="30"/>
      <c r="AP353" s="30"/>
      <c r="AQ353" s="30"/>
      <c r="AR353" s="30"/>
      <c r="AS353" s="30"/>
      <c r="AT353" s="30"/>
      <c r="AU353" s="30"/>
      <c r="AV353" s="30"/>
      <c r="AW353" s="30"/>
      <c r="AX353" s="30"/>
      <c r="AY353" s="30"/>
      <c r="AZ353" s="30"/>
      <c r="BA353" s="30"/>
      <c r="BB353" s="30"/>
      <c r="BC353" s="30"/>
      <c r="BD353" s="30"/>
      <c r="BE353" s="30"/>
      <c r="BF353" s="30"/>
      <c r="BG353" s="30"/>
      <c r="BH353" s="30"/>
      <c r="BI353" s="30"/>
      <c r="BJ353" s="30"/>
      <c r="BK353" s="30"/>
      <c r="BL353" s="30"/>
      <c r="BM353" s="30"/>
      <c r="BN353" s="30"/>
      <c r="BO353" s="30"/>
      <c r="BP353" s="30"/>
      <c r="BQ353" s="30"/>
      <c r="BR353" s="30"/>
      <c r="BS353" s="30"/>
      <c r="BT353" s="30"/>
      <c r="BU353" s="30"/>
      <c r="BV353" s="30"/>
      <c r="BW353" s="30"/>
      <c r="BX353" s="30"/>
      <c r="BY353" s="30"/>
      <c r="BZ353" s="30"/>
      <c r="CA353" s="30"/>
      <c r="CB353" s="30"/>
      <c r="CC353" s="30"/>
      <c r="CD353" s="30"/>
      <c r="CE353" s="30"/>
      <c r="CF353" s="30"/>
      <c r="CG353" s="30"/>
      <c r="CH353" s="30"/>
      <c r="CI353" s="30"/>
      <c r="CJ353" s="30"/>
      <c r="CK353" s="30"/>
      <c r="CL353" s="30"/>
      <c r="CM353" s="30"/>
      <c r="CN353" s="30"/>
      <c r="CO353" s="30"/>
      <c r="CP353" s="30"/>
      <c r="CQ353" s="30"/>
      <c r="CR353" s="30"/>
      <c r="CS353" s="30"/>
      <c r="CT353" s="30"/>
      <c r="CU353" s="30"/>
      <c r="CV353" s="30"/>
      <c r="CW353" s="30"/>
      <c r="CX353" s="30"/>
      <c r="CY353" s="30"/>
      <c r="CZ353" s="30"/>
      <c r="DA353" s="30"/>
      <c r="DB353" s="30"/>
      <c r="DC353" s="30"/>
      <c r="DD353" s="30"/>
      <c r="DE353" s="30"/>
      <c r="DF353" s="30"/>
      <c r="DG353" s="30"/>
      <c r="DH353" s="30"/>
      <c r="DI353" s="30"/>
      <c r="DJ353" s="30"/>
      <c r="DK353" s="30"/>
      <c r="DL353" s="30"/>
      <c r="DM353" s="30"/>
      <c r="DN353" s="30"/>
      <c r="DO353" s="30"/>
      <c r="DP353" s="30"/>
      <c r="DQ353" s="30"/>
      <c r="DR353" s="30"/>
      <c r="DS353" s="30"/>
      <c r="DT353" s="30"/>
      <c r="DU353" s="30"/>
      <c r="DV353" s="30"/>
      <c r="DW353" s="30"/>
      <c r="DX353" s="30"/>
      <c r="DY353" s="30"/>
      <c r="DZ353" s="30"/>
      <c r="EA353" s="30"/>
      <c r="EB353" s="30"/>
      <c r="EC353" s="30"/>
      <c r="ED353" s="30"/>
      <c r="EE353" s="30"/>
      <c r="EF353" s="30"/>
      <c r="EG353" s="30"/>
      <c r="EH353" s="30"/>
      <c r="EI353" s="30"/>
      <c r="EJ353" s="30"/>
      <c r="EK353" s="30"/>
      <c r="EL353" s="30"/>
      <c r="EM353" s="30"/>
      <c r="EN353" s="30"/>
      <c r="EO353" s="30"/>
      <c r="EP353" s="30"/>
      <c r="EQ353" s="30"/>
      <c r="ER353" s="30"/>
      <c r="ES353" s="30"/>
      <c r="ET353" s="30"/>
      <c r="EU353" s="30"/>
      <c r="EV353" s="30"/>
      <c r="EW353" s="30"/>
      <c r="EX353" s="30"/>
      <c r="EY353" s="30"/>
      <c r="EZ353" s="30"/>
      <c r="FA353" s="30"/>
      <c r="FB353" s="30"/>
      <c r="FC353" s="30"/>
      <c r="FD353" s="30"/>
      <c r="FE353" s="30"/>
      <c r="FF353" s="30"/>
      <c r="FG353" s="30"/>
      <c r="FH353" s="30"/>
      <c r="FI353" s="30"/>
      <c r="FJ353" s="30"/>
      <c r="FK353" s="30"/>
      <c r="FL353" s="30"/>
      <c r="FM353" s="30"/>
      <c r="FN353" s="30"/>
      <c r="FO353" s="30"/>
      <c r="FP353" s="30"/>
      <c r="FQ353" s="30"/>
      <c r="FR353" s="30"/>
      <c r="FS353" s="30"/>
      <c r="FT353" s="30"/>
      <c r="FU353" s="30"/>
    </row>
    <row r="354" spans="1:177" s="18" customFormat="1">
      <c r="A354" s="33"/>
      <c r="B354" s="33"/>
      <c r="C354" s="33"/>
      <c r="D354" s="33"/>
      <c r="E354" s="30"/>
      <c r="F354" s="30"/>
      <c r="G354" s="172"/>
      <c r="H354" s="172"/>
      <c r="I354" s="172"/>
      <c r="J354" s="172"/>
      <c r="K354" s="172"/>
      <c r="L354" s="172"/>
      <c r="M354" s="172"/>
      <c r="N354" s="172"/>
      <c r="O354" s="30"/>
      <c r="P354" s="30"/>
      <c r="Q354" s="30"/>
      <c r="R354" s="30"/>
      <c r="S354" s="30"/>
      <c r="T354" s="30"/>
      <c r="U354" s="30"/>
      <c r="V354" s="30"/>
      <c r="W354" s="30"/>
      <c r="X354" s="30"/>
      <c r="Y354" s="30"/>
      <c r="Z354" s="30"/>
      <c r="AA354" s="30"/>
      <c r="AB354" s="30"/>
      <c r="AC354" s="30"/>
      <c r="AD354" s="30"/>
      <c r="AE354" s="30"/>
      <c r="AF354" s="30"/>
      <c r="AG354" s="30"/>
      <c r="AH354" s="30"/>
      <c r="AI354" s="30"/>
      <c r="AJ354" s="30"/>
      <c r="AK354" s="30"/>
      <c r="AL354" s="30"/>
      <c r="AM354" s="30"/>
      <c r="AN354" s="30"/>
      <c r="AO354" s="30"/>
      <c r="AP354" s="30"/>
      <c r="AQ354" s="30"/>
      <c r="AR354" s="30"/>
      <c r="AS354" s="30"/>
      <c r="AT354" s="30"/>
      <c r="AU354" s="30"/>
      <c r="AV354" s="30"/>
      <c r="AW354" s="30"/>
      <c r="AX354" s="30"/>
      <c r="AY354" s="30"/>
      <c r="AZ354" s="30"/>
      <c r="BA354" s="30"/>
      <c r="BB354" s="30"/>
      <c r="BC354" s="30"/>
      <c r="BD354" s="30"/>
      <c r="BE354" s="30"/>
      <c r="BF354" s="30"/>
      <c r="BG354" s="30"/>
      <c r="BH354" s="30"/>
      <c r="BI354" s="30"/>
      <c r="BJ354" s="30"/>
      <c r="BK354" s="30"/>
      <c r="BL354" s="30"/>
      <c r="BM354" s="30"/>
      <c r="BN354" s="30"/>
      <c r="BO354" s="30"/>
      <c r="BP354" s="30"/>
      <c r="BQ354" s="30"/>
      <c r="BR354" s="30"/>
      <c r="BS354" s="30"/>
      <c r="BT354" s="30"/>
      <c r="BU354" s="30"/>
      <c r="BV354" s="30"/>
      <c r="BW354" s="30"/>
      <c r="BX354" s="30"/>
      <c r="BY354" s="30"/>
      <c r="BZ354" s="30"/>
      <c r="CA354" s="30"/>
      <c r="CB354" s="30"/>
      <c r="CC354" s="30"/>
      <c r="CD354" s="30"/>
      <c r="CE354" s="30"/>
      <c r="CF354" s="30"/>
      <c r="CG354" s="30"/>
      <c r="CH354" s="30"/>
      <c r="CI354" s="30"/>
      <c r="CJ354" s="30"/>
      <c r="CK354" s="30"/>
      <c r="CL354" s="30"/>
      <c r="CM354" s="30"/>
      <c r="CN354" s="30"/>
      <c r="CO354" s="30"/>
      <c r="CP354" s="30"/>
      <c r="CQ354" s="30"/>
      <c r="CR354" s="30"/>
      <c r="CS354" s="30"/>
      <c r="CT354" s="30"/>
      <c r="CU354" s="30"/>
      <c r="CV354" s="30"/>
      <c r="CW354" s="30"/>
      <c r="CX354" s="30"/>
      <c r="CY354" s="30"/>
      <c r="CZ354" s="30"/>
      <c r="DA354" s="30"/>
      <c r="DB354" s="30"/>
      <c r="DC354" s="30"/>
      <c r="DD354" s="30"/>
      <c r="DE354" s="30"/>
      <c r="DF354" s="30"/>
      <c r="DG354" s="30"/>
      <c r="DH354" s="30"/>
      <c r="DI354" s="30"/>
      <c r="DJ354" s="30"/>
      <c r="DK354" s="30"/>
      <c r="DL354" s="30"/>
      <c r="DM354" s="30"/>
      <c r="DN354" s="30"/>
      <c r="DO354" s="30"/>
      <c r="DP354" s="30"/>
      <c r="DQ354" s="30"/>
      <c r="DR354" s="30"/>
      <c r="DS354" s="30"/>
      <c r="DT354" s="30"/>
      <c r="DU354" s="30"/>
      <c r="DV354" s="30"/>
      <c r="DW354" s="30"/>
      <c r="DX354" s="30"/>
      <c r="DY354" s="30"/>
      <c r="DZ354" s="30"/>
      <c r="EA354" s="30"/>
      <c r="EB354" s="30"/>
      <c r="EC354" s="30"/>
      <c r="ED354" s="30"/>
      <c r="EE354" s="30"/>
      <c r="EF354" s="30"/>
      <c r="EG354" s="30"/>
      <c r="EH354" s="30"/>
      <c r="EI354" s="30"/>
      <c r="EJ354" s="30"/>
      <c r="EK354" s="30"/>
      <c r="EL354" s="30"/>
      <c r="EM354" s="30"/>
      <c r="EN354" s="30"/>
      <c r="EO354" s="30"/>
      <c r="EP354" s="30"/>
      <c r="EQ354" s="30"/>
      <c r="ER354" s="30"/>
      <c r="ES354" s="30"/>
      <c r="ET354" s="30"/>
      <c r="EU354" s="30"/>
      <c r="EV354" s="30"/>
      <c r="EW354" s="30"/>
      <c r="EX354" s="30"/>
      <c r="EY354" s="30"/>
      <c r="EZ354" s="30"/>
      <c r="FA354" s="30"/>
      <c r="FB354" s="30"/>
      <c r="FC354" s="30"/>
      <c r="FD354" s="30"/>
      <c r="FE354" s="30"/>
      <c r="FF354" s="30"/>
      <c r="FG354" s="30"/>
      <c r="FH354" s="30"/>
      <c r="FI354" s="30"/>
      <c r="FJ354" s="30"/>
      <c r="FK354" s="30"/>
      <c r="FL354" s="30"/>
      <c r="FM354" s="30"/>
      <c r="FN354" s="30"/>
      <c r="FO354" s="30"/>
      <c r="FP354" s="30"/>
      <c r="FQ354" s="30"/>
      <c r="FR354" s="30"/>
      <c r="FS354" s="30"/>
      <c r="FT354" s="30"/>
      <c r="FU354" s="30"/>
    </row>
    <row r="355" spans="1:177" s="18" customFormat="1">
      <c r="A355" s="33"/>
      <c r="B355" s="33"/>
      <c r="C355" s="33"/>
      <c r="D355" s="33"/>
      <c r="E355" s="30"/>
      <c r="F355" s="30"/>
      <c r="G355" s="172"/>
      <c r="H355" s="172"/>
      <c r="I355" s="172"/>
      <c r="J355" s="172"/>
      <c r="K355" s="172"/>
      <c r="L355" s="172"/>
      <c r="M355" s="172"/>
      <c r="N355" s="172"/>
      <c r="O355" s="30"/>
      <c r="P355" s="30"/>
      <c r="Q355" s="30"/>
      <c r="R355" s="30"/>
      <c r="S355" s="30"/>
      <c r="T355" s="30"/>
      <c r="U355" s="30"/>
      <c r="V355" s="30"/>
      <c r="W355" s="30"/>
      <c r="X355" s="30"/>
      <c r="Y355" s="30"/>
      <c r="Z355" s="30"/>
      <c r="AA355" s="30"/>
      <c r="AB355" s="30"/>
      <c r="AC355" s="30"/>
      <c r="AD355" s="30"/>
      <c r="AE355" s="30"/>
      <c r="AF355" s="30"/>
      <c r="AG355" s="30"/>
      <c r="AH355" s="30"/>
      <c r="AI355" s="30"/>
      <c r="AJ355" s="30"/>
      <c r="AK355" s="30"/>
      <c r="AL355" s="30"/>
      <c r="AM355" s="30"/>
      <c r="AN355" s="30"/>
      <c r="AO355" s="30"/>
      <c r="AP355" s="30"/>
      <c r="AQ355" s="30"/>
      <c r="AR355" s="30"/>
      <c r="AS355" s="30"/>
      <c r="AT355" s="30"/>
      <c r="AU355" s="30"/>
      <c r="AV355" s="30"/>
      <c r="AW355" s="30"/>
      <c r="AX355" s="30"/>
      <c r="AY355" s="30"/>
      <c r="AZ355" s="30"/>
      <c r="BA355" s="30"/>
      <c r="BB355" s="30"/>
      <c r="BC355" s="30"/>
      <c r="BD355" s="30"/>
      <c r="BE355" s="30"/>
      <c r="BF355" s="30"/>
      <c r="BG355" s="30"/>
      <c r="BH355" s="30"/>
      <c r="BI355" s="30"/>
      <c r="BJ355" s="30"/>
      <c r="BK355" s="30"/>
      <c r="BL355" s="30"/>
      <c r="BM355" s="30"/>
      <c r="BN355" s="30"/>
      <c r="BO355" s="30"/>
      <c r="BP355" s="30"/>
      <c r="BQ355" s="30"/>
      <c r="BR355" s="30"/>
      <c r="BS355" s="30"/>
      <c r="BT355" s="30"/>
      <c r="BU355" s="30"/>
      <c r="BV355" s="30"/>
      <c r="BW355" s="30"/>
      <c r="BX355" s="30"/>
      <c r="BY355" s="30"/>
      <c r="BZ355" s="30"/>
      <c r="CA355" s="30"/>
      <c r="CB355" s="30"/>
      <c r="CC355" s="30"/>
      <c r="CD355" s="30"/>
      <c r="CE355" s="30"/>
      <c r="CF355" s="30"/>
      <c r="CG355" s="30"/>
      <c r="CH355" s="30"/>
      <c r="CI355" s="30"/>
      <c r="CJ355" s="30"/>
      <c r="CK355" s="30"/>
      <c r="CL355" s="30"/>
      <c r="CM355" s="30"/>
      <c r="CN355" s="30"/>
      <c r="CO355" s="30"/>
      <c r="CP355" s="30"/>
      <c r="CQ355" s="30"/>
      <c r="CR355" s="30"/>
      <c r="CS355" s="30"/>
      <c r="CT355" s="30"/>
      <c r="CU355" s="30"/>
      <c r="CV355" s="30"/>
      <c r="CW355" s="30"/>
      <c r="CX355" s="30"/>
      <c r="CY355" s="30"/>
      <c r="CZ355" s="30"/>
      <c r="DA355" s="30"/>
      <c r="DB355" s="30"/>
      <c r="DC355" s="30"/>
      <c r="DD355" s="30"/>
      <c r="DE355" s="30"/>
      <c r="DF355" s="30"/>
      <c r="DG355" s="30"/>
      <c r="DH355" s="30"/>
      <c r="DI355" s="30"/>
      <c r="DJ355" s="30"/>
      <c r="DK355" s="30"/>
      <c r="DL355" s="30"/>
      <c r="DM355" s="30"/>
      <c r="DN355" s="30"/>
      <c r="DO355" s="30"/>
      <c r="DP355" s="30"/>
      <c r="DQ355" s="30"/>
      <c r="DR355" s="30"/>
      <c r="DS355" s="30"/>
      <c r="DT355" s="30"/>
      <c r="DU355" s="30"/>
      <c r="DV355" s="30"/>
      <c r="DW355" s="30"/>
      <c r="DX355" s="30"/>
      <c r="DY355" s="30"/>
      <c r="DZ355" s="30"/>
      <c r="EA355" s="30"/>
      <c r="EB355" s="30"/>
      <c r="EC355" s="30"/>
      <c r="ED355" s="30"/>
      <c r="EE355" s="30"/>
      <c r="EF355" s="30"/>
      <c r="EG355" s="30"/>
      <c r="EH355" s="30"/>
      <c r="EI355" s="30"/>
      <c r="EJ355" s="30"/>
      <c r="EK355" s="30"/>
      <c r="EL355" s="30"/>
      <c r="EM355" s="30"/>
      <c r="EN355" s="30"/>
      <c r="EO355" s="30"/>
      <c r="EP355" s="30"/>
      <c r="EQ355" s="30"/>
      <c r="ER355" s="30"/>
      <c r="ES355" s="30"/>
      <c r="ET355" s="30"/>
      <c r="EU355" s="30"/>
      <c r="EV355" s="30"/>
      <c r="EW355" s="30"/>
      <c r="EX355" s="30"/>
      <c r="EY355" s="30"/>
      <c r="EZ355" s="30"/>
      <c r="FA355" s="30"/>
      <c r="FB355" s="30"/>
      <c r="FC355" s="30"/>
      <c r="FD355" s="30"/>
      <c r="FE355" s="30"/>
      <c r="FF355" s="30"/>
      <c r="FG355" s="30"/>
      <c r="FH355" s="30"/>
      <c r="FI355" s="30"/>
      <c r="FJ355" s="30"/>
      <c r="FK355" s="30"/>
      <c r="FL355" s="30"/>
      <c r="FM355" s="30"/>
      <c r="FN355" s="30"/>
      <c r="FO355" s="30"/>
      <c r="FP355" s="30"/>
      <c r="FQ355" s="30"/>
      <c r="FR355" s="30"/>
      <c r="FS355" s="30"/>
      <c r="FT355" s="30"/>
      <c r="FU355" s="30"/>
    </row>
    <row r="356" spans="1:177" s="18" customFormat="1">
      <c r="A356" s="33"/>
      <c r="B356" s="33"/>
      <c r="C356" s="33"/>
      <c r="D356" s="33"/>
      <c r="E356" s="30"/>
      <c r="F356" s="30"/>
      <c r="G356" s="172"/>
      <c r="H356" s="172"/>
      <c r="I356" s="172"/>
      <c r="J356" s="172"/>
      <c r="K356" s="172"/>
      <c r="L356" s="172"/>
      <c r="M356" s="172"/>
      <c r="N356" s="172"/>
      <c r="O356" s="30"/>
      <c r="P356" s="30"/>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row>
    <row r="357" spans="1:177" s="18" customFormat="1">
      <c r="A357" s="33"/>
      <c r="B357" s="33"/>
      <c r="C357" s="33"/>
      <c r="D357" s="33"/>
      <c r="E357" s="30"/>
      <c r="F357" s="30"/>
      <c r="G357" s="172"/>
      <c r="H357" s="172"/>
      <c r="I357" s="172"/>
      <c r="J357" s="172"/>
      <c r="K357" s="172"/>
      <c r="L357" s="172"/>
      <c r="M357" s="172"/>
      <c r="N357" s="172"/>
      <c r="O357" s="30"/>
      <c r="P357" s="30"/>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row>
    <row r="358" spans="1:177" s="18" customFormat="1">
      <c r="A358" s="33"/>
      <c r="B358" s="33"/>
      <c r="C358" s="33"/>
      <c r="D358" s="33"/>
      <c r="E358" s="30"/>
      <c r="F358" s="30"/>
      <c r="G358" s="172"/>
      <c r="H358" s="172"/>
      <c r="I358" s="172"/>
      <c r="J358" s="172"/>
      <c r="K358" s="172"/>
      <c r="L358" s="172"/>
      <c r="M358" s="172"/>
      <c r="N358" s="172"/>
      <c r="O358" s="30"/>
      <c r="P358" s="30"/>
      <c r="Q358" s="30"/>
      <c r="R358" s="30"/>
      <c r="S358" s="30"/>
      <c r="T358" s="30"/>
      <c r="U358" s="30"/>
      <c r="V358" s="30"/>
      <c r="W358" s="30"/>
      <c r="X358" s="30"/>
      <c r="Y358" s="30"/>
      <c r="Z358" s="30"/>
      <c r="AA358" s="30"/>
      <c r="AB358" s="30"/>
      <c r="AC358" s="30"/>
      <c r="AD358" s="30"/>
      <c r="AE358" s="30"/>
      <c r="AF358" s="30"/>
      <c r="AG358" s="30"/>
      <c r="AH358" s="30"/>
      <c r="AI358" s="30"/>
      <c r="AJ358" s="30"/>
      <c r="AK358" s="30"/>
      <c r="AL358" s="30"/>
      <c r="AM358" s="30"/>
      <c r="AN358" s="30"/>
      <c r="AO358" s="30"/>
      <c r="AP358" s="30"/>
      <c r="AQ358" s="30"/>
      <c r="AR358" s="30"/>
      <c r="AS358" s="30"/>
      <c r="AT358" s="30"/>
      <c r="AU358" s="30"/>
      <c r="AV358" s="30"/>
      <c r="AW358" s="30"/>
      <c r="AX358" s="30"/>
      <c r="AY358" s="30"/>
      <c r="AZ358" s="30"/>
      <c r="BA358" s="30"/>
      <c r="BB358" s="30"/>
      <c r="BC358" s="30"/>
      <c r="BD358" s="30"/>
      <c r="BE358" s="30"/>
      <c r="BF358" s="30"/>
      <c r="BG358" s="30"/>
      <c r="BH358" s="30"/>
      <c r="BI358" s="30"/>
      <c r="BJ358" s="30"/>
      <c r="BK358" s="30"/>
      <c r="BL358" s="30"/>
      <c r="BM358" s="30"/>
      <c r="BN358" s="30"/>
      <c r="BO358" s="30"/>
      <c r="BP358" s="30"/>
      <c r="BQ358" s="30"/>
      <c r="BR358" s="30"/>
      <c r="BS358" s="30"/>
      <c r="BT358" s="30"/>
      <c r="BU358" s="30"/>
      <c r="BV358" s="30"/>
      <c r="BW358" s="30"/>
      <c r="BX358" s="30"/>
      <c r="BY358" s="30"/>
      <c r="BZ358" s="30"/>
      <c r="CA358" s="30"/>
      <c r="CB358" s="30"/>
      <c r="CC358" s="30"/>
      <c r="CD358" s="30"/>
      <c r="CE358" s="30"/>
      <c r="CF358" s="30"/>
      <c r="CG358" s="30"/>
      <c r="CH358" s="30"/>
      <c r="CI358" s="30"/>
      <c r="CJ358" s="30"/>
      <c r="CK358" s="30"/>
      <c r="CL358" s="30"/>
      <c r="CM358" s="30"/>
      <c r="CN358" s="30"/>
      <c r="CO358" s="30"/>
      <c r="CP358" s="30"/>
      <c r="CQ358" s="30"/>
      <c r="CR358" s="30"/>
      <c r="CS358" s="30"/>
      <c r="CT358" s="30"/>
      <c r="CU358" s="30"/>
      <c r="CV358" s="30"/>
      <c r="CW358" s="30"/>
      <c r="CX358" s="30"/>
      <c r="CY358" s="30"/>
      <c r="CZ358" s="30"/>
      <c r="DA358" s="30"/>
      <c r="DB358" s="30"/>
      <c r="DC358" s="30"/>
      <c r="DD358" s="30"/>
      <c r="DE358" s="30"/>
      <c r="DF358" s="30"/>
      <c r="DG358" s="30"/>
      <c r="DH358" s="30"/>
      <c r="DI358" s="30"/>
      <c r="DJ358" s="30"/>
      <c r="DK358" s="30"/>
      <c r="DL358" s="30"/>
      <c r="DM358" s="30"/>
      <c r="DN358" s="30"/>
      <c r="DO358" s="30"/>
      <c r="DP358" s="30"/>
      <c r="DQ358" s="30"/>
      <c r="DR358" s="30"/>
      <c r="DS358" s="30"/>
      <c r="DT358" s="30"/>
      <c r="DU358" s="30"/>
      <c r="DV358" s="30"/>
      <c r="DW358" s="30"/>
      <c r="DX358" s="30"/>
      <c r="DY358" s="30"/>
      <c r="DZ358" s="30"/>
      <c r="EA358" s="30"/>
      <c r="EB358" s="30"/>
      <c r="EC358" s="30"/>
      <c r="ED358" s="30"/>
      <c r="EE358" s="30"/>
      <c r="EF358" s="30"/>
      <c r="EG358" s="30"/>
      <c r="EH358" s="30"/>
      <c r="EI358" s="30"/>
      <c r="EJ358" s="30"/>
      <c r="EK358" s="30"/>
      <c r="EL358" s="30"/>
      <c r="EM358" s="30"/>
      <c r="EN358" s="30"/>
      <c r="EO358" s="30"/>
      <c r="EP358" s="30"/>
      <c r="EQ358" s="30"/>
      <c r="ER358" s="30"/>
      <c r="ES358" s="30"/>
      <c r="ET358" s="30"/>
      <c r="EU358" s="30"/>
      <c r="EV358" s="30"/>
      <c r="EW358" s="30"/>
      <c r="EX358" s="30"/>
      <c r="EY358" s="30"/>
      <c r="EZ358" s="30"/>
      <c r="FA358" s="30"/>
      <c r="FB358" s="30"/>
      <c r="FC358" s="30"/>
      <c r="FD358" s="30"/>
      <c r="FE358" s="30"/>
      <c r="FF358" s="30"/>
      <c r="FG358" s="30"/>
      <c r="FH358" s="30"/>
      <c r="FI358" s="30"/>
      <c r="FJ358" s="30"/>
      <c r="FK358" s="30"/>
      <c r="FL358" s="30"/>
      <c r="FM358" s="30"/>
      <c r="FN358" s="30"/>
      <c r="FO358" s="30"/>
      <c r="FP358" s="30"/>
      <c r="FQ358" s="30"/>
      <c r="FR358" s="30"/>
      <c r="FS358" s="30"/>
      <c r="FT358" s="30"/>
      <c r="FU358" s="30"/>
    </row>
    <row r="359" spans="1:177" s="18" customFormat="1">
      <c r="A359" s="33"/>
      <c r="B359" s="33"/>
      <c r="C359" s="33"/>
      <c r="D359" s="33"/>
      <c r="E359" s="30"/>
      <c r="F359" s="30"/>
      <c r="G359" s="172"/>
      <c r="H359" s="172"/>
      <c r="I359" s="172"/>
      <c r="J359" s="172"/>
      <c r="K359" s="172"/>
      <c r="L359" s="172"/>
      <c r="M359" s="172"/>
      <c r="N359" s="172"/>
      <c r="O359" s="30"/>
      <c r="P359" s="30"/>
      <c r="Q359" s="30"/>
      <c r="R359" s="30"/>
      <c r="S359" s="30"/>
      <c r="T359" s="30"/>
      <c r="U359" s="30"/>
      <c r="V359" s="30"/>
      <c r="W359" s="30"/>
      <c r="X359" s="30"/>
      <c r="Y359" s="30"/>
      <c r="Z359" s="30"/>
      <c r="AA359" s="30"/>
      <c r="AB359" s="30"/>
      <c r="AC359" s="30"/>
      <c r="AD359" s="30"/>
      <c r="AE359" s="30"/>
      <c r="AF359" s="30"/>
      <c r="AG359" s="30"/>
      <c r="AH359" s="30"/>
      <c r="AI359" s="30"/>
      <c r="AJ359" s="30"/>
      <c r="AK359" s="30"/>
      <c r="AL359" s="30"/>
      <c r="AM359" s="30"/>
      <c r="AN359" s="30"/>
      <c r="AO359" s="30"/>
      <c r="AP359" s="30"/>
      <c r="AQ359" s="30"/>
      <c r="AR359" s="30"/>
      <c r="AS359" s="30"/>
      <c r="AT359" s="30"/>
      <c r="AU359" s="30"/>
      <c r="AV359" s="30"/>
      <c r="AW359" s="30"/>
      <c r="AX359" s="30"/>
      <c r="AY359" s="30"/>
      <c r="AZ359" s="30"/>
      <c r="BA359" s="30"/>
      <c r="BB359" s="30"/>
      <c r="BC359" s="30"/>
      <c r="BD359" s="30"/>
      <c r="BE359" s="30"/>
      <c r="BF359" s="30"/>
      <c r="BG359" s="30"/>
      <c r="BH359" s="30"/>
      <c r="BI359" s="30"/>
      <c r="BJ359" s="30"/>
      <c r="BK359" s="30"/>
      <c r="BL359" s="30"/>
      <c r="BM359" s="30"/>
      <c r="BN359" s="30"/>
      <c r="BO359" s="30"/>
      <c r="BP359" s="30"/>
      <c r="BQ359" s="30"/>
      <c r="BR359" s="30"/>
      <c r="BS359" s="30"/>
      <c r="BT359" s="30"/>
      <c r="BU359" s="30"/>
      <c r="BV359" s="30"/>
      <c r="BW359" s="30"/>
      <c r="BX359" s="30"/>
      <c r="BY359" s="30"/>
      <c r="BZ359" s="30"/>
      <c r="CA359" s="30"/>
      <c r="CB359" s="30"/>
      <c r="CC359" s="30"/>
      <c r="CD359" s="30"/>
      <c r="CE359" s="30"/>
      <c r="CF359" s="30"/>
      <c r="CG359" s="30"/>
      <c r="CH359" s="30"/>
      <c r="CI359" s="30"/>
      <c r="CJ359" s="30"/>
      <c r="CK359" s="30"/>
      <c r="CL359" s="30"/>
      <c r="CM359" s="30"/>
      <c r="CN359" s="30"/>
      <c r="CO359" s="30"/>
      <c r="CP359" s="30"/>
      <c r="CQ359" s="30"/>
      <c r="CR359" s="30"/>
      <c r="CS359" s="30"/>
      <c r="CT359" s="30"/>
      <c r="CU359" s="30"/>
      <c r="CV359" s="30"/>
      <c r="CW359" s="30"/>
      <c r="CX359" s="30"/>
      <c r="CY359" s="30"/>
      <c r="CZ359" s="30"/>
      <c r="DA359" s="30"/>
      <c r="DB359" s="30"/>
      <c r="DC359" s="30"/>
      <c r="DD359" s="30"/>
      <c r="DE359" s="30"/>
      <c r="DF359" s="30"/>
      <c r="DG359" s="30"/>
      <c r="DH359" s="30"/>
      <c r="DI359" s="30"/>
      <c r="DJ359" s="30"/>
      <c r="DK359" s="30"/>
      <c r="DL359" s="30"/>
      <c r="DM359" s="30"/>
      <c r="DN359" s="30"/>
      <c r="DO359" s="30"/>
      <c r="DP359" s="30"/>
      <c r="DQ359" s="30"/>
      <c r="DR359" s="30"/>
      <c r="DS359" s="30"/>
      <c r="DT359" s="30"/>
      <c r="DU359" s="30"/>
      <c r="DV359" s="30"/>
      <c r="DW359" s="30"/>
      <c r="DX359" s="30"/>
      <c r="DY359" s="30"/>
      <c r="DZ359" s="30"/>
      <c r="EA359" s="30"/>
      <c r="EB359" s="30"/>
      <c r="EC359" s="30"/>
      <c r="ED359" s="30"/>
      <c r="EE359" s="30"/>
      <c r="EF359" s="30"/>
      <c r="EG359" s="30"/>
      <c r="EH359" s="30"/>
      <c r="EI359" s="30"/>
      <c r="EJ359" s="30"/>
      <c r="EK359" s="30"/>
      <c r="EL359" s="30"/>
      <c r="EM359" s="30"/>
      <c r="EN359" s="30"/>
      <c r="EO359" s="30"/>
      <c r="EP359" s="30"/>
      <c r="EQ359" s="30"/>
      <c r="ER359" s="30"/>
      <c r="ES359" s="30"/>
      <c r="ET359" s="30"/>
      <c r="EU359" s="30"/>
      <c r="EV359" s="30"/>
      <c r="EW359" s="30"/>
      <c r="EX359" s="30"/>
      <c r="EY359" s="30"/>
      <c r="EZ359" s="30"/>
      <c r="FA359" s="30"/>
      <c r="FB359" s="30"/>
      <c r="FC359" s="30"/>
      <c r="FD359" s="30"/>
      <c r="FE359" s="30"/>
      <c r="FF359" s="30"/>
      <c r="FG359" s="30"/>
      <c r="FH359" s="30"/>
      <c r="FI359" s="30"/>
      <c r="FJ359" s="30"/>
      <c r="FK359" s="30"/>
      <c r="FL359" s="30"/>
      <c r="FM359" s="30"/>
      <c r="FN359" s="30"/>
      <c r="FO359" s="30"/>
      <c r="FP359" s="30"/>
      <c r="FQ359" s="30"/>
      <c r="FR359" s="30"/>
      <c r="FS359" s="30"/>
      <c r="FT359" s="30"/>
      <c r="FU359" s="30"/>
    </row>
    <row r="360" spans="1:177" s="18" customFormat="1">
      <c r="A360" s="33"/>
      <c r="B360" s="33"/>
      <c r="C360" s="33"/>
      <c r="D360" s="33"/>
      <c r="E360" s="30"/>
      <c r="F360" s="30"/>
      <c r="G360" s="172"/>
      <c r="H360" s="172"/>
      <c r="I360" s="172"/>
      <c r="J360" s="172"/>
      <c r="K360" s="172"/>
      <c r="L360" s="172"/>
      <c r="M360" s="172"/>
      <c r="N360" s="172"/>
      <c r="O360" s="30"/>
      <c r="P360" s="30"/>
      <c r="Q360" s="30"/>
      <c r="R360" s="30"/>
      <c r="S360" s="30"/>
      <c r="T360" s="30"/>
      <c r="U360" s="30"/>
      <c r="V360" s="30"/>
      <c r="W360" s="30"/>
      <c r="X360" s="30"/>
      <c r="Y360" s="30"/>
      <c r="Z360" s="30"/>
      <c r="AA360" s="30"/>
      <c r="AB360" s="30"/>
      <c r="AC360" s="30"/>
      <c r="AD360" s="30"/>
      <c r="AE360" s="30"/>
      <c r="AF360" s="30"/>
      <c r="AG360" s="30"/>
      <c r="AH360" s="30"/>
      <c r="AI360" s="30"/>
      <c r="AJ360" s="30"/>
      <c r="AK360" s="30"/>
      <c r="AL360" s="30"/>
      <c r="AM360" s="30"/>
      <c r="AN360" s="30"/>
      <c r="AO360" s="30"/>
      <c r="AP360" s="30"/>
      <c r="AQ360" s="30"/>
      <c r="AR360" s="30"/>
      <c r="AS360" s="30"/>
      <c r="AT360" s="30"/>
      <c r="AU360" s="30"/>
      <c r="AV360" s="30"/>
      <c r="AW360" s="30"/>
      <c r="AX360" s="30"/>
      <c r="AY360" s="30"/>
      <c r="AZ360" s="30"/>
      <c r="BA360" s="30"/>
      <c r="BB360" s="30"/>
      <c r="BC360" s="30"/>
      <c r="BD360" s="30"/>
      <c r="BE360" s="30"/>
      <c r="BF360" s="30"/>
      <c r="BG360" s="30"/>
      <c r="BH360" s="30"/>
      <c r="BI360" s="30"/>
      <c r="BJ360" s="30"/>
      <c r="BK360" s="30"/>
      <c r="BL360" s="30"/>
      <c r="BM360" s="30"/>
      <c r="BN360" s="30"/>
      <c r="BO360" s="30"/>
      <c r="BP360" s="30"/>
      <c r="BQ360" s="30"/>
      <c r="BR360" s="30"/>
      <c r="BS360" s="30"/>
      <c r="BT360" s="30"/>
      <c r="BU360" s="30"/>
      <c r="BV360" s="30"/>
      <c r="BW360" s="30"/>
      <c r="BX360" s="30"/>
      <c r="BY360" s="30"/>
      <c r="BZ360" s="30"/>
      <c r="CA360" s="30"/>
      <c r="CB360" s="30"/>
      <c r="CC360" s="30"/>
      <c r="CD360" s="30"/>
      <c r="CE360" s="30"/>
      <c r="CF360" s="30"/>
      <c r="CG360" s="30"/>
      <c r="CH360" s="30"/>
      <c r="CI360" s="30"/>
      <c r="CJ360" s="30"/>
      <c r="CK360" s="30"/>
      <c r="CL360" s="30"/>
      <c r="CM360" s="30"/>
      <c r="CN360" s="30"/>
      <c r="CO360" s="30"/>
      <c r="CP360" s="30"/>
      <c r="CQ360" s="30"/>
      <c r="CR360" s="30"/>
      <c r="CS360" s="30"/>
      <c r="CT360" s="30"/>
      <c r="CU360" s="30"/>
      <c r="CV360" s="30"/>
      <c r="CW360" s="30"/>
      <c r="CX360" s="30"/>
      <c r="CY360" s="30"/>
      <c r="CZ360" s="30"/>
      <c r="DA360" s="30"/>
      <c r="DB360" s="30"/>
      <c r="DC360" s="30"/>
      <c r="DD360" s="30"/>
      <c r="DE360" s="30"/>
      <c r="DF360" s="30"/>
      <c r="DG360" s="30"/>
      <c r="DH360" s="30"/>
      <c r="DI360" s="30"/>
      <c r="DJ360" s="30"/>
      <c r="DK360" s="30"/>
      <c r="DL360" s="30"/>
      <c r="DM360" s="30"/>
      <c r="DN360" s="30"/>
      <c r="DO360" s="30"/>
      <c r="DP360" s="30"/>
      <c r="DQ360" s="30"/>
      <c r="DR360" s="30"/>
      <c r="DS360" s="30"/>
      <c r="DT360" s="30"/>
      <c r="DU360" s="30"/>
      <c r="DV360" s="30"/>
      <c r="DW360" s="30"/>
      <c r="DX360" s="30"/>
      <c r="DY360" s="30"/>
      <c r="DZ360" s="30"/>
      <c r="EA360" s="30"/>
      <c r="EB360" s="30"/>
      <c r="EC360" s="30"/>
      <c r="ED360" s="30"/>
      <c r="EE360" s="30"/>
      <c r="EF360" s="30"/>
      <c r="EG360" s="30"/>
      <c r="EH360" s="30"/>
      <c r="EI360" s="30"/>
      <c r="EJ360" s="30"/>
      <c r="EK360" s="30"/>
      <c r="EL360" s="30"/>
      <c r="EM360" s="30"/>
      <c r="EN360" s="30"/>
      <c r="EO360" s="30"/>
      <c r="EP360" s="30"/>
      <c r="EQ360" s="30"/>
      <c r="ER360" s="30"/>
      <c r="ES360" s="30"/>
      <c r="ET360" s="30"/>
      <c r="EU360" s="30"/>
      <c r="EV360" s="30"/>
      <c r="EW360" s="30"/>
      <c r="EX360" s="30"/>
      <c r="EY360" s="30"/>
      <c r="EZ360" s="30"/>
      <c r="FA360" s="30"/>
      <c r="FB360" s="30"/>
      <c r="FC360" s="30"/>
      <c r="FD360" s="30"/>
      <c r="FE360" s="30"/>
      <c r="FF360" s="30"/>
      <c r="FG360" s="30"/>
      <c r="FH360" s="30"/>
      <c r="FI360" s="30"/>
      <c r="FJ360" s="30"/>
      <c r="FK360" s="30"/>
      <c r="FL360" s="30"/>
      <c r="FM360" s="30"/>
      <c r="FN360" s="30"/>
      <c r="FO360" s="30"/>
      <c r="FP360" s="30"/>
      <c r="FQ360" s="30"/>
      <c r="FR360" s="30"/>
      <c r="FS360" s="30"/>
      <c r="FT360" s="30"/>
      <c r="FU360" s="30"/>
    </row>
    <row r="361" spans="1:177" s="18" customFormat="1">
      <c r="A361" s="33"/>
      <c r="B361" s="33"/>
      <c r="C361" s="33"/>
      <c r="D361" s="33"/>
      <c r="E361" s="30"/>
      <c r="F361" s="30"/>
      <c r="G361" s="172"/>
      <c r="H361" s="172"/>
      <c r="I361" s="172"/>
      <c r="J361" s="172"/>
      <c r="K361" s="172"/>
      <c r="L361" s="172"/>
      <c r="M361" s="172"/>
      <c r="N361" s="172"/>
      <c r="O361" s="30"/>
      <c r="P361" s="30"/>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row>
    <row r="362" spans="1:177" s="18" customFormat="1">
      <c r="A362" s="33"/>
      <c r="B362" s="33"/>
      <c r="C362" s="33"/>
      <c r="D362" s="33"/>
      <c r="E362" s="30"/>
      <c r="F362" s="30"/>
      <c r="G362" s="172"/>
      <c r="H362" s="172"/>
      <c r="I362" s="172"/>
      <c r="J362" s="172"/>
      <c r="K362" s="172"/>
      <c r="L362" s="172"/>
      <c r="M362" s="172"/>
      <c r="N362" s="172"/>
      <c r="O362" s="30"/>
      <c r="P362" s="30"/>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row>
    <row r="363" spans="1:177" s="18" customFormat="1">
      <c r="A363" s="33"/>
      <c r="B363" s="33"/>
      <c r="C363" s="33"/>
      <c r="D363" s="33"/>
      <c r="E363" s="30"/>
      <c r="F363" s="30"/>
      <c r="G363" s="172"/>
      <c r="H363" s="172"/>
      <c r="I363" s="172"/>
      <c r="J363" s="172"/>
      <c r="K363" s="172"/>
      <c r="L363" s="172"/>
      <c r="M363" s="172"/>
      <c r="N363" s="172"/>
      <c r="O363" s="30"/>
      <c r="P363" s="30"/>
      <c r="Q363" s="30"/>
      <c r="R363" s="30"/>
      <c r="S363" s="30"/>
      <c r="T363" s="30"/>
      <c r="U363" s="30"/>
      <c r="V363" s="30"/>
      <c r="W363" s="30"/>
      <c r="X363" s="30"/>
      <c r="Y363" s="30"/>
      <c r="Z363" s="30"/>
      <c r="AA363" s="30"/>
      <c r="AB363" s="30"/>
      <c r="AC363" s="30"/>
      <c r="AD363" s="30"/>
      <c r="AE363" s="30"/>
      <c r="AF363" s="30"/>
      <c r="AG363" s="30"/>
      <c r="AH363" s="30"/>
      <c r="AI363" s="30"/>
      <c r="AJ363" s="30"/>
      <c r="AK363" s="30"/>
      <c r="AL363" s="30"/>
      <c r="AM363" s="30"/>
      <c r="AN363" s="30"/>
      <c r="AO363" s="30"/>
      <c r="AP363" s="30"/>
      <c r="AQ363" s="30"/>
      <c r="AR363" s="30"/>
      <c r="AS363" s="30"/>
      <c r="AT363" s="30"/>
      <c r="AU363" s="30"/>
      <c r="AV363" s="30"/>
      <c r="AW363" s="30"/>
      <c r="AX363" s="30"/>
      <c r="AY363" s="30"/>
      <c r="AZ363" s="30"/>
      <c r="BA363" s="30"/>
      <c r="BB363" s="30"/>
      <c r="BC363" s="30"/>
      <c r="BD363" s="30"/>
      <c r="BE363" s="30"/>
      <c r="BF363" s="30"/>
      <c r="BG363" s="30"/>
      <c r="BH363" s="30"/>
      <c r="BI363" s="30"/>
      <c r="BJ363" s="30"/>
      <c r="BK363" s="30"/>
      <c r="BL363" s="30"/>
      <c r="BM363" s="30"/>
      <c r="BN363" s="30"/>
      <c r="BO363" s="30"/>
      <c r="BP363" s="30"/>
      <c r="BQ363" s="30"/>
      <c r="BR363" s="30"/>
      <c r="BS363" s="30"/>
      <c r="BT363" s="30"/>
      <c r="BU363" s="30"/>
      <c r="BV363" s="30"/>
      <c r="BW363" s="30"/>
      <c r="BX363" s="30"/>
      <c r="BY363" s="30"/>
      <c r="BZ363" s="30"/>
      <c r="CA363" s="30"/>
      <c r="CB363" s="30"/>
      <c r="CC363" s="30"/>
      <c r="CD363" s="30"/>
      <c r="CE363" s="30"/>
      <c r="CF363" s="30"/>
      <c r="CG363" s="30"/>
      <c r="CH363" s="30"/>
      <c r="CI363" s="30"/>
      <c r="CJ363" s="30"/>
      <c r="CK363" s="30"/>
      <c r="CL363" s="30"/>
      <c r="CM363" s="30"/>
      <c r="CN363" s="30"/>
      <c r="CO363" s="30"/>
      <c r="CP363" s="30"/>
      <c r="CQ363" s="30"/>
      <c r="CR363" s="30"/>
      <c r="CS363" s="30"/>
      <c r="CT363" s="30"/>
      <c r="CU363" s="30"/>
      <c r="CV363" s="30"/>
      <c r="CW363" s="30"/>
      <c r="CX363" s="30"/>
      <c r="CY363" s="30"/>
      <c r="CZ363" s="30"/>
      <c r="DA363" s="30"/>
      <c r="DB363" s="30"/>
      <c r="DC363" s="30"/>
      <c r="DD363" s="30"/>
      <c r="DE363" s="30"/>
      <c r="DF363" s="30"/>
      <c r="DG363" s="30"/>
      <c r="DH363" s="30"/>
      <c r="DI363" s="30"/>
      <c r="DJ363" s="30"/>
      <c r="DK363" s="30"/>
      <c r="DL363" s="30"/>
      <c r="DM363" s="30"/>
      <c r="DN363" s="30"/>
      <c r="DO363" s="30"/>
      <c r="DP363" s="30"/>
      <c r="DQ363" s="30"/>
      <c r="DR363" s="30"/>
      <c r="DS363" s="30"/>
      <c r="DT363" s="30"/>
      <c r="DU363" s="30"/>
      <c r="DV363" s="30"/>
      <c r="DW363" s="30"/>
      <c r="DX363" s="30"/>
      <c r="DY363" s="30"/>
      <c r="DZ363" s="30"/>
      <c r="EA363" s="30"/>
      <c r="EB363" s="30"/>
      <c r="EC363" s="30"/>
      <c r="ED363" s="30"/>
      <c r="EE363" s="30"/>
      <c r="EF363" s="30"/>
      <c r="EG363" s="30"/>
      <c r="EH363" s="30"/>
      <c r="EI363" s="30"/>
      <c r="EJ363" s="30"/>
      <c r="EK363" s="30"/>
      <c r="EL363" s="30"/>
      <c r="EM363" s="30"/>
      <c r="EN363" s="30"/>
      <c r="EO363" s="30"/>
      <c r="EP363" s="30"/>
      <c r="EQ363" s="30"/>
      <c r="ER363" s="30"/>
      <c r="ES363" s="30"/>
      <c r="ET363" s="30"/>
      <c r="EU363" s="30"/>
      <c r="EV363" s="30"/>
      <c r="EW363" s="30"/>
      <c r="EX363" s="30"/>
      <c r="EY363" s="30"/>
      <c r="EZ363" s="30"/>
      <c r="FA363" s="30"/>
      <c r="FB363" s="30"/>
      <c r="FC363" s="30"/>
      <c r="FD363" s="30"/>
      <c r="FE363" s="30"/>
      <c r="FF363" s="30"/>
      <c r="FG363" s="30"/>
      <c r="FH363" s="30"/>
      <c r="FI363" s="30"/>
      <c r="FJ363" s="30"/>
      <c r="FK363" s="30"/>
      <c r="FL363" s="30"/>
      <c r="FM363" s="30"/>
      <c r="FN363" s="30"/>
      <c r="FO363" s="30"/>
      <c r="FP363" s="30"/>
      <c r="FQ363" s="30"/>
      <c r="FR363" s="30"/>
      <c r="FS363" s="30"/>
      <c r="FT363" s="30"/>
      <c r="FU363" s="30"/>
    </row>
    <row r="364" spans="1:177" s="18" customFormat="1">
      <c r="A364" s="33"/>
      <c r="B364" s="33"/>
      <c r="C364" s="33"/>
      <c r="D364" s="33"/>
      <c r="E364" s="30"/>
      <c r="F364" s="30"/>
      <c r="G364" s="172"/>
      <c r="H364" s="172"/>
      <c r="I364" s="172"/>
      <c r="J364" s="172"/>
      <c r="K364" s="172"/>
      <c r="L364" s="172"/>
      <c r="M364" s="172"/>
      <c r="N364" s="172"/>
      <c r="O364" s="30"/>
      <c r="P364" s="30"/>
      <c r="Q364" s="30"/>
      <c r="R364" s="30"/>
      <c r="S364" s="30"/>
      <c r="T364" s="30"/>
      <c r="U364" s="30"/>
      <c r="V364" s="30"/>
      <c r="W364" s="30"/>
      <c r="X364" s="30"/>
      <c r="Y364" s="30"/>
      <c r="Z364" s="30"/>
      <c r="AA364" s="30"/>
      <c r="AB364" s="30"/>
      <c r="AC364" s="30"/>
      <c r="AD364" s="30"/>
      <c r="AE364" s="30"/>
      <c r="AF364" s="30"/>
      <c r="AG364" s="30"/>
      <c r="AH364" s="30"/>
      <c r="AI364" s="30"/>
      <c r="AJ364" s="30"/>
      <c r="AK364" s="30"/>
      <c r="AL364" s="30"/>
      <c r="AM364" s="30"/>
      <c r="AN364" s="30"/>
      <c r="AO364" s="30"/>
      <c r="AP364" s="30"/>
      <c r="AQ364" s="30"/>
      <c r="AR364" s="30"/>
      <c r="AS364" s="30"/>
      <c r="AT364" s="30"/>
      <c r="AU364" s="30"/>
      <c r="AV364" s="30"/>
      <c r="AW364" s="30"/>
      <c r="AX364" s="30"/>
      <c r="AY364" s="30"/>
      <c r="AZ364" s="30"/>
      <c r="BA364" s="30"/>
      <c r="BB364" s="30"/>
      <c r="BC364" s="30"/>
      <c r="BD364" s="30"/>
      <c r="BE364" s="30"/>
      <c r="BF364" s="30"/>
      <c r="BG364" s="30"/>
      <c r="BH364" s="30"/>
      <c r="BI364" s="30"/>
      <c r="BJ364" s="30"/>
      <c r="BK364" s="30"/>
      <c r="BL364" s="30"/>
      <c r="BM364" s="30"/>
      <c r="BN364" s="30"/>
      <c r="BO364" s="30"/>
      <c r="BP364" s="30"/>
      <c r="BQ364" s="30"/>
      <c r="BR364" s="30"/>
      <c r="BS364" s="30"/>
      <c r="BT364" s="30"/>
      <c r="BU364" s="30"/>
      <c r="BV364" s="30"/>
      <c r="BW364" s="30"/>
      <c r="BX364" s="30"/>
      <c r="BY364" s="30"/>
      <c r="BZ364" s="30"/>
      <c r="CA364" s="30"/>
      <c r="CB364" s="30"/>
      <c r="CC364" s="30"/>
      <c r="CD364" s="30"/>
      <c r="CE364" s="30"/>
      <c r="CF364" s="30"/>
      <c r="CG364" s="30"/>
      <c r="CH364" s="30"/>
      <c r="CI364" s="30"/>
      <c r="CJ364" s="30"/>
      <c r="CK364" s="30"/>
      <c r="CL364" s="30"/>
      <c r="CM364" s="30"/>
      <c r="CN364" s="30"/>
      <c r="CO364" s="30"/>
      <c r="CP364" s="30"/>
      <c r="CQ364" s="30"/>
      <c r="CR364" s="30"/>
      <c r="CS364" s="30"/>
      <c r="CT364" s="30"/>
      <c r="CU364" s="30"/>
      <c r="CV364" s="30"/>
      <c r="CW364" s="30"/>
      <c r="CX364" s="30"/>
      <c r="CY364" s="30"/>
      <c r="CZ364" s="30"/>
      <c r="DA364" s="30"/>
      <c r="DB364" s="30"/>
      <c r="DC364" s="30"/>
      <c r="DD364" s="30"/>
      <c r="DE364" s="30"/>
      <c r="DF364" s="30"/>
      <c r="DG364" s="30"/>
      <c r="DH364" s="30"/>
      <c r="DI364" s="30"/>
      <c r="DJ364" s="30"/>
      <c r="DK364" s="30"/>
      <c r="DL364" s="30"/>
      <c r="DM364" s="30"/>
      <c r="DN364" s="30"/>
      <c r="DO364" s="30"/>
      <c r="DP364" s="30"/>
      <c r="DQ364" s="30"/>
      <c r="DR364" s="30"/>
      <c r="DS364" s="30"/>
      <c r="DT364" s="30"/>
      <c r="DU364" s="30"/>
      <c r="DV364" s="30"/>
      <c r="DW364" s="30"/>
      <c r="DX364" s="30"/>
      <c r="DY364" s="30"/>
      <c r="DZ364" s="30"/>
      <c r="EA364" s="30"/>
      <c r="EB364" s="30"/>
      <c r="EC364" s="30"/>
      <c r="ED364" s="30"/>
      <c r="EE364" s="30"/>
      <c r="EF364" s="30"/>
      <c r="EG364" s="30"/>
      <c r="EH364" s="30"/>
      <c r="EI364" s="30"/>
      <c r="EJ364" s="30"/>
      <c r="EK364" s="30"/>
      <c r="EL364" s="30"/>
      <c r="EM364" s="30"/>
      <c r="EN364" s="30"/>
      <c r="EO364" s="30"/>
      <c r="EP364" s="30"/>
      <c r="EQ364" s="30"/>
      <c r="ER364" s="30"/>
      <c r="ES364" s="30"/>
      <c r="ET364" s="30"/>
      <c r="EU364" s="30"/>
      <c r="EV364" s="30"/>
      <c r="EW364" s="30"/>
      <c r="EX364" s="30"/>
      <c r="EY364" s="30"/>
      <c r="EZ364" s="30"/>
      <c r="FA364" s="30"/>
      <c r="FB364" s="30"/>
      <c r="FC364" s="30"/>
      <c r="FD364" s="30"/>
      <c r="FE364" s="30"/>
      <c r="FF364" s="30"/>
      <c r="FG364" s="30"/>
      <c r="FH364" s="30"/>
      <c r="FI364" s="30"/>
      <c r="FJ364" s="30"/>
      <c r="FK364" s="30"/>
      <c r="FL364" s="30"/>
      <c r="FM364" s="30"/>
      <c r="FN364" s="30"/>
      <c r="FO364" s="30"/>
      <c r="FP364" s="30"/>
      <c r="FQ364" s="30"/>
      <c r="FR364" s="30"/>
      <c r="FS364" s="30"/>
      <c r="FT364" s="30"/>
      <c r="FU364" s="30"/>
    </row>
    <row r="365" spans="1:177" s="18" customFormat="1">
      <c r="A365" s="33"/>
      <c r="B365" s="33"/>
      <c r="C365" s="33"/>
      <c r="D365" s="33"/>
      <c r="E365" s="30"/>
      <c r="F365" s="30"/>
      <c r="G365" s="172"/>
      <c r="H365" s="172"/>
      <c r="I365" s="172"/>
      <c r="J365" s="172"/>
      <c r="K365" s="172"/>
      <c r="L365" s="172"/>
      <c r="M365" s="172"/>
      <c r="N365" s="172"/>
      <c r="O365" s="30"/>
      <c r="P365" s="30"/>
      <c r="Q365" s="30"/>
      <c r="R365" s="30"/>
      <c r="S365" s="30"/>
      <c r="T365" s="30"/>
      <c r="U365" s="30"/>
      <c r="V365" s="30"/>
      <c r="W365" s="30"/>
      <c r="X365" s="30"/>
      <c r="Y365" s="30"/>
      <c r="Z365" s="30"/>
      <c r="AA365" s="30"/>
      <c r="AB365" s="30"/>
      <c r="AC365" s="30"/>
      <c r="AD365" s="30"/>
      <c r="AE365" s="30"/>
      <c r="AF365" s="30"/>
      <c r="AG365" s="30"/>
      <c r="AH365" s="30"/>
      <c r="AI365" s="30"/>
      <c r="AJ365" s="30"/>
      <c r="AK365" s="30"/>
      <c r="AL365" s="30"/>
      <c r="AM365" s="30"/>
      <c r="AN365" s="30"/>
      <c r="AO365" s="30"/>
      <c r="AP365" s="30"/>
      <c r="AQ365" s="30"/>
      <c r="AR365" s="30"/>
      <c r="AS365" s="30"/>
      <c r="AT365" s="30"/>
      <c r="AU365" s="30"/>
      <c r="AV365" s="30"/>
      <c r="AW365" s="30"/>
      <c r="AX365" s="30"/>
      <c r="AY365" s="30"/>
      <c r="AZ365" s="30"/>
      <c r="BA365" s="30"/>
      <c r="BB365" s="30"/>
      <c r="BC365" s="30"/>
      <c r="BD365" s="30"/>
      <c r="BE365" s="30"/>
      <c r="BF365" s="30"/>
      <c r="BG365" s="30"/>
      <c r="BH365" s="30"/>
      <c r="BI365" s="30"/>
      <c r="BJ365" s="30"/>
      <c r="BK365" s="30"/>
      <c r="BL365" s="30"/>
      <c r="BM365" s="30"/>
      <c r="BN365" s="30"/>
      <c r="BO365" s="30"/>
      <c r="BP365" s="30"/>
      <c r="BQ365" s="30"/>
      <c r="BR365" s="30"/>
      <c r="BS365" s="30"/>
      <c r="BT365" s="30"/>
      <c r="BU365" s="30"/>
      <c r="BV365" s="30"/>
      <c r="BW365" s="30"/>
      <c r="BX365" s="30"/>
      <c r="BY365" s="30"/>
      <c r="BZ365" s="30"/>
      <c r="CA365" s="30"/>
      <c r="CB365" s="30"/>
      <c r="CC365" s="30"/>
      <c r="CD365" s="30"/>
      <c r="CE365" s="30"/>
      <c r="CF365" s="30"/>
      <c r="CG365" s="30"/>
      <c r="CH365" s="30"/>
      <c r="CI365" s="30"/>
      <c r="CJ365" s="30"/>
      <c r="CK365" s="30"/>
      <c r="CL365" s="30"/>
      <c r="CM365" s="30"/>
      <c r="CN365" s="30"/>
      <c r="CO365" s="30"/>
      <c r="CP365" s="30"/>
      <c r="CQ365" s="30"/>
      <c r="CR365" s="30"/>
      <c r="CS365" s="30"/>
      <c r="CT365" s="30"/>
      <c r="CU365" s="30"/>
      <c r="CV365" s="30"/>
      <c r="CW365" s="30"/>
      <c r="CX365" s="30"/>
      <c r="CY365" s="30"/>
      <c r="CZ365" s="30"/>
      <c r="DA365" s="30"/>
      <c r="DB365" s="30"/>
      <c r="DC365" s="30"/>
      <c r="DD365" s="30"/>
      <c r="DE365" s="30"/>
      <c r="DF365" s="30"/>
      <c r="DG365" s="30"/>
      <c r="DH365" s="30"/>
      <c r="DI365" s="30"/>
      <c r="DJ365" s="30"/>
      <c r="DK365" s="30"/>
      <c r="DL365" s="30"/>
      <c r="DM365" s="30"/>
      <c r="DN365" s="30"/>
      <c r="DO365" s="30"/>
      <c r="DP365" s="30"/>
      <c r="DQ365" s="30"/>
      <c r="DR365" s="30"/>
      <c r="DS365" s="30"/>
      <c r="DT365" s="30"/>
      <c r="DU365" s="30"/>
      <c r="DV365" s="30"/>
      <c r="DW365" s="30"/>
      <c r="DX365" s="30"/>
      <c r="DY365" s="30"/>
      <c r="DZ365" s="30"/>
      <c r="EA365" s="30"/>
      <c r="EB365" s="30"/>
      <c r="EC365" s="30"/>
      <c r="ED365" s="30"/>
      <c r="EE365" s="30"/>
      <c r="EF365" s="30"/>
      <c r="EG365" s="30"/>
      <c r="EH365" s="30"/>
      <c r="EI365" s="30"/>
      <c r="EJ365" s="30"/>
      <c r="EK365" s="30"/>
      <c r="EL365" s="30"/>
      <c r="EM365" s="30"/>
      <c r="EN365" s="30"/>
      <c r="EO365" s="30"/>
      <c r="EP365" s="30"/>
      <c r="EQ365" s="30"/>
      <c r="ER365" s="30"/>
      <c r="ES365" s="30"/>
      <c r="ET365" s="30"/>
      <c r="EU365" s="30"/>
      <c r="EV365" s="30"/>
      <c r="EW365" s="30"/>
      <c r="EX365" s="30"/>
      <c r="EY365" s="30"/>
      <c r="EZ365" s="30"/>
      <c r="FA365" s="30"/>
      <c r="FB365" s="30"/>
      <c r="FC365" s="30"/>
      <c r="FD365" s="30"/>
      <c r="FE365" s="30"/>
      <c r="FF365" s="30"/>
      <c r="FG365" s="30"/>
      <c r="FH365" s="30"/>
      <c r="FI365" s="30"/>
      <c r="FJ365" s="30"/>
      <c r="FK365" s="30"/>
      <c r="FL365" s="30"/>
      <c r="FM365" s="30"/>
      <c r="FN365" s="30"/>
      <c r="FO365" s="30"/>
      <c r="FP365" s="30"/>
      <c r="FQ365" s="30"/>
      <c r="FR365" s="30"/>
      <c r="FS365" s="30"/>
      <c r="FT365" s="30"/>
      <c r="FU365" s="30"/>
    </row>
    <row r="366" spans="1:177" s="18" customFormat="1">
      <c r="A366" s="33"/>
      <c r="B366" s="33"/>
      <c r="C366" s="33"/>
      <c r="D366" s="33"/>
      <c r="E366" s="30"/>
      <c r="F366" s="30"/>
      <c r="G366" s="172"/>
      <c r="H366" s="172"/>
      <c r="I366" s="172"/>
      <c r="J366" s="172"/>
      <c r="K366" s="172"/>
      <c r="L366" s="172"/>
      <c r="M366" s="172"/>
      <c r="N366" s="172"/>
      <c r="O366" s="30"/>
      <c r="P366" s="30"/>
      <c r="Q366" s="30"/>
      <c r="R366" s="30"/>
      <c r="S366" s="30"/>
      <c r="T366" s="30"/>
      <c r="U366" s="30"/>
      <c r="V366" s="30"/>
      <c r="W366" s="30"/>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row>
    <row r="367" spans="1:177" s="18" customFormat="1">
      <c r="A367" s="33"/>
      <c r="B367" s="33"/>
      <c r="C367" s="33"/>
      <c r="D367" s="33"/>
      <c r="E367" s="30"/>
      <c r="F367" s="30"/>
      <c r="G367" s="172"/>
      <c r="H367" s="172"/>
      <c r="I367" s="172"/>
      <c r="J367" s="172"/>
      <c r="K367" s="172"/>
      <c r="L367" s="172"/>
      <c r="M367" s="172"/>
      <c r="N367" s="172"/>
      <c r="O367" s="30"/>
      <c r="P367" s="30"/>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row>
    <row r="368" spans="1:177" s="18" customFormat="1">
      <c r="A368" s="33"/>
      <c r="B368" s="33"/>
      <c r="C368" s="33"/>
      <c r="D368" s="33"/>
      <c r="E368" s="30"/>
      <c r="F368" s="30"/>
      <c r="G368" s="172"/>
      <c r="H368" s="172"/>
      <c r="I368" s="172"/>
      <c r="J368" s="172"/>
      <c r="K368" s="172"/>
      <c r="L368" s="172"/>
      <c r="M368" s="172"/>
      <c r="N368" s="172"/>
      <c r="O368" s="30"/>
      <c r="P368" s="30"/>
      <c r="Q368" s="30"/>
      <c r="R368" s="30"/>
      <c r="S368" s="30"/>
      <c r="T368" s="30"/>
      <c r="U368" s="30"/>
      <c r="V368" s="30"/>
      <c r="W368" s="30"/>
      <c r="X368" s="30"/>
      <c r="Y368" s="30"/>
      <c r="Z368" s="30"/>
      <c r="AA368" s="30"/>
      <c r="AB368" s="30"/>
      <c r="AC368" s="30"/>
      <c r="AD368" s="30"/>
      <c r="AE368" s="30"/>
      <c r="AF368" s="30"/>
      <c r="AG368" s="30"/>
      <c r="AH368" s="30"/>
      <c r="AI368" s="30"/>
      <c r="AJ368" s="30"/>
      <c r="AK368" s="30"/>
      <c r="AL368" s="30"/>
      <c r="AM368" s="30"/>
      <c r="AN368" s="30"/>
      <c r="AO368" s="30"/>
      <c r="AP368" s="30"/>
      <c r="AQ368" s="30"/>
      <c r="AR368" s="30"/>
      <c r="AS368" s="30"/>
      <c r="AT368" s="30"/>
      <c r="AU368" s="30"/>
      <c r="AV368" s="30"/>
      <c r="AW368" s="30"/>
      <c r="AX368" s="30"/>
      <c r="AY368" s="30"/>
      <c r="AZ368" s="30"/>
      <c r="BA368" s="30"/>
      <c r="BB368" s="30"/>
      <c r="BC368" s="30"/>
      <c r="BD368" s="30"/>
      <c r="BE368" s="30"/>
      <c r="BF368" s="30"/>
      <c r="BG368" s="30"/>
      <c r="BH368" s="30"/>
      <c r="BI368" s="30"/>
      <c r="BJ368" s="30"/>
      <c r="BK368" s="30"/>
      <c r="BL368" s="30"/>
      <c r="BM368" s="30"/>
      <c r="BN368" s="30"/>
      <c r="BO368" s="30"/>
      <c r="BP368" s="30"/>
      <c r="BQ368" s="30"/>
      <c r="BR368" s="30"/>
      <c r="BS368" s="30"/>
      <c r="BT368" s="30"/>
      <c r="BU368" s="30"/>
      <c r="BV368" s="30"/>
      <c r="BW368" s="30"/>
      <c r="BX368" s="30"/>
      <c r="BY368" s="30"/>
      <c r="BZ368" s="30"/>
      <c r="CA368" s="30"/>
      <c r="CB368" s="30"/>
      <c r="CC368" s="30"/>
      <c r="CD368" s="30"/>
      <c r="CE368" s="30"/>
      <c r="CF368" s="30"/>
      <c r="CG368" s="30"/>
      <c r="CH368" s="30"/>
      <c r="CI368" s="30"/>
      <c r="CJ368" s="30"/>
      <c r="CK368" s="30"/>
      <c r="CL368" s="30"/>
      <c r="CM368" s="30"/>
      <c r="CN368" s="30"/>
      <c r="CO368" s="30"/>
      <c r="CP368" s="30"/>
      <c r="CQ368" s="30"/>
      <c r="CR368" s="30"/>
      <c r="CS368" s="30"/>
      <c r="CT368" s="30"/>
      <c r="CU368" s="30"/>
      <c r="CV368" s="30"/>
      <c r="CW368" s="30"/>
      <c r="CX368" s="30"/>
      <c r="CY368" s="30"/>
      <c r="CZ368" s="30"/>
      <c r="DA368" s="30"/>
      <c r="DB368" s="30"/>
      <c r="DC368" s="30"/>
      <c r="DD368" s="30"/>
      <c r="DE368" s="30"/>
      <c r="DF368" s="30"/>
      <c r="DG368" s="30"/>
      <c r="DH368" s="30"/>
      <c r="DI368" s="30"/>
      <c r="DJ368" s="30"/>
      <c r="DK368" s="30"/>
      <c r="DL368" s="30"/>
      <c r="DM368" s="30"/>
      <c r="DN368" s="30"/>
      <c r="DO368" s="30"/>
      <c r="DP368" s="30"/>
      <c r="DQ368" s="30"/>
      <c r="DR368" s="30"/>
      <c r="DS368" s="30"/>
      <c r="DT368" s="30"/>
      <c r="DU368" s="30"/>
      <c r="DV368" s="30"/>
      <c r="DW368" s="30"/>
      <c r="DX368" s="30"/>
      <c r="DY368" s="30"/>
      <c r="DZ368" s="30"/>
      <c r="EA368" s="30"/>
      <c r="EB368" s="30"/>
      <c r="EC368" s="30"/>
      <c r="ED368" s="30"/>
      <c r="EE368" s="30"/>
      <c r="EF368" s="30"/>
      <c r="EG368" s="30"/>
      <c r="EH368" s="30"/>
      <c r="EI368" s="30"/>
      <c r="EJ368" s="30"/>
      <c r="EK368" s="30"/>
      <c r="EL368" s="30"/>
      <c r="EM368" s="30"/>
      <c r="EN368" s="30"/>
      <c r="EO368" s="30"/>
      <c r="EP368" s="30"/>
      <c r="EQ368" s="30"/>
      <c r="ER368" s="30"/>
      <c r="ES368" s="30"/>
      <c r="ET368" s="30"/>
      <c r="EU368" s="30"/>
      <c r="EV368" s="30"/>
      <c r="EW368" s="30"/>
      <c r="EX368" s="30"/>
      <c r="EY368" s="30"/>
      <c r="EZ368" s="30"/>
      <c r="FA368" s="30"/>
      <c r="FB368" s="30"/>
      <c r="FC368" s="30"/>
      <c r="FD368" s="30"/>
      <c r="FE368" s="30"/>
      <c r="FF368" s="30"/>
      <c r="FG368" s="30"/>
      <c r="FH368" s="30"/>
      <c r="FI368" s="30"/>
      <c r="FJ368" s="30"/>
      <c r="FK368" s="30"/>
      <c r="FL368" s="30"/>
      <c r="FM368" s="30"/>
      <c r="FN368" s="30"/>
      <c r="FO368" s="30"/>
      <c r="FP368" s="30"/>
      <c r="FQ368" s="30"/>
      <c r="FR368" s="30"/>
      <c r="FS368" s="30"/>
      <c r="FT368" s="30"/>
      <c r="FU368" s="30"/>
    </row>
    <row r="369" spans="1:177" s="18" customFormat="1">
      <c r="A369" s="33"/>
      <c r="B369" s="33"/>
      <c r="C369" s="33"/>
      <c r="D369" s="33"/>
      <c r="E369" s="30"/>
      <c r="F369" s="30"/>
      <c r="G369" s="172"/>
      <c r="H369" s="172"/>
      <c r="I369" s="172"/>
      <c r="J369" s="172"/>
      <c r="K369" s="172"/>
      <c r="L369" s="172"/>
      <c r="M369" s="172"/>
      <c r="N369" s="172"/>
      <c r="O369" s="30"/>
      <c r="P369" s="30"/>
      <c r="Q369" s="30"/>
      <c r="R369" s="30"/>
      <c r="S369" s="30"/>
      <c r="T369" s="30"/>
      <c r="U369" s="30"/>
      <c r="V369" s="30"/>
      <c r="W369" s="30"/>
      <c r="X369" s="30"/>
      <c r="Y369" s="30"/>
      <c r="Z369" s="30"/>
      <c r="AA369" s="30"/>
      <c r="AB369" s="30"/>
      <c r="AC369" s="30"/>
      <c r="AD369" s="30"/>
      <c r="AE369" s="30"/>
      <c r="AF369" s="30"/>
      <c r="AG369" s="30"/>
      <c r="AH369" s="30"/>
      <c r="AI369" s="30"/>
      <c r="AJ369" s="30"/>
      <c r="AK369" s="30"/>
      <c r="AL369" s="30"/>
      <c r="AM369" s="30"/>
      <c r="AN369" s="30"/>
      <c r="AO369" s="30"/>
      <c r="AP369" s="30"/>
      <c r="AQ369" s="30"/>
      <c r="AR369" s="30"/>
      <c r="AS369" s="30"/>
      <c r="AT369" s="30"/>
      <c r="AU369" s="30"/>
      <c r="AV369" s="30"/>
      <c r="AW369" s="30"/>
      <c r="AX369" s="30"/>
      <c r="AY369" s="30"/>
      <c r="AZ369" s="30"/>
      <c r="BA369" s="30"/>
      <c r="BB369" s="30"/>
      <c r="BC369" s="30"/>
      <c r="BD369" s="30"/>
      <c r="BE369" s="30"/>
      <c r="BF369" s="30"/>
      <c r="BG369" s="30"/>
      <c r="BH369" s="30"/>
      <c r="BI369" s="30"/>
      <c r="BJ369" s="30"/>
      <c r="BK369" s="30"/>
      <c r="BL369" s="30"/>
      <c r="BM369" s="30"/>
      <c r="BN369" s="30"/>
      <c r="BO369" s="30"/>
      <c r="BP369" s="30"/>
      <c r="BQ369" s="30"/>
      <c r="BR369" s="30"/>
      <c r="BS369" s="30"/>
      <c r="BT369" s="30"/>
      <c r="BU369" s="30"/>
      <c r="BV369" s="30"/>
      <c r="BW369" s="30"/>
      <c r="BX369" s="30"/>
      <c r="BY369" s="30"/>
      <c r="BZ369" s="30"/>
      <c r="CA369" s="30"/>
      <c r="CB369" s="30"/>
      <c r="CC369" s="30"/>
      <c r="CD369" s="30"/>
      <c r="CE369" s="30"/>
      <c r="CF369" s="30"/>
      <c r="CG369" s="30"/>
      <c r="CH369" s="30"/>
      <c r="CI369" s="30"/>
      <c r="CJ369" s="30"/>
      <c r="CK369" s="30"/>
      <c r="CL369" s="30"/>
      <c r="CM369" s="30"/>
      <c r="CN369" s="30"/>
      <c r="CO369" s="30"/>
      <c r="CP369" s="30"/>
      <c r="CQ369" s="30"/>
      <c r="CR369" s="30"/>
      <c r="CS369" s="30"/>
      <c r="CT369" s="30"/>
      <c r="CU369" s="30"/>
      <c r="CV369" s="30"/>
      <c r="CW369" s="30"/>
      <c r="CX369" s="30"/>
      <c r="CY369" s="30"/>
      <c r="CZ369" s="30"/>
      <c r="DA369" s="30"/>
      <c r="DB369" s="30"/>
      <c r="DC369" s="30"/>
      <c r="DD369" s="30"/>
      <c r="DE369" s="30"/>
      <c r="DF369" s="30"/>
      <c r="DG369" s="30"/>
      <c r="DH369" s="30"/>
      <c r="DI369" s="30"/>
      <c r="DJ369" s="30"/>
      <c r="DK369" s="30"/>
      <c r="DL369" s="30"/>
      <c r="DM369" s="30"/>
      <c r="DN369" s="30"/>
      <c r="DO369" s="30"/>
      <c r="DP369" s="30"/>
      <c r="DQ369" s="30"/>
      <c r="DR369" s="30"/>
      <c r="DS369" s="30"/>
      <c r="DT369" s="30"/>
      <c r="DU369" s="30"/>
      <c r="DV369" s="30"/>
      <c r="DW369" s="30"/>
      <c r="DX369" s="30"/>
      <c r="DY369" s="30"/>
      <c r="DZ369" s="30"/>
      <c r="EA369" s="30"/>
      <c r="EB369" s="30"/>
      <c r="EC369" s="30"/>
      <c r="ED369" s="30"/>
      <c r="EE369" s="30"/>
      <c r="EF369" s="30"/>
      <c r="EG369" s="30"/>
      <c r="EH369" s="30"/>
      <c r="EI369" s="30"/>
      <c r="EJ369" s="30"/>
      <c r="EK369" s="30"/>
      <c r="EL369" s="30"/>
      <c r="EM369" s="30"/>
      <c r="EN369" s="30"/>
      <c r="EO369" s="30"/>
      <c r="EP369" s="30"/>
      <c r="EQ369" s="30"/>
      <c r="ER369" s="30"/>
      <c r="ES369" s="30"/>
      <c r="ET369" s="30"/>
      <c r="EU369" s="30"/>
      <c r="EV369" s="30"/>
      <c r="EW369" s="30"/>
      <c r="EX369" s="30"/>
      <c r="EY369" s="30"/>
      <c r="EZ369" s="30"/>
      <c r="FA369" s="30"/>
      <c r="FB369" s="30"/>
      <c r="FC369" s="30"/>
      <c r="FD369" s="30"/>
      <c r="FE369" s="30"/>
      <c r="FF369" s="30"/>
      <c r="FG369" s="30"/>
      <c r="FH369" s="30"/>
      <c r="FI369" s="30"/>
      <c r="FJ369" s="30"/>
      <c r="FK369" s="30"/>
      <c r="FL369" s="30"/>
      <c r="FM369" s="30"/>
      <c r="FN369" s="30"/>
      <c r="FO369" s="30"/>
      <c r="FP369" s="30"/>
      <c r="FQ369" s="30"/>
      <c r="FR369" s="30"/>
      <c r="FS369" s="30"/>
      <c r="FT369" s="30"/>
      <c r="FU369" s="30"/>
    </row>
    <row r="370" spans="1:177" s="18" customFormat="1">
      <c r="A370" s="33"/>
      <c r="B370" s="33"/>
      <c r="C370" s="33"/>
      <c r="D370" s="33"/>
      <c r="E370" s="30"/>
      <c r="F370" s="30"/>
      <c r="G370" s="172"/>
      <c r="H370" s="172"/>
      <c r="I370" s="172"/>
      <c r="J370" s="172"/>
      <c r="K370" s="172"/>
      <c r="L370" s="172"/>
      <c r="M370" s="172"/>
      <c r="N370" s="172"/>
      <c r="O370" s="30"/>
      <c r="P370" s="30"/>
      <c r="Q370" s="30"/>
      <c r="R370" s="30"/>
      <c r="S370" s="30"/>
      <c r="T370" s="30"/>
      <c r="U370" s="30"/>
      <c r="V370" s="30"/>
      <c r="W370" s="30"/>
      <c r="X370" s="30"/>
      <c r="Y370" s="30"/>
      <c r="Z370" s="30"/>
      <c r="AA370" s="30"/>
      <c r="AB370" s="30"/>
      <c r="AC370" s="30"/>
      <c r="AD370" s="30"/>
      <c r="AE370" s="30"/>
      <c r="AF370" s="30"/>
      <c r="AG370" s="30"/>
      <c r="AH370" s="30"/>
      <c r="AI370" s="30"/>
      <c r="AJ370" s="30"/>
      <c r="AK370" s="30"/>
      <c r="AL370" s="30"/>
      <c r="AM370" s="30"/>
      <c r="AN370" s="30"/>
      <c r="AO370" s="30"/>
      <c r="AP370" s="30"/>
      <c r="AQ370" s="30"/>
      <c r="AR370" s="30"/>
      <c r="AS370" s="30"/>
      <c r="AT370" s="30"/>
      <c r="AU370" s="30"/>
      <c r="AV370" s="30"/>
      <c r="AW370" s="30"/>
      <c r="AX370" s="30"/>
      <c r="AY370" s="30"/>
      <c r="AZ370" s="30"/>
      <c r="BA370" s="30"/>
      <c r="BB370" s="30"/>
      <c r="BC370" s="30"/>
      <c r="BD370" s="30"/>
      <c r="BE370" s="30"/>
      <c r="BF370" s="30"/>
      <c r="BG370" s="30"/>
      <c r="BH370" s="30"/>
      <c r="BI370" s="30"/>
      <c r="BJ370" s="30"/>
      <c r="BK370" s="30"/>
      <c r="BL370" s="30"/>
      <c r="BM370" s="30"/>
      <c r="BN370" s="30"/>
      <c r="BO370" s="30"/>
      <c r="BP370" s="30"/>
      <c r="BQ370" s="30"/>
      <c r="BR370" s="30"/>
      <c r="BS370" s="30"/>
      <c r="BT370" s="30"/>
      <c r="BU370" s="30"/>
      <c r="BV370" s="30"/>
      <c r="BW370" s="30"/>
      <c r="BX370" s="30"/>
      <c r="BY370" s="30"/>
      <c r="BZ370" s="30"/>
      <c r="CA370" s="30"/>
      <c r="CB370" s="30"/>
      <c r="CC370" s="30"/>
      <c r="CD370" s="30"/>
      <c r="CE370" s="30"/>
      <c r="CF370" s="30"/>
      <c r="CG370" s="30"/>
      <c r="CH370" s="30"/>
      <c r="CI370" s="30"/>
      <c r="CJ370" s="30"/>
      <c r="CK370" s="30"/>
      <c r="CL370" s="30"/>
      <c r="CM370" s="30"/>
      <c r="CN370" s="30"/>
      <c r="CO370" s="30"/>
      <c r="CP370" s="30"/>
      <c r="CQ370" s="30"/>
      <c r="CR370" s="30"/>
      <c r="CS370" s="30"/>
      <c r="CT370" s="30"/>
      <c r="CU370" s="30"/>
      <c r="CV370" s="30"/>
      <c r="CW370" s="30"/>
      <c r="CX370" s="30"/>
      <c r="CY370" s="30"/>
      <c r="CZ370" s="30"/>
      <c r="DA370" s="30"/>
      <c r="DB370" s="30"/>
      <c r="DC370" s="30"/>
      <c r="DD370" s="30"/>
      <c r="DE370" s="30"/>
      <c r="DF370" s="30"/>
      <c r="DG370" s="30"/>
      <c r="DH370" s="30"/>
      <c r="DI370" s="30"/>
      <c r="DJ370" s="30"/>
      <c r="DK370" s="30"/>
      <c r="DL370" s="30"/>
      <c r="DM370" s="30"/>
      <c r="DN370" s="30"/>
      <c r="DO370" s="30"/>
      <c r="DP370" s="30"/>
      <c r="DQ370" s="30"/>
      <c r="DR370" s="30"/>
      <c r="DS370" s="30"/>
      <c r="DT370" s="30"/>
      <c r="DU370" s="30"/>
      <c r="DV370" s="30"/>
      <c r="DW370" s="30"/>
      <c r="DX370" s="30"/>
      <c r="DY370" s="30"/>
      <c r="DZ370" s="30"/>
      <c r="EA370" s="30"/>
      <c r="EB370" s="30"/>
      <c r="EC370" s="30"/>
      <c r="ED370" s="30"/>
      <c r="EE370" s="30"/>
      <c r="EF370" s="30"/>
      <c r="EG370" s="30"/>
      <c r="EH370" s="30"/>
      <c r="EI370" s="30"/>
      <c r="EJ370" s="30"/>
      <c r="EK370" s="30"/>
      <c r="EL370" s="30"/>
      <c r="EM370" s="30"/>
      <c r="EN370" s="30"/>
      <c r="EO370" s="30"/>
      <c r="EP370" s="30"/>
      <c r="EQ370" s="30"/>
      <c r="ER370" s="30"/>
      <c r="ES370" s="30"/>
      <c r="ET370" s="30"/>
      <c r="EU370" s="30"/>
      <c r="EV370" s="30"/>
      <c r="EW370" s="30"/>
      <c r="EX370" s="30"/>
      <c r="EY370" s="30"/>
      <c r="EZ370" s="30"/>
      <c r="FA370" s="30"/>
      <c r="FB370" s="30"/>
      <c r="FC370" s="30"/>
      <c r="FD370" s="30"/>
      <c r="FE370" s="30"/>
      <c r="FF370" s="30"/>
      <c r="FG370" s="30"/>
      <c r="FH370" s="30"/>
      <c r="FI370" s="30"/>
      <c r="FJ370" s="30"/>
      <c r="FK370" s="30"/>
      <c r="FL370" s="30"/>
      <c r="FM370" s="30"/>
      <c r="FN370" s="30"/>
      <c r="FO370" s="30"/>
      <c r="FP370" s="30"/>
      <c r="FQ370" s="30"/>
      <c r="FR370" s="30"/>
      <c r="FS370" s="30"/>
      <c r="FT370" s="30"/>
      <c r="FU370" s="30"/>
    </row>
    <row r="371" spans="1:177" s="18" customFormat="1">
      <c r="A371" s="33"/>
      <c r="B371" s="33"/>
      <c r="C371" s="33"/>
      <c r="D371" s="33"/>
      <c r="E371" s="30"/>
      <c r="F371" s="30"/>
      <c r="G371" s="172"/>
      <c r="H371" s="172"/>
      <c r="I371" s="172"/>
      <c r="J371" s="172"/>
      <c r="K371" s="172"/>
      <c r="L371" s="172"/>
      <c r="M371" s="172"/>
      <c r="N371" s="172"/>
      <c r="O371" s="30"/>
      <c r="P371" s="30"/>
      <c r="Q371" s="30"/>
      <c r="R371" s="30"/>
      <c r="S371" s="30"/>
      <c r="T371" s="30"/>
      <c r="U371" s="30"/>
      <c r="V371" s="30"/>
      <c r="W371" s="30"/>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row>
    <row r="372" spans="1:177" s="18" customFormat="1">
      <c r="A372" s="33"/>
      <c r="B372" s="33"/>
      <c r="C372" s="33"/>
      <c r="D372" s="33"/>
      <c r="E372" s="30"/>
      <c r="F372" s="30"/>
      <c r="G372" s="172"/>
      <c r="H372" s="172"/>
      <c r="I372" s="172"/>
      <c r="J372" s="172"/>
      <c r="K372" s="172"/>
      <c r="L372" s="172"/>
      <c r="M372" s="172"/>
      <c r="N372" s="172"/>
      <c r="O372" s="30"/>
      <c r="P372" s="30"/>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row>
    <row r="373" spans="1:177" s="18" customFormat="1">
      <c r="A373" s="33"/>
      <c r="B373" s="33"/>
      <c r="C373" s="33"/>
      <c r="D373" s="33"/>
      <c r="E373" s="30"/>
      <c r="F373" s="30"/>
      <c r="G373" s="172"/>
      <c r="H373" s="172"/>
      <c r="I373" s="172"/>
      <c r="J373" s="172"/>
      <c r="K373" s="172"/>
      <c r="L373" s="172"/>
      <c r="M373" s="172"/>
      <c r="N373" s="172"/>
      <c r="O373" s="30"/>
      <c r="P373" s="30"/>
      <c r="Q373" s="30"/>
      <c r="R373" s="30"/>
      <c r="S373" s="30"/>
      <c r="T373" s="30"/>
      <c r="U373" s="30"/>
      <c r="V373" s="30"/>
      <c r="W373" s="30"/>
      <c r="X373" s="30"/>
      <c r="Y373" s="30"/>
      <c r="Z373" s="30"/>
      <c r="AA373" s="30"/>
      <c r="AB373" s="30"/>
      <c r="AC373" s="30"/>
      <c r="AD373" s="30"/>
      <c r="AE373" s="30"/>
      <c r="AF373" s="30"/>
      <c r="AG373" s="30"/>
      <c r="AH373" s="30"/>
      <c r="AI373" s="30"/>
      <c r="AJ373" s="30"/>
      <c r="AK373" s="30"/>
      <c r="AL373" s="30"/>
      <c r="AM373" s="30"/>
      <c r="AN373" s="30"/>
      <c r="AO373" s="30"/>
      <c r="AP373" s="30"/>
      <c r="AQ373" s="30"/>
      <c r="AR373" s="30"/>
      <c r="AS373" s="30"/>
      <c r="AT373" s="30"/>
      <c r="AU373" s="30"/>
      <c r="AV373" s="30"/>
      <c r="AW373" s="30"/>
      <c r="AX373" s="30"/>
      <c r="AY373" s="30"/>
      <c r="AZ373" s="30"/>
      <c r="BA373" s="30"/>
      <c r="BB373" s="30"/>
      <c r="BC373" s="30"/>
      <c r="BD373" s="30"/>
      <c r="BE373" s="30"/>
      <c r="BF373" s="30"/>
      <c r="BG373" s="30"/>
      <c r="BH373" s="30"/>
      <c r="BI373" s="30"/>
      <c r="BJ373" s="30"/>
      <c r="BK373" s="30"/>
      <c r="BL373" s="30"/>
      <c r="BM373" s="30"/>
      <c r="BN373" s="30"/>
      <c r="BO373" s="30"/>
      <c r="BP373" s="30"/>
      <c r="BQ373" s="30"/>
      <c r="BR373" s="30"/>
      <c r="BS373" s="30"/>
      <c r="BT373" s="30"/>
      <c r="BU373" s="30"/>
      <c r="BV373" s="30"/>
      <c r="BW373" s="30"/>
      <c r="BX373" s="30"/>
      <c r="BY373" s="30"/>
      <c r="BZ373" s="30"/>
      <c r="CA373" s="30"/>
      <c r="CB373" s="30"/>
      <c r="CC373" s="30"/>
      <c r="CD373" s="30"/>
      <c r="CE373" s="30"/>
      <c r="CF373" s="30"/>
      <c r="CG373" s="30"/>
      <c r="CH373" s="30"/>
      <c r="CI373" s="30"/>
      <c r="CJ373" s="30"/>
      <c r="CK373" s="30"/>
      <c r="CL373" s="30"/>
      <c r="CM373" s="30"/>
      <c r="CN373" s="30"/>
      <c r="CO373" s="30"/>
      <c r="CP373" s="30"/>
      <c r="CQ373" s="30"/>
      <c r="CR373" s="30"/>
      <c r="CS373" s="30"/>
      <c r="CT373" s="30"/>
      <c r="CU373" s="30"/>
      <c r="CV373" s="30"/>
      <c r="CW373" s="30"/>
      <c r="CX373" s="30"/>
      <c r="CY373" s="30"/>
      <c r="CZ373" s="30"/>
      <c r="DA373" s="30"/>
      <c r="DB373" s="30"/>
      <c r="DC373" s="30"/>
      <c r="DD373" s="30"/>
      <c r="DE373" s="30"/>
      <c r="DF373" s="30"/>
      <c r="DG373" s="30"/>
      <c r="DH373" s="30"/>
      <c r="DI373" s="30"/>
      <c r="DJ373" s="30"/>
      <c r="DK373" s="30"/>
      <c r="DL373" s="30"/>
      <c r="DM373" s="30"/>
      <c r="DN373" s="30"/>
      <c r="DO373" s="30"/>
      <c r="DP373" s="30"/>
      <c r="DQ373" s="30"/>
      <c r="DR373" s="30"/>
      <c r="DS373" s="30"/>
      <c r="DT373" s="30"/>
      <c r="DU373" s="30"/>
      <c r="DV373" s="30"/>
      <c r="DW373" s="30"/>
      <c r="DX373" s="30"/>
      <c r="DY373" s="30"/>
      <c r="DZ373" s="30"/>
      <c r="EA373" s="30"/>
      <c r="EB373" s="30"/>
      <c r="EC373" s="30"/>
      <c r="ED373" s="30"/>
      <c r="EE373" s="30"/>
      <c r="EF373" s="30"/>
      <c r="EG373" s="30"/>
      <c r="EH373" s="30"/>
      <c r="EI373" s="30"/>
      <c r="EJ373" s="30"/>
      <c r="EK373" s="30"/>
      <c r="EL373" s="30"/>
      <c r="EM373" s="30"/>
      <c r="EN373" s="30"/>
      <c r="EO373" s="30"/>
      <c r="EP373" s="30"/>
      <c r="EQ373" s="30"/>
      <c r="ER373" s="30"/>
      <c r="ES373" s="30"/>
      <c r="ET373" s="30"/>
      <c r="EU373" s="30"/>
      <c r="EV373" s="30"/>
      <c r="EW373" s="30"/>
      <c r="EX373" s="30"/>
      <c r="EY373" s="30"/>
      <c r="EZ373" s="30"/>
      <c r="FA373" s="30"/>
      <c r="FB373" s="30"/>
      <c r="FC373" s="30"/>
      <c r="FD373" s="30"/>
      <c r="FE373" s="30"/>
      <c r="FF373" s="30"/>
      <c r="FG373" s="30"/>
      <c r="FH373" s="30"/>
      <c r="FI373" s="30"/>
      <c r="FJ373" s="30"/>
      <c r="FK373" s="30"/>
      <c r="FL373" s="30"/>
      <c r="FM373" s="30"/>
      <c r="FN373" s="30"/>
      <c r="FO373" s="30"/>
      <c r="FP373" s="30"/>
      <c r="FQ373" s="30"/>
      <c r="FR373" s="30"/>
      <c r="FS373" s="30"/>
      <c r="FT373" s="30"/>
      <c r="FU373" s="30"/>
    </row>
    <row r="374" spans="1:177" s="18" customFormat="1">
      <c r="A374" s="33"/>
      <c r="B374" s="33"/>
      <c r="C374" s="33"/>
      <c r="D374" s="33"/>
      <c r="E374" s="30"/>
      <c r="F374" s="30"/>
      <c r="G374" s="172"/>
      <c r="H374" s="172"/>
      <c r="I374" s="172"/>
      <c r="J374" s="172"/>
      <c r="K374" s="172"/>
      <c r="L374" s="172"/>
      <c r="M374" s="172"/>
      <c r="N374" s="172"/>
      <c r="O374" s="30"/>
      <c r="P374" s="30"/>
      <c r="Q374" s="30"/>
      <c r="R374" s="30"/>
      <c r="S374" s="30"/>
      <c r="T374" s="30"/>
      <c r="U374" s="30"/>
      <c r="V374" s="30"/>
      <c r="W374" s="30"/>
      <c r="X374" s="30"/>
      <c r="Y374" s="30"/>
      <c r="Z374" s="30"/>
      <c r="AA374" s="30"/>
      <c r="AB374" s="30"/>
      <c r="AC374" s="30"/>
      <c r="AD374" s="30"/>
      <c r="AE374" s="30"/>
      <c r="AF374" s="30"/>
      <c r="AG374" s="30"/>
      <c r="AH374" s="30"/>
      <c r="AI374" s="30"/>
      <c r="AJ374" s="30"/>
      <c r="AK374" s="30"/>
      <c r="AL374" s="30"/>
      <c r="AM374" s="30"/>
      <c r="AN374" s="30"/>
      <c r="AO374" s="30"/>
      <c r="AP374" s="30"/>
      <c r="AQ374" s="30"/>
      <c r="AR374" s="30"/>
      <c r="AS374" s="30"/>
      <c r="AT374" s="30"/>
      <c r="AU374" s="30"/>
      <c r="AV374" s="30"/>
      <c r="AW374" s="30"/>
      <c r="AX374" s="30"/>
      <c r="AY374" s="30"/>
      <c r="AZ374" s="30"/>
      <c r="BA374" s="30"/>
      <c r="BB374" s="30"/>
      <c r="BC374" s="30"/>
      <c r="BD374" s="30"/>
      <c r="BE374" s="30"/>
      <c r="BF374" s="30"/>
      <c r="BG374" s="30"/>
      <c r="BH374" s="30"/>
      <c r="BI374" s="30"/>
      <c r="BJ374" s="30"/>
      <c r="BK374" s="30"/>
      <c r="BL374" s="30"/>
      <c r="BM374" s="30"/>
      <c r="BN374" s="30"/>
      <c r="BO374" s="30"/>
      <c r="BP374" s="30"/>
      <c r="BQ374" s="30"/>
      <c r="BR374" s="30"/>
      <c r="BS374" s="30"/>
      <c r="BT374" s="30"/>
      <c r="BU374" s="30"/>
      <c r="BV374" s="30"/>
      <c r="BW374" s="30"/>
      <c r="BX374" s="30"/>
      <c r="BY374" s="30"/>
      <c r="BZ374" s="30"/>
      <c r="CA374" s="30"/>
      <c r="CB374" s="30"/>
      <c r="CC374" s="30"/>
      <c r="CD374" s="30"/>
      <c r="CE374" s="30"/>
      <c r="CF374" s="30"/>
      <c r="CG374" s="30"/>
      <c r="CH374" s="30"/>
      <c r="CI374" s="30"/>
      <c r="CJ374" s="30"/>
      <c r="CK374" s="30"/>
      <c r="CL374" s="30"/>
      <c r="CM374" s="30"/>
      <c r="CN374" s="30"/>
      <c r="CO374" s="30"/>
      <c r="CP374" s="30"/>
      <c r="CQ374" s="30"/>
      <c r="CR374" s="30"/>
      <c r="CS374" s="30"/>
      <c r="CT374" s="30"/>
      <c r="CU374" s="30"/>
      <c r="CV374" s="30"/>
      <c r="CW374" s="30"/>
      <c r="CX374" s="30"/>
      <c r="CY374" s="30"/>
      <c r="CZ374" s="30"/>
      <c r="DA374" s="30"/>
      <c r="DB374" s="30"/>
      <c r="DC374" s="30"/>
      <c r="DD374" s="30"/>
      <c r="DE374" s="30"/>
      <c r="DF374" s="30"/>
      <c r="DG374" s="30"/>
      <c r="DH374" s="30"/>
      <c r="DI374" s="30"/>
      <c r="DJ374" s="30"/>
      <c r="DK374" s="30"/>
      <c r="DL374" s="30"/>
      <c r="DM374" s="30"/>
      <c r="DN374" s="30"/>
      <c r="DO374" s="30"/>
      <c r="DP374" s="30"/>
      <c r="DQ374" s="30"/>
      <c r="DR374" s="30"/>
      <c r="DS374" s="30"/>
      <c r="DT374" s="30"/>
      <c r="DU374" s="30"/>
      <c r="DV374" s="30"/>
      <c r="DW374" s="30"/>
      <c r="DX374" s="30"/>
      <c r="DY374" s="30"/>
      <c r="DZ374" s="30"/>
      <c r="EA374" s="30"/>
      <c r="EB374" s="30"/>
      <c r="EC374" s="30"/>
      <c r="ED374" s="30"/>
      <c r="EE374" s="30"/>
      <c r="EF374" s="30"/>
      <c r="EG374" s="30"/>
      <c r="EH374" s="30"/>
      <c r="EI374" s="30"/>
      <c r="EJ374" s="30"/>
      <c r="EK374" s="30"/>
      <c r="EL374" s="30"/>
      <c r="EM374" s="30"/>
      <c r="EN374" s="30"/>
      <c r="EO374" s="30"/>
      <c r="EP374" s="30"/>
      <c r="EQ374" s="30"/>
      <c r="ER374" s="30"/>
      <c r="ES374" s="30"/>
      <c r="ET374" s="30"/>
      <c r="EU374" s="30"/>
      <c r="EV374" s="30"/>
      <c r="EW374" s="30"/>
      <c r="EX374" s="30"/>
      <c r="EY374" s="30"/>
      <c r="EZ374" s="30"/>
      <c r="FA374" s="30"/>
      <c r="FB374" s="30"/>
      <c r="FC374" s="30"/>
      <c r="FD374" s="30"/>
      <c r="FE374" s="30"/>
      <c r="FF374" s="30"/>
      <c r="FG374" s="30"/>
      <c r="FH374" s="30"/>
      <c r="FI374" s="30"/>
      <c r="FJ374" s="30"/>
      <c r="FK374" s="30"/>
      <c r="FL374" s="30"/>
      <c r="FM374" s="30"/>
      <c r="FN374" s="30"/>
      <c r="FO374" s="30"/>
      <c r="FP374" s="30"/>
      <c r="FQ374" s="30"/>
      <c r="FR374" s="30"/>
      <c r="FS374" s="30"/>
      <c r="FT374" s="30"/>
      <c r="FU374" s="30"/>
    </row>
    <row r="375" spans="1:177" s="18" customFormat="1">
      <c r="A375" s="33"/>
      <c r="B375" s="33"/>
      <c r="C375" s="33"/>
      <c r="D375" s="33"/>
      <c r="E375" s="30"/>
      <c r="F375" s="30"/>
      <c r="G375" s="172"/>
      <c r="H375" s="172"/>
      <c r="I375" s="172"/>
      <c r="J375" s="172"/>
      <c r="K375" s="172"/>
      <c r="L375" s="172"/>
      <c r="M375" s="172"/>
      <c r="N375" s="172"/>
      <c r="O375" s="30"/>
      <c r="P375" s="30"/>
      <c r="Q375" s="30"/>
      <c r="R375" s="30"/>
      <c r="S375" s="30"/>
      <c r="T375" s="30"/>
      <c r="U375" s="30"/>
      <c r="V375" s="30"/>
      <c r="W375" s="30"/>
      <c r="X375" s="30"/>
      <c r="Y375" s="30"/>
      <c r="Z375" s="30"/>
      <c r="AA375" s="30"/>
      <c r="AB375" s="30"/>
      <c r="AC375" s="30"/>
      <c r="AD375" s="30"/>
      <c r="AE375" s="30"/>
      <c r="AF375" s="30"/>
      <c r="AG375" s="30"/>
      <c r="AH375" s="30"/>
      <c r="AI375" s="30"/>
      <c r="AJ375" s="30"/>
      <c r="AK375" s="30"/>
      <c r="AL375" s="30"/>
      <c r="AM375" s="30"/>
      <c r="AN375" s="30"/>
      <c r="AO375" s="30"/>
      <c r="AP375" s="30"/>
      <c r="AQ375" s="30"/>
      <c r="AR375" s="30"/>
      <c r="AS375" s="30"/>
      <c r="AT375" s="30"/>
      <c r="AU375" s="30"/>
      <c r="AV375" s="30"/>
      <c r="AW375" s="30"/>
      <c r="AX375" s="30"/>
      <c r="AY375" s="30"/>
      <c r="AZ375" s="30"/>
      <c r="BA375" s="30"/>
      <c r="BB375" s="30"/>
      <c r="BC375" s="30"/>
      <c r="BD375" s="30"/>
      <c r="BE375" s="30"/>
      <c r="BF375" s="30"/>
      <c r="BG375" s="30"/>
      <c r="BH375" s="30"/>
      <c r="BI375" s="30"/>
      <c r="BJ375" s="30"/>
      <c r="BK375" s="30"/>
      <c r="BL375" s="30"/>
      <c r="BM375" s="30"/>
      <c r="BN375" s="30"/>
      <c r="BO375" s="30"/>
      <c r="BP375" s="30"/>
      <c r="BQ375" s="30"/>
      <c r="BR375" s="30"/>
      <c r="BS375" s="30"/>
      <c r="BT375" s="30"/>
      <c r="BU375" s="30"/>
      <c r="BV375" s="30"/>
      <c r="BW375" s="30"/>
      <c r="BX375" s="30"/>
      <c r="BY375" s="30"/>
      <c r="BZ375" s="30"/>
      <c r="CA375" s="30"/>
      <c r="CB375" s="30"/>
      <c r="CC375" s="30"/>
      <c r="CD375" s="30"/>
      <c r="CE375" s="30"/>
      <c r="CF375" s="30"/>
      <c r="CG375" s="30"/>
      <c r="CH375" s="30"/>
      <c r="CI375" s="30"/>
      <c r="CJ375" s="30"/>
      <c r="CK375" s="30"/>
      <c r="CL375" s="30"/>
      <c r="CM375" s="30"/>
      <c r="CN375" s="30"/>
      <c r="CO375" s="30"/>
      <c r="CP375" s="30"/>
      <c r="CQ375" s="30"/>
      <c r="CR375" s="30"/>
      <c r="CS375" s="30"/>
      <c r="CT375" s="30"/>
      <c r="CU375" s="30"/>
      <c r="CV375" s="30"/>
      <c r="CW375" s="30"/>
      <c r="CX375" s="30"/>
      <c r="CY375" s="30"/>
      <c r="CZ375" s="30"/>
      <c r="DA375" s="30"/>
      <c r="DB375" s="30"/>
      <c r="DC375" s="30"/>
      <c r="DD375" s="30"/>
      <c r="DE375" s="30"/>
      <c r="DF375" s="30"/>
      <c r="DG375" s="30"/>
      <c r="DH375" s="30"/>
      <c r="DI375" s="30"/>
      <c r="DJ375" s="30"/>
      <c r="DK375" s="30"/>
      <c r="DL375" s="30"/>
      <c r="DM375" s="30"/>
      <c r="DN375" s="30"/>
      <c r="DO375" s="30"/>
      <c r="DP375" s="30"/>
      <c r="DQ375" s="30"/>
      <c r="DR375" s="30"/>
      <c r="DS375" s="30"/>
      <c r="DT375" s="30"/>
      <c r="DU375" s="30"/>
      <c r="DV375" s="30"/>
      <c r="DW375" s="30"/>
      <c r="DX375" s="30"/>
      <c r="DY375" s="30"/>
      <c r="DZ375" s="30"/>
      <c r="EA375" s="30"/>
      <c r="EB375" s="30"/>
      <c r="EC375" s="30"/>
      <c r="ED375" s="30"/>
      <c r="EE375" s="30"/>
      <c r="EF375" s="30"/>
      <c r="EG375" s="30"/>
      <c r="EH375" s="30"/>
      <c r="EI375" s="30"/>
      <c r="EJ375" s="30"/>
      <c r="EK375" s="30"/>
      <c r="EL375" s="30"/>
      <c r="EM375" s="30"/>
      <c r="EN375" s="30"/>
      <c r="EO375" s="30"/>
      <c r="EP375" s="30"/>
      <c r="EQ375" s="30"/>
      <c r="ER375" s="30"/>
      <c r="ES375" s="30"/>
      <c r="ET375" s="30"/>
      <c r="EU375" s="30"/>
      <c r="EV375" s="30"/>
      <c r="EW375" s="30"/>
      <c r="EX375" s="30"/>
      <c r="EY375" s="30"/>
      <c r="EZ375" s="30"/>
      <c r="FA375" s="30"/>
      <c r="FB375" s="30"/>
      <c r="FC375" s="30"/>
      <c r="FD375" s="30"/>
      <c r="FE375" s="30"/>
      <c r="FF375" s="30"/>
      <c r="FG375" s="30"/>
      <c r="FH375" s="30"/>
      <c r="FI375" s="30"/>
      <c r="FJ375" s="30"/>
      <c r="FK375" s="30"/>
      <c r="FL375" s="30"/>
      <c r="FM375" s="30"/>
      <c r="FN375" s="30"/>
      <c r="FO375" s="30"/>
      <c r="FP375" s="30"/>
      <c r="FQ375" s="30"/>
      <c r="FR375" s="30"/>
      <c r="FS375" s="30"/>
      <c r="FT375" s="30"/>
      <c r="FU375" s="30"/>
    </row>
    <row r="376" spans="1:177" s="18" customFormat="1">
      <c r="A376" s="33"/>
      <c r="B376" s="33"/>
      <c r="C376" s="33"/>
      <c r="D376" s="33"/>
      <c r="E376" s="30"/>
      <c r="F376" s="30"/>
      <c r="G376" s="172"/>
      <c r="H376" s="172"/>
      <c r="I376" s="172"/>
      <c r="J376" s="172"/>
      <c r="K376" s="172"/>
      <c r="L376" s="172"/>
      <c r="M376" s="172"/>
      <c r="N376" s="172"/>
      <c r="O376" s="30"/>
      <c r="P376" s="30"/>
      <c r="Q376" s="30"/>
      <c r="R376" s="30"/>
      <c r="S376" s="30"/>
      <c r="T376" s="30"/>
      <c r="U376" s="30"/>
      <c r="V376" s="30"/>
      <c r="W376" s="30"/>
      <c r="X376" s="30"/>
      <c r="Y376" s="30"/>
      <c r="Z376" s="30"/>
      <c r="AA376" s="30"/>
      <c r="AB376" s="30"/>
      <c r="AC376" s="30"/>
      <c r="AD376" s="30"/>
      <c r="AE376" s="30"/>
      <c r="AF376" s="30"/>
      <c r="AG376" s="30"/>
      <c r="AH376" s="30"/>
      <c r="AI376" s="30"/>
      <c r="AJ376" s="30"/>
      <c r="AK376" s="30"/>
      <c r="AL376" s="30"/>
      <c r="AM376" s="30"/>
      <c r="AN376" s="30"/>
      <c r="AO376" s="30"/>
      <c r="AP376" s="30"/>
      <c r="AQ376" s="30"/>
      <c r="AR376" s="30"/>
      <c r="AS376" s="30"/>
      <c r="AT376" s="30"/>
      <c r="AU376" s="30"/>
      <c r="AV376" s="30"/>
      <c r="AW376" s="30"/>
      <c r="AX376" s="30"/>
      <c r="AY376" s="30"/>
      <c r="AZ376" s="30"/>
      <c r="BA376" s="30"/>
      <c r="BB376" s="30"/>
      <c r="BC376" s="30"/>
      <c r="BD376" s="30"/>
      <c r="BE376" s="30"/>
      <c r="BF376" s="30"/>
      <c r="BG376" s="30"/>
      <c r="BH376" s="30"/>
      <c r="BI376" s="30"/>
      <c r="BJ376" s="30"/>
      <c r="BK376" s="30"/>
      <c r="BL376" s="30"/>
      <c r="BM376" s="30"/>
      <c r="BN376" s="30"/>
      <c r="BO376" s="30"/>
      <c r="BP376" s="30"/>
      <c r="BQ376" s="30"/>
      <c r="BR376" s="30"/>
      <c r="BS376" s="30"/>
      <c r="BT376" s="30"/>
      <c r="BU376" s="30"/>
      <c r="BV376" s="30"/>
      <c r="BW376" s="30"/>
      <c r="BX376" s="30"/>
      <c r="BY376" s="30"/>
      <c r="BZ376" s="30"/>
      <c r="CA376" s="30"/>
      <c r="CB376" s="30"/>
      <c r="CC376" s="30"/>
      <c r="CD376" s="30"/>
      <c r="CE376" s="30"/>
      <c r="CF376" s="30"/>
      <c r="CG376" s="30"/>
      <c r="CH376" s="30"/>
      <c r="CI376" s="30"/>
      <c r="CJ376" s="30"/>
      <c r="CK376" s="30"/>
      <c r="CL376" s="30"/>
      <c r="CM376" s="30"/>
      <c r="CN376" s="30"/>
      <c r="CO376" s="30"/>
      <c r="CP376" s="30"/>
      <c r="CQ376" s="30"/>
      <c r="CR376" s="30"/>
      <c r="CS376" s="30"/>
      <c r="CT376" s="30"/>
      <c r="CU376" s="30"/>
      <c r="CV376" s="30"/>
      <c r="CW376" s="30"/>
      <c r="CX376" s="30"/>
      <c r="CY376" s="30"/>
      <c r="CZ376" s="30"/>
      <c r="DA376" s="30"/>
      <c r="DB376" s="30"/>
      <c r="DC376" s="30"/>
      <c r="DD376" s="30"/>
      <c r="DE376" s="30"/>
      <c r="DF376" s="30"/>
      <c r="DG376" s="30"/>
      <c r="DH376" s="30"/>
      <c r="DI376" s="30"/>
      <c r="DJ376" s="30"/>
      <c r="DK376" s="30"/>
      <c r="DL376" s="30"/>
      <c r="DM376" s="30"/>
      <c r="DN376" s="30"/>
      <c r="DO376" s="30"/>
      <c r="DP376" s="30"/>
      <c r="DQ376" s="30"/>
      <c r="DR376" s="30"/>
      <c r="DS376" s="30"/>
      <c r="DT376" s="30"/>
      <c r="DU376" s="30"/>
      <c r="DV376" s="30"/>
      <c r="DW376" s="30"/>
      <c r="DX376" s="30"/>
      <c r="DY376" s="30"/>
      <c r="DZ376" s="30"/>
      <c r="EA376" s="30"/>
      <c r="EB376" s="30"/>
      <c r="EC376" s="30"/>
      <c r="ED376" s="30"/>
      <c r="EE376" s="30"/>
      <c r="EF376" s="30"/>
      <c r="EG376" s="30"/>
      <c r="EH376" s="30"/>
      <c r="EI376" s="30"/>
      <c r="EJ376" s="30"/>
      <c r="EK376" s="30"/>
      <c r="EL376" s="30"/>
      <c r="EM376" s="30"/>
      <c r="EN376" s="30"/>
      <c r="EO376" s="30"/>
      <c r="EP376" s="30"/>
      <c r="EQ376" s="30"/>
      <c r="ER376" s="30"/>
      <c r="ES376" s="30"/>
      <c r="ET376" s="30"/>
      <c r="EU376" s="30"/>
      <c r="EV376" s="30"/>
      <c r="EW376" s="30"/>
      <c r="EX376" s="30"/>
      <c r="EY376" s="30"/>
      <c r="EZ376" s="30"/>
      <c r="FA376" s="30"/>
      <c r="FB376" s="30"/>
      <c r="FC376" s="30"/>
      <c r="FD376" s="30"/>
      <c r="FE376" s="30"/>
      <c r="FF376" s="30"/>
      <c r="FG376" s="30"/>
      <c r="FH376" s="30"/>
      <c r="FI376" s="30"/>
      <c r="FJ376" s="30"/>
      <c r="FK376" s="30"/>
      <c r="FL376" s="30"/>
      <c r="FM376" s="30"/>
      <c r="FN376" s="30"/>
      <c r="FO376" s="30"/>
      <c r="FP376" s="30"/>
      <c r="FQ376" s="30"/>
      <c r="FR376" s="30"/>
      <c r="FS376" s="30"/>
      <c r="FT376" s="30"/>
      <c r="FU376" s="30"/>
    </row>
    <row r="377" spans="1:177" s="18" customFormat="1">
      <c r="A377" s="33"/>
      <c r="B377" s="33"/>
      <c r="C377" s="33"/>
      <c r="D377" s="33"/>
      <c r="E377" s="30"/>
      <c r="F377" s="30"/>
      <c r="G377" s="172"/>
      <c r="H377" s="172"/>
      <c r="I377" s="172"/>
      <c r="J377" s="172"/>
      <c r="K377" s="172"/>
      <c r="L377" s="172"/>
      <c r="M377" s="172"/>
      <c r="N377" s="172"/>
      <c r="O377" s="30"/>
      <c r="P377" s="30"/>
      <c r="Q377" s="30"/>
      <c r="R377" s="30"/>
      <c r="S377" s="30"/>
      <c r="T377" s="30"/>
      <c r="U377" s="30"/>
      <c r="V377" s="30"/>
      <c r="W377" s="30"/>
      <c r="X377" s="30"/>
      <c r="Y377" s="30"/>
      <c r="Z377" s="30"/>
      <c r="AA377" s="30"/>
      <c r="AB377" s="30"/>
      <c r="AC377" s="30"/>
      <c r="AD377" s="30"/>
      <c r="AE377" s="30"/>
      <c r="AF377" s="30"/>
      <c r="AG377" s="30"/>
      <c r="AH377" s="30"/>
      <c r="AI377" s="30"/>
      <c r="AJ377" s="30"/>
      <c r="AK377" s="30"/>
      <c r="AL377" s="30"/>
      <c r="AM377" s="30"/>
      <c r="AN377" s="30"/>
      <c r="AO377" s="30"/>
      <c r="AP377" s="30"/>
      <c r="AQ377" s="30"/>
      <c r="AR377" s="30"/>
      <c r="AS377" s="30"/>
      <c r="AT377" s="30"/>
      <c r="AU377" s="30"/>
      <c r="AV377" s="30"/>
      <c r="AW377" s="30"/>
      <c r="AX377" s="30"/>
      <c r="AY377" s="30"/>
      <c r="AZ377" s="30"/>
      <c r="BA377" s="30"/>
      <c r="BB377" s="30"/>
      <c r="BC377" s="30"/>
      <c r="BD377" s="30"/>
      <c r="BE377" s="30"/>
      <c r="BF377" s="30"/>
      <c r="BG377" s="30"/>
      <c r="BH377" s="30"/>
      <c r="BI377" s="30"/>
      <c r="BJ377" s="30"/>
      <c r="BK377" s="30"/>
      <c r="BL377" s="30"/>
      <c r="BM377" s="30"/>
      <c r="BN377" s="30"/>
      <c r="BO377" s="30"/>
      <c r="BP377" s="30"/>
      <c r="BQ377" s="30"/>
      <c r="BR377" s="30"/>
      <c r="BS377" s="30"/>
      <c r="BT377" s="30"/>
      <c r="BU377" s="30"/>
      <c r="BV377" s="30"/>
      <c r="BW377" s="30"/>
      <c r="BX377" s="30"/>
      <c r="BY377" s="30"/>
      <c r="BZ377" s="30"/>
      <c r="CA377" s="30"/>
      <c r="CB377" s="30"/>
      <c r="CC377" s="30"/>
      <c r="CD377" s="30"/>
      <c r="CE377" s="30"/>
      <c r="CF377" s="30"/>
      <c r="CG377" s="30"/>
      <c r="CH377" s="30"/>
      <c r="CI377" s="30"/>
      <c r="CJ377" s="30"/>
      <c r="CK377" s="30"/>
      <c r="CL377" s="30"/>
      <c r="CM377" s="30"/>
      <c r="CN377" s="30"/>
      <c r="CO377" s="30"/>
      <c r="CP377" s="30"/>
      <c r="CQ377" s="30"/>
      <c r="CR377" s="30"/>
      <c r="CS377" s="30"/>
      <c r="CT377" s="30"/>
      <c r="CU377" s="30"/>
      <c r="CV377" s="30"/>
      <c r="CW377" s="30"/>
      <c r="CX377" s="30"/>
      <c r="CY377" s="30"/>
      <c r="CZ377" s="30"/>
      <c r="DA377" s="30"/>
      <c r="DB377" s="30"/>
      <c r="DC377" s="30"/>
      <c r="DD377" s="30"/>
      <c r="DE377" s="30"/>
      <c r="DF377" s="30"/>
      <c r="DG377" s="30"/>
      <c r="DH377" s="30"/>
      <c r="DI377" s="30"/>
      <c r="DJ377" s="30"/>
      <c r="DK377" s="30"/>
      <c r="DL377" s="30"/>
      <c r="DM377" s="30"/>
      <c r="DN377" s="30"/>
      <c r="DO377" s="30"/>
      <c r="DP377" s="30"/>
      <c r="DQ377" s="30"/>
      <c r="DR377" s="30"/>
      <c r="DS377" s="30"/>
      <c r="DT377" s="30"/>
      <c r="DU377" s="30"/>
      <c r="DV377" s="30"/>
      <c r="DW377" s="30"/>
      <c r="DX377" s="30"/>
      <c r="DY377" s="30"/>
      <c r="DZ377" s="30"/>
      <c r="EA377" s="30"/>
      <c r="EB377" s="30"/>
      <c r="EC377" s="30"/>
      <c r="ED377" s="30"/>
      <c r="EE377" s="30"/>
      <c r="EF377" s="30"/>
      <c r="EG377" s="30"/>
      <c r="EH377" s="30"/>
      <c r="EI377" s="30"/>
      <c r="EJ377" s="30"/>
      <c r="EK377" s="30"/>
      <c r="EL377" s="30"/>
      <c r="EM377" s="30"/>
      <c r="EN377" s="30"/>
      <c r="EO377" s="30"/>
      <c r="EP377" s="30"/>
      <c r="EQ377" s="30"/>
      <c r="ER377" s="30"/>
      <c r="ES377" s="30"/>
      <c r="ET377" s="30"/>
      <c r="EU377" s="30"/>
      <c r="EV377" s="30"/>
      <c r="EW377" s="30"/>
      <c r="EX377" s="30"/>
      <c r="EY377" s="30"/>
      <c r="EZ377" s="30"/>
      <c r="FA377" s="30"/>
      <c r="FB377" s="30"/>
      <c r="FC377" s="30"/>
      <c r="FD377" s="30"/>
      <c r="FE377" s="30"/>
      <c r="FF377" s="30"/>
      <c r="FG377" s="30"/>
      <c r="FH377" s="30"/>
      <c r="FI377" s="30"/>
      <c r="FJ377" s="30"/>
      <c r="FK377" s="30"/>
      <c r="FL377" s="30"/>
      <c r="FM377" s="30"/>
      <c r="FN377" s="30"/>
      <c r="FO377" s="30"/>
      <c r="FP377" s="30"/>
      <c r="FQ377" s="30"/>
      <c r="FR377" s="30"/>
      <c r="FS377" s="30"/>
      <c r="FT377" s="30"/>
      <c r="FU377" s="30"/>
    </row>
    <row r="378" spans="1:177" s="18" customFormat="1">
      <c r="A378" s="33"/>
      <c r="B378" s="33"/>
      <c r="C378" s="33"/>
      <c r="D378" s="33"/>
      <c r="E378" s="30"/>
      <c r="F378" s="30"/>
      <c r="G378" s="172"/>
      <c r="H378" s="172"/>
      <c r="I378" s="172"/>
      <c r="J378" s="172"/>
      <c r="K378" s="172"/>
      <c r="L378" s="172"/>
      <c r="M378" s="172"/>
      <c r="N378" s="172"/>
      <c r="O378" s="30"/>
      <c r="P378" s="30"/>
      <c r="Q378" s="30"/>
      <c r="R378" s="30"/>
      <c r="S378" s="30"/>
      <c r="T378" s="30"/>
      <c r="U378" s="30"/>
      <c r="V378" s="30"/>
      <c r="W378" s="30"/>
      <c r="X378" s="30"/>
      <c r="Y378" s="30"/>
      <c r="Z378" s="30"/>
      <c r="AA378" s="30"/>
      <c r="AB378" s="30"/>
      <c r="AC378" s="30"/>
      <c r="AD378" s="30"/>
      <c r="AE378" s="30"/>
      <c r="AF378" s="30"/>
      <c r="AG378" s="30"/>
      <c r="AH378" s="30"/>
      <c r="AI378" s="30"/>
      <c r="AJ378" s="30"/>
      <c r="AK378" s="30"/>
      <c r="AL378" s="30"/>
      <c r="AM378" s="30"/>
      <c r="AN378" s="30"/>
      <c r="AO378" s="30"/>
      <c r="AP378" s="30"/>
      <c r="AQ378" s="30"/>
      <c r="AR378" s="30"/>
      <c r="AS378" s="30"/>
      <c r="AT378" s="30"/>
      <c r="AU378" s="30"/>
      <c r="AV378" s="30"/>
      <c r="AW378" s="30"/>
      <c r="AX378" s="30"/>
      <c r="AY378" s="30"/>
      <c r="AZ378" s="30"/>
      <c r="BA378" s="30"/>
      <c r="BB378" s="30"/>
      <c r="BC378" s="30"/>
      <c r="BD378" s="30"/>
      <c r="BE378" s="30"/>
      <c r="BF378" s="30"/>
      <c r="BG378" s="30"/>
      <c r="BH378" s="30"/>
      <c r="BI378" s="30"/>
      <c r="BJ378" s="30"/>
      <c r="BK378" s="30"/>
      <c r="BL378" s="30"/>
      <c r="BM378" s="30"/>
      <c r="BN378" s="30"/>
      <c r="BO378" s="30"/>
      <c r="BP378" s="30"/>
      <c r="BQ378" s="30"/>
      <c r="BR378" s="30"/>
      <c r="BS378" s="30"/>
      <c r="BT378" s="30"/>
      <c r="BU378" s="30"/>
      <c r="BV378" s="30"/>
      <c r="BW378" s="30"/>
      <c r="BX378" s="30"/>
      <c r="BY378" s="30"/>
      <c r="BZ378" s="30"/>
      <c r="CA378" s="30"/>
      <c r="CB378" s="30"/>
      <c r="CC378" s="30"/>
      <c r="CD378" s="30"/>
      <c r="CE378" s="30"/>
      <c r="CF378" s="30"/>
      <c r="CG378" s="30"/>
      <c r="CH378" s="30"/>
      <c r="CI378" s="30"/>
      <c r="CJ378" s="30"/>
      <c r="CK378" s="30"/>
      <c r="CL378" s="30"/>
      <c r="CM378" s="30"/>
      <c r="CN378" s="30"/>
      <c r="CO378" s="30"/>
      <c r="CP378" s="30"/>
      <c r="CQ378" s="30"/>
      <c r="CR378" s="30"/>
      <c r="CS378" s="30"/>
      <c r="CT378" s="30"/>
      <c r="CU378" s="30"/>
      <c r="CV378" s="30"/>
      <c r="CW378" s="30"/>
      <c r="CX378" s="30"/>
      <c r="CY378" s="30"/>
      <c r="CZ378" s="30"/>
      <c r="DA378" s="30"/>
      <c r="DB378" s="30"/>
      <c r="DC378" s="30"/>
      <c r="DD378" s="30"/>
      <c r="DE378" s="30"/>
      <c r="DF378" s="30"/>
      <c r="DG378" s="30"/>
      <c r="DH378" s="30"/>
      <c r="DI378" s="30"/>
      <c r="DJ378" s="30"/>
      <c r="DK378" s="30"/>
      <c r="DL378" s="30"/>
      <c r="DM378" s="30"/>
      <c r="DN378" s="30"/>
      <c r="DO378" s="30"/>
      <c r="DP378" s="30"/>
      <c r="DQ378" s="30"/>
      <c r="DR378" s="30"/>
      <c r="DS378" s="30"/>
      <c r="DT378" s="30"/>
      <c r="DU378" s="30"/>
      <c r="DV378" s="30"/>
      <c r="DW378" s="30"/>
      <c r="DX378" s="30"/>
      <c r="DY378" s="30"/>
      <c r="DZ378" s="30"/>
      <c r="EA378" s="30"/>
      <c r="EB378" s="30"/>
      <c r="EC378" s="30"/>
      <c r="ED378" s="30"/>
      <c r="EE378" s="30"/>
      <c r="EF378" s="30"/>
      <c r="EG378" s="30"/>
      <c r="EH378" s="30"/>
      <c r="EI378" s="30"/>
      <c r="EJ378" s="30"/>
      <c r="EK378" s="30"/>
      <c r="EL378" s="30"/>
      <c r="EM378" s="30"/>
      <c r="EN378" s="30"/>
      <c r="EO378" s="30"/>
      <c r="EP378" s="30"/>
      <c r="EQ378" s="30"/>
      <c r="ER378" s="30"/>
      <c r="ES378" s="30"/>
      <c r="ET378" s="30"/>
      <c r="EU378" s="30"/>
      <c r="EV378" s="30"/>
      <c r="EW378" s="30"/>
      <c r="EX378" s="30"/>
      <c r="EY378" s="30"/>
      <c r="EZ378" s="30"/>
      <c r="FA378" s="30"/>
      <c r="FB378" s="30"/>
      <c r="FC378" s="30"/>
      <c r="FD378" s="30"/>
      <c r="FE378" s="30"/>
      <c r="FF378" s="30"/>
      <c r="FG378" s="30"/>
      <c r="FH378" s="30"/>
      <c r="FI378" s="30"/>
      <c r="FJ378" s="30"/>
      <c r="FK378" s="30"/>
      <c r="FL378" s="30"/>
      <c r="FM378" s="30"/>
      <c r="FN378" s="30"/>
      <c r="FO378" s="30"/>
      <c r="FP378" s="30"/>
      <c r="FQ378" s="30"/>
      <c r="FR378" s="30"/>
      <c r="FS378" s="30"/>
      <c r="FT378" s="30"/>
      <c r="FU378" s="30"/>
    </row>
    <row r="379" spans="1:177" s="18" customFormat="1">
      <c r="A379" s="33"/>
      <c r="B379" s="33"/>
      <c r="C379" s="33"/>
      <c r="D379" s="33"/>
      <c r="E379" s="30"/>
      <c r="F379" s="30"/>
      <c r="G379" s="172"/>
      <c r="H379" s="172"/>
      <c r="I379" s="172"/>
      <c r="J379" s="172"/>
      <c r="K379" s="172"/>
      <c r="L379" s="172"/>
      <c r="M379" s="172"/>
      <c r="N379" s="172"/>
      <c r="O379" s="30"/>
      <c r="P379" s="30"/>
      <c r="Q379" s="30"/>
      <c r="R379" s="30"/>
      <c r="S379" s="30"/>
      <c r="T379" s="30"/>
      <c r="U379" s="30"/>
      <c r="V379" s="30"/>
      <c r="W379" s="30"/>
      <c r="X379" s="30"/>
      <c r="Y379" s="30"/>
      <c r="Z379" s="30"/>
      <c r="AA379" s="30"/>
      <c r="AB379" s="30"/>
      <c r="AC379" s="30"/>
      <c r="AD379" s="30"/>
      <c r="AE379" s="30"/>
      <c r="AF379" s="30"/>
      <c r="AG379" s="30"/>
      <c r="AH379" s="30"/>
      <c r="AI379" s="30"/>
      <c r="AJ379" s="30"/>
      <c r="AK379" s="30"/>
      <c r="AL379" s="30"/>
      <c r="AM379" s="30"/>
      <c r="AN379" s="30"/>
      <c r="AO379" s="30"/>
      <c r="AP379" s="30"/>
      <c r="AQ379" s="30"/>
      <c r="AR379" s="30"/>
      <c r="AS379" s="30"/>
      <c r="AT379" s="30"/>
      <c r="AU379" s="30"/>
      <c r="AV379" s="30"/>
      <c r="AW379" s="30"/>
      <c r="AX379" s="30"/>
      <c r="AY379" s="30"/>
      <c r="AZ379" s="30"/>
      <c r="BA379" s="30"/>
      <c r="BB379" s="30"/>
      <c r="BC379" s="30"/>
      <c r="BD379" s="30"/>
      <c r="BE379" s="30"/>
      <c r="BF379" s="30"/>
      <c r="BG379" s="30"/>
      <c r="BH379" s="30"/>
      <c r="BI379" s="30"/>
      <c r="BJ379" s="30"/>
      <c r="BK379" s="30"/>
      <c r="BL379" s="30"/>
      <c r="BM379" s="30"/>
      <c r="BN379" s="30"/>
      <c r="BO379" s="30"/>
      <c r="BP379" s="30"/>
      <c r="BQ379" s="30"/>
      <c r="BR379" s="30"/>
      <c r="BS379" s="30"/>
      <c r="BT379" s="30"/>
      <c r="BU379" s="30"/>
      <c r="BV379" s="30"/>
      <c r="BW379" s="30"/>
      <c r="BX379" s="30"/>
      <c r="BY379" s="30"/>
      <c r="BZ379" s="30"/>
      <c r="CA379" s="30"/>
      <c r="CB379" s="30"/>
      <c r="CC379" s="30"/>
      <c r="CD379" s="30"/>
      <c r="CE379" s="30"/>
      <c r="CF379" s="30"/>
      <c r="CG379" s="30"/>
      <c r="CH379" s="30"/>
      <c r="CI379" s="30"/>
      <c r="CJ379" s="30"/>
      <c r="CK379" s="30"/>
      <c r="CL379" s="30"/>
      <c r="CM379" s="30"/>
      <c r="CN379" s="30"/>
      <c r="CO379" s="30"/>
      <c r="CP379" s="30"/>
      <c r="CQ379" s="30"/>
      <c r="CR379" s="30"/>
      <c r="CS379" s="30"/>
      <c r="CT379" s="30"/>
      <c r="CU379" s="30"/>
      <c r="CV379" s="30"/>
      <c r="CW379" s="30"/>
      <c r="CX379" s="30"/>
      <c r="CY379" s="30"/>
      <c r="CZ379" s="30"/>
      <c r="DA379" s="30"/>
      <c r="DB379" s="30"/>
      <c r="DC379" s="30"/>
      <c r="DD379" s="30"/>
      <c r="DE379" s="30"/>
      <c r="DF379" s="30"/>
      <c r="DG379" s="30"/>
      <c r="DH379" s="30"/>
      <c r="DI379" s="30"/>
      <c r="DJ379" s="30"/>
      <c r="DK379" s="30"/>
      <c r="DL379" s="30"/>
      <c r="DM379" s="30"/>
      <c r="DN379" s="30"/>
      <c r="DO379" s="30"/>
      <c r="DP379" s="30"/>
      <c r="DQ379" s="30"/>
      <c r="DR379" s="30"/>
      <c r="DS379" s="30"/>
      <c r="DT379" s="30"/>
      <c r="DU379" s="30"/>
      <c r="DV379" s="30"/>
      <c r="DW379" s="30"/>
      <c r="DX379" s="30"/>
      <c r="DY379" s="30"/>
      <c r="DZ379" s="30"/>
      <c r="EA379" s="30"/>
      <c r="EB379" s="30"/>
      <c r="EC379" s="30"/>
      <c r="ED379" s="30"/>
      <c r="EE379" s="30"/>
      <c r="EF379" s="30"/>
      <c r="EG379" s="30"/>
      <c r="EH379" s="30"/>
      <c r="EI379" s="30"/>
      <c r="EJ379" s="30"/>
      <c r="EK379" s="30"/>
      <c r="EL379" s="30"/>
      <c r="EM379" s="30"/>
      <c r="EN379" s="30"/>
      <c r="EO379" s="30"/>
      <c r="EP379" s="30"/>
      <c r="EQ379" s="30"/>
      <c r="ER379" s="30"/>
      <c r="ES379" s="30"/>
      <c r="ET379" s="30"/>
      <c r="EU379" s="30"/>
      <c r="EV379" s="30"/>
      <c r="EW379" s="30"/>
      <c r="EX379" s="30"/>
      <c r="EY379" s="30"/>
      <c r="EZ379" s="30"/>
      <c r="FA379" s="30"/>
      <c r="FB379" s="30"/>
      <c r="FC379" s="30"/>
      <c r="FD379" s="30"/>
      <c r="FE379" s="30"/>
      <c r="FF379" s="30"/>
      <c r="FG379" s="30"/>
      <c r="FH379" s="30"/>
      <c r="FI379" s="30"/>
      <c r="FJ379" s="30"/>
      <c r="FK379" s="30"/>
      <c r="FL379" s="30"/>
      <c r="FM379" s="30"/>
      <c r="FN379" s="30"/>
      <c r="FO379" s="30"/>
      <c r="FP379" s="30"/>
      <c r="FQ379" s="30"/>
      <c r="FR379" s="30"/>
      <c r="FS379" s="30"/>
      <c r="FT379" s="30"/>
      <c r="FU379" s="30"/>
    </row>
    <row r="380" spans="1:177" s="18" customFormat="1">
      <c r="A380" s="33"/>
      <c r="B380" s="33"/>
      <c r="C380" s="33"/>
      <c r="D380" s="33"/>
      <c r="E380" s="30"/>
      <c r="F380" s="30"/>
      <c r="G380" s="172"/>
      <c r="H380" s="172"/>
      <c r="I380" s="172"/>
      <c r="J380" s="172"/>
      <c r="K380" s="172"/>
      <c r="L380" s="172"/>
      <c r="M380" s="172"/>
      <c r="N380" s="172"/>
      <c r="O380" s="30"/>
      <c r="P380" s="30"/>
      <c r="Q380" s="30"/>
      <c r="R380" s="30"/>
      <c r="S380" s="30"/>
      <c r="T380" s="30"/>
      <c r="U380" s="30"/>
      <c r="V380" s="30"/>
      <c r="W380" s="30"/>
      <c r="X380" s="30"/>
      <c r="Y380" s="30"/>
      <c r="Z380" s="30"/>
      <c r="AA380" s="30"/>
      <c r="AB380" s="30"/>
      <c r="AC380" s="30"/>
      <c r="AD380" s="30"/>
      <c r="AE380" s="30"/>
      <c r="AF380" s="30"/>
      <c r="AG380" s="30"/>
      <c r="AH380" s="30"/>
      <c r="AI380" s="30"/>
      <c r="AJ380" s="30"/>
      <c r="AK380" s="30"/>
      <c r="AL380" s="30"/>
      <c r="AM380" s="30"/>
      <c r="AN380" s="30"/>
      <c r="AO380" s="30"/>
      <c r="AP380" s="30"/>
      <c r="AQ380" s="30"/>
      <c r="AR380" s="30"/>
      <c r="AS380" s="30"/>
      <c r="AT380" s="30"/>
      <c r="AU380" s="30"/>
      <c r="AV380" s="30"/>
      <c r="AW380" s="30"/>
      <c r="AX380" s="30"/>
      <c r="AY380" s="30"/>
      <c r="AZ380" s="30"/>
      <c r="BA380" s="30"/>
      <c r="BB380" s="30"/>
      <c r="BC380" s="30"/>
      <c r="BD380" s="30"/>
      <c r="BE380" s="30"/>
      <c r="BF380" s="30"/>
      <c r="BG380" s="30"/>
      <c r="BH380" s="30"/>
      <c r="BI380" s="30"/>
      <c r="BJ380" s="30"/>
      <c r="BK380" s="30"/>
      <c r="BL380" s="30"/>
      <c r="BM380" s="30"/>
      <c r="BN380" s="30"/>
      <c r="BO380" s="30"/>
      <c r="BP380" s="30"/>
      <c r="BQ380" s="30"/>
      <c r="BR380" s="30"/>
      <c r="BS380" s="30"/>
      <c r="BT380" s="30"/>
      <c r="BU380" s="30"/>
      <c r="BV380" s="30"/>
      <c r="BW380" s="30"/>
      <c r="BX380" s="30"/>
      <c r="BY380" s="30"/>
      <c r="BZ380" s="30"/>
      <c r="CA380" s="30"/>
      <c r="CB380" s="30"/>
      <c r="CC380" s="30"/>
      <c r="CD380" s="30"/>
      <c r="CE380" s="30"/>
      <c r="CF380" s="30"/>
      <c r="CG380" s="30"/>
      <c r="CH380" s="30"/>
      <c r="CI380" s="30"/>
      <c r="CJ380" s="30"/>
      <c r="CK380" s="30"/>
      <c r="CL380" s="30"/>
      <c r="CM380" s="30"/>
      <c r="CN380" s="30"/>
      <c r="CO380" s="30"/>
      <c r="CP380" s="30"/>
      <c r="CQ380" s="30"/>
      <c r="CR380" s="30"/>
      <c r="CS380" s="30"/>
      <c r="CT380" s="30"/>
      <c r="CU380" s="30"/>
      <c r="CV380" s="30"/>
      <c r="CW380" s="30"/>
      <c r="CX380" s="30"/>
      <c r="CY380" s="30"/>
      <c r="CZ380" s="30"/>
      <c r="DA380" s="30"/>
      <c r="DB380" s="30"/>
      <c r="DC380" s="30"/>
      <c r="DD380" s="30"/>
      <c r="DE380" s="30"/>
      <c r="DF380" s="30"/>
      <c r="DG380" s="30"/>
      <c r="DH380" s="30"/>
      <c r="DI380" s="30"/>
      <c r="DJ380" s="30"/>
      <c r="DK380" s="30"/>
      <c r="DL380" s="30"/>
      <c r="DM380" s="30"/>
      <c r="DN380" s="30"/>
      <c r="DO380" s="30"/>
      <c r="DP380" s="30"/>
      <c r="DQ380" s="30"/>
      <c r="DR380" s="30"/>
      <c r="DS380" s="30"/>
      <c r="DT380" s="30"/>
      <c r="DU380" s="30"/>
      <c r="DV380" s="30"/>
      <c r="DW380" s="30"/>
      <c r="DX380" s="30"/>
      <c r="DY380" s="30"/>
      <c r="DZ380" s="30"/>
      <c r="EA380" s="30"/>
      <c r="EB380" s="30"/>
      <c r="EC380" s="30"/>
      <c r="ED380" s="30"/>
      <c r="EE380" s="30"/>
      <c r="EF380" s="30"/>
      <c r="EG380" s="30"/>
      <c r="EH380" s="30"/>
      <c r="EI380" s="30"/>
      <c r="EJ380" s="30"/>
      <c r="EK380" s="30"/>
      <c r="EL380" s="30"/>
      <c r="EM380" s="30"/>
      <c r="EN380" s="30"/>
      <c r="EO380" s="30"/>
      <c r="EP380" s="30"/>
      <c r="EQ380" s="30"/>
      <c r="ER380" s="30"/>
      <c r="ES380" s="30"/>
      <c r="ET380" s="30"/>
      <c r="EU380" s="30"/>
      <c r="EV380" s="30"/>
      <c r="EW380" s="30"/>
      <c r="EX380" s="30"/>
      <c r="EY380" s="30"/>
      <c r="EZ380" s="30"/>
      <c r="FA380" s="30"/>
      <c r="FB380" s="30"/>
      <c r="FC380" s="30"/>
      <c r="FD380" s="30"/>
      <c r="FE380" s="30"/>
      <c r="FF380" s="30"/>
      <c r="FG380" s="30"/>
      <c r="FH380" s="30"/>
      <c r="FI380" s="30"/>
      <c r="FJ380" s="30"/>
      <c r="FK380" s="30"/>
      <c r="FL380" s="30"/>
      <c r="FM380" s="30"/>
      <c r="FN380" s="30"/>
      <c r="FO380" s="30"/>
      <c r="FP380" s="30"/>
      <c r="FQ380" s="30"/>
      <c r="FR380" s="30"/>
      <c r="FS380" s="30"/>
      <c r="FT380" s="30"/>
      <c r="FU380" s="30"/>
    </row>
    <row r="381" spans="1:177" s="18" customFormat="1">
      <c r="A381" s="33"/>
      <c r="B381" s="33"/>
      <c r="C381" s="33"/>
      <c r="D381" s="33"/>
      <c r="E381" s="30"/>
      <c r="F381" s="30"/>
      <c r="G381" s="172"/>
      <c r="H381" s="172"/>
      <c r="I381" s="172"/>
      <c r="J381" s="172"/>
      <c r="K381" s="172"/>
      <c r="L381" s="172"/>
      <c r="M381" s="172"/>
      <c r="N381" s="172"/>
      <c r="O381" s="30"/>
      <c r="P381" s="30"/>
      <c r="Q381" s="30"/>
      <c r="R381" s="30"/>
      <c r="S381" s="30"/>
      <c r="T381" s="30"/>
      <c r="U381" s="30"/>
      <c r="V381" s="30"/>
      <c r="W381" s="30"/>
      <c r="X381" s="30"/>
      <c r="Y381" s="30"/>
      <c r="Z381" s="30"/>
      <c r="AA381" s="30"/>
      <c r="AB381" s="30"/>
      <c r="AC381" s="30"/>
      <c r="AD381" s="30"/>
      <c r="AE381" s="30"/>
      <c r="AF381" s="30"/>
      <c r="AG381" s="30"/>
      <c r="AH381" s="30"/>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30"/>
      <c r="BM381" s="30"/>
      <c r="BN381" s="30"/>
      <c r="BO381" s="30"/>
      <c r="BP381" s="30"/>
      <c r="BQ381" s="30"/>
      <c r="BR381" s="30"/>
      <c r="BS381" s="30"/>
      <c r="BT381" s="30"/>
      <c r="BU381" s="30"/>
      <c r="BV381" s="30"/>
      <c r="BW381" s="30"/>
      <c r="BX381" s="30"/>
      <c r="BY381" s="30"/>
      <c r="BZ381" s="30"/>
      <c r="CA381" s="30"/>
      <c r="CB381" s="30"/>
      <c r="CC381" s="30"/>
      <c r="CD381" s="30"/>
      <c r="CE381" s="30"/>
      <c r="CF381" s="30"/>
      <c r="CG381" s="30"/>
      <c r="CH381" s="30"/>
      <c r="CI381" s="30"/>
      <c r="CJ381" s="30"/>
      <c r="CK381" s="30"/>
      <c r="CL381" s="30"/>
      <c r="CM381" s="30"/>
      <c r="CN381" s="30"/>
      <c r="CO381" s="30"/>
      <c r="CP381" s="30"/>
      <c r="CQ381" s="30"/>
      <c r="CR381" s="30"/>
      <c r="CS381" s="30"/>
      <c r="CT381" s="30"/>
      <c r="CU381" s="30"/>
      <c r="CV381" s="30"/>
      <c r="CW381" s="30"/>
      <c r="CX381" s="30"/>
      <c r="CY381" s="30"/>
      <c r="CZ381" s="30"/>
      <c r="DA381" s="30"/>
      <c r="DB381" s="30"/>
      <c r="DC381" s="30"/>
      <c r="DD381" s="30"/>
      <c r="DE381" s="30"/>
      <c r="DF381" s="30"/>
      <c r="DG381" s="30"/>
      <c r="DH381" s="30"/>
      <c r="DI381" s="30"/>
      <c r="DJ381" s="30"/>
      <c r="DK381" s="30"/>
      <c r="DL381" s="30"/>
      <c r="DM381" s="30"/>
      <c r="DN381" s="30"/>
      <c r="DO381" s="30"/>
      <c r="DP381" s="30"/>
      <c r="DQ381" s="30"/>
      <c r="DR381" s="30"/>
      <c r="DS381" s="30"/>
      <c r="DT381" s="30"/>
      <c r="DU381" s="30"/>
      <c r="DV381" s="30"/>
      <c r="DW381" s="30"/>
      <c r="DX381" s="30"/>
      <c r="DY381" s="30"/>
      <c r="DZ381" s="30"/>
      <c r="EA381" s="30"/>
      <c r="EB381" s="30"/>
      <c r="EC381" s="30"/>
      <c r="ED381" s="30"/>
      <c r="EE381" s="30"/>
      <c r="EF381" s="30"/>
      <c r="EG381" s="30"/>
      <c r="EH381" s="30"/>
      <c r="EI381" s="30"/>
      <c r="EJ381" s="30"/>
      <c r="EK381" s="30"/>
      <c r="EL381" s="30"/>
      <c r="EM381" s="30"/>
      <c r="EN381" s="30"/>
      <c r="EO381" s="30"/>
      <c r="EP381" s="30"/>
      <c r="EQ381" s="30"/>
      <c r="ER381" s="30"/>
      <c r="ES381" s="30"/>
      <c r="ET381" s="30"/>
      <c r="EU381" s="30"/>
      <c r="EV381" s="30"/>
      <c r="EW381" s="30"/>
      <c r="EX381" s="30"/>
      <c r="EY381" s="30"/>
      <c r="EZ381" s="30"/>
      <c r="FA381" s="30"/>
      <c r="FB381" s="30"/>
      <c r="FC381" s="30"/>
      <c r="FD381" s="30"/>
      <c r="FE381" s="30"/>
      <c r="FF381" s="30"/>
      <c r="FG381" s="30"/>
      <c r="FH381" s="30"/>
      <c r="FI381" s="30"/>
      <c r="FJ381" s="30"/>
      <c r="FK381" s="30"/>
      <c r="FL381" s="30"/>
      <c r="FM381" s="30"/>
      <c r="FN381" s="30"/>
      <c r="FO381" s="30"/>
      <c r="FP381" s="30"/>
      <c r="FQ381" s="30"/>
      <c r="FR381" s="30"/>
      <c r="FS381" s="30"/>
      <c r="FT381" s="30"/>
      <c r="FU381" s="30"/>
    </row>
    <row r="382" spans="1:177" s="18" customFormat="1">
      <c r="A382" s="33"/>
      <c r="B382" s="33"/>
      <c r="C382" s="33"/>
      <c r="D382" s="33"/>
      <c r="E382" s="30"/>
      <c r="F382" s="30"/>
      <c r="G382" s="172"/>
      <c r="H382" s="172"/>
      <c r="I382" s="172"/>
      <c r="J382" s="172"/>
      <c r="K382" s="172"/>
      <c r="L382" s="172"/>
      <c r="M382" s="172"/>
      <c r="N382" s="172"/>
      <c r="O382" s="30"/>
      <c r="P382" s="30"/>
      <c r="Q382" s="30"/>
      <c r="R382" s="30"/>
      <c r="S382" s="30"/>
      <c r="T382" s="30"/>
      <c r="U382" s="30"/>
      <c r="V382" s="30"/>
      <c r="W382" s="30"/>
      <c r="X382" s="30"/>
      <c r="Y382" s="30"/>
      <c r="Z382" s="30"/>
      <c r="AA382" s="30"/>
      <c r="AB382" s="30"/>
      <c r="AC382" s="30"/>
      <c r="AD382" s="30"/>
      <c r="AE382" s="30"/>
      <c r="AF382" s="30"/>
      <c r="AG382" s="30"/>
      <c r="AH382" s="30"/>
      <c r="AI382" s="30"/>
      <c r="AJ382" s="30"/>
      <c r="AK382" s="30"/>
      <c r="AL382" s="30"/>
      <c r="AM382" s="30"/>
      <c r="AN382" s="30"/>
      <c r="AO382" s="30"/>
      <c r="AP382" s="30"/>
      <c r="AQ382" s="30"/>
      <c r="AR382" s="30"/>
      <c r="AS382" s="30"/>
      <c r="AT382" s="30"/>
      <c r="AU382" s="30"/>
      <c r="AV382" s="30"/>
      <c r="AW382" s="30"/>
      <c r="AX382" s="30"/>
      <c r="AY382" s="30"/>
      <c r="AZ382" s="30"/>
      <c r="BA382" s="30"/>
      <c r="BB382" s="30"/>
      <c r="BC382" s="30"/>
      <c r="BD382" s="30"/>
      <c r="BE382" s="30"/>
      <c r="BF382" s="30"/>
      <c r="BG382" s="30"/>
      <c r="BH382" s="30"/>
      <c r="BI382" s="30"/>
      <c r="BJ382" s="30"/>
      <c r="BK382" s="30"/>
      <c r="BL382" s="30"/>
      <c r="BM382" s="30"/>
      <c r="BN382" s="30"/>
      <c r="BO382" s="30"/>
      <c r="BP382" s="30"/>
      <c r="BQ382" s="30"/>
      <c r="BR382" s="30"/>
      <c r="BS382" s="30"/>
      <c r="BT382" s="30"/>
      <c r="BU382" s="30"/>
      <c r="BV382" s="30"/>
      <c r="BW382" s="30"/>
      <c r="BX382" s="30"/>
      <c r="BY382" s="30"/>
      <c r="BZ382" s="30"/>
      <c r="CA382" s="30"/>
      <c r="CB382" s="30"/>
      <c r="CC382" s="30"/>
      <c r="CD382" s="30"/>
      <c r="CE382" s="30"/>
      <c r="CF382" s="30"/>
      <c r="CG382" s="30"/>
      <c r="CH382" s="30"/>
      <c r="CI382" s="30"/>
      <c r="CJ382" s="30"/>
      <c r="CK382" s="30"/>
      <c r="CL382" s="30"/>
      <c r="CM382" s="30"/>
      <c r="CN382" s="30"/>
      <c r="CO382" s="30"/>
      <c r="CP382" s="30"/>
      <c r="CQ382" s="30"/>
      <c r="CR382" s="30"/>
      <c r="CS382" s="30"/>
      <c r="CT382" s="30"/>
      <c r="CU382" s="30"/>
      <c r="CV382" s="30"/>
      <c r="CW382" s="30"/>
      <c r="CX382" s="30"/>
      <c r="CY382" s="30"/>
      <c r="CZ382" s="30"/>
      <c r="DA382" s="30"/>
      <c r="DB382" s="30"/>
      <c r="DC382" s="30"/>
      <c r="DD382" s="30"/>
      <c r="DE382" s="30"/>
      <c r="DF382" s="30"/>
      <c r="DG382" s="30"/>
      <c r="DH382" s="30"/>
      <c r="DI382" s="30"/>
      <c r="DJ382" s="30"/>
      <c r="DK382" s="30"/>
      <c r="DL382" s="30"/>
      <c r="DM382" s="30"/>
      <c r="DN382" s="30"/>
      <c r="DO382" s="30"/>
      <c r="DP382" s="30"/>
      <c r="DQ382" s="30"/>
      <c r="DR382" s="30"/>
      <c r="DS382" s="30"/>
      <c r="DT382" s="30"/>
      <c r="DU382" s="30"/>
      <c r="DV382" s="30"/>
      <c r="DW382" s="30"/>
      <c r="DX382" s="30"/>
      <c r="DY382" s="30"/>
      <c r="DZ382" s="30"/>
      <c r="EA382" s="30"/>
      <c r="EB382" s="30"/>
      <c r="EC382" s="30"/>
      <c r="ED382" s="30"/>
      <c r="EE382" s="30"/>
      <c r="EF382" s="30"/>
      <c r="EG382" s="30"/>
      <c r="EH382" s="30"/>
      <c r="EI382" s="30"/>
      <c r="EJ382" s="30"/>
      <c r="EK382" s="30"/>
      <c r="EL382" s="30"/>
      <c r="EM382" s="30"/>
      <c r="EN382" s="30"/>
      <c r="EO382" s="30"/>
      <c r="EP382" s="30"/>
      <c r="EQ382" s="30"/>
      <c r="ER382" s="30"/>
      <c r="ES382" s="30"/>
      <c r="ET382" s="30"/>
      <c r="EU382" s="30"/>
      <c r="EV382" s="30"/>
      <c r="EW382" s="30"/>
      <c r="EX382" s="30"/>
      <c r="EY382" s="30"/>
      <c r="EZ382" s="30"/>
      <c r="FA382" s="30"/>
      <c r="FB382" s="30"/>
      <c r="FC382" s="30"/>
      <c r="FD382" s="30"/>
      <c r="FE382" s="30"/>
      <c r="FF382" s="30"/>
      <c r="FG382" s="30"/>
      <c r="FH382" s="30"/>
      <c r="FI382" s="30"/>
      <c r="FJ382" s="30"/>
      <c r="FK382" s="30"/>
      <c r="FL382" s="30"/>
      <c r="FM382" s="30"/>
      <c r="FN382" s="30"/>
      <c r="FO382" s="30"/>
      <c r="FP382" s="30"/>
      <c r="FQ382" s="30"/>
      <c r="FR382" s="30"/>
      <c r="FS382" s="30"/>
      <c r="FT382" s="30"/>
      <c r="FU382" s="30"/>
    </row>
    <row r="383" spans="1:177" s="18" customFormat="1">
      <c r="A383" s="33"/>
      <c r="B383" s="33"/>
      <c r="C383" s="33"/>
      <c r="D383" s="33"/>
      <c r="E383" s="30"/>
      <c r="F383" s="30"/>
      <c r="G383" s="172"/>
      <c r="H383" s="172"/>
      <c r="I383" s="172"/>
      <c r="J383" s="172"/>
      <c r="K383" s="172"/>
      <c r="L383" s="172"/>
      <c r="M383" s="172"/>
      <c r="N383" s="172"/>
      <c r="O383" s="30"/>
      <c r="P383" s="30"/>
      <c r="Q383" s="30"/>
      <c r="R383" s="30"/>
      <c r="S383" s="30"/>
      <c r="T383" s="30"/>
      <c r="U383" s="30"/>
      <c r="V383" s="30"/>
      <c r="W383" s="30"/>
      <c r="X383" s="30"/>
      <c r="Y383" s="30"/>
      <c r="Z383" s="30"/>
      <c r="AA383" s="30"/>
      <c r="AB383" s="30"/>
      <c r="AC383" s="30"/>
      <c r="AD383" s="30"/>
      <c r="AE383" s="30"/>
      <c r="AF383" s="30"/>
      <c r="AG383" s="30"/>
      <c r="AH383" s="30"/>
      <c r="AI383" s="30"/>
      <c r="AJ383" s="30"/>
      <c r="AK383" s="30"/>
      <c r="AL383" s="30"/>
      <c r="AM383" s="30"/>
      <c r="AN383" s="30"/>
      <c r="AO383" s="30"/>
      <c r="AP383" s="30"/>
      <c r="AQ383" s="30"/>
      <c r="AR383" s="30"/>
      <c r="AS383" s="30"/>
      <c r="AT383" s="30"/>
      <c r="AU383" s="30"/>
      <c r="AV383" s="30"/>
      <c r="AW383" s="30"/>
      <c r="AX383" s="30"/>
      <c r="AY383" s="30"/>
      <c r="AZ383" s="30"/>
      <c r="BA383" s="30"/>
      <c r="BB383" s="30"/>
      <c r="BC383" s="30"/>
      <c r="BD383" s="30"/>
      <c r="BE383" s="30"/>
      <c r="BF383" s="30"/>
      <c r="BG383" s="30"/>
      <c r="BH383" s="30"/>
      <c r="BI383" s="30"/>
      <c r="BJ383" s="30"/>
      <c r="BK383" s="30"/>
      <c r="BL383" s="30"/>
      <c r="BM383" s="30"/>
      <c r="BN383" s="30"/>
      <c r="BO383" s="30"/>
      <c r="BP383" s="30"/>
      <c r="BQ383" s="30"/>
      <c r="BR383" s="30"/>
      <c r="BS383" s="30"/>
      <c r="BT383" s="30"/>
      <c r="BU383" s="30"/>
      <c r="BV383" s="30"/>
      <c r="BW383" s="30"/>
      <c r="BX383" s="30"/>
      <c r="BY383" s="30"/>
      <c r="BZ383" s="30"/>
      <c r="CA383" s="30"/>
      <c r="CB383" s="30"/>
      <c r="CC383" s="30"/>
      <c r="CD383" s="30"/>
      <c r="CE383" s="30"/>
      <c r="CF383" s="30"/>
      <c r="CG383" s="30"/>
      <c r="CH383" s="30"/>
      <c r="CI383" s="30"/>
      <c r="CJ383" s="30"/>
      <c r="CK383" s="30"/>
      <c r="CL383" s="30"/>
      <c r="CM383" s="30"/>
      <c r="CN383" s="30"/>
      <c r="CO383" s="30"/>
      <c r="CP383" s="30"/>
      <c r="CQ383" s="30"/>
      <c r="CR383" s="30"/>
      <c r="CS383" s="30"/>
      <c r="CT383" s="30"/>
      <c r="CU383" s="30"/>
      <c r="CV383" s="30"/>
      <c r="CW383" s="30"/>
      <c r="CX383" s="30"/>
      <c r="CY383" s="30"/>
      <c r="CZ383" s="30"/>
      <c r="DA383" s="30"/>
      <c r="DB383" s="30"/>
      <c r="DC383" s="30"/>
      <c r="DD383" s="30"/>
      <c r="DE383" s="30"/>
      <c r="DF383" s="30"/>
      <c r="DG383" s="30"/>
      <c r="DH383" s="30"/>
      <c r="DI383" s="30"/>
      <c r="DJ383" s="30"/>
      <c r="DK383" s="30"/>
      <c r="DL383" s="30"/>
      <c r="DM383" s="30"/>
      <c r="DN383" s="30"/>
      <c r="DO383" s="30"/>
      <c r="DP383" s="30"/>
      <c r="DQ383" s="30"/>
      <c r="DR383" s="30"/>
      <c r="DS383" s="30"/>
      <c r="DT383" s="30"/>
      <c r="DU383" s="30"/>
      <c r="DV383" s="30"/>
      <c r="DW383" s="30"/>
      <c r="DX383" s="30"/>
      <c r="DY383" s="30"/>
      <c r="DZ383" s="30"/>
      <c r="EA383" s="30"/>
      <c r="EB383" s="30"/>
      <c r="EC383" s="30"/>
      <c r="ED383" s="30"/>
      <c r="EE383" s="30"/>
      <c r="EF383" s="30"/>
      <c r="EG383" s="30"/>
      <c r="EH383" s="30"/>
      <c r="EI383" s="30"/>
      <c r="EJ383" s="30"/>
      <c r="EK383" s="30"/>
      <c r="EL383" s="30"/>
      <c r="EM383" s="30"/>
      <c r="EN383" s="30"/>
      <c r="EO383" s="30"/>
      <c r="EP383" s="30"/>
      <c r="EQ383" s="30"/>
      <c r="ER383" s="30"/>
      <c r="ES383" s="30"/>
      <c r="ET383" s="30"/>
      <c r="EU383" s="30"/>
      <c r="EV383" s="30"/>
      <c r="EW383" s="30"/>
      <c r="EX383" s="30"/>
      <c r="EY383" s="30"/>
      <c r="EZ383" s="30"/>
      <c r="FA383" s="30"/>
      <c r="FB383" s="30"/>
      <c r="FC383" s="30"/>
      <c r="FD383" s="30"/>
      <c r="FE383" s="30"/>
      <c r="FF383" s="30"/>
      <c r="FG383" s="30"/>
      <c r="FH383" s="30"/>
      <c r="FI383" s="30"/>
      <c r="FJ383" s="30"/>
      <c r="FK383" s="30"/>
      <c r="FL383" s="30"/>
      <c r="FM383" s="30"/>
      <c r="FN383" s="30"/>
      <c r="FO383" s="30"/>
      <c r="FP383" s="30"/>
      <c r="FQ383" s="30"/>
      <c r="FR383" s="30"/>
      <c r="FS383" s="30"/>
      <c r="FT383" s="30"/>
      <c r="FU383" s="30"/>
    </row>
    <row r="384" spans="1:177" s="18" customFormat="1">
      <c r="A384" s="33"/>
      <c r="B384" s="33"/>
      <c r="C384" s="33"/>
      <c r="D384" s="33"/>
      <c r="E384" s="30"/>
      <c r="F384" s="30"/>
      <c r="G384" s="172"/>
      <c r="H384" s="172"/>
      <c r="I384" s="172"/>
      <c r="J384" s="172"/>
      <c r="K384" s="172"/>
      <c r="L384" s="172"/>
      <c r="M384" s="172"/>
      <c r="N384" s="172"/>
      <c r="O384" s="30"/>
      <c r="P384" s="30"/>
      <c r="Q384" s="30"/>
      <c r="R384" s="30"/>
      <c r="S384" s="30"/>
      <c r="T384" s="30"/>
      <c r="U384" s="30"/>
      <c r="V384" s="30"/>
      <c r="W384" s="30"/>
      <c r="X384" s="30"/>
      <c r="Y384" s="30"/>
      <c r="Z384" s="30"/>
      <c r="AA384" s="30"/>
      <c r="AB384" s="30"/>
      <c r="AC384" s="30"/>
      <c r="AD384" s="30"/>
      <c r="AE384" s="30"/>
      <c r="AF384" s="30"/>
      <c r="AG384" s="30"/>
      <c r="AH384" s="30"/>
      <c r="AI384" s="30"/>
      <c r="AJ384" s="30"/>
      <c r="AK384" s="30"/>
      <c r="AL384" s="30"/>
      <c r="AM384" s="30"/>
      <c r="AN384" s="30"/>
      <c r="AO384" s="30"/>
      <c r="AP384" s="30"/>
      <c r="AQ384" s="30"/>
      <c r="AR384" s="30"/>
      <c r="AS384" s="30"/>
      <c r="AT384" s="30"/>
      <c r="AU384" s="30"/>
      <c r="AV384" s="30"/>
      <c r="AW384" s="30"/>
      <c r="AX384" s="30"/>
      <c r="AY384" s="30"/>
      <c r="AZ384" s="30"/>
      <c r="BA384" s="30"/>
      <c r="BB384" s="30"/>
      <c r="BC384" s="30"/>
      <c r="BD384" s="30"/>
      <c r="BE384" s="30"/>
      <c r="BF384" s="30"/>
      <c r="BG384" s="30"/>
      <c r="BH384" s="30"/>
      <c r="BI384" s="30"/>
      <c r="BJ384" s="30"/>
      <c r="BK384" s="30"/>
      <c r="BL384" s="30"/>
      <c r="BM384" s="30"/>
      <c r="BN384" s="30"/>
      <c r="BO384" s="30"/>
      <c r="BP384" s="30"/>
      <c r="BQ384" s="30"/>
      <c r="BR384" s="30"/>
      <c r="BS384" s="30"/>
      <c r="BT384" s="30"/>
      <c r="BU384" s="30"/>
      <c r="BV384" s="30"/>
      <c r="BW384" s="30"/>
      <c r="BX384" s="30"/>
      <c r="BY384" s="30"/>
      <c r="BZ384" s="30"/>
      <c r="CA384" s="30"/>
      <c r="CB384" s="30"/>
      <c r="CC384" s="30"/>
      <c r="CD384" s="30"/>
      <c r="CE384" s="30"/>
      <c r="CF384" s="30"/>
      <c r="CG384" s="30"/>
      <c r="CH384" s="30"/>
      <c r="CI384" s="30"/>
      <c r="CJ384" s="30"/>
      <c r="CK384" s="30"/>
      <c r="CL384" s="30"/>
      <c r="CM384" s="30"/>
      <c r="CN384" s="30"/>
      <c r="CO384" s="30"/>
      <c r="CP384" s="30"/>
      <c r="CQ384" s="30"/>
      <c r="CR384" s="30"/>
      <c r="CS384" s="30"/>
      <c r="CT384" s="30"/>
      <c r="CU384" s="30"/>
      <c r="CV384" s="30"/>
      <c r="CW384" s="30"/>
      <c r="CX384" s="30"/>
      <c r="CY384" s="30"/>
      <c r="CZ384" s="30"/>
      <c r="DA384" s="30"/>
      <c r="DB384" s="30"/>
      <c r="DC384" s="30"/>
      <c r="DD384" s="30"/>
      <c r="DE384" s="30"/>
      <c r="DF384" s="30"/>
      <c r="DG384" s="30"/>
      <c r="DH384" s="30"/>
      <c r="DI384" s="30"/>
      <c r="DJ384" s="30"/>
      <c r="DK384" s="30"/>
      <c r="DL384" s="30"/>
      <c r="DM384" s="30"/>
      <c r="DN384" s="30"/>
      <c r="DO384" s="30"/>
      <c r="DP384" s="30"/>
      <c r="DQ384" s="30"/>
      <c r="DR384" s="30"/>
      <c r="DS384" s="30"/>
      <c r="DT384" s="30"/>
      <c r="DU384" s="30"/>
      <c r="DV384" s="30"/>
      <c r="DW384" s="30"/>
      <c r="DX384" s="30"/>
      <c r="DY384" s="30"/>
      <c r="DZ384" s="30"/>
      <c r="EA384" s="30"/>
      <c r="EB384" s="30"/>
      <c r="EC384" s="30"/>
      <c r="ED384" s="30"/>
      <c r="EE384" s="30"/>
      <c r="EF384" s="30"/>
      <c r="EG384" s="30"/>
      <c r="EH384" s="30"/>
      <c r="EI384" s="30"/>
      <c r="EJ384" s="30"/>
      <c r="EK384" s="30"/>
      <c r="EL384" s="30"/>
      <c r="EM384" s="30"/>
      <c r="EN384" s="30"/>
      <c r="EO384" s="30"/>
      <c r="EP384" s="30"/>
      <c r="EQ384" s="30"/>
      <c r="ER384" s="30"/>
      <c r="ES384" s="30"/>
      <c r="ET384" s="30"/>
      <c r="EU384" s="30"/>
      <c r="EV384" s="30"/>
      <c r="EW384" s="30"/>
      <c r="EX384" s="30"/>
      <c r="EY384" s="30"/>
      <c r="EZ384" s="30"/>
      <c r="FA384" s="30"/>
      <c r="FB384" s="30"/>
      <c r="FC384" s="30"/>
      <c r="FD384" s="30"/>
      <c r="FE384" s="30"/>
      <c r="FF384" s="30"/>
      <c r="FG384" s="30"/>
      <c r="FH384" s="30"/>
      <c r="FI384" s="30"/>
      <c r="FJ384" s="30"/>
      <c r="FK384" s="30"/>
      <c r="FL384" s="30"/>
      <c r="FM384" s="30"/>
      <c r="FN384" s="30"/>
      <c r="FO384" s="30"/>
      <c r="FP384" s="30"/>
      <c r="FQ384" s="30"/>
      <c r="FR384" s="30"/>
      <c r="FS384" s="30"/>
      <c r="FT384" s="30"/>
      <c r="FU384" s="30"/>
    </row>
    <row r="385" spans="1:177" s="18" customFormat="1">
      <c r="A385" s="33"/>
      <c r="B385" s="33"/>
      <c r="C385" s="33"/>
      <c r="D385" s="33"/>
      <c r="E385" s="30"/>
      <c r="F385" s="30"/>
      <c r="G385" s="172"/>
      <c r="H385" s="172"/>
      <c r="I385" s="172"/>
      <c r="J385" s="172"/>
      <c r="K385" s="172"/>
      <c r="L385" s="172"/>
      <c r="M385" s="172"/>
      <c r="N385" s="172"/>
      <c r="O385" s="30"/>
      <c r="P385" s="30"/>
      <c r="Q385" s="30"/>
      <c r="R385" s="30"/>
      <c r="S385" s="30"/>
      <c r="T385" s="30"/>
      <c r="U385" s="30"/>
      <c r="V385" s="30"/>
      <c r="W385" s="30"/>
      <c r="X385" s="30"/>
      <c r="Y385" s="30"/>
      <c r="Z385" s="30"/>
      <c r="AA385" s="30"/>
      <c r="AB385" s="30"/>
      <c r="AC385" s="30"/>
      <c r="AD385" s="30"/>
      <c r="AE385" s="30"/>
      <c r="AF385" s="30"/>
      <c r="AG385" s="30"/>
      <c r="AH385" s="30"/>
      <c r="AI385" s="30"/>
      <c r="AJ385" s="30"/>
      <c r="AK385" s="30"/>
      <c r="AL385" s="30"/>
      <c r="AM385" s="30"/>
      <c r="AN385" s="30"/>
      <c r="AO385" s="30"/>
      <c r="AP385" s="30"/>
      <c r="AQ385" s="30"/>
      <c r="AR385" s="30"/>
      <c r="AS385" s="30"/>
      <c r="AT385" s="30"/>
      <c r="AU385" s="30"/>
      <c r="AV385" s="30"/>
      <c r="AW385" s="30"/>
      <c r="AX385" s="30"/>
      <c r="AY385" s="30"/>
      <c r="AZ385" s="30"/>
      <c r="BA385" s="30"/>
      <c r="BB385" s="30"/>
      <c r="BC385" s="30"/>
      <c r="BD385" s="30"/>
      <c r="BE385" s="30"/>
      <c r="BF385" s="30"/>
      <c r="BG385" s="30"/>
      <c r="BH385" s="30"/>
      <c r="BI385" s="30"/>
      <c r="BJ385" s="30"/>
      <c r="BK385" s="30"/>
      <c r="BL385" s="30"/>
      <c r="BM385" s="30"/>
      <c r="BN385" s="30"/>
      <c r="BO385" s="30"/>
      <c r="BP385" s="30"/>
      <c r="BQ385" s="30"/>
      <c r="BR385" s="30"/>
      <c r="BS385" s="30"/>
      <c r="BT385" s="30"/>
      <c r="BU385" s="30"/>
      <c r="BV385" s="30"/>
      <c r="BW385" s="30"/>
      <c r="BX385" s="30"/>
      <c r="BY385" s="30"/>
      <c r="BZ385" s="30"/>
      <c r="CA385" s="30"/>
      <c r="CB385" s="30"/>
      <c r="CC385" s="30"/>
      <c r="CD385" s="30"/>
      <c r="CE385" s="30"/>
      <c r="CF385" s="30"/>
      <c r="CG385" s="30"/>
      <c r="CH385" s="30"/>
      <c r="CI385" s="30"/>
      <c r="CJ385" s="30"/>
      <c r="CK385" s="30"/>
      <c r="CL385" s="30"/>
      <c r="CM385" s="30"/>
      <c r="CN385" s="30"/>
      <c r="CO385" s="30"/>
      <c r="CP385" s="30"/>
      <c r="CQ385" s="30"/>
      <c r="CR385" s="30"/>
      <c r="CS385" s="30"/>
      <c r="CT385" s="30"/>
      <c r="CU385" s="30"/>
      <c r="CV385" s="30"/>
      <c r="CW385" s="30"/>
      <c r="CX385" s="30"/>
      <c r="CY385" s="30"/>
      <c r="CZ385" s="30"/>
      <c r="DA385" s="30"/>
      <c r="DB385" s="30"/>
      <c r="DC385" s="30"/>
      <c r="DD385" s="30"/>
      <c r="DE385" s="30"/>
      <c r="DF385" s="30"/>
      <c r="DG385" s="30"/>
      <c r="DH385" s="30"/>
      <c r="DI385" s="30"/>
      <c r="DJ385" s="30"/>
      <c r="DK385" s="30"/>
      <c r="DL385" s="30"/>
      <c r="DM385" s="30"/>
      <c r="DN385" s="30"/>
      <c r="DO385" s="30"/>
      <c r="DP385" s="30"/>
      <c r="DQ385" s="30"/>
      <c r="DR385" s="30"/>
      <c r="DS385" s="30"/>
      <c r="DT385" s="30"/>
      <c r="DU385" s="30"/>
      <c r="DV385" s="30"/>
      <c r="DW385" s="30"/>
      <c r="DX385" s="30"/>
      <c r="DY385" s="30"/>
      <c r="DZ385" s="30"/>
      <c r="EA385" s="30"/>
      <c r="EB385" s="30"/>
      <c r="EC385" s="30"/>
      <c r="ED385" s="30"/>
      <c r="EE385" s="30"/>
      <c r="EF385" s="30"/>
      <c r="EG385" s="30"/>
      <c r="EH385" s="30"/>
      <c r="EI385" s="30"/>
      <c r="EJ385" s="30"/>
      <c r="EK385" s="30"/>
      <c r="EL385" s="30"/>
      <c r="EM385" s="30"/>
      <c r="EN385" s="30"/>
      <c r="EO385" s="30"/>
      <c r="EP385" s="30"/>
      <c r="EQ385" s="30"/>
      <c r="ER385" s="30"/>
      <c r="ES385" s="30"/>
      <c r="ET385" s="30"/>
      <c r="EU385" s="30"/>
      <c r="EV385" s="30"/>
      <c r="EW385" s="30"/>
      <c r="EX385" s="30"/>
      <c r="EY385" s="30"/>
      <c r="EZ385" s="30"/>
      <c r="FA385" s="30"/>
      <c r="FB385" s="30"/>
      <c r="FC385" s="30"/>
      <c r="FD385" s="30"/>
      <c r="FE385" s="30"/>
      <c r="FF385" s="30"/>
      <c r="FG385" s="30"/>
      <c r="FH385" s="30"/>
      <c r="FI385" s="30"/>
      <c r="FJ385" s="30"/>
      <c r="FK385" s="30"/>
      <c r="FL385" s="30"/>
      <c r="FM385" s="30"/>
      <c r="FN385" s="30"/>
      <c r="FO385" s="30"/>
      <c r="FP385" s="30"/>
      <c r="FQ385" s="30"/>
      <c r="FR385" s="30"/>
      <c r="FS385" s="30"/>
      <c r="FT385" s="30"/>
      <c r="FU385" s="30"/>
    </row>
    <row r="386" spans="1:177" s="18" customFormat="1">
      <c r="A386" s="33"/>
      <c r="B386" s="33"/>
      <c r="C386" s="33"/>
      <c r="D386" s="33"/>
      <c r="E386" s="30"/>
      <c r="F386" s="30"/>
      <c r="G386" s="172"/>
      <c r="H386" s="172"/>
      <c r="I386" s="172"/>
      <c r="J386" s="172"/>
      <c r="K386" s="172"/>
      <c r="L386" s="172"/>
      <c r="M386" s="172"/>
      <c r="N386" s="172"/>
      <c r="O386" s="30"/>
      <c r="P386" s="30"/>
      <c r="Q386" s="30"/>
      <c r="R386" s="30"/>
      <c r="S386" s="30"/>
      <c r="T386" s="30"/>
      <c r="U386" s="30"/>
      <c r="V386" s="30"/>
      <c r="W386" s="30"/>
      <c r="X386" s="30"/>
      <c r="Y386" s="30"/>
      <c r="Z386" s="30"/>
      <c r="AA386" s="30"/>
      <c r="AB386" s="30"/>
      <c r="AC386" s="30"/>
      <c r="AD386" s="30"/>
      <c r="AE386" s="30"/>
      <c r="AF386" s="30"/>
      <c r="AG386" s="30"/>
      <c r="AH386" s="30"/>
      <c r="AI386" s="30"/>
      <c r="AJ386" s="30"/>
      <c r="AK386" s="30"/>
      <c r="AL386" s="30"/>
      <c r="AM386" s="30"/>
      <c r="AN386" s="30"/>
      <c r="AO386" s="30"/>
      <c r="AP386" s="30"/>
      <c r="AQ386" s="30"/>
      <c r="AR386" s="30"/>
      <c r="AS386" s="30"/>
      <c r="AT386" s="30"/>
      <c r="AU386" s="30"/>
      <c r="AV386" s="30"/>
      <c r="AW386" s="30"/>
      <c r="AX386" s="30"/>
      <c r="AY386" s="30"/>
      <c r="AZ386" s="30"/>
      <c r="BA386" s="30"/>
      <c r="BB386" s="30"/>
      <c r="BC386" s="30"/>
      <c r="BD386" s="30"/>
      <c r="BE386" s="30"/>
      <c r="BF386" s="30"/>
      <c r="BG386" s="30"/>
      <c r="BH386" s="30"/>
      <c r="BI386" s="30"/>
      <c r="BJ386" s="30"/>
      <c r="BK386" s="30"/>
      <c r="BL386" s="30"/>
      <c r="BM386" s="30"/>
      <c r="BN386" s="30"/>
      <c r="BO386" s="30"/>
      <c r="BP386" s="30"/>
      <c r="BQ386" s="30"/>
      <c r="BR386" s="30"/>
      <c r="BS386" s="30"/>
      <c r="BT386" s="30"/>
      <c r="BU386" s="30"/>
      <c r="BV386" s="30"/>
      <c r="BW386" s="30"/>
      <c r="BX386" s="30"/>
      <c r="BY386" s="30"/>
      <c r="BZ386" s="30"/>
      <c r="CA386" s="30"/>
      <c r="CB386" s="30"/>
      <c r="CC386" s="30"/>
      <c r="CD386" s="30"/>
      <c r="CE386" s="30"/>
      <c r="CF386" s="30"/>
      <c r="CG386" s="30"/>
      <c r="CH386" s="30"/>
      <c r="CI386" s="30"/>
      <c r="CJ386" s="30"/>
      <c r="CK386" s="30"/>
      <c r="CL386" s="30"/>
      <c r="CM386" s="30"/>
      <c r="CN386" s="30"/>
      <c r="CO386" s="30"/>
      <c r="CP386" s="30"/>
      <c r="CQ386" s="30"/>
      <c r="CR386" s="30"/>
      <c r="CS386" s="30"/>
      <c r="CT386" s="30"/>
      <c r="CU386" s="30"/>
      <c r="CV386" s="30"/>
      <c r="CW386" s="30"/>
      <c r="CX386" s="30"/>
      <c r="CY386" s="30"/>
      <c r="CZ386" s="30"/>
      <c r="DA386" s="30"/>
      <c r="DB386" s="30"/>
      <c r="DC386" s="30"/>
      <c r="DD386" s="30"/>
      <c r="DE386" s="30"/>
      <c r="DF386" s="30"/>
      <c r="DG386" s="30"/>
      <c r="DH386" s="30"/>
      <c r="DI386" s="30"/>
      <c r="DJ386" s="30"/>
      <c r="DK386" s="30"/>
      <c r="DL386" s="30"/>
      <c r="DM386" s="30"/>
      <c r="DN386" s="30"/>
      <c r="DO386" s="30"/>
      <c r="DP386" s="30"/>
      <c r="DQ386" s="30"/>
      <c r="DR386" s="30"/>
      <c r="DS386" s="30"/>
      <c r="DT386" s="30"/>
      <c r="DU386" s="30"/>
      <c r="DV386" s="30"/>
      <c r="DW386" s="30"/>
      <c r="DX386" s="30"/>
      <c r="DY386" s="30"/>
      <c r="DZ386" s="30"/>
      <c r="EA386" s="30"/>
      <c r="EB386" s="30"/>
      <c r="EC386" s="30"/>
      <c r="ED386" s="30"/>
      <c r="EE386" s="30"/>
      <c r="EF386" s="30"/>
      <c r="EG386" s="30"/>
      <c r="EH386" s="30"/>
      <c r="EI386" s="30"/>
      <c r="EJ386" s="30"/>
      <c r="EK386" s="30"/>
      <c r="EL386" s="30"/>
      <c r="EM386" s="30"/>
      <c r="EN386" s="30"/>
      <c r="EO386" s="30"/>
      <c r="EP386" s="30"/>
      <c r="EQ386" s="30"/>
      <c r="ER386" s="30"/>
      <c r="ES386" s="30"/>
      <c r="ET386" s="30"/>
      <c r="EU386" s="30"/>
      <c r="EV386" s="30"/>
      <c r="EW386" s="30"/>
      <c r="EX386" s="30"/>
      <c r="EY386" s="30"/>
      <c r="EZ386" s="30"/>
      <c r="FA386" s="30"/>
      <c r="FB386" s="30"/>
      <c r="FC386" s="30"/>
      <c r="FD386" s="30"/>
      <c r="FE386" s="30"/>
      <c r="FF386" s="30"/>
      <c r="FG386" s="30"/>
      <c r="FH386" s="30"/>
      <c r="FI386" s="30"/>
      <c r="FJ386" s="30"/>
      <c r="FK386" s="30"/>
      <c r="FL386" s="30"/>
      <c r="FM386" s="30"/>
      <c r="FN386" s="30"/>
      <c r="FO386" s="30"/>
      <c r="FP386" s="30"/>
      <c r="FQ386" s="30"/>
      <c r="FR386" s="30"/>
      <c r="FS386" s="30"/>
      <c r="FT386" s="30"/>
      <c r="FU386" s="30"/>
    </row>
    <row r="387" spans="1:177" s="18" customFormat="1">
      <c r="A387" s="33"/>
      <c r="B387" s="33"/>
      <c r="C387" s="33"/>
      <c r="D387" s="33"/>
      <c r="E387" s="30"/>
      <c r="F387" s="30"/>
      <c r="G387" s="172"/>
      <c r="H387" s="172"/>
      <c r="I387" s="172"/>
      <c r="J387" s="172"/>
      <c r="K387" s="172"/>
      <c r="L387" s="172"/>
      <c r="M387" s="172"/>
      <c r="N387" s="172"/>
      <c r="O387" s="30"/>
      <c r="P387" s="30"/>
      <c r="Q387" s="30"/>
      <c r="R387" s="30"/>
      <c r="S387" s="30"/>
      <c r="T387" s="30"/>
      <c r="U387" s="30"/>
      <c r="V387" s="30"/>
      <c r="W387" s="30"/>
      <c r="X387" s="30"/>
      <c r="Y387" s="30"/>
      <c r="Z387" s="30"/>
      <c r="AA387" s="30"/>
      <c r="AB387" s="30"/>
      <c r="AC387" s="30"/>
      <c r="AD387" s="30"/>
      <c r="AE387" s="30"/>
      <c r="AF387" s="30"/>
      <c r="AG387" s="30"/>
      <c r="AH387" s="30"/>
      <c r="AI387" s="30"/>
      <c r="AJ387" s="30"/>
      <c r="AK387" s="30"/>
      <c r="AL387" s="30"/>
      <c r="AM387" s="30"/>
      <c r="AN387" s="30"/>
      <c r="AO387" s="30"/>
      <c r="AP387" s="30"/>
      <c r="AQ387" s="30"/>
      <c r="AR387" s="30"/>
      <c r="AS387" s="30"/>
      <c r="AT387" s="30"/>
      <c r="AU387" s="30"/>
      <c r="AV387" s="30"/>
      <c r="AW387" s="30"/>
      <c r="AX387" s="30"/>
      <c r="AY387" s="30"/>
      <c r="AZ387" s="30"/>
      <c r="BA387" s="30"/>
      <c r="BB387" s="30"/>
      <c r="BC387" s="30"/>
      <c r="BD387" s="30"/>
      <c r="BE387" s="30"/>
      <c r="BF387" s="30"/>
      <c r="BG387" s="30"/>
      <c r="BH387" s="30"/>
      <c r="BI387" s="30"/>
      <c r="BJ387" s="30"/>
      <c r="BK387" s="30"/>
      <c r="BL387" s="30"/>
      <c r="BM387" s="30"/>
      <c r="BN387" s="30"/>
      <c r="BO387" s="30"/>
      <c r="BP387" s="30"/>
      <c r="BQ387" s="30"/>
      <c r="BR387" s="30"/>
      <c r="BS387" s="30"/>
      <c r="BT387" s="30"/>
      <c r="BU387" s="30"/>
      <c r="BV387" s="30"/>
      <c r="BW387" s="30"/>
      <c r="BX387" s="30"/>
      <c r="BY387" s="30"/>
      <c r="BZ387" s="30"/>
      <c r="CA387" s="30"/>
      <c r="CB387" s="30"/>
      <c r="CC387" s="30"/>
      <c r="CD387" s="30"/>
      <c r="CE387" s="30"/>
      <c r="CF387" s="30"/>
      <c r="CG387" s="30"/>
      <c r="CH387" s="30"/>
      <c r="CI387" s="30"/>
      <c r="CJ387" s="30"/>
      <c r="CK387" s="30"/>
      <c r="CL387" s="30"/>
      <c r="CM387" s="30"/>
      <c r="CN387" s="30"/>
      <c r="CO387" s="30"/>
      <c r="CP387" s="30"/>
      <c r="CQ387" s="30"/>
      <c r="CR387" s="30"/>
      <c r="CS387" s="30"/>
      <c r="CT387" s="30"/>
      <c r="CU387" s="30"/>
      <c r="CV387" s="30"/>
      <c r="CW387" s="30"/>
      <c r="CX387" s="30"/>
      <c r="CY387" s="30"/>
      <c r="CZ387" s="30"/>
      <c r="DA387" s="30"/>
      <c r="DB387" s="30"/>
      <c r="DC387" s="30"/>
      <c r="DD387" s="30"/>
      <c r="DE387" s="30"/>
      <c r="DF387" s="30"/>
      <c r="DG387" s="30"/>
      <c r="DH387" s="30"/>
      <c r="DI387" s="30"/>
      <c r="DJ387" s="30"/>
      <c r="DK387" s="30"/>
      <c r="DL387" s="30"/>
      <c r="DM387" s="30"/>
      <c r="DN387" s="30"/>
      <c r="DO387" s="30"/>
      <c r="DP387" s="30"/>
      <c r="DQ387" s="30"/>
      <c r="DR387" s="30"/>
      <c r="DS387" s="30"/>
      <c r="DT387" s="30"/>
      <c r="DU387" s="30"/>
      <c r="DV387" s="30"/>
      <c r="DW387" s="30"/>
      <c r="DX387" s="30"/>
      <c r="DY387" s="30"/>
      <c r="DZ387" s="30"/>
      <c r="EA387" s="30"/>
      <c r="EB387" s="30"/>
      <c r="EC387" s="30"/>
      <c r="ED387" s="30"/>
      <c r="EE387" s="30"/>
      <c r="EF387" s="30"/>
      <c r="EG387" s="30"/>
      <c r="EH387" s="30"/>
      <c r="EI387" s="30"/>
      <c r="EJ387" s="30"/>
      <c r="EK387" s="30"/>
      <c r="EL387" s="30"/>
      <c r="EM387" s="30"/>
      <c r="EN387" s="30"/>
      <c r="EO387" s="30"/>
      <c r="EP387" s="30"/>
      <c r="EQ387" s="30"/>
      <c r="ER387" s="30"/>
      <c r="ES387" s="30"/>
      <c r="ET387" s="30"/>
      <c r="EU387" s="30"/>
      <c r="EV387" s="30"/>
      <c r="EW387" s="30"/>
      <c r="EX387" s="30"/>
      <c r="EY387" s="30"/>
      <c r="EZ387" s="30"/>
      <c r="FA387" s="30"/>
      <c r="FB387" s="30"/>
      <c r="FC387" s="30"/>
      <c r="FD387" s="30"/>
      <c r="FE387" s="30"/>
      <c r="FF387" s="30"/>
      <c r="FG387" s="30"/>
      <c r="FH387" s="30"/>
      <c r="FI387" s="30"/>
      <c r="FJ387" s="30"/>
      <c r="FK387" s="30"/>
      <c r="FL387" s="30"/>
      <c r="FM387" s="30"/>
      <c r="FN387" s="30"/>
      <c r="FO387" s="30"/>
      <c r="FP387" s="30"/>
      <c r="FQ387" s="30"/>
      <c r="FR387" s="30"/>
      <c r="FS387" s="30"/>
      <c r="FT387" s="30"/>
      <c r="FU387" s="30"/>
    </row>
    <row r="388" spans="1:177" s="18" customFormat="1">
      <c r="A388" s="33"/>
      <c r="B388" s="33"/>
      <c r="C388" s="33"/>
      <c r="D388" s="33"/>
      <c r="E388" s="30"/>
      <c r="F388" s="30"/>
      <c r="G388" s="172"/>
      <c r="H388" s="172"/>
      <c r="I388" s="172"/>
      <c r="J388" s="172"/>
      <c r="K388" s="172"/>
      <c r="L388" s="172"/>
      <c r="M388" s="172"/>
      <c r="N388" s="172"/>
      <c r="O388" s="30"/>
      <c r="P388" s="30"/>
      <c r="Q388" s="30"/>
      <c r="R388" s="30"/>
      <c r="S388" s="30"/>
      <c r="T388" s="30"/>
      <c r="U388" s="30"/>
      <c r="V388" s="30"/>
      <c r="W388" s="30"/>
      <c r="X388" s="30"/>
      <c r="Y388" s="30"/>
      <c r="Z388" s="30"/>
      <c r="AA388" s="30"/>
      <c r="AB388" s="30"/>
      <c r="AC388" s="30"/>
      <c r="AD388" s="30"/>
      <c r="AE388" s="30"/>
      <c r="AF388" s="30"/>
      <c r="AG388" s="30"/>
      <c r="AH388" s="30"/>
      <c r="AI388" s="30"/>
      <c r="AJ388" s="30"/>
      <c r="AK388" s="30"/>
      <c r="AL388" s="30"/>
      <c r="AM388" s="30"/>
      <c r="AN388" s="30"/>
      <c r="AO388" s="30"/>
      <c r="AP388" s="30"/>
      <c r="AQ388" s="30"/>
      <c r="AR388" s="30"/>
      <c r="AS388" s="30"/>
      <c r="AT388" s="30"/>
      <c r="AU388" s="30"/>
      <c r="AV388" s="30"/>
      <c r="AW388" s="30"/>
      <c r="AX388" s="30"/>
      <c r="AY388" s="30"/>
      <c r="AZ388" s="30"/>
      <c r="BA388" s="30"/>
      <c r="BB388" s="30"/>
      <c r="BC388" s="30"/>
      <c r="BD388" s="30"/>
      <c r="BE388" s="30"/>
      <c r="BF388" s="30"/>
      <c r="BG388" s="30"/>
      <c r="BH388" s="30"/>
      <c r="BI388" s="30"/>
      <c r="BJ388" s="30"/>
      <c r="BK388" s="30"/>
      <c r="BL388" s="30"/>
      <c r="BM388" s="30"/>
      <c r="BN388" s="30"/>
      <c r="BO388" s="30"/>
      <c r="BP388" s="30"/>
      <c r="BQ388" s="30"/>
      <c r="BR388" s="30"/>
      <c r="BS388" s="30"/>
      <c r="BT388" s="30"/>
      <c r="BU388" s="30"/>
      <c r="BV388" s="30"/>
      <c r="BW388" s="30"/>
      <c r="BX388" s="30"/>
      <c r="BY388" s="30"/>
      <c r="BZ388" s="30"/>
      <c r="CA388" s="30"/>
      <c r="CB388" s="30"/>
      <c r="CC388" s="30"/>
      <c r="CD388" s="30"/>
      <c r="CE388" s="30"/>
      <c r="CF388" s="30"/>
      <c r="CG388" s="30"/>
      <c r="CH388" s="30"/>
      <c r="CI388" s="30"/>
      <c r="CJ388" s="30"/>
      <c r="CK388" s="30"/>
      <c r="CL388" s="30"/>
      <c r="CM388" s="30"/>
      <c r="CN388" s="30"/>
      <c r="CO388" s="30"/>
      <c r="CP388" s="30"/>
      <c r="CQ388" s="30"/>
      <c r="CR388" s="30"/>
      <c r="CS388" s="30"/>
      <c r="CT388" s="30"/>
      <c r="CU388" s="30"/>
      <c r="CV388" s="30"/>
      <c r="CW388" s="30"/>
      <c r="CX388" s="30"/>
      <c r="CY388" s="30"/>
      <c r="CZ388" s="30"/>
      <c r="DA388" s="30"/>
      <c r="DB388" s="30"/>
      <c r="DC388" s="30"/>
      <c r="DD388" s="30"/>
      <c r="DE388" s="30"/>
      <c r="DF388" s="30"/>
      <c r="DG388" s="30"/>
      <c r="DH388" s="30"/>
      <c r="DI388" s="30"/>
      <c r="DJ388" s="30"/>
      <c r="DK388" s="30"/>
      <c r="DL388" s="30"/>
      <c r="DM388" s="30"/>
      <c r="DN388" s="30"/>
      <c r="DO388" s="30"/>
      <c r="DP388" s="30"/>
      <c r="DQ388" s="30"/>
      <c r="DR388" s="30"/>
      <c r="DS388" s="30"/>
      <c r="DT388" s="30"/>
      <c r="DU388" s="30"/>
      <c r="DV388" s="30"/>
      <c r="DW388" s="30"/>
      <c r="DX388" s="30"/>
      <c r="DY388" s="30"/>
      <c r="DZ388" s="30"/>
      <c r="EA388" s="30"/>
      <c r="EB388" s="30"/>
      <c r="EC388" s="30"/>
      <c r="ED388" s="30"/>
      <c r="EE388" s="30"/>
      <c r="EF388" s="30"/>
      <c r="EG388" s="30"/>
      <c r="EH388" s="30"/>
      <c r="EI388" s="30"/>
      <c r="EJ388" s="30"/>
      <c r="EK388" s="30"/>
      <c r="EL388" s="30"/>
      <c r="EM388" s="30"/>
      <c r="EN388" s="30"/>
      <c r="EO388" s="30"/>
      <c r="EP388" s="30"/>
      <c r="EQ388" s="30"/>
      <c r="ER388" s="30"/>
      <c r="ES388" s="30"/>
      <c r="ET388" s="30"/>
      <c r="EU388" s="30"/>
      <c r="EV388" s="30"/>
      <c r="EW388" s="30"/>
      <c r="EX388" s="30"/>
      <c r="EY388" s="30"/>
      <c r="EZ388" s="30"/>
      <c r="FA388" s="30"/>
      <c r="FB388" s="30"/>
      <c r="FC388" s="30"/>
      <c r="FD388" s="30"/>
      <c r="FE388" s="30"/>
      <c r="FF388" s="30"/>
      <c r="FG388" s="30"/>
      <c r="FH388" s="30"/>
      <c r="FI388" s="30"/>
      <c r="FJ388" s="30"/>
      <c r="FK388" s="30"/>
      <c r="FL388" s="30"/>
      <c r="FM388" s="30"/>
      <c r="FN388" s="30"/>
      <c r="FO388" s="30"/>
      <c r="FP388" s="30"/>
      <c r="FQ388" s="30"/>
      <c r="FR388" s="30"/>
      <c r="FS388" s="30"/>
      <c r="FT388" s="30"/>
      <c r="FU388" s="30"/>
    </row>
    <row r="389" spans="1:177" s="18" customFormat="1">
      <c r="A389" s="33"/>
      <c r="B389" s="33"/>
      <c r="C389" s="33"/>
      <c r="D389" s="33"/>
      <c r="E389" s="30"/>
      <c r="F389" s="30"/>
      <c r="G389" s="172"/>
      <c r="H389" s="172"/>
      <c r="I389" s="172"/>
      <c r="J389" s="172"/>
      <c r="K389" s="172"/>
      <c r="L389" s="172"/>
      <c r="M389" s="172"/>
      <c r="N389" s="172"/>
      <c r="O389" s="30"/>
      <c r="P389" s="30"/>
      <c r="Q389" s="30"/>
      <c r="R389" s="30"/>
      <c r="S389" s="30"/>
      <c r="T389" s="30"/>
      <c r="U389" s="30"/>
      <c r="V389" s="30"/>
      <c r="W389" s="30"/>
      <c r="X389" s="30"/>
      <c r="Y389" s="30"/>
      <c r="Z389" s="30"/>
      <c r="AA389" s="30"/>
      <c r="AB389" s="30"/>
      <c r="AC389" s="30"/>
      <c r="AD389" s="30"/>
      <c r="AE389" s="30"/>
      <c r="AF389" s="30"/>
      <c r="AG389" s="30"/>
      <c r="AH389" s="30"/>
      <c r="AI389" s="30"/>
      <c r="AJ389" s="30"/>
      <c r="AK389" s="30"/>
      <c r="AL389" s="30"/>
      <c r="AM389" s="30"/>
      <c r="AN389" s="30"/>
      <c r="AO389" s="30"/>
      <c r="AP389" s="30"/>
      <c r="AQ389" s="30"/>
      <c r="AR389" s="30"/>
      <c r="AS389" s="30"/>
      <c r="AT389" s="30"/>
      <c r="AU389" s="30"/>
      <c r="AV389" s="30"/>
      <c r="AW389" s="30"/>
      <c r="AX389" s="30"/>
      <c r="AY389" s="30"/>
      <c r="AZ389" s="30"/>
      <c r="BA389" s="30"/>
      <c r="BB389" s="30"/>
      <c r="BC389" s="30"/>
      <c r="BD389" s="30"/>
      <c r="BE389" s="30"/>
      <c r="BF389" s="30"/>
      <c r="BG389" s="30"/>
      <c r="BH389" s="30"/>
      <c r="BI389" s="30"/>
      <c r="BJ389" s="30"/>
      <c r="BK389" s="30"/>
      <c r="BL389" s="30"/>
      <c r="BM389" s="30"/>
      <c r="BN389" s="30"/>
      <c r="BO389" s="30"/>
      <c r="BP389" s="30"/>
      <c r="BQ389" s="30"/>
      <c r="BR389" s="30"/>
      <c r="BS389" s="30"/>
      <c r="BT389" s="30"/>
      <c r="BU389" s="30"/>
      <c r="BV389" s="30"/>
      <c r="BW389" s="30"/>
      <c r="BX389" s="30"/>
      <c r="BY389" s="30"/>
      <c r="BZ389" s="30"/>
      <c r="CA389" s="30"/>
      <c r="CB389" s="30"/>
      <c r="CC389" s="30"/>
      <c r="CD389" s="30"/>
      <c r="CE389" s="30"/>
      <c r="CF389" s="30"/>
      <c r="CG389" s="30"/>
      <c r="CH389" s="30"/>
      <c r="CI389" s="30"/>
      <c r="CJ389" s="30"/>
      <c r="CK389" s="30"/>
      <c r="CL389" s="30"/>
      <c r="CM389" s="30"/>
      <c r="CN389" s="30"/>
      <c r="CO389" s="30"/>
      <c r="CP389" s="30"/>
      <c r="CQ389" s="30"/>
      <c r="CR389" s="30"/>
      <c r="CS389" s="30"/>
      <c r="CT389" s="30"/>
      <c r="CU389" s="30"/>
      <c r="CV389" s="30"/>
      <c r="CW389" s="30"/>
      <c r="CX389" s="30"/>
      <c r="CY389" s="30"/>
      <c r="CZ389" s="30"/>
      <c r="DA389" s="30"/>
      <c r="DB389" s="30"/>
      <c r="DC389" s="30"/>
      <c r="DD389" s="30"/>
      <c r="DE389" s="30"/>
      <c r="DF389" s="30"/>
      <c r="DG389" s="30"/>
      <c r="DH389" s="30"/>
      <c r="DI389" s="30"/>
      <c r="DJ389" s="30"/>
      <c r="DK389" s="30"/>
      <c r="DL389" s="30"/>
      <c r="DM389" s="30"/>
      <c r="DN389" s="30"/>
      <c r="DO389" s="30"/>
      <c r="DP389" s="30"/>
      <c r="DQ389" s="30"/>
      <c r="DR389" s="30"/>
      <c r="DS389" s="30"/>
      <c r="DT389" s="30"/>
      <c r="DU389" s="30"/>
      <c r="DV389" s="30"/>
      <c r="DW389" s="30"/>
      <c r="DX389" s="30"/>
      <c r="DY389" s="30"/>
      <c r="DZ389" s="30"/>
      <c r="EA389" s="30"/>
      <c r="EB389" s="30"/>
      <c r="EC389" s="30"/>
      <c r="ED389" s="30"/>
      <c r="EE389" s="30"/>
      <c r="EF389" s="30"/>
      <c r="EG389" s="30"/>
      <c r="EH389" s="30"/>
      <c r="EI389" s="30"/>
      <c r="EJ389" s="30"/>
      <c r="EK389" s="30"/>
      <c r="EL389" s="30"/>
      <c r="EM389" s="30"/>
      <c r="EN389" s="30"/>
      <c r="EO389" s="30"/>
      <c r="EP389" s="30"/>
      <c r="EQ389" s="30"/>
      <c r="ER389" s="30"/>
      <c r="ES389" s="30"/>
      <c r="ET389" s="30"/>
      <c r="EU389" s="30"/>
      <c r="EV389" s="30"/>
      <c r="EW389" s="30"/>
      <c r="EX389" s="30"/>
      <c r="EY389" s="30"/>
      <c r="EZ389" s="30"/>
      <c r="FA389" s="30"/>
      <c r="FB389" s="30"/>
      <c r="FC389" s="30"/>
      <c r="FD389" s="30"/>
      <c r="FE389" s="30"/>
      <c r="FF389" s="30"/>
      <c r="FG389" s="30"/>
      <c r="FH389" s="30"/>
      <c r="FI389" s="30"/>
      <c r="FJ389" s="30"/>
      <c r="FK389" s="30"/>
      <c r="FL389" s="30"/>
      <c r="FM389" s="30"/>
      <c r="FN389" s="30"/>
      <c r="FO389" s="30"/>
      <c r="FP389" s="30"/>
      <c r="FQ389" s="30"/>
      <c r="FR389" s="30"/>
      <c r="FS389" s="30"/>
      <c r="FT389" s="30"/>
      <c r="FU389" s="30"/>
    </row>
    <row r="390" spans="1:177" s="18" customFormat="1">
      <c r="A390" s="33"/>
      <c r="B390" s="33"/>
      <c r="C390" s="33"/>
      <c r="D390" s="33"/>
      <c r="E390" s="30"/>
      <c r="F390" s="30"/>
      <c r="G390" s="172"/>
      <c r="H390" s="172"/>
      <c r="I390" s="172"/>
      <c r="J390" s="172"/>
      <c r="K390" s="172"/>
      <c r="L390" s="172"/>
      <c r="M390" s="172"/>
      <c r="N390" s="172"/>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c r="CU390" s="30"/>
      <c r="CV390" s="30"/>
      <c r="CW390" s="30"/>
      <c r="CX390" s="30"/>
      <c r="CY390" s="30"/>
      <c r="CZ390" s="30"/>
      <c r="DA390" s="30"/>
      <c r="DB390" s="30"/>
      <c r="DC390" s="30"/>
      <c r="DD390" s="30"/>
      <c r="DE390" s="30"/>
      <c r="DF390" s="30"/>
      <c r="DG390" s="30"/>
      <c r="DH390" s="30"/>
      <c r="DI390" s="30"/>
      <c r="DJ390" s="30"/>
      <c r="DK390" s="30"/>
      <c r="DL390" s="30"/>
      <c r="DM390" s="30"/>
      <c r="DN390" s="30"/>
      <c r="DO390" s="30"/>
      <c r="DP390" s="30"/>
      <c r="DQ390" s="30"/>
      <c r="DR390" s="30"/>
      <c r="DS390" s="30"/>
      <c r="DT390" s="30"/>
      <c r="DU390" s="30"/>
      <c r="DV390" s="30"/>
      <c r="DW390" s="30"/>
      <c r="DX390" s="30"/>
      <c r="DY390" s="30"/>
      <c r="DZ390" s="30"/>
      <c r="EA390" s="30"/>
      <c r="EB390" s="30"/>
      <c r="EC390" s="30"/>
      <c r="ED390" s="30"/>
      <c r="EE390" s="30"/>
      <c r="EF390" s="30"/>
      <c r="EG390" s="30"/>
      <c r="EH390" s="30"/>
      <c r="EI390" s="30"/>
      <c r="EJ390" s="30"/>
      <c r="EK390" s="30"/>
      <c r="EL390" s="30"/>
      <c r="EM390" s="30"/>
      <c r="EN390" s="30"/>
      <c r="EO390" s="30"/>
      <c r="EP390" s="30"/>
      <c r="EQ390" s="30"/>
      <c r="ER390" s="30"/>
      <c r="ES390" s="30"/>
      <c r="ET390" s="30"/>
      <c r="EU390" s="30"/>
      <c r="EV390" s="30"/>
      <c r="EW390" s="30"/>
      <c r="EX390" s="30"/>
      <c r="EY390" s="30"/>
      <c r="EZ390" s="30"/>
      <c r="FA390" s="30"/>
      <c r="FB390" s="30"/>
      <c r="FC390" s="30"/>
      <c r="FD390" s="30"/>
      <c r="FE390" s="30"/>
      <c r="FF390" s="30"/>
      <c r="FG390" s="30"/>
      <c r="FH390" s="30"/>
      <c r="FI390" s="30"/>
      <c r="FJ390" s="30"/>
      <c r="FK390" s="30"/>
      <c r="FL390" s="30"/>
      <c r="FM390" s="30"/>
      <c r="FN390" s="30"/>
      <c r="FO390" s="30"/>
      <c r="FP390" s="30"/>
      <c r="FQ390" s="30"/>
      <c r="FR390" s="30"/>
      <c r="FS390" s="30"/>
      <c r="FT390" s="30"/>
      <c r="FU390" s="30"/>
    </row>
    <row r="391" spans="1:177" s="18" customFormat="1">
      <c r="A391" s="33"/>
      <c r="B391" s="33"/>
      <c r="C391" s="33"/>
      <c r="D391" s="33"/>
      <c r="E391" s="30"/>
      <c r="F391" s="30"/>
      <c r="G391" s="172"/>
      <c r="H391" s="172"/>
      <c r="I391" s="172"/>
      <c r="J391" s="172"/>
      <c r="K391" s="172"/>
      <c r="L391" s="172"/>
      <c r="M391" s="172"/>
      <c r="N391" s="172"/>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c r="CU391" s="30"/>
      <c r="CV391" s="30"/>
      <c r="CW391" s="30"/>
      <c r="CX391" s="30"/>
      <c r="CY391" s="30"/>
      <c r="CZ391" s="30"/>
      <c r="DA391" s="30"/>
      <c r="DB391" s="30"/>
      <c r="DC391" s="30"/>
      <c r="DD391" s="30"/>
      <c r="DE391" s="30"/>
      <c r="DF391" s="30"/>
      <c r="DG391" s="30"/>
      <c r="DH391" s="30"/>
      <c r="DI391" s="30"/>
      <c r="DJ391" s="30"/>
      <c r="DK391" s="30"/>
      <c r="DL391" s="30"/>
      <c r="DM391" s="30"/>
      <c r="DN391" s="30"/>
      <c r="DO391" s="30"/>
      <c r="DP391" s="30"/>
      <c r="DQ391" s="30"/>
      <c r="DR391" s="30"/>
      <c r="DS391" s="30"/>
      <c r="DT391" s="30"/>
      <c r="DU391" s="30"/>
      <c r="DV391" s="30"/>
      <c r="DW391" s="30"/>
      <c r="DX391" s="30"/>
      <c r="DY391" s="30"/>
      <c r="DZ391" s="30"/>
      <c r="EA391" s="30"/>
      <c r="EB391" s="30"/>
      <c r="EC391" s="30"/>
      <c r="ED391" s="30"/>
      <c r="EE391" s="30"/>
      <c r="EF391" s="30"/>
      <c r="EG391" s="30"/>
      <c r="EH391" s="30"/>
      <c r="EI391" s="30"/>
      <c r="EJ391" s="30"/>
      <c r="EK391" s="30"/>
      <c r="EL391" s="30"/>
      <c r="EM391" s="30"/>
      <c r="EN391" s="30"/>
      <c r="EO391" s="30"/>
      <c r="EP391" s="30"/>
      <c r="EQ391" s="30"/>
      <c r="ER391" s="30"/>
      <c r="ES391" s="30"/>
      <c r="ET391" s="30"/>
      <c r="EU391" s="30"/>
      <c r="EV391" s="30"/>
      <c r="EW391" s="30"/>
      <c r="EX391" s="30"/>
      <c r="EY391" s="30"/>
      <c r="EZ391" s="30"/>
      <c r="FA391" s="30"/>
      <c r="FB391" s="30"/>
      <c r="FC391" s="30"/>
      <c r="FD391" s="30"/>
      <c r="FE391" s="30"/>
      <c r="FF391" s="30"/>
      <c r="FG391" s="30"/>
      <c r="FH391" s="30"/>
      <c r="FI391" s="30"/>
      <c r="FJ391" s="30"/>
      <c r="FK391" s="30"/>
      <c r="FL391" s="30"/>
      <c r="FM391" s="30"/>
      <c r="FN391" s="30"/>
      <c r="FO391" s="30"/>
      <c r="FP391" s="30"/>
      <c r="FQ391" s="30"/>
      <c r="FR391" s="30"/>
      <c r="FS391" s="30"/>
      <c r="FT391" s="30"/>
      <c r="FU391" s="30"/>
    </row>
    <row r="392" spans="1:177" s="18" customFormat="1">
      <c r="A392" s="33"/>
      <c r="B392" s="33"/>
      <c r="C392" s="33"/>
      <c r="D392" s="33"/>
      <c r="E392" s="30"/>
      <c r="F392" s="30"/>
      <c r="G392" s="172"/>
      <c r="H392" s="172"/>
      <c r="I392" s="172"/>
      <c r="J392" s="172"/>
      <c r="K392" s="172"/>
      <c r="L392" s="172"/>
      <c r="M392" s="172"/>
      <c r="N392" s="172"/>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c r="CU392" s="30"/>
      <c r="CV392" s="30"/>
      <c r="CW392" s="30"/>
      <c r="CX392" s="30"/>
      <c r="CY392" s="30"/>
      <c r="CZ392" s="30"/>
      <c r="DA392" s="30"/>
      <c r="DB392" s="30"/>
      <c r="DC392" s="30"/>
      <c r="DD392" s="30"/>
      <c r="DE392" s="30"/>
      <c r="DF392" s="30"/>
      <c r="DG392" s="30"/>
      <c r="DH392" s="30"/>
      <c r="DI392" s="30"/>
      <c r="DJ392" s="30"/>
      <c r="DK392" s="30"/>
      <c r="DL392" s="30"/>
      <c r="DM392" s="30"/>
      <c r="DN392" s="30"/>
      <c r="DO392" s="30"/>
      <c r="DP392" s="30"/>
      <c r="DQ392" s="30"/>
      <c r="DR392" s="30"/>
      <c r="DS392" s="30"/>
      <c r="DT392" s="30"/>
      <c r="DU392" s="30"/>
      <c r="DV392" s="30"/>
      <c r="DW392" s="30"/>
      <c r="DX392" s="30"/>
      <c r="DY392" s="30"/>
      <c r="DZ392" s="30"/>
      <c r="EA392" s="30"/>
      <c r="EB392" s="30"/>
      <c r="EC392" s="30"/>
      <c r="ED392" s="30"/>
      <c r="EE392" s="30"/>
      <c r="EF392" s="30"/>
      <c r="EG392" s="30"/>
      <c r="EH392" s="30"/>
      <c r="EI392" s="30"/>
      <c r="EJ392" s="30"/>
      <c r="EK392" s="30"/>
      <c r="EL392" s="30"/>
      <c r="EM392" s="30"/>
      <c r="EN392" s="30"/>
      <c r="EO392" s="30"/>
      <c r="EP392" s="30"/>
      <c r="EQ392" s="30"/>
      <c r="ER392" s="30"/>
      <c r="ES392" s="30"/>
      <c r="ET392" s="30"/>
      <c r="EU392" s="30"/>
      <c r="EV392" s="30"/>
      <c r="EW392" s="30"/>
      <c r="EX392" s="30"/>
      <c r="EY392" s="30"/>
      <c r="EZ392" s="30"/>
      <c r="FA392" s="30"/>
      <c r="FB392" s="30"/>
      <c r="FC392" s="30"/>
      <c r="FD392" s="30"/>
      <c r="FE392" s="30"/>
      <c r="FF392" s="30"/>
      <c r="FG392" s="30"/>
      <c r="FH392" s="30"/>
      <c r="FI392" s="30"/>
      <c r="FJ392" s="30"/>
      <c r="FK392" s="30"/>
      <c r="FL392" s="30"/>
      <c r="FM392" s="30"/>
      <c r="FN392" s="30"/>
      <c r="FO392" s="30"/>
      <c r="FP392" s="30"/>
      <c r="FQ392" s="30"/>
      <c r="FR392" s="30"/>
      <c r="FS392" s="30"/>
      <c r="FT392" s="30"/>
      <c r="FU392" s="30"/>
    </row>
    <row r="393" spans="1:177" s="18" customFormat="1">
      <c r="A393" s="33"/>
      <c r="B393" s="33"/>
      <c r="C393" s="33"/>
      <c r="D393" s="33"/>
      <c r="E393" s="30"/>
      <c r="F393" s="30"/>
      <c r="G393" s="172"/>
      <c r="H393" s="172"/>
      <c r="I393" s="172"/>
      <c r="J393" s="172"/>
      <c r="K393" s="172"/>
      <c r="L393" s="172"/>
      <c r="M393" s="172"/>
      <c r="N393" s="172"/>
      <c r="O393" s="30"/>
      <c r="P393" s="30"/>
      <c r="Q393" s="30"/>
      <c r="R393" s="30"/>
      <c r="S393" s="30"/>
      <c r="T393" s="30"/>
      <c r="U393" s="30"/>
      <c r="V393" s="30"/>
      <c r="W393" s="30"/>
      <c r="X393" s="30"/>
      <c r="Y393" s="30"/>
      <c r="Z393" s="30"/>
      <c r="AA393" s="30"/>
      <c r="AB393" s="30"/>
      <c r="AC393" s="30"/>
      <c r="AD393" s="30"/>
      <c r="AE393" s="30"/>
      <c r="AF393" s="30"/>
      <c r="AG393" s="30"/>
      <c r="AH393" s="30"/>
      <c r="AI393" s="30"/>
      <c r="AJ393" s="30"/>
      <c r="AK393" s="30"/>
      <c r="AL393" s="30"/>
      <c r="AM393" s="30"/>
      <c r="AN393" s="30"/>
      <c r="AO393" s="30"/>
      <c r="AP393" s="30"/>
      <c r="AQ393" s="30"/>
      <c r="AR393" s="30"/>
      <c r="AS393" s="30"/>
      <c r="AT393" s="30"/>
      <c r="AU393" s="30"/>
      <c r="AV393" s="30"/>
      <c r="AW393" s="30"/>
      <c r="AX393" s="30"/>
      <c r="AY393" s="30"/>
      <c r="AZ393" s="30"/>
      <c r="BA393" s="30"/>
      <c r="BB393" s="30"/>
      <c r="BC393" s="30"/>
      <c r="BD393" s="30"/>
      <c r="BE393" s="30"/>
      <c r="BF393" s="30"/>
      <c r="BG393" s="30"/>
      <c r="BH393" s="30"/>
      <c r="BI393" s="30"/>
      <c r="BJ393" s="30"/>
      <c r="BK393" s="30"/>
      <c r="BL393" s="30"/>
      <c r="BM393" s="30"/>
      <c r="BN393" s="30"/>
      <c r="BO393" s="30"/>
      <c r="BP393" s="30"/>
      <c r="BQ393" s="30"/>
      <c r="BR393" s="30"/>
      <c r="BS393" s="30"/>
      <c r="BT393" s="30"/>
      <c r="BU393" s="30"/>
      <c r="BV393" s="30"/>
      <c r="BW393" s="30"/>
      <c r="BX393" s="30"/>
      <c r="BY393" s="30"/>
      <c r="BZ393" s="30"/>
      <c r="CA393" s="30"/>
      <c r="CB393" s="30"/>
      <c r="CC393" s="30"/>
      <c r="CD393" s="30"/>
      <c r="CE393" s="30"/>
      <c r="CF393" s="30"/>
      <c r="CG393" s="30"/>
      <c r="CH393" s="30"/>
      <c r="CI393" s="30"/>
      <c r="CJ393" s="30"/>
      <c r="CK393" s="30"/>
      <c r="CL393" s="30"/>
      <c r="CM393" s="30"/>
      <c r="CN393" s="30"/>
      <c r="CO393" s="30"/>
      <c r="CP393" s="30"/>
      <c r="CQ393" s="30"/>
      <c r="CR393" s="30"/>
      <c r="CS393" s="30"/>
      <c r="CT393" s="30"/>
      <c r="CU393" s="30"/>
      <c r="CV393" s="30"/>
      <c r="CW393" s="30"/>
      <c r="CX393" s="30"/>
      <c r="CY393" s="30"/>
      <c r="CZ393" s="30"/>
      <c r="DA393" s="30"/>
      <c r="DB393" s="30"/>
      <c r="DC393" s="30"/>
      <c r="DD393" s="30"/>
      <c r="DE393" s="30"/>
      <c r="DF393" s="30"/>
      <c r="DG393" s="30"/>
      <c r="DH393" s="30"/>
      <c r="DI393" s="30"/>
      <c r="DJ393" s="30"/>
      <c r="DK393" s="30"/>
      <c r="DL393" s="30"/>
      <c r="DM393" s="30"/>
      <c r="DN393" s="30"/>
      <c r="DO393" s="30"/>
      <c r="DP393" s="30"/>
      <c r="DQ393" s="30"/>
      <c r="DR393" s="30"/>
      <c r="DS393" s="30"/>
      <c r="DT393" s="30"/>
      <c r="DU393" s="30"/>
      <c r="DV393" s="30"/>
      <c r="DW393" s="30"/>
      <c r="DX393" s="30"/>
      <c r="DY393" s="30"/>
      <c r="DZ393" s="30"/>
      <c r="EA393" s="30"/>
      <c r="EB393" s="30"/>
      <c r="EC393" s="30"/>
      <c r="ED393" s="30"/>
      <c r="EE393" s="30"/>
      <c r="EF393" s="30"/>
      <c r="EG393" s="30"/>
      <c r="EH393" s="30"/>
      <c r="EI393" s="30"/>
      <c r="EJ393" s="30"/>
      <c r="EK393" s="30"/>
      <c r="EL393" s="30"/>
      <c r="EM393" s="30"/>
      <c r="EN393" s="30"/>
      <c r="EO393" s="30"/>
      <c r="EP393" s="30"/>
      <c r="EQ393" s="30"/>
      <c r="ER393" s="30"/>
      <c r="ES393" s="30"/>
      <c r="ET393" s="30"/>
      <c r="EU393" s="30"/>
      <c r="EV393" s="30"/>
      <c r="EW393" s="30"/>
      <c r="EX393" s="30"/>
      <c r="EY393" s="30"/>
      <c r="EZ393" s="30"/>
      <c r="FA393" s="30"/>
      <c r="FB393" s="30"/>
      <c r="FC393" s="30"/>
      <c r="FD393" s="30"/>
      <c r="FE393" s="30"/>
      <c r="FF393" s="30"/>
      <c r="FG393" s="30"/>
      <c r="FH393" s="30"/>
      <c r="FI393" s="30"/>
      <c r="FJ393" s="30"/>
      <c r="FK393" s="30"/>
      <c r="FL393" s="30"/>
      <c r="FM393" s="30"/>
      <c r="FN393" s="30"/>
      <c r="FO393" s="30"/>
      <c r="FP393" s="30"/>
      <c r="FQ393" s="30"/>
      <c r="FR393" s="30"/>
      <c r="FS393" s="30"/>
      <c r="FT393" s="30"/>
      <c r="FU393" s="30"/>
    </row>
    <row r="394" spans="1:177" s="18" customFormat="1">
      <c r="A394" s="33"/>
      <c r="B394" s="33"/>
      <c r="C394" s="33"/>
      <c r="D394" s="33"/>
      <c r="E394" s="30"/>
      <c r="F394" s="30"/>
      <c r="G394" s="172"/>
      <c r="H394" s="172"/>
      <c r="I394" s="172"/>
      <c r="J394" s="172"/>
      <c r="K394" s="172"/>
      <c r="L394" s="172"/>
      <c r="M394" s="172"/>
      <c r="N394" s="172"/>
      <c r="O394" s="30"/>
      <c r="P394" s="30"/>
      <c r="Q394" s="30"/>
      <c r="R394" s="30"/>
      <c r="S394" s="30"/>
      <c r="T394" s="30"/>
      <c r="U394" s="30"/>
      <c r="V394" s="30"/>
      <c r="W394" s="30"/>
      <c r="X394" s="30"/>
      <c r="Y394" s="30"/>
      <c r="Z394" s="30"/>
      <c r="AA394" s="30"/>
      <c r="AB394" s="30"/>
      <c r="AC394" s="30"/>
      <c r="AD394" s="30"/>
      <c r="AE394" s="30"/>
      <c r="AF394" s="30"/>
      <c r="AG394" s="30"/>
      <c r="AH394" s="30"/>
      <c r="AI394" s="30"/>
      <c r="AJ394" s="30"/>
      <c r="AK394" s="30"/>
      <c r="AL394" s="30"/>
      <c r="AM394" s="30"/>
      <c r="AN394" s="30"/>
      <c r="AO394" s="30"/>
      <c r="AP394" s="30"/>
      <c r="AQ394" s="30"/>
      <c r="AR394" s="30"/>
      <c r="AS394" s="30"/>
      <c r="AT394" s="30"/>
      <c r="AU394" s="30"/>
      <c r="AV394" s="30"/>
      <c r="AW394" s="30"/>
      <c r="AX394" s="30"/>
      <c r="AY394" s="30"/>
      <c r="AZ394" s="30"/>
      <c r="BA394" s="30"/>
      <c r="BB394" s="30"/>
      <c r="BC394" s="30"/>
      <c r="BD394" s="30"/>
      <c r="BE394" s="30"/>
      <c r="BF394" s="30"/>
      <c r="BG394" s="30"/>
      <c r="BH394" s="30"/>
      <c r="BI394" s="30"/>
      <c r="BJ394" s="30"/>
      <c r="BK394" s="30"/>
      <c r="BL394" s="30"/>
      <c r="BM394" s="30"/>
      <c r="BN394" s="30"/>
      <c r="BO394" s="30"/>
      <c r="BP394" s="30"/>
      <c r="BQ394" s="30"/>
      <c r="BR394" s="30"/>
      <c r="BS394" s="30"/>
      <c r="BT394" s="30"/>
      <c r="BU394" s="30"/>
      <c r="BV394" s="30"/>
      <c r="BW394" s="30"/>
      <c r="BX394" s="30"/>
      <c r="BY394" s="30"/>
      <c r="BZ394" s="30"/>
      <c r="CA394" s="30"/>
      <c r="CB394" s="30"/>
      <c r="CC394" s="30"/>
      <c r="CD394" s="30"/>
      <c r="CE394" s="30"/>
      <c r="CF394" s="30"/>
      <c r="CG394" s="30"/>
      <c r="CH394" s="30"/>
      <c r="CI394" s="30"/>
      <c r="CJ394" s="30"/>
      <c r="CK394" s="30"/>
      <c r="CL394" s="30"/>
      <c r="CM394" s="30"/>
      <c r="CN394" s="30"/>
      <c r="CO394" s="30"/>
      <c r="CP394" s="30"/>
      <c r="CQ394" s="30"/>
      <c r="CR394" s="30"/>
      <c r="CS394" s="30"/>
      <c r="CT394" s="30"/>
      <c r="CU394" s="30"/>
      <c r="CV394" s="30"/>
      <c r="CW394" s="30"/>
      <c r="CX394" s="30"/>
      <c r="CY394" s="30"/>
      <c r="CZ394" s="30"/>
      <c r="DA394" s="30"/>
      <c r="DB394" s="30"/>
      <c r="DC394" s="30"/>
      <c r="DD394" s="30"/>
      <c r="DE394" s="30"/>
      <c r="DF394" s="30"/>
      <c r="DG394" s="30"/>
      <c r="DH394" s="30"/>
      <c r="DI394" s="30"/>
      <c r="DJ394" s="30"/>
      <c r="DK394" s="30"/>
      <c r="DL394" s="30"/>
      <c r="DM394" s="30"/>
      <c r="DN394" s="30"/>
      <c r="DO394" s="30"/>
      <c r="DP394" s="30"/>
      <c r="DQ394" s="30"/>
      <c r="DR394" s="30"/>
      <c r="DS394" s="30"/>
      <c r="DT394" s="30"/>
      <c r="DU394" s="30"/>
      <c r="DV394" s="30"/>
      <c r="DW394" s="30"/>
      <c r="DX394" s="30"/>
      <c r="DY394" s="30"/>
      <c r="DZ394" s="30"/>
      <c r="EA394" s="30"/>
      <c r="EB394" s="30"/>
      <c r="EC394" s="30"/>
      <c r="ED394" s="30"/>
      <c r="EE394" s="30"/>
      <c r="EF394" s="30"/>
      <c r="EG394" s="30"/>
      <c r="EH394" s="30"/>
      <c r="EI394" s="30"/>
      <c r="EJ394" s="30"/>
      <c r="EK394" s="30"/>
      <c r="EL394" s="30"/>
      <c r="EM394" s="30"/>
      <c r="EN394" s="30"/>
      <c r="EO394" s="30"/>
      <c r="EP394" s="30"/>
      <c r="EQ394" s="30"/>
      <c r="ER394" s="30"/>
      <c r="ES394" s="30"/>
      <c r="ET394" s="30"/>
      <c r="EU394" s="30"/>
      <c r="EV394" s="30"/>
      <c r="EW394" s="30"/>
      <c r="EX394" s="30"/>
      <c r="EY394" s="30"/>
      <c r="EZ394" s="30"/>
      <c r="FA394" s="30"/>
      <c r="FB394" s="30"/>
      <c r="FC394" s="30"/>
      <c r="FD394" s="30"/>
      <c r="FE394" s="30"/>
      <c r="FF394" s="30"/>
      <c r="FG394" s="30"/>
      <c r="FH394" s="30"/>
      <c r="FI394" s="30"/>
      <c r="FJ394" s="30"/>
      <c r="FK394" s="30"/>
      <c r="FL394" s="30"/>
      <c r="FM394" s="30"/>
      <c r="FN394" s="30"/>
      <c r="FO394" s="30"/>
      <c r="FP394" s="30"/>
      <c r="FQ394" s="30"/>
      <c r="FR394" s="30"/>
      <c r="FS394" s="30"/>
      <c r="FT394" s="30"/>
      <c r="FU394" s="30"/>
    </row>
    <row r="395" spans="1:177" s="18" customFormat="1">
      <c r="A395" s="33"/>
      <c r="B395" s="33"/>
      <c r="C395" s="33"/>
      <c r="D395" s="33"/>
      <c r="E395" s="30"/>
      <c r="F395" s="30"/>
      <c r="G395" s="172"/>
      <c r="H395" s="172"/>
      <c r="I395" s="172"/>
      <c r="J395" s="172"/>
      <c r="K395" s="172"/>
      <c r="L395" s="172"/>
      <c r="M395" s="172"/>
      <c r="N395" s="172"/>
      <c r="O395" s="30"/>
      <c r="P395" s="30"/>
      <c r="Q395" s="30"/>
      <c r="R395" s="30"/>
      <c r="S395" s="30"/>
      <c r="T395" s="30"/>
      <c r="U395" s="30"/>
      <c r="V395" s="30"/>
      <c r="W395" s="30"/>
      <c r="X395" s="30"/>
      <c r="Y395" s="30"/>
      <c r="Z395" s="30"/>
      <c r="AA395" s="30"/>
      <c r="AB395" s="30"/>
      <c r="AC395" s="30"/>
      <c r="AD395" s="30"/>
      <c r="AE395" s="30"/>
      <c r="AF395" s="30"/>
      <c r="AG395" s="30"/>
      <c r="AH395" s="30"/>
      <c r="AI395" s="30"/>
      <c r="AJ395" s="30"/>
      <c r="AK395" s="30"/>
      <c r="AL395" s="30"/>
      <c r="AM395" s="30"/>
      <c r="AN395" s="30"/>
      <c r="AO395" s="30"/>
      <c r="AP395" s="30"/>
      <c r="AQ395" s="30"/>
      <c r="AR395" s="30"/>
      <c r="AS395" s="30"/>
      <c r="AT395" s="30"/>
      <c r="AU395" s="30"/>
      <c r="AV395" s="30"/>
      <c r="AW395" s="30"/>
      <c r="AX395" s="30"/>
      <c r="AY395" s="30"/>
      <c r="AZ395" s="30"/>
      <c r="BA395" s="30"/>
      <c r="BB395" s="30"/>
      <c r="BC395" s="30"/>
      <c r="BD395" s="30"/>
      <c r="BE395" s="30"/>
      <c r="BF395" s="30"/>
      <c r="BG395" s="30"/>
      <c r="BH395" s="30"/>
      <c r="BI395" s="30"/>
      <c r="BJ395" s="30"/>
      <c r="BK395" s="30"/>
      <c r="BL395" s="30"/>
      <c r="BM395" s="30"/>
      <c r="BN395" s="30"/>
      <c r="BO395" s="30"/>
      <c r="BP395" s="30"/>
      <c r="BQ395" s="30"/>
      <c r="BR395" s="30"/>
      <c r="BS395" s="30"/>
      <c r="BT395" s="30"/>
      <c r="BU395" s="30"/>
      <c r="BV395" s="30"/>
      <c r="BW395" s="30"/>
      <c r="BX395" s="30"/>
      <c r="BY395" s="30"/>
      <c r="BZ395" s="30"/>
      <c r="CA395" s="30"/>
      <c r="CB395" s="30"/>
      <c r="CC395" s="30"/>
      <c r="CD395" s="30"/>
      <c r="CE395" s="30"/>
      <c r="CF395" s="30"/>
      <c r="CG395" s="30"/>
      <c r="CH395" s="30"/>
      <c r="CI395" s="30"/>
      <c r="CJ395" s="30"/>
      <c r="CK395" s="30"/>
      <c r="CL395" s="30"/>
      <c r="CM395" s="30"/>
      <c r="CN395" s="30"/>
      <c r="CO395" s="30"/>
      <c r="CP395" s="30"/>
      <c r="CQ395" s="30"/>
      <c r="CR395" s="30"/>
      <c r="CS395" s="30"/>
      <c r="CT395" s="30"/>
      <c r="CU395" s="30"/>
      <c r="CV395" s="30"/>
      <c r="CW395" s="30"/>
      <c r="CX395" s="30"/>
      <c r="CY395" s="30"/>
      <c r="CZ395" s="30"/>
      <c r="DA395" s="30"/>
      <c r="DB395" s="30"/>
      <c r="DC395" s="30"/>
      <c r="DD395" s="30"/>
      <c r="DE395" s="30"/>
      <c r="DF395" s="30"/>
      <c r="DG395" s="30"/>
      <c r="DH395" s="30"/>
      <c r="DI395" s="30"/>
      <c r="DJ395" s="30"/>
      <c r="DK395" s="30"/>
      <c r="DL395" s="30"/>
      <c r="DM395" s="30"/>
      <c r="DN395" s="30"/>
      <c r="DO395" s="30"/>
      <c r="DP395" s="30"/>
      <c r="DQ395" s="30"/>
      <c r="DR395" s="30"/>
      <c r="DS395" s="30"/>
      <c r="DT395" s="30"/>
      <c r="DU395" s="30"/>
      <c r="DV395" s="30"/>
      <c r="DW395" s="30"/>
      <c r="DX395" s="30"/>
      <c r="DY395" s="30"/>
      <c r="DZ395" s="30"/>
      <c r="EA395" s="30"/>
      <c r="EB395" s="30"/>
      <c r="EC395" s="30"/>
      <c r="ED395" s="30"/>
      <c r="EE395" s="30"/>
      <c r="EF395" s="30"/>
      <c r="EG395" s="30"/>
      <c r="EH395" s="30"/>
      <c r="EI395" s="30"/>
      <c r="EJ395" s="30"/>
      <c r="EK395" s="30"/>
      <c r="EL395" s="30"/>
      <c r="EM395" s="30"/>
      <c r="EN395" s="30"/>
      <c r="EO395" s="30"/>
      <c r="EP395" s="30"/>
      <c r="EQ395" s="30"/>
      <c r="ER395" s="30"/>
      <c r="ES395" s="30"/>
      <c r="ET395" s="30"/>
      <c r="EU395" s="30"/>
      <c r="EV395" s="30"/>
      <c r="EW395" s="30"/>
      <c r="EX395" s="30"/>
      <c r="EY395" s="30"/>
      <c r="EZ395" s="30"/>
      <c r="FA395" s="30"/>
      <c r="FB395" s="30"/>
      <c r="FC395" s="30"/>
      <c r="FD395" s="30"/>
      <c r="FE395" s="30"/>
      <c r="FF395" s="30"/>
      <c r="FG395" s="30"/>
      <c r="FH395" s="30"/>
      <c r="FI395" s="30"/>
      <c r="FJ395" s="30"/>
      <c r="FK395" s="30"/>
      <c r="FL395" s="30"/>
      <c r="FM395" s="30"/>
      <c r="FN395" s="30"/>
      <c r="FO395" s="30"/>
      <c r="FP395" s="30"/>
      <c r="FQ395" s="30"/>
      <c r="FR395" s="30"/>
      <c r="FS395" s="30"/>
      <c r="FT395" s="30"/>
      <c r="FU395" s="30"/>
    </row>
    <row r="396" spans="1:177" s="18" customFormat="1">
      <c r="A396" s="33"/>
      <c r="B396" s="33"/>
      <c r="C396" s="33"/>
      <c r="D396" s="33"/>
      <c r="E396" s="30"/>
      <c r="F396" s="30"/>
      <c r="G396" s="172"/>
      <c r="H396" s="172"/>
      <c r="I396" s="172"/>
      <c r="J396" s="172"/>
      <c r="K396" s="172"/>
      <c r="L396" s="172"/>
      <c r="M396" s="172"/>
      <c r="N396" s="172"/>
      <c r="O396" s="30"/>
      <c r="P396" s="30"/>
      <c r="Q396" s="30"/>
      <c r="R396" s="30"/>
      <c r="S396" s="30"/>
      <c r="T396" s="30"/>
      <c r="U396" s="30"/>
      <c r="V396" s="30"/>
      <c r="W396" s="30"/>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c r="CU396" s="30"/>
      <c r="CV396" s="30"/>
      <c r="CW396" s="30"/>
      <c r="CX396" s="30"/>
      <c r="CY396" s="30"/>
      <c r="CZ396" s="30"/>
      <c r="DA396" s="30"/>
      <c r="DB396" s="30"/>
      <c r="DC396" s="30"/>
      <c r="DD396" s="30"/>
      <c r="DE396" s="30"/>
      <c r="DF396" s="30"/>
      <c r="DG396" s="30"/>
      <c r="DH396" s="30"/>
      <c r="DI396" s="30"/>
      <c r="DJ396" s="30"/>
      <c r="DK396" s="30"/>
      <c r="DL396" s="30"/>
      <c r="DM396" s="30"/>
      <c r="DN396" s="30"/>
      <c r="DO396" s="30"/>
      <c r="DP396" s="30"/>
      <c r="DQ396" s="30"/>
      <c r="DR396" s="30"/>
      <c r="DS396" s="30"/>
      <c r="DT396" s="30"/>
      <c r="DU396" s="30"/>
      <c r="DV396" s="30"/>
      <c r="DW396" s="30"/>
      <c r="DX396" s="30"/>
      <c r="DY396" s="30"/>
      <c r="DZ396" s="30"/>
      <c r="EA396" s="30"/>
      <c r="EB396" s="30"/>
      <c r="EC396" s="30"/>
      <c r="ED396" s="30"/>
      <c r="EE396" s="30"/>
      <c r="EF396" s="30"/>
      <c r="EG396" s="30"/>
      <c r="EH396" s="30"/>
      <c r="EI396" s="30"/>
      <c r="EJ396" s="30"/>
      <c r="EK396" s="30"/>
      <c r="EL396" s="30"/>
      <c r="EM396" s="30"/>
      <c r="EN396" s="30"/>
      <c r="EO396" s="30"/>
      <c r="EP396" s="30"/>
      <c r="EQ396" s="30"/>
      <c r="ER396" s="30"/>
      <c r="ES396" s="30"/>
      <c r="ET396" s="30"/>
      <c r="EU396" s="30"/>
      <c r="EV396" s="30"/>
      <c r="EW396" s="30"/>
      <c r="EX396" s="30"/>
      <c r="EY396" s="30"/>
      <c r="EZ396" s="30"/>
      <c r="FA396" s="30"/>
      <c r="FB396" s="30"/>
      <c r="FC396" s="30"/>
      <c r="FD396" s="30"/>
      <c r="FE396" s="30"/>
      <c r="FF396" s="30"/>
      <c r="FG396" s="30"/>
      <c r="FH396" s="30"/>
      <c r="FI396" s="30"/>
      <c r="FJ396" s="30"/>
      <c r="FK396" s="30"/>
      <c r="FL396" s="30"/>
      <c r="FM396" s="30"/>
      <c r="FN396" s="30"/>
      <c r="FO396" s="30"/>
      <c r="FP396" s="30"/>
      <c r="FQ396" s="30"/>
      <c r="FR396" s="30"/>
      <c r="FS396" s="30"/>
      <c r="FT396" s="30"/>
      <c r="FU396" s="30"/>
    </row>
    <row r="397" spans="1:177" s="18" customFormat="1">
      <c r="A397" s="33"/>
      <c r="B397" s="33"/>
      <c r="C397" s="33"/>
      <c r="D397" s="33"/>
      <c r="E397" s="30"/>
      <c r="F397" s="30"/>
      <c r="G397" s="172"/>
      <c r="H397" s="172"/>
      <c r="I397" s="172"/>
      <c r="J397" s="172"/>
      <c r="K397" s="172"/>
      <c r="L397" s="172"/>
      <c r="M397" s="172"/>
      <c r="N397" s="172"/>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c r="CU397" s="30"/>
      <c r="CV397" s="30"/>
      <c r="CW397" s="30"/>
      <c r="CX397" s="30"/>
      <c r="CY397" s="30"/>
      <c r="CZ397" s="30"/>
      <c r="DA397" s="30"/>
      <c r="DB397" s="30"/>
      <c r="DC397" s="30"/>
      <c r="DD397" s="30"/>
      <c r="DE397" s="30"/>
      <c r="DF397" s="30"/>
      <c r="DG397" s="30"/>
      <c r="DH397" s="30"/>
      <c r="DI397" s="30"/>
      <c r="DJ397" s="30"/>
      <c r="DK397" s="30"/>
      <c r="DL397" s="30"/>
      <c r="DM397" s="30"/>
      <c r="DN397" s="30"/>
      <c r="DO397" s="30"/>
      <c r="DP397" s="30"/>
      <c r="DQ397" s="30"/>
      <c r="DR397" s="30"/>
      <c r="DS397" s="30"/>
      <c r="DT397" s="30"/>
      <c r="DU397" s="30"/>
      <c r="DV397" s="30"/>
      <c r="DW397" s="30"/>
      <c r="DX397" s="30"/>
      <c r="DY397" s="30"/>
      <c r="DZ397" s="30"/>
      <c r="EA397" s="30"/>
      <c r="EB397" s="30"/>
      <c r="EC397" s="30"/>
      <c r="ED397" s="30"/>
      <c r="EE397" s="30"/>
      <c r="EF397" s="30"/>
      <c r="EG397" s="30"/>
      <c r="EH397" s="30"/>
      <c r="EI397" s="30"/>
      <c r="EJ397" s="30"/>
      <c r="EK397" s="30"/>
      <c r="EL397" s="30"/>
      <c r="EM397" s="30"/>
      <c r="EN397" s="30"/>
      <c r="EO397" s="30"/>
      <c r="EP397" s="30"/>
      <c r="EQ397" s="30"/>
      <c r="ER397" s="30"/>
      <c r="ES397" s="30"/>
      <c r="ET397" s="30"/>
      <c r="EU397" s="30"/>
      <c r="EV397" s="30"/>
      <c r="EW397" s="30"/>
      <c r="EX397" s="30"/>
      <c r="EY397" s="30"/>
      <c r="EZ397" s="30"/>
      <c r="FA397" s="30"/>
      <c r="FB397" s="30"/>
      <c r="FC397" s="30"/>
      <c r="FD397" s="30"/>
      <c r="FE397" s="30"/>
      <c r="FF397" s="30"/>
      <c r="FG397" s="30"/>
      <c r="FH397" s="30"/>
      <c r="FI397" s="30"/>
      <c r="FJ397" s="30"/>
      <c r="FK397" s="30"/>
      <c r="FL397" s="30"/>
      <c r="FM397" s="30"/>
      <c r="FN397" s="30"/>
      <c r="FO397" s="30"/>
      <c r="FP397" s="30"/>
      <c r="FQ397" s="30"/>
      <c r="FR397" s="30"/>
      <c r="FS397" s="30"/>
      <c r="FT397" s="30"/>
      <c r="FU397" s="30"/>
    </row>
    <row r="398" spans="1:177" s="18" customFormat="1">
      <c r="A398" s="33"/>
      <c r="B398" s="33"/>
      <c r="C398" s="33"/>
      <c r="D398" s="33"/>
      <c r="E398" s="30"/>
      <c r="F398" s="30"/>
      <c r="G398" s="172"/>
      <c r="H398" s="172"/>
      <c r="I398" s="172"/>
      <c r="J398" s="172"/>
      <c r="K398" s="172"/>
      <c r="L398" s="172"/>
      <c r="M398" s="172"/>
      <c r="N398" s="172"/>
      <c r="O398" s="30"/>
      <c r="P398" s="30"/>
      <c r="Q398" s="30"/>
      <c r="R398" s="30"/>
      <c r="S398" s="30"/>
      <c r="T398" s="30"/>
      <c r="U398" s="30"/>
      <c r="V398" s="30"/>
      <c r="W398" s="30"/>
      <c r="X398" s="30"/>
      <c r="Y398" s="30"/>
      <c r="Z398" s="30"/>
      <c r="AA398" s="30"/>
      <c r="AB398" s="30"/>
      <c r="AC398" s="30"/>
      <c r="AD398" s="30"/>
      <c r="AE398" s="30"/>
      <c r="AF398" s="30"/>
      <c r="AG398" s="30"/>
      <c r="AH398" s="30"/>
      <c r="AI398" s="30"/>
      <c r="AJ398" s="30"/>
      <c r="AK398" s="30"/>
      <c r="AL398" s="30"/>
      <c r="AM398" s="30"/>
      <c r="AN398" s="30"/>
      <c r="AO398" s="30"/>
      <c r="AP398" s="30"/>
      <c r="AQ398" s="30"/>
      <c r="AR398" s="30"/>
      <c r="AS398" s="30"/>
      <c r="AT398" s="30"/>
      <c r="AU398" s="30"/>
      <c r="AV398" s="30"/>
      <c r="AW398" s="30"/>
      <c r="AX398" s="30"/>
      <c r="AY398" s="30"/>
      <c r="AZ398" s="30"/>
      <c r="BA398" s="30"/>
      <c r="BB398" s="30"/>
      <c r="BC398" s="30"/>
      <c r="BD398" s="30"/>
      <c r="BE398" s="30"/>
      <c r="BF398" s="30"/>
      <c r="BG398" s="30"/>
      <c r="BH398" s="30"/>
      <c r="BI398" s="30"/>
      <c r="BJ398" s="30"/>
      <c r="BK398" s="30"/>
      <c r="BL398" s="30"/>
      <c r="BM398" s="30"/>
      <c r="BN398" s="30"/>
      <c r="BO398" s="30"/>
      <c r="BP398" s="30"/>
      <c r="BQ398" s="30"/>
      <c r="BR398" s="30"/>
      <c r="BS398" s="30"/>
      <c r="BT398" s="30"/>
      <c r="BU398" s="30"/>
      <c r="BV398" s="30"/>
      <c r="BW398" s="30"/>
      <c r="BX398" s="30"/>
      <c r="BY398" s="30"/>
      <c r="BZ398" s="30"/>
      <c r="CA398" s="30"/>
      <c r="CB398" s="30"/>
      <c r="CC398" s="30"/>
      <c r="CD398" s="30"/>
      <c r="CE398" s="30"/>
      <c r="CF398" s="30"/>
      <c r="CG398" s="30"/>
      <c r="CH398" s="30"/>
      <c r="CI398" s="30"/>
      <c r="CJ398" s="30"/>
      <c r="CK398" s="30"/>
      <c r="CL398" s="30"/>
      <c r="CM398" s="30"/>
      <c r="CN398" s="30"/>
      <c r="CO398" s="30"/>
      <c r="CP398" s="30"/>
      <c r="CQ398" s="30"/>
      <c r="CR398" s="30"/>
      <c r="CS398" s="30"/>
      <c r="CT398" s="30"/>
      <c r="CU398" s="30"/>
      <c r="CV398" s="30"/>
      <c r="CW398" s="30"/>
      <c r="CX398" s="30"/>
      <c r="CY398" s="30"/>
      <c r="CZ398" s="30"/>
      <c r="DA398" s="30"/>
      <c r="DB398" s="30"/>
      <c r="DC398" s="30"/>
      <c r="DD398" s="30"/>
      <c r="DE398" s="30"/>
      <c r="DF398" s="30"/>
      <c r="DG398" s="30"/>
      <c r="DH398" s="30"/>
      <c r="DI398" s="30"/>
      <c r="DJ398" s="30"/>
      <c r="DK398" s="30"/>
      <c r="DL398" s="30"/>
      <c r="DM398" s="30"/>
      <c r="DN398" s="30"/>
      <c r="DO398" s="30"/>
      <c r="DP398" s="30"/>
      <c r="DQ398" s="30"/>
      <c r="DR398" s="30"/>
      <c r="DS398" s="30"/>
      <c r="DT398" s="30"/>
      <c r="DU398" s="30"/>
      <c r="DV398" s="30"/>
      <c r="DW398" s="30"/>
      <c r="DX398" s="30"/>
      <c r="DY398" s="30"/>
      <c r="DZ398" s="30"/>
      <c r="EA398" s="30"/>
      <c r="EB398" s="30"/>
      <c r="EC398" s="30"/>
      <c r="ED398" s="30"/>
      <c r="EE398" s="30"/>
      <c r="EF398" s="30"/>
      <c r="EG398" s="30"/>
      <c r="EH398" s="30"/>
      <c r="EI398" s="30"/>
      <c r="EJ398" s="30"/>
      <c r="EK398" s="30"/>
      <c r="EL398" s="30"/>
      <c r="EM398" s="30"/>
      <c r="EN398" s="30"/>
      <c r="EO398" s="30"/>
      <c r="EP398" s="30"/>
      <c r="EQ398" s="30"/>
      <c r="ER398" s="30"/>
      <c r="ES398" s="30"/>
      <c r="ET398" s="30"/>
      <c r="EU398" s="30"/>
      <c r="EV398" s="30"/>
      <c r="EW398" s="30"/>
      <c r="EX398" s="30"/>
      <c r="EY398" s="30"/>
      <c r="EZ398" s="30"/>
      <c r="FA398" s="30"/>
      <c r="FB398" s="30"/>
      <c r="FC398" s="30"/>
      <c r="FD398" s="30"/>
      <c r="FE398" s="30"/>
      <c r="FF398" s="30"/>
      <c r="FG398" s="30"/>
      <c r="FH398" s="30"/>
      <c r="FI398" s="30"/>
      <c r="FJ398" s="30"/>
      <c r="FK398" s="30"/>
      <c r="FL398" s="30"/>
      <c r="FM398" s="30"/>
      <c r="FN398" s="30"/>
      <c r="FO398" s="30"/>
      <c r="FP398" s="30"/>
      <c r="FQ398" s="30"/>
      <c r="FR398" s="30"/>
      <c r="FS398" s="30"/>
      <c r="FT398" s="30"/>
      <c r="FU398" s="30"/>
    </row>
    <row r="399" spans="1:177" s="18" customFormat="1">
      <c r="A399" s="33"/>
      <c r="B399" s="33"/>
      <c r="C399" s="33"/>
      <c r="D399" s="33"/>
      <c r="E399" s="30"/>
      <c r="F399" s="30"/>
      <c r="G399" s="172"/>
      <c r="H399" s="172"/>
      <c r="I399" s="172"/>
      <c r="J399" s="172"/>
      <c r="K399" s="172"/>
      <c r="L399" s="172"/>
      <c r="M399" s="172"/>
      <c r="N399" s="172"/>
      <c r="O399" s="30"/>
      <c r="P399" s="30"/>
      <c r="Q399" s="30"/>
      <c r="R399" s="30"/>
      <c r="S399" s="30"/>
      <c r="T399" s="30"/>
      <c r="U399" s="30"/>
      <c r="V399" s="30"/>
      <c r="W399" s="30"/>
      <c r="X399" s="30"/>
      <c r="Y399" s="30"/>
      <c r="Z399" s="30"/>
      <c r="AA399" s="30"/>
      <c r="AB399" s="30"/>
      <c r="AC399" s="30"/>
      <c r="AD399" s="30"/>
      <c r="AE399" s="30"/>
      <c r="AF399" s="30"/>
      <c r="AG399" s="30"/>
      <c r="AH399" s="30"/>
      <c r="AI399" s="30"/>
      <c r="AJ399" s="30"/>
      <c r="AK399" s="30"/>
      <c r="AL399" s="30"/>
      <c r="AM399" s="30"/>
      <c r="AN399" s="30"/>
      <c r="AO399" s="30"/>
      <c r="AP399" s="30"/>
      <c r="AQ399" s="30"/>
      <c r="AR399" s="30"/>
      <c r="AS399" s="30"/>
      <c r="AT399" s="30"/>
      <c r="AU399" s="30"/>
      <c r="AV399" s="30"/>
      <c r="AW399" s="30"/>
      <c r="AX399" s="30"/>
      <c r="AY399" s="30"/>
      <c r="AZ399" s="30"/>
      <c r="BA399" s="30"/>
      <c r="BB399" s="30"/>
      <c r="BC399" s="30"/>
      <c r="BD399" s="30"/>
      <c r="BE399" s="30"/>
      <c r="BF399" s="30"/>
      <c r="BG399" s="30"/>
      <c r="BH399" s="30"/>
      <c r="BI399" s="30"/>
      <c r="BJ399" s="30"/>
      <c r="BK399" s="30"/>
      <c r="BL399" s="30"/>
      <c r="BM399" s="30"/>
      <c r="BN399" s="30"/>
      <c r="BO399" s="30"/>
      <c r="BP399" s="30"/>
      <c r="BQ399" s="30"/>
      <c r="BR399" s="30"/>
      <c r="BS399" s="30"/>
      <c r="BT399" s="30"/>
      <c r="BU399" s="30"/>
      <c r="BV399" s="30"/>
      <c r="BW399" s="30"/>
      <c r="BX399" s="30"/>
      <c r="BY399" s="30"/>
      <c r="BZ399" s="30"/>
      <c r="CA399" s="30"/>
      <c r="CB399" s="30"/>
      <c r="CC399" s="30"/>
      <c r="CD399" s="30"/>
      <c r="CE399" s="30"/>
      <c r="CF399" s="30"/>
      <c r="CG399" s="30"/>
      <c r="CH399" s="30"/>
      <c r="CI399" s="30"/>
      <c r="CJ399" s="30"/>
      <c r="CK399" s="30"/>
      <c r="CL399" s="30"/>
      <c r="CM399" s="30"/>
      <c r="CN399" s="30"/>
      <c r="CO399" s="30"/>
      <c r="CP399" s="30"/>
      <c r="CQ399" s="30"/>
      <c r="CR399" s="30"/>
      <c r="CS399" s="30"/>
      <c r="CT399" s="30"/>
      <c r="CU399" s="30"/>
      <c r="CV399" s="30"/>
      <c r="CW399" s="30"/>
      <c r="CX399" s="30"/>
      <c r="CY399" s="30"/>
      <c r="CZ399" s="30"/>
      <c r="DA399" s="30"/>
      <c r="DB399" s="30"/>
      <c r="DC399" s="30"/>
      <c r="DD399" s="30"/>
      <c r="DE399" s="30"/>
      <c r="DF399" s="30"/>
      <c r="DG399" s="30"/>
      <c r="DH399" s="30"/>
      <c r="DI399" s="30"/>
      <c r="DJ399" s="30"/>
      <c r="DK399" s="30"/>
      <c r="DL399" s="30"/>
      <c r="DM399" s="30"/>
      <c r="DN399" s="30"/>
      <c r="DO399" s="30"/>
      <c r="DP399" s="30"/>
      <c r="DQ399" s="30"/>
      <c r="DR399" s="30"/>
      <c r="DS399" s="30"/>
      <c r="DT399" s="30"/>
      <c r="DU399" s="30"/>
      <c r="DV399" s="30"/>
      <c r="DW399" s="30"/>
      <c r="DX399" s="30"/>
      <c r="DY399" s="30"/>
      <c r="DZ399" s="30"/>
      <c r="EA399" s="30"/>
      <c r="EB399" s="30"/>
      <c r="EC399" s="30"/>
      <c r="ED399" s="30"/>
      <c r="EE399" s="30"/>
      <c r="EF399" s="30"/>
      <c r="EG399" s="30"/>
      <c r="EH399" s="30"/>
      <c r="EI399" s="30"/>
      <c r="EJ399" s="30"/>
      <c r="EK399" s="30"/>
      <c r="EL399" s="30"/>
      <c r="EM399" s="30"/>
      <c r="EN399" s="30"/>
      <c r="EO399" s="30"/>
      <c r="EP399" s="30"/>
      <c r="EQ399" s="30"/>
      <c r="ER399" s="30"/>
      <c r="ES399" s="30"/>
      <c r="ET399" s="30"/>
      <c r="EU399" s="30"/>
      <c r="EV399" s="30"/>
      <c r="EW399" s="30"/>
      <c r="EX399" s="30"/>
      <c r="EY399" s="30"/>
      <c r="EZ399" s="30"/>
      <c r="FA399" s="30"/>
      <c r="FB399" s="30"/>
      <c r="FC399" s="30"/>
      <c r="FD399" s="30"/>
      <c r="FE399" s="30"/>
      <c r="FF399" s="30"/>
      <c r="FG399" s="30"/>
      <c r="FH399" s="30"/>
      <c r="FI399" s="30"/>
      <c r="FJ399" s="30"/>
      <c r="FK399" s="30"/>
      <c r="FL399" s="30"/>
      <c r="FM399" s="30"/>
      <c r="FN399" s="30"/>
      <c r="FO399" s="30"/>
      <c r="FP399" s="30"/>
      <c r="FQ399" s="30"/>
      <c r="FR399" s="30"/>
      <c r="FS399" s="30"/>
      <c r="FT399" s="30"/>
      <c r="FU399" s="30"/>
    </row>
    <row r="400" spans="1:177" s="18" customFormat="1">
      <c r="A400" s="33"/>
      <c r="B400" s="33"/>
      <c r="C400" s="33"/>
      <c r="D400" s="33"/>
      <c r="E400" s="30"/>
      <c r="F400" s="30"/>
      <c r="G400" s="172"/>
      <c r="H400" s="172"/>
      <c r="I400" s="172"/>
      <c r="J400" s="172"/>
      <c r="K400" s="172"/>
      <c r="L400" s="172"/>
      <c r="M400" s="172"/>
      <c r="N400" s="172"/>
      <c r="O400" s="30"/>
      <c r="P400" s="30"/>
      <c r="Q400" s="30"/>
      <c r="R400" s="30"/>
      <c r="S400" s="30"/>
      <c r="T400" s="30"/>
      <c r="U400" s="30"/>
      <c r="V400" s="30"/>
      <c r="W400" s="30"/>
      <c r="X400" s="30"/>
      <c r="Y400" s="30"/>
      <c r="Z400" s="30"/>
      <c r="AA400" s="30"/>
      <c r="AB400" s="30"/>
      <c r="AC400" s="30"/>
      <c r="AD400" s="30"/>
      <c r="AE400" s="30"/>
      <c r="AF400" s="30"/>
      <c r="AG400" s="30"/>
      <c r="AH400" s="30"/>
      <c r="AI400" s="30"/>
      <c r="AJ400" s="30"/>
      <c r="AK400" s="30"/>
      <c r="AL400" s="30"/>
      <c r="AM400" s="30"/>
      <c r="AN400" s="30"/>
      <c r="AO400" s="30"/>
      <c r="AP400" s="30"/>
      <c r="AQ400" s="30"/>
      <c r="AR400" s="30"/>
      <c r="AS400" s="30"/>
      <c r="AT400" s="30"/>
      <c r="AU400" s="30"/>
      <c r="AV400" s="30"/>
      <c r="AW400" s="30"/>
      <c r="AX400" s="30"/>
      <c r="AY400" s="30"/>
      <c r="AZ400" s="30"/>
      <c r="BA400" s="30"/>
      <c r="BB400" s="30"/>
      <c r="BC400" s="30"/>
      <c r="BD400" s="30"/>
      <c r="BE400" s="30"/>
      <c r="BF400" s="30"/>
      <c r="BG400" s="30"/>
      <c r="BH400" s="30"/>
      <c r="BI400" s="30"/>
      <c r="BJ400" s="30"/>
      <c r="BK400" s="30"/>
      <c r="BL400" s="30"/>
      <c r="BM400" s="30"/>
      <c r="BN400" s="30"/>
      <c r="BO400" s="30"/>
      <c r="BP400" s="30"/>
      <c r="BQ400" s="30"/>
      <c r="BR400" s="30"/>
      <c r="BS400" s="30"/>
      <c r="BT400" s="30"/>
      <c r="BU400" s="30"/>
      <c r="BV400" s="30"/>
      <c r="BW400" s="30"/>
      <c r="BX400" s="30"/>
      <c r="BY400" s="30"/>
      <c r="BZ400" s="30"/>
      <c r="CA400" s="30"/>
      <c r="CB400" s="30"/>
      <c r="CC400" s="30"/>
      <c r="CD400" s="30"/>
      <c r="CE400" s="30"/>
      <c r="CF400" s="30"/>
      <c r="CG400" s="30"/>
      <c r="CH400" s="30"/>
      <c r="CI400" s="30"/>
      <c r="CJ400" s="30"/>
      <c r="CK400" s="30"/>
      <c r="CL400" s="30"/>
      <c r="CM400" s="30"/>
      <c r="CN400" s="30"/>
      <c r="CO400" s="30"/>
      <c r="CP400" s="30"/>
      <c r="CQ400" s="30"/>
      <c r="CR400" s="30"/>
      <c r="CS400" s="30"/>
      <c r="CT400" s="30"/>
      <c r="CU400" s="30"/>
      <c r="CV400" s="30"/>
      <c r="CW400" s="30"/>
      <c r="CX400" s="30"/>
      <c r="CY400" s="30"/>
      <c r="CZ400" s="30"/>
      <c r="DA400" s="30"/>
      <c r="DB400" s="30"/>
      <c r="DC400" s="30"/>
      <c r="DD400" s="30"/>
      <c r="DE400" s="30"/>
      <c r="DF400" s="30"/>
      <c r="DG400" s="30"/>
      <c r="DH400" s="30"/>
      <c r="DI400" s="30"/>
      <c r="DJ400" s="30"/>
      <c r="DK400" s="30"/>
      <c r="DL400" s="30"/>
      <c r="DM400" s="30"/>
      <c r="DN400" s="30"/>
      <c r="DO400" s="30"/>
      <c r="DP400" s="30"/>
      <c r="DQ400" s="30"/>
      <c r="DR400" s="30"/>
      <c r="DS400" s="30"/>
      <c r="DT400" s="30"/>
      <c r="DU400" s="30"/>
      <c r="DV400" s="30"/>
      <c r="DW400" s="30"/>
      <c r="DX400" s="30"/>
      <c r="DY400" s="30"/>
      <c r="DZ400" s="30"/>
      <c r="EA400" s="30"/>
      <c r="EB400" s="30"/>
      <c r="EC400" s="30"/>
      <c r="ED400" s="30"/>
      <c r="EE400" s="30"/>
      <c r="EF400" s="30"/>
      <c r="EG400" s="30"/>
      <c r="EH400" s="30"/>
      <c r="EI400" s="30"/>
      <c r="EJ400" s="30"/>
      <c r="EK400" s="30"/>
      <c r="EL400" s="30"/>
      <c r="EM400" s="30"/>
      <c r="EN400" s="30"/>
      <c r="EO400" s="30"/>
      <c r="EP400" s="30"/>
      <c r="EQ400" s="30"/>
      <c r="ER400" s="30"/>
      <c r="ES400" s="30"/>
      <c r="ET400" s="30"/>
      <c r="EU400" s="30"/>
      <c r="EV400" s="30"/>
      <c r="EW400" s="30"/>
      <c r="EX400" s="30"/>
      <c r="EY400" s="30"/>
      <c r="EZ400" s="30"/>
      <c r="FA400" s="30"/>
      <c r="FB400" s="30"/>
      <c r="FC400" s="30"/>
      <c r="FD400" s="30"/>
      <c r="FE400" s="30"/>
      <c r="FF400" s="30"/>
      <c r="FG400" s="30"/>
      <c r="FH400" s="30"/>
      <c r="FI400" s="30"/>
      <c r="FJ400" s="30"/>
      <c r="FK400" s="30"/>
      <c r="FL400" s="30"/>
      <c r="FM400" s="30"/>
      <c r="FN400" s="30"/>
      <c r="FO400" s="30"/>
      <c r="FP400" s="30"/>
      <c r="FQ400" s="30"/>
      <c r="FR400" s="30"/>
      <c r="FS400" s="30"/>
      <c r="FT400" s="30"/>
      <c r="FU400" s="30"/>
    </row>
    <row r="401" spans="1:177" s="18" customFormat="1">
      <c r="A401" s="33"/>
      <c r="B401" s="33"/>
      <c r="C401" s="33"/>
      <c r="D401" s="33"/>
      <c r="E401" s="30"/>
      <c r="F401" s="30"/>
      <c r="G401" s="172"/>
      <c r="H401" s="172"/>
      <c r="I401" s="172"/>
      <c r="J401" s="172"/>
      <c r="K401" s="172"/>
      <c r="L401" s="172"/>
      <c r="M401" s="172"/>
      <c r="N401" s="172"/>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c r="CU401" s="30"/>
      <c r="CV401" s="30"/>
      <c r="CW401" s="30"/>
      <c r="CX401" s="30"/>
      <c r="CY401" s="30"/>
      <c r="CZ401" s="30"/>
      <c r="DA401" s="30"/>
      <c r="DB401" s="30"/>
      <c r="DC401" s="30"/>
      <c r="DD401" s="30"/>
      <c r="DE401" s="30"/>
      <c r="DF401" s="30"/>
      <c r="DG401" s="30"/>
      <c r="DH401" s="30"/>
      <c r="DI401" s="30"/>
      <c r="DJ401" s="30"/>
      <c r="DK401" s="30"/>
      <c r="DL401" s="30"/>
      <c r="DM401" s="30"/>
      <c r="DN401" s="30"/>
      <c r="DO401" s="30"/>
      <c r="DP401" s="30"/>
      <c r="DQ401" s="30"/>
      <c r="DR401" s="30"/>
      <c r="DS401" s="30"/>
      <c r="DT401" s="30"/>
      <c r="DU401" s="30"/>
      <c r="DV401" s="30"/>
      <c r="DW401" s="30"/>
      <c r="DX401" s="30"/>
      <c r="DY401" s="30"/>
      <c r="DZ401" s="30"/>
      <c r="EA401" s="30"/>
      <c r="EB401" s="30"/>
      <c r="EC401" s="30"/>
      <c r="ED401" s="30"/>
      <c r="EE401" s="30"/>
      <c r="EF401" s="30"/>
      <c r="EG401" s="30"/>
      <c r="EH401" s="30"/>
      <c r="EI401" s="30"/>
      <c r="EJ401" s="30"/>
      <c r="EK401" s="30"/>
      <c r="EL401" s="30"/>
      <c r="EM401" s="30"/>
      <c r="EN401" s="30"/>
      <c r="EO401" s="30"/>
      <c r="EP401" s="30"/>
      <c r="EQ401" s="30"/>
      <c r="ER401" s="30"/>
      <c r="ES401" s="30"/>
      <c r="ET401" s="30"/>
      <c r="EU401" s="30"/>
      <c r="EV401" s="30"/>
      <c r="EW401" s="30"/>
      <c r="EX401" s="30"/>
      <c r="EY401" s="30"/>
      <c r="EZ401" s="30"/>
      <c r="FA401" s="30"/>
      <c r="FB401" s="30"/>
      <c r="FC401" s="30"/>
      <c r="FD401" s="30"/>
      <c r="FE401" s="30"/>
      <c r="FF401" s="30"/>
      <c r="FG401" s="30"/>
      <c r="FH401" s="30"/>
      <c r="FI401" s="30"/>
      <c r="FJ401" s="30"/>
      <c r="FK401" s="30"/>
      <c r="FL401" s="30"/>
      <c r="FM401" s="30"/>
      <c r="FN401" s="30"/>
      <c r="FO401" s="30"/>
      <c r="FP401" s="30"/>
      <c r="FQ401" s="30"/>
      <c r="FR401" s="30"/>
      <c r="FS401" s="30"/>
      <c r="FT401" s="30"/>
      <c r="FU401" s="30"/>
    </row>
    <row r="402" spans="1:177" s="18" customFormat="1">
      <c r="A402" s="33"/>
      <c r="B402" s="33"/>
      <c r="C402" s="33"/>
      <c r="D402" s="33"/>
      <c r="E402" s="30"/>
      <c r="F402" s="30"/>
      <c r="G402" s="172"/>
      <c r="H402" s="172"/>
      <c r="I402" s="172"/>
      <c r="J402" s="172"/>
      <c r="K402" s="172"/>
      <c r="L402" s="172"/>
      <c r="M402" s="172"/>
      <c r="N402" s="172"/>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c r="CU402" s="30"/>
      <c r="CV402" s="30"/>
      <c r="CW402" s="30"/>
      <c r="CX402" s="30"/>
      <c r="CY402" s="30"/>
      <c r="CZ402" s="30"/>
      <c r="DA402" s="30"/>
      <c r="DB402" s="30"/>
      <c r="DC402" s="30"/>
      <c r="DD402" s="30"/>
      <c r="DE402" s="30"/>
      <c r="DF402" s="30"/>
      <c r="DG402" s="30"/>
      <c r="DH402" s="30"/>
      <c r="DI402" s="30"/>
      <c r="DJ402" s="30"/>
      <c r="DK402" s="30"/>
      <c r="DL402" s="30"/>
      <c r="DM402" s="30"/>
      <c r="DN402" s="30"/>
      <c r="DO402" s="30"/>
      <c r="DP402" s="30"/>
      <c r="DQ402" s="30"/>
      <c r="DR402" s="30"/>
      <c r="DS402" s="30"/>
      <c r="DT402" s="30"/>
      <c r="DU402" s="30"/>
      <c r="DV402" s="30"/>
      <c r="DW402" s="30"/>
      <c r="DX402" s="30"/>
      <c r="DY402" s="30"/>
      <c r="DZ402" s="30"/>
      <c r="EA402" s="30"/>
      <c r="EB402" s="30"/>
      <c r="EC402" s="30"/>
      <c r="ED402" s="30"/>
      <c r="EE402" s="30"/>
      <c r="EF402" s="30"/>
      <c r="EG402" s="30"/>
      <c r="EH402" s="30"/>
      <c r="EI402" s="30"/>
      <c r="EJ402" s="30"/>
      <c r="EK402" s="30"/>
      <c r="EL402" s="30"/>
      <c r="EM402" s="30"/>
      <c r="EN402" s="30"/>
      <c r="EO402" s="30"/>
      <c r="EP402" s="30"/>
      <c r="EQ402" s="30"/>
      <c r="ER402" s="30"/>
      <c r="ES402" s="30"/>
      <c r="ET402" s="30"/>
      <c r="EU402" s="30"/>
      <c r="EV402" s="30"/>
      <c r="EW402" s="30"/>
      <c r="EX402" s="30"/>
      <c r="EY402" s="30"/>
      <c r="EZ402" s="30"/>
      <c r="FA402" s="30"/>
      <c r="FB402" s="30"/>
      <c r="FC402" s="30"/>
      <c r="FD402" s="30"/>
      <c r="FE402" s="30"/>
      <c r="FF402" s="30"/>
      <c r="FG402" s="30"/>
      <c r="FH402" s="30"/>
      <c r="FI402" s="30"/>
      <c r="FJ402" s="30"/>
      <c r="FK402" s="30"/>
      <c r="FL402" s="30"/>
      <c r="FM402" s="30"/>
      <c r="FN402" s="30"/>
      <c r="FO402" s="30"/>
      <c r="FP402" s="30"/>
      <c r="FQ402" s="30"/>
      <c r="FR402" s="30"/>
      <c r="FS402" s="30"/>
      <c r="FT402" s="30"/>
      <c r="FU402" s="30"/>
    </row>
    <row r="403" spans="1:177" s="18" customFormat="1">
      <c r="A403" s="33"/>
      <c r="B403" s="33"/>
      <c r="C403" s="33"/>
      <c r="D403" s="33"/>
      <c r="E403" s="30"/>
      <c r="F403" s="30"/>
      <c r="G403" s="172"/>
      <c r="H403" s="172"/>
      <c r="I403" s="172"/>
      <c r="J403" s="172"/>
      <c r="K403" s="172"/>
      <c r="L403" s="172"/>
      <c r="M403" s="172"/>
      <c r="N403" s="172"/>
      <c r="O403" s="30"/>
      <c r="P403" s="30"/>
      <c r="Q403" s="30"/>
      <c r="R403" s="30"/>
      <c r="S403" s="30"/>
      <c r="T403" s="30"/>
      <c r="U403" s="30"/>
      <c r="V403" s="30"/>
      <c r="W403" s="30"/>
      <c r="X403" s="30"/>
      <c r="Y403" s="30"/>
      <c r="Z403" s="30"/>
      <c r="AA403" s="30"/>
      <c r="AB403" s="30"/>
      <c r="AC403" s="30"/>
      <c r="AD403" s="30"/>
      <c r="AE403" s="30"/>
      <c r="AF403" s="30"/>
      <c r="AG403" s="30"/>
      <c r="AH403" s="30"/>
      <c r="AI403" s="30"/>
      <c r="AJ403" s="30"/>
      <c r="AK403" s="30"/>
      <c r="AL403" s="30"/>
      <c r="AM403" s="30"/>
      <c r="AN403" s="30"/>
      <c r="AO403" s="30"/>
      <c r="AP403" s="30"/>
      <c r="AQ403" s="30"/>
      <c r="AR403" s="30"/>
      <c r="AS403" s="30"/>
      <c r="AT403" s="30"/>
      <c r="AU403" s="30"/>
      <c r="AV403" s="30"/>
      <c r="AW403" s="30"/>
      <c r="AX403" s="30"/>
      <c r="AY403" s="30"/>
      <c r="AZ403" s="30"/>
      <c r="BA403" s="30"/>
      <c r="BB403" s="30"/>
      <c r="BC403" s="30"/>
      <c r="BD403" s="30"/>
      <c r="BE403" s="30"/>
      <c r="BF403" s="30"/>
      <c r="BG403" s="30"/>
      <c r="BH403" s="30"/>
      <c r="BI403" s="30"/>
      <c r="BJ403" s="30"/>
      <c r="BK403" s="30"/>
      <c r="BL403" s="30"/>
      <c r="BM403" s="30"/>
      <c r="BN403" s="30"/>
      <c r="BO403" s="30"/>
      <c r="BP403" s="30"/>
      <c r="BQ403" s="30"/>
      <c r="BR403" s="30"/>
      <c r="BS403" s="30"/>
      <c r="BT403" s="30"/>
      <c r="BU403" s="30"/>
      <c r="BV403" s="30"/>
      <c r="BW403" s="30"/>
      <c r="BX403" s="30"/>
      <c r="BY403" s="30"/>
      <c r="BZ403" s="30"/>
      <c r="CA403" s="30"/>
      <c r="CB403" s="30"/>
      <c r="CC403" s="30"/>
      <c r="CD403" s="30"/>
      <c r="CE403" s="30"/>
      <c r="CF403" s="30"/>
      <c r="CG403" s="30"/>
      <c r="CH403" s="30"/>
      <c r="CI403" s="30"/>
      <c r="CJ403" s="30"/>
      <c r="CK403" s="30"/>
      <c r="CL403" s="30"/>
      <c r="CM403" s="30"/>
      <c r="CN403" s="30"/>
      <c r="CO403" s="30"/>
      <c r="CP403" s="30"/>
      <c r="CQ403" s="30"/>
      <c r="CR403" s="30"/>
      <c r="CS403" s="30"/>
      <c r="CT403" s="30"/>
      <c r="CU403" s="30"/>
      <c r="CV403" s="30"/>
      <c r="CW403" s="30"/>
      <c r="CX403" s="30"/>
      <c r="CY403" s="30"/>
      <c r="CZ403" s="30"/>
      <c r="DA403" s="30"/>
      <c r="DB403" s="30"/>
      <c r="DC403" s="30"/>
      <c r="DD403" s="30"/>
      <c r="DE403" s="30"/>
      <c r="DF403" s="30"/>
      <c r="DG403" s="30"/>
      <c r="DH403" s="30"/>
      <c r="DI403" s="30"/>
      <c r="DJ403" s="30"/>
      <c r="DK403" s="30"/>
      <c r="DL403" s="30"/>
      <c r="DM403" s="30"/>
      <c r="DN403" s="30"/>
      <c r="DO403" s="30"/>
      <c r="DP403" s="30"/>
      <c r="DQ403" s="30"/>
      <c r="DR403" s="30"/>
      <c r="DS403" s="30"/>
      <c r="DT403" s="30"/>
      <c r="DU403" s="30"/>
      <c r="DV403" s="30"/>
      <c r="DW403" s="30"/>
      <c r="DX403" s="30"/>
      <c r="DY403" s="30"/>
      <c r="DZ403" s="30"/>
      <c r="EA403" s="30"/>
      <c r="EB403" s="30"/>
      <c r="EC403" s="30"/>
      <c r="ED403" s="30"/>
      <c r="EE403" s="30"/>
      <c r="EF403" s="30"/>
      <c r="EG403" s="30"/>
      <c r="EH403" s="30"/>
      <c r="EI403" s="30"/>
      <c r="EJ403" s="30"/>
      <c r="EK403" s="30"/>
      <c r="EL403" s="30"/>
      <c r="EM403" s="30"/>
      <c r="EN403" s="30"/>
      <c r="EO403" s="30"/>
      <c r="EP403" s="30"/>
      <c r="EQ403" s="30"/>
      <c r="ER403" s="30"/>
      <c r="ES403" s="30"/>
      <c r="ET403" s="30"/>
      <c r="EU403" s="30"/>
      <c r="EV403" s="30"/>
      <c r="EW403" s="30"/>
      <c r="EX403" s="30"/>
      <c r="EY403" s="30"/>
      <c r="EZ403" s="30"/>
      <c r="FA403" s="30"/>
      <c r="FB403" s="30"/>
      <c r="FC403" s="30"/>
      <c r="FD403" s="30"/>
      <c r="FE403" s="30"/>
      <c r="FF403" s="30"/>
      <c r="FG403" s="30"/>
      <c r="FH403" s="30"/>
      <c r="FI403" s="30"/>
      <c r="FJ403" s="30"/>
      <c r="FK403" s="30"/>
      <c r="FL403" s="30"/>
      <c r="FM403" s="30"/>
      <c r="FN403" s="30"/>
      <c r="FO403" s="30"/>
      <c r="FP403" s="30"/>
      <c r="FQ403" s="30"/>
      <c r="FR403" s="30"/>
      <c r="FS403" s="30"/>
      <c r="FT403" s="30"/>
      <c r="FU403" s="30"/>
    </row>
    <row r="404" spans="1:177" s="18" customFormat="1">
      <c r="A404" s="33"/>
      <c r="B404" s="33"/>
      <c r="C404" s="33"/>
      <c r="D404" s="33"/>
      <c r="E404" s="30"/>
      <c r="F404" s="30"/>
      <c r="G404" s="172"/>
      <c r="H404" s="172"/>
      <c r="I404" s="172"/>
      <c r="J404" s="172"/>
      <c r="K404" s="172"/>
      <c r="L404" s="172"/>
      <c r="M404" s="172"/>
      <c r="N404" s="172"/>
      <c r="O404" s="30"/>
      <c r="P404" s="30"/>
      <c r="Q404" s="30"/>
      <c r="R404" s="30"/>
      <c r="S404" s="30"/>
      <c r="T404" s="30"/>
      <c r="U404" s="30"/>
      <c r="V404" s="30"/>
      <c r="W404" s="30"/>
      <c r="X404" s="30"/>
      <c r="Y404" s="30"/>
      <c r="Z404" s="30"/>
      <c r="AA404" s="30"/>
      <c r="AB404" s="30"/>
      <c r="AC404" s="30"/>
      <c r="AD404" s="30"/>
      <c r="AE404" s="30"/>
      <c r="AF404" s="30"/>
      <c r="AG404" s="30"/>
      <c r="AH404" s="30"/>
      <c r="AI404" s="30"/>
      <c r="AJ404" s="30"/>
      <c r="AK404" s="30"/>
      <c r="AL404" s="30"/>
      <c r="AM404" s="30"/>
      <c r="AN404" s="30"/>
      <c r="AO404" s="30"/>
      <c r="AP404" s="30"/>
      <c r="AQ404" s="30"/>
      <c r="AR404" s="30"/>
      <c r="AS404" s="30"/>
      <c r="AT404" s="30"/>
      <c r="AU404" s="30"/>
      <c r="AV404" s="30"/>
      <c r="AW404" s="30"/>
      <c r="AX404" s="30"/>
      <c r="AY404" s="30"/>
      <c r="AZ404" s="30"/>
      <c r="BA404" s="30"/>
      <c r="BB404" s="30"/>
      <c r="BC404" s="30"/>
      <c r="BD404" s="30"/>
      <c r="BE404" s="30"/>
      <c r="BF404" s="30"/>
      <c r="BG404" s="30"/>
      <c r="BH404" s="30"/>
      <c r="BI404" s="30"/>
      <c r="BJ404" s="30"/>
      <c r="BK404" s="30"/>
      <c r="BL404" s="30"/>
      <c r="BM404" s="30"/>
      <c r="BN404" s="30"/>
      <c r="BO404" s="30"/>
      <c r="BP404" s="30"/>
      <c r="BQ404" s="30"/>
      <c r="BR404" s="30"/>
      <c r="BS404" s="30"/>
      <c r="BT404" s="30"/>
      <c r="BU404" s="30"/>
      <c r="BV404" s="30"/>
      <c r="BW404" s="30"/>
      <c r="BX404" s="30"/>
      <c r="BY404" s="30"/>
      <c r="BZ404" s="30"/>
      <c r="CA404" s="30"/>
      <c r="CB404" s="30"/>
      <c r="CC404" s="30"/>
      <c r="CD404" s="30"/>
      <c r="CE404" s="30"/>
      <c r="CF404" s="30"/>
      <c r="CG404" s="30"/>
      <c r="CH404" s="30"/>
      <c r="CI404" s="30"/>
      <c r="CJ404" s="30"/>
      <c r="CK404" s="30"/>
      <c r="CL404" s="30"/>
      <c r="CM404" s="30"/>
      <c r="CN404" s="30"/>
      <c r="CO404" s="30"/>
      <c r="CP404" s="30"/>
      <c r="CQ404" s="30"/>
      <c r="CR404" s="30"/>
      <c r="CS404" s="30"/>
      <c r="CT404" s="30"/>
      <c r="CU404" s="30"/>
      <c r="CV404" s="30"/>
      <c r="CW404" s="30"/>
      <c r="CX404" s="30"/>
      <c r="CY404" s="30"/>
      <c r="CZ404" s="30"/>
      <c r="DA404" s="30"/>
      <c r="DB404" s="30"/>
      <c r="DC404" s="30"/>
      <c r="DD404" s="30"/>
      <c r="DE404" s="30"/>
      <c r="DF404" s="30"/>
      <c r="DG404" s="30"/>
      <c r="DH404" s="30"/>
      <c r="DI404" s="30"/>
      <c r="DJ404" s="30"/>
      <c r="DK404" s="30"/>
      <c r="DL404" s="30"/>
      <c r="DM404" s="30"/>
      <c r="DN404" s="30"/>
      <c r="DO404" s="30"/>
      <c r="DP404" s="30"/>
      <c r="DQ404" s="30"/>
      <c r="DR404" s="30"/>
      <c r="DS404" s="30"/>
      <c r="DT404" s="30"/>
      <c r="DU404" s="30"/>
      <c r="DV404" s="30"/>
      <c r="DW404" s="30"/>
      <c r="DX404" s="30"/>
      <c r="DY404" s="30"/>
      <c r="DZ404" s="30"/>
      <c r="EA404" s="30"/>
      <c r="EB404" s="30"/>
      <c r="EC404" s="30"/>
      <c r="ED404" s="30"/>
      <c r="EE404" s="30"/>
      <c r="EF404" s="30"/>
      <c r="EG404" s="30"/>
      <c r="EH404" s="30"/>
      <c r="EI404" s="30"/>
      <c r="EJ404" s="30"/>
      <c r="EK404" s="30"/>
      <c r="EL404" s="30"/>
      <c r="EM404" s="30"/>
      <c r="EN404" s="30"/>
      <c r="EO404" s="30"/>
      <c r="EP404" s="30"/>
      <c r="EQ404" s="30"/>
      <c r="ER404" s="30"/>
      <c r="ES404" s="30"/>
      <c r="ET404" s="30"/>
      <c r="EU404" s="30"/>
      <c r="EV404" s="30"/>
      <c r="EW404" s="30"/>
      <c r="EX404" s="30"/>
      <c r="EY404" s="30"/>
      <c r="EZ404" s="30"/>
      <c r="FA404" s="30"/>
      <c r="FB404" s="30"/>
      <c r="FC404" s="30"/>
      <c r="FD404" s="30"/>
      <c r="FE404" s="30"/>
      <c r="FF404" s="30"/>
      <c r="FG404" s="30"/>
      <c r="FH404" s="30"/>
      <c r="FI404" s="30"/>
      <c r="FJ404" s="30"/>
      <c r="FK404" s="30"/>
      <c r="FL404" s="30"/>
      <c r="FM404" s="30"/>
      <c r="FN404" s="30"/>
      <c r="FO404" s="30"/>
      <c r="FP404" s="30"/>
      <c r="FQ404" s="30"/>
      <c r="FR404" s="30"/>
      <c r="FS404" s="30"/>
      <c r="FT404" s="30"/>
      <c r="FU404" s="30"/>
    </row>
    <row r="405" spans="1:177" s="18" customFormat="1">
      <c r="A405" s="33"/>
      <c r="B405" s="33"/>
      <c r="C405" s="33"/>
      <c r="D405" s="33"/>
      <c r="E405" s="30"/>
      <c r="F405" s="30"/>
      <c r="G405" s="172"/>
      <c r="H405" s="172"/>
      <c r="I405" s="172"/>
      <c r="J405" s="172"/>
      <c r="K405" s="172"/>
      <c r="L405" s="172"/>
      <c r="M405" s="172"/>
      <c r="N405" s="172"/>
      <c r="O405" s="30"/>
      <c r="P405" s="30"/>
      <c r="Q405" s="30"/>
      <c r="R405" s="30"/>
      <c r="S405" s="30"/>
      <c r="T405" s="30"/>
      <c r="U405" s="30"/>
      <c r="V405" s="30"/>
      <c r="W405" s="30"/>
      <c r="X405" s="30"/>
      <c r="Y405" s="30"/>
      <c r="Z405" s="30"/>
      <c r="AA405" s="30"/>
      <c r="AB405" s="30"/>
      <c r="AC405" s="30"/>
      <c r="AD405" s="30"/>
      <c r="AE405" s="30"/>
      <c r="AF405" s="30"/>
      <c r="AG405" s="30"/>
      <c r="AH405" s="30"/>
      <c r="AI405" s="30"/>
      <c r="AJ405" s="30"/>
      <c r="AK405" s="30"/>
      <c r="AL405" s="30"/>
      <c r="AM405" s="30"/>
      <c r="AN405" s="30"/>
      <c r="AO405" s="30"/>
      <c r="AP405" s="30"/>
      <c r="AQ405" s="30"/>
      <c r="AR405" s="30"/>
      <c r="AS405" s="30"/>
      <c r="AT405" s="30"/>
      <c r="AU405" s="30"/>
      <c r="AV405" s="30"/>
      <c r="AW405" s="30"/>
      <c r="AX405" s="30"/>
      <c r="AY405" s="30"/>
      <c r="AZ405" s="30"/>
      <c r="BA405" s="30"/>
      <c r="BB405" s="30"/>
      <c r="BC405" s="30"/>
      <c r="BD405" s="30"/>
      <c r="BE405" s="30"/>
      <c r="BF405" s="30"/>
      <c r="BG405" s="30"/>
      <c r="BH405" s="30"/>
      <c r="BI405" s="30"/>
      <c r="BJ405" s="30"/>
      <c r="BK405" s="30"/>
      <c r="BL405" s="30"/>
      <c r="BM405" s="30"/>
      <c r="BN405" s="30"/>
      <c r="BO405" s="30"/>
      <c r="BP405" s="30"/>
      <c r="BQ405" s="30"/>
      <c r="BR405" s="30"/>
      <c r="BS405" s="30"/>
      <c r="BT405" s="30"/>
      <c r="BU405" s="30"/>
      <c r="BV405" s="30"/>
      <c r="BW405" s="30"/>
      <c r="BX405" s="30"/>
      <c r="BY405" s="30"/>
      <c r="BZ405" s="30"/>
      <c r="CA405" s="30"/>
      <c r="CB405" s="30"/>
      <c r="CC405" s="30"/>
      <c r="CD405" s="30"/>
      <c r="CE405" s="30"/>
      <c r="CF405" s="30"/>
      <c r="CG405" s="30"/>
      <c r="CH405" s="30"/>
      <c r="CI405" s="30"/>
      <c r="CJ405" s="30"/>
      <c r="CK405" s="30"/>
      <c r="CL405" s="30"/>
      <c r="CM405" s="30"/>
      <c r="CN405" s="30"/>
      <c r="CO405" s="30"/>
      <c r="CP405" s="30"/>
      <c r="CQ405" s="30"/>
      <c r="CR405" s="30"/>
      <c r="CS405" s="30"/>
      <c r="CT405" s="30"/>
      <c r="CU405" s="30"/>
      <c r="CV405" s="30"/>
      <c r="CW405" s="30"/>
      <c r="CX405" s="30"/>
      <c r="CY405" s="30"/>
      <c r="CZ405" s="30"/>
      <c r="DA405" s="30"/>
      <c r="DB405" s="30"/>
      <c r="DC405" s="30"/>
      <c r="DD405" s="30"/>
      <c r="DE405" s="30"/>
      <c r="DF405" s="30"/>
      <c r="DG405" s="30"/>
      <c r="DH405" s="30"/>
      <c r="DI405" s="30"/>
      <c r="DJ405" s="30"/>
      <c r="DK405" s="30"/>
      <c r="DL405" s="30"/>
      <c r="DM405" s="30"/>
      <c r="DN405" s="30"/>
      <c r="DO405" s="30"/>
      <c r="DP405" s="30"/>
      <c r="DQ405" s="30"/>
      <c r="DR405" s="30"/>
      <c r="DS405" s="30"/>
      <c r="DT405" s="30"/>
      <c r="DU405" s="30"/>
      <c r="DV405" s="30"/>
      <c r="DW405" s="30"/>
      <c r="DX405" s="30"/>
      <c r="DY405" s="30"/>
      <c r="DZ405" s="30"/>
      <c r="EA405" s="30"/>
      <c r="EB405" s="30"/>
      <c r="EC405" s="30"/>
      <c r="ED405" s="30"/>
      <c r="EE405" s="30"/>
      <c r="EF405" s="30"/>
      <c r="EG405" s="30"/>
      <c r="EH405" s="30"/>
      <c r="EI405" s="30"/>
      <c r="EJ405" s="30"/>
      <c r="EK405" s="30"/>
      <c r="EL405" s="30"/>
      <c r="EM405" s="30"/>
      <c r="EN405" s="30"/>
      <c r="EO405" s="30"/>
      <c r="EP405" s="30"/>
      <c r="EQ405" s="30"/>
      <c r="ER405" s="30"/>
      <c r="ES405" s="30"/>
      <c r="ET405" s="30"/>
      <c r="EU405" s="30"/>
      <c r="EV405" s="30"/>
      <c r="EW405" s="30"/>
      <c r="EX405" s="30"/>
      <c r="EY405" s="30"/>
      <c r="EZ405" s="30"/>
      <c r="FA405" s="30"/>
      <c r="FB405" s="30"/>
      <c r="FC405" s="30"/>
      <c r="FD405" s="30"/>
      <c r="FE405" s="30"/>
      <c r="FF405" s="30"/>
      <c r="FG405" s="30"/>
      <c r="FH405" s="30"/>
      <c r="FI405" s="30"/>
      <c r="FJ405" s="30"/>
      <c r="FK405" s="30"/>
      <c r="FL405" s="30"/>
      <c r="FM405" s="30"/>
      <c r="FN405" s="30"/>
      <c r="FO405" s="30"/>
      <c r="FP405" s="30"/>
      <c r="FQ405" s="30"/>
      <c r="FR405" s="30"/>
      <c r="FS405" s="30"/>
      <c r="FT405" s="30"/>
      <c r="FU405" s="30"/>
    </row>
    <row r="406" spans="1:177" s="18" customFormat="1">
      <c r="A406" s="33"/>
      <c r="B406" s="33"/>
      <c r="C406" s="33"/>
      <c r="D406" s="33"/>
      <c r="E406" s="30"/>
      <c r="F406" s="30"/>
      <c r="G406" s="172"/>
      <c r="H406" s="172"/>
      <c r="I406" s="172"/>
      <c r="J406" s="172"/>
      <c r="K406" s="172"/>
      <c r="L406" s="172"/>
      <c r="M406" s="172"/>
      <c r="N406" s="172"/>
      <c r="O406" s="30"/>
      <c r="P406" s="30"/>
      <c r="Q406" s="30"/>
      <c r="R406" s="30"/>
      <c r="S406" s="30"/>
      <c r="T406" s="30"/>
      <c r="U406" s="30"/>
      <c r="V406" s="30"/>
      <c r="W406" s="30"/>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c r="CU406" s="30"/>
      <c r="CV406" s="30"/>
      <c r="CW406" s="30"/>
      <c r="CX406" s="30"/>
      <c r="CY406" s="30"/>
      <c r="CZ406" s="30"/>
      <c r="DA406" s="30"/>
      <c r="DB406" s="30"/>
      <c r="DC406" s="30"/>
      <c r="DD406" s="30"/>
      <c r="DE406" s="30"/>
      <c r="DF406" s="30"/>
      <c r="DG406" s="30"/>
      <c r="DH406" s="30"/>
      <c r="DI406" s="30"/>
      <c r="DJ406" s="30"/>
      <c r="DK406" s="30"/>
      <c r="DL406" s="30"/>
      <c r="DM406" s="30"/>
      <c r="DN406" s="30"/>
      <c r="DO406" s="30"/>
      <c r="DP406" s="30"/>
      <c r="DQ406" s="30"/>
      <c r="DR406" s="30"/>
      <c r="DS406" s="30"/>
      <c r="DT406" s="30"/>
      <c r="DU406" s="30"/>
      <c r="DV406" s="30"/>
      <c r="DW406" s="30"/>
      <c r="DX406" s="30"/>
      <c r="DY406" s="30"/>
      <c r="DZ406" s="30"/>
      <c r="EA406" s="30"/>
      <c r="EB406" s="30"/>
      <c r="EC406" s="30"/>
      <c r="ED406" s="30"/>
      <c r="EE406" s="30"/>
      <c r="EF406" s="30"/>
      <c r="EG406" s="30"/>
      <c r="EH406" s="30"/>
      <c r="EI406" s="30"/>
      <c r="EJ406" s="30"/>
      <c r="EK406" s="30"/>
      <c r="EL406" s="30"/>
      <c r="EM406" s="30"/>
      <c r="EN406" s="30"/>
      <c r="EO406" s="30"/>
      <c r="EP406" s="30"/>
      <c r="EQ406" s="30"/>
      <c r="ER406" s="30"/>
      <c r="ES406" s="30"/>
      <c r="ET406" s="30"/>
      <c r="EU406" s="30"/>
      <c r="EV406" s="30"/>
      <c r="EW406" s="30"/>
      <c r="EX406" s="30"/>
      <c r="EY406" s="30"/>
      <c r="EZ406" s="30"/>
      <c r="FA406" s="30"/>
      <c r="FB406" s="30"/>
      <c r="FC406" s="30"/>
      <c r="FD406" s="30"/>
      <c r="FE406" s="30"/>
      <c r="FF406" s="30"/>
      <c r="FG406" s="30"/>
      <c r="FH406" s="30"/>
      <c r="FI406" s="30"/>
      <c r="FJ406" s="30"/>
      <c r="FK406" s="30"/>
      <c r="FL406" s="30"/>
      <c r="FM406" s="30"/>
      <c r="FN406" s="30"/>
      <c r="FO406" s="30"/>
      <c r="FP406" s="30"/>
      <c r="FQ406" s="30"/>
      <c r="FR406" s="30"/>
      <c r="FS406" s="30"/>
      <c r="FT406" s="30"/>
      <c r="FU406" s="30"/>
    </row>
    <row r="407" spans="1:177" s="18" customFormat="1">
      <c r="A407" s="33"/>
      <c r="B407" s="33"/>
      <c r="C407" s="33"/>
      <c r="D407" s="33"/>
      <c r="E407" s="30"/>
      <c r="F407" s="30"/>
      <c r="G407" s="172"/>
      <c r="H407" s="172"/>
      <c r="I407" s="172"/>
      <c r="J407" s="172"/>
      <c r="K407" s="172"/>
      <c r="L407" s="172"/>
      <c r="M407" s="172"/>
      <c r="N407" s="172"/>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c r="CU407" s="30"/>
      <c r="CV407" s="30"/>
      <c r="CW407" s="30"/>
      <c r="CX407" s="30"/>
      <c r="CY407" s="30"/>
      <c r="CZ407" s="30"/>
      <c r="DA407" s="30"/>
      <c r="DB407" s="30"/>
      <c r="DC407" s="30"/>
      <c r="DD407" s="30"/>
      <c r="DE407" s="30"/>
      <c r="DF407" s="30"/>
      <c r="DG407" s="30"/>
      <c r="DH407" s="30"/>
      <c r="DI407" s="30"/>
      <c r="DJ407" s="30"/>
      <c r="DK407" s="30"/>
      <c r="DL407" s="30"/>
      <c r="DM407" s="30"/>
      <c r="DN407" s="30"/>
      <c r="DO407" s="30"/>
      <c r="DP407" s="30"/>
      <c r="DQ407" s="30"/>
      <c r="DR407" s="30"/>
      <c r="DS407" s="30"/>
      <c r="DT407" s="30"/>
      <c r="DU407" s="30"/>
      <c r="DV407" s="30"/>
      <c r="DW407" s="30"/>
      <c r="DX407" s="30"/>
      <c r="DY407" s="30"/>
      <c r="DZ407" s="30"/>
      <c r="EA407" s="30"/>
      <c r="EB407" s="30"/>
      <c r="EC407" s="30"/>
      <c r="ED407" s="30"/>
      <c r="EE407" s="30"/>
      <c r="EF407" s="30"/>
      <c r="EG407" s="30"/>
      <c r="EH407" s="30"/>
      <c r="EI407" s="30"/>
      <c r="EJ407" s="30"/>
      <c r="EK407" s="30"/>
      <c r="EL407" s="30"/>
      <c r="EM407" s="30"/>
      <c r="EN407" s="30"/>
      <c r="EO407" s="30"/>
      <c r="EP407" s="30"/>
      <c r="EQ407" s="30"/>
      <c r="ER407" s="30"/>
      <c r="ES407" s="30"/>
      <c r="ET407" s="30"/>
      <c r="EU407" s="30"/>
      <c r="EV407" s="30"/>
      <c r="EW407" s="30"/>
      <c r="EX407" s="30"/>
      <c r="EY407" s="30"/>
      <c r="EZ407" s="30"/>
      <c r="FA407" s="30"/>
      <c r="FB407" s="30"/>
      <c r="FC407" s="30"/>
      <c r="FD407" s="30"/>
      <c r="FE407" s="30"/>
      <c r="FF407" s="30"/>
      <c r="FG407" s="30"/>
      <c r="FH407" s="30"/>
      <c r="FI407" s="30"/>
      <c r="FJ407" s="30"/>
      <c r="FK407" s="30"/>
      <c r="FL407" s="30"/>
      <c r="FM407" s="30"/>
      <c r="FN407" s="30"/>
      <c r="FO407" s="30"/>
      <c r="FP407" s="30"/>
      <c r="FQ407" s="30"/>
      <c r="FR407" s="30"/>
      <c r="FS407" s="30"/>
      <c r="FT407" s="30"/>
      <c r="FU407" s="30"/>
    </row>
    <row r="408" spans="1:177" s="18" customFormat="1">
      <c r="A408" s="33"/>
      <c r="B408" s="33"/>
      <c r="C408" s="33"/>
      <c r="D408" s="33"/>
      <c r="E408" s="30"/>
      <c r="F408" s="30"/>
      <c r="G408" s="172"/>
      <c r="H408" s="172"/>
      <c r="I408" s="172"/>
      <c r="J408" s="172"/>
      <c r="K408" s="172"/>
      <c r="L408" s="172"/>
      <c r="M408" s="172"/>
      <c r="N408" s="172"/>
      <c r="O408" s="30"/>
      <c r="P408" s="30"/>
      <c r="Q408" s="30"/>
      <c r="R408" s="30"/>
      <c r="S408" s="30"/>
      <c r="T408" s="30"/>
      <c r="U408" s="30"/>
      <c r="V408" s="30"/>
      <c r="W408" s="30"/>
      <c r="X408" s="30"/>
      <c r="Y408" s="30"/>
      <c r="Z408" s="30"/>
      <c r="AA408" s="30"/>
      <c r="AB408" s="30"/>
      <c r="AC408" s="30"/>
      <c r="AD408" s="30"/>
      <c r="AE408" s="30"/>
      <c r="AF408" s="30"/>
      <c r="AG408" s="30"/>
      <c r="AH408" s="30"/>
      <c r="AI408" s="30"/>
      <c r="AJ408" s="30"/>
      <c r="AK408" s="30"/>
      <c r="AL408" s="30"/>
      <c r="AM408" s="30"/>
      <c r="AN408" s="30"/>
      <c r="AO408" s="30"/>
      <c r="AP408" s="30"/>
      <c r="AQ408" s="30"/>
      <c r="AR408" s="30"/>
      <c r="AS408" s="30"/>
      <c r="AT408" s="30"/>
      <c r="AU408" s="30"/>
      <c r="AV408" s="30"/>
      <c r="AW408" s="30"/>
      <c r="AX408" s="30"/>
      <c r="AY408" s="30"/>
      <c r="AZ408" s="30"/>
      <c r="BA408" s="30"/>
      <c r="BB408" s="30"/>
      <c r="BC408" s="30"/>
      <c r="BD408" s="30"/>
      <c r="BE408" s="30"/>
      <c r="BF408" s="30"/>
      <c r="BG408" s="30"/>
      <c r="BH408" s="30"/>
      <c r="BI408" s="30"/>
      <c r="BJ408" s="30"/>
      <c r="BK408" s="30"/>
      <c r="BL408" s="30"/>
      <c r="BM408" s="30"/>
      <c r="BN408" s="30"/>
      <c r="BO408" s="30"/>
      <c r="BP408" s="30"/>
      <c r="BQ408" s="30"/>
      <c r="BR408" s="30"/>
      <c r="BS408" s="30"/>
      <c r="BT408" s="30"/>
      <c r="BU408" s="30"/>
      <c r="BV408" s="30"/>
      <c r="BW408" s="30"/>
      <c r="BX408" s="30"/>
      <c r="BY408" s="30"/>
      <c r="BZ408" s="30"/>
      <c r="CA408" s="30"/>
      <c r="CB408" s="30"/>
      <c r="CC408" s="30"/>
      <c r="CD408" s="30"/>
      <c r="CE408" s="30"/>
      <c r="CF408" s="30"/>
      <c r="CG408" s="30"/>
      <c r="CH408" s="30"/>
      <c r="CI408" s="30"/>
      <c r="CJ408" s="30"/>
      <c r="CK408" s="30"/>
      <c r="CL408" s="30"/>
      <c r="CM408" s="30"/>
      <c r="CN408" s="30"/>
      <c r="CO408" s="30"/>
      <c r="CP408" s="30"/>
      <c r="CQ408" s="30"/>
      <c r="CR408" s="30"/>
      <c r="CS408" s="30"/>
      <c r="CT408" s="30"/>
      <c r="CU408" s="30"/>
      <c r="CV408" s="30"/>
      <c r="CW408" s="30"/>
      <c r="CX408" s="30"/>
      <c r="CY408" s="30"/>
      <c r="CZ408" s="30"/>
      <c r="DA408" s="30"/>
      <c r="DB408" s="30"/>
      <c r="DC408" s="30"/>
      <c r="DD408" s="30"/>
      <c r="DE408" s="30"/>
      <c r="DF408" s="30"/>
      <c r="DG408" s="30"/>
      <c r="DH408" s="30"/>
      <c r="DI408" s="30"/>
      <c r="DJ408" s="30"/>
      <c r="DK408" s="30"/>
      <c r="DL408" s="30"/>
      <c r="DM408" s="30"/>
      <c r="DN408" s="30"/>
      <c r="DO408" s="30"/>
      <c r="DP408" s="30"/>
      <c r="DQ408" s="30"/>
      <c r="DR408" s="30"/>
      <c r="DS408" s="30"/>
      <c r="DT408" s="30"/>
      <c r="DU408" s="30"/>
      <c r="DV408" s="30"/>
      <c r="DW408" s="30"/>
      <c r="DX408" s="30"/>
      <c r="DY408" s="30"/>
      <c r="DZ408" s="30"/>
      <c r="EA408" s="30"/>
      <c r="EB408" s="30"/>
      <c r="EC408" s="30"/>
      <c r="ED408" s="30"/>
      <c r="EE408" s="30"/>
      <c r="EF408" s="30"/>
      <c r="EG408" s="30"/>
      <c r="EH408" s="30"/>
      <c r="EI408" s="30"/>
      <c r="EJ408" s="30"/>
      <c r="EK408" s="30"/>
      <c r="EL408" s="30"/>
      <c r="EM408" s="30"/>
      <c r="EN408" s="30"/>
      <c r="EO408" s="30"/>
      <c r="EP408" s="30"/>
      <c r="EQ408" s="30"/>
      <c r="ER408" s="30"/>
      <c r="ES408" s="30"/>
      <c r="ET408" s="30"/>
      <c r="EU408" s="30"/>
      <c r="EV408" s="30"/>
      <c r="EW408" s="30"/>
      <c r="EX408" s="30"/>
      <c r="EY408" s="30"/>
      <c r="EZ408" s="30"/>
      <c r="FA408" s="30"/>
      <c r="FB408" s="30"/>
      <c r="FC408" s="30"/>
      <c r="FD408" s="30"/>
      <c r="FE408" s="30"/>
      <c r="FF408" s="30"/>
      <c r="FG408" s="30"/>
      <c r="FH408" s="30"/>
      <c r="FI408" s="30"/>
      <c r="FJ408" s="30"/>
      <c r="FK408" s="30"/>
      <c r="FL408" s="30"/>
      <c r="FM408" s="30"/>
      <c r="FN408" s="30"/>
      <c r="FO408" s="30"/>
      <c r="FP408" s="30"/>
      <c r="FQ408" s="30"/>
      <c r="FR408" s="30"/>
      <c r="FS408" s="30"/>
      <c r="FT408" s="30"/>
      <c r="FU408" s="30"/>
    </row>
    <row r="409" spans="1:177" s="18" customFormat="1">
      <c r="A409" s="33"/>
      <c r="B409" s="33"/>
      <c r="C409" s="33"/>
      <c r="D409" s="33"/>
      <c r="E409" s="30"/>
      <c r="F409" s="30"/>
      <c r="G409" s="172"/>
      <c r="H409" s="172"/>
      <c r="I409" s="172"/>
      <c r="J409" s="172"/>
      <c r="K409" s="172"/>
      <c r="L409" s="172"/>
      <c r="M409" s="172"/>
      <c r="N409" s="172"/>
      <c r="O409" s="30"/>
      <c r="P409" s="30"/>
      <c r="Q409" s="30"/>
      <c r="R409" s="30"/>
      <c r="S409" s="30"/>
      <c r="T409" s="30"/>
      <c r="U409" s="30"/>
      <c r="V409" s="30"/>
      <c r="W409" s="30"/>
      <c r="X409" s="30"/>
      <c r="Y409" s="30"/>
      <c r="Z409" s="30"/>
      <c r="AA409" s="30"/>
      <c r="AB409" s="30"/>
      <c r="AC409" s="30"/>
      <c r="AD409" s="30"/>
      <c r="AE409" s="30"/>
      <c r="AF409" s="30"/>
      <c r="AG409" s="30"/>
      <c r="AH409" s="30"/>
      <c r="AI409" s="30"/>
      <c r="AJ409" s="30"/>
      <c r="AK409" s="30"/>
      <c r="AL409" s="30"/>
      <c r="AM409" s="30"/>
      <c r="AN409" s="30"/>
      <c r="AO409" s="30"/>
      <c r="AP409" s="30"/>
      <c r="AQ409" s="30"/>
      <c r="AR409" s="30"/>
      <c r="AS409" s="30"/>
      <c r="AT409" s="30"/>
      <c r="AU409" s="30"/>
      <c r="AV409" s="30"/>
      <c r="AW409" s="30"/>
      <c r="AX409" s="30"/>
      <c r="AY409" s="30"/>
      <c r="AZ409" s="30"/>
      <c r="BA409" s="30"/>
      <c r="BB409" s="30"/>
      <c r="BC409" s="30"/>
      <c r="BD409" s="30"/>
      <c r="BE409" s="30"/>
      <c r="BF409" s="30"/>
      <c r="BG409" s="30"/>
      <c r="BH409" s="30"/>
      <c r="BI409" s="30"/>
      <c r="BJ409" s="30"/>
      <c r="BK409" s="30"/>
      <c r="BL409" s="30"/>
      <c r="BM409" s="30"/>
      <c r="BN409" s="30"/>
      <c r="BO409" s="30"/>
      <c r="BP409" s="30"/>
      <c r="BQ409" s="30"/>
      <c r="BR409" s="30"/>
      <c r="BS409" s="30"/>
      <c r="BT409" s="30"/>
      <c r="BU409" s="30"/>
      <c r="BV409" s="30"/>
      <c r="BW409" s="30"/>
      <c r="BX409" s="30"/>
      <c r="BY409" s="30"/>
      <c r="BZ409" s="30"/>
      <c r="CA409" s="30"/>
      <c r="CB409" s="30"/>
      <c r="CC409" s="30"/>
      <c r="CD409" s="30"/>
      <c r="CE409" s="30"/>
      <c r="CF409" s="30"/>
      <c r="CG409" s="30"/>
      <c r="CH409" s="30"/>
      <c r="CI409" s="30"/>
      <c r="CJ409" s="30"/>
      <c r="CK409" s="30"/>
      <c r="CL409" s="30"/>
      <c r="CM409" s="30"/>
      <c r="CN409" s="30"/>
      <c r="CO409" s="30"/>
      <c r="CP409" s="30"/>
      <c r="CQ409" s="30"/>
      <c r="CR409" s="30"/>
      <c r="CS409" s="30"/>
      <c r="CT409" s="30"/>
      <c r="CU409" s="30"/>
      <c r="CV409" s="30"/>
      <c r="CW409" s="30"/>
      <c r="CX409" s="30"/>
      <c r="CY409" s="30"/>
      <c r="CZ409" s="30"/>
      <c r="DA409" s="30"/>
      <c r="DB409" s="30"/>
      <c r="DC409" s="30"/>
      <c r="DD409" s="30"/>
      <c r="DE409" s="30"/>
      <c r="DF409" s="30"/>
      <c r="DG409" s="30"/>
      <c r="DH409" s="30"/>
      <c r="DI409" s="30"/>
      <c r="DJ409" s="30"/>
      <c r="DK409" s="30"/>
      <c r="DL409" s="30"/>
      <c r="DM409" s="30"/>
      <c r="DN409" s="30"/>
      <c r="DO409" s="30"/>
      <c r="DP409" s="30"/>
      <c r="DQ409" s="30"/>
      <c r="DR409" s="30"/>
      <c r="DS409" s="30"/>
      <c r="DT409" s="30"/>
      <c r="DU409" s="30"/>
      <c r="DV409" s="30"/>
      <c r="DW409" s="30"/>
      <c r="DX409" s="30"/>
      <c r="DY409" s="30"/>
      <c r="DZ409" s="30"/>
      <c r="EA409" s="30"/>
      <c r="EB409" s="30"/>
      <c r="EC409" s="30"/>
      <c r="ED409" s="30"/>
      <c r="EE409" s="30"/>
      <c r="EF409" s="30"/>
      <c r="EG409" s="30"/>
      <c r="EH409" s="30"/>
      <c r="EI409" s="30"/>
      <c r="EJ409" s="30"/>
      <c r="EK409" s="30"/>
      <c r="EL409" s="30"/>
      <c r="EM409" s="30"/>
      <c r="EN409" s="30"/>
      <c r="EO409" s="30"/>
      <c r="EP409" s="30"/>
      <c r="EQ409" s="30"/>
      <c r="ER409" s="30"/>
      <c r="ES409" s="30"/>
      <c r="ET409" s="30"/>
      <c r="EU409" s="30"/>
      <c r="EV409" s="30"/>
      <c r="EW409" s="30"/>
      <c r="EX409" s="30"/>
      <c r="EY409" s="30"/>
      <c r="EZ409" s="30"/>
      <c r="FA409" s="30"/>
      <c r="FB409" s="30"/>
      <c r="FC409" s="30"/>
      <c r="FD409" s="30"/>
      <c r="FE409" s="30"/>
      <c r="FF409" s="30"/>
      <c r="FG409" s="30"/>
      <c r="FH409" s="30"/>
      <c r="FI409" s="30"/>
      <c r="FJ409" s="30"/>
      <c r="FK409" s="30"/>
      <c r="FL409" s="30"/>
      <c r="FM409" s="30"/>
      <c r="FN409" s="30"/>
      <c r="FO409" s="30"/>
      <c r="FP409" s="30"/>
      <c r="FQ409" s="30"/>
      <c r="FR409" s="30"/>
      <c r="FS409" s="30"/>
      <c r="FT409" s="30"/>
      <c r="FU409" s="30"/>
    </row>
    <row r="410" spans="1:177" s="18" customFormat="1">
      <c r="A410" s="33"/>
      <c r="B410" s="33"/>
      <c r="C410" s="33"/>
      <c r="D410" s="33"/>
      <c r="E410" s="30"/>
      <c r="F410" s="30"/>
      <c r="G410" s="172"/>
      <c r="H410" s="172"/>
      <c r="I410" s="172"/>
      <c r="J410" s="172"/>
      <c r="K410" s="172"/>
      <c r="L410" s="172"/>
      <c r="M410" s="172"/>
      <c r="N410" s="172"/>
      <c r="O410" s="30"/>
      <c r="P410" s="30"/>
      <c r="Q410" s="30"/>
      <c r="R410" s="30"/>
      <c r="S410" s="30"/>
      <c r="T410" s="30"/>
      <c r="U410" s="30"/>
      <c r="V410" s="30"/>
      <c r="W410" s="30"/>
      <c r="X410" s="30"/>
      <c r="Y410" s="30"/>
      <c r="Z410" s="30"/>
      <c r="AA410" s="30"/>
      <c r="AB410" s="30"/>
      <c r="AC410" s="30"/>
      <c r="AD410" s="30"/>
      <c r="AE410" s="30"/>
      <c r="AF410" s="30"/>
      <c r="AG410" s="30"/>
      <c r="AH410" s="30"/>
      <c r="AI410" s="30"/>
      <c r="AJ410" s="30"/>
      <c r="AK410" s="30"/>
      <c r="AL410" s="30"/>
      <c r="AM410" s="30"/>
      <c r="AN410" s="30"/>
      <c r="AO410" s="30"/>
      <c r="AP410" s="30"/>
      <c r="AQ410" s="30"/>
      <c r="AR410" s="30"/>
      <c r="AS410" s="30"/>
      <c r="AT410" s="30"/>
      <c r="AU410" s="30"/>
      <c r="AV410" s="30"/>
      <c r="AW410" s="30"/>
      <c r="AX410" s="30"/>
      <c r="AY410" s="30"/>
      <c r="AZ410" s="30"/>
      <c r="BA410" s="30"/>
      <c r="BB410" s="30"/>
      <c r="BC410" s="30"/>
      <c r="BD410" s="30"/>
      <c r="BE410" s="30"/>
      <c r="BF410" s="30"/>
      <c r="BG410" s="30"/>
      <c r="BH410" s="30"/>
      <c r="BI410" s="30"/>
      <c r="BJ410" s="30"/>
      <c r="BK410" s="30"/>
      <c r="BL410" s="30"/>
      <c r="BM410" s="30"/>
      <c r="BN410" s="30"/>
      <c r="BO410" s="30"/>
      <c r="BP410" s="30"/>
      <c r="BQ410" s="30"/>
      <c r="BR410" s="30"/>
      <c r="BS410" s="30"/>
      <c r="BT410" s="30"/>
      <c r="BU410" s="30"/>
      <c r="BV410" s="30"/>
      <c r="BW410" s="30"/>
      <c r="BX410" s="30"/>
      <c r="BY410" s="30"/>
      <c r="BZ410" s="30"/>
      <c r="CA410" s="30"/>
      <c r="CB410" s="30"/>
      <c r="CC410" s="30"/>
      <c r="CD410" s="30"/>
      <c r="CE410" s="30"/>
      <c r="CF410" s="30"/>
      <c r="CG410" s="30"/>
      <c r="CH410" s="30"/>
      <c r="CI410" s="30"/>
      <c r="CJ410" s="30"/>
      <c r="CK410" s="30"/>
      <c r="CL410" s="30"/>
      <c r="CM410" s="30"/>
      <c r="CN410" s="30"/>
      <c r="CO410" s="30"/>
      <c r="CP410" s="30"/>
      <c r="CQ410" s="30"/>
      <c r="CR410" s="30"/>
      <c r="CS410" s="30"/>
      <c r="CT410" s="30"/>
      <c r="CU410" s="30"/>
      <c r="CV410" s="30"/>
      <c r="CW410" s="30"/>
      <c r="CX410" s="30"/>
      <c r="CY410" s="30"/>
      <c r="CZ410" s="30"/>
      <c r="DA410" s="30"/>
      <c r="DB410" s="30"/>
      <c r="DC410" s="30"/>
      <c r="DD410" s="30"/>
      <c r="DE410" s="30"/>
      <c r="DF410" s="30"/>
      <c r="DG410" s="30"/>
      <c r="DH410" s="30"/>
      <c r="DI410" s="30"/>
      <c r="DJ410" s="30"/>
      <c r="DK410" s="30"/>
      <c r="DL410" s="30"/>
      <c r="DM410" s="30"/>
      <c r="DN410" s="30"/>
      <c r="DO410" s="30"/>
      <c r="DP410" s="30"/>
      <c r="DQ410" s="30"/>
      <c r="DR410" s="30"/>
      <c r="DS410" s="30"/>
      <c r="DT410" s="30"/>
      <c r="DU410" s="30"/>
      <c r="DV410" s="30"/>
      <c r="DW410" s="30"/>
      <c r="DX410" s="30"/>
      <c r="DY410" s="30"/>
      <c r="DZ410" s="30"/>
      <c r="EA410" s="30"/>
      <c r="EB410" s="30"/>
      <c r="EC410" s="30"/>
      <c r="ED410" s="30"/>
      <c r="EE410" s="30"/>
      <c r="EF410" s="30"/>
      <c r="EG410" s="30"/>
      <c r="EH410" s="30"/>
      <c r="EI410" s="30"/>
      <c r="EJ410" s="30"/>
      <c r="EK410" s="30"/>
      <c r="EL410" s="30"/>
      <c r="EM410" s="30"/>
      <c r="EN410" s="30"/>
      <c r="EO410" s="30"/>
      <c r="EP410" s="30"/>
      <c r="EQ410" s="30"/>
      <c r="ER410" s="30"/>
      <c r="ES410" s="30"/>
      <c r="ET410" s="30"/>
      <c r="EU410" s="30"/>
      <c r="EV410" s="30"/>
      <c r="EW410" s="30"/>
      <c r="EX410" s="30"/>
      <c r="EY410" s="30"/>
      <c r="EZ410" s="30"/>
      <c r="FA410" s="30"/>
      <c r="FB410" s="30"/>
      <c r="FC410" s="30"/>
      <c r="FD410" s="30"/>
      <c r="FE410" s="30"/>
      <c r="FF410" s="30"/>
      <c r="FG410" s="30"/>
      <c r="FH410" s="30"/>
      <c r="FI410" s="30"/>
      <c r="FJ410" s="30"/>
      <c r="FK410" s="30"/>
      <c r="FL410" s="30"/>
      <c r="FM410" s="30"/>
      <c r="FN410" s="30"/>
      <c r="FO410" s="30"/>
      <c r="FP410" s="30"/>
      <c r="FQ410" s="30"/>
      <c r="FR410" s="30"/>
      <c r="FS410" s="30"/>
      <c r="FT410" s="30"/>
      <c r="FU410" s="30"/>
    </row>
    <row r="411" spans="1:177" s="18" customFormat="1">
      <c r="A411" s="33"/>
      <c r="B411" s="33"/>
      <c r="C411" s="33"/>
      <c r="D411" s="33"/>
      <c r="E411" s="30"/>
      <c r="F411" s="30"/>
      <c r="G411" s="172"/>
      <c r="H411" s="172"/>
      <c r="I411" s="172"/>
      <c r="J411" s="172"/>
      <c r="K411" s="172"/>
      <c r="L411" s="172"/>
      <c r="M411" s="172"/>
      <c r="N411" s="172"/>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c r="CU411" s="30"/>
      <c r="CV411" s="30"/>
      <c r="CW411" s="30"/>
      <c r="CX411" s="30"/>
      <c r="CY411" s="30"/>
      <c r="CZ411" s="30"/>
      <c r="DA411" s="30"/>
      <c r="DB411" s="30"/>
      <c r="DC411" s="30"/>
      <c r="DD411" s="30"/>
      <c r="DE411" s="30"/>
      <c r="DF411" s="30"/>
      <c r="DG411" s="30"/>
      <c r="DH411" s="30"/>
      <c r="DI411" s="30"/>
      <c r="DJ411" s="30"/>
      <c r="DK411" s="30"/>
      <c r="DL411" s="30"/>
      <c r="DM411" s="30"/>
      <c r="DN411" s="30"/>
      <c r="DO411" s="30"/>
      <c r="DP411" s="30"/>
      <c r="DQ411" s="30"/>
      <c r="DR411" s="30"/>
      <c r="DS411" s="30"/>
      <c r="DT411" s="30"/>
      <c r="DU411" s="30"/>
      <c r="DV411" s="30"/>
      <c r="DW411" s="30"/>
      <c r="DX411" s="30"/>
      <c r="DY411" s="30"/>
      <c r="DZ411" s="30"/>
      <c r="EA411" s="30"/>
      <c r="EB411" s="30"/>
      <c r="EC411" s="30"/>
      <c r="ED411" s="30"/>
      <c r="EE411" s="30"/>
      <c r="EF411" s="30"/>
      <c r="EG411" s="30"/>
      <c r="EH411" s="30"/>
      <c r="EI411" s="30"/>
      <c r="EJ411" s="30"/>
      <c r="EK411" s="30"/>
      <c r="EL411" s="30"/>
      <c r="EM411" s="30"/>
      <c r="EN411" s="30"/>
      <c r="EO411" s="30"/>
      <c r="EP411" s="30"/>
      <c r="EQ411" s="30"/>
      <c r="ER411" s="30"/>
      <c r="ES411" s="30"/>
      <c r="ET411" s="30"/>
      <c r="EU411" s="30"/>
      <c r="EV411" s="30"/>
      <c r="EW411" s="30"/>
      <c r="EX411" s="30"/>
      <c r="EY411" s="30"/>
      <c r="EZ411" s="30"/>
      <c r="FA411" s="30"/>
      <c r="FB411" s="30"/>
      <c r="FC411" s="30"/>
      <c r="FD411" s="30"/>
      <c r="FE411" s="30"/>
      <c r="FF411" s="30"/>
      <c r="FG411" s="30"/>
      <c r="FH411" s="30"/>
      <c r="FI411" s="30"/>
      <c r="FJ411" s="30"/>
      <c r="FK411" s="30"/>
      <c r="FL411" s="30"/>
      <c r="FM411" s="30"/>
      <c r="FN411" s="30"/>
      <c r="FO411" s="30"/>
      <c r="FP411" s="30"/>
      <c r="FQ411" s="30"/>
      <c r="FR411" s="30"/>
      <c r="FS411" s="30"/>
      <c r="FT411" s="30"/>
      <c r="FU411" s="30"/>
    </row>
    <row r="412" spans="1:177" s="18" customFormat="1">
      <c r="A412" s="33"/>
      <c r="B412" s="33"/>
      <c r="C412" s="33"/>
      <c r="D412" s="33"/>
      <c r="E412" s="30"/>
      <c r="F412" s="30"/>
      <c r="G412" s="172"/>
      <c r="H412" s="172"/>
      <c r="I412" s="172"/>
      <c r="J412" s="172"/>
      <c r="K412" s="172"/>
      <c r="L412" s="172"/>
      <c r="M412" s="172"/>
      <c r="N412" s="172"/>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c r="CU412" s="30"/>
      <c r="CV412" s="30"/>
      <c r="CW412" s="30"/>
      <c r="CX412" s="30"/>
      <c r="CY412" s="30"/>
      <c r="CZ412" s="30"/>
      <c r="DA412" s="30"/>
      <c r="DB412" s="30"/>
      <c r="DC412" s="30"/>
      <c r="DD412" s="30"/>
      <c r="DE412" s="30"/>
      <c r="DF412" s="30"/>
      <c r="DG412" s="30"/>
      <c r="DH412" s="30"/>
      <c r="DI412" s="30"/>
      <c r="DJ412" s="30"/>
      <c r="DK412" s="30"/>
      <c r="DL412" s="30"/>
      <c r="DM412" s="30"/>
      <c r="DN412" s="30"/>
      <c r="DO412" s="30"/>
      <c r="DP412" s="30"/>
      <c r="DQ412" s="30"/>
      <c r="DR412" s="30"/>
      <c r="DS412" s="30"/>
      <c r="DT412" s="30"/>
      <c r="DU412" s="30"/>
      <c r="DV412" s="30"/>
      <c r="DW412" s="30"/>
      <c r="DX412" s="30"/>
      <c r="DY412" s="30"/>
      <c r="DZ412" s="30"/>
      <c r="EA412" s="30"/>
      <c r="EB412" s="30"/>
      <c r="EC412" s="30"/>
      <c r="ED412" s="30"/>
      <c r="EE412" s="30"/>
      <c r="EF412" s="30"/>
      <c r="EG412" s="30"/>
      <c r="EH412" s="30"/>
      <c r="EI412" s="30"/>
      <c r="EJ412" s="30"/>
      <c r="EK412" s="30"/>
      <c r="EL412" s="30"/>
      <c r="EM412" s="30"/>
      <c r="EN412" s="30"/>
      <c r="EO412" s="30"/>
      <c r="EP412" s="30"/>
      <c r="EQ412" s="30"/>
      <c r="ER412" s="30"/>
      <c r="ES412" s="30"/>
      <c r="ET412" s="30"/>
      <c r="EU412" s="30"/>
      <c r="EV412" s="30"/>
      <c r="EW412" s="30"/>
      <c r="EX412" s="30"/>
      <c r="EY412" s="30"/>
      <c r="EZ412" s="30"/>
      <c r="FA412" s="30"/>
      <c r="FB412" s="30"/>
      <c r="FC412" s="30"/>
      <c r="FD412" s="30"/>
      <c r="FE412" s="30"/>
      <c r="FF412" s="30"/>
      <c r="FG412" s="30"/>
      <c r="FH412" s="30"/>
      <c r="FI412" s="30"/>
      <c r="FJ412" s="30"/>
      <c r="FK412" s="30"/>
      <c r="FL412" s="30"/>
      <c r="FM412" s="30"/>
      <c r="FN412" s="30"/>
      <c r="FO412" s="30"/>
      <c r="FP412" s="30"/>
      <c r="FQ412" s="30"/>
      <c r="FR412" s="30"/>
      <c r="FS412" s="30"/>
      <c r="FT412" s="30"/>
      <c r="FU412" s="30"/>
    </row>
    <row r="413" spans="1:177" s="18" customFormat="1">
      <c r="A413" s="33"/>
      <c r="B413" s="33"/>
      <c r="C413" s="33"/>
      <c r="D413" s="33"/>
      <c r="E413" s="30"/>
      <c r="F413" s="30"/>
      <c r="G413" s="172"/>
      <c r="H413" s="172"/>
      <c r="I413" s="172"/>
      <c r="J413" s="172"/>
      <c r="K413" s="172"/>
      <c r="L413" s="172"/>
      <c r="M413" s="172"/>
      <c r="N413" s="172"/>
      <c r="O413" s="30"/>
      <c r="P413" s="30"/>
      <c r="Q413" s="30"/>
      <c r="R413" s="30"/>
      <c r="S413" s="30"/>
      <c r="T413" s="30"/>
      <c r="U413" s="30"/>
      <c r="V413" s="30"/>
      <c r="W413" s="30"/>
      <c r="X413" s="30"/>
      <c r="Y413" s="30"/>
      <c r="Z413" s="30"/>
      <c r="AA413" s="30"/>
      <c r="AB413" s="30"/>
      <c r="AC413" s="30"/>
      <c r="AD413" s="30"/>
      <c r="AE413" s="30"/>
      <c r="AF413" s="30"/>
      <c r="AG413" s="30"/>
      <c r="AH413" s="30"/>
      <c r="AI413" s="30"/>
      <c r="AJ413" s="30"/>
      <c r="AK413" s="30"/>
      <c r="AL413" s="30"/>
      <c r="AM413" s="30"/>
      <c r="AN413" s="30"/>
      <c r="AO413" s="30"/>
      <c r="AP413" s="30"/>
      <c r="AQ413" s="30"/>
      <c r="AR413" s="30"/>
      <c r="AS413" s="30"/>
      <c r="AT413" s="30"/>
      <c r="AU413" s="30"/>
      <c r="AV413" s="30"/>
      <c r="AW413" s="30"/>
      <c r="AX413" s="30"/>
      <c r="AY413" s="30"/>
      <c r="AZ413" s="30"/>
      <c r="BA413" s="30"/>
      <c r="BB413" s="30"/>
      <c r="BC413" s="30"/>
      <c r="BD413" s="30"/>
      <c r="BE413" s="30"/>
      <c r="BF413" s="30"/>
      <c r="BG413" s="30"/>
      <c r="BH413" s="30"/>
      <c r="BI413" s="30"/>
      <c r="BJ413" s="30"/>
      <c r="BK413" s="30"/>
      <c r="BL413" s="30"/>
      <c r="BM413" s="30"/>
      <c r="BN413" s="30"/>
      <c r="BO413" s="30"/>
      <c r="BP413" s="30"/>
      <c r="BQ413" s="30"/>
      <c r="BR413" s="30"/>
      <c r="BS413" s="30"/>
      <c r="BT413" s="30"/>
      <c r="BU413" s="30"/>
      <c r="BV413" s="30"/>
      <c r="BW413" s="30"/>
      <c r="BX413" s="30"/>
      <c r="BY413" s="30"/>
      <c r="BZ413" s="30"/>
      <c r="CA413" s="30"/>
      <c r="CB413" s="30"/>
      <c r="CC413" s="30"/>
      <c r="CD413" s="30"/>
      <c r="CE413" s="30"/>
      <c r="CF413" s="30"/>
      <c r="CG413" s="30"/>
      <c r="CH413" s="30"/>
      <c r="CI413" s="30"/>
      <c r="CJ413" s="30"/>
      <c r="CK413" s="30"/>
      <c r="CL413" s="30"/>
      <c r="CM413" s="30"/>
      <c r="CN413" s="30"/>
      <c r="CO413" s="30"/>
      <c r="CP413" s="30"/>
      <c r="CQ413" s="30"/>
      <c r="CR413" s="30"/>
      <c r="CS413" s="30"/>
      <c r="CT413" s="30"/>
      <c r="CU413" s="30"/>
      <c r="CV413" s="30"/>
      <c r="CW413" s="30"/>
      <c r="CX413" s="30"/>
      <c r="CY413" s="30"/>
      <c r="CZ413" s="30"/>
      <c r="DA413" s="30"/>
      <c r="DB413" s="30"/>
      <c r="DC413" s="30"/>
      <c r="DD413" s="30"/>
      <c r="DE413" s="30"/>
      <c r="DF413" s="30"/>
      <c r="DG413" s="30"/>
      <c r="DH413" s="30"/>
      <c r="DI413" s="30"/>
      <c r="DJ413" s="30"/>
      <c r="DK413" s="30"/>
      <c r="DL413" s="30"/>
      <c r="DM413" s="30"/>
      <c r="DN413" s="30"/>
      <c r="DO413" s="30"/>
      <c r="DP413" s="30"/>
      <c r="DQ413" s="30"/>
      <c r="DR413" s="30"/>
      <c r="DS413" s="30"/>
      <c r="DT413" s="30"/>
      <c r="DU413" s="30"/>
      <c r="DV413" s="30"/>
      <c r="DW413" s="30"/>
      <c r="DX413" s="30"/>
      <c r="DY413" s="30"/>
      <c r="DZ413" s="30"/>
      <c r="EA413" s="30"/>
      <c r="EB413" s="30"/>
      <c r="EC413" s="30"/>
      <c r="ED413" s="30"/>
      <c r="EE413" s="30"/>
      <c r="EF413" s="30"/>
      <c r="EG413" s="30"/>
      <c r="EH413" s="30"/>
      <c r="EI413" s="30"/>
      <c r="EJ413" s="30"/>
      <c r="EK413" s="30"/>
      <c r="EL413" s="30"/>
      <c r="EM413" s="30"/>
      <c r="EN413" s="30"/>
      <c r="EO413" s="30"/>
      <c r="EP413" s="30"/>
      <c r="EQ413" s="30"/>
      <c r="ER413" s="30"/>
      <c r="ES413" s="30"/>
      <c r="ET413" s="30"/>
      <c r="EU413" s="30"/>
      <c r="EV413" s="30"/>
      <c r="EW413" s="30"/>
      <c r="EX413" s="30"/>
      <c r="EY413" s="30"/>
      <c r="EZ413" s="30"/>
      <c r="FA413" s="30"/>
      <c r="FB413" s="30"/>
      <c r="FC413" s="30"/>
      <c r="FD413" s="30"/>
      <c r="FE413" s="30"/>
      <c r="FF413" s="30"/>
      <c r="FG413" s="30"/>
      <c r="FH413" s="30"/>
      <c r="FI413" s="30"/>
      <c r="FJ413" s="30"/>
      <c r="FK413" s="30"/>
      <c r="FL413" s="30"/>
      <c r="FM413" s="30"/>
      <c r="FN413" s="30"/>
      <c r="FO413" s="30"/>
      <c r="FP413" s="30"/>
      <c r="FQ413" s="30"/>
      <c r="FR413" s="30"/>
      <c r="FS413" s="30"/>
      <c r="FT413" s="30"/>
      <c r="FU413" s="30"/>
    </row>
    <row r="414" spans="1:177" s="18" customFormat="1">
      <c r="A414" s="33"/>
      <c r="B414" s="33"/>
      <c r="C414" s="33"/>
      <c r="D414" s="33"/>
      <c r="E414" s="30"/>
      <c r="F414" s="30"/>
      <c r="G414" s="172"/>
      <c r="H414" s="172"/>
      <c r="I414" s="172"/>
      <c r="J414" s="172"/>
      <c r="K414" s="172"/>
      <c r="L414" s="172"/>
      <c r="M414" s="172"/>
      <c r="N414" s="172"/>
      <c r="O414" s="30"/>
      <c r="P414" s="30"/>
      <c r="Q414" s="30"/>
      <c r="R414" s="30"/>
      <c r="S414" s="30"/>
      <c r="T414" s="30"/>
      <c r="U414" s="30"/>
      <c r="V414" s="30"/>
      <c r="W414" s="30"/>
      <c r="X414" s="30"/>
      <c r="Y414" s="30"/>
      <c r="Z414" s="30"/>
      <c r="AA414" s="30"/>
      <c r="AB414" s="30"/>
      <c r="AC414" s="30"/>
      <c r="AD414" s="30"/>
      <c r="AE414" s="30"/>
      <c r="AF414" s="30"/>
      <c r="AG414" s="30"/>
      <c r="AH414" s="30"/>
      <c r="AI414" s="30"/>
      <c r="AJ414" s="30"/>
      <c r="AK414" s="30"/>
      <c r="AL414" s="30"/>
      <c r="AM414" s="30"/>
      <c r="AN414" s="30"/>
      <c r="AO414" s="30"/>
      <c r="AP414" s="30"/>
      <c r="AQ414" s="30"/>
      <c r="AR414" s="30"/>
      <c r="AS414" s="30"/>
      <c r="AT414" s="30"/>
      <c r="AU414" s="30"/>
      <c r="AV414" s="30"/>
      <c r="AW414" s="30"/>
      <c r="AX414" s="30"/>
      <c r="AY414" s="30"/>
      <c r="AZ414" s="30"/>
      <c r="BA414" s="30"/>
      <c r="BB414" s="30"/>
      <c r="BC414" s="30"/>
      <c r="BD414" s="30"/>
      <c r="BE414" s="30"/>
      <c r="BF414" s="30"/>
      <c r="BG414" s="30"/>
      <c r="BH414" s="30"/>
      <c r="BI414" s="30"/>
      <c r="BJ414" s="30"/>
      <c r="BK414" s="30"/>
      <c r="BL414" s="30"/>
      <c r="BM414" s="30"/>
      <c r="BN414" s="30"/>
      <c r="BO414" s="30"/>
      <c r="BP414" s="30"/>
      <c r="BQ414" s="30"/>
      <c r="BR414" s="30"/>
      <c r="BS414" s="30"/>
      <c r="BT414" s="30"/>
      <c r="BU414" s="30"/>
      <c r="BV414" s="30"/>
      <c r="BW414" s="30"/>
      <c r="BX414" s="30"/>
      <c r="BY414" s="30"/>
      <c r="BZ414" s="30"/>
      <c r="CA414" s="30"/>
      <c r="CB414" s="30"/>
      <c r="CC414" s="30"/>
      <c r="CD414" s="30"/>
      <c r="CE414" s="30"/>
      <c r="CF414" s="30"/>
      <c r="CG414" s="30"/>
      <c r="CH414" s="30"/>
      <c r="CI414" s="30"/>
      <c r="CJ414" s="30"/>
      <c r="CK414" s="30"/>
      <c r="CL414" s="30"/>
      <c r="CM414" s="30"/>
      <c r="CN414" s="30"/>
      <c r="CO414" s="30"/>
      <c r="CP414" s="30"/>
      <c r="CQ414" s="30"/>
      <c r="CR414" s="30"/>
      <c r="CS414" s="30"/>
      <c r="CT414" s="30"/>
      <c r="CU414" s="30"/>
      <c r="CV414" s="30"/>
      <c r="CW414" s="30"/>
      <c r="CX414" s="30"/>
      <c r="CY414" s="30"/>
      <c r="CZ414" s="30"/>
      <c r="DA414" s="30"/>
      <c r="DB414" s="30"/>
      <c r="DC414" s="30"/>
      <c r="DD414" s="30"/>
      <c r="DE414" s="30"/>
      <c r="DF414" s="30"/>
      <c r="DG414" s="30"/>
      <c r="DH414" s="30"/>
      <c r="DI414" s="30"/>
      <c r="DJ414" s="30"/>
      <c r="DK414" s="30"/>
      <c r="DL414" s="30"/>
      <c r="DM414" s="30"/>
      <c r="DN414" s="30"/>
      <c r="DO414" s="30"/>
      <c r="DP414" s="30"/>
      <c r="DQ414" s="30"/>
      <c r="DR414" s="30"/>
      <c r="DS414" s="30"/>
      <c r="DT414" s="30"/>
      <c r="DU414" s="30"/>
      <c r="DV414" s="30"/>
      <c r="DW414" s="30"/>
      <c r="DX414" s="30"/>
      <c r="DY414" s="30"/>
      <c r="DZ414" s="30"/>
      <c r="EA414" s="30"/>
      <c r="EB414" s="30"/>
      <c r="EC414" s="30"/>
      <c r="ED414" s="30"/>
      <c r="EE414" s="30"/>
      <c r="EF414" s="30"/>
      <c r="EG414" s="30"/>
      <c r="EH414" s="30"/>
      <c r="EI414" s="30"/>
      <c r="EJ414" s="30"/>
      <c r="EK414" s="30"/>
      <c r="EL414" s="30"/>
      <c r="EM414" s="30"/>
      <c r="EN414" s="30"/>
      <c r="EO414" s="30"/>
      <c r="EP414" s="30"/>
      <c r="EQ414" s="30"/>
      <c r="ER414" s="30"/>
      <c r="ES414" s="30"/>
      <c r="ET414" s="30"/>
      <c r="EU414" s="30"/>
      <c r="EV414" s="30"/>
      <c r="EW414" s="30"/>
      <c r="EX414" s="30"/>
      <c r="EY414" s="30"/>
      <c r="EZ414" s="30"/>
      <c r="FA414" s="30"/>
      <c r="FB414" s="30"/>
      <c r="FC414" s="30"/>
      <c r="FD414" s="30"/>
      <c r="FE414" s="30"/>
      <c r="FF414" s="30"/>
      <c r="FG414" s="30"/>
      <c r="FH414" s="30"/>
      <c r="FI414" s="30"/>
      <c r="FJ414" s="30"/>
      <c r="FK414" s="30"/>
      <c r="FL414" s="30"/>
      <c r="FM414" s="30"/>
      <c r="FN414" s="30"/>
      <c r="FO414" s="30"/>
      <c r="FP414" s="30"/>
      <c r="FQ414" s="30"/>
      <c r="FR414" s="30"/>
      <c r="FS414" s="30"/>
      <c r="FT414" s="30"/>
      <c r="FU414" s="30"/>
    </row>
    <row r="415" spans="1:177" s="18" customFormat="1">
      <c r="A415" s="33"/>
      <c r="B415" s="33"/>
      <c r="C415" s="33"/>
      <c r="D415" s="33"/>
      <c r="E415" s="30"/>
      <c r="F415" s="30"/>
      <c r="G415" s="172"/>
      <c r="H415" s="172"/>
      <c r="I415" s="172"/>
      <c r="J415" s="172"/>
      <c r="K415" s="172"/>
      <c r="L415" s="172"/>
      <c r="M415" s="172"/>
      <c r="N415" s="172"/>
      <c r="O415" s="30"/>
      <c r="P415" s="30"/>
      <c r="Q415" s="30"/>
      <c r="R415" s="30"/>
      <c r="S415" s="30"/>
      <c r="T415" s="30"/>
      <c r="U415" s="30"/>
      <c r="V415" s="30"/>
      <c r="W415" s="30"/>
      <c r="X415" s="30"/>
      <c r="Y415" s="30"/>
      <c r="Z415" s="30"/>
      <c r="AA415" s="30"/>
      <c r="AB415" s="30"/>
      <c r="AC415" s="30"/>
      <c r="AD415" s="30"/>
      <c r="AE415" s="30"/>
      <c r="AF415" s="30"/>
      <c r="AG415" s="30"/>
      <c r="AH415" s="30"/>
      <c r="AI415" s="30"/>
      <c r="AJ415" s="30"/>
      <c r="AK415" s="30"/>
      <c r="AL415" s="30"/>
      <c r="AM415" s="30"/>
      <c r="AN415" s="30"/>
      <c r="AO415" s="30"/>
      <c r="AP415" s="30"/>
      <c r="AQ415" s="30"/>
      <c r="AR415" s="30"/>
      <c r="AS415" s="30"/>
      <c r="AT415" s="30"/>
      <c r="AU415" s="30"/>
      <c r="AV415" s="30"/>
      <c r="AW415" s="30"/>
      <c r="AX415" s="30"/>
      <c r="AY415" s="30"/>
      <c r="AZ415" s="30"/>
      <c r="BA415" s="30"/>
      <c r="BB415" s="30"/>
      <c r="BC415" s="30"/>
      <c r="BD415" s="30"/>
      <c r="BE415" s="30"/>
      <c r="BF415" s="30"/>
      <c r="BG415" s="30"/>
      <c r="BH415" s="30"/>
      <c r="BI415" s="30"/>
      <c r="BJ415" s="30"/>
      <c r="BK415" s="30"/>
      <c r="BL415" s="30"/>
      <c r="BM415" s="30"/>
      <c r="BN415" s="30"/>
      <c r="BO415" s="30"/>
      <c r="BP415" s="30"/>
      <c r="BQ415" s="30"/>
      <c r="BR415" s="30"/>
      <c r="BS415" s="30"/>
      <c r="BT415" s="30"/>
      <c r="BU415" s="30"/>
      <c r="BV415" s="30"/>
      <c r="BW415" s="30"/>
      <c r="BX415" s="30"/>
      <c r="BY415" s="30"/>
      <c r="BZ415" s="30"/>
      <c r="CA415" s="30"/>
      <c r="CB415" s="30"/>
      <c r="CC415" s="30"/>
      <c r="CD415" s="30"/>
      <c r="CE415" s="30"/>
      <c r="CF415" s="30"/>
      <c r="CG415" s="30"/>
      <c r="CH415" s="30"/>
      <c r="CI415" s="30"/>
      <c r="CJ415" s="30"/>
      <c r="CK415" s="30"/>
      <c r="CL415" s="30"/>
      <c r="CM415" s="30"/>
      <c r="CN415" s="30"/>
      <c r="CO415" s="30"/>
      <c r="CP415" s="30"/>
      <c r="CQ415" s="30"/>
      <c r="CR415" s="30"/>
      <c r="CS415" s="30"/>
      <c r="CT415" s="30"/>
      <c r="CU415" s="30"/>
      <c r="CV415" s="30"/>
      <c r="CW415" s="30"/>
      <c r="CX415" s="30"/>
      <c r="CY415" s="30"/>
      <c r="CZ415" s="30"/>
      <c r="DA415" s="30"/>
      <c r="DB415" s="30"/>
      <c r="DC415" s="30"/>
      <c r="DD415" s="30"/>
      <c r="DE415" s="30"/>
      <c r="DF415" s="30"/>
      <c r="DG415" s="30"/>
      <c r="DH415" s="30"/>
      <c r="DI415" s="30"/>
      <c r="DJ415" s="30"/>
      <c r="DK415" s="30"/>
      <c r="DL415" s="30"/>
      <c r="DM415" s="30"/>
      <c r="DN415" s="30"/>
      <c r="DO415" s="30"/>
      <c r="DP415" s="30"/>
      <c r="DQ415" s="30"/>
      <c r="DR415" s="30"/>
      <c r="DS415" s="30"/>
      <c r="DT415" s="30"/>
      <c r="DU415" s="30"/>
      <c r="DV415" s="30"/>
      <c r="DW415" s="30"/>
      <c r="DX415" s="30"/>
      <c r="DY415" s="30"/>
      <c r="DZ415" s="30"/>
      <c r="EA415" s="30"/>
      <c r="EB415" s="30"/>
      <c r="EC415" s="30"/>
      <c r="ED415" s="30"/>
      <c r="EE415" s="30"/>
      <c r="EF415" s="30"/>
      <c r="EG415" s="30"/>
      <c r="EH415" s="30"/>
      <c r="EI415" s="30"/>
      <c r="EJ415" s="30"/>
      <c r="EK415" s="30"/>
      <c r="EL415" s="30"/>
      <c r="EM415" s="30"/>
      <c r="EN415" s="30"/>
      <c r="EO415" s="30"/>
      <c r="EP415" s="30"/>
      <c r="EQ415" s="30"/>
      <c r="ER415" s="30"/>
      <c r="ES415" s="30"/>
      <c r="ET415" s="30"/>
      <c r="EU415" s="30"/>
      <c r="EV415" s="30"/>
      <c r="EW415" s="30"/>
      <c r="EX415" s="30"/>
      <c r="EY415" s="30"/>
      <c r="EZ415" s="30"/>
      <c r="FA415" s="30"/>
      <c r="FB415" s="30"/>
      <c r="FC415" s="30"/>
      <c r="FD415" s="30"/>
      <c r="FE415" s="30"/>
      <c r="FF415" s="30"/>
      <c r="FG415" s="30"/>
      <c r="FH415" s="30"/>
      <c r="FI415" s="30"/>
      <c r="FJ415" s="30"/>
      <c r="FK415" s="30"/>
      <c r="FL415" s="30"/>
      <c r="FM415" s="30"/>
      <c r="FN415" s="30"/>
      <c r="FO415" s="30"/>
      <c r="FP415" s="30"/>
      <c r="FQ415" s="30"/>
      <c r="FR415" s="30"/>
      <c r="FS415" s="30"/>
      <c r="FT415" s="30"/>
      <c r="FU415" s="30"/>
    </row>
    <row r="416" spans="1:177" s="18" customFormat="1">
      <c r="A416" s="33"/>
      <c r="B416" s="33"/>
      <c r="C416" s="33"/>
      <c r="D416" s="33"/>
      <c r="E416" s="30"/>
      <c r="F416" s="30"/>
      <c r="G416" s="172"/>
      <c r="H416" s="172"/>
      <c r="I416" s="172"/>
      <c r="J416" s="172"/>
      <c r="K416" s="172"/>
      <c r="L416" s="172"/>
      <c r="M416" s="172"/>
      <c r="N416" s="172"/>
      <c r="O416" s="30"/>
      <c r="P416" s="30"/>
      <c r="Q416" s="30"/>
      <c r="R416" s="30"/>
      <c r="S416" s="30"/>
      <c r="T416" s="30"/>
      <c r="U416" s="30"/>
      <c r="V416" s="30"/>
      <c r="W416" s="30"/>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c r="CU416" s="30"/>
      <c r="CV416" s="30"/>
      <c r="CW416" s="30"/>
      <c r="CX416" s="30"/>
      <c r="CY416" s="30"/>
      <c r="CZ416" s="30"/>
      <c r="DA416" s="30"/>
      <c r="DB416" s="30"/>
      <c r="DC416" s="30"/>
      <c r="DD416" s="30"/>
      <c r="DE416" s="30"/>
      <c r="DF416" s="30"/>
      <c r="DG416" s="30"/>
      <c r="DH416" s="30"/>
      <c r="DI416" s="30"/>
      <c r="DJ416" s="30"/>
      <c r="DK416" s="30"/>
      <c r="DL416" s="30"/>
      <c r="DM416" s="30"/>
      <c r="DN416" s="30"/>
      <c r="DO416" s="30"/>
      <c r="DP416" s="30"/>
      <c r="DQ416" s="30"/>
      <c r="DR416" s="30"/>
      <c r="DS416" s="30"/>
      <c r="DT416" s="30"/>
      <c r="DU416" s="30"/>
      <c r="DV416" s="30"/>
      <c r="DW416" s="30"/>
      <c r="DX416" s="30"/>
      <c r="DY416" s="30"/>
      <c r="DZ416" s="30"/>
      <c r="EA416" s="30"/>
      <c r="EB416" s="30"/>
      <c r="EC416" s="30"/>
      <c r="ED416" s="30"/>
      <c r="EE416" s="30"/>
      <c r="EF416" s="30"/>
      <c r="EG416" s="30"/>
      <c r="EH416" s="30"/>
      <c r="EI416" s="30"/>
      <c r="EJ416" s="30"/>
      <c r="EK416" s="30"/>
      <c r="EL416" s="30"/>
      <c r="EM416" s="30"/>
      <c r="EN416" s="30"/>
      <c r="EO416" s="30"/>
      <c r="EP416" s="30"/>
      <c r="EQ416" s="30"/>
      <c r="ER416" s="30"/>
      <c r="ES416" s="30"/>
      <c r="ET416" s="30"/>
      <c r="EU416" s="30"/>
      <c r="EV416" s="30"/>
      <c r="EW416" s="30"/>
      <c r="EX416" s="30"/>
      <c r="EY416" s="30"/>
      <c r="EZ416" s="30"/>
      <c r="FA416" s="30"/>
      <c r="FB416" s="30"/>
      <c r="FC416" s="30"/>
      <c r="FD416" s="30"/>
      <c r="FE416" s="30"/>
      <c r="FF416" s="30"/>
      <c r="FG416" s="30"/>
      <c r="FH416" s="30"/>
      <c r="FI416" s="30"/>
      <c r="FJ416" s="30"/>
      <c r="FK416" s="30"/>
      <c r="FL416" s="30"/>
      <c r="FM416" s="30"/>
      <c r="FN416" s="30"/>
      <c r="FO416" s="30"/>
      <c r="FP416" s="30"/>
      <c r="FQ416" s="30"/>
      <c r="FR416" s="30"/>
      <c r="FS416" s="30"/>
      <c r="FT416" s="30"/>
      <c r="FU416" s="30"/>
    </row>
    <row r="417" spans="1:177" s="18" customFormat="1">
      <c r="A417" s="33"/>
      <c r="B417" s="33"/>
      <c r="C417" s="33"/>
      <c r="D417" s="33"/>
      <c r="E417" s="30"/>
      <c r="F417" s="30"/>
      <c r="G417" s="172"/>
      <c r="H417" s="172"/>
      <c r="I417" s="172"/>
      <c r="J417" s="172"/>
      <c r="K417" s="172"/>
      <c r="L417" s="172"/>
      <c r="M417" s="172"/>
      <c r="N417" s="172"/>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c r="CU417" s="30"/>
      <c r="CV417" s="30"/>
      <c r="CW417" s="30"/>
      <c r="CX417" s="30"/>
      <c r="CY417" s="30"/>
      <c r="CZ417" s="30"/>
      <c r="DA417" s="30"/>
      <c r="DB417" s="30"/>
      <c r="DC417" s="30"/>
      <c r="DD417" s="30"/>
      <c r="DE417" s="30"/>
      <c r="DF417" s="30"/>
      <c r="DG417" s="30"/>
      <c r="DH417" s="30"/>
      <c r="DI417" s="30"/>
      <c r="DJ417" s="30"/>
      <c r="DK417" s="30"/>
      <c r="DL417" s="30"/>
      <c r="DM417" s="30"/>
      <c r="DN417" s="30"/>
      <c r="DO417" s="30"/>
      <c r="DP417" s="30"/>
      <c r="DQ417" s="30"/>
      <c r="DR417" s="30"/>
      <c r="DS417" s="30"/>
      <c r="DT417" s="30"/>
      <c r="DU417" s="30"/>
      <c r="DV417" s="30"/>
      <c r="DW417" s="30"/>
      <c r="DX417" s="30"/>
      <c r="DY417" s="30"/>
      <c r="DZ417" s="30"/>
      <c r="EA417" s="30"/>
      <c r="EB417" s="30"/>
      <c r="EC417" s="30"/>
      <c r="ED417" s="30"/>
      <c r="EE417" s="30"/>
      <c r="EF417" s="30"/>
      <c r="EG417" s="30"/>
      <c r="EH417" s="30"/>
      <c r="EI417" s="30"/>
      <c r="EJ417" s="30"/>
      <c r="EK417" s="30"/>
      <c r="EL417" s="30"/>
      <c r="EM417" s="30"/>
      <c r="EN417" s="30"/>
      <c r="EO417" s="30"/>
      <c r="EP417" s="30"/>
      <c r="EQ417" s="30"/>
      <c r="ER417" s="30"/>
      <c r="ES417" s="30"/>
      <c r="ET417" s="30"/>
      <c r="EU417" s="30"/>
      <c r="EV417" s="30"/>
      <c r="EW417" s="30"/>
      <c r="EX417" s="30"/>
      <c r="EY417" s="30"/>
      <c r="EZ417" s="30"/>
      <c r="FA417" s="30"/>
      <c r="FB417" s="30"/>
      <c r="FC417" s="30"/>
      <c r="FD417" s="30"/>
      <c r="FE417" s="30"/>
      <c r="FF417" s="30"/>
      <c r="FG417" s="30"/>
      <c r="FH417" s="30"/>
      <c r="FI417" s="30"/>
      <c r="FJ417" s="30"/>
      <c r="FK417" s="30"/>
      <c r="FL417" s="30"/>
      <c r="FM417" s="30"/>
      <c r="FN417" s="30"/>
      <c r="FO417" s="30"/>
      <c r="FP417" s="30"/>
      <c r="FQ417" s="30"/>
      <c r="FR417" s="30"/>
      <c r="FS417" s="30"/>
      <c r="FT417" s="30"/>
      <c r="FU417" s="30"/>
    </row>
    <row r="418" spans="1:177" s="18" customFormat="1">
      <c r="A418" s="33"/>
      <c r="B418" s="33"/>
      <c r="C418" s="33"/>
      <c r="D418" s="33"/>
      <c r="E418" s="30"/>
      <c r="F418" s="30"/>
      <c r="G418" s="172"/>
      <c r="H418" s="172"/>
      <c r="I418" s="172"/>
      <c r="J418" s="172"/>
      <c r="K418" s="172"/>
      <c r="L418" s="172"/>
      <c r="M418" s="172"/>
      <c r="N418" s="172"/>
      <c r="O418" s="30"/>
      <c r="P418" s="30"/>
      <c r="Q418" s="30"/>
      <c r="R418" s="30"/>
      <c r="S418" s="30"/>
      <c r="T418" s="30"/>
      <c r="U418" s="30"/>
      <c r="V418" s="30"/>
      <c r="W418" s="30"/>
      <c r="X418" s="30"/>
      <c r="Y418" s="30"/>
      <c r="Z418" s="30"/>
      <c r="AA418" s="30"/>
      <c r="AB418" s="30"/>
      <c r="AC418" s="30"/>
      <c r="AD418" s="30"/>
      <c r="AE418" s="30"/>
      <c r="AF418" s="30"/>
      <c r="AG418" s="30"/>
      <c r="AH418" s="30"/>
      <c r="AI418" s="30"/>
      <c r="AJ418" s="30"/>
      <c r="AK418" s="30"/>
      <c r="AL418" s="30"/>
      <c r="AM418" s="30"/>
      <c r="AN418" s="30"/>
      <c r="AO418" s="30"/>
      <c r="AP418" s="30"/>
      <c r="AQ418" s="30"/>
      <c r="AR418" s="30"/>
      <c r="AS418" s="30"/>
      <c r="AT418" s="30"/>
      <c r="AU418" s="30"/>
      <c r="AV418" s="30"/>
      <c r="AW418" s="30"/>
      <c r="AX418" s="30"/>
      <c r="AY418" s="30"/>
      <c r="AZ418" s="30"/>
      <c r="BA418" s="30"/>
      <c r="BB418" s="30"/>
      <c r="BC418" s="30"/>
      <c r="BD418" s="30"/>
      <c r="BE418" s="30"/>
      <c r="BF418" s="30"/>
      <c r="BG418" s="30"/>
      <c r="BH418" s="30"/>
      <c r="BI418" s="30"/>
      <c r="BJ418" s="30"/>
      <c r="BK418" s="30"/>
      <c r="BL418" s="30"/>
      <c r="BM418" s="30"/>
      <c r="BN418" s="30"/>
      <c r="BO418" s="30"/>
      <c r="BP418" s="30"/>
      <c r="BQ418" s="30"/>
      <c r="BR418" s="30"/>
      <c r="BS418" s="30"/>
      <c r="BT418" s="30"/>
      <c r="BU418" s="30"/>
      <c r="BV418" s="30"/>
      <c r="BW418" s="30"/>
      <c r="BX418" s="30"/>
      <c r="BY418" s="30"/>
      <c r="BZ418" s="30"/>
      <c r="CA418" s="30"/>
      <c r="CB418" s="30"/>
      <c r="CC418" s="30"/>
      <c r="CD418" s="30"/>
      <c r="CE418" s="30"/>
      <c r="CF418" s="30"/>
      <c r="CG418" s="30"/>
      <c r="CH418" s="30"/>
      <c r="CI418" s="30"/>
      <c r="CJ418" s="30"/>
      <c r="CK418" s="30"/>
      <c r="CL418" s="30"/>
      <c r="CM418" s="30"/>
      <c r="CN418" s="30"/>
      <c r="CO418" s="30"/>
      <c r="CP418" s="30"/>
      <c r="CQ418" s="30"/>
      <c r="CR418" s="30"/>
      <c r="CS418" s="30"/>
      <c r="CT418" s="30"/>
      <c r="CU418" s="30"/>
      <c r="CV418" s="30"/>
      <c r="CW418" s="30"/>
      <c r="CX418" s="30"/>
      <c r="CY418" s="30"/>
      <c r="CZ418" s="30"/>
      <c r="DA418" s="30"/>
      <c r="DB418" s="30"/>
      <c r="DC418" s="30"/>
      <c r="DD418" s="30"/>
      <c r="DE418" s="30"/>
      <c r="DF418" s="30"/>
      <c r="DG418" s="30"/>
      <c r="DH418" s="30"/>
      <c r="DI418" s="30"/>
      <c r="DJ418" s="30"/>
      <c r="DK418" s="30"/>
      <c r="DL418" s="30"/>
      <c r="DM418" s="30"/>
      <c r="DN418" s="30"/>
      <c r="DO418" s="30"/>
      <c r="DP418" s="30"/>
      <c r="DQ418" s="30"/>
      <c r="DR418" s="30"/>
      <c r="DS418" s="30"/>
      <c r="DT418" s="30"/>
      <c r="DU418" s="30"/>
      <c r="DV418" s="30"/>
      <c r="DW418" s="30"/>
      <c r="DX418" s="30"/>
      <c r="DY418" s="30"/>
      <c r="DZ418" s="30"/>
      <c r="EA418" s="30"/>
      <c r="EB418" s="30"/>
      <c r="EC418" s="30"/>
      <c r="ED418" s="30"/>
      <c r="EE418" s="30"/>
      <c r="EF418" s="30"/>
      <c r="EG418" s="30"/>
      <c r="EH418" s="30"/>
      <c r="EI418" s="30"/>
      <c r="EJ418" s="30"/>
      <c r="EK418" s="30"/>
      <c r="EL418" s="30"/>
      <c r="EM418" s="30"/>
      <c r="EN418" s="30"/>
      <c r="EO418" s="30"/>
      <c r="EP418" s="30"/>
      <c r="EQ418" s="30"/>
      <c r="ER418" s="30"/>
      <c r="ES418" s="30"/>
      <c r="ET418" s="30"/>
      <c r="EU418" s="30"/>
      <c r="EV418" s="30"/>
      <c r="EW418" s="30"/>
      <c r="EX418" s="30"/>
      <c r="EY418" s="30"/>
      <c r="EZ418" s="30"/>
      <c r="FA418" s="30"/>
      <c r="FB418" s="30"/>
      <c r="FC418" s="30"/>
      <c r="FD418" s="30"/>
      <c r="FE418" s="30"/>
      <c r="FF418" s="30"/>
      <c r="FG418" s="30"/>
      <c r="FH418" s="30"/>
      <c r="FI418" s="30"/>
      <c r="FJ418" s="30"/>
      <c r="FK418" s="30"/>
      <c r="FL418" s="30"/>
      <c r="FM418" s="30"/>
      <c r="FN418" s="30"/>
      <c r="FO418" s="30"/>
      <c r="FP418" s="30"/>
      <c r="FQ418" s="30"/>
      <c r="FR418" s="30"/>
      <c r="FS418" s="30"/>
      <c r="FT418" s="30"/>
      <c r="FU418" s="30"/>
    </row>
    <row r="419" spans="1:177" s="18" customFormat="1">
      <c r="A419" s="33"/>
      <c r="B419" s="33"/>
      <c r="C419" s="33"/>
      <c r="D419" s="33"/>
      <c r="E419" s="30"/>
      <c r="F419" s="30"/>
      <c r="G419" s="172"/>
      <c r="H419" s="172"/>
      <c r="I419" s="172"/>
      <c r="J419" s="172"/>
      <c r="K419" s="172"/>
      <c r="L419" s="172"/>
      <c r="M419" s="172"/>
      <c r="N419" s="172"/>
      <c r="O419" s="30"/>
      <c r="P419" s="30"/>
      <c r="Q419" s="30"/>
      <c r="R419" s="30"/>
      <c r="S419" s="30"/>
      <c r="T419" s="30"/>
      <c r="U419" s="30"/>
      <c r="V419" s="30"/>
      <c r="W419" s="30"/>
      <c r="X419" s="30"/>
      <c r="Y419" s="30"/>
      <c r="Z419" s="30"/>
      <c r="AA419" s="30"/>
      <c r="AB419" s="30"/>
      <c r="AC419" s="30"/>
      <c r="AD419" s="30"/>
      <c r="AE419" s="30"/>
      <c r="AF419" s="30"/>
      <c r="AG419" s="30"/>
      <c r="AH419" s="30"/>
      <c r="AI419" s="30"/>
      <c r="AJ419" s="30"/>
      <c r="AK419" s="30"/>
      <c r="AL419" s="30"/>
      <c r="AM419" s="30"/>
      <c r="AN419" s="30"/>
      <c r="AO419" s="30"/>
      <c r="AP419" s="30"/>
      <c r="AQ419" s="30"/>
      <c r="AR419" s="30"/>
      <c r="AS419" s="30"/>
      <c r="AT419" s="30"/>
      <c r="AU419" s="30"/>
      <c r="AV419" s="30"/>
      <c r="AW419" s="30"/>
      <c r="AX419" s="30"/>
      <c r="AY419" s="30"/>
      <c r="AZ419" s="30"/>
      <c r="BA419" s="30"/>
      <c r="BB419" s="30"/>
      <c r="BC419" s="30"/>
      <c r="BD419" s="30"/>
      <c r="BE419" s="30"/>
      <c r="BF419" s="30"/>
      <c r="BG419" s="30"/>
      <c r="BH419" s="30"/>
      <c r="BI419" s="30"/>
      <c r="BJ419" s="30"/>
      <c r="BK419" s="30"/>
      <c r="BL419" s="30"/>
      <c r="BM419" s="30"/>
      <c r="BN419" s="30"/>
      <c r="BO419" s="30"/>
      <c r="BP419" s="30"/>
      <c r="BQ419" s="30"/>
      <c r="BR419" s="30"/>
      <c r="BS419" s="30"/>
      <c r="BT419" s="30"/>
      <c r="BU419" s="30"/>
      <c r="BV419" s="30"/>
      <c r="BW419" s="30"/>
      <c r="BX419" s="30"/>
      <c r="BY419" s="30"/>
      <c r="BZ419" s="30"/>
      <c r="CA419" s="30"/>
      <c r="CB419" s="30"/>
      <c r="CC419" s="30"/>
      <c r="CD419" s="30"/>
      <c r="CE419" s="30"/>
      <c r="CF419" s="30"/>
      <c r="CG419" s="30"/>
      <c r="CH419" s="30"/>
      <c r="CI419" s="30"/>
      <c r="CJ419" s="30"/>
      <c r="CK419" s="30"/>
      <c r="CL419" s="30"/>
      <c r="CM419" s="30"/>
      <c r="CN419" s="30"/>
      <c r="CO419" s="30"/>
      <c r="CP419" s="30"/>
      <c r="CQ419" s="30"/>
      <c r="CR419" s="30"/>
      <c r="CS419" s="30"/>
      <c r="CT419" s="30"/>
      <c r="CU419" s="30"/>
      <c r="CV419" s="30"/>
      <c r="CW419" s="30"/>
      <c r="CX419" s="30"/>
      <c r="CY419" s="30"/>
      <c r="CZ419" s="30"/>
      <c r="DA419" s="30"/>
      <c r="DB419" s="30"/>
      <c r="DC419" s="30"/>
      <c r="DD419" s="30"/>
      <c r="DE419" s="30"/>
      <c r="DF419" s="30"/>
      <c r="DG419" s="30"/>
      <c r="DH419" s="30"/>
      <c r="DI419" s="30"/>
      <c r="DJ419" s="30"/>
      <c r="DK419" s="30"/>
      <c r="DL419" s="30"/>
      <c r="DM419" s="30"/>
      <c r="DN419" s="30"/>
      <c r="DO419" s="30"/>
      <c r="DP419" s="30"/>
      <c r="DQ419" s="30"/>
      <c r="DR419" s="30"/>
      <c r="DS419" s="30"/>
      <c r="DT419" s="30"/>
      <c r="DU419" s="30"/>
      <c r="DV419" s="30"/>
      <c r="DW419" s="30"/>
      <c r="DX419" s="30"/>
      <c r="DY419" s="30"/>
      <c r="DZ419" s="30"/>
      <c r="EA419" s="30"/>
      <c r="EB419" s="30"/>
      <c r="EC419" s="30"/>
      <c r="ED419" s="30"/>
      <c r="EE419" s="30"/>
      <c r="EF419" s="30"/>
      <c r="EG419" s="30"/>
      <c r="EH419" s="30"/>
      <c r="EI419" s="30"/>
      <c r="EJ419" s="30"/>
      <c r="EK419" s="30"/>
      <c r="EL419" s="30"/>
      <c r="EM419" s="30"/>
      <c r="EN419" s="30"/>
      <c r="EO419" s="30"/>
      <c r="EP419" s="30"/>
      <c r="EQ419" s="30"/>
      <c r="ER419" s="30"/>
      <c r="ES419" s="30"/>
      <c r="ET419" s="30"/>
      <c r="EU419" s="30"/>
      <c r="EV419" s="30"/>
      <c r="EW419" s="30"/>
      <c r="EX419" s="30"/>
      <c r="EY419" s="30"/>
      <c r="EZ419" s="30"/>
      <c r="FA419" s="30"/>
      <c r="FB419" s="30"/>
      <c r="FC419" s="30"/>
      <c r="FD419" s="30"/>
      <c r="FE419" s="30"/>
      <c r="FF419" s="30"/>
      <c r="FG419" s="30"/>
      <c r="FH419" s="30"/>
      <c r="FI419" s="30"/>
      <c r="FJ419" s="30"/>
      <c r="FK419" s="30"/>
      <c r="FL419" s="30"/>
      <c r="FM419" s="30"/>
      <c r="FN419" s="30"/>
      <c r="FO419" s="30"/>
      <c r="FP419" s="30"/>
      <c r="FQ419" s="30"/>
      <c r="FR419" s="30"/>
      <c r="FS419" s="30"/>
      <c r="FT419" s="30"/>
      <c r="FU419" s="30"/>
    </row>
    <row r="420" spans="1:177" s="18" customFormat="1">
      <c r="A420" s="33"/>
      <c r="B420" s="33"/>
      <c r="C420" s="33"/>
      <c r="D420" s="33"/>
      <c r="E420" s="30"/>
      <c r="F420" s="30"/>
      <c r="G420" s="172"/>
      <c r="H420" s="172"/>
      <c r="I420" s="172"/>
      <c r="J420" s="172"/>
      <c r="K420" s="172"/>
      <c r="L420" s="172"/>
      <c r="M420" s="172"/>
      <c r="N420" s="172"/>
      <c r="O420" s="30"/>
      <c r="P420" s="30"/>
      <c r="Q420" s="30"/>
      <c r="R420" s="30"/>
      <c r="S420" s="30"/>
      <c r="T420" s="30"/>
      <c r="U420" s="30"/>
      <c r="V420" s="30"/>
      <c r="W420" s="30"/>
      <c r="X420" s="30"/>
      <c r="Y420" s="30"/>
      <c r="Z420" s="30"/>
      <c r="AA420" s="30"/>
      <c r="AB420" s="30"/>
      <c r="AC420" s="30"/>
      <c r="AD420" s="30"/>
      <c r="AE420" s="30"/>
      <c r="AF420" s="30"/>
      <c r="AG420" s="30"/>
      <c r="AH420" s="30"/>
      <c r="AI420" s="30"/>
      <c r="AJ420" s="30"/>
      <c r="AK420" s="30"/>
      <c r="AL420" s="30"/>
      <c r="AM420" s="30"/>
      <c r="AN420" s="30"/>
      <c r="AO420" s="30"/>
      <c r="AP420" s="30"/>
      <c r="AQ420" s="30"/>
      <c r="AR420" s="30"/>
      <c r="AS420" s="30"/>
      <c r="AT420" s="30"/>
      <c r="AU420" s="30"/>
      <c r="AV420" s="30"/>
      <c r="AW420" s="30"/>
      <c r="AX420" s="30"/>
      <c r="AY420" s="30"/>
      <c r="AZ420" s="30"/>
      <c r="BA420" s="30"/>
      <c r="BB420" s="30"/>
      <c r="BC420" s="30"/>
      <c r="BD420" s="30"/>
      <c r="BE420" s="30"/>
      <c r="BF420" s="30"/>
      <c r="BG420" s="30"/>
      <c r="BH420" s="30"/>
      <c r="BI420" s="30"/>
      <c r="BJ420" s="30"/>
      <c r="BK420" s="30"/>
      <c r="BL420" s="30"/>
      <c r="BM420" s="30"/>
      <c r="BN420" s="30"/>
      <c r="BO420" s="30"/>
      <c r="BP420" s="30"/>
      <c r="BQ420" s="30"/>
      <c r="BR420" s="30"/>
      <c r="BS420" s="30"/>
      <c r="BT420" s="30"/>
      <c r="BU420" s="30"/>
      <c r="BV420" s="30"/>
      <c r="BW420" s="30"/>
      <c r="BX420" s="30"/>
      <c r="BY420" s="30"/>
      <c r="BZ420" s="30"/>
      <c r="CA420" s="30"/>
      <c r="CB420" s="30"/>
      <c r="CC420" s="30"/>
      <c r="CD420" s="30"/>
      <c r="CE420" s="30"/>
      <c r="CF420" s="30"/>
      <c r="CG420" s="30"/>
      <c r="CH420" s="30"/>
      <c r="CI420" s="30"/>
      <c r="CJ420" s="30"/>
      <c r="CK420" s="30"/>
      <c r="CL420" s="30"/>
      <c r="CM420" s="30"/>
      <c r="CN420" s="30"/>
      <c r="CO420" s="30"/>
      <c r="CP420" s="30"/>
      <c r="CQ420" s="30"/>
      <c r="CR420" s="30"/>
      <c r="CS420" s="30"/>
      <c r="CT420" s="30"/>
      <c r="CU420" s="30"/>
      <c r="CV420" s="30"/>
      <c r="CW420" s="30"/>
      <c r="CX420" s="30"/>
      <c r="CY420" s="30"/>
      <c r="CZ420" s="30"/>
      <c r="DA420" s="30"/>
      <c r="DB420" s="30"/>
      <c r="DC420" s="30"/>
      <c r="DD420" s="30"/>
      <c r="DE420" s="30"/>
      <c r="DF420" s="30"/>
      <c r="DG420" s="30"/>
      <c r="DH420" s="30"/>
      <c r="DI420" s="30"/>
      <c r="DJ420" s="30"/>
      <c r="DK420" s="30"/>
      <c r="DL420" s="30"/>
      <c r="DM420" s="30"/>
      <c r="DN420" s="30"/>
      <c r="DO420" s="30"/>
      <c r="DP420" s="30"/>
      <c r="DQ420" s="30"/>
      <c r="DR420" s="30"/>
      <c r="DS420" s="30"/>
      <c r="DT420" s="30"/>
      <c r="DU420" s="30"/>
      <c r="DV420" s="30"/>
      <c r="DW420" s="30"/>
      <c r="DX420" s="30"/>
      <c r="DY420" s="30"/>
      <c r="DZ420" s="30"/>
      <c r="EA420" s="30"/>
      <c r="EB420" s="30"/>
      <c r="EC420" s="30"/>
      <c r="ED420" s="30"/>
      <c r="EE420" s="30"/>
      <c r="EF420" s="30"/>
      <c r="EG420" s="30"/>
      <c r="EH420" s="30"/>
      <c r="EI420" s="30"/>
      <c r="EJ420" s="30"/>
      <c r="EK420" s="30"/>
      <c r="EL420" s="30"/>
      <c r="EM420" s="30"/>
      <c r="EN420" s="30"/>
      <c r="EO420" s="30"/>
      <c r="EP420" s="30"/>
      <c r="EQ420" s="30"/>
      <c r="ER420" s="30"/>
      <c r="ES420" s="30"/>
      <c r="ET420" s="30"/>
      <c r="EU420" s="30"/>
      <c r="EV420" s="30"/>
      <c r="EW420" s="30"/>
      <c r="EX420" s="30"/>
      <c r="EY420" s="30"/>
      <c r="EZ420" s="30"/>
      <c r="FA420" s="30"/>
      <c r="FB420" s="30"/>
      <c r="FC420" s="30"/>
      <c r="FD420" s="30"/>
      <c r="FE420" s="30"/>
      <c r="FF420" s="30"/>
      <c r="FG420" s="30"/>
      <c r="FH420" s="30"/>
      <c r="FI420" s="30"/>
      <c r="FJ420" s="30"/>
      <c r="FK420" s="30"/>
      <c r="FL420" s="30"/>
      <c r="FM420" s="30"/>
      <c r="FN420" s="30"/>
      <c r="FO420" s="30"/>
      <c r="FP420" s="30"/>
      <c r="FQ420" s="30"/>
      <c r="FR420" s="30"/>
      <c r="FS420" s="30"/>
      <c r="FT420" s="30"/>
      <c r="FU420" s="30"/>
    </row>
    <row r="421" spans="1:177" s="18" customFormat="1">
      <c r="A421" s="33"/>
      <c r="B421" s="33"/>
      <c r="C421" s="33"/>
      <c r="D421" s="33"/>
      <c r="E421" s="30"/>
      <c r="F421" s="30"/>
      <c r="G421" s="172"/>
      <c r="H421" s="172"/>
      <c r="I421" s="172"/>
      <c r="J421" s="172"/>
      <c r="K421" s="172"/>
      <c r="L421" s="172"/>
      <c r="M421" s="172"/>
      <c r="N421" s="172"/>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c r="CU421" s="30"/>
      <c r="CV421" s="30"/>
      <c r="CW421" s="30"/>
      <c r="CX421" s="30"/>
      <c r="CY421" s="30"/>
      <c r="CZ421" s="30"/>
      <c r="DA421" s="30"/>
      <c r="DB421" s="30"/>
      <c r="DC421" s="30"/>
      <c r="DD421" s="30"/>
      <c r="DE421" s="30"/>
      <c r="DF421" s="30"/>
      <c r="DG421" s="30"/>
      <c r="DH421" s="30"/>
      <c r="DI421" s="30"/>
      <c r="DJ421" s="30"/>
      <c r="DK421" s="30"/>
      <c r="DL421" s="30"/>
      <c r="DM421" s="30"/>
      <c r="DN421" s="30"/>
      <c r="DO421" s="30"/>
      <c r="DP421" s="30"/>
      <c r="DQ421" s="30"/>
      <c r="DR421" s="30"/>
      <c r="DS421" s="30"/>
      <c r="DT421" s="30"/>
      <c r="DU421" s="30"/>
      <c r="DV421" s="30"/>
      <c r="DW421" s="30"/>
      <c r="DX421" s="30"/>
      <c r="DY421" s="30"/>
      <c r="DZ421" s="30"/>
      <c r="EA421" s="30"/>
      <c r="EB421" s="30"/>
      <c r="EC421" s="30"/>
      <c r="ED421" s="30"/>
      <c r="EE421" s="30"/>
      <c r="EF421" s="30"/>
      <c r="EG421" s="30"/>
      <c r="EH421" s="30"/>
      <c r="EI421" s="30"/>
      <c r="EJ421" s="30"/>
      <c r="EK421" s="30"/>
      <c r="EL421" s="30"/>
      <c r="EM421" s="30"/>
      <c r="EN421" s="30"/>
      <c r="EO421" s="30"/>
      <c r="EP421" s="30"/>
      <c r="EQ421" s="30"/>
      <c r="ER421" s="30"/>
      <c r="ES421" s="30"/>
      <c r="ET421" s="30"/>
      <c r="EU421" s="30"/>
      <c r="EV421" s="30"/>
      <c r="EW421" s="30"/>
      <c r="EX421" s="30"/>
      <c r="EY421" s="30"/>
      <c r="EZ421" s="30"/>
      <c r="FA421" s="30"/>
      <c r="FB421" s="30"/>
      <c r="FC421" s="30"/>
      <c r="FD421" s="30"/>
      <c r="FE421" s="30"/>
      <c r="FF421" s="30"/>
      <c r="FG421" s="30"/>
      <c r="FH421" s="30"/>
      <c r="FI421" s="30"/>
      <c r="FJ421" s="30"/>
      <c r="FK421" s="30"/>
      <c r="FL421" s="30"/>
      <c r="FM421" s="30"/>
      <c r="FN421" s="30"/>
      <c r="FO421" s="30"/>
      <c r="FP421" s="30"/>
      <c r="FQ421" s="30"/>
      <c r="FR421" s="30"/>
      <c r="FS421" s="30"/>
      <c r="FT421" s="30"/>
      <c r="FU421" s="30"/>
    </row>
    <row r="422" spans="1:177" s="18" customFormat="1">
      <c r="A422" s="33"/>
      <c r="B422" s="33"/>
      <c r="C422" s="33"/>
      <c r="D422" s="33"/>
      <c r="E422" s="30"/>
      <c r="F422" s="30"/>
      <c r="G422" s="172"/>
      <c r="H422" s="172"/>
      <c r="I422" s="172"/>
      <c r="J422" s="172"/>
      <c r="K422" s="172"/>
      <c r="L422" s="172"/>
      <c r="M422" s="172"/>
      <c r="N422" s="172"/>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c r="CU422" s="30"/>
      <c r="CV422" s="30"/>
      <c r="CW422" s="30"/>
      <c r="CX422" s="30"/>
      <c r="CY422" s="30"/>
      <c r="CZ422" s="30"/>
      <c r="DA422" s="30"/>
      <c r="DB422" s="30"/>
      <c r="DC422" s="30"/>
      <c r="DD422" s="30"/>
      <c r="DE422" s="30"/>
      <c r="DF422" s="30"/>
      <c r="DG422" s="30"/>
      <c r="DH422" s="30"/>
      <c r="DI422" s="30"/>
      <c r="DJ422" s="30"/>
      <c r="DK422" s="30"/>
      <c r="DL422" s="30"/>
      <c r="DM422" s="30"/>
      <c r="DN422" s="30"/>
      <c r="DO422" s="30"/>
      <c r="DP422" s="30"/>
      <c r="DQ422" s="30"/>
      <c r="DR422" s="30"/>
      <c r="DS422" s="30"/>
      <c r="DT422" s="30"/>
      <c r="DU422" s="30"/>
      <c r="DV422" s="30"/>
      <c r="DW422" s="30"/>
      <c r="DX422" s="30"/>
      <c r="DY422" s="30"/>
      <c r="DZ422" s="30"/>
      <c r="EA422" s="30"/>
      <c r="EB422" s="30"/>
      <c r="EC422" s="30"/>
      <c r="ED422" s="30"/>
      <c r="EE422" s="30"/>
      <c r="EF422" s="30"/>
      <c r="EG422" s="30"/>
      <c r="EH422" s="30"/>
      <c r="EI422" s="30"/>
      <c r="EJ422" s="30"/>
      <c r="EK422" s="30"/>
      <c r="EL422" s="30"/>
      <c r="EM422" s="30"/>
      <c r="EN422" s="30"/>
      <c r="EO422" s="30"/>
      <c r="EP422" s="30"/>
      <c r="EQ422" s="30"/>
      <c r="ER422" s="30"/>
      <c r="ES422" s="30"/>
      <c r="ET422" s="30"/>
      <c r="EU422" s="30"/>
      <c r="EV422" s="30"/>
      <c r="EW422" s="30"/>
      <c r="EX422" s="30"/>
      <c r="EY422" s="30"/>
      <c r="EZ422" s="30"/>
      <c r="FA422" s="30"/>
      <c r="FB422" s="30"/>
      <c r="FC422" s="30"/>
      <c r="FD422" s="30"/>
      <c r="FE422" s="30"/>
      <c r="FF422" s="30"/>
      <c r="FG422" s="30"/>
      <c r="FH422" s="30"/>
      <c r="FI422" s="30"/>
      <c r="FJ422" s="30"/>
      <c r="FK422" s="30"/>
      <c r="FL422" s="30"/>
      <c r="FM422" s="30"/>
      <c r="FN422" s="30"/>
      <c r="FO422" s="30"/>
      <c r="FP422" s="30"/>
      <c r="FQ422" s="30"/>
      <c r="FR422" s="30"/>
      <c r="FS422" s="30"/>
      <c r="FT422" s="30"/>
      <c r="FU422" s="30"/>
    </row>
    <row r="423" spans="1:177" s="18" customFormat="1">
      <c r="A423" s="33"/>
      <c r="B423" s="33"/>
      <c r="C423" s="33"/>
      <c r="D423" s="33"/>
      <c r="E423" s="30"/>
      <c r="F423" s="30"/>
      <c r="G423" s="172"/>
      <c r="H423" s="172"/>
      <c r="I423" s="172"/>
      <c r="J423" s="172"/>
      <c r="K423" s="172"/>
      <c r="L423" s="172"/>
      <c r="M423" s="172"/>
      <c r="N423" s="172"/>
      <c r="O423" s="30"/>
      <c r="P423" s="30"/>
      <c r="Q423" s="30"/>
      <c r="R423" s="30"/>
      <c r="S423" s="30"/>
      <c r="T423" s="30"/>
      <c r="U423" s="30"/>
      <c r="V423" s="30"/>
      <c r="W423" s="30"/>
      <c r="X423" s="30"/>
      <c r="Y423" s="30"/>
      <c r="Z423" s="30"/>
      <c r="AA423" s="30"/>
      <c r="AB423" s="30"/>
      <c r="AC423" s="30"/>
      <c r="AD423" s="30"/>
      <c r="AE423" s="30"/>
      <c r="AF423" s="30"/>
      <c r="AG423" s="30"/>
      <c r="AH423" s="30"/>
      <c r="AI423" s="30"/>
      <c r="AJ423" s="30"/>
      <c r="AK423" s="30"/>
      <c r="AL423" s="30"/>
      <c r="AM423" s="30"/>
      <c r="AN423" s="30"/>
      <c r="AO423" s="30"/>
      <c r="AP423" s="30"/>
      <c r="AQ423" s="30"/>
      <c r="AR423" s="30"/>
      <c r="AS423" s="30"/>
      <c r="AT423" s="30"/>
      <c r="AU423" s="30"/>
      <c r="AV423" s="30"/>
      <c r="AW423" s="30"/>
      <c r="AX423" s="30"/>
      <c r="AY423" s="30"/>
      <c r="AZ423" s="30"/>
      <c r="BA423" s="30"/>
      <c r="BB423" s="30"/>
      <c r="BC423" s="30"/>
      <c r="BD423" s="30"/>
      <c r="BE423" s="30"/>
      <c r="BF423" s="30"/>
      <c r="BG423" s="30"/>
      <c r="BH423" s="30"/>
      <c r="BI423" s="30"/>
      <c r="BJ423" s="30"/>
      <c r="BK423" s="30"/>
      <c r="BL423" s="30"/>
      <c r="BM423" s="30"/>
      <c r="BN423" s="30"/>
      <c r="BO423" s="30"/>
      <c r="BP423" s="30"/>
      <c r="BQ423" s="30"/>
      <c r="BR423" s="30"/>
      <c r="BS423" s="30"/>
      <c r="BT423" s="30"/>
      <c r="BU423" s="30"/>
      <c r="BV423" s="30"/>
      <c r="BW423" s="30"/>
      <c r="BX423" s="30"/>
      <c r="BY423" s="30"/>
      <c r="BZ423" s="30"/>
      <c r="CA423" s="30"/>
      <c r="CB423" s="30"/>
      <c r="CC423" s="30"/>
      <c r="CD423" s="30"/>
      <c r="CE423" s="30"/>
      <c r="CF423" s="30"/>
      <c r="CG423" s="30"/>
      <c r="CH423" s="30"/>
      <c r="CI423" s="30"/>
      <c r="CJ423" s="30"/>
      <c r="CK423" s="30"/>
      <c r="CL423" s="30"/>
      <c r="CM423" s="30"/>
      <c r="CN423" s="30"/>
      <c r="CO423" s="30"/>
      <c r="CP423" s="30"/>
      <c r="CQ423" s="30"/>
      <c r="CR423" s="30"/>
      <c r="CS423" s="30"/>
      <c r="CT423" s="30"/>
      <c r="CU423" s="30"/>
      <c r="CV423" s="30"/>
      <c r="CW423" s="30"/>
      <c r="CX423" s="30"/>
      <c r="CY423" s="30"/>
      <c r="CZ423" s="30"/>
      <c r="DA423" s="30"/>
      <c r="DB423" s="30"/>
      <c r="DC423" s="30"/>
      <c r="DD423" s="30"/>
      <c r="DE423" s="30"/>
      <c r="DF423" s="30"/>
      <c r="DG423" s="30"/>
      <c r="DH423" s="30"/>
      <c r="DI423" s="30"/>
      <c r="DJ423" s="30"/>
      <c r="DK423" s="30"/>
      <c r="DL423" s="30"/>
      <c r="DM423" s="30"/>
      <c r="DN423" s="30"/>
      <c r="DO423" s="30"/>
      <c r="DP423" s="30"/>
      <c r="DQ423" s="30"/>
      <c r="DR423" s="30"/>
      <c r="DS423" s="30"/>
      <c r="DT423" s="30"/>
      <c r="DU423" s="30"/>
      <c r="DV423" s="30"/>
      <c r="DW423" s="30"/>
      <c r="DX423" s="30"/>
      <c r="DY423" s="30"/>
      <c r="DZ423" s="30"/>
      <c r="EA423" s="30"/>
      <c r="EB423" s="30"/>
      <c r="EC423" s="30"/>
      <c r="ED423" s="30"/>
      <c r="EE423" s="30"/>
      <c r="EF423" s="30"/>
      <c r="EG423" s="30"/>
      <c r="EH423" s="30"/>
      <c r="EI423" s="30"/>
      <c r="EJ423" s="30"/>
      <c r="EK423" s="30"/>
      <c r="EL423" s="30"/>
      <c r="EM423" s="30"/>
      <c r="EN423" s="30"/>
      <c r="EO423" s="30"/>
      <c r="EP423" s="30"/>
      <c r="EQ423" s="30"/>
      <c r="ER423" s="30"/>
      <c r="ES423" s="30"/>
      <c r="ET423" s="30"/>
      <c r="EU423" s="30"/>
      <c r="EV423" s="30"/>
      <c r="EW423" s="30"/>
      <c r="EX423" s="30"/>
      <c r="EY423" s="30"/>
      <c r="EZ423" s="30"/>
      <c r="FA423" s="30"/>
      <c r="FB423" s="30"/>
      <c r="FC423" s="30"/>
      <c r="FD423" s="30"/>
      <c r="FE423" s="30"/>
      <c r="FF423" s="30"/>
      <c r="FG423" s="30"/>
      <c r="FH423" s="30"/>
      <c r="FI423" s="30"/>
      <c r="FJ423" s="30"/>
      <c r="FK423" s="30"/>
      <c r="FL423" s="30"/>
      <c r="FM423" s="30"/>
      <c r="FN423" s="30"/>
      <c r="FO423" s="30"/>
      <c r="FP423" s="30"/>
      <c r="FQ423" s="30"/>
      <c r="FR423" s="30"/>
      <c r="FS423" s="30"/>
      <c r="FT423" s="30"/>
      <c r="FU423" s="30"/>
    </row>
    <row r="424" spans="1:177" s="18" customFormat="1">
      <c r="A424" s="33"/>
      <c r="B424" s="33"/>
      <c r="C424" s="33"/>
      <c r="D424" s="33"/>
      <c r="E424" s="30"/>
      <c r="F424" s="30"/>
      <c r="G424" s="172"/>
      <c r="H424" s="172"/>
      <c r="I424" s="172"/>
      <c r="J424" s="172"/>
      <c r="K424" s="172"/>
      <c r="L424" s="172"/>
      <c r="M424" s="172"/>
      <c r="N424" s="172"/>
      <c r="O424" s="30"/>
      <c r="P424" s="30"/>
      <c r="Q424" s="30"/>
      <c r="R424" s="30"/>
      <c r="S424" s="30"/>
      <c r="T424" s="30"/>
      <c r="U424" s="30"/>
      <c r="V424" s="30"/>
      <c r="W424" s="30"/>
      <c r="X424" s="30"/>
      <c r="Y424" s="30"/>
      <c r="Z424" s="30"/>
      <c r="AA424" s="30"/>
      <c r="AB424" s="30"/>
      <c r="AC424" s="30"/>
      <c r="AD424" s="30"/>
      <c r="AE424" s="30"/>
      <c r="AF424" s="30"/>
      <c r="AG424" s="30"/>
      <c r="AH424" s="30"/>
      <c r="AI424" s="30"/>
      <c r="AJ424" s="30"/>
      <c r="AK424" s="30"/>
      <c r="AL424" s="30"/>
      <c r="AM424" s="30"/>
      <c r="AN424" s="30"/>
      <c r="AO424" s="30"/>
      <c r="AP424" s="30"/>
      <c r="AQ424" s="30"/>
      <c r="AR424" s="30"/>
      <c r="AS424" s="30"/>
      <c r="AT424" s="30"/>
      <c r="AU424" s="30"/>
      <c r="AV424" s="30"/>
      <c r="AW424" s="30"/>
      <c r="AX424" s="30"/>
      <c r="AY424" s="30"/>
      <c r="AZ424" s="30"/>
      <c r="BA424" s="30"/>
      <c r="BB424" s="30"/>
      <c r="BC424" s="30"/>
      <c r="BD424" s="30"/>
      <c r="BE424" s="30"/>
      <c r="BF424" s="30"/>
      <c r="BG424" s="30"/>
      <c r="BH424" s="30"/>
      <c r="BI424" s="30"/>
      <c r="BJ424" s="30"/>
      <c r="BK424" s="30"/>
      <c r="BL424" s="30"/>
      <c r="BM424" s="30"/>
      <c r="BN424" s="30"/>
      <c r="BO424" s="30"/>
      <c r="BP424" s="30"/>
      <c r="BQ424" s="30"/>
      <c r="BR424" s="30"/>
      <c r="BS424" s="30"/>
      <c r="BT424" s="30"/>
      <c r="BU424" s="30"/>
      <c r="BV424" s="30"/>
      <c r="BW424" s="30"/>
      <c r="BX424" s="30"/>
      <c r="BY424" s="30"/>
      <c r="BZ424" s="30"/>
      <c r="CA424" s="30"/>
      <c r="CB424" s="30"/>
      <c r="CC424" s="30"/>
      <c r="CD424" s="30"/>
      <c r="CE424" s="30"/>
      <c r="CF424" s="30"/>
      <c r="CG424" s="30"/>
      <c r="CH424" s="30"/>
      <c r="CI424" s="30"/>
      <c r="CJ424" s="30"/>
      <c r="CK424" s="30"/>
      <c r="CL424" s="30"/>
      <c r="CM424" s="30"/>
      <c r="CN424" s="30"/>
      <c r="CO424" s="30"/>
      <c r="CP424" s="30"/>
      <c r="CQ424" s="30"/>
      <c r="CR424" s="30"/>
      <c r="CS424" s="30"/>
      <c r="CT424" s="30"/>
      <c r="CU424" s="30"/>
      <c r="CV424" s="30"/>
      <c r="CW424" s="30"/>
      <c r="CX424" s="30"/>
      <c r="CY424" s="30"/>
      <c r="CZ424" s="30"/>
      <c r="DA424" s="30"/>
      <c r="DB424" s="30"/>
      <c r="DC424" s="30"/>
      <c r="DD424" s="30"/>
      <c r="DE424" s="30"/>
      <c r="DF424" s="30"/>
      <c r="DG424" s="30"/>
      <c r="DH424" s="30"/>
      <c r="DI424" s="30"/>
      <c r="DJ424" s="30"/>
      <c r="DK424" s="30"/>
      <c r="DL424" s="30"/>
      <c r="DM424" s="30"/>
      <c r="DN424" s="30"/>
      <c r="DO424" s="30"/>
      <c r="DP424" s="30"/>
      <c r="DQ424" s="30"/>
      <c r="DR424" s="30"/>
      <c r="DS424" s="30"/>
      <c r="DT424" s="30"/>
      <c r="DU424" s="30"/>
      <c r="DV424" s="30"/>
      <c r="DW424" s="30"/>
      <c r="DX424" s="30"/>
      <c r="DY424" s="30"/>
      <c r="DZ424" s="30"/>
      <c r="EA424" s="30"/>
      <c r="EB424" s="30"/>
      <c r="EC424" s="30"/>
      <c r="ED424" s="30"/>
      <c r="EE424" s="30"/>
      <c r="EF424" s="30"/>
      <c r="EG424" s="30"/>
      <c r="EH424" s="30"/>
      <c r="EI424" s="30"/>
      <c r="EJ424" s="30"/>
      <c r="EK424" s="30"/>
      <c r="EL424" s="30"/>
      <c r="EM424" s="30"/>
      <c r="EN424" s="30"/>
      <c r="EO424" s="30"/>
      <c r="EP424" s="30"/>
      <c r="EQ424" s="30"/>
      <c r="ER424" s="30"/>
      <c r="ES424" s="30"/>
      <c r="ET424" s="30"/>
      <c r="EU424" s="30"/>
      <c r="EV424" s="30"/>
      <c r="EW424" s="30"/>
      <c r="EX424" s="30"/>
      <c r="EY424" s="30"/>
      <c r="EZ424" s="30"/>
      <c r="FA424" s="30"/>
      <c r="FB424" s="30"/>
      <c r="FC424" s="30"/>
      <c r="FD424" s="30"/>
      <c r="FE424" s="30"/>
      <c r="FF424" s="30"/>
      <c r="FG424" s="30"/>
      <c r="FH424" s="30"/>
      <c r="FI424" s="30"/>
      <c r="FJ424" s="30"/>
      <c r="FK424" s="30"/>
      <c r="FL424" s="30"/>
      <c r="FM424" s="30"/>
      <c r="FN424" s="30"/>
      <c r="FO424" s="30"/>
      <c r="FP424" s="30"/>
      <c r="FQ424" s="30"/>
      <c r="FR424" s="30"/>
      <c r="FS424" s="30"/>
      <c r="FT424" s="30"/>
      <c r="FU424" s="30"/>
    </row>
    <row r="425" spans="1:177" s="18" customFormat="1">
      <c r="A425" s="33"/>
      <c r="B425" s="33"/>
      <c r="C425" s="33"/>
      <c r="D425" s="33"/>
      <c r="E425" s="30"/>
      <c r="F425" s="30"/>
      <c r="G425" s="172"/>
      <c r="H425" s="172"/>
      <c r="I425" s="172"/>
      <c r="J425" s="172"/>
      <c r="K425" s="172"/>
      <c r="L425" s="172"/>
      <c r="M425" s="172"/>
      <c r="N425" s="172"/>
      <c r="O425" s="30"/>
      <c r="P425" s="30"/>
      <c r="Q425" s="30"/>
      <c r="R425" s="30"/>
      <c r="S425" s="30"/>
      <c r="T425" s="30"/>
      <c r="U425" s="30"/>
      <c r="V425" s="30"/>
      <c r="W425" s="30"/>
      <c r="X425" s="30"/>
      <c r="Y425" s="30"/>
      <c r="Z425" s="30"/>
      <c r="AA425" s="30"/>
      <c r="AB425" s="30"/>
      <c r="AC425" s="30"/>
      <c r="AD425" s="30"/>
      <c r="AE425" s="30"/>
      <c r="AF425" s="30"/>
      <c r="AG425" s="30"/>
      <c r="AH425" s="30"/>
      <c r="AI425" s="30"/>
      <c r="AJ425" s="30"/>
      <c r="AK425" s="30"/>
      <c r="AL425" s="30"/>
      <c r="AM425" s="30"/>
      <c r="AN425" s="30"/>
      <c r="AO425" s="30"/>
      <c r="AP425" s="30"/>
      <c r="AQ425" s="30"/>
      <c r="AR425" s="30"/>
      <c r="AS425" s="30"/>
      <c r="AT425" s="30"/>
      <c r="AU425" s="30"/>
      <c r="AV425" s="30"/>
      <c r="AW425" s="30"/>
      <c r="AX425" s="30"/>
      <c r="AY425" s="30"/>
      <c r="AZ425" s="30"/>
      <c r="BA425" s="30"/>
      <c r="BB425" s="30"/>
      <c r="BC425" s="30"/>
      <c r="BD425" s="30"/>
      <c r="BE425" s="30"/>
      <c r="BF425" s="30"/>
      <c r="BG425" s="30"/>
      <c r="BH425" s="30"/>
      <c r="BI425" s="30"/>
      <c r="BJ425" s="30"/>
      <c r="BK425" s="30"/>
      <c r="BL425" s="30"/>
      <c r="BM425" s="30"/>
      <c r="BN425" s="30"/>
      <c r="BO425" s="30"/>
      <c r="BP425" s="30"/>
      <c r="BQ425" s="30"/>
      <c r="BR425" s="30"/>
      <c r="BS425" s="30"/>
      <c r="BT425" s="30"/>
      <c r="BU425" s="30"/>
      <c r="BV425" s="30"/>
      <c r="BW425" s="30"/>
      <c r="BX425" s="30"/>
      <c r="BY425" s="30"/>
      <c r="BZ425" s="30"/>
      <c r="CA425" s="30"/>
      <c r="CB425" s="30"/>
      <c r="CC425" s="30"/>
      <c r="CD425" s="30"/>
      <c r="CE425" s="30"/>
      <c r="CF425" s="30"/>
      <c r="CG425" s="30"/>
      <c r="CH425" s="30"/>
      <c r="CI425" s="30"/>
      <c r="CJ425" s="30"/>
      <c r="CK425" s="30"/>
      <c r="CL425" s="30"/>
      <c r="CM425" s="30"/>
      <c r="CN425" s="30"/>
      <c r="CO425" s="30"/>
      <c r="CP425" s="30"/>
      <c r="CQ425" s="30"/>
      <c r="CR425" s="30"/>
      <c r="CS425" s="30"/>
      <c r="CT425" s="30"/>
      <c r="CU425" s="30"/>
      <c r="CV425" s="30"/>
      <c r="CW425" s="30"/>
      <c r="CX425" s="30"/>
      <c r="CY425" s="30"/>
      <c r="CZ425" s="30"/>
      <c r="DA425" s="30"/>
      <c r="DB425" s="30"/>
      <c r="DC425" s="30"/>
      <c r="DD425" s="30"/>
      <c r="DE425" s="30"/>
      <c r="DF425" s="30"/>
      <c r="DG425" s="30"/>
      <c r="DH425" s="30"/>
      <c r="DI425" s="30"/>
      <c r="DJ425" s="30"/>
      <c r="DK425" s="30"/>
      <c r="DL425" s="30"/>
      <c r="DM425" s="30"/>
      <c r="DN425" s="30"/>
      <c r="DO425" s="30"/>
      <c r="DP425" s="30"/>
      <c r="DQ425" s="30"/>
      <c r="DR425" s="30"/>
      <c r="DS425" s="30"/>
      <c r="DT425" s="30"/>
      <c r="DU425" s="30"/>
      <c r="DV425" s="30"/>
      <c r="DW425" s="30"/>
      <c r="DX425" s="30"/>
      <c r="DY425" s="30"/>
      <c r="DZ425" s="30"/>
      <c r="EA425" s="30"/>
      <c r="EB425" s="30"/>
      <c r="EC425" s="30"/>
      <c r="ED425" s="30"/>
      <c r="EE425" s="30"/>
      <c r="EF425" s="30"/>
      <c r="EG425" s="30"/>
      <c r="EH425" s="30"/>
      <c r="EI425" s="30"/>
      <c r="EJ425" s="30"/>
      <c r="EK425" s="30"/>
      <c r="EL425" s="30"/>
      <c r="EM425" s="30"/>
      <c r="EN425" s="30"/>
      <c r="EO425" s="30"/>
      <c r="EP425" s="30"/>
      <c r="EQ425" s="30"/>
      <c r="ER425" s="30"/>
      <c r="ES425" s="30"/>
      <c r="ET425" s="30"/>
      <c r="EU425" s="30"/>
      <c r="EV425" s="30"/>
      <c r="EW425" s="30"/>
      <c r="EX425" s="30"/>
      <c r="EY425" s="30"/>
      <c r="EZ425" s="30"/>
      <c r="FA425" s="30"/>
      <c r="FB425" s="30"/>
      <c r="FC425" s="30"/>
      <c r="FD425" s="30"/>
      <c r="FE425" s="30"/>
      <c r="FF425" s="30"/>
      <c r="FG425" s="30"/>
      <c r="FH425" s="30"/>
      <c r="FI425" s="30"/>
      <c r="FJ425" s="30"/>
      <c r="FK425" s="30"/>
      <c r="FL425" s="30"/>
      <c r="FM425" s="30"/>
      <c r="FN425" s="30"/>
      <c r="FO425" s="30"/>
      <c r="FP425" s="30"/>
      <c r="FQ425" s="30"/>
      <c r="FR425" s="30"/>
      <c r="FS425" s="30"/>
      <c r="FT425" s="30"/>
      <c r="FU425" s="30"/>
    </row>
    <row r="426" spans="1:177" s="18" customFormat="1">
      <c r="A426" s="33"/>
      <c r="B426" s="33"/>
      <c r="C426" s="33"/>
      <c r="D426" s="33"/>
      <c r="E426" s="30"/>
      <c r="F426" s="30"/>
      <c r="G426" s="172"/>
      <c r="H426" s="172"/>
      <c r="I426" s="172"/>
      <c r="J426" s="172"/>
      <c r="K426" s="172"/>
      <c r="L426" s="172"/>
      <c r="M426" s="172"/>
      <c r="N426" s="172"/>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c r="CU426" s="30"/>
      <c r="CV426" s="30"/>
      <c r="CW426" s="30"/>
      <c r="CX426" s="30"/>
      <c r="CY426" s="30"/>
      <c r="CZ426" s="30"/>
      <c r="DA426" s="30"/>
      <c r="DB426" s="30"/>
      <c r="DC426" s="30"/>
      <c r="DD426" s="30"/>
      <c r="DE426" s="30"/>
      <c r="DF426" s="30"/>
      <c r="DG426" s="30"/>
      <c r="DH426" s="30"/>
      <c r="DI426" s="30"/>
      <c r="DJ426" s="30"/>
      <c r="DK426" s="30"/>
      <c r="DL426" s="30"/>
      <c r="DM426" s="30"/>
      <c r="DN426" s="30"/>
      <c r="DO426" s="30"/>
      <c r="DP426" s="30"/>
      <c r="DQ426" s="30"/>
      <c r="DR426" s="30"/>
      <c r="DS426" s="30"/>
      <c r="DT426" s="30"/>
      <c r="DU426" s="30"/>
      <c r="DV426" s="30"/>
      <c r="DW426" s="30"/>
      <c r="DX426" s="30"/>
      <c r="DY426" s="30"/>
      <c r="DZ426" s="30"/>
      <c r="EA426" s="30"/>
      <c r="EB426" s="30"/>
      <c r="EC426" s="30"/>
      <c r="ED426" s="30"/>
      <c r="EE426" s="30"/>
      <c r="EF426" s="30"/>
      <c r="EG426" s="30"/>
      <c r="EH426" s="30"/>
      <c r="EI426" s="30"/>
      <c r="EJ426" s="30"/>
      <c r="EK426" s="30"/>
      <c r="EL426" s="30"/>
      <c r="EM426" s="30"/>
      <c r="EN426" s="30"/>
      <c r="EO426" s="30"/>
      <c r="EP426" s="30"/>
      <c r="EQ426" s="30"/>
      <c r="ER426" s="30"/>
      <c r="ES426" s="30"/>
      <c r="ET426" s="30"/>
      <c r="EU426" s="30"/>
      <c r="EV426" s="30"/>
      <c r="EW426" s="30"/>
      <c r="EX426" s="30"/>
      <c r="EY426" s="30"/>
      <c r="EZ426" s="30"/>
      <c r="FA426" s="30"/>
      <c r="FB426" s="30"/>
      <c r="FC426" s="30"/>
      <c r="FD426" s="30"/>
      <c r="FE426" s="30"/>
      <c r="FF426" s="30"/>
      <c r="FG426" s="30"/>
      <c r="FH426" s="30"/>
      <c r="FI426" s="30"/>
      <c r="FJ426" s="30"/>
      <c r="FK426" s="30"/>
      <c r="FL426" s="30"/>
      <c r="FM426" s="30"/>
      <c r="FN426" s="30"/>
      <c r="FO426" s="30"/>
      <c r="FP426" s="30"/>
      <c r="FQ426" s="30"/>
      <c r="FR426" s="30"/>
      <c r="FS426" s="30"/>
      <c r="FT426" s="30"/>
      <c r="FU426" s="30"/>
    </row>
    <row r="427" spans="1:177" s="18" customFormat="1">
      <c r="A427" s="33"/>
      <c r="B427" s="33"/>
      <c r="C427" s="33"/>
      <c r="D427" s="33"/>
      <c r="E427" s="30"/>
      <c r="F427" s="30"/>
      <c r="G427" s="172"/>
      <c r="H427" s="172"/>
      <c r="I427" s="172"/>
      <c r="J427" s="172"/>
      <c r="K427" s="172"/>
      <c r="L427" s="172"/>
      <c r="M427" s="172"/>
      <c r="N427" s="172"/>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c r="CU427" s="30"/>
      <c r="CV427" s="30"/>
      <c r="CW427" s="30"/>
      <c r="CX427" s="30"/>
      <c r="CY427" s="30"/>
      <c r="CZ427" s="30"/>
      <c r="DA427" s="30"/>
      <c r="DB427" s="30"/>
      <c r="DC427" s="30"/>
      <c r="DD427" s="30"/>
      <c r="DE427" s="30"/>
      <c r="DF427" s="30"/>
      <c r="DG427" s="30"/>
      <c r="DH427" s="30"/>
      <c r="DI427" s="30"/>
      <c r="DJ427" s="30"/>
      <c r="DK427" s="30"/>
      <c r="DL427" s="30"/>
      <c r="DM427" s="30"/>
      <c r="DN427" s="30"/>
      <c r="DO427" s="30"/>
      <c r="DP427" s="30"/>
      <c r="DQ427" s="30"/>
      <c r="DR427" s="30"/>
      <c r="DS427" s="30"/>
      <c r="DT427" s="30"/>
      <c r="DU427" s="30"/>
      <c r="DV427" s="30"/>
      <c r="DW427" s="30"/>
      <c r="DX427" s="30"/>
      <c r="DY427" s="30"/>
      <c r="DZ427" s="30"/>
      <c r="EA427" s="30"/>
      <c r="EB427" s="30"/>
      <c r="EC427" s="30"/>
      <c r="ED427" s="30"/>
      <c r="EE427" s="30"/>
      <c r="EF427" s="30"/>
      <c r="EG427" s="30"/>
      <c r="EH427" s="30"/>
      <c r="EI427" s="30"/>
      <c r="EJ427" s="30"/>
      <c r="EK427" s="30"/>
      <c r="EL427" s="30"/>
      <c r="EM427" s="30"/>
      <c r="EN427" s="30"/>
      <c r="EO427" s="30"/>
      <c r="EP427" s="30"/>
      <c r="EQ427" s="30"/>
      <c r="ER427" s="30"/>
      <c r="ES427" s="30"/>
      <c r="ET427" s="30"/>
      <c r="EU427" s="30"/>
      <c r="EV427" s="30"/>
      <c r="EW427" s="30"/>
      <c r="EX427" s="30"/>
      <c r="EY427" s="30"/>
      <c r="EZ427" s="30"/>
      <c r="FA427" s="30"/>
      <c r="FB427" s="30"/>
      <c r="FC427" s="30"/>
      <c r="FD427" s="30"/>
      <c r="FE427" s="30"/>
      <c r="FF427" s="30"/>
      <c r="FG427" s="30"/>
      <c r="FH427" s="30"/>
      <c r="FI427" s="30"/>
      <c r="FJ427" s="30"/>
      <c r="FK427" s="30"/>
      <c r="FL427" s="30"/>
      <c r="FM427" s="30"/>
      <c r="FN427" s="30"/>
      <c r="FO427" s="30"/>
      <c r="FP427" s="30"/>
      <c r="FQ427" s="30"/>
      <c r="FR427" s="30"/>
      <c r="FS427" s="30"/>
      <c r="FT427" s="30"/>
      <c r="FU427" s="30"/>
    </row>
    <row r="428" spans="1:177" s="18" customFormat="1">
      <c r="A428" s="33"/>
      <c r="B428" s="33"/>
      <c r="C428" s="33"/>
      <c r="D428" s="33"/>
      <c r="E428" s="30"/>
      <c r="F428" s="30"/>
      <c r="G428" s="172"/>
      <c r="H428" s="172"/>
      <c r="I428" s="172"/>
      <c r="J428" s="172"/>
      <c r="K428" s="172"/>
      <c r="L428" s="172"/>
      <c r="M428" s="172"/>
      <c r="N428" s="172"/>
      <c r="O428" s="30"/>
      <c r="P428" s="30"/>
      <c r="Q428" s="30"/>
      <c r="R428" s="30"/>
      <c r="S428" s="30"/>
      <c r="T428" s="30"/>
      <c r="U428" s="30"/>
      <c r="V428" s="30"/>
      <c r="W428" s="30"/>
      <c r="X428" s="30"/>
      <c r="Y428" s="30"/>
      <c r="Z428" s="30"/>
      <c r="AA428" s="30"/>
      <c r="AB428" s="30"/>
      <c r="AC428" s="30"/>
      <c r="AD428" s="30"/>
      <c r="AE428" s="30"/>
      <c r="AF428" s="30"/>
      <c r="AG428" s="30"/>
      <c r="AH428" s="30"/>
      <c r="AI428" s="30"/>
      <c r="AJ428" s="30"/>
      <c r="AK428" s="30"/>
      <c r="AL428" s="30"/>
      <c r="AM428" s="30"/>
      <c r="AN428" s="30"/>
      <c r="AO428" s="30"/>
      <c r="AP428" s="30"/>
      <c r="AQ428" s="30"/>
      <c r="AR428" s="30"/>
      <c r="AS428" s="30"/>
      <c r="AT428" s="30"/>
      <c r="AU428" s="30"/>
      <c r="AV428" s="30"/>
      <c r="AW428" s="30"/>
      <c r="AX428" s="30"/>
      <c r="AY428" s="30"/>
      <c r="AZ428" s="30"/>
      <c r="BA428" s="30"/>
      <c r="BB428" s="30"/>
      <c r="BC428" s="30"/>
      <c r="BD428" s="30"/>
      <c r="BE428" s="30"/>
      <c r="BF428" s="30"/>
      <c r="BG428" s="30"/>
      <c r="BH428" s="30"/>
      <c r="BI428" s="30"/>
      <c r="BJ428" s="30"/>
      <c r="BK428" s="30"/>
      <c r="BL428" s="30"/>
      <c r="BM428" s="30"/>
      <c r="BN428" s="30"/>
      <c r="BO428" s="30"/>
      <c r="BP428" s="30"/>
      <c r="BQ428" s="30"/>
      <c r="BR428" s="30"/>
      <c r="BS428" s="30"/>
      <c r="BT428" s="30"/>
      <c r="BU428" s="30"/>
      <c r="BV428" s="30"/>
      <c r="BW428" s="30"/>
      <c r="BX428" s="30"/>
      <c r="BY428" s="30"/>
      <c r="BZ428" s="30"/>
      <c r="CA428" s="30"/>
      <c r="CB428" s="30"/>
      <c r="CC428" s="30"/>
      <c r="CD428" s="30"/>
      <c r="CE428" s="30"/>
      <c r="CF428" s="30"/>
      <c r="CG428" s="30"/>
      <c r="CH428" s="30"/>
      <c r="CI428" s="30"/>
      <c r="CJ428" s="30"/>
      <c r="CK428" s="30"/>
      <c r="CL428" s="30"/>
      <c r="CM428" s="30"/>
      <c r="CN428" s="30"/>
      <c r="CO428" s="30"/>
      <c r="CP428" s="30"/>
      <c r="CQ428" s="30"/>
      <c r="CR428" s="30"/>
      <c r="CS428" s="30"/>
      <c r="CT428" s="30"/>
      <c r="CU428" s="30"/>
      <c r="CV428" s="30"/>
      <c r="CW428" s="30"/>
      <c r="CX428" s="30"/>
      <c r="CY428" s="30"/>
      <c r="CZ428" s="30"/>
      <c r="DA428" s="30"/>
      <c r="DB428" s="30"/>
      <c r="DC428" s="30"/>
      <c r="DD428" s="30"/>
      <c r="DE428" s="30"/>
      <c r="DF428" s="30"/>
      <c r="DG428" s="30"/>
      <c r="DH428" s="30"/>
      <c r="DI428" s="30"/>
      <c r="DJ428" s="30"/>
      <c r="DK428" s="30"/>
      <c r="DL428" s="30"/>
      <c r="DM428" s="30"/>
      <c r="DN428" s="30"/>
      <c r="DO428" s="30"/>
      <c r="DP428" s="30"/>
      <c r="DQ428" s="30"/>
      <c r="DR428" s="30"/>
      <c r="DS428" s="30"/>
      <c r="DT428" s="30"/>
      <c r="DU428" s="30"/>
      <c r="DV428" s="30"/>
      <c r="DW428" s="30"/>
      <c r="DX428" s="30"/>
      <c r="DY428" s="30"/>
      <c r="DZ428" s="30"/>
      <c r="EA428" s="30"/>
      <c r="EB428" s="30"/>
      <c r="EC428" s="30"/>
      <c r="ED428" s="30"/>
      <c r="EE428" s="30"/>
      <c r="EF428" s="30"/>
      <c r="EG428" s="30"/>
      <c r="EH428" s="30"/>
      <c r="EI428" s="30"/>
      <c r="EJ428" s="30"/>
      <c r="EK428" s="30"/>
      <c r="EL428" s="30"/>
      <c r="EM428" s="30"/>
      <c r="EN428" s="30"/>
      <c r="EO428" s="30"/>
      <c r="EP428" s="30"/>
      <c r="EQ428" s="30"/>
      <c r="ER428" s="30"/>
      <c r="ES428" s="30"/>
      <c r="ET428" s="30"/>
      <c r="EU428" s="30"/>
      <c r="EV428" s="30"/>
      <c r="EW428" s="30"/>
      <c r="EX428" s="30"/>
      <c r="EY428" s="30"/>
      <c r="EZ428" s="30"/>
      <c r="FA428" s="30"/>
      <c r="FB428" s="30"/>
      <c r="FC428" s="30"/>
      <c r="FD428" s="30"/>
      <c r="FE428" s="30"/>
      <c r="FF428" s="30"/>
      <c r="FG428" s="30"/>
      <c r="FH428" s="30"/>
      <c r="FI428" s="30"/>
      <c r="FJ428" s="30"/>
      <c r="FK428" s="30"/>
      <c r="FL428" s="30"/>
      <c r="FM428" s="30"/>
      <c r="FN428" s="30"/>
      <c r="FO428" s="30"/>
      <c r="FP428" s="30"/>
      <c r="FQ428" s="30"/>
      <c r="FR428" s="30"/>
      <c r="FS428" s="30"/>
      <c r="FT428" s="30"/>
      <c r="FU428" s="30"/>
    </row>
    <row r="429" spans="1:177" s="18" customFormat="1">
      <c r="A429" s="33"/>
      <c r="B429" s="33"/>
      <c r="C429" s="33"/>
      <c r="D429" s="33"/>
      <c r="E429" s="30"/>
      <c r="F429" s="30"/>
      <c r="G429" s="172"/>
      <c r="H429" s="172"/>
      <c r="I429" s="172"/>
      <c r="J429" s="172"/>
      <c r="K429" s="172"/>
      <c r="L429" s="172"/>
      <c r="M429" s="172"/>
      <c r="N429" s="172"/>
      <c r="O429" s="30"/>
      <c r="P429" s="30"/>
      <c r="Q429" s="30"/>
      <c r="R429" s="30"/>
      <c r="S429" s="30"/>
      <c r="T429" s="30"/>
      <c r="U429" s="30"/>
      <c r="V429" s="30"/>
      <c r="W429" s="30"/>
      <c r="X429" s="30"/>
      <c r="Y429" s="30"/>
      <c r="Z429" s="30"/>
      <c r="AA429" s="30"/>
      <c r="AB429" s="30"/>
      <c r="AC429" s="30"/>
      <c r="AD429" s="30"/>
      <c r="AE429" s="30"/>
      <c r="AF429" s="30"/>
      <c r="AG429" s="30"/>
      <c r="AH429" s="30"/>
      <c r="AI429" s="30"/>
      <c r="AJ429" s="30"/>
      <c r="AK429" s="30"/>
      <c r="AL429" s="30"/>
      <c r="AM429" s="30"/>
      <c r="AN429" s="30"/>
      <c r="AO429" s="30"/>
      <c r="AP429" s="30"/>
      <c r="AQ429" s="30"/>
      <c r="AR429" s="30"/>
      <c r="AS429" s="30"/>
      <c r="AT429" s="30"/>
      <c r="AU429" s="30"/>
      <c r="AV429" s="30"/>
      <c r="AW429" s="30"/>
      <c r="AX429" s="30"/>
      <c r="AY429" s="30"/>
      <c r="AZ429" s="30"/>
      <c r="BA429" s="30"/>
      <c r="BB429" s="30"/>
      <c r="BC429" s="30"/>
      <c r="BD429" s="30"/>
      <c r="BE429" s="30"/>
      <c r="BF429" s="30"/>
      <c r="BG429" s="30"/>
      <c r="BH429" s="30"/>
      <c r="BI429" s="30"/>
      <c r="BJ429" s="30"/>
      <c r="BK429" s="30"/>
      <c r="BL429" s="30"/>
      <c r="BM429" s="30"/>
      <c r="BN429" s="30"/>
      <c r="BO429" s="30"/>
      <c r="BP429" s="30"/>
      <c r="BQ429" s="30"/>
      <c r="BR429" s="30"/>
      <c r="BS429" s="30"/>
      <c r="BT429" s="30"/>
      <c r="BU429" s="30"/>
      <c r="BV429" s="30"/>
      <c r="BW429" s="30"/>
      <c r="BX429" s="30"/>
      <c r="BY429" s="30"/>
      <c r="BZ429" s="30"/>
      <c r="CA429" s="30"/>
      <c r="CB429" s="30"/>
      <c r="CC429" s="30"/>
      <c r="CD429" s="30"/>
      <c r="CE429" s="30"/>
      <c r="CF429" s="30"/>
      <c r="CG429" s="30"/>
      <c r="CH429" s="30"/>
      <c r="CI429" s="30"/>
      <c r="CJ429" s="30"/>
      <c r="CK429" s="30"/>
      <c r="CL429" s="30"/>
      <c r="CM429" s="30"/>
      <c r="CN429" s="30"/>
      <c r="CO429" s="30"/>
      <c r="CP429" s="30"/>
      <c r="CQ429" s="30"/>
      <c r="CR429" s="30"/>
      <c r="CS429" s="30"/>
      <c r="CT429" s="30"/>
      <c r="CU429" s="30"/>
      <c r="CV429" s="30"/>
      <c r="CW429" s="30"/>
      <c r="CX429" s="30"/>
      <c r="CY429" s="30"/>
      <c r="CZ429" s="30"/>
      <c r="DA429" s="30"/>
      <c r="DB429" s="30"/>
      <c r="DC429" s="30"/>
      <c r="DD429" s="30"/>
      <c r="DE429" s="30"/>
      <c r="DF429" s="30"/>
      <c r="DG429" s="30"/>
      <c r="DH429" s="30"/>
      <c r="DI429" s="30"/>
      <c r="DJ429" s="30"/>
      <c r="DK429" s="30"/>
      <c r="DL429" s="30"/>
      <c r="DM429" s="30"/>
      <c r="DN429" s="30"/>
      <c r="DO429" s="30"/>
      <c r="DP429" s="30"/>
      <c r="DQ429" s="30"/>
      <c r="DR429" s="30"/>
      <c r="DS429" s="30"/>
      <c r="DT429" s="30"/>
      <c r="DU429" s="30"/>
      <c r="DV429" s="30"/>
      <c r="DW429" s="30"/>
      <c r="DX429" s="30"/>
      <c r="DY429" s="30"/>
      <c r="DZ429" s="30"/>
      <c r="EA429" s="30"/>
      <c r="EB429" s="30"/>
      <c r="EC429" s="30"/>
      <c r="ED429" s="30"/>
      <c r="EE429" s="30"/>
      <c r="EF429" s="30"/>
      <c r="EG429" s="30"/>
      <c r="EH429" s="30"/>
      <c r="EI429" s="30"/>
      <c r="EJ429" s="30"/>
      <c r="EK429" s="30"/>
      <c r="EL429" s="30"/>
      <c r="EM429" s="30"/>
      <c r="EN429" s="30"/>
      <c r="EO429" s="30"/>
      <c r="EP429" s="30"/>
      <c r="EQ429" s="30"/>
      <c r="ER429" s="30"/>
      <c r="ES429" s="30"/>
      <c r="ET429" s="30"/>
      <c r="EU429" s="30"/>
      <c r="EV429" s="30"/>
      <c r="EW429" s="30"/>
      <c r="EX429" s="30"/>
      <c r="EY429" s="30"/>
      <c r="EZ429" s="30"/>
      <c r="FA429" s="30"/>
      <c r="FB429" s="30"/>
      <c r="FC429" s="30"/>
      <c r="FD429" s="30"/>
      <c r="FE429" s="30"/>
      <c r="FF429" s="30"/>
      <c r="FG429" s="30"/>
      <c r="FH429" s="30"/>
      <c r="FI429" s="30"/>
      <c r="FJ429" s="30"/>
      <c r="FK429" s="30"/>
      <c r="FL429" s="30"/>
      <c r="FM429" s="30"/>
      <c r="FN429" s="30"/>
      <c r="FO429" s="30"/>
      <c r="FP429" s="30"/>
      <c r="FQ429" s="30"/>
      <c r="FR429" s="30"/>
      <c r="FS429" s="30"/>
      <c r="FT429" s="30"/>
      <c r="FU429" s="30"/>
    </row>
    <row r="430" spans="1:177" s="18" customFormat="1">
      <c r="A430" s="33"/>
      <c r="B430" s="33"/>
      <c r="C430" s="33"/>
      <c r="D430" s="33"/>
      <c r="E430" s="30"/>
      <c r="F430" s="30"/>
      <c r="G430" s="172"/>
      <c r="H430" s="172"/>
      <c r="I430" s="172"/>
      <c r="J430" s="172"/>
      <c r="K430" s="172"/>
      <c r="L430" s="172"/>
      <c r="M430" s="172"/>
      <c r="N430" s="172"/>
      <c r="O430" s="30"/>
      <c r="P430" s="30"/>
      <c r="Q430" s="30"/>
      <c r="R430" s="30"/>
      <c r="S430" s="30"/>
      <c r="T430" s="30"/>
      <c r="U430" s="30"/>
      <c r="V430" s="30"/>
      <c r="W430" s="30"/>
      <c r="X430" s="30"/>
      <c r="Y430" s="30"/>
      <c r="Z430" s="30"/>
      <c r="AA430" s="30"/>
      <c r="AB430" s="30"/>
      <c r="AC430" s="30"/>
      <c r="AD430" s="30"/>
      <c r="AE430" s="30"/>
      <c r="AF430" s="30"/>
      <c r="AG430" s="30"/>
      <c r="AH430" s="30"/>
      <c r="AI430" s="30"/>
      <c r="AJ430" s="30"/>
      <c r="AK430" s="30"/>
      <c r="AL430" s="30"/>
      <c r="AM430" s="30"/>
      <c r="AN430" s="30"/>
      <c r="AO430" s="30"/>
      <c r="AP430" s="30"/>
      <c r="AQ430" s="30"/>
      <c r="AR430" s="30"/>
      <c r="AS430" s="30"/>
      <c r="AT430" s="30"/>
      <c r="AU430" s="30"/>
      <c r="AV430" s="30"/>
      <c r="AW430" s="30"/>
      <c r="AX430" s="30"/>
      <c r="AY430" s="30"/>
      <c r="AZ430" s="30"/>
      <c r="BA430" s="30"/>
      <c r="BB430" s="30"/>
      <c r="BC430" s="30"/>
      <c r="BD430" s="30"/>
      <c r="BE430" s="30"/>
      <c r="BF430" s="30"/>
      <c r="BG430" s="30"/>
      <c r="BH430" s="30"/>
      <c r="BI430" s="30"/>
      <c r="BJ430" s="30"/>
      <c r="BK430" s="30"/>
      <c r="BL430" s="30"/>
      <c r="BM430" s="30"/>
      <c r="BN430" s="30"/>
      <c r="BO430" s="30"/>
      <c r="BP430" s="30"/>
      <c r="BQ430" s="30"/>
      <c r="BR430" s="30"/>
      <c r="BS430" s="30"/>
      <c r="BT430" s="30"/>
      <c r="BU430" s="30"/>
      <c r="BV430" s="30"/>
      <c r="BW430" s="30"/>
      <c r="BX430" s="30"/>
      <c r="BY430" s="30"/>
      <c r="BZ430" s="30"/>
      <c r="CA430" s="30"/>
      <c r="CB430" s="30"/>
      <c r="CC430" s="30"/>
      <c r="CD430" s="30"/>
      <c r="CE430" s="30"/>
      <c r="CF430" s="30"/>
      <c r="CG430" s="30"/>
      <c r="CH430" s="30"/>
      <c r="CI430" s="30"/>
      <c r="CJ430" s="30"/>
      <c r="CK430" s="30"/>
      <c r="CL430" s="30"/>
      <c r="CM430" s="30"/>
      <c r="CN430" s="30"/>
      <c r="CO430" s="30"/>
      <c r="CP430" s="30"/>
      <c r="CQ430" s="30"/>
      <c r="CR430" s="30"/>
      <c r="CS430" s="30"/>
      <c r="CT430" s="30"/>
      <c r="CU430" s="30"/>
      <c r="CV430" s="30"/>
      <c r="CW430" s="30"/>
      <c r="CX430" s="30"/>
      <c r="CY430" s="30"/>
      <c r="CZ430" s="30"/>
      <c r="DA430" s="30"/>
      <c r="DB430" s="30"/>
      <c r="DC430" s="30"/>
      <c r="DD430" s="30"/>
      <c r="DE430" s="30"/>
      <c r="DF430" s="30"/>
      <c r="DG430" s="30"/>
      <c r="DH430" s="30"/>
      <c r="DI430" s="30"/>
      <c r="DJ430" s="30"/>
      <c r="DK430" s="30"/>
      <c r="DL430" s="30"/>
      <c r="DM430" s="30"/>
      <c r="DN430" s="30"/>
      <c r="DO430" s="30"/>
      <c r="DP430" s="30"/>
      <c r="DQ430" s="30"/>
      <c r="DR430" s="30"/>
      <c r="DS430" s="30"/>
      <c r="DT430" s="30"/>
      <c r="DU430" s="30"/>
      <c r="DV430" s="30"/>
      <c r="DW430" s="30"/>
      <c r="DX430" s="30"/>
      <c r="DY430" s="30"/>
      <c r="DZ430" s="30"/>
      <c r="EA430" s="30"/>
      <c r="EB430" s="30"/>
      <c r="EC430" s="30"/>
      <c r="ED430" s="30"/>
      <c r="EE430" s="30"/>
      <c r="EF430" s="30"/>
      <c r="EG430" s="30"/>
      <c r="EH430" s="30"/>
      <c r="EI430" s="30"/>
      <c r="EJ430" s="30"/>
      <c r="EK430" s="30"/>
      <c r="EL430" s="30"/>
      <c r="EM430" s="30"/>
      <c r="EN430" s="30"/>
      <c r="EO430" s="30"/>
      <c r="EP430" s="30"/>
      <c r="EQ430" s="30"/>
      <c r="ER430" s="30"/>
      <c r="ES430" s="30"/>
      <c r="ET430" s="30"/>
      <c r="EU430" s="30"/>
      <c r="EV430" s="30"/>
      <c r="EW430" s="30"/>
      <c r="EX430" s="30"/>
      <c r="EY430" s="30"/>
      <c r="EZ430" s="30"/>
      <c r="FA430" s="30"/>
      <c r="FB430" s="30"/>
      <c r="FC430" s="30"/>
      <c r="FD430" s="30"/>
      <c r="FE430" s="30"/>
      <c r="FF430" s="30"/>
      <c r="FG430" s="30"/>
      <c r="FH430" s="30"/>
      <c r="FI430" s="30"/>
      <c r="FJ430" s="30"/>
      <c r="FK430" s="30"/>
      <c r="FL430" s="30"/>
      <c r="FM430" s="30"/>
      <c r="FN430" s="30"/>
      <c r="FO430" s="30"/>
      <c r="FP430" s="30"/>
      <c r="FQ430" s="30"/>
      <c r="FR430" s="30"/>
      <c r="FS430" s="30"/>
      <c r="FT430" s="30"/>
      <c r="FU430" s="30"/>
    </row>
    <row r="431" spans="1:177" s="18" customFormat="1">
      <c r="A431" s="33"/>
      <c r="B431" s="33"/>
      <c r="C431" s="33"/>
      <c r="D431" s="33"/>
      <c r="E431" s="30"/>
      <c r="F431" s="30"/>
      <c r="G431" s="172"/>
      <c r="H431" s="172"/>
      <c r="I431" s="172"/>
      <c r="J431" s="172"/>
      <c r="K431" s="172"/>
      <c r="L431" s="172"/>
      <c r="M431" s="172"/>
      <c r="N431" s="172"/>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c r="CU431" s="30"/>
      <c r="CV431" s="30"/>
      <c r="CW431" s="30"/>
      <c r="CX431" s="30"/>
      <c r="CY431" s="30"/>
      <c r="CZ431" s="30"/>
      <c r="DA431" s="30"/>
      <c r="DB431" s="30"/>
      <c r="DC431" s="30"/>
      <c r="DD431" s="30"/>
      <c r="DE431" s="30"/>
      <c r="DF431" s="30"/>
      <c r="DG431" s="30"/>
      <c r="DH431" s="30"/>
      <c r="DI431" s="30"/>
      <c r="DJ431" s="30"/>
      <c r="DK431" s="30"/>
      <c r="DL431" s="30"/>
      <c r="DM431" s="30"/>
      <c r="DN431" s="30"/>
      <c r="DO431" s="30"/>
      <c r="DP431" s="30"/>
      <c r="DQ431" s="30"/>
      <c r="DR431" s="30"/>
      <c r="DS431" s="30"/>
      <c r="DT431" s="30"/>
      <c r="DU431" s="30"/>
      <c r="DV431" s="30"/>
      <c r="DW431" s="30"/>
      <c r="DX431" s="30"/>
      <c r="DY431" s="30"/>
      <c r="DZ431" s="30"/>
      <c r="EA431" s="30"/>
      <c r="EB431" s="30"/>
      <c r="EC431" s="30"/>
      <c r="ED431" s="30"/>
      <c r="EE431" s="30"/>
      <c r="EF431" s="30"/>
      <c r="EG431" s="30"/>
      <c r="EH431" s="30"/>
      <c r="EI431" s="30"/>
      <c r="EJ431" s="30"/>
      <c r="EK431" s="30"/>
      <c r="EL431" s="30"/>
      <c r="EM431" s="30"/>
      <c r="EN431" s="30"/>
      <c r="EO431" s="30"/>
      <c r="EP431" s="30"/>
      <c r="EQ431" s="30"/>
      <c r="ER431" s="30"/>
      <c r="ES431" s="30"/>
      <c r="ET431" s="30"/>
      <c r="EU431" s="30"/>
      <c r="EV431" s="30"/>
      <c r="EW431" s="30"/>
      <c r="EX431" s="30"/>
      <c r="EY431" s="30"/>
      <c r="EZ431" s="30"/>
      <c r="FA431" s="30"/>
      <c r="FB431" s="30"/>
      <c r="FC431" s="30"/>
      <c r="FD431" s="30"/>
      <c r="FE431" s="30"/>
      <c r="FF431" s="30"/>
      <c r="FG431" s="30"/>
      <c r="FH431" s="30"/>
      <c r="FI431" s="30"/>
      <c r="FJ431" s="30"/>
      <c r="FK431" s="30"/>
      <c r="FL431" s="30"/>
      <c r="FM431" s="30"/>
      <c r="FN431" s="30"/>
      <c r="FO431" s="30"/>
      <c r="FP431" s="30"/>
      <c r="FQ431" s="30"/>
      <c r="FR431" s="30"/>
      <c r="FS431" s="30"/>
      <c r="FT431" s="30"/>
      <c r="FU431" s="30"/>
    </row>
    <row r="432" spans="1:177" s="18" customFormat="1">
      <c r="A432" s="33"/>
      <c r="B432" s="33"/>
      <c r="C432" s="33"/>
      <c r="D432" s="33"/>
      <c r="E432" s="30"/>
      <c r="F432" s="30"/>
      <c r="G432" s="172"/>
      <c r="H432" s="172"/>
      <c r="I432" s="172"/>
      <c r="J432" s="172"/>
      <c r="K432" s="172"/>
      <c r="L432" s="172"/>
      <c r="M432" s="172"/>
      <c r="N432" s="172"/>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c r="CU432" s="30"/>
      <c r="CV432" s="30"/>
      <c r="CW432" s="30"/>
      <c r="CX432" s="30"/>
      <c r="CY432" s="30"/>
      <c r="CZ432" s="30"/>
      <c r="DA432" s="30"/>
      <c r="DB432" s="30"/>
      <c r="DC432" s="30"/>
      <c r="DD432" s="30"/>
      <c r="DE432" s="30"/>
      <c r="DF432" s="30"/>
      <c r="DG432" s="30"/>
      <c r="DH432" s="30"/>
      <c r="DI432" s="30"/>
      <c r="DJ432" s="30"/>
      <c r="DK432" s="30"/>
      <c r="DL432" s="30"/>
      <c r="DM432" s="30"/>
      <c r="DN432" s="30"/>
      <c r="DO432" s="30"/>
      <c r="DP432" s="30"/>
      <c r="DQ432" s="30"/>
      <c r="DR432" s="30"/>
      <c r="DS432" s="30"/>
      <c r="DT432" s="30"/>
      <c r="DU432" s="30"/>
      <c r="DV432" s="30"/>
      <c r="DW432" s="30"/>
      <c r="DX432" s="30"/>
      <c r="DY432" s="30"/>
      <c r="DZ432" s="30"/>
      <c r="EA432" s="30"/>
      <c r="EB432" s="30"/>
      <c r="EC432" s="30"/>
      <c r="ED432" s="30"/>
      <c r="EE432" s="30"/>
      <c r="EF432" s="30"/>
      <c r="EG432" s="30"/>
      <c r="EH432" s="30"/>
      <c r="EI432" s="30"/>
      <c r="EJ432" s="30"/>
      <c r="EK432" s="30"/>
      <c r="EL432" s="30"/>
      <c r="EM432" s="30"/>
      <c r="EN432" s="30"/>
      <c r="EO432" s="30"/>
      <c r="EP432" s="30"/>
      <c r="EQ432" s="30"/>
      <c r="ER432" s="30"/>
      <c r="ES432" s="30"/>
      <c r="ET432" s="30"/>
      <c r="EU432" s="30"/>
      <c r="EV432" s="30"/>
      <c r="EW432" s="30"/>
      <c r="EX432" s="30"/>
      <c r="EY432" s="30"/>
      <c r="EZ432" s="30"/>
      <c r="FA432" s="30"/>
      <c r="FB432" s="30"/>
      <c r="FC432" s="30"/>
      <c r="FD432" s="30"/>
      <c r="FE432" s="30"/>
      <c r="FF432" s="30"/>
      <c r="FG432" s="30"/>
      <c r="FH432" s="30"/>
      <c r="FI432" s="30"/>
      <c r="FJ432" s="30"/>
      <c r="FK432" s="30"/>
      <c r="FL432" s="30"/>
      <c r="FM432" s="30"/>
      <c r="FN432" s="30"/>
      <c r="FO432" s="30"/>
      <c r="FP432" s="30"/>
      <c r="FQ432" s="30"/>
      <c r="FR432" s="30"/>
      <c r="FS432" s="30"/>
      <c r="FT432" s="30"/>
      <c r="FU432" s="30"/>
    </row>
    <row r="433" spans="1:177" s="18" customFormat="1">
      <c r="A433" s="33"/>
      <c r="B433" s="33"/>
      <c r="C433" s="33"/>
      <c r="D433" s="33"/>
      <c r="E433" s="30"/>
      <c r="F433" s="30"/>
      <c r="G433" s="172"/>
      <c r="H433" s="172"/>
      <c r="I433" s="172"/>
      <c r="J433" s="172"/>
      <c r="K433" s="172"/>
      <c r="L433" s="172"/>
      <c r="M433" s="172"/>
      <c r="N433" s="172"/>
      <c r="O433" s="30"/>
      <c r="P433" s="30"/>
      <c r="Q433" s="30"/>
      <c r="R433" s="30"/>
      <c r="S433" s="30"/>
      <c r="T433" s="30"/>
      <c r="U433" s="30"/>
      <c r="V433" s="30"/>
      <c r="W433" s="30"/>
      <c r="X433" s="30"/>
      <c r="Y433" s="30"/>
      <c r="Z433" s="30"/>
      <c r="AA433" s="30"/>
      <c r="AB433" s="30"/>
      <c r="AC433" s="30"/>
      <c r="AD433" s="30"/>
      <c r="AE433" s="30"/>
      <c r="AF433" s="30"/>
      <c r="AG433" s="30"/>
      <c r="AH433" s="30"/>
      <c r="AI433" s="30"/>
      <c r="AJ433" s="30"/>
      <c r="AK433" s="30"/>
      <c r="AL433" s="30"/>
      <c r="AM433" s="30"/>
      <c r="AN433" s="30"/>
      <c r="AO433" s="30"/>
      <c r="AP433" s="30"/>
      <c r="AQ433" s="30"/>
      <c r="AR433" s="30"/>
      <c r="AS433" s="30"/>
      <c r="AT433" s="30"/>
      <c r="AU433" s="30"/>
      <c r="AV433" s="30"/>
      <c r="AW433" s="30"/>
      <c r="AX433" s="30"/>
      <c r="AY433" s="30"/>
      <c r="AZ433" s="30"/>
      <c r="BA433" s="30"/>
      <c r="BB433" s="30"/>
      <c r="BC433" s="30"/>
      <c r="BD433" s="30"/>
      <c r="BE433" s="30"/>
      <c r="BF433" s="30"/>
      <c r="BG433" s="30"/>
      <c r="BH433" s="30"/>
      <c r="BI433" s="30"/>
      <c r="BJ433" s="30"/>
      <c r="BK433" s="30"/>
      <c r="BL433" s="30"/>
      <c r="BM433" s="30"/>
      <c r="BN433" s="30"/>
      <c r="BO433" s="30"/>
      <c r="BP433" s="30"/>
      <c r="BQ433" s="30"/>
      <c r="BR433" s="30"/>
      <c r="BS433" s="30"/>
      <c r="BT433" s="30"/>
      <c r="BU433" s="30"/>
      <c r="BV433" s="30"/>
      <c r="BW433" s="30"/>
      <c r="BX433" s="30"/>
      <c r="BY433" s="30"/>
      <c r="BZ433" s="30"/>
      <c r="CA433" s="30"/>
      <c r="CB433" s="30"/>
      <c r="CC433" s="30"/>
      <c r="CD433" s="30"/>
      <c r="CE433" s="30"/>
      <c r="CF433" s="30"/>
      <c r="CG433" s="30"/>
      <c r="CH433" s="30"/>
      <c r="CI433" s="30"/>
      <c r="CJ433" s="30"/>
      <c r="CK433" s="30"/>
      <c r="CL433" s="30"/>
      <c r="CM433" s="30"/>
      <c r="CN433" s="30"/>
      <c r="CO433" s="30"/>
      <c r="CP433" s="30"/>
      <c r="CQ433" s="30"/>
      <c r="CR433" s="30"/>
      <c r="CS433" s="30"/>
      <c r="CT433" s="30"/>
      <c r="CU433" s="30"/>
      <c r="CV433" s="30"/>
      <c r="CW433" s="30"/>
      <c r="CX433" s="30"/>
      <c r="CY433" s="30"/>
      <c r="CZ433" s="30"/>
      <c r="DA433" s="30"/>
      <c r="DB433" s="30"/>
      <c r="DC433" s="30"/>
      <c r="DD433" s="30"/>
      <c r="DE433" s="30"/>
      <c r="DF433" s="30"/>
      <c r="DG433" s="30"/>
      <c r="DH433" s="30"/>
      <c r="DI433" s="30"/>
      <c r="DJ433" s="30"/>
      <c r="DK433" s="30"/>
      <c r="DL433" s="30"/>
      <c r="DM433" s="30"/>
      <c r="DN433" s="30"/>
      <c r="DO433" s="30"/>
      <c r="DP433" s="30"/>
      <c r="DQ433" s="30"/>
      <c r="DR433" s="30"/>
      <c r="DS433" s="30"/>
      <c r="DT433" s="30"/>
      <c r="DU433" s="30"/>
      <c r="DV433" s="30"/>
      <c r="DW433" s="30"/>
      <c r="DX433" s="30"/>
      <c r="DY433" s="30"/>
      <c r="DZ433" s="30"/>
      <c r="EA433" s="30"/>
      <c r="EB433" s="30"/>
      <c r="EC433" s="30"/>
      <c r="ED433" s="30"/>
      <c r="EE433" s="30"/>
      <c r="EF433" s="30"/>
      <c r="EG433" s="30"/>
      <c r="EH433" s="30"/>
      <c r="EI433" s="30"/>
      <c r="EJ433" s="30"/>
      <c r="EK433" s="30"/>
      <c r="EL433" s="30"/>
      <c r="EM433" s="30"/>
      <c r="EN433" s="30"/>
      <c r="EO433" s="30"/>
      <c r="EP433" s="30"/>
      <c r="EQ433" s="30"/>
      <c r="ER433" s="30"/>
      <c r="ES433" s="30"/>
      <c r="ET433" s="30"/>
      <c r="EU433" s="30"/>
      <c r="EV433" s="30"/>
      <c r="EW433" s="30"/>
      <c r="EX433" s="30"/>
      <c r="EY433" s="30"/>
      <c r="EZ433" s="30"/>
      <c r="FA433" s="30"/>
      <c r="FB433" s="30"/>
      <c r="FC433" s="30"/>
      <c r="FD433" s="30"/>
      <c r="FE433" s="30"/>
      <c r="FF433" s="30"/>
      <c r="FG433" s="30"/>
      <c r="FH433" s="30"/>
      <c r="FI433" s="30"/>
      <c r="FJ433" s="30"/>
      <c r="FK433" s="30"/>
      <c r="FL433" s="30"/>
      <c r="FM433" s="30"/>
      <c r="FN433" s="30"/>
      <c r="FO433" s="30"/>
      <c r="FP433" s="30"/>
      <c r="FQ433" s="30"/>
      <c r="FR433" s="30"/>
      <c r="FS433" s="30"/>
      <c r="FT433" s="30"/>
      <c r="FU433" s="30"/>
    </row>
    <row r="434" spans="1:177" s="18" customFormat="1">
      <c r="A434" s="33"/>
      <c r="B434" s="33"/>
      <c r="C434" s="33"/>
      <c r="D434" s="33"/>
      <c r="E434" s="30"/>
      <c r="F434" s="30"/>
      <c r="G434" s="172"/>
      <c r="H434" s="172"/>
      <c r="I434" s="172"/>
      <c r="J434" s="172"/>
      <c r="K434" s="172"/>
      <c r="L434" s="172"/>
      <c r="M434" s="172"/>
      <c r="N434" s="172"/>
      <c r="O434" s="30"/>
      <c r="P434" s="30"/>
      <c r="Q434" s="30"/>
      <c r="R434" s="30"/>
      <c r="S434" s="30"/>
      <c r="T434" s="30"/>
      <c r="U434" s="30"/>
      <c r="V434" s="30"/>
      <c r="W434" s="30"/>
      <c r="X434" s="30"/>
      <c r="Y434" s="30"/>
      <c r="Z434" s="30"/>
      <c r="AA434" s="30"/>
      <c r="AB434" s="30"/>
      <c r="AC434" s="30"/>
      <c r="AD434" s="30"/>
      <c r="AE434" s="30"/>
      <c r="AF434" s="30"/>
      <c r="AG434" s="30"/>
      <c r="AH434" s="30"/>
      <c r="AI434" s="30"/>
      <c r="AJ434" s="30"/>
      <c r="AK434" s="30"/>
      <c r="AL434" s="30"/>
      <c r="AM434" s="30"/>
      <c r="AN434" s="30"/>
      <c r="AO434" s="30"/>
      <c r="AP434" s="30"/>
      <c r="AQ434" s="30"/>
      <c r="AR434" s="30"/>
      <c r="AS434" s="30"/>
      <c r="AT434" s="30"/>
      <c r="AU434" s="30"/>
      <c r="AV434" s="30"/>
      <c r="AW434" s="30"/>
      <c r="AX434" s="30"/>
      <c r="AY434" s="30"/>
      <c r="AZ434" s="30"/>
      <c r="BA434" s="30"/>
      <c r="BB434" s="30"/>
      <c r="BC434" s="30"/>
      <c r="BD434" s="30"/>
      <c r="BE434" s="30"/>
      <c r="BF434" s="30"/>
      <c r="BG434" s="30"/>
      <c r="BH434" s="30"/>
      <c r="BI434" s="30"/>
      <c r="BJ434" s="30"/>
      <c r="BK434" s="30"/>
      <c r="BL434" s="30"/>
      <c r="BM434" s="30"/>
      <c r="BN434" s="30"/>
      <c r="BO434" s="30"/>
      <c r="BP434" s="30"/>
      <c r="BQ434" s="30"/>
      <c r="BR434" s="30"/>
      <c r="BS434" s="30"/>
      <c r="BT434" s="30"/>
      <c r="BU434" s="30"/>
      <c r="BV434" s="30"/>
      <c r="BW434" s="30"/>
      <c r="BX434" s="30"/>
      <c r="BY434" s="30"/>
      <c r="BZ434" s="30"/>
      <c r="CA434" s="30"/>
      <c r="CB434" s="30"/>
      <c r="CC434" s="30"/>
      <c r="CD434" s="30"/>
      <c r="CE434" s="30"/>
      <c r="CF434" s="30"/>
      <c r="CG434" s="30"/>
      <c r="CH434" s="30"/>
      <c r="CI434" s="30"/>
      <c r="CJ434" s="30"/>
      <c r="CK434" s="30"/>
      <c r="CL434" s="30"/>
      <c r="CM434" s="30"/>
      <c r="CN434" s="30"/>
      <c r="CO434" s="30"/>
      <c r="CP434" s="30"/>
      <c r="CQ434" s="30"/>
      <c r="CR434" s="30"/>
      <c r="CS434" s="30"/>
      <c r="CT434" s="30"/>
      <c r="CU434" s="30"/>
      <c r="CV434" s="30"/>
      <c r="CW434" s="30"/>
      <c r="CX434" s="30"/>
      <c r="CY434" s="30"/>
      <c r="CZ434" s="30"/>
      <c r="DA434" s="30"/>
      <c r="DB434" s="30"/>
      <c r="DC434" s="30"/>
      <c r="DD434" s="30"/>
      <c r="DE434" s="30"/>
      <c r="DF434" s="30"/>
      <c r="DG434" s="30"/>
      <c r="DH434" s="30"/>
      <c r="DI434" s="30"/>
      <c r="DJ434" s="30"/>
      <c r="DK434" s="30"/>
      <c r="DL434" s="30"/>
      <c r="DM434" s="30"/>
      <c r="DN434" s="30"/>
      <c r="DO434" s="30"/>
      <c r="DP434" s="30"/>
      <c r="DQ434" s="30"/>
      <c r="DR434" s="30"/>
      <c r="DS434" s="30"/>
      <c r="DT434" s="30"/>
      <c r="DU434" s="30"/>
      <c r="DV434" s="30"/>
      <c r="DW434" s="30"/>
      <c r="DX434" s="30"/>
      <c r="DY434" s="30"/>
      <c r="DZ434" s="30"/>
      <c r="EA434" s="30"/>
      <c r="EB434" s="30"/>
      <c r="EC434" s="30"/>
      <c r="ED434" s="30"/>
      <c r="EE434" s="30"/>
      <c r="EF434" s="30"/>
      <c r="EG434" s="30"/>
      <c r="EH434" s="30"/>
      <c r="EI434" s="30"/>
      <c r="EJ434" s="30"/>
      <c r="EK434" s="30"/>
      <c r="EL434" s="30"/>
      <c r="EM434" s="30"/>
      <c r="EN434" s="30"/>
      <c r="EO434" s="30"/>
      <c r="EP434" s="30"/>
      <c r="EQ434" s="30"/>
      <c r="ER434" s="30"/>
      <c r="ES434" s="30"/>
      <c r="ET434" s="30"/>
      <c r="EU434" s="30"/>
      <c r="EV434" s="30"/>
      <c r="EW434" s="30"/>
      <c r="EX434" s="30"/>
      <c r="EY434" s="30"/>
      <c r="EZ434" s="30"/>
      <c r="FA434" s="30"/>
      <c r="FB434" s="30"/>
      <c r="FC434" s="30"/>
      <c r="FD434" s="30"/>
      <c r="FE434" s="30"/>
      <c r="FF434" s="30"/>
      <c r="FG434" s="30"/>
      <c r="FH434" s="30"/>
      <c r="FI434" s="30"/>
      <c r="FJ434" s="30"/>
      <c r="FK434" s="30"/>
      <c r="FL434" s="30"/>
      <c r="FM434" s="30"/>
      <c r="FN434" s="30"/>
      <c r="FO434" s="30"/>
      <c r="FP434" s="30"/>
      <c r="FQ434" s="30"/>
      <c r="FR434" s="30"/>
      <c r="FS434" s="30"/>
      <c r="FT434" s="30"/>
      <c r="FU434" s="30"/>
    </row>
    <row r="435" spans="1:177" s="18" customFormat="1">
      <c r="A435" s="33"/>
      <c r="B435" s="33"/>
      <c r="C435" s="33"/>
      <c r="D435" s="33"/>
      <c r="E435" s="30"/>
      <c r="F435" s="30"/>
      <c r="G435" s="172"/>
      <c r="H435" s="172"/>
      <c r="I435" s="172"/>
      <c r="J435" s="172"/>
      <c r="K435" s="172"/>
      <c r="L435" s="172"/>
      <c r="M435" s="172"/>
      <c r="N435" s="172"/>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c r="CU435" s="30"/>
      <c r="CV435" s="30"/>
      <c r="CW435" s="30"/>
      <c r="CX435" s="30"/>
      <c r="CY435" s="30"/>
      <c r="CZ435" s="30"/>
      <c r="DA435" s="30"/>
      <c r="DB435" s="30"/>
      <c r="DC435" s="30"/>
      <c r="DD435" s="30"/>
      <c r="DE435" s="30"/>
      <c r="DF435" s="30"/>
      <c r="DG435" s="30"/>
      <c r="DH435" s="30"/>
      <c r="DI435" s="30"/>
      <c r="DJ435" s="30"/>
      <c r="DK435" s="30"/>
      <c r="DL435" s="30"/>
      <c r="DM435" s="30"/>
      <c r="DN435" s="30"/>
      <c r="DO435" s="30"/>
      <c r="DP435" s="30"/>
      <c r="DQ435" s="30"/>
      <c r="DR435" s="30"/>
      <c r="DS435" s="30"/>
      <c r="DT435" s="30"/>
      <c r="DU435" s="30"/>
      <c r="DV435" s="30"/>
      <c r="DW435" s="30"/>
      <c r="DX435" s="30"/>
      <c r="DY435" s="30"/>
      <c r="DZ435" s="30"/>
      <c r="EA435" s="30"/>
      <c r="EB435" s="30"/>
      <c r="EC435" s="30"/>
      <c r="ED435" s="30"/>
      <c r="EE435" s="30"/>
      <c r="EF435" s="30"/>
      <c r="EG435" s="30"/>
      <c r="EH435" s="30"/>
      <c r="EI435" s="30"/>
      <c r="EJ435" s="30"/>
      <c r="EK435" s="30"/>
      <c r="EL435" s="30"/>
      <c r="EM435" s="30"/>
      <c r="EN435" s="30"/>
      <c r="EO435" s="30"/>
      <c r="EP435" s="30"/>
      <c r="EQ435" s="30"/>
      <c r="ER435" s="30"/>
      <c r="ES435" s="30"/>
      <c r="ET435" s="30"/>
      <c r="EU435" s="30"/>
      <c r="EV435" s="30"/>
      <c r="EW435" s="30"/>
      <c r="EX435" s="30"/>
      <c r="EY435" s="30"/>
      <c r="EZ435" s="30"/>
      <c r="FA435" s="30"/>
      <c r="FB435" s="30"/>
      <c r="FC435" s="30"/>
      <c r="FD435" s="30"/>
      <c r="FE435" s="30"/>
      <c r="FF435" s="30"/>
      <c r="FG435" s="30"/>
      <c r="FH435" s="30"/>
      <c r="FI435" s="30"/>
      <c r="FJ435" s="30"/>
      <c r="FK435" s="30"/>
      <c r="FL435" s="30"/>
      <c r="FM435" s="30"/>
      <c r="FN435" s="30"/>
      <c r="FO435" s="30"/>
      <c r="FP435" s="30"/>
      <c r="FQ435" s="30"/>
      <c r="FR435" s="30"/>
      <c r="FS435" s="30"/>
      <c r="FT435" s="30"/>
      <c r="FU435" s="30"/>
    </row>
    <row r="436" spans="1:177" s="18" customFormat="1">
      <c r="A436" s="33"/>
      <c r="B436" s="33"/>
      <c r="C436" s="33"/>
      <c r="D436" s="33"/>
      <c r="E436" s="30"/>
      <c r="F436" s="30"/>
      <c r="G436" s="172"/>
      <c r="H436" s="172"/>
      <c r="I436" s="172"/>
      <c r="J436" s="172"/>
      <c r="K436" s="172"/>
      <c r="L436" s="172"/>
      <c r="M436" s="172"/>
      <c r="N436" s="172"/>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c r="CU436" s="30"/>
      <c r="CV436" s="30"/>
      <c r="CW436" s="30"/>
      <c r="CX436" s="30"/>
      <c r="CY436" s="30"/>
      <c r="CZ436" s="30"/>
      <c r="DA436" s="30"/>
      <c r="DB436" s="30"/>
      <c r="DC436" s="30"/>
      <c r="DD436" s="30"/>
      <c r="DE436" s="30"/>
      <c r="DF436" s="30"/>
      <c r="DG436" s="30"/>
      <c r="DH436" s="30"/>
      <c r="DI436" s="30"/>
      <c r="DJ436" s="30"/>
      <c r="DK436" s="30"/>
      <c r="DL436" s="30"/>
      <c r="DM436" s="30"/>
      <c r="DN436" s="30"/>
      <c r="DO436" s="30"/>
      <c r="DP436" s="30"/>
      <c r="DQ436" s="30"/>
      <c r="DR436" s="30"/>
      <c r="DS436" s="30"/>
      <c r="DT436" s="30"/>
      <c r="DU436" s="30"/>
      <c r="DV436" s="30"/>
      <c r="DW436" s="30"/>
      <c r="DX436" s="30"/>
      <c r="DY436" s="30"/>
      <c r="DZ436" s="30"/>
      <c r="EA436" s="30"/>
      <c r="EB436" s="30"/>
      <c r="EC436" s="30"/>
      <c r="ED436" s="30"/>
      <c r="EE436" s="30"/>
      <c r="EF436" s="30"/>
      <c r="EG436" s="30"/>
      <c r="EH436" s="30"/>
      <c r="EI436" s="30"/>
      <c r="EJ436" s="30"/>
      <c r="EK436" s="30"/>
      <c r="EL436" s="30"/>
      <c r="EM436" s="30"/>
      <c r="EN436" s="30"/>
      <c r="EO436" s="30"/>
      <c r="EP436" s="30"/>
      <c r="EQ436" s="30"/>
      <c r="ER436" s="30"/>
      <c r="ES436" s="30"/>
      <c r="ET436" s="30"/>
      <c r="EU436" s="30"/>
      <c r="EV436" s="30"/>
      <c r="EW436" s="30"/>
      <c r="EX436" s="30"/>
      <c r="EY436" s="30"/>
      <c r="EZ436" s="30"/>
      <c r="FA436" s="30"/>
      <c r="FB436" s="30"/>
      <c r="FC436" s="30"/>
      <c r="FD436" s="30"/>
      <c r="FE436" s="30"/>
      <c r="FF436" s="30"/>
      <c r="FG436" s="30"/>
      <c r="FH436" s="30"/>
      <c r="FI436" s="30"/>
      <c r="FJ436" s="30"/>
      <c r="FK436" s="30"/>
      <c r="FL436" s="30"/>
      <c r="FM436" s="30"/>
      <c r="FN436" s="30"/>
      <c r="FO436" s="30"/>
      <c r="FP436" s="30"/>
      <c r="FQ436" s="30"/>
      <c r="FR436" s="30"/>
      <c r="FS436" s="30"/>
      <c r="FT436" s="30"/>
      <c r="FU436" s="30"/>
    </row>
    <row r="437" spans="1:177" s="18" customFormat="1">
      <c r="A437" s="33"/>
      <c r="B437" s="33"/>
      <c r="C437" s="33"/>
      <c r="D437" s="33"/>
      <c r="E437" s="30"/>
      <c r="F437" s="30"/>
      <c r="G437" s="172"/>
      <c r="H437" s="172"/>
      <c r="I437" s="172"/>
      <c r="J437" s="172"/>
      <c r="K437" s="172"/>
      <c r="L437" s="172"/>
      <c r="M437" s="172"/>
      <c r="N437" s="172"/>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c r="CU437" s="30"/>
      <c r="CV437" s="30"/>
      <c r="CW437" s="30"/>
      <c r="CX437" s="30"/>
      <c r="CY437" s="30"/>
      <c r="CZ437" s="30"/>
      <c r="DA437" s="30"/>
      <c r="DB437" s="30"/>
      <c r="DC437" s="30"/>
      <c r="DD437" s="30"/>
      <c r="DE437" s="30"/>
      <c r="DF437" s="30"/>
      <c r="DG437" s="30"/>
      <c r="DH437" s="30"/>
      <c r="DI437" s="30"/>
      <c r="DJ437" s="30"/>
      <c r="DK437" s="30"/>
      <c r="DL437" s="30"/>
      <c r="DM437" s="30"/>
      <c r="DN437" s="30"/>
      <c r="DO437" s="30"/>
      <c r="DP437" s="30"/>
      <c r="DQ437" s="30"/>
      <c r="DR437" s="30"/>
      <c r="DS437" s="30"/>
      <c r="DT437" s="30"/>
      <c r="DU437" s="30"/>
      <c r="DV437" s="30"/>
      <c r="DW437" s="30"/>
      <c r="DX437" s="30"/>
      <c r="DY437" s="30"/>
      <c r="DZ437" s="30"/>
      <c r="EA437" s="30"/>
      <c r="EB437" s="30"/>
      <c r="EC437" s="30"/>
      <c r="ED437" s="30"/>
      <c r="EE437" s="30"/>
      <c r="EF437" s="30"/>
      <c r="EG437" s="30"/>
      <c r="EH437" s="30"/>
      <c r="EI437" s="30"/>
      <c r="EJ437" s="30"/>
      <c r="EK437" s="30"/>
      <c r="EL437" s="30"/>
      <c r="EM437" s="30"/>
      <c r="EN437" s="30"/>
      <c r="EO437" s="30"/>
      <c r="EP437" s="30"/>
      <c r="EQ437" s="30"/>
      <c r="ER437" s="30"/>
      <c r="ES437" s="30"/>
      <c r="ET437" s="30"/>
      <c r="EU437" s="30"/>
      <c r="EV437" s="30"/>
      <c r="EW437" s="30"/>
      <c r="EX437" s="30"/>
      <c r="EY437" s="30"/>
      <c r="EZ437" s="30"/>
      <c r="FA437" s="30"/>
      <c r="FB437" s="30"/>
      <c r="FC437" s="30"/>
      <c r="FD437" s="30"/>
      <c r="FE437" s="30"/>
      <c r="FF437" s="30"/>
      <c r="FG437" s="30"/>
      <c r="FH437" s="30"/>
      <c r="FI437" s="30"/>
      <c r="FJ437" s="30"/>
      <c r="FK437" s="30"/>
      <c r="FL437" s="30"/>
      <c r="FM437" s="30"/>
      <c r="FN437" s="30"/>
      <c r="FO437" s="30"/>
      <c r="FP437" s="30"/>
      <c r="FQ437" s="30"/>
      <c r="FR437" s="30"/>
      <c r="FS437" s="30"/>
      <c r="FT437" s="30"/>
      <c r="FU437" s="30"/>
    </row>
    <row r="438" spans="1:177" s="18" customFormat="1">
      <c r="A438" s="33"/>
      <c r="B438" s="33"/>
      <c r="C438" s="33"/>
      <c r="D438" s="33"/>
      <c r="E438" s="30"/>
      <c r="F438" s="30"/>
      <c r="G438" s="172"/>
      <c r="H438" s="172"/>
      <c r="I438" s="172"/>
      <c r="J438" s="172"/>
      <c r="K438" s="172"/>
      <c r="L438" s="172"/>
      <c r="M438" s="172"/>
      <c r="N438" s="172"/>
      <c r="O438" s="30"/>
      <c r="P438" s="30"/>
      <c r="Q438" s="30"/>
      <c r="R438" s="30"/>
      <c r="S438" s="30"/>
      <c r="T438" s="30"/>
      <c r="U438" s="30"/>
      <c r="V438" s="30"/>
      <c r="W438" s="30"/>
      <c r="X438" s="30"/>
      <c r="Y438" s="30"/>
      <c r="Z438" s="30"/>
      <c r="AA438" s="30"/>
      <c r="AB438" s="30"/>
      <c r="AC438" s="30"/>
      <c r="AD438" s="30"/>
      <c r="AE438" s="30"/>
      <c r="AF438" s="30"/>
      <c r="AG438" s="30"/>
      <c r="AH438" s="30"/>
      <c r="AI438" s="30"/>
      <c r="AJ438" s="30"/>
      <c r="AK438" s="30"/>
      <c r="AL438" s="30"/>
      <c r="AM438" s="30"/>
      <c r="AN438" s="30"/>
      <c r="AO438" s="30"/>
      <c r="AP438" s="30"/>
      <c r="AQ438" s="30"/>
      <c r="AR438" s="30"/>
      <c r="AS438" s="30"/>
      <c r="AT438" s="30"/>
      <c r="AU438" s="30"/>
      <c r="AV438" s="30"/>
      <c r="AW438" s="30"/>
      <c r="AX438" s="30"/>
      <c r="AY438" s="30"/>
      <c r="AZ438" s="30"/>
      <c r="BA438" s="30"/>
      <c r="BB438" s="30"/>
      <c r="BC438" s="30"/>
      <c r="BD438" s="30"/>
      <c r="BE438" s="30"/>
      <c r="BF438" s="30"/>
      <c r="BG438" s="30"/>
      <c r="BH438" s="30"/>
      <c r="BI438" s="30"/>
      <c r="BJ438" s="30"/>
      <c r="BK438" s="30"/>
      <c r="BL438" s="30"/>
      <c r="BM438" s="30"/>
      <c r="BN438" s="30"/>
      <c r="BO438" s="30"/>
      <c r="BP438" s="30"/>
      <c r="BQ438" s="30"/>
      <c r="BR438" s="30"/>
      <c r="BS438" s="30"/>
      <c r="BT438" s="30"/>
      <c r="BU438" s="30"/>
      <c r="BV438" s="30"/>
      <c r="BW438" s="30"/>
      <c r="BX438" s="30"/>
      <c r="BY438" s="30"/>
      <c r="BZ438" s="30"/>
      <c r="CA438" s="30"/>
      <c r="CB438" s="30"/>
      <c r="CC438" s="30"/>
      <c r="CD438" s="30"/>
      <c r="CE438" s="30"/>
      <c r="CF438" s="30"/>
      <c r="CG438" s="30"/>
      <c r="CH438" s="30"/>
      <c r="CI438" s="30"/>
      <c r="CJ438" s="30"/>
      <c r="CK438" s="30"/>
      <c r="CL438" s="30"/>
      <c r="CM438" s="30"/>
      <c r="CN438" s="30"/>
      <c r="CO438" s="30"/>
      <c r="CP438" s="30"/>
      <c r="CQ438" s="30"/>
      <c r="CR438" s="30"/>
      <c r="CS438" s="30"/>
      <c r="CT438" s="30"/>
      <c r="CU438" s="30"/>
      <c r="CV438" s="30"/>
      <c r="CW438" s="30"/>
      <c r="CX438" s="30"/>
      <c r="CY438" s="30"/>
      <c r="CZ438" s="30"/>
      <c r="DA438" s="30"/>
      <c r="DB438" s="30"/>
      <c r="DC438" s="30"/>
      <c r="DD438" s="30"/>
      <c r="DE438" s="30"/>
      <c r="DF438" s="30"/>
      <c r="DG438" s="30"/>
      <c r="DH438" s="30"/>
      <c r="DI438" s="30"/>
      <c r="DJ438" s="30"/>
      <c r="DK438" s="30"/>
      <c r="DL438" s="30"/>
      <c r="DM438" s="30"/>
      <c r="DN438" s="30"/>
      <c r="DO438" s="30"/>
      <c r="DP438" s="30"/>
      <c r="DQ438" s="30"/>
      <c r="DR438" s="30"/>
      <c r="DS438" s="30"/>
      <c r="DT438" s="30"/>
      <c r="DU438" s="30"/>
      <c r="DV438" s="30"/>
      <c r="DW438" s="30"/>
      <c r="DX438" s="30"/>
      <c r="DY438" s="30"/>
      <c r="DZ438" s="30"/>
      <c r="EA438" s="30"/>
      <c r="EB438" s="30"/>
      <c r="EC438" s="30"/>
      <c r="ED438" s="30"/>
      <c r="EE438" s="30"/>
      <c r="EF438" s="30"/>
      <c r="EG438" s="30"/>
      <c r="EH438" s="30"/>
      <c r="EI438" s="30"/>
      <c r="EJ438" s="30"/>
      <c r="EK438" s="30"/>
      <c r="EL438" s="30"/>
      <c r="EM438" s="30"/>
      <c r="EN438" s="30"/>
      <c r="EO438" s="30"/>
      <c r="EP438" s="30"/>
      <c r="EQ438" s="30"/>
      <c r="ER438" s="30"/>
      <c r="ES438" s="30"/>
      <c r="ET438" s="30"/>
      <c r="EU438" s="30"/>
      <c r="EV438" s="30"/>
      <c r="EW438" s="30"/>
      <c r="EX438" s="30"/>
      <c r="EY438" s="30"/>
      <c r="EZ438" s="30"/>
      <c r="FA438" s="30"/>
      <c r="FB438" s="30"/>
      <c r="FC438" s="30"/>
      <c r="FD438" s="30"/>
      <c r="FE438" s="30"/>
      <c r="FF438" s="30"/>
      <c r="FG438" s="30"/>
      <c r="FH438" s="30"/>
      <c r="FI438" s="30"/>
      <c r="FJ438" s="30"/>
      <c r="FK438" s="30"/>
      <c r="FL438" s="30"/>
      <c r="FM438" s="30"/>
      <c r="FN438" s="30"/>
      <c r="FO438" s="30"/>
      <c r="FP438" s="30"/>
      <c r="FQ438" s="30"/>
      <c r="FR438" s="30"/>
      <c r="FS438" s="30"/>
      <c r="FT438" s="30"/>
      <c r="FU438" s="30"/>
    </row>
    <row r="439" spans="1:177" s="18" customFormat="1">
      <c r="A439" s="33"/>
      <c r="B439" s="33"/>
      <c r="C439" s="33"/>
      <c r="D439" s="33"/>
      <c r="E439" s="30"/>
      <c r="F439" s="30"/>
      <c r="G439" s="172"/>
      <c r="H439" s="172"/>
      <c r="I439" s="172"/>
      <c r="J439" s="172"/>
      <c r="K439" s="172"/>
      <c r="L439" s="172"/>
      <c r="M439" s="172"/>
      <c r="N439" s="172"/>
      <c r="O439" s="30"/>
      <c r="P439" s="30"/>
      <c r="Q439" s="30"/>
      <c r="R439" s="30"/>
      <c r="S439" s="30"/>
      <c r="T439" s="30"/>
      <c r="U439" s="30"/>
      <c r="V439" s="30"/>
      <c r="W439" s="30"/>
      <c r="X439" s="30"/>
      <c r="Y439" s="30"/>
      <c r="Z439" s="30"/>
      <c r="AA439" s="30"/>
      <c r="AB439" s="30"/>
      <c r="AC439" s="30"/>
      <c r="AD439" s="30"/>
      <c r="AE439" s="30"/>
      <c r="AF439" s="30"/>
      <c r="AG439" s="30"/>
      <c r="AH439" s="30"/>
      <c r="AI439" s="30"/>
      <c r="AJ439" s="30"/>
      <c r="AK439" s="30"/>
      <c r="AL439" s="30"/>
      <c r="AM439" s="30"/>
      <c r="AN439" s="30"/>
      <c r="AO439" s="30"/>
      <c r="AP439" s="30"/>
      <c r="AQ439" s="30"/>
      <c r="AR439" s="30"/>
      <c r="AS439" s="30"/>
      <c r="AT439" s="30"/>
      <c r="AU439" s="30"/>
      <c r="AV439" s="30"/>
      <c r="AW439" s="30"/>
      <c r="AX439" s="30"/>
      <c r="AY439" s="30"/>
      <c r="AZ439" s="30"/>
      <c r="BA439" s="30"/>
      <c r="BB439" s="30"/>
      <c r="BC439" s="30"/>
      <c r="BD439" s="30"/>
      <c r="BE439" s="30"/>
      <c r="BF439" s="30"/>
      <c r="BG439" s="30"/>
      <c r="BH439" s="30"/>
      <c r="BI439" s="30"/>
      <c r="BJ439" s="30"/>
      <c r="BK439" s="30"/>
      <c r="BL439" s="30"/>
      <c r="BM439" s="30"/>
      <c r="BN439" s="30"/>
      <c r="BO439" s="30"/>
      <c r="BP439" s="30"/>
      <c r="BQ439" s="30"/>
      <c r="BR439" s="30"/>
      <c r="BS439" s="30"/>
      <c r="BT439" s="30"/>
      <c r="BU439" s="30"/>
      <c r="BV439" s="30"/>
      <c r="BW439" s="30"/>
      <c r="BX439" s="30"/>
      <c r="BY439" s="30"/>
      <c r="BZ439" s="30"/>
      <c r="CA439" s="30"/>
      <c r="CB439" s="30"/>
      <c r="CC439" s="30"/>
      <c r="CD439" s="30"/>
      <c r="CE439" s="30"/>
      <c r="CF439" s="30"/>
      <c r="CG439" s="30"/>
      <c r="CH439" s="30"/>
      <c r="CI439" s="30"/>
      <c r="CJ439" s="30"/>
      <c r="CK439" s="30"/>
      <c r="CL439" s="30"/>
      <c r="CM439" s="30"/>
      <c r="CN439" s="30"/>
      <c r="CO439" s="30"/>
      <c r="CP439" s="30"/>
      <c r="CQ439" s="30"/>
      <c r="CR439" s="30"/>
      <c r="CS439" s="30"/>
      <c r="CT439" s="30"/>
      <c r="CU439" s="30"/>
      <c r="CV439" s="30"/>
      <c r="CW439" s="30"/>
      <c r="CX439" s="30"/>
      <c r="CY439" s="30"/>
      <c r="CZ439" s="30"/>
      <c r="DA439" s="30"/>
      <c r="DB439" s="30"/>
      <c r="DC439" s="30"/>
      <c r="DD439" s="30"/>
      <c r="DE439" s="30"/>
      <c r="DF439" s="30"/>
      <c r="DG439" s="30"/>
      <c r="DH439" s="30"/>
      <c r="DI439" s="30"/>
      <c r="DJ439" s="30"/>
      <c r="DK439" s="30"/>
      <c r="DL439" s="30"/>
      <c r="DM439" s="30"/>
      <c r="DN439" s="30"/>
      <c r="DO439" s="30"/>
      <c r="DP439" s="30"/>
      <c r="DQ439" s="30"/>
      <c r="DR439" s="30"/>
      <c r="DS439" s="30"/>
      <c r="DT439" s="30"/>
      <c r="DU439" s="30"/>
      <c r="DV439" s="30"/>
      <c r="DW439" s="30"/>
      <c r="DX439" s="30"/>
      <c r="DY439" s="30"/>
      <c r="DZ439" s="30"/>
      <c r="EA439" s="30"/>
      <c r="EB439" s="30"/>
      <c r="EC439" s="30"/>
      <c r="ED439" s="30"/>
      <c r="EE439" s="30"/>
      <c r="EF439" s="30"/>
      <c r="EG439" s="30"/>
      <c r="EH439" s="30"/>
      <c r="EI439" s="30"/>
      <c r="EJ439" s="30"/>
      <c r="EK439" s="30"/>
      <c r="EL439" s="30"/>
      <c r="EM439" s="30"/>
      <c r="EN439" s="30"/>
      <c r="EO439" s="30"/>
      <c r="EP439" s="30"/>
      <c r="EQ439" s="30"/>
      <c r="ER439" s="30"/>
      <c r="ES439" s="30"/>
      <c r="ET439" s="30"/>
      <c r="EU439" s="30"/>
      <c r="EV439" s="30"/>
      <c r="EW439" s="30"/>
      <c r="EX439" s="30"/>
      <c r="EY439" s="30"/>
      <c r="EZ439" s="30"/>
      <c r="FA439" s="30"/>
      <c r="FB439" s="30"/>
      <c r="FC439" s="30"/>
      <c r="FD439" s="30"/>
      <c r="FE439" s="30"/>
      <c r="FF439" s="30"/>
      <c r="FG439" s="30"/>
      <c r="FH439" s="30"/>
      <c r="FI439" s="30"/>
      <c r="FJ439" s="30"/>
      <c r="FK439" s="30"/>
      <c r="FL439" s="30"/>
      <c r="FM439" s="30"/>
      <c r="FN439" s="30"/>
      <c r="FO439" s="30"/>
      <c r="FP439" s="30"/>
      <c r="FQ439" s="30"/>
      <c r="FR439" s="30"/>
      <c r="FS439" s="30"/>
      <c r="FT439" s="30"/>
      <c r="FU439" s="30"/>
    </row>
    <row r="440" spans="1:177" s="18" customFormat="1">
      <c r="A440" s="33"/>
      <c r="B440" s="33"/>
      <c r="C440" s="33"/>
      <c r="D440" s="33"/>
      <c r="E440" s="30"/>
      <c r="F440" s="30"/>
      <c r="G440" s="172"/>
      <c r="H440" s="172"/>
      <c r="I440" s="172"/>
      <c r="J440" s="172"/>
      <c r="K440" s="172"/>
      <c r="L440" s="172"/>
      <c r="M440" s="172"/>
      <c r="N440" s="172"/>
      <c r="O440" s="30"/>
      <c r="P440" s="30"/>
      <c r="Q440" s="30"/>
      <c r="R440" s="30"/>
      <c r="S440" s="30"/>
      <c r="T440" s="30"/>
      <c r="U440" s="30"/>
      <c r="V440" s="30"/>
      <c r="W440" s="30"/>
      <c r="X440" s="30"/>
      <c r="Y440" s="30"/>
      <c r="Z440" s="30"/>
      <c r="AA440" s="30"/>
      <c r="AB440" s="30"/>
      <c r="AC440" s="30"/>
      <c r="AD440" s="30"/>
      <c r="AE440" s="30"/>
      <c r="AF440" s="30"/>
      <c r="AG440" s="30"/>
      <c r="AH440" s="30"/>
      <c r="AI440" s="30"/>
      <c r="AJ440" s="30"/>
      <c r="AK440" s="30"/>
      <c r="AL440" s="30"/>
      <c r="AM440" s="30"/>
      <c r="AN440" s="30"/>
      <c r="AO440" s="30"/>
      <c r="AP440" s="30"/>
      <c r="AQ440" s="30"/>
      <c r="AR440" s="30"/>
      <c r="AS440" s="30"/>
      <c r="AT440" s="30"/>
      <c r="AU440" s="30"/>
      <c r="AV440" s="30"/>
      <c r="AW440" s="30"/>
      <c r="AX440" s="30"/>
      <c r="AY440" s="30"/>
      <c r="AZ440" s="30"/>
      <c r="BA440" s="30"/>
      <c r="BB440" s="30"/>
      <c r="BC440" s="30"/>
      <c r="BD440" s="30"/>
      <c r="BE440" s="30"/>
      <c r="BF440" s="30"/>
      <c r="BG440" s="30"/>
      <c r="BH440" s="30"/>
      <c r="BI440" s="30"/>
      <c r="BJ440" s="30"/>
      <c r="BK440" s="30"/>
      <c r="BL440" s="30"/>
      <c r="BM440" s="30"/>
      <c r="BN440" s="30"/>
      <c r="BO440" s="30"/>
      <c r="BP440" s="30"/>
      <c r="BQ440" s="30"/>
      <c r="BR440" s="30"/>
      <c r="BS440" s="30"/>
      <c r="BT440" s="30"/>
      <c r="BU440" s="30"/>
      <c r="BV440" s="30"/>
      <c r="BW440" s="30"/>
      <c r="BX440" s="30"/>
      <c r="BY440" s="30"/>
      <c r="BZ440" s="30"/>
      <c r="CA440" s="30"/>
      <c r="CB440" s="30"/>
      <c r="CC440" s="30"/>
      <c r="CD440" s="30"/>
      <c r="CE440" s="30"/>
      <c r="CF440" s="30"/>
      <c r="CG440" s="30"/>
      <c r="CH440" s="30"/>
      <c r="CI440" s="30"/>
      <c r="CJ440" s="30"/>
      <c r="CK440" s="30"/>
      <c r="CL440" s="30"/>
      <c r="CM440" s="30"/>
      <c r="CN440" s="30"/>
      <c r="CO440" s="30"/>
      <c r="CP440" s="30"/>
      <c r="CQ440" s="30"/>
      <c r="CR440" s="30"/>
      <c r="CS440" s="30"/>
      <c r="CT440" s="30"/>
      <c r="CU440" s="30"/>
      <c r="CV440" s="30"/>
      <c r="CW440" s="30"/>
      <c r="CX440" s="30"/>
      <c r="CY440" s="30"/>
      <c r="CZ440" s="30"/>
      <c r="DA440" s="30"/>
      <c r="DB440" s="30"/>
      <c r="DC440" s="30"/>
      <c r="DD440" s="30"/>
      <c r="DE440" s="30"/>
      <c r="DF440" s="30"/>
      <c r="DG440" s="30"/>
      <c r="DH440" s="30"/>
      <c r="DI440" s="30"/>
      <c r="DJ440" s="30"/>
      <c r="DK440" s="30"/>
      <c r="DL440" s="30"/>
      <c r="DM440" s="30"/>
      <c r="DN440" s="30"/>
      <c r="DO440" s="30"/>
      <c r="DP440" s="30"/>
      <c r="DQ440" s="30"/>
      <c r="DR440" s="30"/>
      <c r="DS440" s="30"/>
      <c r="DT440" s="30"/>
      <c r="DU440" s="30"/>
      <c r="DV440" s="30"/>
      <c r="DW440" s="30"/>
      <c r="DX440" s="30"/>
      <c r="DY440" s="30"/>
      <c r="DZ440" s="30"/>
      <c r="EA440" s="30"/>
      <c r="EB440" s="30"/>
      <c r="EC440" s="30"/>
      <c r="ED440" s="30"/>
      <c r="EE440" s="30"/>
      <c r="EF440" s="30"/>
      <c r="EG440" s="30"/>
      <c r="EH440" s="30"/>
      <c r="EI440" s="30"/>
      <c r="EJ440" s="30"/>
      <c r="EK440" s="30"/>
      <c r="EL440" s="30"/>
      <c r="EM440" s="30"/>
      <c r="EN440" s="30"/>
      <c r="EO440" s="30"/>
      <c r="EP440" s="30"/>
      <c r="EQ440" s="30"/>
      <c r="ER440" s="30"/>
      <c r="ES440" s="30"/>
      <c r="ET440" s="30"/>
      <c r="EU440" s="30"/>
      <c r="EV440" s="30"/>
      <c r="EW440" s="30"/>
      <c r="EX440" s="30"/>
      <c r="EY440" s="30"/>
      <c r="EZ440" s="30"/>
      <c r="FA440" s="30"/>
      <c r="FB440" s="30"/>
      <c r="FC440" s="30"/>
      <c r="FD440" s="30"/>
      <c r="FE440" s="30"/>
      <c r="FF440" s="30"/>
      <c r="FG440" s="30"/>
      <c r="FH440" s="30"/>
      <c r="FI440" s="30"/>
      <c r="FJ440" s="30"/>
      <c r="FK440" s="30"/>
      <c r="FL440" s="30"/>
      <c r="FM440" s="30"/>
      <c r="FN440" s="30"/>
      <c r="FO440" s="30"/>
      <c r="FP440" s="30"/>
      <c r="FQ440" s="30"/>
      <c r="FR440" s="30"/>
      <c r="FS440" s="30"/>
      <c r="FT440" s="30"/>
      <c r="FU440" s="30"/>
    </row>
    <row r="441" spans="1:177" s="18" customFormat="1">
      <c r="A441" s="33"/>
      <c r="B441" s="33"/>
      <c r="C441" s="33"/>
      <c r="D441" s="33"/>
      <c r="E441" s="30"/>
      <c r="F441" s="30"/>
      <c r="G441" s="172"/>
      <c r="H441" s="172"/>
      <c r="I441" s="172"/>
      <c r="J441" s="172"/>
      <c r="K441" s="172"/>
      <c r="L441" s="172"/>
      <c r="M441" s="172"/>
      <c r="N441" s="172"/>
      <c r="O441" s="30"/>
      <c r="P441" s="30"/>
      <c r="Q441" s="30"/>
      <c r="R441" s="30"/>
      <c r="S441" s="30"/>
      <c r="T441" s="30"/>
      <c r="U441" s="30"/>
      <c r="V441" s="30"/>
      <c r="W441" s="30"/>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c r="CU441" s="30"/>
      <c r="CV441" s="30"/>
      <c r="CW441" s="30"/>
      <c r="CX441" s="30"/>
      <c r="CY441" s="30"/>
      <c r="CZ441" s="30"/>
      <c r="DA441" s="30"/>
      <c r="DB441" s="30"/>
      <c r="DC441" s="30"/>
      <c r="DD441" s="30"/>
      <c r="DE441" s="30"/>
      <c r="DF441" s="30"/>
      <c r="DG441" s="30"/>
      <c r="DH441" s="30"/>
      <c r="DI441" s="30"/>
      <c r="DJ441" s="30"/>
      <c r="DK441" s="30"/>
      <c r="DL441" s="30"/>
      <c r="DM441" s="30"/>
      <c r="DN441" s="30"/>
      <c r="DO441" s="30"/>
      <c r="DP441" s="30"/>
      <c r="DQ441" s="30"/>
      <c r="DR441" s="30"/>
      <c r="DS441" s="30"/>
      <c r="DT441" s="30"/>
      <c r="DU441" s="30"/>
      <c r="DV441" s="30"/>
      <c r="DW441" s="30"/>
      <c r="DX441" s="30"/>
      <c r="DY441" s="30"/>
      <c r="DZ441" s="30"/>
      <c r="EA441" s="30"/>
      <c r="EB441" s="30"/>
      <c r="EC441" s="30"/>
      <c r="ED441" s="30"/>
      <c r="EE441" s="30"/>
      <c r="EF441" s="30"/>
      <c r="EG441" s="30"/>
      <c r="EH441" s="30"/>
      <c r="EI441" s="30"/>
      <c r="EJ441" s="30"/>
      <c r="EK441" s="30"/>
      <c r="EL441" s="30"/>
      <c r="EM441" s="30"/>
      <c r="EN441" s="30"/>
      <c r="EO441" s="30"/>
      <c r="EP441" s="30"/>
      <c r="EQ441" s="30"/>
      <c r="ER441" s="30"/>
      <c r="ES441" s="30"/>
      <c r="ET441" s="30"/>
      <c r="EU441" s="30"/>
      <c r="EV441" s="30"/>
      <c r="EW441" s="30"/>
      <c r="EX441" s="30"/>
      <c r="EY441" s="30"/>
      <c r="EZ441" s="30"/>
      <c r="FA441" s="30"/>
      <c r="FB441" s="30"/>
      <c r="FC441" s="30"/>
      <c r="FD441" s="30"/>
      <c r="FE441" s="30"/>
      <c r="FF441" s="30"/>
      <c r="FG441" s="30"/>
      <c r="FH441" s="30"/>
      <c r="FI441" s="30"/>
      <c r="FJ441" s="30"/>
      <c r="FK441" s="30"/>
      <c r="FL441" s="30"/>
      <c r="FM441" s="30"/>
      <c r="FN441" s="30"/>
      <c r="FO441" s="30"/>
      <c r="FP441" s="30"/>
      <c r="FQ441" s="30"/>
      <c r="FR441" s="30"/>
      <c r="FS441" s="30"/>
      <c r="FT441" s="30"/>
      <c r="FU441" s="30"/>
    </row>
    <row r="442" spans="1:177" s="18" customFormat="1">
      <c r="A442" s="33"/>
      <c r="B442" s="33"/>
      <c r="C442" s="33"/>
      <c r="D442" s="33"/>
      <c r="E442" s="30"/>
      <c r="F442" s="30"/>
      <c r="G442" s="172"/>
      <c r="H442" s="172"/>
      <c r="I442" s="172"/>
      <c r="J442" s="172"/>
      <c r="K442" s="172"/>
      <c r="L442" s="172"/>
      <c r="M442" s="172"/>
      <c r="N442" s="172"/>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c r="CU442" s="30"/>
      <c r="CV442" s="30"/>
      <c r="CW442" s="30"/>
      <c r="CX442" s="30"/>
      <c r="CY442" s="30"/>
      <c r="CZ442" s="30"/>
      <c r="DA442" s="30"/>
      <c r="DB442" s="30"/>
      <c r="DC442" s="30"/>
      <c r="DD442" s="30"/>
      <c r="DE442" s="30"/>
      <c r="DF442" s="30"/>
      <c r="DG442" s="30"/>
      <c r="DH442" s="30"/>
      <c r="DI442" s="30"/>
      <c r="DJ442" s="30"/>
      <c r="DK442" s="30"/>
      <c r="DL442" s="30"/>
      <c r="DM442" s="30"/>
      <c r="DN442" s="30"/>
      <c r="DO442" s="30"/>
      <c r="DP442" s="30"/>
      <c r="DQ442" s="30"/>
      <c r="DR442" s="30"/>
      <c r="DS442" s="30"/>
      <c r="DT442" s="30"/>
      <c r="DU442" s="30"/>
      <c r="DV442" s="30"/>
      <c r="DW442" s="30"/>
      <c r="DX442" s="30"/>
      <c r="DY442" s="30"/>
      <c r="DZ442" s="30"/>
      <c r="EA442" s="30"/>
      <c r="EB442" s="30"/>
      <c r="EC442" s="30"/>
      <c r="ED442" s="30"/>
      <c r="EE442" s="30"/>
      <c r="EF442" s="30"/>
      <c r="EG442" s="30"/>
      <c r="EH442" s="30"/>
      <c r="EI442" s="30"/>
      <c r="EJ442" s="30"/>
      <c r="EK442" s="30"/>
      <c r="EL442" s="30"/>
      <c r="EM442" s="30"/>
      <c r="EN442" s="30"/>
      <c r="EO442" s="30"/>
      <c r="EP442" s="30"/>
      <c r="EQ442" s="30"/>
      <c r="ER442" s="30"/>
      <c r="ES442" s="30"/>
      <c r="ET442" s="30"/>
      <c r="EU442" s="30"/>
      <c r="EV442" s="30"/>
      <c r="EW442" s="30"/>
      <c r="EX442" s="30"/>
      <c r="EY442" s="30"/>
      <c r="EZ442" s="30"/>
      <c r="FA442" s="30"/>
      <c r="FB442" s="30"/>
      <c r="FC442" s="30"/>
      <c r="FD442" s="30"/>
      <c r="FE442" s="30"/>
      <c r="FF442" s="30"/>
      <c r="FG442" s="30"/>
      <c r="FH442" s="30"/>
      <c r="FI442" s="30"/>
      <c r="FJ442" s="30"/>
      <c r="FK442" s="30"/>
      <c r="FL442" s="30"/>
      <c r="FM442" s="30"/>
      <c r="FN442" s="30"/>
      <c r="FO442" s="30"/>
      <c r="FP442" s="30"/>
      <c r="FQ442" s="30"/>
      <c r="FR442" s="30"/>
      <c r="FS442" s="30"/>
      <c r="FT442" s="30"/>
      <c r="FU442" s="30"/>
    </row>
    <row r="443" spans="1:177" s="18" customFormat="1">
      <c r="A443" s="33"/>
      <c r="B443" s="33"/>
      <c r="C443" s="33"/>
      <c r="D443" s="33"/>
      <c r="E443" s="30"/>
      <c r="F443" s="30"/>
      <c r="G443" s="172"/>
      <c r="H443" s="172"/>
      <c r="I443" s="172"/>
      <c r="J443" s="172"/>
      <c r="K443" s="172"/>
      <c r="L443" s="172"/>
      <c r="M443" s="172"/>
      <c r="N443" s="172"/>
      <c r="O443" s="30"/>
      <c r="P443" s="30"/>
      <c r="Q443" s="30"/>
      <c r="R443" s="30"/>
      <c r="S443" s="30"/>
      <c r="T443" s="30"/>
      <c r="U443" s="30"/>
      <c r="V443" s="30"/>
      <c r="W443" s="30"/>
      <c r="X443" s="30"/>
      <c r="Y443" s="30"/>
      <c r="Z443" s="30"/>
      <c r="AA443" s="30"/>
      <c r="AB443" s="30"/>
      <c r="AC443" s="30"/>
      <c r="AD443" s="30"/>
      <c r="AE443" s="30"/>
      <c r="AF443" s="30"/>
      <c r="AG443" s="30"/>
      <c r="AH443" s="30"/>
      <c r="AI443" s="30"/>
      <c r="AJ443" s="30"/>
      <c r="AK443" s="30"/>
      <c r="AL443" s="30"/>
      <c r="AM443" s="30"/>
      <c r="AN443" s="30"/>
      <c r="AO443" s="30"/>
      <c r="AP443" s="30"/>
      <c r="AQ443" s="30"/>
      <c r="AR443" s="30"/>
      <c r="AS443" s="30"/>
      <c r="AT443" s="30"/>
      <c r="AU443" s="30"/>
      <c r="AV443" s="30"/>
      <c r="AW443" s="30"/>
      <c r="AX443" s="30"/>
      <c r="AY443" s="30"/>
      <c r="AZ443" s="30"/>
      <c r="BA443" s="30"/>
      <c r="BB443" s="30"/>
      <c r="BC443" s="30"/>
      <c r="BD443" s="30"/>
      <c r="BE443" s="30"/>
      <c r="BF443" s="30"/>
      <c r="BG443" s="30"/>
      <c r="BH443" s="30"/>
      <c r="BI443" s="30"/>
      <c r="BJ443" s="30"/>
      <c r="BK443" s="30"/>
      <c r="BL443" s="30"/>
      <c r="BM443" s="30"/>
      <c r="BN443" s="30"/>
      <c r="BO443" s="30"/>
      <c r="BP443" s="30"/>
      <c r="BQ443" s="30"/>
      <c r="BR443" s="30"/>
      <c r="BS443" s="30"/>
      <c r="BT443" s="30"/>
      <c r="BU443" s="30"/>
      <c r="BV443" s="30"/>
      <c r="BW443" s="30"/>
      <c r="BX443" s="30"/>
      <c r="BY443" s="30"/>
      <c r="BZ443" s="30"/>
      <c r="CA443" s="30"/>
      <c r="CB443" s="30"/>
      <c r="CC443" s="30"/>
      <c r="CD443" s="30"/>
      <c r="CE443" s="30"/>
      <c r="CF443" s="30"/>
      <c r="CG443" s="30"/>
      <c r="CH443" s="30"/>
      <c r="CI443" s="30"/>
      <c r="CJ443" s="30"/>
      <c r="CK443" s="30"/>
      <c r="CL443" s="30"/>
      <c r="CM443" s="30"/>
      <c r="CN443" s="30"/>
      <c r="CO443" s="30"/>
      <c r="CP443" s="30"/>
      <c r="CQ443" s="30"/>
      <c r="CR443" s="30"/>
      <c r="CS443" s="30"/>
      <c r="CT443" s="30"/>
      <c r="CU443" s="30"/>
      <c r="CV443" s="30"/>
      <c r="CW443" s="30"/>
      <c r="CX443" s="30"/>
      <c r="CY443" s="30"/>
      <c r="CZ443" s="30"/>
      <c r="DA443" s="30"/>
      <c r="DB443" s="30"/>
      <c r="DC443" s="30"/>
      <c r="DD443" s="30"/>
      <c r="DE443" s="30"/>
      <c r="DF443" s="30"/>
      <c r="DG443" s="30"/>
      <c r="DH443" s="30"/>
      <c r="DI443" s="30"/>
      <c r="DJ443" s="30"/>
      <c r="DK443" s="30"/>
      <c r="DL443" s="30"/>
      <c r="DM443" s="30"/>
      <c r="DN443" s="30"/>
      <c r="DO443" s="30"/>
      <c r="DP443" s="30"/>
      <c r="DQ443" s="30"/>
      <c r="DR443" s="30"/>
      <c r="DS443" s="30"/>
      <c r="DT443" s="30"/>
      <c r="DU443" s="30"/>
      <c r="DV443" s="30"/>
      <c r="DW443" s="30"/>
      <c r="DX443" s="30"/>
      <c r="DY443" s="30"/>
      <c r="DZ443" s="30"/>
      <c r="EA443" s="30"/>
      <c r="EB443" s="30"/>
      <c r="EC443" s="30"/>
      <c r="ED443" s="30"/>
      <c r="EE443" s="30"/>
      <c r="EF443" s="30"/>
      <c r="EG443" s="30"/>
      <c r="EH443" s="30"/>
      <c r="EI443" s="30"/>
      <c r="EJ443" s="30"/>
      <c r="EK443" s="30"/>
      <c r="EL443" s="30"/>
      <c r="EM443" s="30"/>
      <c r="EN443" s="30"/>
      <c r="EO443" s="30"/>
      <c r="EP443" s="30"/>
      <c r="EQ443" s="30"/>
      <c r="ER443" s="30"/>
      <c r="ES443" s="30"/>
      <c r="ET443" s="30"/>
      <c r="EU443" s="30"/>
      <c r="EV443" s="30"/>
      <c r="EW443" s="30"/>
      <c r="EX443" s="30"/>
      <c r="EY443" s="30"/>
      <c r="EZ443" s="30"/>
      <c r="FA443" s="30"/>
      <c r="FB443" s="30"/>
      <c r="FC443" s="30"/>
      <c r="FD443" s="30"/>
      <c r="FE443" s="30"/>
      <c r="FF443" s="30"/>
      <c r="FG443" s="30"/>
      <c r="FH443" s="30"/>
      <c r="FI443" s="30"/>
      <c r="FJ443" s="30"/>
      <c r="FK443" s="30"/>
      <c r="FL443" s="30"/>
      <c r="FM443" s="30"/>
      <c r="FN443" s="30"/>
      <c r="FO443" s="30"/>
      <c r="FP443" s="30"/>
      <c r="FQ443" s="30"/>
      <c r="FR443" s="30"/>
      <c r="FS443" s="30"/>
      <c r="FT443" s="30"/>
      <c r="FU443" s="30"/>
    </row>
    <row r="444" spans="1:177" s="18" customFormat="1">
      <c r="A444" s="33"/>
      <c r="B444" s="33"/>
      <c r="C444" s="33"/>
      <c r="D444" s="33"/>
      <c r="E444" s="30"/>
      <c r="F444" s="30"/>
      <c r="G444" s="172"/>
      <c r="H444" s="172"/>
      <c r="I444" s="172"/>
      <c r="J444" s="172"/>
      <c r="K444" s="172"/>
      <c r="L444" s="172"/>
      <c r="M444" s="172"/>
      <c r="N444" s="172"/>
      <c r="O444" s="30"/>
      <c r="P444" s="30"/>
      <c r="Q444" s="30"/>
      <c r="R444" s="30"/>
      <c r="S444" s="30"/>
      <c r="T444" s="30"/>
      <c r="U444" s="30"/>
      <c r="V444" s="30"/>
      <c r="W444" s="30"/>
      <c r="X444" s="30"/>
      <c r="Y444" s="30"/>
      <c r="Z444" s="30"/>
      <c r="AA444" s="30"/>
      <c r="AB444" s="30"/>
      <c r="AC444" s="30"/>
      <c r="AD444" s="30"/>
      <c r="AE444" s="30"/>
      <c r="AF444" s="30"/>
      <c r="AG444" s="30"/>
      <c r="AH444" s="30"/>
      <c r="AI444" s="30"/>
      <c r="AJ444" s="30"/>
      <c r="AK444" s="30"/>
      <c r="AL444" s="30"/>
      <c r="AM444" s="30"/>
      <c r="AN444" s="30"/>
      <c r="AO444" s="30"/>
      <c r="AP444" s="30"/>
      <c r="AQ444" s="30"/>
      <c r="AR444" s="30"/>
      <c r="AS444" s="30"/>
      <c r="AT444" s="30"/>
      <c r="AU444" s="30"/>
      <c r="AV444" s="30"/>
      <c r="AW444" s="30"/>
      <c r="AX444" s="30"/>
      <c r="AY444" s="30"/>
      <c r="AZ444" s="30"/>
      <c r="BA444" s="30"/>
      <c r="BB444" s="30"/>
      <c r="BC444" s="30"/>
      <c r="BD444" s="30"/>
      <c r="BE444" s="30"/>
      <c r="BF444" s="30"/>
      <c r="BG444" s="30"/>
      <c r="BH444" s="30"/>
      <c r="BI444" s="30"/>
      <c r="BJ444" s="30"/>
      <c r="BK444" s="30"/>
      <c r="BL444" s="30"/>
      <c r="BM444" s="30"/>
      <c r="BN444" s="30"/>
      <c r="BO444" s="30"/>
      <c r="BP444" s="30"/>
      <c r="BQ444" s="30"/>
      <c r="BR444" s="30"/>
      <c r="BS444" s="30"/>
      <c r="BT444" s="30"/>
      <c r="BU444" s="30"/>
      <c r="BV444" s="30"/>
      <c r="BW444" s="30"/>
      <c r="BX444" s="30"/>
      <c r="BY444" s="30"/>
      <c r="BZ444" s="30"/>
      <c r="CA444" s="30"/>
      <c r="CB444" s="30"/>
      <c r="CC444" s="30"/>
      <c r="CD444" s="30"/>
      <c r="CE444" s="30"/>
      <c r="CF444" s="30"/>
      <c r="CG444" s="30"/>
      <c r="CH444" s="30"/>
      <c r="CI444" s="30"/>
      <c r="CJ444" s="30"/>
      <c r="CK444" s="30"/>
      <c r="CL444" s="30"/>
      <c r="CM444" s="30"/>
      <c r="CN444" s="30"/>
      <c r="CO444" s="30"/>
      <c r="CP444" s="30"/>
      <c r="CQ444" s="30"/>
      <c r="CR444" s="30"/>
      <c r="CS444" s="30"/>
      <c r="CT444" s="30"/>
      <c r="CU444" s="30"/>
      <c r="CV444" s="30"/>
      <c r="CW444" s="30"/>
      <c r="CX444" s="30"/>
      <c r="CY444" s="30"/>
      <c r="CZ444" s="30"/>
      <c r="DA444" s="30"/>
      <c r="DB444" s="30"/>
      <c r="DC444" s="30"/>
      <c r="DD444" s="30"/>
      <c r="DE444" s="30"/>
      <c r="DF444" s="30"/>
      <c r="DG444" s="30"/>
      <c r="DH444" s="30"/>
      <c r="DI444" s="30"/>
      <c r="DJ444" s="30"/>
      <c r="DK444" s="30"/>
      <c r="DL444" s="30"/>
      <c r="DM444" s="30"/>
      <c r="DN444" s="30"/>
      <c r="DO444" s="30"/>
      <c r="DP444" s="30"/>
      <c r="DQ444" s="30"/>
      <c r="DR444" s="30"/>
      <c r="DS444" s="30"/>
      <c r="DT444" s="30"/>
      <c r="DU444" s="30"/>
      <c r="DV444" s="30"/>
      <c r="DW444" s="30"/>
      <c r="DX444" s="30"/>
      <c r="DY444" s="30"/>
      <c r="DZ444" s="30"/>
      <c r="EA444" s="30"/>
      <c r="EB444" s="30"/>
      <c r="EC444" s="30"/>
      <c r="ED444" s="30"/>
      <c r="EE444" s="30"/>
      <c r="EF444" s="30"/>
      <c r="EG444" s="30"/>
      <c r="EH444" s="30"/>
      <c r="EI444" s="30"/>
      <c r="EJ444" s="30"/>
      <c r="EK444" s="30"/>
      <c r="EL444" s="30"/>
      <c r="EM444" s="30"/>
      <c r="EN444" s="30"/>
      <c r="EO444" s="30"/>
      <c r="EP444" s="30"/>
      <c r="EQ444" s="30"/>
      <c r="ER444" s="30"/>
      <c r="ES444" s="30"/>
      <c r="ET444" s="30"/>
      <c r="EU444" s="30"/>
      <c r="EV444" s="30"/>
      <c r="EW444" s="30"/>
      <c r="EX444" s="30"/>
      <c r="EY444" s="30"/>
      <c r="EZ444" s="30"/>
      <c r="FA444" s="30"/>
      <c r="FB444" s="30"/>
      <c r="FC444" s="30"/>
      <c r="FD444" s="30"/>
      <c r="FE444" s="30"/>
      <c r="FF444" s="30"/>
      <c r="FG444" s="30"/>
      <c r="FH444" s="30"/>
      <c r="FI444" s="30"/>
      <c r="FJ444" s="30"/>
      <c r="FK444" s="30"/>
      <c r="FL444" s="30"/>
      <c r="FM444" s="30"/>
      <c r="FN444" s="30"/>
      <c r="FO444" s="30"/>
      <c r="FP444" s="30"/>
      <c r="FQ444" s="30"/>
      <c r="FR444" s="30"/>
      <c r="FS444" s="30"/>
      <c r="FT444" s="30"/>
      <c r="FU444" s="30"/>
    </row>
    <row r="445" spans="1:177" s="18" customFormat="1">
      <c r="A445" s="33"/>
      <c r="B445" s="33"/>
      <c r="C445" s="33"/>
      <c r="D445" s="33"/>
      <c r="E445" s="30"/>
      <c r="F445" s="30"/>
      <c r="G445" s="172"/>
      <c r="H445" s="172"/>
      <c r="I445" s="172"/>
      <c r="J445" s="172"/>
      <c r="K445" s="172"/>
      <c r="L445" s="172"/>
      <c r="M445" s="172"/>
      <c r="N445" s="172"/>
      <c r="O445" s="30"/>
      <c r="P445" s="30"/>
      <c r="Q445" s="30"/>
      <c r="R445" s="30"/>
      <c r="S445" s="30"/>
      <c r="T445" s="30"/>
      <c r="U445" s="30"/>
      <c r="V445" s="30"/>
      <c r="W445" s="30"/>
      <c r="X445" s="30"/>
      <c r="Y445" s="30"/>
      <c r="Z445" s="30"/>
      <c r="AA445" s="30"/>
      <c r="AB445" s="30"/>
      <c r="AC445" s="30"/>
      <c r="AD445" s="30"/>
      <c r="AE445" s="30"/>
      <c r="AF445" s="30"/>
      <c r="AG445" s="30"/>
      <c r="AH445" s="30"/>
      <c r="AI445" s="30"/>
      <c r="AJ445" s="30"/>
      <c r="AK445" s="30"/>
      <c r="AL445" s="30"/>
      <c r="AM445" s="30"/>
      <c r="AN445" s="30"/>
      <c r="AO445" s="30"/>
      <c r="AP445" s="30"/>
      <c r="AQ445" s="30"/>
      <c r="AR445" s="30"/>
      <c r="AS445" s="30"/>
      <c r="AT445" s="30"/>
      <c r="AU445" s="30"/>
      <c r="AV445" s="30"/>
      <c r="AW445" s="30"/>
      <c r="AX445" s="30"/>
      <c r="AY445" s="30"/>
      <c r="AZ445" s="30"/>
      <c r="BA445" s="30"/>
      <c r="BB445" s="30"/>
      <c r="BC445" s="30"/>
      <c r="BD445" s="30"/>
      <c r="BE445" s="30"/>
      <c r="BF445" s="30"/>
      <c r="BG445" s="30"/>
      <c r="BH445" s="30"/>
      <c r="BI445" s="30"/>
      <c r="BJ445" s="30"/>
      <c r="BK445" s="30"/>
      <c r="BL445" s="30"/>
      <c r="BM445" s="30"/>
      <c r="BN445" s="30"/>
      <c r="BO445" s="30"/>
      <c r="BP445" s="30"/>
      <c r="BQ445" s="30"/>
      <c r="BR445" s="30"/>
      <c r="BS445" s="30"/>
      <c r="BT445" s="30"/>
      <c r="BU445" s="30"/>
      <c r="BV445" s="30"/>
      <c r="BW445" s="30"/>
      <c r="BX445" s="30"/>
      <c r="BY445" s="30"/>
      <c r="BZ445" s="30"/>
      <c r="CA445" s="30"/>
      <c r="CB445" s="30"/>
      <c r="CC445" s="30"/>
      <c r="CD445" s="30"/>
      <c r="CE445" s="30"/>
      <c r="CF445" s="30"/>
      <c r="CG445" s="30"/>
      <c r="CH445" s="30"/>
      <c r="CI445" s="30"/>
      <c r="CJ445" s="30"/>
      <c r="CK445" s="30"/>
      <c r="CL445" s="30"/>
      <c r="CM445" s="30"/>
      <c r="CN445" s="30"/>
      <c r="CO445" s="30"/>
      <c r="CP445" s="30"/>
      <c r="CQ445" s="30"/>
      <c r="CR445" s="30"/>
      <c r="CS445" s="30"/>
      <c r="CT445" s="30"/>
      <c r="CU445" s="30"/>
      <c r="CV445" s="30"/>
      <c r="CW445" s="30"/>
      <c r="CX445" s="30"/>
      <c r="CY445" s="30"/>
      <c r="CZ445" s="30"/>
      <c r="DA445" s="30"/>
      <c r="DB445" s="30"/>
      <c r="DC445" s="30"/>
      <c r="DD445" s="30"/>
      <c r="DE445" s="30"/>
      <c r="DF445" s="30"/>
      <c r="DG445" s="30"/>
      <c r="DH445" s="30"/>
      <c r="DI445" s="30"/>
      <c r="DJ445" s="30"/>
      <c r="DK445" s="30"/>
      <c r="DL445" s="30"/>
      <c r="DM445" s="30"/>
      <c r="DN445" s="30"/>
      <c r="DO445" s="30"/>
      <c r="DP445" s="30"/>
      <c r="DQ445" s="30"/>
      <c r="DR445" s="30"/>
      <c r="DS445" s="30"/>
      <c r="DT445" s="30"/>
      <c r="DU445" s="30"/>
      <c r="DV445" s="30"/>
      <c r="DW445" s="30"/>
      <c r="DX445" s="30"/>
      <c r="DY445" s="30"/>
      <c r="DZ445" s="30"/>
      <c r="EA445" s="30"/>
      <c r="EB445" s="30"/>
      <c r="EC445" s="30"/>
      <c r="ED445" s="30"/>
      <c r="EE445" s="30"/>
      <c r="EF445" s="30"/>
      <c r="EG445" s="30"/>
      <c r="EH445" s="30"/>
      <c r="EI445" s="30"/>
      <c r="EJ445" s="30"/>
      <c r="EK445" s="30"/>
      <c r="EL445" s="30"/>
      <c r="EM445" s="30"/>
      <c r="EN445" s="30"/>
      <c r="EO445" s="30"/>
      <c r="EP445" s="30"/>
      <c r="EQ445" s="30"/>
      <c r="ER445" s="30"/>
      <c r="ES445" s="30"/>
      <c r="ET445" s="30"/>
      <c r="EU445" s="30"/>
      <c r="EV445" s="30"/>
      <c r="EW445" s="30"/>
      <c r="EX445" s="30"/>
      <c r="EY445" s="30"/>
      <c r="EZ445" s="30"/>
      <c r="FA445" s="30"/>
      <c r="FB445" s="30"/>
      <c r="FC445" s="30"/>
      <c r="FD445" s="30"/>
      <c r="FE445" s="30"/>
      <c r="FF445" s="30"/>
      <c r="FG445" s="30"/>
      <c r="FH445" s="30"/>
      <c r="FI445" s="30"/>
      <c r="FJ445" s="30"/>
      <c r="FK445" s="30"/>
      <c r="FL445" s="30"/>
      <c r="FM445" s="30"/>
      <c r="FN445" s="30"/>
      <c r="FO445" s="30"/>
      <c r="FP445" s="30"/>
      <c r="FQ445" s="30"/>
      <c r="FR445" s="30"/>
      <c r="FS445" s="30"/>
      <c r="FT445" s="30"/>
      <c r="FU445" s="30"/>
    </row>
    <row r="446" spans="1:177" s="18" customFormat="1">
      <c r="A446" s="33"/>
      <c r="B446" s="33"/>
      <c r="C446" s="33"/>
      <c r="D446" s="33"/>
      <c r="E446" s="30"/>
      <c r="F446" s="30"/>
      <c r="G446" s="172"/>
      <c r="H446" s="172"/>
      <c r="I446" s="172"/>
      <c r="J446" s="172"/>
      <c r="K446" s="172"/>
      <c r="L446" s="172"/>
      <c r="M446" s="172"/>
      <c r="N446" s="172"/>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c r="CU446" s="30"/>
      <c r="CV446" s="30"/>
      <c r="CW446" s="30"/>
      <c r="CX446" s="30"/>
      <c r="CY446" s="30"/>
      <c r="CZ446" s="30"/>
      <c r="DA446" s="30"/>
      <c r="DB446" s="30"/>
      <c r="DC446" s="30"/>
      <c r="DD446" s="30"/>
      <c r="DE446" s="30"/>
      <c r="DF446" s="30"/>
      <c r="DG446" s="30"/>
      <c r="DH446" s="30"/>
      <c r="DI446" s="30"/>
      <c r="DJ446" s="30"/>
      <c r="DK446" s="30"/>
      <c r="DL446" s="30"/>
      <c r="DM446" s="30"/>
      <c r="DN446" s="30"/>
      <c r="DO446" s="30"/>
      <c r="DP446" s="30"/>
      <c r="DQ446" s="30"/>
      <c r="DR446" s="30"/>
      <c r="DS446" s="30"/>
      <c r="DT446" s="30"/>
      <c r="DU446" s="30"/>
      <c r="DV446" s="30"/>
      <c r="DW446" s="30"/>
      <c r="DX446" s="30"/>
      <c r="DY446" s="30"/>
      <c r="DZ446" s="30"/>
      <c r="EA446" s="30"/>
      <c r="EB446" s="30"/>
      <c r="EC446" s="30"/>
      <c r="ED446" s="30"/>
      <c r="EE446" s="30"/>
      <c r="EF446" s="30"/>
      <c r="EG446" s="30"/>
      <c r="EH446" s="30"/>
      <c r="EI446" s="30"/>
      <c r="EJ446" s="30"/>
      <c r="EK446" s="30"/>
      <c r="EL446" s="30"/>
      <c r="EM446" s="30"/>
      <c r="EN446" s="30"/>
      <c r="EO446" s="30"/>
      <c r="EP446" s="30"/>
      <c r="EQ446" s="30"/>
      <c r="ER446" s="30"/>
      <c r="ES446" s="30"/>
      <c r="ET446" s="30"/>
      <c r="EU446" s="30"/>
      <c r="EV446" s="30"/>
      <c r="EW446" s="30"/>
      <c r="EX446" s="30"/>
      <c r="EY446" s="30"/>
      <c r="EZ446" s="30"/>
      <c r="FA446" s="30"/>
      <c r="FB446" s="30"/>
      <c r="FC446" s="30"/>
      <c r="FD446" s="30"/>
      <c r="FE446" s="30"/>
      <c r="FF446" s="30"/>
      <c r="FG446" s="30"/>
      <c r="FH446" s="30"/>
      <c r="FI446" s="30"/>
      <c r="FJ446" s="30"/>
      <c r="FK446" s="30"/>
      <c r="FL446" s="30"/>
      <c r="FM446" s="30"/>
      <c r="FN446" s="30"/>
      <c r="FO446" s="30"/>
      <c r="FP446" s="30"/>
      <c r="FQ446" s="30"/>
      <c r="FR446" s="30"/>
      <c r="FS446" s="30"/>
      <c r="FT446" s="30"/>
      <c r="FU446" s="30"/>
    </row>
    <row r="447" spans="1:177" s="18" customFormat="1">
      <c r="A447" s="33"/>
      <c r="B447" s="33"/>
      <c r="C447" s="33"/>
      <c r="D447" s="33"/>
      <c r="E447" s="30"/>
      <c r="F447" s="30"/>
      <c r="G447" s="172"/>
      <c r="H447" s="172"/>
      <c r="I447" s="172"/>
      <c r="J447" s="172"/>
      <c r="K447" s="172"/>
      <c r="L447" s="172"/>
      <c r="M447" s="172"/>
      <c r="N447" s="172"/>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c r="CU447" s="30"/>
      <c r="CV447" s="30"/>
      <c r="CW447" s="30"/>
      <c r="CX447" s="30"/>
      <c r="CY447" s="30"/>
      <c r="CZ447" s="30"/>
      <c r="DA447" s="30"/>
      <c r="DB447" s="30"/>
      <c r="DC447" s="30"/>
      <c r="DD447" s="30"/>
      <c r="DE447" s="30"/>
      <c r="DF447" s="30"/>
      <c r="DG447" s="30"/>
      <c r="DH447" s="30"/>
      <c r="DI447" s="30"/>
      <c r="DJ447" s="30"/>
      <c r="DK447" s="30"/>
      <c r="DL447" s="30"/>
      <c r="DM447" s="30"/>
      <c r="DN447" s="30"/>
      <c r="DO447" s="30"/>
      <c r="DP447" s="30"/>
      <c r="DQ447" s="30"/>
      <c r="DR447" s="30"/>
      <c r="DS447" s="30"/>
      <c r="DT447" s="30"/>
      <c r="DU447" s="30"/>
      <c r="DV447" s="30"/>
      <c r="DW447" s="30"/>
      <c r="DX447" s="30"/>
      <c r="DY447" s="30"/>
      <c r="DZ447" s="30"/>
      <c r="EA447" s="30"/>
      <c r="EB447" s="30"/>
      <c r="EC447" s="30"/>
      <c r="ED447" s="30"/>
      <c r="EE447" s="30"/>
      <c r="EF447" s="30"/>
      <c r="EG447" s="30"/>
      <c r="EH447" s="30"/>
      <c r="EI447" s="30"/>
      <c r="EJ447" s="30"/>
      <c r="EK447" s="30"/>
      <c r="EL447" s="30"/>
      <c r="EM447" s="30"/>
      <c r="EN447" s="30"/>
      <c r="EO447" s="30"/>
      <c r="EP447" s="30"/>
      <c r="EQ447" s="30"/>
      <c r="ER447" s="30"/>
      <c r="ES447" s="30"/>
      <c r="ET447" s="30"/>
      <c r="EU447" s="30"/>
      <c r="EV447" s="30"/>
      <c r="EW447" s="30"/>
      <c r="EX447" s="30"/>
      <c r="EY447" s="30"/>
      <c r="EZ447" s="30"/>
      <c r="FA447" s="30"/>
      <c r="FB447" s="30"/>
      <c r="FC447" s="30"/>
      <c r="FD447" s="30"/>
      <c r="FE447" s="30"/>
      <c r="FF447" s="30"/>
      <c r="FG447" s="30"/>
      <c r="FH447" s="30"/>
      <c r="FI447" s="30"/>
      <c r="FJ447" s="30"/>
      <c r="FK447" s="30"/>
      <c r="FL447" s="30"/>
      <c r="FM447" s="30"/>
      <c r="FN447" s="30"/>
      <c r="FO447" s="30"/>
      <c r="FP447" s="30"/>
      <c r="FQ447" s="30"/>
      <c r="FR447" s="30"/>
      <c r="FS447" s="30"/>
      <c r="FT447" s="30"/>
      <c r="FU447" s="30"/>
    </row>
    <row r="448" spans="1:177" s="18" customFormat="1">
      <c r="A448" s="33"/>
      <c r="B448" s="33"/>
      <c r="C448" s="33"/>
      <c r="D448" s="33"/>
      <c r="E448" s="30"/>
      <c r="F448" s="30"/>
      <c r="G448" s="172"/>
      <c r="H448" s="172"/>
      <c r="I448" s="172"/>
      <c r="J448" s="172"/>
      <c r="K448" s="172"/>
      <c r="L448" s="172"/>
      <c r="M448" s="172"/>
      <c r="N448" s="172"/>
      <c r="O448" s="30"/>
      <c r="P448" s="30"/>
      <c r="Q448" s="30"/>
      <c r="R448" s="30"/>
      <c r="S448" s="30"/>
      <c r="T448" s="30"/>
      <c r="U448" s="30"/>
      <c r="V448" s="30"/>
      <c r="W448" s="30"/>
      <c r="X448" s="30"/>
      <c r="Y448" s="30"/>
      <c r="Z448" s="30"/>
      <c r="AA448" s="30"/>
      <c r="AB448" s="30"/>
      <c r="AC448" s="30"/>
      <c r="AD448" s="30"/>
      <c r="AE448" s="30"/>
      <c r="AF448" s="30"/>
      <c r="AG448" s="30"/>
      <c r="AH448" s="30"/>
      <c r="AI448" s="30"/>
      <c r="AJ448" s="30"/>
      <c r="AK448" s="30"/>
      <c r="AL448" s="30"/>
      <c r="AM448" s="30"/>
      <c r="AN448" s="30"/>
      <c r="AO448" s="30"/>
      <c r="AP448" s="30"/>
      <c r="AQ448" s="30"/>
      <c r="AR448" s="30"/>
      <c r="AS448" s="30"/>
      <c r="AT448" s="30"/>
      <c r="AU448" s="30"/>
      <c r="AV448" s="30"/>
      <c r="AW448" s="30"/>
      <c r="AX448" s="30"/>
      <c r="AY448" s="30"/>
      <c r="AZ448" s="30"/>
      <c r="BA448" s="30"/>
      <c r="BB448" s="30"/>
      <c r="BC448" s="30"/>
      <c r="BD448" s="30"/>
      <c r="BE448" s="30"/>
      <c r="BF448" s="30"/>
      <c r="BG448" s="30"/>
      <c r="BH448" s="30"/>
      <c r="BI448" s="30"/>
      <c r="BJ448" s="30"/>
      <c r="BK448" s="30"/>
      <c r="BL448" s="30"/>
      <c r="BM448" s="30"/>
      <c r="BN448" s="30"/>
      <c r="BO448" s="30"/>
      <c r="BP448" s="30"/>
      <c r="BQ448" s="30"/>
      <c r="BR448" s="30"/>
      <c r="BS448" s="30"/>
      <c r="BT448" s="30"/>
      <c r="BU448" s="30"/>
      <c r="BV448" s="30"/>
      <c r="BW448" s="30"/>
      <c r="BX448" s="30"/>
      <c r="BY448" s="30"/>
      <c r="BZ448" s="30"/>
      <c r="CA448" s="30"/>
      <c r="CB448" s="30"/>
      <c r="CC448" s="30"/>
      <c r="CD448" s="30"/>
      <c r="CE448" s="30"/>
      <c r="CF448" s="30"/>
      <c r="CG448" s="30"/>
      <c r="CH448" s="30"/>
      <c r="CI448" s="30"/>
      <c r="CJ448" s="30"/>
      <c r="CK448" s="30"/>
      <c r="CL448" s="30"/>
      <c r="CM448" s="30"/>
      <c r="CN448" s="30"/>
      <c r="CO448" s="30"/>
      <c r="CP448" s="30"/>
      <c r="CQ448" s="30"/>
      <c r="CR448" s="30"/>
      <c r="CS448" s="30"/>
      <c r="CT448" s="30"/>
      <c r="CU448" s="30"/>
      <c r="CV448" s="30"/>
      <c r="CW448" s="30"/>
      <c r="CX448" s="30"/>
      <c r="CY448" s="30"/>
      <c r="CZ448" s="30"/>
      <c r="DA448" s="30"/>
      <c r="DB448" s="30"/>
      <c r="DC448" s="30"/>
      <c r="DD448" s="30"/>
      <c r="DE448" s="30"/>
      <c r="DF448" s="30"/>
      <c r="DG448" s="30"/>
      <c r="DH448" s="30"/>
      <c r="DI448" s="30"/>
      <c r="DJ448" s="30"/>
      <c r="DK448" s="30"/>
      <c r="DL448" s="30"/>
      <c r="DM448" s="30"/>
      <c r="DN448" s="30"/>
      <c r="DO448" s="30"/>
      <c r="DP448" s="30"/>
      <c r="DQ448" s="30"/>
      <c r="DR448" s="30"/>
      <c r="DS448" s="30"/>
      <c r="DT448" s="30"/>
      <c r="DU448" s="30"/>
      <c r="DV448" s="30"/>
      <c r="DW448" s="30"/>
      <c r="DX448" s="30"/>
      <c r="DY448" s="30"/>
      <c r="DZ448" s="30"/>
      <c r="EA448" s="30"/>
      <c r="EB448" s="30"/>
      <c r="EC448" s="30"/>
      <c r="ED448" s="30"/>
      <c r="EE448" s="30"/>
      <c r="EF448" s="30"/>
      <c r="EG448" s="30"/>
      <c r="EH448" s="30"/>
      <c r="EI448" s="30"/>
      <c r="EJ448" s="30"/>
      <c r="EK448" s="30"/>
      <c r="EL448" s="30"/>
      <c r="EM448" s="30"/>
      <c r="EN448" s="30"/>
      <c r="EO448" s="30"/>
      <c r="EP448" s="30"/>
      <c r="EQ448" s="30"/>
      <c r="ER448" s="30"/>
      <c r="ES448" s="30"/>
      <c r="ET448" s="30"/>
      <c r="EU448" s="30"/>
      <c r="EV448" s="30"/>
      <c r="EW448" s="30"/>
      <c r="EX448" s="30"/>
      <c r="EY448" s="30"/>
      <c r="EZ448" s="30"/>
      <c r="FA448" s="30"/>
      <c r="FB448" s="30"/>
      <c r="FC448" s="30"/>
      <c r="FD448" s="30"/>
      <c r="FE448" s="30"/>
      <c r="FF448" s="30"/>
      <c r="FG448" s="30"/>
      <c r="FH448" s="30"/>
      <c r="FI448" s="30"/>
      <c r="FJ448" s="30"/>
      <c r="FK448" s="30"/>
      <c r="FL448" s="30"/>
      <c r="FM448" s="30"/>
      <c r="FN448" s="30"/>
      <c r="FO448" s="30"/>
      <c r="FP448" s="30"/>
      <c r="FQ448" s="30"/>
      <c r="FR448" s="30"/>
      <c r="FS448" s="30"/>
      <c r="FT448" s="30"/>
      <c r="FU448" s="30"/>
    </row>
    <row r="449" spans="1:177" s="18" customFormat="1">
      <c r="A449" s="33"/>
      <c r="B449" s="33"/>
      <c r="C449" s="33"/>
      <c r="D449" s="33"/>
      <c r="E449" s="30"/>
      <c r="F449" s="30"/>
      <c r="G449" s="172"/>
      <c r="H449" s="172"/>
      <c r="I449" s="172"/>
      <c r="J449" s="172"/>
      <c r="K449" s="172"/>
      <c r="L449" s="172"/>
      <c r="M449" s="172"/>
      <c r="N449" s="172"/>
      <c r="O449" s="30"/>
      <c r="P449" s="30"/>
      <c r="Q449" s="30"/>
      <c r="R449" s="30"/>
      <c r="S449" s="30"/>
      <c r="T449" s="30"/>
      <c r="U449" s="30"/>
      <c r="V449" s="30"/>
      <c r="W449" s="30"/>
      <c r="X449" s="30"/>
      <c r="Y449" s="30"/>
      <c r="Z449" s="30"/>
      <c r="AA449" s="30"/>
      <c r="AB449" s="30"/>
      <c r="AC449" s="30"/>
      <c r="AD449" s="30"/>
      <c r="AE449" s="30"/>
      <c r="AF449" s="30"/>
      <c r="AG449" s="30"/>
      <c r="AH449" s="30"/>
      <c r="AI449" s="30"/>
      <c r="AJ449" s="30"/>
      <c r="AK449" s="30"/>
      <c r="AL449" s="30"/>
      <c r="AM449" s="30"/>
      <c r="AN449" s="30"/>
      <c r="AO449" s="30"/>
      <c r="AP449" s="30"/>
      <c r="AQ449" s="30"/>
      <c r="AR449" s="30"/>
      <c r="AS449" s="30"/>
      <c r="AT449" s="30"/>
      <c r="AU449" s="30"/>
      <c r="AV449" s="30"/>
      <c r="AW449" s="30"/>
      <c r="AX449" s="30"/>
      <c r="AY449" s="30"/>
      <c r="AZ449" s="30"/>
      <c r="BA449" s="30"/>
      <c r="BB449" s="30"/>
      <c r="BC449" s="30"/>
      <c r="BD449" s="30"/>
      <c r="BE449" s="30"/>
      <c r="BF449" s="30"/>
      <c r="BG449" s="30"/>
      <c r="BH449" s="30"/>
      <c r="BI449" s="30"/>
      <c r="BJ449" s="30"/>
      <c r="BK449" s="30"/>
      <c r="BL449" s="30"/>
      <c r="BM449" s="30"/>
      <c r="BN449" s="30"/>
      <c r="BO449" s="30"/>
      <c r="BP449" s="30"/>
      <c r="BQ449" s="30"/>
      <c r="BR449" s="30"/>
      <c r="BS449" s="30"/>
      <c r="BT449" s="30"/>
      <c r="BU449" s="30"/>
      <c r="BV449" s="30"/>
      <c r="BW449" s="30"/>
      <c r="BX449" s="30"/>
      <c r="BY449" s="30"/>
      <c r="BZ449" s="30"/>
      <c r="CA449" s="30"/>
      <c r="CB449" s="30"/>
      <c r="CC449" s="30"/>
      <c r="CD449" s="30"/>
      <c r="CE449" s="30"/>
      <c r="CF449" s="30"/>
      <c r="CG449" s="30"/>
      <c r="CH449" s="30"/>
      <c r="CI449" s="30"/>
      <c r="CJ449" s="30"/>
      <c r="CK449" s="30"/>
      <c r="CL449" s="30"/>
      <c r="CM449" s="30"/>
      <c r="CN449" s="30"/>
      <c r="CO449" s="30"/>
      <c r="CP449" s="30"/>
      <c r="CQ449" s="30"/>
      <c r="CR449" s="30"/>
      <c r="CS449" s="30"/>
      <c r="CT449" s="30"/>
      <c r="CU449" s="30"/>
      <c r="CV449" s="30"/>
      <c r="CW449" s="30"/>
      <c r="CX449" s="30"/>
      <c r="CY449" s="30"/>
      <c r="CZ449" s="30"/>
      <c r="DA449" s="30"/>
      <c r="DB449" s="30"/>
      <c r="DC449" s="30"/>
      <c r="DD449" s="30"/>
      <c r="DE449" s="30"/>
      <c r="DF449" s="30"/>
      <c r="DG449" s="30"/>
      <c r="DH449" s="30"/>
      <c r="DI449" s="30"/>
      <c r="DJ449" s="30"/>
      <c r="DK449" s="30"/>
      <c r="DL449" s="30"/>
      <c r="DM449" s="30"/>
      <c r="DN449" s="30"/>
      <c r="DO449" s="30"/>
      <c r="DP449" s="30"/>
      <c r="DQ449" s="30"/>
      <c r="DR449" s="30"/>
      <c r="DS449" s="30"/>
      <c r="DT449" s="30"/>
      <c r="DU449" s="30"/>
      <c r="DV449" s="30"/>
      <c r="DW449" s="30"/>
      <c r="DX449" s="30"/>
      <c r="DY449" s="30"/>
      <c r="DZ449" s="30"/>
      <c r="EA449" s="30"/>
      <c r="EB449" s="30"/>
      <c r="EC449" s="30"/>
      <c r="ED449" s="30"/>
      <c r="EE449" s="30"/>
      <c r="EF449" s="30"/>
      <c r="EG449" s="30"/>
      <c r="EH449" s="30"/>
      <c r="EI449" s="30"/>
      <c r="EJ449" s="30"/>
      <c r="EK449" s="30"/>
      <c r="EL449" s="30"/>
      <c r="EM449" s="30"/>
      <c r="EN449" s="30"/>
      <c r="EO449" s="30"/>
      <c r="EP449" s="30"/>
      <c r="EQ449" s="30"/>
      <c r="ER449" s="30"/>
      <c r="ES449" s="30"/>
      <c r="ET449" s="30"/>
      <c r="EU449" s="30"/>
      <c r="EV449" s="30"/>
      <c r="EW449" s="30"/>
      <c r="EX449" s="30"/>
      <c r="EY449" s="30"/>
      <c r="EZ449" s="30"/>
      <c r="FA449" s="30"/>
      <c r="FB449" s="30"/>
      <c r="FC449" s="30"/>
      <c r="FD449" s="30"/>
      <c r="FE449" s="30"/>
      <c r="FF449" s="30"/>
      <c r="FG449" s="30"/>
      <c r="FH449" s="30"/>
      <c r="FI449" s="30"/>
      <c r="FJ449" s="30"/>
      <c r="FK449" s="30"/>
      <c r="FL449" s="30"/>
      <c r="FM449" s="30"/>
      <c r="FN449" s="30"/>
      <c r="FO449" s="30"/>
      <c r="FP449" s="30"/>
      <c r="FQ449" s="30"/>
      <c r="FR449" s="30"/>
      <c r="FS449" s="30"/>
      <c r="FT449" s="30"/>
      <c r="FU449" s="30"/>
    </row>
    <row r="450" spans="1:177" s="18" customFormat="1">
      <c r="A450" s="33"/>
      <c r="B450" s="33"/>
      <c r="C450" s="33"/>
      <c r="D450" s="33"/>
      <c r="E450" s="30"/>
      <c r="F450" s="30"/>
      <c r="G450" s="172"/>
      <c r="H450" s="172"/>
      <c r="I450" s="172"/>
      <c r="J450" s="172"/>
      <c r="K450" s="172"/>
      <c r="L450" s="172"/>
      <c r="M450" s="172"/>
      <c r="N450" s="172"/>
      <c r="O450" s="30"/>
      <c r="P450" s="30"/>
      <c r="Q450" s="30"/>
      <c r="R450" s="30"/>
      <c r="S450" s="30"/>
      <c r="T450" s="30"/>
      <c r="U450" s="30"/>
      <c r="V450" s="30"/>
      <c r="W450" s="30"/>
      <c r="X450" s="30"/>
      <c r="Y450" s="30"/>
      <c r="Z450" s="30"/>
      <c r="AA450" s="30"/>
      <c r="AB450" s="30"/>
      <c r="AC450" s="30"/>
      <c r="AD450" s="30"/>
      <c r="AE450" s="30"/>
      <c r="AF450" s="30"/>
      <c r="AG450" s="30"/>
      <c r="AH450" s="30"/>
      <c r="AI450" s="30"/>
      <c r="AJ450" s="30"/>
      <c r="AK450" s="30"/>
      <c r="AL450" s="30"/>
      <c r="AM450" s="30"/>
      <c r="AN450" s="30"/>
      <c r="AO450" s="30"/>
      <c r="AP450" s="30"/>
      <c r="AQ450" s="30"/>
      <c r="AR450" s="30"/>
      <c r="AS450" s="30"/>
      <c r="AT450" s="30"/>
      <c r="AU450" s="30"/>
      <c r="AV450" s="30"/>
      <c r="AW450" s="30"/>
      <c r="AX450" s="30"/>
      <c r="AY450" s="30"/>
      <c r="AZ450" s="30"/>
      <c r="BA450" s="30"/>
      <c r="BB450" s="30"/>
      <c r="BC450" s="30"/>
      <c r="BD450" s="30"/>
      <c r="BE450" s="30"/>
      <c r="BF450" s="30"/>
      <c r="BG450" s="30"/>
      <c r="BH450" s="30"/>
      <c r="BI450" s="30"/>
      <c r="BJ450" s="30"/>
      <c r="BK450" s="30"/>
      <c r="BL450" s="30"/>
      <c r="BM450" s="30"/>
      <c r="BN450" s="30"/>
      <c r="BO450" s="30"/>
      <c r="BP450" s="30"/>
      <c r="BQ450" s="30"/>
      <c r="BR450" s="30"/>
      <c r="BS450" s="30"/>
      <c r="BT450" s="30"/>
      <c r="BU450" s="30"/>
      <c r="BV450" s="30"/>
      <c r="BW450" s="30"/>
      <c r="BX450" s="30"/>
      <c r="BY450" s="30"/>
      <c r="BZ450" s="30"/>
      <c r="CA450" s="30"/>
      <c r="CB450" s="30"/>
      <c r="CC450" s="30"/>
      <c r="CD450" s="30"/>
      <c r="CE450" s="30"/>
      <c r="CF450" s="30"/>
      <c r="CG450" s="30"/>
      <c r="CH450" s="30"/>
      <c r="CI450" s="30"/>
      <c r="CJ450" s="30"/>
      <c r="CK450" s="30"/>
      <c r="CL450" s="30"/>
      <c r="CM450" s="30"/>
      <c r="CN450" s="30"/>
      <c r="CO450" s="30"/>
      <c r="CP450" s="30"/>
      <c r="CQ450" s="30"/>
      <c r="CR450" s="30"/>
      <c r="CS450" s="30"/>
      <c r="CT450" s="30"/>
      <c r="CU450" s="30"/>
      <c r="CV450" s="30"/>
      <c r="CW450" s="30"/>
      <c r="CX450" s="30"/>
      <c r="CY450" s="30"/>
      <c r="CZ450" s="30"/>
      <c r="DA450" s="30"/>
      <c r="DB450" s="30"/>
      <c r="DC450" s="30"/>
      <c r="DD450" s="30"/>
      <c r="DE450" s="30"/>
      <c r="DF450" s="30"/>
      <c r="DG450" s="30"/>
      <c r="DH450" s="30"/>
      <c r="DI450" s="30"/>
      <c r="DJ450" s="30"/>
      <c r="DK450" s="30"/>
      <c r="DL450" s="30"/>
      <c r="DM450" s="30"/>
      <c r="DN450" s="30"/>
      <c r="DO450" s="30"/>
      <c r="DP450" s="30"/>
      <c r="DQ450" s="30"/>
      <c r="DR450" s="30"/>
      <c r="DS450" s="30"/>
      <c r="DT450" s="30"/>
      <c r="DU450" s="30"/>
      <c r="DV450" s="30"/>
      <c r="DW450" s="30"/>
      <c r="DX450" s="30"/>
      <c r="DY450" s="30"/>
      <c r="DZ450" s="30"/>
      <c r="EA450" s="30"/>
      <c r="EB450" s="30"/>
      <c r="EC450" s="30"/>
      <c r="ED450" s="30"/>
      <c r="EE450" s="30"/>
      <c r="EF450" s="30"/>
      <c r="EG450" s="30"/>
      <c r="EH450" s="30"/>
      <c r="EI450" s="30"/>
      <c r="EJ450" s="30"/>
      <c r="EK450" s="30"/>
      <c r="EL450" s="30"/>
      <c r="EM450" s="30"/>
      <c r="EN450" s="30"/>
      <c r="EO450" s="30"/>
      <c r="EP450" s="30"/>
      <c r="EQ450" s="30"/>
      <c r="ER450" s="30"/>
      <c r="ES450" s="30"/>
      <c r="ET450" s="30"/>
      <c r="EU450" s="30"/>
      <c r="EV450" s="30"/>
      <c r="EW450" s="30"/>
      <c r="EX450" s="30"/>
      <c r="EY450" s="30"/>
      <c r="EZ450" s="30"/>
      <c r="FA450" s="30"/>
      <c r="FB450" s="30"/>
      <c r="FC450" s="30"/>
      <c r="FD450" s="30"/>
      <c r="FE450" s="30"/>
      <c r="FF450" s="30"/>
      <c r="FG450" s="30"/>
      <c r="FH450" s="30"/>
      <c r="FI450" s="30"/>
      <c r="FJ450" s="30"/>
      <c r="FK450" s="30"/>
      <c r="FL450" s="30"/>
      <c r="FM450" s="30"/>
      <c r="FN450" s="30"/>
      <c r="FO450" s="30"/>
      <c r="FP450" s="30"/>
      <c r="FQ450" s="30"/>
      <c r="FR450" s="30"/>
      <c r="FS450" s="30"/>
      <c r="FT450" s="30"/>
      <c r="FU450" s="30"/>
    </row>
    <row r="451" spans="1:177" s="18" customFormat="1">
      <c r="A451" s="33"/>
      <c r="B451" s="33"/>
      <c r="C451" s="33"/>
      <c r="D451" s="33"/>
      <c r="E451" s="30"/>
      <c r="F451" s="30"/>
      <c r="G451" s="172"/>
      <c r="H451" s="172"/>
      <c r="I451" s="172"/>
      <c r="J451" s="172"/>
      <c r="K451" s="172"/>
      <c r="L451" s="172"/>
      <c r="M451" s="172"/>
      <c r="N451" s="172"/>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c r="CU451" s="30"/>
      <c r="CV451" s="30"/>
      <c r="CW451" s="30"/>
      <c r="CX451" s="30"/>
      <c r="CY451" s="30"/>
      <c r="CZ451" s="30"/>
      <c r="DA451" s="30"/>
      <c r="DB451" s="30"/>
      <c r="DC451" s="30"/>
      <c r="DD451" s="30"/>
      <c r="DE451" s="30"/>
      <c r="DF451" s="30"/>
      <c r="DG451" s="30"/>
      <c r="DH451" s="30"/>
      <c r="DI451" s="30"/>
      <c r="DJ451" s="30"/>
      <c r="DK451" s="30"/>
      <c r="DL451" s="30"/>
      <c r="DM451" s="30"/>
      <c r="DN451" s="30"/>
      <c r="DO451" s="30"/>
      <c r="DP451" s="30"/>
      <c r="DQ451" s="30"/>
      <c r="DR451" s="30"/>
      <c r="DS451" s="30"/>
      <c r="DT451" s="30"/>
      <c r="DU451" s="30"/>
      <c r="DV451" s="30"/>
      <c r="DW451" s="30"/>
      <c r="DX451" s="30"/>
      <c r="DY451" s="30"/>
      <c r="DZ451" s="30"/>
      <c r="EA451" s="30"/>
      <c r="EB451" s="30"/>
      <c r="EC451" s="30"/>
      <c r="ED451" s="30"/>
      <c r="EE451" s="30"/>
      <c r="EF451" s="30"/>
      <c r="EG451" s="30"/>
      <c r="EH451" s="30"/>
      <c r="EI451" s="30"/>
      <c r="EJ451" s="30"/>
      <c r="EK451" s="30"/>
      <c r="EL451" s="30"/>
      <c r="EM451" s="30"/>
      <c r="EN451" s="30"/>
      <c r="EO451" s="30"/>
      <c r="EP451" s="30"/>
      <c r="EQ451" s="30"/>
      <c r="ER451" s="30"/>
      <c r="ES451" s="30"/>
      <c r="ET451" s="30"/>
      <c r="EU451" s="30"/>
      <c r="EV451" s="30"/>
      <c r="EW451" s="30"/>
      <c r="EX451" s="30"/>
      <c r="EY451" s="30"/>
      <c r="EZ451" s="30"/>
      <c r="FA451" s="30"/>
      <c r="FB451" s="30"/>
      <c r="FC451" s="30"/>
      <c r="FD451" s="30"/>
      <c r="FE451" s="30"/>
      <c r="FF451" s="30"/>
      <c r="FG451" s="30"/>
      <c r="FH451" s="30"/>
      <c r="FI451" s="30"/>
      <c r="FJ451" s="30"/>
      <c r="FK451" s="30"/>
      <c r="FL451" s="30"/>
      <c r="FM451" s="30"/>
      <c r="FN451" s="30"/>
      <c r="FO451" s="30"/>
      <c r="FP451" s="30"/>
      <c r="FQ451" s="30"/>
      <c r="FR451" s="30"/>
      <c r="FS451" s="30"/>
      <c r="FT451" s="30"/>
      <c r="FU451" s="30"/>
    </row>
    <row r="452" spans="1:177" s="18" customFormat="1">
      <c r="A452" s="33"/>
      <c r="B452" s="33"/>
      <c r="C452" s="33"/>
      <c r="D452" s="33"/>
      <c r="E452" s="30"/>
      <c r="F452" s="30"/>
      <c r="G452" s="172"/>
      <c r="H452" s="172"/>
      <c r="I452" s="172"/>
      <c r="J452" s="172"/>
      <c r="K452" s="172"/>
      <c r="L452" s="172"/>
      <c r="M452" s="172"/>
      <c r="N452" s="172"/>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c r="CU452" s="30"/>
      <c r="CV452" s="30"/>
      <c r="CW452" s="30"/>
      <c r="CX452" s="30"/>
      <c r="CY452" s="30"/>
      <c r="CZ452" s="30"/>
      <c r="DA452" s="30"/>
      <c r="DB452" s="30"/>
      <c r="DC452" s="30"/>
      <c r="DD452" s="30"/>
      <c r="DE452" s="30"/>
      <c r="DF452" s="30"/>
      <c r="DG452" s="30"/>
      <c r="DH452" s="30"/>
      <c r="DI452" s="30"/>
      <c r="DJ452" s="30"/>
      <c r="DK452" s="30"/>
      <c r="DL452" s="30"/>
      <c r="DM452" s="30"/>
      <c r="DN452" s="30"/>
      <c r="DO452" s="30"/>
      <c r="DP452" s="30"/>
      <c r="DQ452" s="30"/>
      <c r="DR452" s="30"/>
      <c r="DS452" s="30"/>
      <c r="DT452" s="30"/>
      <c r="DU452" s="30"/>
      <c r="DV452" s="30"/>
      <c r="DW452" s="30"/>
      <c r="DX452" s="30"/>
      <c r="DY452" s="30"/>
      <c r="DZ452" s="30"/>
      <c r="EA452" s="30"/>
      <c r="EB452" s="30"/>
      <c r="EC452" s="30"/>
      <c r="ED452" s="30"/>
      <c r="EE452" s="30"/>
      <c r="EF452" s="30"/>
      <c r="EG452" s="30"/>
      <c r="EH452" s="30"/>
      <c r="EI452" s="30"/>
      <c r="EJ452" s="30"/>
      <c r="EK452" s="30"/>
      <c r="EL452" s="30"/>
      <c r="EM452" s="30"/>
      <c r="EN452" s="30"/>
      <c r="EO452" s="30"/>
      <c r="EP452" s="30"/>
      <c r="EQ452" s="30"/>
      <c r="ER452" s="30"/>
      <c r="ES452" s="30"/>
      <c r="ET452" s="30"/>
      <c r="EU452" s="30"/>
      <c r="EV452" s="30"/>
      <c r="EW452" s="30"/>
      <c r="EX452" s="30"/>
      <c r="EY452" s="30"/>
      <c r="EZ452" s="30"/>
      <c r="FA452" s="30"/>
      <c r="FB452" s="30"/>
      <c r="FC452" s="30"/>
      <c r="FD452" s="30"/>
      <c r="FE452" s="30"/>
      <c r="FF452" s="30"/>
      <c r="FG452" s="30"/>
      <c r="FH452" s="30"/>
      <c r="FI452" s="30"/>
      <c r="FJ452" s="30"/>
      <c r="FK452" s="30"/>
      <c r="FL452" s="30"/>
      <c r="FM452" s="30"/>
      <c r="FN452" s="30"/>
      <c r="FO452" s="30"/>
      <c r="FP452" s="30"/>
      <c r="FQ452" s="30"/>
      <c r="FR452" s="30"/>
      <c r="FS452" s="30"/>
      <c r="FT452" s="30"/>
      <c r="FU452" s="30"/>
    </row>
    <row r="453" spans="1:177" s="18" customFormat="1">
      <c r="A453" s="33"/>
      <c r="B453" s="33"/>
      <c r="C453" s="33"/>
      <c r="D453" s="33"/>
      <c r="E453" s="30"/>
      <c r="F453" s="30"/>
      <c r="G453" s="172"/>
      <c r="H453" s="172"/>
      <c r="I453" s="172"/>
      <c r="J453" s="172"/>
      <c r="K453" s="172"/>
      <c r="L453" s="172"/>
      <c r="M453" s="172"/>
      <c r="N453" s="172"/>
      <c r="O453" s="30"/>
      <c r="P453" s="30"/>
      <c r="Q453" s="30"/>
      <c r="R453" s="30"/>
      <c r="S453" s="30"/>
      <c r="T453" s="30"/>
      <c r="U453" s="30"/>
      <c r="V453" s="30"/>
      <c r="W453" s="30"/>
      <c r="X453" s="30"/>
      <c r="Y453" s="30"/>
      <c r="Z453" s="30"/>
      <c r="AA453" s="30"/>
      <c r="AB453" s="30"/>
      <c r="AC453" s="30"/>
      <c r="AD453" s="30"/>
      <c r="AE453" s="30"/>
      <c r="AF453" s="30"/>
      <c r="AG453" s="30"/>
      <c r="AH453" s="30"/>
      <c r="AI453" s="30"/>
      <c r="AJ453" s="30"/>
      <c r="AK453" s="30"/>
      <c r="AL453" s="30"/>
      <c r="AM453" s="30"/>
      <c r="AN453" s="30"/>
      <c r="AO453" s="30"/>
      <c r="AP453" s="30"/>
      <c r="AQ453" s="30"/>
      <c r="AR453" s="30"/>
      <c r="AS453" s="30"/>
      <c r="AT453" s="30"/>
      <c r="AU453" s="30"/>
      <c r="AV453" s="30"/>
      <c r="AW453" s="30"/>
      <c r="AX453" s="30"/>
      <c r="AY453" s="30"/>
      <c r="AZ453" s="30"/>
      <c r="BA453" s="30"/>
      <c r="BB453" s="30"/>
      <c r="BC453" s="30"/>
      <c r="BD453" s="30"/>
      <c r="BE453" s="30"/>
      <c r="BF453" s="30"/>
      <c r="BG453" s="30"/>
      <c r="BH453" s="30"/>
      <c r="BI453" s="30"/>
      <c r="BJ453" s="30"/>
      <c r="BK453" s="30"/>
      <c r="BL453" s="30"/>
      <c r="BM453" s="30"/>
      <c r="BN453" s="30"/>
      <c r="BO453" s="30"/>
      <c r="BP453" s="30"/>
      <c r="BQ453" s="30"/>
      <c r="BR453" s="30"/>
      <c r="BS453" s="30"/>
      <c r="BT453" s="30"/>
      <c r="BU453" s="30"/>
      <c r="BV453" s="30"/>
      <c r="BW453" s="30"/>
      <c r="BX453" s="30"/>
      <c r="BY453" s="30"/>
      <c r="BZ453" s="30"/>
      <c r="CA453" s="30"/>
      <c r="CB453" s="30"/>
      <c r="CC453" s="30"/>
      <c r="CD453" s="30"/>
      <c r="CE453" s="30"/>
      <c r="CF453" s="30"/>
      <c r="CG453" s="30"/>
      <c r="CH453" s="30"/>
      <c r="CI453" s="30"/>
      <c r="CJ453" s="30"/>
      <c r="CK453" s="30"/>
      <c r="CL453" s="30"/>
      <c r="CM453" s="30"/>
      <c r="CN453" s="30"/>
      <c r="CO453" s="30"/>
      <c r="CP453" s="30"/>
      <c r="CQ453" s="30"/>
      <c r="CR453" s="30"/>
      <c r="CS453" s="30"/>
      <c r="CT453" s="30"/>
      <c r="CU453" s="30"/>
      <c r="CV453" s="30"/>
      <c r="CW453" s="30"/>
      <c r="CX453" s="30"/>
      <c r="CY453" s="30"/>
      <c r="CZ453" s="30"/>
      <c r="DA453" s="30"/>
      <c r="DB453" s="30"/>
      <c r="DC453" s="30"/>
      <c r="DD453" s="30"/>
      <c r="DE453" s="30"/>
      <c r="DF453" s="30"/>
      <c r="DG453" s="30"/>
      <c r="DH453" s="30"/>
      <c r="DI453" s="30"/>
      <c r="DJ453" s="30"/>
      <c r="DK453" s="30"/>
      <c r="DL453" s="30"/>
      <c r="DM453" s="30"/>
      <c r="DN453" s="30"/>
      <c r="DO453" s="30"/>
      <c r="DP453" s="30"/>
      <c r="DQ453" s="30"/>
      <c r="DR453" s="30"/>
      <c r="DS453" s="30"/>
      <c r="DT453" s="30"/>
      <c r="DU453" s="30"/>
      <c r="DV453" s="30"/>
      <c r="DW453" s="30"/>
      <c r="DX453" s="30"/>
      <c r="DY453" s="30"/>
      <c r="DZ453" s="30"/>
      <c r="EA453" s="30"/>
      <c r="EB453" s="30"/>
      <c r="EC453" s="30"/>
      <c r="ED453" s="30"/>
      <c r="EE453" s="30"/>
      <c r="EF453" s="30"/>
      <c r="EG453" s="30"/>
      <c r="EH453" s="30"/>
      <c r="EI453" s="30"/>
      <c r="EJ453" s="30"/>
      <c r="EK453" s="30"/>
      <c r="EL453" s="30"/>
      <c r="EM453" s="30"/>
      <c r="EN453" s="30"/>
      <c r="EO453" s="30"/>
      <c r="EP453" s="30"/>
      <c r="EQ453" s="30"/>
      <c r="ER453" s="30"/>
      <c r="ES453" s="30"/>
      <c r="ET453" s="30"/>
      <c r="EU453" s="30"/>
      <c r="EV453" s="30"/>
      <c r="EW453" s="30"/>
      <c r="EX453" s="30"/>
      <c r="EY453" s="30"/>
      <c r="EZ453" s="30"/>
      <c r="FA453" s="30"/>
      <c r="FB453" s="30"/>
      <c r="FC453" s="30"/>
      <c r="FD453" s="30"/>
      <c r="FE453" s="30"/>
      <c r="FF453" s="30"/>
      <c r="FG453" s="30"/>
      <c r="FH453" s="30"/>
      <c r="FI453" s="30"/>
      <c r="FJ453" s="30"/>
      <c r="FK453" s="30"/>
      <c r="FL453" s="30"/>
      <c r="FM453" s="30"/>
      <c r="FN453" s="30"/>
      <c r="FO453" s="30"/>
      <c r="FP453" s="30"/>
      <c r="FQ453" s="30"/>
      <c r="FR453" s="30"/>
      <c r="FS453" s="30"/>
      <c r="FT453" s="30"/>
      <c r="FU453" s="30"/>
    </row>
    <row r="454" spans="1:177" s="18" customFormat="1">
      <c r="A454" s="33"/>
      <c r="B454" s="33"/>
      <c r="C454" s="33"/>
      <c r="D454" s="33"/>
      <c r="E454" s="30"/>
      <c r="F454" s="30"/>
      <c r="G454" s="172"/>
      <c r="H454" s="172"/>
      <c r="I454" s="172"/>
      <c r="J454" s="172"/>
      <c r="K454" s="172"/>
      <c r="L454" s="172"/>
      <c r="M454" s="172"/>
      <c r="N454" s="172"/>
      <c r="O454" s="30"/>
      <c r="P454" s="30"/>
      <c r="Q454" s="30"/>
      <c r="R454" s="30"/>
      <c r="S454" s="30"/>
      <c r="T454" s="30"/>
      <c r="U454" s="30"/>
      <c r="V454" s="30"/>
      <c r="W454" s="30"/>
      <c r="X454" s="30"/>
      <c r="Y454" s="30"/>
      <c r="Z454" s="30"/>
      <c r="AA454" s="30"/>
      <c r="AB454" s="30"/>
      <c r="AC454" s="30"/>
      <c r="AD454" s="30"/>
      <c r="AE454" s="30"/>
      <c r="AF454" s="30"/>
      <c r="AG454" s="30"/>
      <c r="AH454" s="30"/>
      <c r="AI454" s="30"/>
      <c r="AJ454" s="30"/>
      <c r="AK454" s="30"/>
      <c r="AL454" s="30"/>
      <c r="AM454" s="30"/>
      <c r="AN454" s="30"/>
      <c r="AO454" s="30"/>
      <c r="AP454" s="30"/>
      <c r="AQ454" s="30"/>
      <c r="AR454" s="30"/>
      <c r="AS454" s="30"/>
      <c r="AT454" s="30"/>
      <c r="AU454" s="30"/>
      <c r="AV454" s="30"/>
      <c r="AW454" s="30"/>
      <c r="AX454" s="30"/>
      <c r="AY454" s="30"/>
      <c r="AZ454" s="30"/>
      <c r="BA454" s="30"/>
      <c r="BB454" s="30"/>
      <c r="BC454" s="30"/>
      <c r="BD454" s="30"/>
      <c r="BE454" s="30"/>
      <c r="BF454" s="30"/>
      <c r="BG454" s="30"/>
      <c r="BH454" s="30"/>
      <c r="BI454" s="30"/>
      <c r="BJ454" s="30"/>
      <c r="BK454" s="30"/>
      <c r="BL454" s="30"/>
      <c r="BM454" s="30"/>
      <c r="BN454" s="30"/>
      <c r="BO454" s="30"/>
      <c r="BP454" s="30"/>
      <c r="BQ454" s="30"/>
      <c r="BR454" s="30"/>
      <c r="BS454" s="30"/>
      <c r="BT454" s="30"/>
      <c r="BU454" s="30"/>
      <c r="BV454" s="30"/>
      <c r="BW454" s="30"/>
      <c r="BX454" s="30"/>
      <c r="BY454" s="30"/>
      <c r="BZ454" s="30"/>
      <c r="CA454" s="30"/>
      <c r="CB454" s="30"/>
      <c r="CC454" s="30"/>
      <c r="CD454" s="30"/>
      <c r="CE454" s="30"/>
      <c r="CF454" s="30"/>
      <c r="CG454" s="30"/>
      <c r="CH454" s="30"/>
      <c r="CI454" s="30"/>
      <c r="CJ454" s="30"/>
      <c r="CK454" s="30"/>
      <c r="CL454" s="30"/>
      <c r="CM454" s="30"/>
      <c r="CN454" s="30"/>
      <c r="CO454" s="30"/>
      <c r="CP454" s="30"/>
      <c r="CQ454" s="30"/>
      <c r="CR454" s="30"/>
      <c r="CS454" s="30"/>
      <c r="CT454" s="30"/>
      <c r="CU454" s="30"/>
      <c r="CV454" s="30"/>
      <c r="CW454" s="30"/>
      <c r="CX454" s="30"/>
      <c r="CY454" s="30"/>
      <c r="CZ454" s="30"/>
      <c r="DA454" s="30"/>
      <c r="DB454" s="30"/>
      <c r="DC454" s="30"/>
      <c r="DD454" s="30"/>
      <c r="DE454" s="30"/>
      <c r="DF454" s="30"/>
      <c r="DG454" s="30"/>
      <c r="DH454" s="30"/>
      <c r="DI454" s="30"/>
      <c r="DJ454" s="30"/>
      <c r="DK454" s="30"/>
      <c r="DL454" s="30"/>
      <c r="DM454" s="30"/>
      <c r="DN454" s="30"/>
      <c r="DO454" s="30"/>
      <c r="DP454" s="30"/>
      <c r="DQ454" s="30"/>
      <c r="DR454" s="30"/>
      <c r="DS454" s="30"/>
      <c r="DT454" s="30"/>
      <c r="DU454" s="30"/>
      <c r="DV454" s="30"/>
      <c r="DW454" s="30"/>
      <c r="DX454" s="30"/>
      <c r="DY454" s="30"/>
      <c r="DZ454" s="30"/>
      <c r="EA454" s="30"/>
      <c r="EB454" s="30"/>
      <c r="EC454" s="30"/>
      <c r="ED454" s="30"/>
      <c r="EE454" s="30"/>
      <c r="EF454" s="30"/>
      <c r="EG454" s="30"/>
      <c r="EH454" s="30"/>
      <c r="EI454" s="30"/>
      <c r="EJ454" s="30"/>
      <c r="EK454" s="30"/>
      <c r="EL454" s="30"/>
      <c r="EM454" s="30"/>
      <c r="EN454" s="30"/>
      <c r="EO454" s="30"/>
      <c r="EP454" s="30"/>
      <c r="EQ454" s="30"/>
      <c r="ER454" s="30"/>
      <c r="ES454" s="30"/>
      <c r="ET454" s="30"/>
      <c r="EU454" s="30"/>
      <c r="EV454" s="30"/>
      <c r="EW454" s="30"/>
      <c r="EX454" s="30"/>
      <c r="EY454" s="30"/>
      <c r="EZ454" s="30"/>
      <c r="FA454" s="30"/>
      <c r="FB454" s="30"/>
      <c r="FC454" s="30"/>
      <c r="FD454" s="30"/>
      <c r="FE454" s="30"/>
      <c r="FF454" s="30"/>
      <c r="FG454" s="30"/>
      <c r="FH454" s="30"/>
      <c r="FI454" s="30"/>
      <c r="FJ454" s="30"/>
      <c r="FK454" s="30"/>
      <c r="FL454" s="30"/>
      <c r="FM454" s="30"/>
      <c r="FN454" s="30"/>
      <c r="FO454" s="30"/>
      <c r="FP454" s="30"/>
      <c r="FQ454" s="30"/>
      <c r="FR454" s="30"/>
      <c r="FS454" s="30"/>
      <c r="FT454" s="30"/>
      <c r="FU454" s="30"/>
    </row>
    <row r="455" spans="1:177" s="18" customFormat="1">
      <c r="A455" s="33"/>
      <c r="B455" s="33"/>
      <c r="C455" s="33"/>
      <c r="D455" s="33"/>
      <c r="E455" s="30"/>
      <c r="F455" s="30"/>
      <c r="G455" s="172"/>
      <c r="H455" s="172"/>
      <c r="I455" s="172"/>
      <c r="J455" s="172"/>
      <c r="K455" s="172"/>
      <c r="L455" s="172"/>
      <c r="M455" s="172"/>
      <c r="N455" s="172"/>
      <c r="O455" s="30"/>
      <c r="P455" s="30"/>
      <c r="Q455" s="30"/>
      <c r="R455" s="30"/>
      <c r="S455" s="30"/>
      <c r="T455" s="30"/>
      <c r="U455" s="30"/>
      <c r="V455" s="30"/>
      <c r="W455" s="30"/>
      <c r="X455" s="30"/>
      <c r="Y455" s="30"/>
      <c r="Z455" s="30"/>
      <c r="AA455" s="30"/>
      <c r="AB455" s="30"/>
      <c r="AC455" s="30"/>
      <c r="AD455" s="30"/>
      <c r="AE455" s="30"/>
      <c r="AF455" s="30"/>
      <c r="AG455" s="30"/>
      <c r="AH455" s="30"/>
      <c r="AI455" s="30"/>
      <c r="AJ455" s="30"/>
      <c r="AK455" s="30"/>
      <c r="AL455" s="30"/>
      <c r="AM455" s="30"/>
      <c r="AN455" s="30"/>
      <c r="AO455" s="30"/>
      <c r="AP455" s="30"/>
      <c r="AQ455" s="30"/>
      <c r="AR455" s="30"/>
      <c r="AS455" s="30"/>
      <c r="AT455" s="30"/>
      <c r="AU455" s="30"/>
      <c r="AV455" s="30"/>
      <c r="AW455" s="30"/>
      <c r="AX455" s="30"/>
      <c r="AY455" s="30"/>
      <c r="AZ455" s="30"/>
      <c r="BA455" s="30"/>
      <c r="BB455" s="30"/>
      <c r="BC455" s="30"/>
      <c r="BD455" s="30"/>
      <c r="BE455" s="30"/>
      <c r="BF455" s="30"/>
      <c r="BG455" s="30"/>
      <c r="BH455" s="30"/>
      <c r="BI455" s="30"/>
      <c r="BJ455" s="30"/>
      <c r="BK455" s="30"/>
      <c r="BL455" s="30"/>
      <c r="BM455" s="30"/>
      <c r="BN455" s="30"/>
      <c r="BO455" s="30"/>
      <c r="BP455" s="30"/>
      <c r="BQ455" s="30"/>
      <c r="BR455" s="30"/>
      <c r="BS455" s="30"/>
      <c r="BT455" s="30"/>
      <c r="BU455" s="30"/>
      <c r="BV455" s="30"/>
      <c r="BW455" s="30"/>
      <c r="BX455" s="30"/>
      <c r="BY455" s="30"/>
      <c r="BZ455" s="30"/>
      <c r="CA455" s="30"/>
      <c r="CB455" s="30"/>
      <c r="CC455" s="30"/>
      <c r="CD455" s="30"/>
      <c r="CE455" s="30"/>
      <c r="CF455" s="30"/>
      <c r="CG455" s="30"/>
      <c r="CH455" s="30"/>
      <c r="CI455" s="30"/>
      <c r="CJ455" s="30"/>
      <c r="CK455" s="30"/>
      <c r="CL455" s="30"/>
      <c r="CM455" s="30"/>
      <c r="CN455" s="30"/>
      <c r="CO455" s="30"/>
      <c r="CP455" s="30"/>
      <c r="CQ455" s="30"/>
      <c r="CR455" s="30"/>
      <c r="CS455" s="30"/>
      <c r="CT455" s="30"/>
      <c r="CU455" s="30"/>
      <c r="CV455" s="30"/>
      <c r="CW455" s="30"/>
      <c r="CX455" s="30"/>
      <c r="CY455" s="30"/>
      <c r="CZ455" s="30"/>
      <c r="DA455" s="30"/>
      <c r="DB455" s="30"/>
      <c r="DC455" s="30"/>
      <c r="DD455" s="30"/>
      <c r="DE455" s="30"/>
      <c r="DF455" s="30"/>
      <c r="DG455" s="30"/>
      <c r="DH455" s="30"/>
      <c r="DI455" s="30"/>
      <c r="DJ455" s="30"/>
      <c r="DK455" s="30"/>
      <c r="DL455" s="30"/>
      <c r="DM455" s="30"/>
      <c r="DN455" s="30"/>
      <c r="DO455" s="30"/>
      <c r="DP455" s="30"/>
      <c r="DQ455" s="30"/>
      <c r="DR455" s="30"/>
      <c r="DS455" s="30"/>
      <c r="DT455" s="30"/>
      <c r="DU455" s="30"/>
      <c r="DV455" s="30"/>
      <c r="DW455" s="30"/>
      <c r="DX455" s="30"/>
      <c r="DY455" s="30"/>
      <c r="DZ455" s="30"/>
      <c r="EA455" s="30"/>
      <c r="EB455" s="30"/>
      <c r="EC455" s="30"/>
      <c r="ED455" s="30"/>
      <c r="EE455" s="30"/>
      <c r="EF455" s="30"/>
      <c r="EG455" s="30"/>
      <c r="EH455" s="30"/>
      <c r="EI455" s="30"/>
      <c r="EJ455" s="30"/>
      <c r="EK455" s="30"/>
      <c r="EL455" s="30"/>
      <c r="EM455" s="30"/>
      <c r="EN455" s="30"/>
      <c r="EO455" s="30"/>
      <c r="EP455" s="30"/>
      <c r="EQ455" s="30"/>
      <c r="ER455" s="30"/>
      <c r="ES455" s="30"/>
      <c r="ET455" s="30"/>
      <c r="EU455" s="30"/>
      <c r="EV455" s="30"/>
      <c r="EW455" s="30"/>
      <c r="EX455" s="30"/>
      <c r="EY455" s="30"/>
      <c r="EZ455" s="30"/>
      <c r="FA455" s="30"/>
      <c r="FB455" s="30"/>
      <c r="FC455" s="30"/>
      <c r="FD455" s="30"/>
      <c r="FE455" s="30"/>
      <c r="FF455" s="30"/>
      <c r="FG455" s="30"/>
      <c r="FH455" s="30"/>
      <c r="FI455" s="30"/>
      <c r="FJ455" s="30"/>
      <c r="FK455" s="30"/>
      <c r="FL455" s="30"/>
      <c r="FM455" s="30"/>
      <c r="FN455" s="30"/>
      <c r="FO455" s="30"/>
      <c r="FP455" s="30"/>
      <c r="FQ455" s="30"/>
      <c r="FR455" s="30"/>
      <c r="FS455" s="30"/>
      <c r="FT455" s="30"/>
      <c r="FU455" s="30"/>
    </row>
    <row r="456" spans="1:177" s="18" customFormat="1">
      <c r="A456" s="33"/>
      <c r="B456" s="33"/>
      <c r="C456" s="33"/>
      <c r="D456" s="33"/>
      <c r="E456" s="30"/>
      <c r="F456" s="30"/>
      <c r="G456" s="172"/>
      <c r="H456" s="172"/>
      <c r="I456" s="172"/>
      <c r="J456" s="172"/>
      <c r="K456" s="172"/>
      <c r="L456" s="172"/>
      <c r="M456" s="172"/>
      <c r="N456" s="172"/>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c r="CU456" s="30"/>
      <c r="CV456" s="30"/>
      <c r="CW456" s="30"/>
      <c r="CX456" s="30"/>
      <c r="CY456" s="30"/>
      <c r="CZ456" s="30"/>
      <c r="DA456" s="30"/>
      <c r="DB456" s="30"/>
      <c r="DC456" s="30"/>
      <c r="DD456" s="30"/>
      <c r="DE456" s="30"/>
      <c r="DF456" s="30"/>
      <c r="DG456" s="30"/>
      <c r="DH456" s="30"/>
      <c r="DI456" s="30"/>
      <c r="DJ456" s="30"/>
      <c r="DK456" s="30"/>
      <c r="DL456" s="30"/>
      <c r="DM456" s="30"/>
      <c r="DN456" s="30"/>
      <c r="DO456" s="30"/>
      <c r="DP456" s="30"/>
      <c r="DQ456" s="30"/>
      <c r="DR456" s="30"/>
      <c r="DS456" s="30"/>
      <c r="DT456" s="30"/>
      <c r="DU456" s="30"/>
      <c r="DV456" s="30"/>
      <c r="DW456" s="30"/>
      <c r="DX456" s="30"/>
      <c r="DY456" s="30"/>
      <c r="DZ456" s="30"/>
      <c r="EA456" s="30"/>
      <c r="EB456" s="30"/>
      <c r="EC456" s="30"/>
      <c r="ED456" s="30"/>
      <c r="EE456" s="30"/>
      <c r="EF456" s="30"/>
      <c r="EG456" s="30"/>
      <c r="EH456" s="30"/>
      <c r="EI456" s="30"/>
      <c r="EJ456" s="30"/>
      <c r="EK456" s="30"/>
      <c r="EL456" s="30"/>
      <c r="EM456" s="30"/>
      <c r="EN456" s="30"/>
      <c r="EO456" s="30"/>
      <c r="EP456" s="30"/>
      <c r="EQ456" s="30"/>
      <c r="ER456" s="30"/>
      <c r="ES456" s="30"/>
      <c r="ET456" s="30"/>
      <c r="EU456" s="30"/>
      <c r="EV456" s="30"/>
      <c r="EW456" s="30"/>
      <c r="EX456" s="30"/>
      <c r="EY456" s="30"/>
      <c r="EZ456" s="30"/>
      <c r="FA456" s="30"/>
      <c r="FB456" s="30"/>
      <c r="FC456" s="30"/>
      <c r="FD456" s="30"/>
      <c r="FE456" s="30"/>
      <c r="FF456" s="30"/>
      <c r="FG456" s="30"/>
      <c r="FH456" s="30"/>
      <c r="FI456" s="30"/>
      <c r="FJ456" s="30"/>
      <c r="FK456" s="30"/>
      <c r="FL456" s="30"/>
      <c r="FM456" s="30"/>
      <c r="FN456" s="30"/>
      <c r="FO456" s="30"/>
      <c r="FP456" s="30"/>
      <c r="FQ456" s="30"/>
      <c r="FR456" s="30"/>
      <c r="FS456" s="30"/>
      <c r="FT456" s="30"/>
      <c r="FU456" s="30"/>
    </row>
    <row r="457" spans="1:177" s="18" customFormat="1">
      <c r="A457" s="33"/>
      <c r="B457" s="33"/>
      <c r="C457" s="33"/>
      <c r="D457" s="33"/>
      <c r="E457" s="30"/>
      <c r="F457" s="30"/>
      <c r="G457" s="172"/>
      <c r="H457" s="172"/>
      <c r="I457" s="172"/>
      <c r="J457" s="172"/>
      <c r="K457" s="172"/>
      <c r="L457" s="172"/>
      <c r="M457" s="172"/>
      <c r="N457" s="172"/>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c r="CU457" s="30"/>
      <c r="CV457" s="30"/>
      <c r="CW457" s="30"/>
      <c r="CX457" s="30"/>
      <c r="CY457" s="30"/>
      <c r="CZ457" s="30"/>
      <c r="DA457" s="30"/>
      <c r="DB457" s="30"/>
      <c r="DC457" s="30"/>
      <c r="DD457" s="30"/>
      <c r="DE457" s="30"/>
      <c r="DF457" s="30"/>
      <c r="DG457" s="30"/>
      <c r="DH457" s="30"/>
      <c r="DI457" s="30"/>
      <c r="DJ457" s="30"/>
      <c r="DK457" s="30"/>
      <c r="DL457" s="30"/>
      <c r="DM457" s="30"/>
      <c r="DN457" s="30"/>
      <c r="DO457" s="30"/>
      <c r="DP457" s="30"/>
      <c r="DQ457" s="30"/>
      <c r="DR457" s="30"/>
      <c r="DS457" s="30"/>
      <c r="DT457" s="30"/>
      <c r="DU457" s="30"/>
      <c r="DV457" s="30"/>
      <c r="DW457" s="30"/>
      <c r="DX457" s="30"/>
      <c r="DY457" s="30"/>
      <c r="DZ457" s="30"/>
      <c r="EA457" s="30"/>
      <c r="EB457" s="30"/>
      <c r="EC457" s="30"/>
      <c r="ED457" s="30"/>
      <c r="EE457" s="30"/>
      <c r="EF457" s="30"/>
      <c r="EG457" s="30"/>
      <c r="EH457" s="30"/>
      <c r="EI457" s="30"/>
      <c r="EJ457" s="30"/>
      <c r="EK457" s="30"/>
      <c r="EL457" s="30"/>
      <c r="EM457" s="30"/>
      <c r="EN457" s="30"/>
      <c r="EO457" s="30"/>
      <c r="EP457" s="30"/>
      <c r="EQ457" s="30"/>
      <c r="ER457" s="30"/>
      <c r="ES457" s="30"/>
      <c r="ET457" s="30"/>
      <c r="EU457" s="30"/>
      <c r="EV457" s="30"/>
      <c r="EW457" s="30"/>
      <c r="EX457" s="30"/>
      <c r="EY457" s="30"/>
      <c r="EZ457" s="30"/>
      <c r="FA457" s="30"/>
      <c r="FB457" s="30"/>
      <c r="FC457" s="30"/>
      <c r="FD457" s="30"/>
      <c r="FE457" s="30"/>
      <c r="FF457" s="30"/>
      <c r="FG457" s="30"/>
      <c r="FH457" s="30"/>
      <c r="FI457" s="30"/>
      <c r="FJ457" s="30"/>
      <c r="FK457" s="30"/>
      <c r="FL457" s="30"/>
      <c r="FM457" s="30"/>
      <c r="FN457" s="30"/>
      <c r="FO457" s="30"/>
      <c r="FP457" s="30"/>
      <c r="FQ457" s="30"/>
      <c r="FR457" s="30"/>
      <c r="FS457" s="30"/>
      <c r="FT457" s="30"/>
      <c r="FU457" s="30"/>
    </row>
    <row r="458" spans="1:177" s="18" customFormat="1">
      <c r="A458" s="33"/>
      <c r="B458" s="33"/>
      <c r="C458" s="33"/>
      <c r="D458" s="33"/>
      <c r="E458" s="30"/>
      <c r="F458" s="30"/>
      <c r="G458" s="172"/>
      <c r="H458" s="172"/>
      <c r="I458" s="172"/>
      <c r="J458" s="172"/>
      <c r="K458" s="172"/>
      <c r="L458" s="172"/>
      <c r="M458" s="172"/>
      <c r="N458" s="172"/>
      <c r="O458" s="30"/>
      <c r="P458" s="30"/>
      <c r="Q458" s="30"/>
      <c r="R458" s="30"/>
      <c r="S458" s="30"/>
      <c r="T458" s="30"/>
      <c r="U458" s="30"/>
      <c r="V458" s="30"/>
      <c r="W458" s="30"/>
      <c r="X458" s="30"/>
      <c r="Y458" s="30"/>
      <c r="Z458" s="30"/>
      <c r="AA458" s="30"/>
      <c r="AB458" s="30"/>
      <c r="AC458" s="30"/>
      <c r="AD458" s="30"/>
      <c r="AE458" s="30"/>
      <c r="AF458" s="30"/>
      <c r="AG458" s="30"/>
      <c r="AH458" s="30"/>
      <c r="AI458" s="30"/>
      <c r="AJ458" s="30"/>
      <c r="AK458" s="30"/>
      <c r="AL458" s="30"/>
      <c r="AM458" s="30"/>
      <c r="AN458" s="30"/>
      <c r="AO458" s="30"/>
      <c r="AP458" s="30"/>
      <c r="AQ458" s="30"/>
      <c r="AR458" s="30"/>
      <c r="AS458" s="30"/>
      <c r="AT458" s="30"/>
      <c r="AU458" s="30"/>
      <c r="AV458" s="30"/>
      <c r="AW458" s="30"/>
      <c r="AX458" s="30"/>
      <c r="AY458" s="30"/>
      <c r="AZ458" s="30"/>
      <c r="BA458" s="30"/>
      <c r="BB458" s="30"/>
      <c r="BC458" s="30"/>
      <c r="BD458" s="30"/>
      <c r="BE458" s="30"/>
      <c r="BF458" s="30"/>
      <c r="BG458" s="30"/>
      <c r="BH458" s="30"/>
      <c r="BI458" s="30"/>
      <c r="BJ458" s="30"/>
      <c r="BK458" s="30"/>
      <c r="BL458" s="30"/>
      <c r="BM458" s="30"/>
      <c r="BN458" s="30"/>
      <c r="BO458" s="30"/>
      <c r="BP458" s="30"/>
      <c r="BQ458" s="30"/>
      <c r="BR458" s="30"/>
      <c r="BS458" s="30"/>
      <c r="BT458" s="30"/>
      <c r="BU458" s="30"/>
      <c r="BV458" s="30"/>
      <c r="BW458" s="30"/>
      <c r="BX458" s="30"/>
      <c r="BY458" s="30"/>
      <c r="BZ458" s="30"/>
      <c r="CA458" s="30"/>
      <c r="CB458" s="30"/>
      <c r="CC458" s="30"/>
      <c r="CD458" s="30"/>
      <c r="CE458" s="30"/>
      <c r="CF458" s="30"/>
      <c r="CG458" s="30"/>
      <c r="CH458" s="30"/>
      <c r="CI458" s="30"/>
      <c r="CJ458" s="30"/>
      <c r="CK458" s="30"/>
      <c r="CL458" s="30"/>
      <c r="CM458" s="30"/>
      <c r="CN458" s="30"/>
      <c r="CO458" s="30"/>
      <c r="CP458" s="30"/>
      <c r="CQ458" s="30"/>
      <c r="CR458" s="30"/>
      <c r="CS458" s="30"/>
      <c r="CT458" s="30"/>
      <c r="CU458" s="30"/>
      <c r="CV458" s="30"/>
      <c r="CW458" s="30"/>
      <c r="CX458" s="30"/>
      <c r="CY458" s="30"/>
      <c r="CZ458" s="30"/>
      <c r="DA458" s="30"/>
      <c r="DB458" s="30"/>
      <c r="DC458" s="30"/>
      <c r="DD458" s="30"/>
      <c r="DE458" s="30"/>
      <c r="DF458" s="30"/>
      <c r="DG458" s="30"/>
      <c r="DH458" s="30"/>
      <c r="DI458" s="30"/>
      <c r="DJ458" s="30"/>
      <c r="DK458" s="30"/>
      <c r="DL458" s="30"/>
      <c r="DM458" s="30"/>
      <c r="DN458" s="30"/>
      <c r="DO458" s="30"/>
      <c r="DP458" s="30"/>
      <c r="DQ458" s="30"/>
      <c r="DR458" s="30"/>
      <c r="DS458" s="30"/>
      <c r="DT458" s="30"/>
      <c r="DU458" s="30"/>
      <c r="DV458" s="30"/>
      <c r="DW458" s="30"/>
      <c r="DX458" s="30"/>
      <c r="DY458" s="30"/>
      <c r="DZ458" s="30"/>
      <c r="EA458" s="30"/>
      <c r="EB458" s="30"/>
      <c r="EC458" s="30"/>
      <c r="ED458" s="30"/>
      <c r="EE458" s="30"/>
      <c r="EF458" s="30"/>
      <c r="EG458" s="30"/>
      <c r="EH458" s="30"/>
      <c r="EI458" s="30"/>
      <c r="EJ458" s="30"/>
      <c r="EK458" s="30"/>
      <c r="EL458" s="30"/>
      <c r="EM458" s="30"/>
      <c r="EN458" s="30"/>
      <c r="EO458" s="30"/>
      <c r="EP458" s="30"/>
      <c r="EQ458" s="30"/>
      <c r="ER458" s="30"/>
      <c r="ES458" s="30"/>
      <c r="ET458" s="30"/>
      <c r="EU458" s="30"/>
      <c r="EV458" s="30"/>
      <c r="EW458" s="30"/>
      <c r="EX458" s="30"/>
      <c r="EY458" s="30"/>
      <c r="EZ458" s="30"/>
      <c r="FA458" s="30"/>
      <c r="FB458" s="30"/>
      <c r="FC458" s="30"/>
      <c r="FD458" s="30"/>
      <c r="FE458" s="30"/>
      <c r="FF458" s="30"/>
      <c r="FG458" s="30"/>
      <c r="FH458" s="30"/>
      <c r="FI458" s="30"/>
      <c r="FJ458" s="30"/>
      <c r="FK458" s="30"/>
      <c r="FL458" s="30"/>
      <c r="FM458" s="30"/>
      <c r="FN458" s="30"/>
      <c r="FO458" s="30"/>
      <c r="FP458" s="30"/>
      <c r="FQ458" s="30"/>
      <c r="FR458" s="30"/>
      <c r="FS458" s="30"/>
      <c r="FT458" s="30"/>
      <c r="FU458" s="30"/>
    </row>
    <row r="459" spans="1:177" s="18" customFormat="1">
      <c r="A459" s="33"/>
      <c r="B459" s="33"/>
      <c r="C459" s="33"/>
      <c r="D459" s="33"/>
      <c r="E459" s="30"/>
      <c r="F459" s="30"/>
      <c r="G459" s="172"/>
      <c r="H459" s="172"/>
      <c r="I459" s="172"/>
      <c r="J459" s="172"/>
      <c r="K459" s="172"/>
      <c r="L459" s="172"/>
      <c r="M459" s="172"/>
      <c r="N459" s="172"/>
      <c r="O459" s="30"/>
      <c r="P459" s="30"/>
      <c r="Q459" s="30"/>
      <c r="R459" s="30"/>
      <c r="S459" s="30"/>
      <c r="T459" s="30"/>
      <c r="U459" s="30"/>
      <c r="V459" s="30"/>
      <c r="W459" s="30"/>
      <c r="X459" s="30"/>
      <c r="Y459" s="30"/>
      <c r="Z459" s="30"/>
      <c r="AA459" s="30"/>
      <c r="AB459" s="30"/>
      <c r="AC459" s="30"/>
      <c r="AD459" s="30"/>
      <c r="AE459" s="30"/>
      <c r="AF459" s="30"/>
      <c r="AG459" s="30"/>
      <c r="AH459" s="30"/>
      <c r="AI459" s="30"/>
      <c r="AJ459" s="30"/>
      <c r="AK459" s="30"/>
      <c r="AL459" s="30"/>
      <c r="AM459" s="30"/>
      <c r="AN459" s="30"/>
      <c r="AO459" s="30"/>
      <c r="AP459" s="30"/>
      <c r="AQ459" s="30"/>
      <c r="AR459" s="30"/>
      <c r="AS459" s="30"/>
      <c r="AT459" s="30"/>
      <c r="AU459" s="30"/>
      <c r="AV459" s="30"/>
      <c r="AW459" s="30"/>
      <c r="AX459" s="30"/>
      <c r="AY459" s="30"/>
      <c r="AZ459" s="30"/>
      <c r="BA459" s="30"/>
      <c r="BB459" s="30"/>
      <c r="BC459" s="30"/>
      <c r="BD459" s="30"/>
      <c r="BE459" s="30"/>
      <c r="BF459" s="30"/>
      <c r="BG459" s="30"/>
      <c r="BH459" s="30"/>
      <c r="BI459" s="30"/>
      <c r="BJ459" s="30"/>
      <c r="BK459" s="30"/>
      <c r="BL459" s="30"/>
      <c r="BM459" s="30"/>
      <c r="BN459" s="30"/>
      <c r="BO459" s="30"/>
      <c r="BP459" s="30"/>
      <c r="BQ459" s="30"/>
      <c r="BR459" s="30"/>
      <c r="BS459" s="30"/>
      <c r="BT459" s="30"/>
      <c r="BU459" s="30"/>
      <c r="BV459" s="30"/>
      <c r="BW459" s="30"/>
      <c r="BX459" s="30"/>
      <c r="BY459" s="30"/>
      <c r="BZ459" s="30"/>
      <c r="CA459" s="30"/>
      <c r="CB459" s="30"/>
      <c r="CC459" s="30"/>
      <c r="CD459" s="30"/>
      <c r="CE459" s="30"/>
      <c r="CF459" s="30"/>
      <c r="CG459" s="30"/>
      <c r="CH459" s="30"/>
      <c r="CI459" s="30"/>
      <c r="CJ459" s="30"/>
      <c r="CK459" s="30"/>
      <c r="CL459" s="30"/>
      <c r="CM459" s="30"/>
      <c r="CN459" s="30"/>
      <c r="CO459" s="30"/>
      <c r="CP459" s="30"/>
      <c r="CQ459" s="30"/>
      <c r="CR459" s="30"/>
      <c r="CS459" s="30"/>
      <c r="CT459" s="30"/>
      <c r="CU459" s="30"/>
      <c r="CV459" s="30"/>
      <c r="CW459" s="30"/>
      <c r="CX459" s="30"/>
      <c r="CY459" s="30"/>
      <c r="CZ459" s="30"/>
      <c r="DA459" s="30"/>
      <c r="DB459" s="30"/>
      <c r="DC459" s="30"/>
      <c r="DD459" s="30"/>
      <c r="DE459" s="30"/>
      <c r="DF459" s="30"/>
      <c r="DG459" s="30"/>
      <c r="DH459" s="30"/>
      <c r="DI459" s="30"/>
      <c r="DJ459" s="30"/>
      <c r="DK459" s="30"/>
      <c r="DL459" s="30"/>
      <c r="DM459" s="30"/>
      <c r="DN459" s="30"/>
      <c r="DO459" s="30"/>
      <c r="DP459" s="30"/>
      <c r="DQ459" s="30"/>
      <c r="DR459" s="30"/>
      <c r="DS459" s="30"/>
      <c r="DT459" s="30"/>
      <c r="DU459" s="30"/>
      <c r="DV459" s="30"/>
      <c r="DW459" s="30"/>
      <c r="DX459" s="30"/>
      <c r="DY459" s="30"/>
      <c r="DZ459" s="30"/>
      <c r="EA459" s="30"/>
      <c r="EB459" s="30"/>
      <c r="EC459" s="30"/>
      <c r="ED459" s="30"/>
      <c r="EE459" s="30"/>
      <c r="EF459" s="30"/>
      <c r="EG459" s="30"/>
      <c r="EH459" s="30"/>
      <c r="EI459" s="30"/>
      <c r="EJ459" s="30"/>
      <c r="EK459" s="30"/>
      <c r="EL459" s="30"/>
      <c r="EM459" s="30"/>
      <c r="EN459" s="30"/>
      <c r="EO459" s="30"/>
      <c r="EP459" s="30"/>
      <c r="EQ459" s="30"/>
      <c r="ER459" s="30"/>
      <c r="ES459" s="30"/>
      <c r="ET459" s="30"/>
      <c r="EU459" s="30"/>
      <c r="EV459" s="30"/>
      <c r="EW459" s="30"/>
      <c r="EX459" s="30"/>
      <c r="EY459" s="30"/>
      <c r="EZ459" s="30"/>
      <c r="FA459" s="30"/>
      <c r="FB459" s="30"/>
      <c r="FC459" s="30"/>
      <c r="FD459" s="30"/>
      <c r="FE459" s="30"/>
      <c r="FF459" s="30"/>
      <c r="FG459" s="30"/>
      <c r="FH459" s="30"/>
      <c r="FI459" s="30"/>
      <c r="FJ459" s="30"/>
      <c r="FK459" s="30"/>
      <c r="FL459" s="30"/>
      <c r="FM459" s="30"/>
      <c r="FN459" s="30"/>
      <c r="FO459" s="30"/>
      <c r="FP459" s="30"/>
      <c r="FQ459" s="30"/>
      <c r="FR459" s="30"/>
      <c r="FS459" s="30"/>
      <c r="FT459" s="30"/>
      <c r="FU459" s="30"/>
    </row>
    <row r="460" spans="1:177" s="18" customFormat="1">
      <c r="A460" s="33"/>
      <c r="B460" s="33"/>
      <c r="C460" s="33"/>
      <c r="D460" s="33"/>
      <c r="E460" s="30"/>
      <c r="F460" s="30"/>
      <c r="G460" s="172"/>
      <c r="H460" s="172"/>
      <c r="I460" s="172"/>
      <c r="J460" s="172"/>
      <c r="K460" s="172"/>
      <c r="L460" s="172"/>
      <c r="M460" s="172"/>
      <c r="N460" s="172"/>
      <c r="O460" s="30"/>
      <c r="P460" s="30"/>
      <c r="Q460" s="30"/>
      <c r="R460" s="30"/>
      <c r="S460" s="30"/>
      <c r="T460" s="30"/>
      <c r="U460" s="30"/>
      <c r="V460" s="30"/>
      <c r="W460" s="30"/>
      <c r="X460" s="30"/>
      <c r="Y460" s="30"/>
      <c r="Z460" s="30"/>
      <c r="AA460" s="30"/>
      <c r="AB460" s="30"/>
      <c r="AC460" s="30"/>
      <c r="AD460" s="30"/>
      <c r="AE460" s="30"/>
      <c r="AF460" s="30"/>
      <c r="AG460" s="30"/>
      <c r="AH460" s="30"/>
      <c r="AI460" s="30"/>
      <c r="AJ460" s="30"/>
      <c r="AK460" s="30"/>
      <c r="AL460" s="30"/>
      <c r="AM460" s="30"/>
      <c r="AN460" s="30"/>
      <c r="AO460" s="30"/>
      <c r="AP460" s="30"/>
      <c r="AQ460" s="30"/>
      <c r="AR460" s="30"/>
      <c r="AS460" s="30"/>
      <c r="AT460" s="30"/>
      <c r="AU460" s="30"/>
      <c r="AV460" s="30"/>
      <c r="AW460" s="30"/>
      <c r="AX460" s="30"/>
      <c r="AY460" s="30"/>
      <c r="AZ460" s="30"/>
      <c r="BA460" s="30"/>
      <c r="BB460" s="30"/>
      <c r="BC460" s="30"/>
      <c r="BD460" s="30"/>
      <c r="BE460" s="30"/>
      <c r="BF460" s="30"/>
      <c r="BG460" s="30"/>
      <c r="BH460" s="30"/>
      <c r="BI460" s="30"/>
      <c r="BJ460" s="30"/>
      <c r="BK460" s="30"/>
      <c r="BL460" s="30"/>
      <c r="BM460" s="30"/>
      <c r="BN460" s="30"/>
      <c r="BO460" s="30"/>
      <c r="BP460" s="30"/>
      <c r="BQ460" s="30"/>
      <c r="BR460" s="30"/>
      <c r="BS460" s="30"/>
      <c r="BT460" s="30"/>
      <c r="BU460" s="30"/>
      <c r="BV460" s="30"/>
      <c r="BW460" s="30"/>
      <c r="BX460" s="30"/>
      <c r="BY460" s="30"/>
      <c r="BZ460" s="30"/>
      <c r="CA460" s="30"/>
      <c r="CB460" s="30"/>
      <c r="CC460" s="30"/>
      <c r="CD460" s="30"/>
      <c r="CE460" s="30"/>
      <c r="CF460" s="30"/>
      <c r="CG460" s="30"/>
      <c r="CH460" s="30"/>
      <c r="CI460" s="30"/>
      <c r="CJ460" s="30"/>
      <c r="CK460" s="30"/>
      <c r="CL460" s="30"/>
      <c r="CM460" s="30"/>
      <c r="CN460" s="30"/>
      <c r="CO460" s="30"/>
      <c r="CP460" s="30"/>
      <c r="CQ460" s="30"/>
      <c r="CR460" s="30"/>
      <c r="CS460" s="30"/>
      <c r="CT460" s="30"/>
      <c r="CU460" s="30"/>
      <c r="CV460" s="30"/>
      <c r="CW460" s="30"/>
      <c r="CX460" s="30"/>
      <c r="CY460" s="30"/>
      <c r="CZ460" s="30"/>
      <c r="DA460" s="30"/>
      <c r="DB460" s="30"/>
      <c r="DC460" s="30"/>
      <c r="DD460" s="30"/>
      <c r="DE460" s="30"/>
      <c r="DF460" s="30"/>
      <c r="DG460" s="30"/>
      <c r="DH460" s="30"/>
      <c r="DI460" s="30"/>
      <c r="DJ460" s="30"/>
      <c r="DK460" s="30"/>
      <c r="DL460" s="30"/>
      <c r="DM460" s="30"/>
      <c r="DN460" s="30"/>
      <c r="DO460" s="30"/>
      <c r="DP460" s="30"/>
      <c r="DQ460" s="30"/>
      <c r="DR460" s="30"/>
      <c r="DS460" s="30"/>
      <c r="DT460" s="30"/>
      <c r="DU460" s="30"/>
      <c r="DV460" s="30"/>
      <c r="DW460" s="30"/>
      <c r="DX460" s="30"/>
      <c r="DY460" s="30"/>
      <c r="DZ460" s="30"/>
      <c r="EA460" s="30"/>
      <c r="EB460" s="30"/>
      <c r="EC460" s="30"/>
      <c r="ED460" s="30"/>
      <c r="EE460" s="30"/>
      <c r="EF460" s="30"/>
      <c r="EG460" s="30"/>
      <c r="EH460" s="30"/>
      <c r="EI460" s="30"/>
      <c r="EJ460" s="30"/>
      <c r="EK460" s="30"/>
      <c r="EL460" s="30"/>
      <c r="EM460" s="30"/>
      <c r="EN460" s="30"/>
      <c r="EO460" s="30"/>
      <c r="EP460" s="30"/>
      <c r="EQ460" s="30"/>
      <c r="ER460" s="30"/>
      <c r="ES460" s="30"/>
      <c r="ET460" s="30"/>
      <c r="EU460" s="30"/>
      <c r="EV460" s="30"/>
      <c r="EW460" s="30"/>
      <c r="EX460" s="30"/>
      <c r="EY460" s="30"/>
      <c r="EZ460" s="30"/>
      <c r="FA460" s="30"/>
      <c r="FB460" s="30"/>
      <c r="FC460" s="30"/>
      <c r="FD460" s="30"/>
      <c r="FE460" s="30"/>
      <c r="FF460" s="30"/>
      <c r="FG460" s="30"/>
      <c r="FH460" s="30"/>
      <c r="FI460" s="30"/>
      <c r="FJ460" s="30"/>
      <c r="FK460" s="30"/>
      <c r="FL460" s="30"/>
      <c r="FM460" s="30"/>
      <c r="FN460" s="30"/>
      <c r="FO460" s="30"/>
      <c r="FP460" s="30"/>
      <c r="FQ460" s="30"/>
      <c r="FR460" s="30"/>
      <c r="FS460" s="30"/>
      <c r="FT460" s="30"/>
      <c r="FU460" s="30"/>
    </row>
    <row r="461" spans="1:177" s="18" customFormat="1">
      <c r="A461" s="33"/>
      <c r="B461" s="33"/>
      <c r="C461" s="33"/>
      <c r="D461" s="33"/>
      <c r="E461" s="30"/>
      <c r="F461" s="30"/>
      <c r="G461" s="172"/>
      <c r="H461" s="172"/>
      <c r="I461" s="172"/>
      <c r="J461" s="172"/>
      <c r="K461" s="172"/>
      <c r="L461" s="172"/>
      <c r="M461" s="172"/>
      <c r="N461" s="172"/>
      <c r="O461" s="30"/>
      <c r="P461" s="30"/>
      <c r="Q461" s="30"/>
      <c r="R461" s="30"/>
      <c r="S461" s="30"/>
      <c r="T461" s="30"/>
      <c r="U461" s="30"/>
      <c r="V461" s="30"/>
      <c r="W461" s="30"/>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c r="CU461" s="30"/>
      <c r="CV461" s="30"/>
      <c r="CW461" s="30"/>
      <c r="CX461" s="30"/>
      <c r="CY461" s="30"/>
      <c r="CZ461" s="30"/>
      <c r="DA461" s="30"/>
      <c r="DB461" s="30"/>
      <c r="DC461" s="30"/>
      <c r="DD461" s="30"/>
      <c r="DE461" s="30"/>
      <c r="DF461" s="30"/>
      <c r="DG461" s="30"/>
      <c r="DH461" s="30"/>
      <c r="DI461" s="30"/>
      <c r="DJ461" s="30"/>
      <c r="DK461" s="30"/>
      <c r="DL461" s="30"/>
      <c r="DM461" s="30"/>
      <c r="DN461" s="30"/>
      <c r="DO461" s="30"/>
      <c r="DP461" s="30"/>
      <c r="DQ461" s="30"/>
      <c r="DR461" s="30"/>
      <c r="DS461" s="30"/>
      <c r="DT461" s="30"/>
      <c r="DU461" s="30"/>
      <c r="DV461" s="30"/>
      <c r="DW461" s="30"/>
      <c r="DX461" s="30"/>
      <c r="DY461" s="30"/>
      <c r="DZ461" s="30"/>
      <c r="EA461" s="30"/>
      <c r="EB461" s="30"/>
      <c r="EC461" s="30"/>
      <c r="ED461" s="30"/>
      <c r="EE461" s="30"/>
      <c r="EF461" s="30"/>
      <c r="EG461" s="30"/>
      <c r="EH461" s="30"/>
      <c r="EI461" s="30"/>
      <c r="EJ461" s="30"/>
      <c r="EK461" s="30"/>
      <c r="EL461" s="30"/>
      <c r="EM461" s="30"/>
      <c r="EN461" s="30"/>
      <c r="EO461" s="30"/>
      <c r="EP461" s="30"/>
      <c r="EQ461" s="30"/>
      <c r="ER461" s="30"/>
      <c r="ES461" s="30"/>
      <c r="ET461" s="30"/>
      <c r="EU461" s="30"/>
      <c r="EV461" s="30"/>
      <c r="EW461" s="30"/>
      <c r="EX461" s="30"/>
      <c r="EY461" s="30"/>
      <c r="EZ461" s="30"/>
      <c r="FA461" s="30"/>
      <c r="FB461" s="30"/>
      <c r="FC461" s="30"/>
      <c r="FD461" s="30"/>
      <c r="FE461" s="30"/>
      <c r="FF461" s="30"/>
      <c r="FG461" s="30"/>
      <c r="FH461" s="30"/>
      <c r="FI461" s="30"/>
      <c r="FJ461" s="30"/>
      <c r="FK461" s="30"/>
      <c r="FL461" s="30"/>
      <c r="FM461" s="30"/>
      <c r="FN461" s="30"/>
      <c r="FO461" s="30"/>
      <c r="FP461" s="30"/>
      <c r="FQ461" s="30"/>
      <c r="FR461" s="30"/>
      <c r="FS461" s="30"/>
      <c r="FT461" s="30"/>
      <c r="FU461" s="30"/>
    </row>
    <row r="462" spans="1:177" s="18" customFormat="1">
      <c r="A462" s="33"/>
      <c r="B462" s="33"/>
      <c r="C462" s="33"/>
      <c r="D462" s="33"/>
      <c r="E462" s="30"/>
      <c r="F462" s="30"/>
      <c r="G462" s="172"/>
      <c r="H462" s="172"/>
      <c r="I462" s="172"/>
      <c r="J462" s="172"/>
      <c r="K462" s="172"/>
      <c r="L462" s="172"/>
      <c r="M462" s="172"/>
      <c r="N462" s="172"/>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c r="CU462" s="30"/>
      <c r="CV462" s="30"/>
      <c r="CW462" s="30"/>
      <c r="CX462" s="30"/>
      <c r="CY462" s="30"/>
      <c r="CZ462" s="30"/>
      <c r="DA462" s="30"/>
      <c r="DB462" s="30"/>
      <c r="DC462" s="30"/>
      <c r="DD462" s="30"/>
      <c r="DE462" s="30"/>
      <c r="DF462" s="30"/>
      <c r="DG462" s="30"/>
      <c r="DH462" s="30"/>
      <c r="DI462" s="30"/>
      <c r="DJ462" s="30"/>
      <c r="DK462" s="30"/>
      <c r="DL462" s="30"/>
      <c r="DM462" s="30"/>
      <c r="DN462" s="30"/>
      <c r="DO462" s="30"/>
      <c r="DP462" s="30"/>
      <c r="DQ462" s="30"/>
      <c r="DR462" s="30"/>
      <c r="DS462" s="30"/>
      <c r="DT462" s="30"/>
      <c r="DU462" s="30"/>
      <c r="DV462" s="30"/>
      <c r="DW462" s="30"/>
      <c r="DX462" s="30"/>
      <c r="DY462" s="30"/>
      <c r="DZ462" s="30"/>
      <c r="EA462" s="30"/>
      <c r="EB462" s="30"/>
      <c r="EC462" s="30"/>
      <c r="ED462" s="30"/>
      <c r="EE462" s="30"/>
      <c r="EF462" s="30"/>
      <c r="EG462" s="30"/>
      <c r="EH462" s="30"/>
      <c r="EI462" s="30"/>
      <c r="EJ462" s="30"/>
      <c r="EK462" s="30"/>
      <c r="EL462" s="30"/>
      <c r="EM462" s="30"/>
      <c r="EN462" s="30"/>
      <c r="EO462" s="30"/>
      <c r="EP462" s="30"/>
      <c r="EQ462" s="30"/>
      <c r="ER462" s="30"/>
      <c r="ES462" s="30"/>
      <c r="ET462" s="30"/>
      <c r="EU462" s="30"/>
      <c r="EV462" s="30"/>
      <c r="EW462" s="30"/>
      <c r="EX462" s="30"/>
      <c r="EY462" s="30"/>
      <c r="EZ462" s="30"/>
      <c r="FA462" s="30"/>
      <c r="FB462" s="30"/>
      <c r="FC462" s="30"/>
      <c r="FD462" s="30"/>
      <c r="FE462" s="30"/>
      <c r="FF462" s="30"/>
      <c r="FG462" s="30"/>
      <c r="FH462" s="30"/>
      <c r="FI462" s="30"/>
      <c r="FJ462" s="30"/>
      <c r="FK462" s="30"/>
      <c r="FL462" s="30"/>
      <c r="FM462" s="30"/>
      <c r="FN462" s="30"/>
      <c r="FO462" s="30"/>
      <c r="FP462" s="30"/>
      <c r="FQ462" s="30"/>
      <c r="FR462" s="30"/>
      <c r="FS462" s="30"/>
      <c r="FT462" s="30"/>
      <c r="FU462" s="30"/>
    </row>
    <row r="463" spans="1:177" s="18" customFormat="1">
      <c r="A463" s="33"/>
      <c r="B463" s="33"/>
      <c r="C463" s="33"/>
      <c r="D463" s="33"/>
      <c r="E463" s="30"/>
      <c r="F463" s="30"/>
      <c r="G463" s="172"/>
      <c r="H463" s="172"/>
      <c r="I463" s="172"/>
      <c r="J463" s="172"/>
      <c r="K463" s="172"/>
      <c r="L463" s="172"/>
      <c r="M463" s="172"/>
      <c r="N463" s="172"/>
      <c r="O463" s="30"/>
      <c r="P463" s="30"/>
      <c r="Q463" s="30"/>
      <c r="R463" s="30"/>
      <c r="S463" s="30"/>
      <c r="T463" s="30"/>
      <c r="U463" s="30"/>
      <c r="V463" s="30"/>
      <c r="W463" s="30"/>
      <c r="X463" s="30"/>
      <c r="Y463" s="30"/>
      <c r="Z463" s="30"/>
      <c r="AA463" s="30"/>
      <c r="AB463" s="30"/>
      <c r="AC463" s="30"/>
      <c r="AD463" s="30"/>
      <c r="AE463" s="30"/>
      <c r="AF463" s="30"/>
      <c r="AG463" s="30"/>
      <c r="AH463" s="30"/>
      <c r="AI463" s="30"/>
      <c r="AJ463" s="30"/>
      <c r="AK463" s="30"/>
      <c r="AL463" s="30"/>
      <c r="AM463" s="30"/>
      <c r="AN463" s="30"/>
      <c r="AO463" s="30"/>
      <c r="AP463" s="30"/>
      <c r="AQ463" s="30"/>
      <c r="AR463" s="30"/>
      <c r="AS463" s="30"/>
      <c r="AT463" s="30"/>
      <c r="AU463" s="30"/>
      <c r="AV463" s="30"/>
      <c r="AW463" s="30"/>
      <c r="AX463" s="30"/>
      <c r="AY463" s="30"/>
      <c r="AZ463" s="30"/>
      <c r="BA463" s="30"/>
      <c r="BB463" s="30"/>
      <c r="BC463" s="30"/>
      <c r="BD463" s="30"/>
      <c r="BE463" s="30"/>
      <c r="BF463" s="30"/>
      <c r="BG463" s="30"/>
      <c r="BH463" s="30"/>
      <c r="BI463" s="30"/>
      <c r="BJ463" s="30"/>
      <c r="BK463" s="30"/>
      <c r="BL463" s="30"/>
      <c r="BM463" s="30"/>
      <c r="BN463" s="30"/>
      <c r="BO463" s="30"/>
      <c r="BP463" s="30"/>
      <c r="BQ463" s="30"/>
      <c r="BR463" s="30"/>
      <c r="BS463" s="30"/>
      <c r="BT463" s="30"/>
      <c r="BU463" s="30"/>
      <c r="BV463" s="30"/>
      <c r="BW463" s="30"/>
      <c r="BX463" s="30"/>
      <c r="BY463" s="30"/>
      <c r="BZ463" s="30"/>
      <c r="CA463" s="30"/>
      <c r="CB463" s="30"/>
      <c r="CC463" s="30"/>
      <c r="CD463" s="30"/>
      <c r="CE463" s="30"/>
      <c r="CF463" s="30"/>
      <c r="CG463" s="30"/>
      <c r="CH463" s="30"/>
      <c r="CI463" s="30"/>
      <c r="CJ463" s="30"/>
      <c r="CK463" s="30"/>
      <c r="CL463" s="30"/>
      <c r="CM463" s="30"/>
      <c r="CN463" s="30"/>
      <c r="CO463" s="30"/>
      <c r="CP463" s="30"/>
      <c r="CQ463" s="30"/>
      <c r="CR463" s="30"/>
      <c r="CS463" s="30"/>
      <c r="CT463" s="30"/>
      <c r="CU463" s="30"/>
      <c r="CV463" s="30"/>
      <c r="CW463" s="30"/>
      <c r="CX463" s="30"/>
      <c r="CY463" s="30"/>
      <c r="CZ463" s="30"/>
      <c r="DA463" s="30"/>
      <c r="DB463" s="30"/>
      <c r="DC463" s="30"/>
      <c r="DD463" s="30"/>
      <c r="DE463" s="30"/>
      <c r="DF463" s="30"/>
      <c r="DG463" s="30"/>
      <c r="DH463" s="30"/>
      <c r="DI463" s="30"/>
      <c r="DJ463" s="30"/>
      <c r="DK463" s="30"/>
      <c r="DL463" s="30"/>
      <c r="DM463" s="30"/>
      <c r="DN463" s="30"/>
      <c r="DO463" s="30"/>
      <c r="DP463" s="30"/>
      <c r="DQ463" s="30"/>
      <c r="DR463" s="30"/>
      <c r="DS463" s="30"/>
      <c r="DT463" s="30"/>
      <c r="DU463" s="30"/>
      <c r="DV463" s="30"/>
      <c r="DW463" s="30"/>
      <c r="DX463" s="30"/>
      <c r="DY463" s="30"/>
      <c r="DZ463" s="30"/>
      <c r="EA463" s="30"/>
      <c r="EB463" s="30"/>
      <c r="EC463" s="30"/>
      <c r="ED463" s="30"/>
      <c r="EE463" s="30"/>
      <c r="EF463" s="30"/>
      <c r="EG463" s="30"/>
      <c r="EH463" s="30"/>
      <c r="EI463" s="30"/>
      <c r="EJ463" s="30"/>
      <c r="EK463" s="30"/>
      <c r="EL463" s="30"/>
      <c r="EM463" s="30"/>
      <c r="EN463" s="30"/>
      <c r="EO463" s="30"/>
      <c r="EP463" s="30"/>
      <c r="EQ463" s="30"/>
      <c r="ER463" s="30"/>
      <c r="ES463" s="30"/>
      <c r="ET463" s="30"/>
      <c r="EU463" s="30"/>
      <c r="EV463" s="30"/>
      <c r="EW463" s="30"/>
      <c r="EX463" s="30"/>
      <c r="EY463" s="30"/>
      <c r="EZ463" s="30"/>
      <c r="FA463" s="30"/>
      <c r="FB463" s="30"/>
      <c r="FC463" s="30"/>
      <c r="FD463" s="30"/>
      <c r="FE463" s="30"/>
      <c r="FF463" s="30"/>
      <c r="FG463" s="30"/>
      <c r="FH463" s="30"/>
      <c r="FI463" s="30"/>
      <c r="FJ463" s="30"/>
      <c r="FK463" s="30"/>
      <c r="FL463" s="30"/>
      <c r="FM463" s="30"/>
      <c r="FN463" s="30"/>
      <c r="FO463" s="30"/>
      <c r="FP463" s="30"/>
      <c r="FQ463" s="30"/>
      <c r="FR463" s="30"/>
      <c r="FS463" s="30"/>
      <c r="FT463" s="30"/>
      <c r="FU463" s="30"/>
    </row>
    <row r="464" spans="1:177" s="18" customFormat="1">
      <c r="A464" s="33"/>
      <c r="B464" s="33"/>
      <c r="C464" s="33"/>
      <c r="D464" s="33"/>
      <c r="E464" s="30"/>
      <c r="F464" s="30"/>
      <c r="G464" s="172"/>
      <c r="H464" s="172"/>
      <c r="I464" s="172"/>
      <c r="J464" s="172"/>
      <c r="K464" s="172"/>
      <c r="L464" s="172"/>
      <c r="M464" s="172"/>
      <c r="N464" s="172"/>
      <c r="O464" s="30"/>
      <c r="P464" s="30"/>
      <c r="Q464" s="30"/>
      <c r="R464" s="30"/>
      <c r="S464" s="30"/>
      <c r="T464" s="30"/>
      <c r="U464" s="30"/>
      <c r="V464" s="30"/>
      <c r="W464" s="30"/>
      <c r="X464" s="30"/>
      <c r="Y464" s="30"/>
      <c r="Z464" s="30"/>
      <c r="AA464" s="30"/>
      <c r="AB464" s="30"/>
      <c r="AC464" s="30"/>
      <c r="AD464" s="30"/>
      <c r="AE464" s="30"/>
      <c r="AF464" s="30"/>
      <c r="AG464" s="30"/>
      <c r="AH464" s="30"/>
      <c r="AI464" s="30"/>
      <c r="AJ464" s="30"/>
      <c r="AK464" s="30"/>
      <c r="AL464" s="30"/>
      <c r="AM464" s="30"/>
      <c r="AN464" s="30"/>
      <c r="AO464" s="30"/>
      <c r="AP464" s="30"/>
      <c r="AQ464" s="30"/>
      <c r="AR464" s="30"/>
      <c r="AS464" s="30"/>
      <c r="AT464" s="30"/>
      <c r="AU464" s="30"/>
      <c r="AV464" s="30"/>
      <c r="AW464" s="30"/>
      <c r="AX464" s="30"/>
      <c r="AY464" s="30"/>
      <c r="AZ464" s="30"/>
      <c r="BA464" s="30"/>
      <c r="BB464" s="30"/>
      <c r="BC464" s="30"/>
      <c r="BD464" s="30"/>
      <c r="BE464" s="30"/>
      <c r="BF464" s="30"/>
      <c r="BG464" s="30"/>
      <c r="BH464" s="30"/>
      <c r="BI464" s="30"/>
      <c r="BJ464" s="30"/>
      <c r="BK464" s="30"/>
      <c r="BL464" s="30"/>
      <c r="BM464" s="30"/>
      <c r="BN464" s="30"/>
      <c r="BO464" s="30"/>
      <c r="BP464" s="30"/>
      <c r="BQ464" s="30"/>
      <c r="BR464" s="30"/>
      <c r="BS464" s="30"/>
      <c r="BT464" s="30"/>
      <c r="BU464" s="30"/>
      <c r="BV464" s="30"/>
      <c r="BW464" s="30"/>
      <c r="BX464" s="30"/>
      <c r="BY464" s="30"/>
      <c r="BZ464" s="30"/>
      <c r="CA464" s="30"/>
      <c r="CB464" s="30"/>
      <c r="CC464" s="30"/>
      <c r="CD464" s="30"/>
      <c r="CE464" s="30"/>
      <c r="CF464" s="30"/>
      <c r="CG464" s="30"/>
      <c r="CH464" s="30"/>
      <c r="CI464" s="30"/>
      <c r="CJ464" s="30"/>
      <c r="CK464" s="30"/>
      <c r="CL464" s="30"/>
      <c r="CM464" s="30"/>
      <c r="CN464" s="30"/>
      <c r="CO464" s="30"/>
      <c r="CP464" s="30"/>
      <c r="CQ464" s="30"/>
      <c r="CR464" s="30"/>
      <c r="CS464" s="30"/>
      <c r="CT464" s="30"/>
      <c r="CU464" s="30"/>
      <c r="CV464" s="30"/>
      <c r="CW464" s="30"/>
      <c r="CX464" s="30"/>
      <c r="CY464" s="30"/>
      <c r="CZ464" s="30"/>
      <c r="DA464" s="30"/>
      <c r="DB464" s="30"/>
      <c r="DC464" s="30"/>
      <c r="DD464" s="30"/>
      <c r="DE464" s="30"/>
      <c r="DF464" s="30"/>
      <c r="DG464" s="30"/>
      <c r="DH464" s="30"/>
      <c r="DI464" s="30"/>
      <c r="DJ464" s="30"/>
      <c r="DK464" s="30"/>
      <c r="DL464" s="30"/>
      <c r="DM464" s="30"/>
      <c r="DN464" s="30"/>
      <c r="DO464" s="30"/>
      <c r="DP464" s="30"/>
      <c r="DQ464" s="30"/>
      <c r="DR464" s="30"/>
      <c r="DS464" s="30"/>
      <c r="DT464" s="30"/>
      <c r="DU464" s="30"/>
      <c r="DV464" s="30"/>
      <c r="DW464" s="30"/>
      <c r="DX464" s="30"/>
      <c r="DY464" s="30"/>
      <c r="DZ464" s="30"/>
      <c r="EA464" s="30"/>
      <c r="EB464" s="30"/>
      <c r="EC464" s="30"/>
      <c r="ED464" s="30"/>
      <c r="EE464" s="30"/>
      <c r="EF464" s="30"/>
      <c r="EG464" s="30"/>
      <c r="EH464" s="30"/>
      <c r="EI464" s="30"/>
      <c r="EJ464" s="30"/>
      <c r="EK464" s="30"/>
      <c r="EL464" s="30"/>
      <c r="EM464" s="30"/>
      <c r="EN464" s="30"/>
      <c r="EO464" s="30"/>
      <c r="EP464" s="30"/>
      <c r="EQ464" s="30"/>
      <c r="ER464" s="30"/>
      <c r="ES464" s="30"/>
      <c r="ET464" s="30"/>
      <c r="EU464" s="30"/>
      <c r="EV464" s="30"/>
      <c r="EW464" s="30"/>
      <c r="EX464" s="30"/>
      <c r="EY464" s="30"/>
      <c r="EZ464" s="30"/>
      <c r="FA464" s="30"/>
      <c r="FB464" s="30"/>
      <c r="FC464" s="30"/>
      <c r="FD464" s="30"/>
      <c r="FE464" s="30"/>
      <c r="FF464" s="30"/>
      <c r="FG464" s="30"/>
      <c r="FH464" s="30"/>
      <c r="FI464" s="30"/>
      <c r="FJ464" s="30"/>
      <c r="FK464" s="30"/>
      <c r="FL464" s="30"/>
      <c r="FM464" s="30"/>
      <c r="FN464" s="30"/>
      <c r="FO464" s="30"/>
      <c r="FP464" s="30"/>
      <c r="FQ464" s="30"/>
      <c r="FR464" s="30"/>
      <c r="FS464" s="30"/>
      <c r="FT464" s="30"/>
      <c r="FU464" s="30"/>
    </row>
    <row r="465" spans="1:177" s="18" customFormat="1">
      <c r="A465" s="33"/>
      <c r="B465" s="33"/>
      <c r="C465" s="33"/>
      <c r="D465" s="33"/>
      <c r="E465" s="30"/>
      <c r="F465" s="30"/>
      <c r="G465" s="172"/>
      <c r="H465" s="172"/>
      <c r="I465" s="172"/>
      <c r="J465" s="172"/>
      <c r="K465" s="172"/>
      <c r="L465" s="172"/>
      <c r="M465" s="172"/>
      <c r="N465" s="172"/>
      <c r="O465" s="30"/>
      <c r="P465" s="30"/>
      <c r="Q465" s="30"/>
      <c r="R465" s="30"/>
      <c r="S465" s="30"/>
      <c r="T465" s="30"/>
      <c r="U465" s="30"/>
      <c r="V465" s="30"/>
      <c r="W465" s="30"/>
      <c r="X465" s="30"/>
      <c r="Y465" s="30"/>
      <c r="Z465" s="30"/>
      <c r="AA465" s="30"/>
      <c r="AB465" s="30"/>
      <c r="AC465" s="30"/>
      <c r="AD465" s="30"/>
      <c r="AE465" s="30"/>
      <c r="AF465" s="30"/>
      <c r="AG465" s="30"/>
      <c r="AH465" s="30"/>
      <c r="AI465" s="30"/>
      <c r="AJ465" s="30"/>
      <c r="AK465" s="30"/>
      <c r="AL465" s="30"/>
      <c r="AM465" s="30"/>
      <c r="AN465" s="30"/>
      <c r="AO465" s="30"/>
      <c r="AP465" s="30"/>
      <c r="AQ465" s="30"/>
      <c r="AR465" s="30"/>
      <c r="AS465" s="30"/>
      <c r="AT465" s="30"/>
      <c r="AU465" s="30"/>
      <c r="AV465" s="30"/>
      <c r="AW465" s="30"/>
      <c r="AX465" s="30"/>
      <c r="AY465" s="30"/>
      <c r="AZ465" s="30"/>
      <c r="BA465" s="30"/>
      <c r="BB465" s="30"/>
      <c r="BC465" s="30"/>
      <c r="BD465" s="30"/>
      <c r="BE465" s="30"/>
      <c r="BF465" s="30"/>
      <c r="BG465" s="30"/>
      <c r="BH465" s="30"/>
      <c r="BI465" s="30"/>
      <c r="BJ465" s="30"/>
      <c r="BK465" s="30"/>
      <c r="BL465" s="30"/>
      <c r="BM465" s="30"/>
      <c r="BN465" s="30"/>
      <c r="BO465" s="30"/>
      <c r="BP465" s="30"/>
      <c r="BQ465" s="30"/>
      <c r="BR465" s="30"/>
      <c r="BS465" s="30"/>
      <c r="BT465" s="30"/>
      <c r="BU465" s="30"/>
      <c r="BV465" s="30"/>
      <c r="BW465" s="30"/>
      <c r="BX465" s="30"/>
      <c r="BY465" s="30"/>
      <c r="BZ465" s="30"/>
      <c r="CA465" s="30"/>
      <c r="CB465" s="30"/>
      <c r="CC465" s="30"/>
      <c r="CD465" s="30"/>
      <c r="CE465" s="30"/>
      <c r="CF465" s="30"/>
      <c r="CG465" s="30"/>
      <c r="CH465" s="30"/>
      <c r="CI465" s="30"/>
      <c r="CJ465" s="30"/>
      <c r="CK465" s="30"/>
      <c r="CL465" s="30"/>
      <c r="CM465" s="30"/>
      <c r="CN465" s="30"/>
      <c r="CO465" s="30"/>
      <c r="CP465" s="30"/>
      <c r="CQ465" s="30"/>
      <c r="CR465" s="30"/>
      <c r="CS465" s="30"/>
      <c r="CT465" s="30"/>
      <c r="CU465" s="30"/>
      <c r="CV465" s="30"/>
      <c r="CW465" s="30"/>
      <c r="CX465" s="30"/>
      <c r="CY465" s="30"/>
      <c r="CZ465" s="30"/>
      <c r="DA465" s="30"/>
      <c r="DB465" s="30"/>
      <c r="DC465" s="30"/>
      <c r="DD465" s="30"/>
      <c r="DE465" s="30"/>
      <c r="DF465" s="30"/>
      <c r="DG465" s="30"/>
      <c r="DH465" s="30"/>
      <c r="DI465" s="30"/>
      <c r="DJ465" s="30"/>
      <c r="DK465" s="30"/>
      <c r="DL465" s="30"/>
      <c r="DM465" s="30"/>
      <c r="DN465" s="30"/>
      <c r="DO465" s="30"/>
      <c r="DP465" s="30"/>
      <c r="DQ465" s="30"/>
      <c r="DR465" s="30"/>
      <c r="DS465" s="30"/>
      <c r="DT465" s="30"/>
      <c r="DU465" s="30"/>
      <c r="DV465" s="30"/>
      <c r="DW465" s="30"/>
      <c r="DX465" s="30"/>
      <c r="DY465" s="30"/>
      <c r="DZ465" s="30"/>
      <c r="EA465" s="30"/>
      <c r="EB465" s="30"/>
      <c r="EC465" s="30"/>
      <c r="ED465" s="30"/>
      <c r="EE465" s="30"/>
      <c r="EF465" s="30"/>
      <c r="EG465" s="30"/>
      <c r="EH465" s="30"/>
      <c r="EI465" s="30"/>
      <c r="EJ465" s="30"/>
      <c r="EK465" s="30"/>
      <c r="EL465" s="30"/>
      <c r="EM465" s="30"/>
      <c r="EN465" s="30"/>
      <c r="EO465" s="30"/>
      <c r="EP465" s="30"/>
      <c r="EQ465" s="30"/>
      <c r="ER465" s="30"/>
      <c r="ES465" s="30"/>
      <c r="ET465" s="30"/>
      <c r="EU465" s="30"/>
      <c r="EV465" s="30"/>
      <c r="EW465" s="30"/>
      <c r="EX465" s="30"/>
      <c r="EY465" s="30"/>
      <c r="EZ465" s="30"/>
      <c r="FA465" s="30"/>
      <c r="FB465" s="30"/>
      <c r="FC465" s="30"/>
      <c r="FD465" s="30"/>
      <c r="FE465" s="30"/>
      <c r="FF465" s="30"/>
      <c r="FG465" s="30"/>
      <c r="FH465" s="30"/>
      <c r="FI465" s="30"/>
      <c r="FJ465" s="30"/>
      <c r="FK465" s="30"/>
      <c r="FL465" s="30"/>
      <c r="FM465" s="30"/>
      <c r="FN465" s="30"/>
      <c r="FO465" s="30"/>
      <c r="FP465" s="30"/>
      <c r="FQ465" s="30"/>
      <c r="FR465" s="30"/>
      <c r="FS465" s="30"/>
      <c r="FT465" s="30"/>
      <c r="FU465" s="30"/>
    </row>
    <row r="466" spans="1:177" s="18" customFormat="1">
      <c r="A466" s="33"/>
      <c r="B466" s="33"/>
      <c r="C466" s="33"/>
      <c r="D466" s="33"/>
      <c r="E466" s="30"/>
      <c r="F466" s="30"/>
      <c r="G466" s="172"/>
      <c r="H466" s="172"/>
      <c r="I466" s="172"/>
      <c r="J466" s="172"/>
      <c r="K466" s="172"/>
      <c r="L466" s="172"/>
      <c r="M466" s="172"/>
      <c r="N466" s="172"/>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c r="CU466" s="30"/>
      <c r="CV466" s="30"/>
      <c r="CW466" s="30"/>
      <c r="CX466" s="30"/>
      <c r="CY466" s="30"/>
      <c r="CZ466" s="30"/>
      <c r="DA466" s="30"/>
      <c r="DB466" s="30"/>
      <c r="DC466" s="30"/>
      <c r="DD466" s="30"/>
      <c r="DE466" s="30"/>
      <c r="DF466" s="30"/>
      <c r="DG466" s="30"/>
      <c r="DH466" s="30"/>
      <c r="DI466" s="30"/>
      <c r="DJ466" s="30"/>
      <c r="DK466" s="30"/>
      <c r="DL466" s="30"/>
      <c r="DM466" s="30"/>
      <c r="DN466" s="30"/>
      <c r="DO466" s="30"/>
      <c r="DP466" s="30"/>
      <c r="DQ466" s="30"/>
      <c r="DR466" s="30"/>
      <c r="DS466" s="30"/>
      <c r="DT466" s="30"/>
      <c r="DU466" s="30"/>
      <c r="DV466" s="30"/>
      <c r="DW466" s="30"/>
      <c r="DX466" s="30"/>
      <c r="DY466" s="30"/>
      <c r="DZ466" s="30"/>
      <c r="EA466" s="30"/>
      <c r="EB466" s="30"/>
      <c r="EC466" s="30"/>
      <c r="ED466" s="30"/>
      <c r="EE466" s="30"/>
      <c r="EF466" s="30"/>
      <c r="EG466" s="30"/>
      <c r="EH466" s="30"/>
      <c r="EI466" s="30"/>
      <c r="EJ466" s="30"/>
      <c r="EK466" s="30"/>
      <c r="EL466" s="30"/>
      <c r="EM466" s="30"/>
      <c r="EN466" s="30"/>
      <c r="EO466" s="30"/>
      <c r="EP466" s="30"/>
      <c r="EQ466" s="30"/>
      <c r="ER466" s="30"/>
      <c r="ES466" s="30"/>
      <c r="ET466" s="30"/>
      <c r="EU466" s="30"/>
      <c r="EV466" s="30"/>
      <c r="EW466" s="30"/>
      <c r="EX466" s="30"/>
      <c r="EY466" s="30"/>
      <c r="EZ466" s="30"/>
      <c r="FA466" s="30"/>
      <c r="FB466" s="30"/>
      <c r="FC466" s="30"/>
      <c r="FD466" s="30"/>
      <c r="FE466" s="30"/>
      <c r="FF466" s="30"/>
      <c r="FG466" s="30"/>
      <c r="FH466" s="30"/>
      <c r="FI466" s="30"/>
      <c r="FJ466" s="30"/>
      <c r="FK466" s="30"/>
      <c r="FL466" s="30"/>
      <c r="FM466" s="30"/>
      <c r="FN466" s="30"/>
      <c r="FO466" s="30"/>
      <c r="FP466" s="30"/>
      <c r="FQ466" s="30"/>
      <c r="FR466" s="30"/>
      <c r="FS466" s="30"/>
      <c r="FT466" s="30"/>
      <c r="FU466" s="30"/>
    </row>
    <row r="467" spans="1:177" s="18" customFormat="1">
      <c r="A467" s="33"/>
      <c r="B467" s="33"/>
      <c r="C467" s="33"/>
      <c r="D467" s="33"/>
      <c r="E467" s="30"/>
      <c r="F467" s="30"/>
      <c r="G467" s="172"/>
      <c r="H467" s="172"/>
      <c r="I467" s="172"/>
      <c r="J467" s="172"/>
      <c r="K467" s="172"/>
      <c r="L467" s="172"/>
      <c r="M467" s="172"/>
      <c r="N467" s="172"/>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c r="CU467" s="30"/>
      <c r="CV467" s="30"/>
      <c r="CW467" s="30"/>
      <c r="CX467" s="30"/>
      <c r="CY467" s="30"/>
      <c r="CZ467" s="30"/>
      <c r="DA467" s="30"/>
      <c r="DB467" s="30"/>
      <c r="DC467" s="30"/>
      <c r="DD467" s="30"/>
      <c r="DE467" s="30"/>
      <c r="DF467" s="30"/>
      <c r="DG467" s="30"/>
      <c r="DH467" s="30"/>
      <c r="DI467" s="30"/>
      <c r="DJ467" s="30"/>
      <c r="DK467" s="30"/>
      <c r="DL467" s="30"/>
      <c r="DM467" s="30"/>
      <c r="DN467" s="30"/>
      <c r="DO467" s="30"/>
      <c r="DP467" s="30"/>
      <c r="DQ467" s="30"/>
      <c r="DR467" s="30"/>
      <c r="DS467" s="30"/>
      <c r="DT467" s="30"/>
      <c r="DU467" s="30"/>
      <c r="DV467" s="30"/>
      <c r="DW467" s="30"/>
      <c r="DX467" s="30"/>
      <c r="DY467" s="30"/>
      <c r="DZ467" s="30"/>
      <c r="EA467" s="30"/>
      <c r="EB467" s="30"/>
      <c r="EC467" s="30"/>
      <c r="ED467" s="30"/>
      <c r="EE467" s="30"/>
      <c r="EF467" s="30"/>
      <c r="EG467" s="30"/>
      <c r="EH467" s="30"/>
      <c r="EI467" s="30"/>
      <c r="EJ467" s="30"/>
      <c r="EK467" s="30"/>
      <c r="EL467" s="30"/>
      <c r="EM467" s="30"/>
      <c r="EN467" s="30"/>
      <c r="EO467" s="30"/>
      <c r="EP467" s="30"/>
      <c r="EQ467" s="30"/>
      <c r="ER467" s="30"/>
      <c r="ES467" s="30"/>
      <c r="ET467" s="30"/>
      <c r="EU467" s="30"/>
      <c r="EV467" s="30"/>
      <c r="EW467" s="30"/>
      <c r="EX467" s="30"/>
      <c r="EY467" s="30"/>
      <c r="EZ467" s="30"/>
      <c r="FA467" s="30"/>
      <c r="FB467" s="30"/>
      <c r="FC467" s="30"/>
      <c r="FD467" s="30"/>
      <c r="FE467" s="30"/>
      <c r="FF467" s="30"/>
      <c r="FG467" s="30"/>
      <c r="FH467" s="30"/>
      <c r="FI467" s="30"/>
      <c r="FJ467" s="30"/>
      <c r="FK467" s="30"/>
      <c r="FL467" s="30"/>
      <c r="FM467" s="30"/>
      <c r="FN467" s="30"/>
      <c r="FO467" s="30"/>
      <c r="FP467" s="30"/>
      <c r="FQ467" s="30"/>
      <c r="FR467" s="30"/>
      <c r="FS467" s="30"/>
      <c r="FT467" s="30"/>
      <c r="FU467" s="30"/>
    </row>
    <row r="468" spans="1:177" s="18" customFormat="1">
      <c r="A468" s="33"/>
      <c r="B468" s="33"/>
      <c r="C468" s="33"/>
      <c r="D468" s="33"/>
      <c r="E468" s="30"/>
      <c r="F468" s="30"/>
      <c r="G468" s="172"/>
      <c r="H468" s="172"/>
      <c r="I468" s="172"/>
      <c r="J468" s="172"/>
      <c r="K468" s="172"/>
      <c r="L468" s="172"/>
      <c r="M468" s="172"/>
      <c r="N468" s="172"/>
      <c r="O468" s="30"/>
      <c r="P468" s="30"/>
      <c r="Q468" s="30"/>
      <c r="R468" s="30"/>
      <c r="S468" s="30"/>
      <c r="T468" s="30"/>
      <c r="U468" s="30"/>
      <c r="V468" s="30"/>
      <c r="W468" s="30"/>
      <c r="X468" s="30"/>
      <c r="Y468" s="30"/>
      <c r="Z468" s="30"/>
      <c r="AA468" s="30"/>
      <c r="AB468" s="30"/>
      <c r="AC468" s="30"/>
      <c r="AD468" s="30"/>
      <c r="AE468" s="30"/>
      <c r="AF468" s="30"/>
      <c r="AG468" s="30"/>
      <c r="AH468" s="30"/>
      <c r="AI468" s="30"/>
      <c r="AJ468" s="30"/>
      <c r="AK468" s="30"/>
      <c r="AL468" s="30"/>
      <c r="AM468" s="30"/>
      <c r="AN468" s="30"/>
      <c r="AO468" s="30"/>
      <c r="AP468" s="30"/>
      <c r="AQ468" s="30"/>
      <c r="AR468" s="30"/>
      <c r="AS468" s="30"/>
      <c r="AT468" s="30"/>
      <c r="AU468" s="30"/>
      <c r="AV468" s="30"/>
      <c r="AW468" s="30"/>
      <c r="AX468" s="30"/>
      <c r="AY468" s="30"/>
      <c r="AZ468" s="30"/>
      <c r="BA468" s="30"/>
      <c r="BB468" s="30"/>
      <c r="BC468" s="30"/>
      <c r="BD468" s="30"/>
      <c r="BE468" s="30"/>
      <c r="BF468" s="30"/>
      <c r="BG468" s="30"/>
      <c r="BH468" s="30"/>
      <c r="BI468" s="30"/>
      <c r="BJ468" s="30"/>
      <c r="BK468" s="30"/>
      <c r="BL468" s="30"/>
      <c r="BM468" s="30"/>
      <c r="BN468" s="30"/>
      <c r="BO468" s="30"/>
      <c r="BP468" s="30"/>
      <c r="BQ468" s="30"/>
      <c r="BR468" s="30"/>
      <c r="BS468" s="30"/>
      <c r="BT468" s="30"/>
      <c r="BU468" s="30"/>
      <c r="BV468" s="30"/>
      <c r="BW468" s="30"/>
      <c r="BX468" s="30"/>
      <c r="BY468" s="30"/>
      <c r="BZ468" s="30"/>
      <c r="CA468" s="30"/>
      <c r="CB468" s="30"/>
      <c r="CC468" s="30"/>
      <c r="CD468" s="30"/>
      <c r="CE468" s="30"/>
      <c r="CF468" s="30"/>
      <c r="CG468" s="30"/>
      <c r="CH468" s="30"/>
      <c r="CI468" s="30"/>
      <c r="CJ468" s="30"/>
      <c r="CK468" s="30"/>
      <c r="CL468" s="30"/>
      <c r="CM468" s="30"/>
      <c r="CN468" s="30"/>
      <c r="CO468" s="30"/>
      <c r="CP468" s="30"/>
      <c r="CQ468" s="30"/>
      <c r="CR468" s="30"/>
      <c r="CS468" s="30"/>
      <c r="CT468" s="30"/>
      <c r="CU468" s="30"/>
      <c r="CV468" s="30"/>
      <c r="CW468" s="30"/>
      <c r="CX468" s="30"/>
      <c r="CY468" s="30"/>
      <c r="CZ468" s="30"/>
      <c r="DA468" s="30"/>
      <c r="DB468" s="30"/>
      <c r="DC468" s="30"/>
      <c r="DD468" s="30"/>
      <c r="DE468" s="30"/>
      <c r="DF468" s="30"/>
      <c r="DG468" s="30"/>
      <c r="DH468" s="30"/>
      <c r="DI468" s="30"/>
      <c r="DJ468" s="30"/>
      <c r="DK468" s="30"/>
      <c r="DL468" s="30"/>
      <c r="DM468" s="30"/>
      <c r="DN468" s="30"/>
      <c r="DO468" s="30"/>
      <c r="DP468" s="30"/>
      <c r="DQ468" s="30"/>
      <c r="DR468" s="30"/>
      <c r="DS468" s="30"/>
      <c r="DT468" s="30"/>
      <c r="DU468" s="30"/>
      <c r="DV468" s="30"/>
      <c r="DW468" s="30"/>
      <c r="DX468" s="30"/>
      <c r="DY468" s="30"/>
      <c r="DZ468" s="30"/>
      <c r="EA468" s="30"/>
      <c r="EB468" s="30"/>
      <c r="EC468" s="30"/>
      <c r="ED468" s="30"/>
      <c r="EE468" s="30"/>
      <c r="EF468" s="30"/>
      <c r="EG468" s="30"/>
      <c r="EH468" s="30"/>
      <c r="EI468" s="30"/>
      <c r="EJ468" s="30"/>
      <c r="EK468" s="30"/>
      <c r="EL468" s="30"/>
      <c r="EM468" s="30"/>
      <c r="EN468" s="30"/>
      <c r="EO468" s="30"/>
      <c r="EP468" s="30"/>
      <c r="EQ468" s="30"/>
      <c r="ER468" s="30"/>
      <c r="ES468" s="30"/>
      <c r="ET468" s="30"/>
      <c r="EU468" s="30"/>
      <c r="EV468" s="30"/>
      <c r="EW468" s="30"/>
      <c r="EX468" s="30"/>
      <c r="EY468" s="30"/>
      <c r="EZ468" s="30"/>
      <c r="FA468" s="30"/>
      <c r="FB468" s="30"/>
      <c r="FC468" s="30"/>
      <c r="FD468" s="30"/>
      <c r="FE468" s="30"/>
      <c r="FF468" s="30"/>
      <c r="FG468" s="30"/>
      <c r="FH468" s="30"/>
      <c r="FI468" s="30"/>
      <c r="FJ468" s="30"/>
      <c r="FK468" s="30"/>
      <c r="FL468" s="30"/>
      <c r="FM468" s="30"/>
      <c r="FN468" s="30"/>
      <c r="FO468" s="30"/>
      <c r="FP468" s="30"/>
      <c r="FQ468" s="30"/>
      <c r="FR468" s="30"/>
      <c r="FS468" s="30"/>
      <c r="FT468" s="30"/>
      <c r="FU468" s="30"/>
    </row>
    <row r="469" spans="1:177" s="18" customFormat="1">
      <c r="A469" s="33"/>
      <c r="B469" s="33"/>
      <c r="C469" s="33"/>
      <c r="D469" s="33"/>
      <c r="E469" s="30"/>
      <c r="F469" s="30"/>
      <c r="G469" s="172"/>
      <c r="H469" s="172"/>
      <c r="I469" s="172"/>
      <c r="J469" s="172"/>
      <c r="K469" s="172"/>
      <c r="L469" s="172"/>
      <c r="M469" s="172"/>
      <c r="N469" s="172"/>
      <c r="O469" s="30"/>
      <c r="P469" s="30"/>
      <c r="Q469" s="30"/>
      <c r="R469" s="30"/>
      <c r="S469" s="30"/>
      <c r="T469" s="30"/>
      <c r="U469" s="30"/>
      <c r="V469" s="30"/>
      <c r="W469" s="30"/>
      <c r="X469" s="30"/>
      <c r="Y469" s="30"/>
      <c r="Z469" s="30"/>
      <c r="AA469" s="30"/>
      <c r="AB469" s="30"/>
      <c r="AC469" s="30"/>
      <c r="AD469" s="30"/>
      <c r="AE469" s="30"/>
      <c r="AF469" s="30"/>
      <c r="AG469" s="30"/>
      <c r="AH469" s="30"/>
      <c r="AI469" s="30"/>
      <c r="AJ469" s="30"/>
      <c r="AK469" s="30"/>
      <c r="AL469" s="30"/>
      <c r="AM469" s="30"/>
      <c r="AN469" s="30"/>
      <c r="AO469" s="30"/>
      <c r="AP469" s="30"/>
      <c r="AQ469" s="30"/>
      <c r="AR469" s="30"/>
      <c r="AS469" s="30"/>
      <c r="AT469" s="30"/>
      <c r="AU469" s="30"/>
      <c r="AV469" s="30"/>
      <c r="AW469" s="30"/>
      <c r="AX469" s="30"/>
      <c r="AY469" s="30"/>
      <c r="AZ469" s="30"/>
      <c r="BA469" s="30"/>
      <c r="BB469" s="30"/>
      <c r="BC469" s="30"/>
      <c r="BD469" s="30"/>
      <c r="BE469" s="30"/>
      <c r="BF469" s="30"/>
      <c r="BG469" s="30"/>
      <c r="BH469" s="30"/>
      <c r="BI469" s="30"/>
      <c r="BJ469" s="30"/>
      <c r="BK469" s="30"/>
      <c r="BL469" s="30"/>
      <c r="BM469" s="30"/>
      <c r="BN469" s="30"/>
      <c r="BO469" s="30"/>
      <c r="BP469" s="30"/>
      <c r="BQ469" s="30"/>
      <c r="BR469" s="30"/>
      <c r="BS469" s="30"/>
      <c r="BT469" s="30"/>
      <c r="BU469" s="30"/>
      <c r="BV469" s="30"/>
      <c r="BW469" s="30"/>
      <c r="BX469" s="30"/>
      <c r="BY469" s="30"/>
      <c r="BZ469" s="30"/>
      <c r="CA469" s="30"/>
      <c r="CB469" s="30"/>
      <c r="CC469" s="30"/>
      <c r="CD469" s="30"/>
      <c r="CE469" s="30"/>
      <c r="CF469" s="30"/>
      <c r="CG469" s="30"/>
      <c r="CH469" s="30"/>
      <c r="CI469" s="30"/>
      <c r="CJ469" s="30"/>
      <c r="CK469" s="30"/>
      <c r="CL469" s="30"/>
      <c r="CM469" s="30"/>
      <c r="CN469" s="30"/>
      <c r="CO469" s="30"/>
      <c r="CP469" s="30"/>
      <c r="CQ469" s="30"/>
      <c r="CR469" s="30"/>
      <c r="CS469" s="30"/>
      <c r="CT469" s="30"/>
      <c r="CU469" s="30"/>
      <c r="CV469" s="30"/>
      <c r="CW469" s="30"/>
      <c r="CX469" s="30"/>
      <c r="CY469" s="30"/>
      <c r="CZ469" s="30"/>
      <c r="DA469" s="30"/>
      <c r="DB469" s="30"/>
      <c r="DC469" s="30"/>
      <c r="DD469" s="30"/>
      <c r="DE469" s="30"/>
      <c r="DF469" s="30"/>
      <c r="DG469" s="30"/>
      <c r="DH469" s="30"/>
      <c r="DI469" s="30"/>
      <c r="DJ469" s="30"/>
      <c r="DK469" s="30"/>
      <c r="DL469" s="30"/>
      <c r="DM469" s="30"/>
      <c r="DN469" s="30"/>
      <c r="DO469" s="30"/>
      <c r="DP469" s="30"/>
      <c r="DQ469" s="30"/>
      <c r="DR469" s="30"/>
      <c r="DS469" s="30"/>
      <c r="DT469" s="30"/>
      <c r="DU469" s="30"/>
      <c r="DV469" s="30"/>
      <c r="DW469" s="30"/>
      <c r="DX469" s="30"/>
      <c r="DY469" s="30"/>
      <c r="DZ469" s="30"/>
      <c r="EA469" s="30"/>
      <c r="EB469" s="30"/>
      <c r="EC469" s="30"/>
      <c r="ED469" s="30"/>
      <c r="EE469" s="30"/>
      <c r="EF469" s="30"/>
      <c r="EG469" s="30"/>
      <c r="EH469" s="30"/>
      <c r="EI469" s="30"/>
      <c r="EJ469" s="30"/>
      <c r="EK469" s="30"/>
      <c r="EL469" s="30"/>
      <c r="EM469" s="30"/>
      <c r="EN469" s="30"/>
      <c r="EO469" s="30"/>
      <c r="EP469" s="30"/>
      <c r="EQ469" s="30"/>
      <c r="ER469" s="30"/>
      <c r="ES469" s="30"/>
      <c r="ET469" s="30"/>
      <c r="EU469" s="30"/>
      <c r="EV469" s="30"/>
      <c r="EW469" s="30"/>
      <c r="EX469" s="30"/>
      <c r="EY469" s="30"/>
      <c r="EZ469" s="30"/>
      <c r="FA469" s="30"/>
      <c r="FB469" s="30"/>
      <c r="FC469" s="30"/>
      <c r="FD469" s="30"/>
      <c r="FE469" s="30"/>
      <c r="FF469" s="30"/>
      <c r="FG469" s="30"/>
      <c r="FH469" s="30"/>
      <c r="FI469" s="30"/>
      <c r="FJ469" s="30"/>
      <c r="FK469" s="30"/>
      <c r="FL469" s="30"/>
      <c r="FM469" s="30"/>
      <c r="FN469" s="30"/>
      <c r="FO469" s="30"/>
      <c r="FP469" s="30"/>
      <c r="FQ469" s="30"/>
      <c r="FR469" s="30"/>
      <c r="FS469" s="30"/>
      <c r="FT469" s="30"/>
      <c r="FU469" s="30"/>
    </row>
    <row r="470" spans="1:177" s="18" customFormat="1">
      <c r="A470" s="33"/>
      <c r="B470" s="33"/>
      <c r="C470" s="33"/>
      <c r="D470" s="33"/>
      <c r="E470" s="30"/>
      <c r="F470" s="30"/>
      <c r="G470" s="172"/>
      <c r="H470" s="172"/>
      <c r="I470" s="172"/>
      <c r="J470" s="172"/>
      <c r="K470" s="172"/>
      <c r="L470" s="172"/>
      <c r="M470" s="172"/>
      <c r="N470" s="172"/>
      <c r="O470" s="30"/>
      <c r="P470" s="30"/>
      <c r="Q470" s="30"/>
      <c r="R470" s="30"/>
      <c r="S470" s="30"/>
      <c r="T470" s="30"/>
      <c r="U470" s="30"/>
      <c r="V470" s="30"/>
      <c r="W470" s="30"/>
      <c r="X470" s="30"/>
      <c r="Y470" s="30"/>
      <c r="Z470" s="30"/>
      <c r="AA470" s="30"/>
      <c r="AB470" s="30"/>
      <c r="AC470" s="30"/>
      <c r="AD470" s="30"/>
      <c r="AE470" s="30"/>
      <c r="AF470" s="30"/>
      <c r="AG470" s="30"/>
      <c r="AH470" s="30"/>
      <c r="AI470" s="30"/>
      <c r="AJ470" s="30"/>
      <c r="AK470" s="30"/>
      <c r="AL470" s="30"/>
      <c r="AM470" s="30"/>
      <c r="AN470" s="30"/>
      <c r="AO470" s="30"/>
      <c r="AP470" s="30"/>
      <c r="AQ470" s="30"/>
      <c r="AR470" s="30"/>
      <c r="AS470" s="30"/>
      <c r="AT470" s="30"/>
      <c r="AU470" s="30"/>
      <c r="AV470" s="30"/>
      <c r="AW470" s="30"/>
      <c r="AX470" s="30"/>
      <c r="AY470" s="30"/>
      <c r="AZ470" s="30"/>
      <c r="BA470" s="30"/>
      <c r="BB470" s="30"/>
      <c r="BC470" s="30"/>
      <c r="BD470" s="30"/>
      <c r="BE470" s="30"/>
      <c r="BF470" s="30"/>
      <c r="BG470" s="30"/>
      <c r="BH470" s="30"/>
      <c r="BI470" s="30"/>
      <c r="BJ470" s="30"/>
      <c r="BK470" s="30"/>
      <c r="BL470" s="30"/>
      <c r="BM470" s="30"/>
      <c r="BN470" s="30"/>
      <c r="BO470" s="30"/>
      <c r="BP470" s="30"/>
      <c r="BQ470" s="30"/>
      <c r="BR470" s="30"/>
      <c r="BS470" s="30"/>
      <c r="BT470" s="30"/>
      <c r="BU470" s="30"/>
      <c r="BV470" s="30"/>
      <c r="BW470" s="30"/>
      <c r="BX470" s="30"/>
      <c r="BY470" s="30"/>
      <c r="BZ470" s="30"/>
      <c r="CA470" s="30"/>
      <c r="CB470" s="30"/>
      <c r="CC470" s="30"/>
      <c r="CD470" s="30"/>
      <c r="CE470" s="30"/>
      <c r="CF470" s="30"/>
      <c r="CG470" s="30"/>
      <c r="CH470" s="30"/>
      <c r="CI470" s="30"/>
      <c r="CJ470" s="30"/>
      <c r="CK470" s="30"/>
      <c r="CL470" s="30"/>
      <c r="CM470" s="30"/>
      <c r="CN470" s="30"/>
      <c r="CO470" s="30"/>
      <c r="CP470" s="30"/>
      <c r="CQ470" s="30"/>
      <c r="CR470" s="30"/>
      <c r="CS470" s="30"/>
      <c r="CT470" s="30"/>
      <c r="CU470" s="30"/>
      <c r="CV470" s="30"/>
      <c r="CW470" s="30"/>
      <c r="CX470" s="30"/>
      <c r="CY470" s="30"/>
      <c r="CZ470" s="30"/>
      <c r="DA470" s="30"/>
      <c r="DB470" s="30"/>
      <c r="DC470" s="30"/>
      <c r="DD470" s="30"/>
      <c r="DE470" s="30"/>
      <c r="DF470" s="30"/>
      <c r="DG470" s="30"/>
      <c r="DH470" s="30"/>
      <c r="DI470" s="30"/>
      <c r="DJ470" s="30"/>
      <c r="DK470" s="30"/>
      <c r="DL470" s="30"/>
      <c r="DM470" s="30"/>
      <c r="DN470" s="30"/>
      <c r="DO470" s="30"/>
      <c r="DP470" s="30"/>
      <c r="DQ470" s="30"/>
      <c r="DR470" s="30"/>
      <c r="DS470" s="30"/>
      <c r="DT470" s="30"/>
      <c r="DU470" s="30"/>
      <c r="DV470" s="30"/>
      <c r="DW470" s="30"/>
      <c r="DX470" s="30"/>
      <c r="DY470" s="30"/>
      <c r="DZ470" s="30"/>
      <c r="EA470" s="30"/>
      <c r="EB470" s="30"/>
      <c r="EC470" s="30"/>
      <c r="ED470" s="30"/>
      <c r="EE470" s="30"/>
      <c r="EF470" s="30"/>
      <c r="EG470" s="30"/>
      <c r="EH470" s="30"/>
      <c r="EI470" s="30"/>
      <c r="EJ470" s="30"/>
      <c r="EK470" s="30"/>
      <c r="EL470" s="30"/>
      <c r="EM470" s="30"/>
      <c r="EN470" s="30"/>
      <c r="EO470" s="30"/>
      <c r="EP470" s="30"/>
      <c r="EQ470" s="30"/>
      <c r="ER470" s="30"/>
      <c r="ES470" s="30"/>
      <c r="ET470" s="30"/>
      <c r="EU470" s="30"/>
      <c r="EV470" s="30"/>
      <c r="EW470" s="30"/>
      <c r="EX470" s="30"/>
      <c r="EY470" s="30"/>
      <c r="EZ470" s="30"/>
      <c r="FA470" s="30"/>
      <c r="FB470" s="30"/>
      <c r="FC470" s="30"/>
      <c r="FD470" s="30"/>
      <c r="FE470" s="30"/>
      <c r="FF470" s="30"/>
      <c r="FG470" s="30"/>
      <c r="FH470" s="30"/>
      <c r="FI470" s="30"/>
      <c r="FJ470" s="30"/>
      <c r="FK470" s="30"/>
      <c r="FL470" s="30"/>
      <c r="FM470" s="30"/>
      <c r="FN470" s="30"/>
      <c r="FO470" s="30"/>
      <c r="FP470" s="30"/>
      <c r="FQ470" s="30"/>
      <c r="FR470" s="30"/>
      <c r="FS470" s="30"/>
      <c r="FT470" s="30"/>
      <c r="FU470" s="30"/>
    </row>
    <row r="471" spans="1:177" s="18" customFormat="1">
      <c r="A471" s="33"/>
      <c r="B471" s="33"/>
      <c r="C471" s="33"/>
      <c r="D471" s="33"/>
      <c r="E471" s="30"/>
      <c r="F471" s="30"/>
      <c r="G471" s="172"/>
      <c r="H471" s="172"/>
      <c r="I471" s="172"/>
      <c r="J471" s="172"/>
      <c r="K471" s="172"/>
      <c r="L471" s="172"/>
      <c r="M471" s="172"/>
      <c r="N471" s="172"/>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c r="CU471" s="30"/>
      <c r="CV471" s="30"/>
      <c r="CW471" s="30"/>
      <c r="CX471" s="30"/>
      <c r="CY471" s="30"/>
      <c r="CZ471" s="30"/>
      <c r="DA471" s="30"/>
      <c r="DB471" s="30"/>
      <c r="DC471" s="30"/>
      <c r="DD471" s="30"/>
      <c r="DE471" s="30"/>
      <c r="DF471" s="30"/>
      <c r="DG471" s="30"/>
      <c r="DH471" s="30"/>
      <c r="DI471" s="30"/>
      <c r="DJ471" s="30"/>
      <c r="DK471" s="30"/>
      <c r="DL471" s="30"/>
      <c r="DM471" s="30"/>
      <c r="DN471" s="30"/>
      <c r="DO471" s="30"/>
      <c r="DP471" s="30"/>
      <c r="DQ471" s="30"/>
      <c r="DR471" s="30"/>
      <c r="DS471" s="30"/>
      <c r="DT471" s="30"/>
      <c r="DU471" s="30"/>
      <c r="DV471" s="30"/>
      <c r="DW471" s="30"/>
      <c r="DX471" s="30"/>
      <c r="DY471" s="30"/>
      <c r="DZ471" s="30"/>
      <c r="EA471" s="30"/>
      <c r="EB471" s="30"/>
      <c r="EC471" s="30"/>
      <c r="ED471" s="30"/>
      <c r="EE471" s="30"/>
      <c r="EF471" s="30"/>
      <c r="EG471" s="30"/>
      <c r="EH471" s="30"/>
      <c r="EI471" s="30"/>
      <c r="EJ471" s="30"/>
      <c r="EK471" s="30"/>
      <c r="EL471" s="30"/>
      <c r="EM471" s="30"/>
      <c r="EN471" s="30"/>
      <c r="EO471" s="30"/>
      <c r="EP471" s="30"/>
      <c r="EQ471" s="30"/>
      <c r="ER471" s="30"/>
      <c r="ES471" s="30"/>
      <c r="ET471" s="30"/>
      <c r="EU471" s="30"/>
      <c r="EV471" s="30"/>
      <c r="EW471" s="30"/>
      <c r="EX471" s="30"/>
      <c r="EY471" s="30"/>
      <c r="EZ471" s="30"/>
      <c r="FA471" s="30"/>
      <c r="FB471" s="30"/>
      <c r="FC471" s="30"/>
      <c r="FD471" s="30"/>
      <c r="FE471" s="30"/>
      <c r="FF471" s="30"/>
      <c r="FG471" s="30"/>
      <c r="FH471" s="30"/>
      <c r="FI471" s="30"/>
      <c r="FJ471" s="30"/>
      <c r="FK471" s="30"/>
      <c r="FL471" s="30"/>
      <c r="FM471" s="30"/>
      <c r="FN471" s="30"/>
      <c r="FO471" s="30"/>
      <c r="FP471" s="30"/>
      <c r="FQ471" s="30"/>
      <c r="FR471" s="30"/>
      <c r="FS471" s="30"/>
      <c r="FT471" s="30"/>
      <c r="FU471" s="30"/>
    </row>
    <row r="472" spans="1:177" s="18" customFormat="1">
      <c r="A472" s="33"/>
      <c r="B472" s="33"/>
      <c r="C472" s="33"/>
      <c r="D472" s="33"/>
      <c r="E472" s="30"/>
      <c r="F472" s="30"/>
      <c r="G472" s="172"/>
      <c r="H472" s="172"/>
      <c r="I472" s="172"/>
      <c r="J472" s="172"/>
      <c r="K472" s="172"/>
      <c r="L472" s="172"/>
      <c r="M472" s="172"/>
      <c r="N472" s="172"/>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c r="CU472" s="30"/>
      <c r="CV472" s="30"/>
      <c r="CW472" s="30"/>
      <c r="CX472" s="30"/>
      <c r="CY472" s="30"/>
      <c r="CZ472" s="30"/>
      <c r="DA472" s="30"/>
      <c r="DB472" s="30"/>
      <c r="DC472" s="30"/>
      <c r="DD472" s="30"/>
      <c r="DE472" s="30"/>
      <c r="DF472" s="30"/>
      <c r="DG472" s="30"/>
      <c r="DH472" s="30"/>
      <c r="DI472" s="30"/>
      <c r="DJ472" s="30"/>
      <c r="DK472" s="30"/>
      <c r="DL472" s="30"/>
      <c r="DM472" s="30"/>
      <c r="DN472" s="30"/>
      <c r="DO472" s="30"/>
      <c r="DP472" s="30"/>
      <c r="DQ472" s="30"/>
      <c r="DR472" s="30"/>
      <c r="DS472" s="30"/>
      <c r="DT472" s="30"/>
      <c r="DU472" s="30"/>
      <c r="DV472" s="30"/>
      <c r="DW472" s="30"/>
      <c r="DX472" s="30"/>
      <c r="DY472" s="30"/>
      <c r="DZ472" s="30"/>
      <c r="EA472" s="30"/>
      <c r="EB472" s="30"/>
      <c r="EC472" s="30"/>
      <c r="ED472" s="30"/>
      <c r="EE472" s="30"/>
      <c r="EF472" s="30"/>
      <c r="EG472" s="30"/>
      <c r="EH472" s="30"/>
      <c r="EI472" s="30"/>
      <c r="EJ472" s="30"/>
      <c r="EK472" s="30"/>
      <c r="EL472" s="30"/>
      <c r="EM472" s="30"/>
      <c r="EN472" s="30"/>
      <c r="EO472" s="30"/>
      <c r="EP472" s="30"/>
      <c r="EQ472" s="30"/>
      <c r="ER472" s="30"/>
      <c r="ES472" s="30"/>
      <c r="ET472" s="30"/>
      <c r="EU472" s="30"/>
      <c r="EV472" s="30"/>
      <c r="EW472" s="30"/>
      <c r="EX472" s="30"/>
      <c r="EY472" s="30"/>
      <c r="EZ472" s="30"/>
      <c r="FA472" s="30"/>
      <c r="FB472" s="30"/>
      <c r="FC472" s="30"/>
      <c r="FD472" s="30"/>
      <c r="FE472" s="30"/>
      <c r="FF472" s="30"/>
      <c r="FG472" s="30"/>
      <c r="FH472" s="30"/>
      <c r="FI472" s="30"/>
      <c r="FJ472" s="30"/>
      <c r="FK472" s="30"/>
      <c r="FL472" s="30"/>
      <c r="FM472" s="30"/>
      <c r="FN472" s="30"/>
      <c r="FO472" s="30"/>
      <c r="FP472" s="30"/>
      <c r="FQ472" s="30"/>
      <c r="FR472" s="30"/>
      <c r="FS472" s="30"/>
      <c r="FT472" s="30"/>
      <c r="FU472" s="30"/>
    </row>
    <row r="473" spans="1:177" s="18" customFormat="1">
      <c r="A473" s="33"/>
      <c r="B473" s="33"/>
      <c r="C473" s="33"/>
      <c r="D473" s="33"/>
      <c r="E473" s="30"/>
      <c r="F473" s="30"/>
      <c r="G473" s="172"/>
      <c r="H473" s="172"/>
      <c r="I473" s="172"/>
      <c r="J473" s="172"/>
      <c r="K473" s="172"/>
      <c r="L473" s="172"/>
      <c r="M473" s="172"/>
      <c r="N473" s="172"/>
      <c r="O473" s="30"/>
      <c r="P473" s="30"/>
      <c r="Q473" s="30"/>
      <c r="R473" s="30"/>
      <c r="S473" s="30"/>
      <c r="T473" s="30"/>
      <c r="U473" s="30"/>
      <c r="V473" s="30"/>
      <c r="W473" s="30"/>
      <c r="X473" s="30"/>
      <c r="Y473" s="30"/>
      <c r="Z473" s="30"/>
      <c r="AA473" s="30"/>
      <c r="AB473" s="30"/>
      <c r="AC473" s="30"/>
      <c r="AD473" s="30"/>
      <c r="AE473" s="30"/>
      <c r="AF473" s="30"/>
      <c r="AG473" s="30"/>
      <c r="AH473" s="30"/>
      <c r="AI473" s="30"/>
      <c r="AJ473" s="30"/>
      <c r="AK473" s="30"/>
      <c r="AL473" s="30"/>
      <c r="AM473" s="30"/>
      <c r="AN473" s="30"/>
      <c r="AO473" s="30"/>
      <c r="AP473" s="30"/>
      <c r="AQ473" s="30"/>
      <c r="AR473" s="30"/>
      <c r="AS473" s="30"/>
      <c r="AT473" s="30"/>
      <c r="AU473" s="30"/>
      <c r="AV473" s="30"/>
      <c r="AW473" s="30"/>
      <c r="AX473" s="30"/>
      <c r="AY473" s="30"/>
      <c r="AZ473" s="30"/>
      <c r="BA473" s="30"/>
      <c r="BB473" s="30"/>
      <c r="BC473" s="30"/>
      <c r="BD473" s="30"/>
      <c r="BE473" s="30"/>
      <c r="BF473" s="30"/>
      <c r="BG473" s="30"/>
      <c r="BH473" s="30"/>
      <c r="BI473" s="30"/>
      <c r="BJ473" s="30"/>
      <c r="BK473" s="30"/>
      <c r="BL473" s="30"/>
      <c r="BM473" s="30"/>
      <c r="BN473" s="30"/>
      <c r="BO473" s="30"/>
      <c r="BP473" s="30"/>
      <c r="BQ473" s="30"/>
      <c r="BR473" s="30"/>
      <c r="BS473" s="30"/>
      <c r="BT473" s="30"/>
      <c r="BU473" s="30"/>
      <c r="BV473" s="30"/>
      <c r="BW473" s="30"/>
      <c r="BX473" s="30"/>
      <c r="BY473" s="30"/>
      <c r="BZ473" s="30"/>
      <c r="CA473" s="30"/>
      <c r="CB473" s="30"/>
      <c r="CC473" s="30"/>
      <c r="CD473" s="30"/>
      <c r="CE473" s="30"/>
      <c r="CF473" s="30"/>
      <c r="CG473" s="30"/>
      <c r="CH473" s="30"/>
      <c r="CI473" s="30"/>
      <c r="CJ473" s="30"/>
      <c r="CK473" s="30"/>
      <c r="CL473" s="30"/>
      <c r="CM473" s="30"/>
      <c r="CN473" s="30"/>
      <c r="CO473" s="30"/>
      <c r="CP473" s="30"/>
      <c r="CQ473" s="30"/>
      <c r="CR473" s="30"/>
      <c r="CS473" s="30"/>
      <c r="CT473" s="30"/>
      <c r="CU473" s="30"/>
      <c r="CV473" s="30"/>
      <c r="CW473" s="30"/>
      <c r="CX473" s="30"/>
      <c r="CY473" s="30"/>
      <c r="CZ473" s="30"/>
      <c r="DA473" s="30"/>
      <c r="DB473" s="30"/>
      <c r="DC473" s="30"/>
      <c r="DD473" s="30"/>
      <c r="DE473" s="30"/>
      <c r="DF473" s="30"/>
      <c r="DG473" s="30"/>
      <c r="DH473" s="30"/>
      <c r="DI473" s="30"/>
      <c r="DJ473" s="30"/>
      <c r="DK473" s="30"/>
      <c r="DL473" s="30"/>
      <c r="DM473" s="30"/>
      <c r="DN473" s="30"/>
      <c r="DO473" s="30"/>
      <c r="DP473" s="30"/>
      <c r="DQ473" s="30"/>
      <c r="DR473" s="30"/>
      <c r="DS473" s="30"/>
      <c r="DT473" s="30"/>
      <c r="DU473" s="30"/>
      <c r="DV473" s="30"/>
      <c r="DW473" s="30"/>
      <c r="DX473" s="30"/>
      <c r="DY473" s="30"/>
      <c r="DZ473" s="30"/>
      <c r="EA473" s="30"/>
      <c r="EB473" s="30"/>
      <c r="EC473" s="30"/>
      <c r="ED473" s="30"/>
      <c r="EE473" s="30"/>
      <c r="EF473" s="30"/>
      <c r="EG473" s="30"/>
      <c r="EH473" s="30"/>
      <c r="EI473" s="30"/>
      <c r="EJ473" s="30"/>
      <c r="EK473" s="30"/>
      <c r="EL473" s="30"/>
      <c r="EM473" s="30"/>
      <c r="EN473" s="30"/>
      <c r="EO473" s="30"/>
      <c r="EP473" s="30"/>
      <c r="EQ473" s="30"/>
      <c r="ER473" s="30"/>
      <c r="ES473" s="30"/>
      <c r="ET473" s="30"/>
      <c r="EU473" s="30"/>
      <c r="EV473" s="30"/>
      <c r="EW473" s="30"/>
      <c r="EX473" s="30"/>
      <c r="EY473" s="30"/>
      <c r="EZ473" s="30"/>
      <c r="FA473" s="30"/>
      <c r="FB473" s="30"/>
      <c r="FC473" s="30"/>
      <c r="FD473" s="30"/>
      <c r="FE473" s="30"/>
      <c r="FF473" s="30"/>
      <c r="FG473" s="30"/>
      <c r="FH473" s="30"/>
      <c r="FI473" s="30"/>
      <c r="FJ473" s="30"/>
      <c r="FK473" s="30"/>
      <c r="FL473" s="30"/>
      <c r="FM473" s="30"/>
      <c r="FN473" s="30"/>
      <c r="FO473" s="30"/>
      <c r="FP473" s="30"/>
      <c r="FQ473" s="30"/>
      <c r="FR473" s="30"/>
      <c r="FS473" s="30"/>
      <c r="FT473" s="30"/>
      <c r="FU473" s="30"/>
    </row>
    <row r="474" spans="1:177" s="18" customFormat="1">
      <c r="A474" s="33"/>
      <c r="B474" s="33"/>
      <c r="C474" s="33"/>
      <c r="D474" s="33"/>
      <c r="E474" s="30"/>
      <c r="F474" s="30"/>
      <c r="G474" s="172"/>
      <c r="H474" s="172"/>
      <c r="I474" s="172"/>
      <c r="J474" s="172"/>
      <c r="K474" s="172"/>
      <c r="L474" s="172"/>
      <c r="M474" s="172"/>
      <c r="N474" s="172"/>
      <c r="O474" s="30"/>
      <c r="P474" s="30"/>
      <c r="Q474" s="30"/>
      <c r="R474" s="30"/>
      <c r="S474" s="30"/>
      <c r="T474" s="30"/>
      <c r="U474" s="30"/>
      <c r="V474" s="30"/>
      <c r="W474" s="30"/>
      <c r="X474" s="30"/>
      <c r="Y474" s="30"/>
      <c r="Z474" s="30"/>
      <c r="AA474" s="30"/>
      <c r="AB474" s="30"/>
      <c r="AC474" s="30"/>
      <c r="AD474" s="30"/>
      <c r="AE474" s="30"/>
      <c r="AF474" s="30"/>
      <c r="AG474" s="30"/>
      <c r="AH474" s="30"/>
      <c r="AI474" s="30"/>
      <c r="AJ474" s="30"/>
      <c r="AK474" s="30"/>
      <c r="AL474" s="30"/>
      <c r="AM474" s="30"/>
      <c r="AN474" s="30"/>
      <c r="AO474" s="30"/>
      <c r="AP474" s="30"/>
      <c r="AQ474" s="30"/>
      <c r="AR474" s="30"/>
      <c r="AS474" s="30"/>
      <c r="AT474" s="30"/>
      <c r="AU474" s="30"/>
      <c r="AV474" s="30"/>
      <c r="AW474" s="30"/>
      <c r="AX474" s="30"/>
      <c r="AY474" s="30"/>
      <c r="AZ474" s="30"/>
      <c r="BA474" s="30"/>
      <c r="BB474" s="30"/>
      <c r="BC474" s="30"/>
      <c r="BD474" s="30"/>
      <c r="BE474" s="30"/>
      <c r="BF474" s="30"/>
      <c r="BG474" s="30"/>
      <c r="BH474" s="30"/>
      <c r="BI474" s="30"/>
      <c r="BJ474" s="30"/>
      <c r="BK474" s="30"/>
      <c r="BL474" s="30"/>
      <c r="BM474" s="30"/>
      <c r="BN474" s="30"/>
      <c r="BO474" s="30"/>
      <c r="BP474" s="30"/>
      <c r="BQ474" s="30"/>
      <c r="BR474" s="30"/>
      <c r="BS474" s="30"/>
      <c r="BT474" s="30"/>
      <c r="BU474" s="30"/>
      <c r="BV474" s="30"/>
      <c r="BW474" s="30"/>
      <c r="BX474" s="30"/>
      <c r="BY474" s="30"/>
      <c r="BZ474" s="30"/>
      <c r="CA474" s="30"/>
      <c r="CB474" s="30"/>
      <c r="CC474" s="30"/>
      <c r="CD474" s="30"/>
      <c r="CE474" s="30"/>
      <c r="CF474" s="30"/>
      <c r="CG474" s="30"/>
      <c r="CH474" s="30"/>
      <c r="CI474" s="30"/>
      <c r="CJ474" s="30"/>
      <c r="CK474" s="30"/>
      <c r="CL474" s="30"/>
      <c r="CM474" s="30"/>
      <c r="CN474" s="30"/>
      <c r="CO474" s="30"/>
      <c r="CP474" s="30"/>
      <c r="CQ474" s="30"/>
      <c r="CR474" s="30"/>
      <c r="CS474" s="30"/>
      <c r="CT474" s="30"/>
      <c r="CU474" s="30"/>
      <c r="CV474" s="30"/>
      <c r="CW474" s="30"/>
      <c r="CX474" s="30"/>
      <c r="CY474" s="30"/>
      <c r="CZ474" s="30"/>
      <c r="DA474" s="30"/>
      <c r="DB474" s="30"/>
      <c r="DC474" s="30"/>
      <c r="DD474" s="30"/>
      <c r="DE474" s="30"/>
      <c r="DF474" s="30"/>
      <c r="DG474" s="30"/>
      <c r="DH474" s="30"/>
      <c r="DI474" s="30"/>
      <c r="DJ474" s="30"/>
      <c r="DK474" s="30"/>
      <c r="DL474" s="30"/>
      <c r="DM474" s="30"/>
      <c r="DN474" s="30"/>
      <c r="DO474" s="30"/>
      <c r="DP474" s="30"/>
      <c r="DQ474" s="30"/>
      <c r="DR474" s="30"/>
      <c r="DS474" s="30"/>
      <c r="DT474" s="30"/>
      <c r="DU474" s="30"/>
      <c r="DV474" s="30"/>
      <c r="DW474" s="30"/>
      <c r="DX474" s="30"/>
      <c r="DY474" s="30"/>
      <c r="DZ474" s="30"/>
      <c r="EA474" s="30"/>
      <c r="EB474" s="30"/>
      <c r="EC474" s="30"/>
      <c r="ED474" s="30"/>
      <c r="EE474" s="30"/>
      <c r="EF474" s="30"/>
      <c r="EG474" s="30"/>
      <c r="EH474" s="30"/>
      <c r="EI474" s="30"/>
      <c r="EJ474" s="30"/>
      <c r="EK474" s="30"/>
      <c r="EL474" s="30"/>
      <c r="EM474" s="30"/>
      <c r="EN474" s="30"/>
      <c r="EO474" s="30"/>
      <c r="EP474" s="30"/>
      <c r="EQ474" s="30"/>
      <c r="ER474" s="30"/>
      <c r="ES474" s="30"/>
      <c r="ET474" s="30"/>
      <c r="EU474" s="30"/>
      <c r="EV474" s="30"/>
      <c r="EW474" s="30"/>
      <c r="EX474" s="30"/>
      <c r="EY474" s="30"/>
      <c r="EZ474" s="30"/>
      <c r="FA474" s="30"/>
      <c r="FB474" s="30"/>
      <c r="FC474" s="30"/>
      <c r="FD474" s="30"/>
      <c r="FE474" s="30"/>
      <c r="FF474" s="30"/>
      <c r="FG474" s="30"/>
      <c r="FH474" s="30"/>
      <c r="FI474" s="30"/>
      <c r="FJ474" s="30"/>
      <c r="FK474" s="30"/>
      <c r="FL474" s="30"/>
      <c r="FM474" s="30"/>
      <c r="FN474" s="30"/>
      <c r="FO474" s="30"/>
      <c r="FP474" s="30"/>
      <c r="FQ474" s="30"/>
      <c r="FR474" s="30"/>
      <c r="FS474" s="30"/>
      <c r="FT474" s="30"/>
      <c r="FU474" s="30"/>
    </row>
    <row r="475" spans="1:177" s="18" customFormat="1">
      <c r="A475" s="33"/>
      <c r="B475" s="33"/>
      <c r="C475" s="33"/>
      <c r="D475" s="33"/>
      <c r="E475" s="30"/>
      <c r="F475" s="30"/>
      <c r="G475" s="172"/>
      <c r="H475" s="172"/>
      <c r="I475" s="172"/>
      <c r="J475" s="172"/>
      <c r="K475" s="172"/>
      <c r="L475" s="172"/>
      <c r="M475" s="172"/>
      <c r="N475" s="172"/>
      <c r="O475" s="30"/>
      <c r="P475" s="30"/>
      <c r="Q475" s="30"/>
      <c r="R475" s="30"/>
      <c r="S475" s="30"/>
      <c r="T475" s="30"/>
      <c r="U475" s="30"/>
      <c r="V475" s="30"/>
      <c r="W475" s="30"/>
      <c r="X475" s="30"/>
      <c r="Y475" s="30"/>
      <c r="Z475" s="30"/>
      <c r="AA475" s="30"/>
      <c r="AB475" s="30"/>
      <c r="AC475" s="30"/>
      <c r="AD475" s="30"/>
      <c r="AE475" s="30"/>
      <c r="AF475" s="30"/>
      <c r="AG475" s="30"/>
      <c r="AH475" s="30"/>
      <c r="AI475" s="30"/>
      <c r="AJ475" s="30"/>
      <c r="AK475" s="30"/>
      <c r="AL475" s="30"/>
      <c r="AM475" s="30"/>
      <c r="AN475" s="30"/>
      <c r="AO475" s="30"/>
      <c r="AP475" s="30"/>
      <c r="AQ475" s="30"/>
      <c r="AR475" s="30"/>
      <c r="AS475" s="30"/>
      <c r="AT475" s="30"/>
      <c r="AU475" s="30"/>
      <c r="AV475" s="30"/>
      <c r="AW475" s="30"/>
      <c r="AX475" s="30"/>
      <c r="AY475" s="30"/>
      <c r="AZ475" s="30"/>
      <c r="BA475" s="30"/>
      <c r="BB475" s="30"/>
      <c r="BC475" s="30"/>
      <c r="BD475" s="30"/>
      <c r="BE475" s="30"/>
      <c r="BF475" s="30"/>
      <c r="BG475" s="30"/>
      <c r="BH475" s="30"/>
      <c r="BI475" s="30"/>
      <c r="BJ475" s="30"/>
      <c r="BK475" s="30"/>
      <c r="BL475" s="30"/>
      <c r="BM475" s="30"/>
      <c r="BN475" s="30"/>
      <c r="BO475" s="30"/>
      <c r="BP475" s="30"/>
      <c r="BQ475" s="30"/>
      <c r="BR475" s="30"/>
      <c r="BS475" s="30"/>
      <c r="BT475" s="30"/>
      <c r="BU475" s="30"/>
      <c r="BV475" s="30"/>
      <c r="BW475" s="30"/>
      <c r="BX475" s="30"/>
      <c r="BY475" s="30"/>
      <c r="BZ475" s="30"/>
      <c r="CA475" s="30"/>
      <c r="CB475" s="30"/>
      <c r="CC475" s="30"/>
      <c r="CD475" s="30"/>
      <c r="CE475" s="30"/>
      <c r="CF475" s="30"/>
      <c r="CG475" s="30"/>
      <c r="CH475" s="30"/>
      <c r="CI475" s="30"/>
      <c r="CJ475" s="30"/>
      <c r="CK475" s="30"/>
      <c r="CL475" s="30"/>
      <c r="CM475" s="30"/>
      <c r="CN475" s="30"/>
      <c r="CO475" s="30"/>
      <c r="CP475" s="30"/>
      <c r="CQ475" s="30"/>
      <c r="CR475" s="30"/>
      <c r="CS475" s="30"/>
      <c r="CT475" s="30"/>
      <c r="CU475" s="30"/>
      <c r="CV475" s="30"/>
      <c r="CW475" s="30"/>
      <c r="CX475" s="30"/>
      <c r="CY475" s="30"/>
      <c r="CZ475" s="30"/>
      <c r="DA475" s="30"/>
      <c r="DB475" s="30"/>
      <c r="DC475" s="30"/>
      <c r="DD475" s="30"/>
      <c r="DE475" s="30"/>
      <c r="DF475" s="30"/>
      <c r="DG475" s="30"/>
      <c r="DH475" s="30"/>
      <c r="DI475" s="30"/>
      <c r="DJ475" s="30"/>
      <c r="DK475" s="30"/>
      <c r="DL475" s="30"/>
      <c r="DM475" s="30"/>
      <c r="DN475" s="30"/>
      <c r="DO475" s="30"/>
      <c r="DP475" s="30"/>
      <c r="DQ475" s="30"/>
      <c r="DR475" s="30"/>
      <c r="DS475" s="30"/>
      <c r="DT475" s="30"/>
      <c r="DU475" s="30"/>
      <c r="DV475" s="30"/>
      <c r="DW475" s="30"/>
      <c r="DX475" s="30"/>
      <c r="DY475" s="30"/>
      <c r="DZ475" s="30"/>
      <c r="EA475" s="30"/>
      <c r="EB475" s="30"/>
      <c r="EC475" s="30"/>
      <c r="ED475" s="30"/>
      <c r="EE475" s="30"/>
      <c r="EF475" s="30"/>
      <c r="EG475" s="30"/>
      <c r="EH475" s="30"/>
      <c r="EI475" s="30"/>
      <c r="EJ475" s="30"/>
      <c r="EK475" s="30"/>
      <c r="EL475" s="30"/>
      <c r="EM475" s="30"/>
      <c r="EN475" s="30"/>
      <c r="EO475" s="30"/>
      <c r="EP475" s="30"/>
      <c r="EQ475" s="30"/>
      <c r="ER475" s="30"/>
      <c r="ES475" s="30"/>
      <c r="ET475" s="30"/>
      <c r="EU475" s="30"/>
      <c r="EV475" s="30"/>
      <c r="EW475" s="30"/>
      <c r="EX475" s="30"/>
      <c r="EY475" s="30"/>
      <c r="EZ475" s="30"/>
      <c r="FA475" s="30"/>
      <c r="FB475" s="30"/>
      <c r="FC475" s="30"/>
      <c r="FD475" s="30"/>
      <c r="FE475" s="30"/>
      <c r="FF475" s="30"/>
      <c r="FG475" s="30"/>
      <c r="FH475" s="30"/>
      <c r="FI475" s="30"/>
      <c r="FJ475" s="30"/>
      <c r="FK475" s="30"/>
      <c r="FL475" s="30"/>
      <c r="FM475" s="30"/>
      <c r="FN475" s="30"/>
      <c r="FO475" s="30"/>
      <c r="FP475" s="30"/>
      <c r="FQ475" s="30"/>
      <c r="FR475" s="30"/>
      <c r="FS475" s="30"/>
      <c r="FT475" s="30"/>
      <c r="FU475" s="30"/>
    </row>
    <row r="476" spans="1:177" s="18" customFormat="1">
      <c r="A476" s="33"/>
      <c r="B476" s="33"/>
      <c r="C476" s="33"/>
      <c r="D476" s="33"/>
      <c r="E476" s="30"/>
      <c r="F476" s="30"/>
      <c r="G476" s="172"/>
      <c r="H476" s="172"/>
      <c r="I476" s="172"/>
      <c r="J476" s="172"/>
      <c r="K476" s="172"/>
      <c r="L476" s="172"/>
      <c r="M476" s="172"/>
      <c r="N476" s="172"/>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c r="CU476" s="30"/>
      <c r="CV476" s="30"/>
      <c r="CW476" s="30"/>
      <c r="CX476" s="30"/>
      <c r="CY476" s="30"/>
      <c r="CZ476" s="30"/>
      <c r="DA476" s="30"/>
      <c r="DB476" s="30"/>
      <c r="DC476" s="30"/>
      <c r="DD476" s="30"/>
      <c r="DE476" s="30"/>
      <c r="DF476" s="30"/>
      <c r="DG476" s="30"/>
      <c r="DH476" s="30"/>
      <c r="DI476" s="30"/>
      <c r="DJ476" s="30"/>
      <c r="DK476" s="30"/>
      <c r="DL476" s="30"/>
      <c r="DM476" s="30"/>
      <c r="DN476" s="30"/>
      <c r="DO476" s="30"/>
      <c r="DP476" s="30"/>
      <c r="DQ476" s="30"/>
      <c r="DR476" s="30"/>
      <c r="DS476" s="30"/>
      <c r="DT476" s="30"/>
      <c r="DU476" s="30"/>
      <c r="DV476" s="30"/>
      <c r="DW476" s="30"/>
      <c r="DX476" s="30"/>
      <c r="DY476" s="30"/>
      <c r="DZ476" s="30"/>
      <c r="EA476" s="30"/>
      <c r="EB476" s="30"/>
      <c r="EC476" s="30"/>
      <c r="ED476" s="30"/>
      <c r="EE476" s="30"/>
      <c r="EF476" s="30"/>
      <c r="EG476" s="30"/>
      <c r="EH476" s="30"/>
      <c r="EI476" s="30"/>
      <c r="EJ476" s="30"/>
      <c r="EK476" s="30"/>
      <c r="EL476" s="30"/>
      <c r="EM476" s="30"/>
      <c r="EN476" s="30"/>
      <c r="EO476" s="30"/>
      <c r="EP476" s="30"/>
      <c r="EQ476" s="30"/>
      <c r="ER476" s="30"/>
      <c r="ES476" s="30"/>
      <c r="ET476" s="30"/>
      <c r="EU476" s="30"/>
      <c r="EV476" s="30"/>
      <c r="EW476" s="30"/>
      <c r="EX476" s="30"/>
      <c r="EY476" s="30"/>
      <c r="EZ476" s="30"/>
      <c r="FA476" s="30"/>
      <c r="FB476" s="30"/>
      <c r="FC476" s="30"/>
      <c r="FD476" s="30"/>
      <c r="FE476" s="30"/>
      <c r="FF476" s="30"/>
      <c r="FG476" s="30"/>
      <c r="FH476" s="30"/>
      <c r="FI476" s="30"/>
      <c r="FJ476" s="30"/>
      <c r="FK476" s="30"/>
      <c r="FL476" s="30"/>
      <c r="FM476" s="30"/>
      <c r="FN476" s="30"/>
      <c r="FO476" s="30"/>
      <c r="FP476" s="30"/>
      <c r="FQ476" s="30"/>
      <c r="FR476" s="30"/>
      <c r="FS476" s="30"/>
      <c r="FT476" s="30"/>
      <c r="FU476" s="30"/>
    </row>
    <row r="477" spans="1:177" s="18" customFormat="1">
      <c r="A477" s="33"/>
      <c r="B477" s="33"/>
      <c r="C477" s="33"/>
      <c r="D477" s="33"/>
      <c r="E477" s="30"/>
      <c r="F477" s="30"/>
      <c r="G477" s="172"/>
      <c r="H477" s="172"/>
      <c r="I477" s="172"/>
      <c r="J477" s="172"/>
      <c r="K477" s="172"/>
      <c r="L477" s="172"/>
      <c r="M477" s="172"/>
      <c r="N477" s="172"/>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c r="CU477" s="30"/>
      <c r="CV477" s="30"/>
      <c r="CW477" s="30"/>
      <c r="CX477" s="30"/>
      <c r="CY477" s="30"/>
      <c r="CZ477" s="30"/>
      <c r="DA477" s="30"/>
      <c r="DB477" s="30"/>
      <c r="DC477" s="30"/>
      <c r="DD477" s="30"/>
      <c r="DE477" s="30"/>
      <c r="DF477" s="30"/>
      <c r="DG477" s="30"/>
      <c r="DH477" s="30"/>
      <c r="DI477" s="30"/>
      <c r="DJ477" s="30"/>
      <c r="DK477" s="30"/>
      <c r="DL477" s="30"/>
      <c r="DM477" s="30"/>
      <c r="DN477" s="30"/>
      <c r="DO477" s="30"/>
      <c r="DP477" s="30"/>
      <c r="DQ477" s="30"/>
      <c r="DR477" s="30"/>
      <c r="DS477" s="30"/>
      <c r="DT477" s="30"/>
      <c r="DU477" s="30"/>
      <c r="DV477" s="30"/>
      <c r="DW477" s="30"/>
      <c r="DX477" s="30"/>
      <c r="DY477" s="30"/>
      <c r="DZ477" s="30"/>
      <c r="EA477" s="30"/>
      <c r="EB477" s="30"/>
      <c r="EC477" s="30"/>
      <c r="ED477" s="30"/>
      <c r="EE477" s="30"/>
      <c r="EF477" s="30"/>
      <c r="EG477" s="30"/>
      <c r="EH477" s="30"/>
      <c r="EI477" s="30"/>
      <c r="EJ477" s="30"/>
      <c r="EK477" s="30"/>
      <c r="EL477" s="30"/>
      <c r="EM477" s="30"/>
      <c r="EN477" s="30"/>
      <c r="EO477" s="30"/>
      <c r="EP477" s="30"/>
      <c r="EQ477" s="30"/>
      <c r="ER477" s="30"/>
      <c r="ES477" s="30"/>
      <c r="ET477" s="30"/>
      <c r="EU477" s="30"/>
      <c r="EV477" s="30"/>
      <c r="EW477" s="30"/>
      <c r="EX477" s="30"/>
      <c r="EY477" s="30"/>
      <c r="EZ477" s="30"/>
      <c r="FA477" s="30"/>
      <c r="FB477" s="30"/>
      <c r="FC477" s="30"/>
      <c r="FD477" s="30"/>
      <c r="FE477" s="30"/>
      <c r="FF477" s="30"/>
      <c r="FG477" s="30"/>
      <c r="FH477" s="30"/>
      <c r="FI477" s="30"/>
      <c r="FJ477" s="30"/>
      <c r="FK477" s="30"/>
      <c r="FL477" s="30"/>
      <c r="FM477" s="30"/>
      <c r="FN477" s="30"/>
      <c r="FO477" s="30"/>
      <c r="FP477" s="30"/>
      <c r="FQ477" s="30"/>
      <c r="FR477" s="30"/>
      <c r="FS477" s="30"/>
      <c r="FT477" s="30"/>
      <c r="FU477" s="30"/>
    </row>
    <row r="478" spans="1:177" s="18" customFormat="1">
      <c r="A478" s="33"/>
      <c r="B478" s="33"/>
      <c r="C478" s="33"/>
      <c r="D478" s="33"/>
      <c r="E478" s="30"/>
      <c r="F478" s="30"/>
      <c r="G478" s="172"/>
      <c r="H478" s="172"/>
      <c r="I478" s="172"/>
      <c r="J478" s="172"/>
      <c r="K478" s="172"/>
      <c r="L478" s="172"/>
      <c r="M478" s="172"/>
      <c r="N478" s="172"/>
      <c r="O478" s="30"/>
      <c r="P478" s="30"/>
      <c r="Q478" s="30"/>
      <c r="R478" s="30"/>
      <c r="S478" s="30"/>
      <c r="T478" s="30"/>
      <c r="U478" s="30"/>
      <c r="V478" s="30"/>
      <c r="W478" s="30"/>
      <c r="X478" s="30"/>
      <c r="Y478" s="30"/>
      <c r="Z478" s="30"/>
      <c r="AA478" s="30"/>
      <c r="AB478" s="30"/>
      <c r="AC478" s="30"/>
      <c r="AD478" s="30"/>
      <c r="AE478" s="30"/>
      <c r="AF478" s="30"/>
      <c r="AG478" s="30"/>
      <c r="AH478" s="30"/>
      <c r="AI478" s="30"/>
      <c r="AJ478" s="30"/>
      <c r="AK478" s="30"/>
      <c r="AL478" s="30"/>
      <c r="AM478" s="30"/>
      <c r="AN478" s="30"/>
      <c r="AO478" s="30"/>
      <c r="AP478" s="30"/>
      <c r="AQ478" s="30"/>
      <c r="AR478" s="30"/>
      <c r="AS478" s="30"/>
      <c r="AT478" s="30"/>
      <c r="AU478" s="30"/>
      <c r="AV478" s="30"/>
      <c r="AW478" s="30"/>
      <c r="AX478" s="30"/>
      <c r="AY478" s="30"/>
      <c r="AZ478" s="30"/>
      <c r="BA478" s="30"/>
      <c r="BB478" s="30"/>
      <c r="BC478" s="30"/>
      <c r="BD478" s="30"/>
      <c r="BE478" s="30"/>
      <c r="BF478" s="30"/>
      <c r="BG478" s="30"/>
      <c r="BH478" s="30"/>
      <c r="BI478" s="30"/>
      <c r="BJ478" s="30"/>
      <c r="BK478" s="30"/>
      <c r="BL478" s="30"/>
      <c r="BM478" s="30"/>
      <c r="BN478" s="30"/>
      <c r="BO478" s="30"/>
      <c r="BP478" s="30"/>
      <c r="BQ478" s="30"/>
      <c r="BR478" s="30"/>
      <c r="BS478" s="30"/>
      <c r="BT478" s="30"/>
      <c r="BU478" s="30"/>
      <c r="BV478" s="30"/>
      <c r="BW478" s="30"/>
      <c r="BX478" s="30"/>
      <c r="BY478" s="30"/>
      <c r="BZ478" s="30"/>
      <c r="CA478" s="30"/>
      <c r="CB478" s="30"/>
      <c r="CC478" s="30"/>
      <c r="CD478" s="30"/>
      <c r="CE478" s="30"/>
      <c r="CF478" s="30"/>
      <c r="CG478" s="30"/>
      <c r="CH478" s="30"/>
      <c r="CI478" s="30"/>
      <c r="CJ478" s="30"/>
      <c r="CK478" s="30"/>
      <c r="CL478" s="30"/>
      <c r="CM478" s="30"/>
      <c r="CN478" s="30"/>
      <c r="CO478" s="30"/>
      <c r="CP478" s="30"/>
      <c r="CQ478" s="30"/>
      <c r="CR478" s="30"/>
      <c r="CS478" s="30"/>
      <c r="CT478" s="30"/>
      <c r="CU478" s="30"/>
      <c r="CV478" s="30"/>
      <c r="CW478" s="30"/>
      <c r="CX478" s="30"/>
      <c r="CY478" s="30"/>
      <c r="CZ478" s="30"/>
      <c r="DA478" s="30"/>
      <c r="DB478" s="30"/>
      <c r="DC478" s="30"/>
      <c r="DD478" s="30"/>
      <c r="DE478" s="30"/>
      <c r="DF478" s="30"/>
      <c r="DG478" s="30"/>
      <c r="DH478" s="30"/>
      <c r="DI478" s="30"/>
      <c r="DJ478" s="30"/>
      <c r="DK478" s="30"/>
      <c r="DL478" s="30"/>
      <c r="DM478" s="30"/>
      <c r="DN478" s="30"/>
      <c r="DO478" s="30"/>
      <c r="DP478" s="30"/>
      <c r="DQ478" s="30"/>
      <c r="DR478" s="30"/>
      <c r="DS478" s="30"/>
      <c r="DT478" s="30"/>
      <c r="DU478" s="30"/>
      <c r="DV478" s="30"/>
      <c r="DW478" s="30"/>
      <c r="DX478" s="30"/>
      <c r="DY478" s="30"/>
      <c r="DZ478" s="30"/>
      <c r="EA478" s="30"/>
      <c r="EB478" s="30"/>
      <c r="EC478" s="30"/>
      <c r="ED478" s="30"/>
      <c r="EE478" s="30"/>
      <c r="EF478" s="30"/>
      <c r="EG478" s="30"/>
      <c r="EH478" s="30"/>
      <c r="EI478" s="30"/>
      <c r="EJ478" s="30"/>
      <c r="EK478" s="30"/>
      <c r="EL478" s="30"/>
      <c r="EM478" s="30"/>
      <c r="EN478" s="30"/>
      <c r="EO478" s="30"/>
      <c r="EP478" s="30"/>
      <c r="EQ478" s="30"/>
      <c r="ER478" s="30"/>
      <c r="ES478" s="30"/>
      <c r="ET478" s="30"/>
      <c r="EU478" s="30"/>
      <c r="EV478" s="30"/>
      <c r="EW478" s="30"/>
      <c r="EX478" s="30"/>
      <c r="EY478" s="30"/>
      <c r="EZ478" s="30"/>
      <c r="FA478" s="30"/>
      <c r="FB478" s="30"/>
      <c r="FC478" s="30"/>
      <c r="FD478" s="30"/>
      <c r="FE478" s="30"/>
      <c r="FF478" s="30"/>
      <c r="FG478" s="30"/>
      <c r="FH478" s="30"/>
      <c r="FI478" s="30"/>
      <c r="FJ478" s="30"/>
      <c r="FK478" s="30"/>
      <c r="FL478" s="30"/>
      <c r="FM478" s="30"/>
      <c r="FN478" s="30"/>
      <c r="FO478" s="30"/>
      <c r="FP478" s="30"/>
      <c r="FQ478" s="30"/>
      <c r="FR478" s="30"/>
      <c r="FS478" s="30"/>
      <c r="FT478" s="30"/>
      <c r="FU478" s="30"/>
    </row>
    <row r="479" spans="1:177" s="18" customFormat="1">
      <c r="A479" s="33"/>
      <c r="B479" s="33"/>
      <c r="C479" s="33"/>
      <c r="D479" s="33"/>
      <c r="E479" s="30"/>
      <c r="F479" s="30"/>
      <c r="G479" s="172"/>
      <c r="H479" s="172"/>
      <c r="I479" s="172"/>
      <c r="J479" s="172"/>
      <c r="K479" s="172"/>
      <c r="L479" s="172"/>
      <c r="M479" s="172"/>
      <c r="N479" s="172"/>
      <c r="O479" s="30"/>
      <c r="P479" s="30"/>
      <c r="Q479" s="30"/>
      <c r="R479" s="30"/>
      <c r="S479" s="30"/>
      <c r="T479" s="30"/>
      <c r="U479" s="30"/>
      <c r="V479" s="30"/>
      <c r="W479" s="30"/>
      <c r="X479" s="30"/>
      <c r="Y479" s="30"/>
      <c r="Z479" s="30"/>
      <c r="AA479" s="30"/>
      <c r="AB479" s="30"/>
      <c r="AC479" s="30"/>
      <c r="AD479" s="30"/>
      <c r="AE479" s="30"/>
      <c r="AF479" s="30"/>
      <c r="AG479" s="30"/>
      <c r="AH479" s="30"/>
      <c r="AI479" s="30"/>
      <c r="AJ479" s="30"/>
      <c r="AK479" s="30"/>
      <c r="AL479" s="30"/>
      <c r="AM479" s="30"/>
      <c r="AN479" s="30"/>
      <c r="AO479" s="30"/>
      <c r="AP479" s="30"/>
      <c r="AQ479" s="30"/>
      <c r="AR479" s="30"/>
      <c r="AS479" s="30"/>
      <c r="AT479" s="30"/>
      <c r="AU479" s="30"/>
      <c r="AV479" s="30"/>
      <c r="AW479" s="30"/>
      <c r="AX479" s="30"/>
      <c r="AY479" s="30"/>
      <c r="AZ479" s="30"/>
      <c r="BA479" s="30"/>
      <c r="BB479" s="30"/>
      <c r="BC479" s="30"/>
      <c r="BD479" s="30"/>
      <c r="BE479" s="30"/>
      <c r="BF479" s="30"/>
      <c r="BG479" s="30"/>
      <c r="BH479" s="30"/>
      <c r="BI479" s="30"/>
      <c r="BJ479" s="30"/>
      <c r="BK479" s="30"/>
      <c r="BL479" s="30"/>
      <c r="BM479" s="30"/>
      <c r="BN479" s="30"/>
      <c r="BO479" s="30"/>
      <c r="BP479" s="30"/>
      <c r="BQ479" s="30"/>
      <c r="BR479" s="30"/>
      <c r="BS479" s="30"/>
      <c r="BT479" s="30"/>
      <c r="BU479" s="30"/>
      <c r="BV479" s="30"/>
      <c r="BW479" s="30"/>
      <c r="BX479" s="30"/>
      <c r="BY479" s="30"/>
      <c r="BZ479" s="30"/>
      <c r="CA479" s="30"/>
      <c r="CB479" s="30"/>
      <c r="CC479" s="30"/>
      <c r="CD479" s="30"/>
      <c r="CE479" s="30"/>
      <c r="CF479" s="30"/>
      <c r="CG479" s="30"/>
      <c r="CH479" s="30"/>
      <c r="CI479" s="30"/>
      <c r="CJ479" s="30"/>
      <c r="CK479" s="30"/>
      <c r="CL479" s="30"/>
      <c r="CM479" s="30"/>
      <c r="CN479" s="30"/>
      <c r="CO479" s="30"/>
      <c r="CP479" s="30"/>
      <c r="CQ479" s="30"/>
      <c r="CR479" s="30"/>
      <c r="CS479" s="30"/>
      <c r="CT479" s="30"/>
      <c r="CU479" s="30"/>
      <c r="CV479" s="30"/>
      <c r="CW479" s="30"/>
      <c r="CX479" s="30"/>
      <c r="CY479" s="30"/>
      <c r="CZ479" s="30"/>
      <c r="DA479" s="30"/>
      <c r="DB479" s="30"/>
      <c r="DC479" s="30"/>
      <c r="DD479" s="30"/>
      <c r="DE479" s="30"/>
      <c r="DF479" s="30"/>
      <c r="DG479" s="30"/>
      <c r="DH479" s="30"/>
      <c r="DI479" s="30"/>
      <c r="DJ479" s="30"/>
      <c r="DK479" s="30"/>
      <c r="DL479" s="30"/>
      <c r="DM479" s="30"/>
      <c r="DN479" s="30"/>
      <c r="DO479" s="30"/>
      <c r="DP479" s="30"/>
      <c r="DQ479" s="30"/>
      <c r="DR479" s="30"/>
      <c r="DS479" s="30"/>
      <c r="DT479" s="30"/>
      <c r="DU479" s="30"/>
      <c r="DV479" s="30"/>
      <c r="DW479" s="30"/>
      <c r="DX479" s="30"/>
      <c r="DY479" s="30"/>
      <c r="DZ479" s="30"/>
      <c r="EA479" s="30"/>
      <c r="EB479" s="30"/>
      <c r="EC479" s="30"/>
      <c r="ED479" s="30"/>
      <c r="EE479" s="30"/>
      <c r="EF479" s="30"/>
      <c r="EG479" s="30"/>
      <c r="EH479" s="30"/>
      <c r="EI479" s="30"/>
      <c r="EJ479" s="30"/>
      <c r="EK479" s="30"/>
      <c r="EL479" s="30"/>
      <c r="EM479" s="30"/>
      <c r="EN479" s="30"/>
      <c r="EO479" s="30"/>
      <c r="EP479" s="30"/>
      <c r="EQ479" s="30"/>
      <c r="ER479" s="30"/>
      <c r="ES479" s="30"/>
      <c r="ET479" s="30"/>
      <c r="EU479" s="30"/>
      <c r="EV479" s="30"/>
      <c r="EW479" s="30"/>
      <c r="EX479" s="30"/>
      <c r="EY479" s="30"/>
      <c r="EZ479" s="30"/>
      <c r="FA479" s="30"/>
      <c r="FB479" s="30"/>
      <c r="FC479" s="30"/>
      <c r="FD479" s="30"/>
      <c r="FE479" s="30"/>
      <c r="FF479" s="30"/>
      <c r="FG479" s="30"/>
      <c r="FH479" s="30"/>
      <c r="FI479" s="30"/>
      <c r="FJ479" s="30"/>
      <c r="FK479" s="30"/>
      <c r="FL479" s="30"/>
      <c r="FM479" s="30"/>
      <c r="FN479" s="30"/>
      <c r="FO479" s="30"/>
      <c r="FP479" s="30"/>
      <c r="FQ479" s="30"/>
      <c r="FR479" s="30"/>
      <c r="FS479" s="30"/>
      <c r="FT479" s="30"/>
      <c r="FU479" s="30"/>
    </row>
    <row r="480" spans="1:177" s="18" customFormat="1">
      <c r="A480" s="33"/>
      <c r="B480" s="33"/>
      <c r="C480" s="33"/>
      <c r="D480" s="33"/>
      <c r="E480" s="30"/>
      <c r="F480" s="30"/>
      <c r="G480" s="172"/>
      <c r="H480" s="172"/>
      <c r="I480" s="172"/>
      <c r="J480" s="172"/>
      <c r="K480" s="172"/>
      <c r="L480" s="172"/>
      <c r="M480" s="172"/>
      <c r="N480" s="172"/>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c r="CU480" s="30"/>
      <c r="CV480" s="30"/>
      <c r="CW480" s="30"/>
      <c r="CX480" s="30"/>
      <c r="CY480" s="30"/>
      <c r="CZ480" s="30"/>
      <c r="DA480" s="30"/>
      <c r="DB480" s="30"/>
      <c r="DC480" s="30"/>
      <c r="DD480" s="30"/>
      <c r="DE480" s="30"/>
      <c r="DF480" s="30"/>
      <c r="DG480" s="30"/>
      <c r="DH480" s="30"/>
      <c r="DI480" s="30"/>
      <c r="DJ480" s="30"/>
      <c r="DK480" s="30"/>
      <c r="DL480" s="30"/>
      <c r="DM480" s="30"/>
      <c r="DN480" s="30"/>
      <c r="DO480" s="30"/>
      <c r="DP480" s="30"/>
      <c r="DQ480" s="30"/>
      <c r="DR480" s="30"/>
      <c r="DS480" s="30"/>
      <c r="DT480" s="30"/>
      <c r="DU480" s="30"/>
      <c r="DV480" s="30"/>
      <c r="DW480" s="30"/>
      <c r="DX480" s="30"/>
      <c r="DY480" s="30"/>
      <c r="DZ480" s="30"/>
      <c r="EA480" s="30"/>
      <c r="EB480" s="30"/>
      <c r="EC480" s="30"/>
      <c r="ED480" s="30"/>
      <c r="EE480" s="30"/>
      <c r="EF480" s="30"/>
      <c r="EG480" s="30"/>
      <c r="EH480" s="30"/>
      <c r="EI480" s="30"/>
      <c r="EJ480" s="30"/>
      <c r="EK480" s="30"/>
      <c r="EL480" s="30"/>
      <c r="EM480" s="30"/>
      <c r="EN480" s="30"/>
      <c r="EO480" s="30"/>
      <c r="EP480" s="30"/>
      <c r="EQ480" s="30"/>
      <c r="ER480" s="30"/>
      <c r="ES480" s="30"/>
      <c r="ET480" s="30"/>
      <c r="EU480" s="30"/>
      <c r="EV480" s="30"/>
      <c r="EW480" s="30"/>
      <c r="EX480" s="30"/>
      <c r="EY480" s="30"/>
      <c r="EZ480" s="30"/>
      <c r="FA480" s="30"/>
      <c r="FB480" s="30"/>
      <c r="FC480" s="30"/>
      <c r="FD480" s="30"/>
      <c r="FE480" s="30"/>
      <c r="FF480" s="30"/>
      <c r="FG480" s="30"/>
      <c r="FH480" s="30"/>
      <c r="FI480" s="30"/>
      <c r="FJ480" s="30"/>
      <c r="FK480" s="30"/>
      <c r="FL480" s="30"/>
      <c r="FM480" s="30"/>
      <c r="FN480" s="30"/>
      <c r="FO480" s="30"/>
      <c r="FP480" s="30"/>
      <c r="FQ480" s="30"/>
      <c r="FR480" s="30"/>
      <c r="FS480" s="30"/>
      <c r="FT480" s="30"/>
      <c r="FU480" s="30"/>
    </row>
    <row r="481" spans="1:177" s="18" customFormat="1">
      <c r="A481" s="33"/>
      <c r="B481" s="33"/>
      <c r="C481" s="33"/>
      <c r="D481" s="33"/>
      <c r="E481" s="30"/>
      <c r="F481" s="30"/>
      <c r="G481" s="172"/>
      <c r="H481" s="172"/>
      <c r="I481" s="172"/>
      <c r="J481" s="172"/>
      <c r="K481" s="172"/>
      <c r="L481" s="172"/>
      <c r="M481" s="172"/>
      <c r="N481" s="172"/>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c r="CU481" s="30"/>
      <c r="CV481" s="30"/>
      <c r="CW481" s="30"/>
      <c r="CX481" s="30"/>
      <c r="CY481" s="30"/>
      <c r="CZ481" s="30"/>
      <c r="DA481" s="30"/>
      <c r="DB481" s="30"/>
      <c r="DC481" s="30"/>
      <c r="DD481" s="30"/>
      <c r="DE481" s="30"/>
      <c r="DF481" s="30"/>
      <c r="DG481" s="30"/>
      <c r="DH481" s="30"/>
      <c r="DI481" s="30"/>
      <c r="DJ481" s="30"/>
      <c r="DK481" s="30"/>
      <c r="DL481" s="30"/>
      <c r="DM481" s="30"/>
      <c r="DN481" s="30"/>
      <c r="DO481" s="30"/>
      <c r="DP481" s="30"/>
      <c r="DQ481" s="30"/>
      <c r="DR481" s="30"/>
      <c r="DS481" s="30"/>
      <c r="DT481" s="30"/>
      <c r="DU481" s="30"/>
      <c r="DV481" s="30"/>
      <c r="DW481" s="30"/>
      <c r="DX481" s="30"/>
      <c r="DY481" s="30"/>
      <c r="DZ481" s="30"/>
      <c r="EA481" s="30"/>
      <c r="EB481" s="30"/>
      <c r="EC481" s="30"/>
      <c r="ED481" s="30"/>
      <c r="EE481" s="30"/>
      <c r="EF481" s="30"/>
      <c r="EG481" s="30"/>
      <c r="EH481" s="30"/>
      <c r="EI481" s="30"/>
      <c r="EJ481" s="30"/>
      <c r="EK481" s="30"/>
      <c r="EL481" s="30"/>
      <c r="EM481" s="30"/>
      <c r="EN481" s="30"/>
      <c r="EO481" s="30"/>
      <c r="EP481" s="30"/>
      <c r="EQ481" s="30"/>
      <c r="ER481" s="30"/>
      <c r="ES481" s="30"/>
      <c r="ET481" s="30"/>
      <c r="EU481" s="30"/>
      <c r="EV481" s="30"/>
      <c r="EW481" s="30"/>
      <c r="EX481" s="30"/>
      <c r="EY481" s="30"/>
      <c r="EZ481" s="30"/>
      <c r="FA481" s="30"/>
      <c r="FB481" s="30"/>
      <c r="FC481" s="30"/>
      <c r="FD481" s="30"/>
      <c r="FE481" s="30"/>
      <c r="FF481" s="30"/>
      <c r="FG481" s="30"/>
      <c r="FH481" s="30"/>
      <c r="FI481" s="30"/>
      <c r="FJ481" s="30"/>
      <c r="FK481" s="30"/>
      <c r="FL481" s="30"/>
      <c r="FM481" s="30"/>
      <c r="FN481" s="30"/>
      <c r="FO481" s="30"/>
      <c r="FP481" s="30"/>
      <c r="FQ481" s="30"/>
      <c r="FR481" s="30"/>
      <c r="FS481" s="30"/>
      <c r="FT481" s="30"/>
      <c r="FU481" s="30"/>
    </row>
    <row r="482" spans="1:177" s="18" customFormat="1">
      <c r="A482" s="33"/>
      <c r="B482" s="33"/>
      <c r="C482" s="33"/>
      <c r="D482" s="33"/>
      <c r="E482" s="30"/>
      <c r="F482" s="30"/>
      <c r="G482" s="172"/>
      <c r="H482" s="172"/>
      <c r="I482" s="172"/>
      <c r="J482" s="172"/>
      <c r="K482" s="172"/>
      <c r="L482" s="172"/>
      <c r="M482" s="172"/>
      <c r="N482" s="172"/>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c r="CU482" s="30"/>
      <c r="CV482" s="30"/>
      <c r="CW482" s="30"/>
      <c r="CX482" s="30"/>
      <c r="CY482" s="30"/>
      <c r="CZ482" s="30"/>
      <c r="DA482" s="30"/>
      <c r="DB482" s="30"/>
      <c r="DC482" s="30"/>
      <c r="DD482" s="30"/>
      <c r="DE482" s="30"/>
      <c r="DF482" s="30"/>
      <c r="DG482" s="30"/>
      <c r="DH482" s="30"/>
      <c r="DI482" s="30"/>
      <c r="DJ482" s="30"/>
      <c r="DK482" s="30"/>
      <c r="DL482" s="30"/>
      <c r="DM482" s="30"/>
      <c r="DN482" s="30"/>
      <c r="DO482" s="30"/>
      <c r="DP482" s="30"/>
      <c r="DQ482" s="30"/>
      <c r="DR482" s="30"/>
      <c r="DS482" s="30"/>
      <c r="DT482" s="30"/>
      <c r="DU482" s="30"/>
      <c r="DV482" s="30"/>
      <c r="DW482" s="30"/>
      <c r="DX482" s="30"/>
      <c r="DY482" s="30"/>
      <c r="DZ482" s="30"/>
      <c r="EA482" s="30"/>
      <c r="EB482" s="30"/>
      <c r="EC482" s="30"/>
      <c r="ED482" s="30"/>
      <c r="EE482" s="30"/>
      <c r="EF482" s="30"/>
      <c r="EG482" s="30"/>
      <c r="EH482" s="30"/>
      <c r="EI482" s="30"/>
      <c r="EJ482" s="30"/>
      <c r="EK482" s="30"/>
      <c r="EL482" s="30"/>
      <c r="EM482" s="30"/>
      <c r="EN482" s="30"/>
      <c r="EO482" s="30"/>
      <c r="EP482" s="30"/>
      <c r="EQ482" s="30"/>
      <c r="ER482" s="30"/>
      <c r="ES482" s="30"/>
      <c r="ET482" s="30"/>
      <c r="EU482" s="30"/>
      <c r="EV482" s="30"/>
      <c r="EW482" s="30"/>
      <c r="EX482" s="30"/>
      <c r="EY482" s="30"/>
      <c r="EZ482" s="30"/>
      <c r="FA482" s="30"/>
      <c r="FB482" s="30"/>
      <c r="FC482" s="30"/>
      <c r="FD482" s="30"/>
      <c r="FE482" s="30"/>
      <c r="FF482" s="30"/>
      <c r="FG482" s="30"/>
      <c r="FH482" s="30"/>
      <c r="FI482" s="30"/>
      <c r="FJ482" s="30"/>
      <c r="FK482" s="30"/>
      <c r="FL482" s="30"/>
      <c r="FM482" s="30"/>
      <c r="FN482" s="30"/>
      <c r="FO482" s="30"/>
      <c r="FP482" s="30"/>
      <c r="FQ482" s="30"/>
      <c r="FR482" s="30"/>
      <c r="FS482" s="30"/>
      <c r="FT482" s="30"/>
      <c r="FU482" s="30"/>
    </row>
    <row r="483" spans="1:177" s="18" customFormat="1">
      <c r="A483" s="33"/>
      <c r="B483" s="33"/>
      <c r="C483" s="33"/>
      <c r="D483" s="33"/>
      <c r="E483" s="30"/>
      <c r="F483" s="30"/>
      <c r="G483" s="172"/>
      <c r="H483" s="172"/>
      <c r="I483" s="172"/>
      <c r="J483" s="172"/>
      <c r="K483" s="172"/>
      <c r="L483" s="172"/>
      <c r="M483" s="172"/>
      <c r="N483" s="172"/>
      <c r="O483" s="30"/>
      <c r="P483" s="30"/>
      <c r="Q483" s="30"/>
      <c r="R483" s="30"/>
      <c r="S483" s="30"/>
      <c r="T483" s="30"/>
      <c r="U483" s="30"/>
      <c r="V483" s="30"/>
      <c r="W483" s="30"/>
      <c r="X483" s="30"/>
      <c r="Y483" s="30"/>
      <c r="Z483" s="30"/>
      <c r="AA483" s="30"/>
      <c r="AB483" s="30"/>
      <c r="AC483" s="30"/>
      <c r="AD483" s="30"/>
      <c r="AE483" s="30"/>
      <c r="AF483" s="30"/>
      <c r="AG483" s="30"/>
      <c r="AH483" s="30"/>
      <c r="AI483" s="30"/>
      <c r="AJ483" s="30"/>
      <c r="AK483" s="30"/>
      <c r="AL483" s="30"/>
      <c r="AM483" s="30"/>
      <c r="AN483" s="30"/>
      <c r="AO483" s="30"/>
      <c r="AP483" s="30"/>
      <c r="AQ483" s="30"/>
      <c r="AR483" s="30"/>
      <c r="AS483" s="30"/>
      <c r="AT483" s="30"/>
      <c r="AU483" s="30"/>
      <c r="AV483" s="30"/>
      <c r="AW483" s="30"/>
      <c r="AX483" s="30"/>
      <c r="AY483" s="30"/>
      <c r="AZ483" s="30"/>
      <c r="BA483" s="30"/>
      <c r="BB483" s="30"/>
      <c r="BC483" s="30"/>
      <c r="BD483" s="30"/>
      <c r="BE483" s="30"/>
      <c r="BF483" s="30"/>
      <c r="BG483" s="30"/>
      <c r="BH483" s="30"/>
      <c r="BI483" s="30"/>
      <c r="BJ483" s="30"/>
      <c r="BK483" s="30"/>
      <c r="BL483" s="30"/>
      <c r="BM483" s="30"/>
      <c r="BN483" s="30"/>
      <c r="BO483" s="30"/>
      <c r="BP483" s="30"/>
      <c r="BQ483" s="30"/>
      <c r="BR483" s="30"/>
      <c r="BS483" s="30"/>
      <c r="BT483" s="30"/>
      <c r="BU483" s="30"/>
      <c r="BV483" s="30"/>
      <c r="BW483" s="30"/>
      <c r="BX483" s="30"/>
      <c r="BY483" s="30"/>
      <c r="BZ483" s="30"/>
      <c r="CA483" s="30"/>
      <c r="CB483" s="30"/>
      <c r="CC483" s="30"/>
      <c r="CD483" s="30"/>
      <c r="CE483" s="30"/>
      <c r="CF483" s="30"/>
      <c r="CG483" s="30"/>
      <c r="CH483" s="30"/>
      <c r="CI483" s="30"/>
      <c r="CJ483" s="30"/>
      <c r="CK483" s="30"/>
      <c r="CL483" s="30"/>
      <c r="CM483" s="30"/>
      <c r="CN483" s="30"/>
      <c r="CO483" s="30"/>
      <c r="CP483" s="30"/>
      <c r="CQ483" s="30"/>
      <c r="CR483" s="30"/>
      <c r="CS483" s="30"/>
      <c r="CT483" s="30"/>
      <c r="CU483" s="30"/>
      <c r="CV483" s="30"/>
      <c r="CW483" s="30"/>
      <c r="CX483" s="30"/>
      <c r="CY483" s="30"/>
      <c r="CZ483" s="30"/>
      <c r="DA483" s="30"/>
      <c r="DB483" s="30"/>
      <c r="DC483" s="30"/>
      <c r="DD483" s="30"/>
      <c r="DE483" s="30"/>
      <c r="DF483" s="30"/>
      <c r="DG483" s="30"/>
      <c r="DH483" s="30"/>
      <c r="DI483" s="30"/>
      <c r="DJ483" s="30"/>
      <c r="DK483" s="30"/>
      <c r="DL483" s="30"/>
      <c r="DM483" s="30"/>
      <c r="DN483" s="30"/>
      <c r="DO483" s="30"/>
      <c r="DP483" s="30"/>
      <c r="DQ483" s="30"/>
      <c r="DR483" s="30"/>
      <c r="DS483" s="30"/>
      <c r="DT483" s="30"/>
      <c r="DU483" s="30"/>
      <c r="DV483" s="30"/>
      <c r="DW483" s="30"/>
      <c r="DX483" s="30"/>
      <c r="DY483" s="30"/>
      <c r="DZ483" s="30"/>
      <c r="EA483" s="30"/>
      <c r="EB483" s="30"/>
      <c r="EC483" s="30"/>
      <c r="ED483" s="30"/>
      <c r="EE483" s="30"/>
      <c r="EF483" s="30"/>
      <c r="EG483" s="30"/>
      <c r="EH483" s="30"/>
      <c r="EI483" s="30"/>
      <c r="EJ483" s="30"/>
      <c r="EK483" s="30"/>
      <c r="EL483" s="30"/>
      <c r="EM483" s="30"/>
      <c r="EN483" s="30"/>
      <c r="EO483" s="30"/>
      <c r="EP483" s="30"/>
      <c r="EQ483" s="30"/>
      <c r="ER483" s="30"/>
      <c r="ES483" s="30"/>
      <c r="ET483" s="30"/>
      <c r="EU483" s="30"/>
      <c r="EV483" s="30"/>
      <c r="EW483" s="30"/>
      <c r="EX483" s="30"/>
      <c r="EY483" s="30"/>
      <c r="EZ483" s="30"/>
      <c r="FA483" s="30"/>
      <c r="FB483" s="30"/>
      <c r="FC483" s="30"/>
      <c r="FD483" s="30"/>
      <c r="FE483" s="30"/>
      <c r="FF483" s="30"/>
      <c r="FG483" s="30"/>
      <c r="FH483" s="30"/>
      <c r="FI483" s="30"/>
      <c r="FJ483" s="30"/>
      <c r="FK483" s="30"/>
      <c r="FL483" s="30"/>
      <c r="FM483" s="30"/>
      <c r="FN483" s="30"/>
      <c r="FO483" s="30"/>
      <c r="FP483" s="30"/>
      <c r="FQ483" s="30"/>
      <c r="FR483" s="30"/>
      <c r="FS483" s="30"/>
      <c r="FT483" s="30"/>
      <c r="FU483" s="30"/>
    </row>
    <row r="484" spans="1:177" s="18" customFormat="1">
      <c r="A484" s="33"/>
      <c r="B484" s="33"/>
      <c r="C484" s="33"/>
      <c r="D484" s="33"/>
      <c r="E484" s="30"/>
      <c r="F484" s="30"/>
      <c r="G484" s="172"/>
      <c r="H484" s="172"/>
      <c r="I484" s="172"/>
      <c r="J484" s="172"/>
      <c r="K484" s="172"/>
      <c r="L484" s="172"/>
      <c r="M484" s="172"/>
      <c r="N484" s="172"/>
      <c r="O484" s="30"/>
      <c r="P484" s="30"/>
      <c r="Q484" s="30"/>
      <c r="R484" s="30"/>
      <c r="S484" s="30"/>
      <c r="T484" s="30"/>
      <c r="U484" s="30"/>
      <c r="V484" s="30"/>
      <c r="W484" s="30"/>
      <c r="X484" s="30"/>
      <c r="Y484" s="30"/>
      <c r="Z484" s="30"/>
      <c r="AA484" s="30"/>
      <c r="AB484" s="30"/>
      <c r="AC484" s="30"/>
      <c r="AD484" s="30"/>
      <c r="AE484" s="30"/>
      <c r="AF484" s="30"/>
      <c r="AG484" s="30"/>
      <c r="AH484" s="30"/>
      <c r="AI484" s="30"/>
      <c r="AJ484" s="30"/>
      <c r="AK484" s="30"/>
      <c r="AL484" s="30"/>
      <c r="AM484" s="30"/>
      <c r="AN484" s="30"/>
      <c r="AO484" s="30"/>
      <c r="AP484" s="30"/>
      <c r="AQ484" s="30"/>
      <c r="AR484" s="30"/>
      <c r="AS484" s="30"/>
      <c r="AT484" s="30"/>
      <c r="AU484" s="30"/>
      <c r="AV484" s="30"/>
      <c r="AW484" s="30"/>
      <c r="AX484" s="30"/>
      <c r="AY484" s="30"/>
      <c r="AZ484" s="30"/>
      <c r="BA484" s="30"/>
      <c r="BB484" s="30"/>
      <c r="BC484" s="30"/>
      <c r="BD484" s="30"/>
      <c r="BE484" s="30"/>
      <c r="BF484" s="30"/>
      <c r="BG484" s="30"/>
      <c r="BH484" s="30"/>
      <c r="BI484" s="30"/>
      <c r="BJ484" s="30"/>
      <c r="BK484" s="30"/>
      <c r="BL484" s="30"/>
      <c r="BM484" s="30"/>
      <c r="BN484" s="30"/>
      <c r="BO484" s="30"/>
      <c r="BP484" s="30"/>
      <c r="BQ484" s="30"/>
      <c r="BR484" s="30"/>
      <c r="BS484" s="30"/>
      <c r="BT484" s="30"/>
      <c r="BU484" s="30"/>
      <c r="BV484" s="30"/>
      <c r="BW484" s="30"/>
      <c r="BX484" s="30"/>
      <c r="BY484" s="30"/>
      <c r="BZ484" s="30"/>
      <c r="CA484" s="30"/>
      <c r="CB484" s="30"/>
      <c r="CC484" s="30"/>
      <c r="CD484" s="30"/>
      <c r="CE484" s="30"/>
      <c r="CF484" s="30"/>
      <c r="CG484" s="30"/>
      <c r="CH484" s="30"/>
      <c r="CI484" s="30"/>
      <c r="CJ484" s="30"/>
      <c r="CK484" s="30"/>
      <c r="CL484" s="30"/>
      <c r="CM484" s="30"/>
      <c r="CN484" s="30"/>
      <c r="CO484" s="30"/>
      <c r="CP484" s="30"/>
      <c r="CQ484" s="30"/>
      <c r="CR484" s="30"/>
      <c r="CS484" s="30"/>
      <c r="CT484" s="30"/>
      <c r="CU484" s="30"/>
      <c r="CV484" s="30"/>
      <c r="CW484" s="30"/>
      <c r="CX484" s="30"/>
      <c r="CY484" s="30"/>
      <c r="CZ484" s="30"/>
      <c r="DA484" s="30"/>
      <c r="DB484" s="30"/>
      <c r="DC484" s="30"/>
      <c r="DD484" s="30"/>
      <c r="DE484" s="30"/>
      <c r="DF484" s="30"/>
      <c r="DG484" s="30"/>
      <c r="DH484" s="30"/>
      <c r="DI484" s="30"/>
      <c r="DJ484" s="30"/>
      <c r="DK484" s="30"/>
      <c r="DL484" s="30"/>
      <c r="DM484" s="30"/>
      <c r="DN484" s="30"/>
      <c r="DO484" s="30"/>
      <c r="DP484" s="30"/>
      <c r="DQ484" s="30"/>
      <c r="DR484" s="30"/>
      <c r="DS484" s="30"/>
      <c r="DT484" s="30"/>
      <c r="DU484" s="30"/>
      <c r="DV484" s="30"/>
      <c r="DW484" s="30"/>
      <c r="DX484" s="30"/>
      <c r="DY484" s="30"/>
      <c r="DZ484" s="30"/>
      <c r="EA484" s="30"/>
      <c r="EB484" s="30"/>
      <c r="EC484" s="30"/>
      <c r="ED484" s="30"/>
      <c r="EE484" s="30"/>
      <c r="EF484" s="30"/>
      <c r="EG484" s="30"/>
      <c r="EH484" s="30"/>
      <c r="EI484" s="30"/>
      <c r="EJ484" s="30"/>
      <c r="EK484" s="30"/>
      <c r="EL484" s="30"/>
      <c r="EM484" s="30"/>
      <c r="EN484" s="30"/>
      <c r="EO484" s="30"/>
      <c r="EP484" s="30"/>
      <c r="EQ484" s="30"/>
      <c r="ER484" s="30"/>
      <c r="ES484" s="30"/>
      <c r="ET484" s="30"/>
      <c r="EU484" s="30"/>
      <c r="EV484" s="30"/>
      <c r="EW484" s="30"/>
      <c r="EX484" s="30"/>
      <c r="EY484" s="30"/>
      <c r="EZ484" s="30"/>
      <c r="FA484" s="30"/>
      <c r="FB484" s="30"/>
      <c r="FC484" s="30"/>
      <c r="FD484" s="30"/>
      <c r="FE484" s="30"/>
      <c r="FF484" s="30"/>
      <c r="FG484" s="30"/>
      <c r="FH484" s="30"/>
      <c r="FI484" s="30"/>
      <c r="FJ484" s="30"/>
      <c r="FK484" s="30"/>
      <c r="FL484" s="30"/>
      <c r="FM484" s="30"/>
      <c r="FN484" s="30"/>
      <c r="FO484" s="30"/>
      <c r="FP484" s="30"/>
      <c r="FQ484" s="30"/>
      <c r="FR484" s="30"/>
      <c r="FS484" s="30"/>
      <c r="FT484" s="30"/>
      <c r="FU484" s="30"/>
    </row>
    <row r="485" spans="1:177" s="18" customFormat="1">
      <c r="A485" s="33"/>
      <c r="B485" s="33"/>
      <c r="C485" s="33"/>
      <c r="D485" s="33"/>
      <c r="E485" s="30"/>
      <c r="F485" s="30"/>
      <c r="G485" s="172"/>
      <c r="H485" s="172"/>
      <c r="I485" s="172"/>
      <c r="J485" s="172"/>
      <c r="K485" s="172"/>
      <c r="L485" s="172"/>
      <c r="M485" s="172"/>
      <c r="N485" s="172"/>
      <c r="O485" s="30"/>
      <c r="P485" s="30"/>
      <c r="Q485" s="30"/>
      <c r="R485" s="30"/>
      <c r="S485" s="30"/>
      <c r="T485" s="30"/>
      <c r="U485" s="30"/>
      <c r="V485" s="30"/>
      <c r="W485" s="30"/>
      <c r="X485" s="30"/>
      <c r="Y485" s="30"/>
      <c r="Z485" s="30"/>
      <c r="AA485" s="30"/>
      <c r="AB485" s="30"/>
      <c r="AC485" s="30"/>
      <c r="AD485" s="30"/>
      <c r="AE485" s="30"/>
      <c r="AF485" s="30"/>
      <c r="AG485" s="30"/>
      <c r="AH485" s="30"/>
      <c r="AI485" s="30"/>
      <c r="AJ485" s="30"/>
      <c r="AK485" s="30"/>
      <c r="AL485" s="30"/>
      <c r="AM485" s="30"/>
      <c r="AN485" s="30"/>
      <c r="AO485" s="30"/>
      <c r="AP485" s="30"/>
      <c r="AQ485" s="30"/>
      <c r="AR485" s="30"/>
      <c r="AS485" s="30"/>
      <c r="AT485" s="30"/>
      <c r="AU485" s="30"/>
      <c r="AV485" s="30"/>
      <c r="AW485" s="30"/>
      <c r="AX485" s="30"/>
      <c r="AY485" s="30"/>
      <c r="AZ485" s="30"/>
      <c r="BA485" s="30"/>
      <c r="BB485" s="30"/>
      <c r="BC485" s="30"/>
      <c r="BD485" s="30"/>
      <c r="BE485" s="30"/>
      <c r="BF485" s="30"/>
      <c r="BG485" s="30"/>
      <c r="BH485" s="30"/>
      <c r="BI485" s="30"/>
      <c r="BJ485" s="30"/>
      <c r="BK485" s="30"/>
      <c r="BL485" s="30"/>
      <c r="BM485" s="30"/>
      <c r="BN485" s="30"/>
      <c r="BO485" s="30"/>
      <c r="BP485" s="30"/>
      <c r="BQ485" s="30"/>
      <c r="BR485" s="30"/>
      <c r="BS485" s="30"/>
      <c r="BT485" s="30"/>
      <c r="BU485" s="30"/>
      <c r="BV485" s="30"/>
      <c r="BW485" s="30"/>
      <c r="BX485" s="30"/>
      <c r="BY485" s="30"/>
      <c r="BZ485" s="30"/>
      <c r="CA485" s="30"/>
      <c r="CB485" s="30"/>
      <c r="CC485" s="30"/>
      <c r="CD485" s="30"/>
      <c r="CE485" s="30"/>
      <c r="CF485" s="30"/>
      <c r="CG485" s="30"/>
      <c r="CH485" s="30"/>
      <c r="CI485" s="30"/>
      <c r="CJ485" s="30"/>
      <c r="CK485" s="30"/>
      <c r="CL485" s="30"/>
      <c r="CM485" s="30"/>
      <c r="CN485" s="30"/>
      <c r="CO485" s="30"/>
      <c r="CP485" s="30"/>
      <c r="CQ485" s="30"/>
      <c r="CR485" s="30"/>
      <c r="CS485" s="30"/>
      <c r="CT485" s="30"/>
      <c r="CU485" s="30"/>
      <c r="CV485" s="30"/>
      <c r="CW485" s="30"/>
      <c r="CX485" s="30"/>
      <c r="CY485" s="30"/>
      <c r="CZ485" s="30"/>
      <c r="DA485" s="30"/>
      <c r="DB485" s="30"/>
      <c r="DC485" s="30"/>
      <c r="DD485" s="30"/>
      <c r="DE485" s="30"/>
      <c r="DF485" s="30"/>
      <c r="DG485" s="30"/>
      <c r="DH485" s="30"/>
      <c r="DI485" s="30"/>
      <c r="DJ485" s="30"/>
      <c r="DK485" s="30"/>
      <c r="DL485" s="30"/>
      <c r="DM485" s="30"/>
      <c r="DN485" s="30"/>
      <c r="DO485" s="30"/>
      <c r="DP485" s="30"/>
      <c r="DQ485" s="30"/>
      <c r="DR485" s="30"/>
      <c r="DS485" s="30"/>
      <c r="DT485" s="30"/>
      <c r="DU485" s="30"/>
      <c r="DV485" s="30"/>
      <c r="DW485" s="30"/>
      <c r="DX485" s="30"/>
      <c r="DY485" s="30"/>
      <c r="DZ485" s="30"/>
      <c r="EA485" s="30"/>
      <c r="EB485" s="30"/>
      <c r="EC485" s="30"/>
      <c r="ED485" s="30"/>
      <c r="EE485" s="30"/>
      <c r="EF485" s="30"/>
      <c r="EG485" s="30"/>
      <c r="EH485" s="30"/>
      <c r="EI485" s="30"/>
      <c r="EJ485" s="30"/>
      <c r="EK485" s="30"/>
      <c r="EL485" s="30"/>
      <c r="EM485" s="30"/>
      <c r="EN485" s="30"/>
      <c r="EO485" s="30"/>
      <c r="EP485" s="30"/>
      <c r="EQ485" s="30"/>
      <c r="ER485" s="30"/>
      <c r="ES485" s="30"/>
      <c r="ET485" s="30"/>
      <c r="EU485" s="30"/>
      <c r="EV485" s="30"/>
      <c r="EW485" s="30"/>
      <c r="EX485" s="30"/>
      <c r="EY485" s="30"/>
      <c r="EZ485" s="30"/>
      <c r="FA485" s="30"/>
      <c r="FB485" s="30"/>
      <c r="FC485" s="30"/>
      <c r="FD485" s="30"/>
      <c r="FE485" s="30"/>
      <c r="FF485" s="30"/>
      <c r="FG485" s="30"/>
      <c r="FH485" s="30"/>
      <c r="FI485" s="30"/>
      <c r="FJ485" s="30"/>
      <c r="FK485" s="30"/>
      <c r="FL485" s="30"/>
      <c r="FM485" s="30"/>
      <c r="FN485" s="30"/>
      <c r="FO485" s="30"/>
      <c r="FP485" s="30"/>
      <c r="FQ485" s="30"/>
      <c r="FR485" s="30"/>
      <c r="FS485" s="30"/>
      <c r="FT485" s="30"/>
      <c r="FU485" s="30"/>
    </row>
    <row r="486" spans="1:177" s="18" customFormat="1">
      <c r="A486" s="33"/>
      <c r="B486" s="33"/>
      <c r="C486" s="33"/>
      <c r="D486" s="33"/>
      <c r="E486" s="30"/>
      <c r="F486" s="30"/>
      <c r="G486" s="172"/>
      <c r="H486" s="172"/>
      <c r="I486" s="172"/>
      <c r="J486" s="172"/>
      <c r="K486" s="172"/>
      <c r="L486" s="172"/>
      <c r="M486" s="172"/>
      <c r="N486" s="172"/>
      <c r="O486" s="30"/>
      <c r="P486" s="30"/>
      <c r="Q486" s="30"/>
      <c r="R486" s="30"/>
      <c r="S486" s="30"/>
      <c r="T486" s="30"/>
      <c r="U486" s="30"/>
      <c r="V486" s="30"/>
      <c r="W486" s="30"/>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c r="CU486" s="30"/>
      <c r="CV486" s="30"/>
      <c r="CW486" s="30"/>
      <c r="CX486" s="30"/>
      <c r="CY486" s="30"/>
      <c r="CZ486" s="30"/>
      <c r="DA486" s="30"/>
      <c r="DB486" s="30"/>
      <c r="DC486" s="30"/>
      <c r="DD486" s="30"/>
      <c r="DE486" s="30"/>
      <c r="DF486" s="30"/>
      <c r="DG486" s="30"/>
      <c r="DH486" s="30"/>
      <c r="DI486" s="30"/>
      <c r="DJ486" s="30"/>
      <c r="DK486" s="30"/>
      <c r="DL486" s="30"/>
      <c r="DM486" s="30"/>
      <c r="DN486" s="30"/>
      <c r="DO486" s="30"/>
      <c r="DP486" s="30"/>
      <c r="DQ486" s="30"/>
      <c r="DR486" s="30"/>
      <c r="DS486" s="30"/>
      <c r="DT486" s="30"/>
      <c r="DU486" s="30"/>
      <c r="DV486" s="30"/>
      <c r="DW486" s="30"/>
      <c r="DX486" s="30"/>
      <c r="DY486" s="30"/>
      <c r="DZ486" s="30"/>
      <c r="EA486" s="30"/>
      <c r="EB486" s="30"/>
      <c r="EC486" s="30"/>
      <c r="ED486" s="30"/>
      <c r="EE486" s="30"/>
      <c r="EF486" s="30"/>
      <c r="EG486" s="30"/>
      <c r="EH486" s="30"/>
      <c r="EI486" s="30"/>
      <c r="EJ486" s="30"/>
      <c r="EK486" s="30"/>
      <c r="EL486" s="30"/>
      <c r="EM486" s="30"/>
      <c r="EN486" s="30"/>
      <c r="EO486" s="30"/>
      <c r="EP486" s="30"/>
      <c r="EQ486" s="30"/>
      <c r="ER486" s="30"/>
      <c r="ES486" s="30"/>
      <c r="ET486" s="30"/>
      <c r="EU486" s="30"/>
      <c r="EV486" s="30"/>
      <c r="EW486" s="30"/>
      <c r="EX486" s="30"/>
      <c r="EY486" s="30"/>
      <c r="EZ486" s="30"/>
      <c r="FA486" s="30"/>
      <c r="FB486" s="30"/>
      <c r="FC486" s="30"/>
      <c r="FD486" s="30"/>
      <c r="FE486" s="30"/>
      <c r="FF486" s="30"/>
      <c r="FG486" s="30"/>
      <c r="FH486" s="30"/>
      <c r="FI486" s="30"/>
      <c r="FJ486" s="30"/>
      <c r="FK486" s="30"/>
      <c r="FL486" s="30"/>
      <c r="FM486" s="30"/>
      <c r="FN486" s="30"/>
      <c r="FO486" s="30"/>
      <c r="FP486" s="30"/>
      <c r="FQ486" s="30"/>
      <c r="FR486" s="30"/>
      <c r="FS486" s="30"/>
      <c r="FT486" s="30"/>
      <c r="FU486" s="30"/>
    </row>
    <row r="487" spans="1:177" s="18" customFormat="1">
      <c r="A487" s="33"/>
      <c r="B487" s="33"/>
      <c r="C487" s="33"/>
      <c r="D487" s="33"/>
      <c r="E487" s="30"/>
      <c r="F487" s="30"/>
      <c r="G487" s="172"/>
      <c r="H487" s="172"/>
      <c r="I487" s="172"/>
      <c r="J487" s="172"/>
      <c r="K487" s="172"/>
      <c r="L487" s="172"/>
      <c r="M487" s="172"/>
      <c r="N487" s="172"/>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c r="CU487" s="30"/>
      <c r="CV487" s="30"/>
      <c r="CW487" s="30"/>
      <c r="CX487" s="30"/>
      <c r="CY487" s="30"/>
      <c r="CZ487" s="30"/>
      <c r="DA487" s="30"/>
      <c r="DB487" s="30"/>
      <c r="DC487" s="30"/>
      <c r="DD487" s="30"/>
      <c r="DE487" s="30"/>
      <c r="DF487" s="30"/>
      <c r="DG487" s="30"/>
      <c r="DH487" s="30"/>
      <c r="DI487" s="30"/>
      <c r="DJ487" s="30"/>
      <c r="DK487" s="30"/>
      <c r="DL487" s="30"/>
      <c r="DM487" s="30"/>
      <c r="DN487" s="30"/>
      <c r="DO487" s="30"/>
      <c r="DP487" s="30"/>
      <c r="DQ487" s="30"/>
      <c r="DR487" s="30"/>
      <c r="DS487" s="30"/>
      <c r="DT487" s="30"/>
      <c r="DU487" s="30"/>
      <c r="DV487" s="30"/>
      <c r="DW487" s="30"/>
      <c r="DX487" s="30"/>
      <c r="DY487" s="30"/>
      <c r="DZ487" s="30"/>
      <c r="EA487" s="30"/>
      <c r="EB487" s="30"/>
      <c r="EC487" s="30"/>
      <c r="ED487" s="30"/>
      <c r="EE487" s="30"/>
      <c r="EF487" s="30"/>
      <c r="EG487" s="30"/>
      <c r="EH487" s="30"/>
      <c r="EI487" s="30"/>
      <c r="EJ487" s="30"/>
      <c r="EK487" s="30"/>
      <c r="EL487" s="30"/>
      <c r="EM487" s="30"/>
      <c r="EN487" s="30"/>
      <c r="EO487" s="30"/>
      <c r="EP487" s="30"/>
      <c r="EQ487" s="30"/>
      <c r="ER487" s="30"/>
      <c r="ES487" s="30"/>
      <c r="ET487" s="30"/>
      <c r="EU487" s="30"/>
      <c r="EV487" s="30"/>
      <c r="EW487" s="30"/>
      <c r="EX487" s="30"/>
      <c r="EY487" s="30"/>
      <c r="EZ487" s="30"/>
      <c r="FA487" s="30"/>
      <c r="FB487" s="30"/>
      <c r="FC487" s="30"/>
      <c r="FD487" s="30"/>
      <c r="FE487" s="30"/>
      <c r="FF487" s="30"/>
      <c r="FG487" s="30"/>
      <c r="FH487" s="30"/>
      <c r="FI487" s="30"/>
      <c r="FJ487" s="30"/>
      <c r="FK487" s="30"/>
      <c r="FL487" s="30"/>
      <c r="FM487" s="30"/>
      <c r="FN487" s="30"/>
      <c r="FO487" s="30"/>
      <c r="FP487" s="30"/>
      <c r="FQ487" s="30"/>
      <c r="FR487" s="30"/>
      <c r="FS487" s="30"/>
      <c r="FT487" s="30"/>
      <c r="FU487" s="30"/>
    </row>
    <row r="488" spans="1:177" s="18" customFormat="1">
      <c r="A488" s="33"/>
      <c r="B488" s="33"/>
      <c r="C488" s="33"/>
      <c r="D488" s="33"/>
      <c r="E488" s="30"/>
      <c r="F488" s="30"/>
      <c r="G488" s="172"/>
      <c r="H488" s="172"/>
      <c r="I488" s="172"/>
      <c r="J488" s="172"/>
      <c r="K488" s="172"/>
      <c r="L488" s="172"/>
      <c r="M488" s="172"/>
      <c r="N488" s="172"/>
      <c r="O488" s="30"/>
      <c r="P488" s="30"/>
      <c r="Q488" s="30"/>
      <c r="R488" s="30"/>
      <c r="S488" s="30"/>
      <c r="T488" s="30"/>
      <c r="U488" s="30"/>
      <c r="V488" s="30"/>
      <c r="W488" s="30"/>
      <c r="X488" s="30"/>
      <c r="Y488" s="30"/>
      <c r="Z488" s="30"/>
      <c r="AA488" s="30"/>
      <c r="AB488" s="30"/>
      <c r="AC488" s="30"/>
      <c r="AD488" s="30"/>
      <c r="AE488" s="30"/>
      <c r="AF488" s="30"/>
      <c r="AG488" s="30"/>
      <c r="AH488" s="30"/>
      <c r="AI488" s="30"/>
      <c r="AJ488" s="30"/>
      <c r="AK488" s="30"/>
      <c r="AL488" s="30"/>
      <c r="AM488" s="30"/>
      <c r="AN488" s="30"/>
      <c r="AO488" s="30"/>
      <c r="AP488" s="30"/>
      <c r="AQ488" s="30"/>
      <c r="AR488" s="30"/>
      <c r="AS488" s="30"/>
      <c r="AT488" s="30"/>
      <c r="AU488" s="30"/>
      <c r="AV488" s="30"/>
      <c r="AW488" s="30"/>
      <c r="AX488" s="30"/>
      <c r="AY488" s="30"/>
      <c r="AZ488" s="30"/>
      <c r="BA488" s="30"/>
      <c r="BB488" s="30"/>
      <c r="BC488" s="30"/>
      <c r="BD488" s="30"/>
      <c r="BE488" s="30"/>
      <c r="BF488" s="30"/>
      <c r="BG488" s="30"/>
      <c r="BH488" s="30"/>
      <c r="BI488" s="30"/>
      <c r="BJ488" s="30"/>
      <c r="BK488" s="30"/>
      <c r="BL488" s="30"/>
      <c r="BM488" s="30"/>
      <c r="BN488" s="30"/>
      <c r="BO488" s="30"/>
      <c r="BP488" s="30"/>
      <c r="BQ488" s="30"/>
      <c r="BR488" s="30"/>
      <c r="BS488" s="30"/>
      <c r="BT488" s="30"/>
      <c r="BU488" s="30"/>
      <c r="BV488" s="30"/>
      <c r="BW488" s="30"/>
      <c r="BX488" s="30"/>
      <c r="BY488" s="30"/>
      <c r="BZ488" s="30"/>
      <c r="CA488" s="30"/>
      <c r="CB488" s="30"/>
      <c r="CC488" s="30"/>
      <c r="CD488" s="30"/>
      <c r="CE488" s="30"/>
      <c r="CF488" s="30"/>
      <c r="CG488" s="30"/>
      <c r="CH488" s="30"/>
      <c r="CI488" s="30"/>
      <c r="CJ488" s="30"/>
      <c r="CK488" s="30"/>
      <c r="CL488" s="30"/>
      <c r="CM488" s="30"/>
      <c r="CN488" s="30"/>
      <c r="CO488" s="30"/>
      <c r="CP488" s="30"/>
      <c r="CQ488" s="30"/>
      <c r="CR488" s="30"/>
      <c r="CS488" s="30"/>
      <c r="CT488" s="30"/>
      <c r="CU488" s="30"/>
      <c r="CV488" s="30"/>
      <c r="CW488" s="30"/>
      <c r="CX488" s="30"/>
      <c r="CY488" s="30"/>
      <c r="CZ488" s="30"/>
      <c r="DA488" s="30"/>
      <c r="DB488" s="30"/>
      <c r="DC488" s="30"/>
      <c r="DD488" s="30"/>
      <c r="DE488" s="30"/>
      <c r="DF488" s="30"/>
      <c r="DG488" s="30"/>
      <c r="DH488" s="30"/>
      <c r="DI488" s="30"/>
      <c r="DJ488" s="30"/>
      <c r="DK488" s="30"/>
      <c r="DL488" s="30"/>
      <c r="DM488" s="30"/>
      <c r="DN488" s="30"/>
      <c r="DO488" s="30"/>
      <c r="DP488" s="30"/>
      <c r="DQ488" s="30"/>
      <c r="DR488" s="30"/>
      <c r="DS488" s="30"/>
      <c r="DT488" s="30"/>
      <c r="DU488" s="30"/>
      <c r="DV488" s="30"/>
      <c r="DW488" s="30"/>
      <c r="DX488" s="30"/>
      <c r="DY488" s="30"/>
      <c r="DZ488" s="30"/>
      <c r="EA488" s="30"/>
      <c r="EB488" s="30"/>
      <c r="EC488" s="30"/>
      <c r="ED488" s="30"/>
      <c r="EE488" s="30"/>
      <c r="EF488" s="30"/>
      <c r="EG488" s="30"/>
      <c r="EH488" s="30"/>
      <c r="EI488" s="30"/>
      <c r="EJ488" s="30"/>
      <c r="EK488" s="30"/>
      <c r="EL488" s="30"/>
      <c r="EM488" s="30"/>
      <c r="EN488" s="30"/>
      <c r="EO488" s="30"/>
      <c r="EP488" s="30"/>
      <c r="EQ488" s="30"/>
      <c r="ER488" s="30"/>
      <c r="ES488" s="30"/>
      <c r="ET488" s="30"/>
      <c r="EU488" s="30"/>
      <c r="EV488" s="30"/>
      <c r="EW488" s="30"/>
      <c r="EX488" s="30"/>
      <c r="EY488" s="30"/>
      <c r="EZ488" s="30"/>
      <c r="FA488" s="30"/>
      <c r="FB488" s="30"/>
      <c r="FC488" s="30"/>
      <c r="FD488" s="30"/>
      <c r="FE488" s="30"/>
      <c r="FF488" s="30"/>
      <c r="FG488" s="30"/>
      <c r="FH488" s="30"/>
      <c r="FI488" s="30"/>
      <c r="FJ488" s="30"/>
      <c r="FK488" s="30"/>
      <c r="FL488" s="30"/>
      <c r="FM488" s="30"/>
      <c r="FN488" s="30"/>
      <c r="FO488" s="30"/>
      <c r="FP488" s="30"/>
      <c r="FQ488" s="30"/>
      <c r="FR488" s="30"/>
      <c r="FS488" s="30"/>
      <c r="FT488" s="30"/>
      <c r="FU488" s="30"/>
    </row>
    <row r="489" spans="1:177" s="18" customFormat="1">
      <c r="A489" s="33"/>
      <c r="B489" s="33"/>
      <c r="C489" s="33"/>
      <c r="D489" s="33"/>
      <c r="E489" s="30"/>
      <c r="F489" s="30"/>
      <c r="G489" s="172"/>
      <c r="H489" s="172"/>
      <c r="I489" s="172"/>
      <c r="J489" s="172"/>
      <c r="K489" s="172"/>
      <c r="L489" s="172"/>
      <c r="M489" s="172"/>
      <c r="N489" s="172"/>
      <c r="O489" s="30"/>
      <c r="P489" s="30"/>
      <c r="Q489" s="30"/>
      <c r="R489" s="30"/>
      <c r="S489" s="30"/>
      <c r="T489" s="30"/>
      <c r="U489" s="30"/>
      <c r="V489" s="30"/>
      <c r="W489" s="30"/>
      <c r="X489" s="30"/>
      <c r="Y489" s="30"/>
      <c r="Z489" s="30"/>
      <c r="AA489" s="30"/>
      <c r="AB489" s="30"/>
      <c r="AC489" s="30"/>
      <c r="AD489" s="30"/>
      <c r="AE489" s="30"/>
      <c r="AF489" s="30"/>
      <c r="AG489" s="30"/>
      <c r="AH489" s="30"/>
      <c r="AI489" s="30"/>
      <c r="AJ489" s="30"/>
      <c r="AK489" s="30"/>
      <c r="AL489" s="30"/>
      <c r="AM489" s="30"/>
      <c r="AN489" s="30"/>
      <c r="AO489" s="30"/>
      <c r="AP489" s="30"/>
      <c r="AQ489" s="30"/>
      <c r="AR489" s="30"/>
      <c r="AS489" s="30"/>
      <c r="AT489" s="30"/>
      <c r="AU489" s="30"/>
      <c r="AV489" s="30"/>
      <c r="AW489" s="30"/>
      <c r="AX489" s="30"/>
      <c r="AY489" s="30"/>
      <c r="AZ489" s="30"/>
      <c r="BA489" s="30"/>
      <c r="BB489" s="30"/>
      <c r="BC489" s="30"/>
      <c r="BD489" s="30"/>
      <c r="BE489" s="30"/>
      <c r="BF489" s="30"/>
      <c r="BG489" s="30"/>
      <c r="BH489" s="30"/>
      <c r="BI489" s="30"/>
      <c r="BJ489" s="30"/>
      <c r="BK489" s="30"/>
      <c r="BL489" s="30"/>
      <c r="BM489" s="30"/>
      <c r="BN489" s="30"/>
      <c r="BO489" s="30"/>
      <c r="BP489" s="30"/>
      <c r="BQ489" s="30"/>
      <c r="BR489" s="30"/>
      <c r="BS489" s="30"/>
      <c r="BT489" s="30"/>
      <c r="BU489" s="30"/>
      <c r="BV489" s="30"/>
      <c r="BW489" s="30"/>
      <c r="BX489" s="30"/>
      <c r="BY489" s="30"/>
      <c r="BZ489" s="30"/>
      <c r="CA489" s="30"/>
      <c r="CB489" s="30"/>
      <c r="CC489" s="30"/>
      <c r="CD489" s="30"/>
      <c r="CE489" s="30"/>
      <c r="CF489" s="30"/>
      <c r="CG489" s="30"/>
      <c r="CH489" s="30"/>
      <c r="CI489" s="30"/>
      <c r="CJ489" s="30"/>
      <c r="CK489" s="30"/>
      <c r="CL489" s="30"/>
      <c r="CM489" s="30"/>
      <c r="CN489" s="30"/>
      <c r="CO489" s="30"/>
      <c r="CP489" s="30"/>
      <c r="CQ489" s="30"/>
      <c r="CR489" s="30"/>
      <c r="CS489" s="30"/>
      <c r="CT489" s="30"/>
      <c r="CU489" s="30"/>
      <c r="CV489" s="30"/>
      <c r="CW489" s="30"/>
      <c r="CX489" s="30"/>
      <c r="CY489" s="30"/>
      <c r="CZ489" s="30"/>
      <c r="DA489" s="30"/>
      <c r="DB489" s="30"/>
      <c r="DC489" s="30"/>
      <c r="DD489" s="30"/>
      <c r="DE489" s="30"/>
      <c r="DF489" s="30"/>
      <c r="DG489" s="30"/>
      <c r="DH489" s="30"/>
      <c r="DI489" s="30"/>
      <c r="DJ489" s="30"/>
      <c r="DK489" s="30"/>
      <c r="DL489" s="30"/>
      <c r="DM489" s="30"/>
      <c r="DN489" s="30"/>
      <c r="DO489" s="30"/>
      <c r="DP489" s="30"/>
      <c r="DQ489" s="30"/>
      <c r="DR489" s="30"/>
      <c r="DS489" s="30"/>
      <c r="DT489" s="30"/>
      <c r="DU489" s="30"/>
      <c r="DV489" s="30"/>
      <c r="DW489" s="30"/>
      <c r="DX489" s="30"/>
      <c r="DY489" s="30"/>
      <c r="DZ489" s="30"/>
      <c r="EA489" s="30"/>
      <c r="EB489" s="30"/>
      <c r="EC489" s="30"/>
      <c r="ED489" s="30"/>
      <c r="EE489" s="30"/>
      <c r="EF489" s="30"/>
      <c r="EG489" s="30"/>
      <c r="EH489" s="30"/>
      <c r="EI489" s="30"/>
      <c r="EJ489" s="30"/>
      <c r="EK489" s="30"/>
      <c r="EL489" s="30"/>
      <c r="EM489" s="30"/>
      <c r="EN489" s="30"/>
      <c r="EO489" s="30"/>
      <c r="EP489" s="30"/>
      <c r="EQ489" s="30"/>
      <c r="ER489" s="30"/>
      <c r="ES489" s="30"/>
      <c r="ET489" s="30"/>
      <c r="EU489" s="30"/>
      <c r="EV489" s="30"/>
      <c r="EW489" s="30"/>
      <c r="EX489" s="30"/>
      <c r="EY489" s="30"/>
      <c r="EZ489" s="30"/>
      <c r="FA489" s="30"/>
      <c r="FB489" s="30"/>
      <c r="FC489" s="30"/>
      <c r="FD489" s="30"/>
      <c r="FE489" s="30"/>
      <c r="FF489" s="30"/>
      <c r="FG489" s="30"/>
      <c r="FH489" s="30"/>
      <c r="FI489" s="30"/>
      <c r="FJ489" s="30"/>
      <c r="FK489" s="30"/>
      <c r="FL489" s="30"/>
      <c r="FM489" s="30"/>
      <c r="FN489" s="30"/>
      <c r="FO489" s="30"/>
      <c r="FP489" s="30"/>
      <c r="FQ489" s="30"/>
      <c r="FR489" s="30"/>
      <c r="FS489" s="30"/>
      <c r="FT489" s="30"/>
      <c r="FU489" s="30"/>
    </row>
    <row r="490" spans="1:177" s="18" customFormat="1">
      <c r="A490" s="33"/>
      <c r="B490" s="33"/>
      <c r="C490" s="33"/>
      <c r="D490" s="33"/>
      <c r="E490" s="30"/>
      <c r="F490" s="30"/>
      <c r="G490" s="172"/>
      <c r="H490" s="172"/>
      <c r="I490" s="172"/>
      <c r="J490" s="172"/>
      <c r="K490" s="172"/>
      <c r="L490" s="172"/>
      <c r="M490" s="172"/>
      <c r="N490" s="172"/>
      <c r="O490" s="30"/>
      <c r="P490" s="30"/>
      <c r="Q490" s="30"/>
      <c r="R490" s="30"/>
      <c r="S490" s="30"/>
      <c r="T490" s="30"/>
      <c r="U490" s="30"/>
      <c r="V490" s="30"/>
      <c r="W490" s="30"/>
      <c r="X490" s="30"/>
      <c r="Y490" s="30"/>
      <c r="Z490" s="30"/>
      <c r="AA490" s="30"/>
      <c r="AB490" s="30"/>
      <c r="AC490" s="30"/>
      <c r="AD490" s="30"/>
      <c r="AE490" s="30"/>
      <c r="AF490" s="30"/>
      <c r="AG490" s="30"/>
      <c r="AH490" s="30"/>
      <c r="AI490" s="30"/>
      <c r="AJ490" s="30"/>
      <c r="AK490" s="30"/>
      <c r="AL490" s="30"/>
      <c r="AM490" s="30"/>
      <c r="AN490" s="30"/>
      <c r="AO490" s="30"/>
      <c r="AP490" s="30"/>
      <c r="AQ490" s="30"/>
      <c r="AR490" s="30"/>
      <c r="AS490" s="30"/>
      <c r="AT490" s="30"/>
      <c r="AU490" s="30"/>
      <c r="AV490" s="30"/>
      <c r="AW490" s="30"/>
      <c r="AX490" s="30"/>
      <c r="AY490" s="30"/>
      <c r="AZ490" s="30"/>
      <c r="BA490" s="30"/>
      <c r="BB490" s="30"/>
      <c r="BC490" s="30"/>
      <c r="BD490" s="30"/>
      <c r="BE490" s="30"/>
      <c r="BF490" s="30"/>
      <c r="BG490" s="30"/>
      <c r="BH490" s="30"/>
      <c r="BI490" s="30"/>
      <c r="BJ490" s="30"/>
      <c r="BK490" s="30"/>
      <c r="BL490" s="30"/>
      <c r="BM490" s="30"/>
      <c r="BN490" s="30"/>
      <c r="BO490" s="30"/>
      <c r="BP490" s="30"/>
      <c r="BQ490" s="30"/>
      <c r="BR490" s="30"/>
      <c r="BS490" s="30"/>
      <c r="BT490" s="30"/>
      <c r="BU490" s="30"/>
      <c r="BV490" s="30"/>
      <c r="BW490" s="30"/>
      <c r="BX490" s="30"/>
      <c r="BY490" s="30"/>
      <c r="BZ490" s="30"/>
      <c r="CA490" s="30"/>
      <c r="CB490" s="30"/>
      <c r="CC490" s="30"/>
      <c r="CD490" s="30"/>
      <c r="CE490" s="30"/>
      <c r="CF490" s="30"/>
      <c r="CG490" s="30"/>
      <c r="CH490" s="30"/>
      <c r="CI490" s="30"/>
      <c r="CJ490" s="30"/>
      <c r="CK490" s="30"/>
      <c r="CL490" s="30"/>
      <c r="CM490" s="30"/>
      <c r="CN490" s="30"/>
      <c r="CO490" s="30"/>
      <c r="CP490" s="30"/>
      <c r="CQ490" s="30"/>
      <c r="CR490" s="30"/>
      <c r="CS490" s="30"/>
      <c r="CT490" s="30"/>
      <c r="CU490" s="30"/>
      <c r="CV490" s="30"/>
      <c r="CW490" s="30"/>
      <c r="CX490" s="30"/>
      <c r="CY490" s="30"/>
      <c r="CZ490" s="30"/>
      <c r="DA490" s="30"/>
      <c r="DB490" s="30"/>
      <c r="DC490" s="30"/>
      <c r="DD490" s="30"/>
      <c r="DE490" s="30"/>
      <c r="DF490" s="30"/>
      <c r="DG490" s="30"/>
      <c r="DH490" s="30"/>
      <c r="DI490" s="30"/>
      <c r="DJ490" s="30"/>
      <c r="DK490" s="30"/>
      <c r="DL490" s="30"/>
      <c r="DM490" s="30"/>
      <c r="DN490" s="30"/>
      <c r="DO490" s="30"/>
      <c r="DP490" s="30"/>
      <c r="DQ490" s="30"/>
      <c r="DR490" s="30"/>
      <c r="DS490" s="30"/>
      <c r="DT490" s="30"/>
      <c r="DU490" s="30"/>
      <c r="DV490" s="30"/>
      <c r="DW490" s="30"/>
      <c r="DX490" s="30"/>
      <c r="DY490" s="30"/>
      <c r="DZ490" s="30"/>
      <c r="EA490" s="30"/>
      <c r="EB490" s="30"/>
      <c r="EC490" s="30"/>
      <c r="ED490" s="30"/>
      <c r="EE490" s="30"/>
      <c r="EF490" s="30"/>
      <c r="EG490" s="30"/>
      <c r="EH490" s="30"/>
      <c r="EI490" s="30"/>
      <c r="EJ490" s="30"/>
      <c r="EK490" s="30"/>
      <c r="EL490" s="30"/>
      <c r="EM490" s="30"/>
      <c r="EN490" s="30"/>
      <c r="EO490" s="30"/>
      <c r="EP490" s="30"/>
      <c r="EQ490" s="30"/>
      <c r="ER490" s="30"/>
      <c r="ES490" s="30"/>
      <c r="ET490" s="30"/>
      <c r="EU490" s="30"/>
      <c r="EV490" s="30"/>
      <c r="EW490" s="30"/>
      <c r="EX490" s="30"/>
      <c r="EY490" s="30"/>
      <c r="EZ490" s="30"/>
      <c r="FA490" s="30"/>
      <c r="FB490" s="30"/>
      <c r="FC490" s="30"/>
      <c r="FD490" s="30"/>
      <c r="FE490" s="30"/>
      <c r="FF490" s="30"/>
      <c r="FG490" s="30"/>
      <c r="FH490" s="30"/>
      <c r="FI490" s="30"/>
      <c r="FJ490" s="30"/>
      <c r="FK490" s="30"/>
      <c r="FL490" s="30"/>
      <c r="FM490" s="30"/>
      <c r="FN490" s="30"/>
      <c r="FO490" s="30"/>
      <c r="FP490" s="30"/>
      <c r="FQ490" s="30"/>
      <c r="FR490" s="30"/>
      <c r="FS490" s="30"/>
      <c r="FT490" s="30"/>
      <c r="FU490" s="30"/>
    </row>
    <row r="491" spans="1:177" s="18" customFormat="1">
      <c r="A491" s="33"/>
      <c r="B491" s="33"/>
      <c r="C491" s="33"/>
      <c r="D491" s="33"/>
      <c r="E491" s="30"/>
      <c r="F491" s="30"/>
      <c r="G491" s="172"/>
      <c r="H491" s="172"/>
      <c r="I491" s="172"/>
      <c r="J491" s="172"/>
      <c r="K491" s="172"/>
      <c r="L491" s="172"/>
      <c r="M491" s="172"/>
      <c r="N491" s="172"/>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c r="CU491" s="30"/>
      <c r="CV491" s="30"/>
      <c r="CW491" s="30"/>
      <c r="CX491" s="30"/>
      <c r="CY491" s="30"/>
      <c r="CZ491" s="30"/>
      <c r="DA491" s="30"/>
      <c r="DB491" s="30"/>
      <c r="DC491" s="30"/>
      <c r="DD491" s="30"/>
      <c r="DE491" s="30"/>
      <c r="DF491" s="30"/>
      <c r="DG491" s="30"/>
      <c r="DH491" s="30"/>
      <c r="DI491" s="30"/>
      <c r="DJ491" s="30"/>
      <c r="DK491" s="30"/>
      <c r="DL491" s="30"/>
      <c r="DM491" s="30"/>
      <c r="DN491" s="30"/>
      <c r="DO491" s="30"/>
      <c r="DP491" s="30"/>
      <c r="DQ491" s="30"/>
      <c r="DR491" s="30"/>
      <c r="DS491" s="30"/>
      <c r="DT491" s="30"/>
      <c r="DU491" s="30"/>
      <c r="DV491" s="30"/>
      <c r="DW491" s="30"/>
      <c r="DX491" s="30"/>
      <c r="DY491" s="30"/>
      <c r="DZ491" s="30"/>
      <c r="EA491" s="30"/>
      <c r="EB491" s="30"/>
      <c r="EC491" s="30"/>
      <c r="ED491" s="30"/>
      <c r="EE491" s="30"/>
      <c r="EF491" s="30"/>
      <c r="EG491" s="30"/>
      <c r="EH491" s="30"/>
      <c r="EI491" s="30"/>
      <c r="EJ491" s="30"/>
      <c r="EK491" s="30"/>
      <c r="EL491" s="30"/>
      <c r="EM491" s="30"/>
      <c r="EN491" s="30"/>
      <c r="EO491" s="30"/>
      <c r="EP491" s="30"/>
      <c r="EQ491" s="30"/>
      <c r="ER491" s="30"/>
      <c r="ES491" s="30"/>
      <c r="ET491" s="30"/>
      <c r="EU491" s="30"/>
      <c r="EV491" s="30"/>
      <c r="EW491" s="30"/>
      <c r="EX491" s="30"/>
      <c r="EY491" s="30"/>
      <c r="EZ491" s="30"/>
      <c r="FA491" s="30"/>
      <c r="FB491" s="30"/>
      <c r="FC491" s="30"/>
      <c r="FD491" s="30"/>
      <c r="FE491" s="30"/>
      <c r="FF491" s="30"/>
      <c r="FG491" s="30"/>
      <c r="FH491" s="30"/>
      <c r="FI491" s="30"/>
      <c r="FJ491" s="30"/>
      <c r="FK491" s="30"/>
      <c r="FL491" s="30"/>
      <c r="FM491" s="30"/>
      <c r="FN491" s="30"/>
      <c r="FO491" s="30"/>
      <c r="FP491" s="30"/>
      <c r="FQ491" s="30"/>
      <c r="FR491" s="30"/>
      <c r="FS491" s="30"/>
      <c r="FT491" s="30"/>
      <c r="FU491" s="30"/>
    </row>
    <row r="492" spans="1:177" s="18" customFormat="1">
      <c r="A492" s="33"/>
      <c r="B492" s="33"/>
      <c r="C492" s="33"/>
      <c r="D492" s="33"/>
      <c r="E492" s="30"/>
      <c r="F492" s="30"/>
      <c r="G492" s="172"/>
      <c r="H492" s="172"/>
      <c r="I492" s="172"/>
      <c r="J492" s="172"/>
      <c r="K492" s="172"/>
      <c r="L492" s="172"/>
      <c r="M492" s="172"/>
      <c r="N492" s="172"/>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c r="CU492" s="30"/>
      <c r="CV492" s="30"/>
      <c r="CW492" s="30"/>
      <c r="CX492" s="30"/>
      <c r="CY492" s="30"/>
      <c r="CZ492" s="30"/>
      <c r="DA492" s="30"/>
      <c r="DB492" s="30"/>
      <c r="DC492" s="30"/>
      <c r="DD492" s="30"/>
      <c r="DE492" s="30"/>
      <c r="DF492" s="30"/>
      <c r="DG492" s="30"/>
      <c r="DH492" s="30"/>
      <c r="DI492" s="30"/>
      <c r="DJ492" s="30"/>
      <c r="DK492" s="30"/>
      <c r="DL492" s="30"/>
      <c r="DM492" s="30"/>
      <c r="DN492" s="30"/>
      <c r="DO492" s="30"/>
      <c r="DP492" s="30"/>
      <c r="DQ492" s="30"/>
      <c r="DR492" s="30"/>
      <c r="DS492" s="30"/>
      <c r="DT492" s="30"/>
      <c r="DU492" s="30"/>
      <c r="DV492" s="30"/>
      <c r="DW492" s="30"/>
      <c r="DX492" s="30"/>
      <c r="DY492" s="30"/>
      <c r="DZ492" s="30"/>
      <c r="EA492" s="30"/>
      <c r="EB492" s="30"/>
      <c r="EC492" s="30"/>
      <c r="ED492" s="30"/>
      <c r="EE492" s="30"/>
      <c r="EF492" s="30"/>
      <c r="EG492" s="30"/>
      <c r="EH492" s="30"/>
      <c r="EI492" s="30"/>
      <c r="EJ492" s="30"/>
      <c r="EK492" s="30"/>
      <c r="EL492" s="30"/>
      <c r="EM492" s="30"/>
      <c r="EN492" s="30"/>
      <c r="EO492" s="30"/>
      <c r="EP492" s="30"/>
      <c r="EQ492" s="30"/>
      <c r="ER492" s="30"/>
      <c r="ES492" s="30"/>
      <c r="ET492" s="30"/>
      <c r="EU492" s="30"/>
      <c r="EV492" s="30"/>
      <c r="EW492" s="30"/>
      <c r="EX492" s="30"/>
      <c r="EY492" s="30"/>
      <c r="EZ492" s="30"/>
      <c r="FA492" s="30"/>
      <c r="FB492" s="30"/>
      <c r="FC492" s="30"/>
      <c r="FD492" s="30"/>
      <c r="FE492" s="30"/>
      <c r="FF492" s="30"/>
      <c r="FG492" s="30"/>
      <c r="FH492" s="30"/>
      <c r="FI492" s="30"/>
      <c r="FJ492" s="30"/>
      <c r="FK492" s="30"/>
      <c r="FL492" s="30"/>
      <c r="FM492" s="30"/>
      <c r="FN492" s="30"/>
      <c r="FO492" s="30"/>
      <c r="FP492" s="30"/>
      <c r="FQ492" s="30"/>
      <c r="FR492" s="30"/>
      <c r="FS492" s="30"/>
      <c r="FT492" s="30"/>
      <c r="FU492" s="30"/>
    </row>
    <row r="493" spans="1:177" s="18" customFormat="1">
      <c r="A493" s="33"/>
      <c r="B493" s="33"/>
      <c r="C493" s="33"/>
      <c r="D493" s="33"/>
      <c r="E493" s="30"/>
      <c r="F493" s="30"/>
      <c r="G493" s="172"/>
      <c r="H493" s="172"/>
      <c r="I493" s="172"/>
      <c r="J493" s="172"/>
      <c r="K493" s="172"/>
      <c r="L493" s="172"/>
      <c r="M493" s="172"/>
      <c r="N493" s="172"/>
      <c r="O493" s="30"/>
      <c r="P493" s="30"/>
      <c r="Q493" s="30"/>
      <c r="R493" s="30"/>
      <c r="S493" s="30"/>
      <c r="T493" s="30"/>
      <c r="U493" s="30"/>
      <c r="V493" s="30"/>
      <c r="W493" s="30"/>
      <c r="X493" s="30"/>
      <c r="Y493" s="30"/>
      <c r="Z493" s="30"/>
      <c r="AA493" s="30"/>
      <c r="AB493" s="30"/>
      <c r="AC493" s="30"/>
      <c r="AD493" s="30"/>
      <c r="AE493" s="30"/>
      <c r="AF493" s="30"/>
      <c r="AG493" s="30"/>
      <c r="AH493" s="30"/>
      <c r="AI493" s="30"/>
      <c r="AJ493" s="30"/>
      <c r="AK493" s="30"/>
      <c r="AL493" s="30"/>
      <c r="AM493" s="30"/>
      <c r="AN493" s="30"/>
      <c r="AO493" s="30"/>
      <c r="AP493" s="30"/>
      <c r="AQ493" s="30"/>
      <c r="AR493" s="30"/>
      <c r="AS493" s="30"/>
      <c r="AT493" s="30"/>
      <c r="AU493" s="30"/>
      <c r="AV493" s="30"/>
      <c r="AW493" s="30"/>
      <c r="AX493" s="30"/>
      <c r="AY493" s="30"/>
      <c r="AZ493" s="30"/>
      <c r="BA493" s="30"/>
      <c r="BB493" s="30"/>
      <c r="BC493" s="30"/>
      <c r="BD493" s="30"/>
      <c r="BE493" s="30"/>
      <c r="BF493" s="30"/>
      <c r="BG493" s="30"/>
      <c r="BH493" s="30"/>
      <c r="BI493" s="30"/>
      <c r="BJ493" s="30"/>
      <c r="BK493" s="30"/>
      <c r="BL493" s="30"/>
      <c r="BM493" s="30"/>
      <c r="BN493" s="30"/>
      <c r="BO493" s="30"/>
      <c r="BP493" s="30"/>
      <c r="BQ493" s="30"/>
      <c r="BR493" s="30"/>
      <c r="BS493" s="30"/>
      <c r="BT493" s="30"/>
      <c r="BU493" s="30"/>
      <c r="BV493" s="30"/>
      <c r="BW493" s="30"/>
      <c r="BX493" s="30"/>
      <c r="BY493" s="30"/>
      <c r="BZ493" s="30"/>
      <c r="CA493" s="30"/>
      <c r="CB493" s="30"/>
      <c r="CC493" s="30"/>
      <c r="CD493" s="30"/>
      <c r="CE493" s="30"/>
      <c r="CF493" s="30"/>
      <c r="CG493" s="30"/>
      <c r="CH493" s="30"/>
      <c r="CI493" s="30"/>
      <c r="CJ493" s="30"/>
      <c r="CK493" s="30"/>
      <c r="CL493" s="30"/>
      <c r="CM493" s="30"/>
      <c r="CN493" s="30"/>
      <c r="CO493" s="30"/>
      <c r="CP493" s="30"/>
      <c r="CQ493" s="30"/>
      <c r="CR493" s="30"/>
      <c r="CS493" s="30"/>
      <c r="CT493" s="30"/>
      <c r="CU493" s="30"/>
      <c r="CV493" s="30"/>
      <c r="CW493" s="30"/>
      <c r="CX493" s="30"/>
      <c r="CY493" s="30"/>
      <c r="CZ493" s="30"/>
      <c r="DA493" s="30"/>
      <c r="DB493" s="30"/>
      <c r="DC493" s="30"/>
      <c r="DD493" s="30"/>
      <c r="DE493" s="30"/>
      <c r="DF493" s="30"/>
      <c r="DG493" s="30"/>
      <c r="DH493" s="30"/>
      <c r="DI493" s="30"/>
      <c r="DJ493" s="30"/>
      <c r="DK493" s="30"/>
      <c r="DL493" s="30"/>
      <c r="DM493" s="30"/>
      <c r="DN493" s="30"/>
      <c r="DO493" s="30"/>
      <c r="DP493" s="30"/>
      <c r="DQ493" s="30"/>
      <c r="DR493" s="30"/>
      <c r="DS493" s="30"/>
      <c r="DT493" s="30"/>
      <c r="DU493" s="30"/>
      <c r="DV493" s="30"/>
      <c r="DW493" s="30"/>
      <c r="DX493" s="30"/>
      <c r="DY493" s="30"/>
      <c r="DZ493" s="30"/>
      <c r="EA493" s="30"/>
      <c r="EB493" s="30"/>
      <c r="EC493" s="30"/>
      <c r="ED493" s="30"/>
      <c r="EE493" s="30"/>
      <c r="EF493" s="30"/>
      <c r="EG493" s="30"/>
      <c r="EH493" s="30"/>
      <c r="EI493" s="30"/>
      <c r="EJ493" s="30"/>
      <c r="EK493" s="30"/>
      <c r="EL493" s="30"/>
      <c r="EM493" s="30"/>
      <c r="EN493" s="30"/>
      <c r="EO493" s="30"/>
      <c r="EP493" s="30"/>
      <c r="EQ493" s="30"/>
      <c r="ER493" s="30"/>
      <c r="ES493" s="30"/>
      <c r="ET493" s="30"/>
      <c r="EU493" s="30"/>
      <c r="EV493" s="30"/>
      <c r="EW493" s="30"/>
      <c r="EX493" s="30"/>
      <c r="EY493" s="30"/>
      <c r="EZ493" s="30"/>
      <c r="FA493" s="30"/>
      <c r="FB493" s="30"/>
      <c r="FC493" s="30"/>
      <c r="FD493" s="30"/>
      <c r="FE493" s="30"/>
      <c r="FF493" s="30"/>
      <c r="FG493" s="30"/>
      <c r="FH493" s="30"/>
      <c r="FI493" s="30"/>
      <c r="FJ493" s="30"/>
      <c r="FK493" s="30"/>
      <c r="FL493" s="30"/>
      <c r="FM493" s="30"/>
      <c r="FN493" s="30"/>
      <c r="FO493" s="30"/>
      <c r="FP493" s="30"/>
      <c r="FQ493" s="30"/>
      <c r="FR493" s="30"/>
      <c r="FS493" s="30"/>
      <c r="FT493" s="30"/>
      <c r="FU493" s="30"/>
    </row>
    <row r="494" spans="1:177" s="18" customFormat="1">
      <c r="A494" s="33"/>
      <c r="B494" s="33"/>
      <c r="C494" s="33"/>
      <c r="D494" s="33"/>
      <c r="E494" s="30"/>
      <c r="F494" s="30"/>
      <c r="G494" s="172"/>
      <c r="H494" s="172"/>
      <c r="I494" s="172"/>
      <c r="J494" s="172"/>
      <c r="K494" s="172"/>
      <c r="L494" s="172"/>
      <c r="M494" s="172"/>
      <c r="N494" s="172"/>
      <c r="O494" s="30"/>
      <c r="P494" s="30"/>
      <c r="Q494" s="30"/>
      <c r="R494" s="30"/>
      <c r="S494" s="30"/>
      <c r="T494" s="30"/>
      <c r="U494" s="30"/>
      <c r="V494" s="30"/>
      <c r="W494" s="30"/>
      <c r="X494" s="30"/>
      <c r="Y494" s="30"/>
      <c r="Z494" s="30"/>
      <c r="AA494" s="30"/>
      <c r="AB494" s="30"/>
      <c r="AC494" s="30"/>
      <c r="AD494" s="30"/>
      <c r="AE494" s="30"/>
      <c r="AF494" s="30"/>
      <c r="AG494" s="30"/>
      <c r="AH494" s="30"/>
      <c r="AI494" s="30"/>
      <c r="AJ494" s="30"/>
      <c r="AK494" s="30"/>
      <c r="AL494" s="30"/>
      <c r="AM494" s="30"/>
      <c r="AN494" s="30"/>
      <c r="AO494" s="30"/>
      <c r="AP494" s="30"/>
      <c r="AQ494" s="30"/>
      <c r="AR494" s="30"/>
      <c r="AS494" s="30"/>
      <c r="AT494" s="30"/>
      <c r="AU494" s="30"/>
      <c r="AV494" s="30"/>
      <c r="AW494" s="30"/>
      <c r="AX494" s="30"/>
      <c r="AY494" s="30"/>
      <c r="AZ494" s="30"/>
      <c r="BA494" s="30"/>
      <c r="BB494" s="30"/>
      <c r="BC494" s="30"/>
      <c r="BD494" s="30"/>
      <c r="BE494" s="30"/>
      <c r="BF494" s="30"/>
      <c r="BG494" s="30"/>
      <c r="BH494" s="30"/>
      <c r="BI494" s="30"/>
      <c r="BJ494" s="30"/>
      <c r="BK494" s="30"/>
      <c r="BL494" s="30"/>
      <c r="BM494" s="30"/>
      <c r="BN494" s="30"/>
      <c r="BO494" s="30"/>
      <c r="BP494" s="30"/>
      <c r="BQ494" s="30"/>
      <c r="BR494" s="30"/>
      <c r="BS494" s="30"/>
      <c r="BT494" s="30"/>
      <c r="BU494" s="30"/>
      <c r="BV494" s="30"/>
      <c r="BW494" s="30"/>
      <c r="BX494" s="30"/>
      <c r="BY494" s="30"/>
      <c r="BZ494" s="30"/>
      <c r="CA494" s="30"/>
      <c r="CB494" s="30"/>
      <c r="CC494" s="30"/>
      <c r="CD494" s="30"/>
      <c r="CE494" s="30"/>
      <c r="CF494" s="30"/>
      <c r="CG494" s="30"/>
      <c r="CH494" s="30"/>
      <c r="CI494" s="30"/>
      <c r="CJ494" s="30"/>
      <c r="CK494" s="30"/>
      <c r="CL494" s="30"/>
      <c r="CM494" s="30"/>
      <c r="CN494" s="30"/>
      <c r="CO494" s="30"/>
      <c r="CP494" s="30"/>
      <c r="CQ494" s="30"/>
      <c r="CR494" s="30"/>
      <c r="CS494" s="30"/>
      <c r="CT494" s="30"/>
      <c r="CU494" s="30"/>
      <c r="CV494" s="30"/>
      <c r="CW494" s="30"/>
      <c r="CX494" s="30"/>
      <c r="CY494" s="30"/>
      <c r="CZ494" s="30"/>
      <c r="DA494" s="30"/>
      <c r="DB494" s="30"/>
      <c r="DC494" s="30"/>
      <c r="DD494" s="30"/>
      <c r="DE494" s="30"/>
      <c r="DF494" s="30"/>
      <c r="DG494" s="30"/>
      <c r="DH494" s="30"/>
      <c r="DI494" s="30"/>
      <c r="DJ494" s="30"/>
      <c r="DK494" s="30"/>
      <c r="DL494" s="30"/>
      <c r="DM494" s="30"/>
      <c r="DN494" s="30"/>
      <c r="DO494" s="30"/>
      <c r="DP494" s="30"/>
      <c r="DQ494" s="30"/>
      <c r="DR494" s="30"/>
      <c r="DS494" s="30"/>
      <c r="DT494" s="30"/>
      <c r="DU494" s="30"/>
      <c r="DV494" s="30"/>
      <c r="DW494" s="30"/>
      <c r="DX494" s="30"/>
      <c r="DY494" s="30"/>
      <c r="DZ494" s="30"/>
      <c r="EA494" s="30"/>
      <c r="EB494" s="30"/>
      <c r="EC494" s="30"/>
      <c r="ED494" s="30"/>
      <c r="EE494" s="30"/>
      <c r="EF494" s="30"/>
      <c r="EG494" s="30"/>
      <c r="EH494" s="30"/>
      <c r="EI494" s="30"/>
      <c r="EJ494" s="30"/>
      <c r="EK494" s="30"/>
      <c r="EL494" s="30"/>
      <c r="EM494" s="30"/>
      <c r="EN494" s="30"/>
      <c r="EO494" s="30"/>
      <c r="EP494" s="30"/>
      <c r="EQ494" s="30"/>
      <c r="ER494" s="30"/>
      <c r="ES494" s="30"/>
      <c r="ET494" s="30"/>
      <c r="EU494" s="30"/>
      <c r="EV494" s="30"/>
      <c r="EW494" s="30"/>
      <c r="EX494" s="30"/>
      <c r="EY494" s="30"/>
      <c r="EZ494" s="30"/>
      <c r="FA494" s="30"/>
      <c r="FB494" s="30"/>
      <c r="FC494" s="30"/>
      <c r="FD494" s="30"/>
      <c r="FE494" s="30"/>
      <c r="FF494" s="30"/>
      <c r="FG494" s="30"/>
      <c r="FH494" s="30"/>
      <c r="FI494" s="30"/>
      <c r="FJ494" s="30"/>
      <c r="FK494" s="30"/>
      <c r="FL494" s="30"/>
      <c r="FM494" s="30"/>
      <c r="FN494" s="30"/>
      <c r="FO494" s="30"/>
      <c r="FP494" s="30"/>
      <c r="FQ494" s="30"/>
      <c r="FR494" s="30"/>
      <c r="FS494" s="30"/>
      <c r="FT494" s="30"/>
      <c r="FU494" s="30"/>
    </row>
    <row r="495" spans="1:177" s="18" customFormat="1">
      <c r="A495" s="33"/>
      <c r="B495" s="33"/>
      <c r="C495" s="33"/>
      <c r="D495" s="33"/>
      <c r="E495" s="30"/>
      <c r="F495" s="30"/>
      <c r="G495" s="172"/>
      <c r="H495" s="172"/>
      <c r="I495" s="172"/>
      <c r="J495" s="172"/>
      <c r="K495" s="172"/>
      <c r="L495" s="172"/>
      <c r="M495" s="172"/>
      <c r="N495" s="172"/>
      <c r="O495" s="30"/>
      <c r="P495" s="30"/>
      <c r="Q495" s="30"/>
      <c r="R495" s="30"/>
      <c r="S495" s="30"/>
      <c r="T495" s="30"/>
      <c r="U495" s="30"/>
      <c r="V495" s="30"/>
      <c r="W495" s="30"/>
      <c r="X495" s="30"/>
      <c r="Y495" s="30"/>
      <c r="Z495" s="30"/>
      <c r="AA495" s="30"/>
      <c r="AB495" s="30"/>
      <c r="AC495" s="30"/>
      <c r="AD495" s="30"/>
      <c r="AE495" s="30"/>
      <c r="AF495" s="30"/>
      <c r="AG495" s="30"/>
      <c r="AH495" s="30"/>
      <c r="AI495" s="30"/>
      <c r="AJ495" s="30"/>
      <c r="AK495" s="30"/>
      <c r="AL495" s="30"/>
      <c r="AM495" s="30"/>
      <c r="AN495" s="30"/>
      <c r="AO495" s="30"/>
      <c r="AP495" s="30"/>
      <c r="AQ495" s="30"/>
      <c r="AR495" s="30"/>
      <c r="AS495" s="30"/>
      <c r="AT495" s="30"/>
      <c r="AU495" s="30"/>
      <c r="AV495" s="30"/>
      <c r="AW495" s="30"/>
      <c r="AX495" s="30"/>
      <c r="AY495" s="30"/>
      <c r="AZ495" s="30"/>
      <c r="BA495" s="30"/>
      <c r="BB495" s="30"/>
      <c r="BC495" s="30"/>
      <c r="BD495" s="30"/>
      <c r="BE495" s="30"/>
      <c r="BF495" s="30"/>
      <c r="BG495" s="30"/>
      <c r="BH495" s="30"/>
      <c r="BI495" s="30"/>
      <c r="BJ495" s="30"/>
      <c r="BK495" s="30"/>
      <c r="BL495" s="30"/>
      <c r="BM495" s="30"/>
      <c r="BN495" s="30"/>
      <c r="BO495" s="30"/>
      <c r="BP495" s="30"/>
      <c r="BQ495" s="30"/>
      <c r="BR495" s="30"/>
      <c r="BS495" s="30"/>
      <c r="BT495" s="30"/>
      <c r="BU495" s="30"/>
      <c r="BV495" s="30"/>
      <c r="BW495" s="30"/>
      <c r="BX495" s="30"/>
      <c r="BY495" s="30"/>
      <c r="BZ495" s="30"/>
      <c r="CA495" s="30"/>
      <c r="CB495" s="30"/>
      <c r="CC495" s="30"/>
      <c r="CD495" s="30"/>
      <c r="CE495" s="30"/>
      <c r="CF495" s="30"/>
      <c r="CG495" s="30"/>
      <c r="CH495" s="30"/>
      <c r="CI495" s="30"/>
      <c r="CJ495" s="30"/>
      <c r="CK495" s="30"/>
      <c r="CL495" s="30"/>
      <c r="CM495" s="30"/>
      <c r="CN495" s="30"/>
      <c r="CO495" s="30"/>
      <c r="CP495" s="30"/>
      <c r="CQ495" s="30"/>
      <c r="CR495" s="30"/>
      <c r="CS495" s="30"/>
      <c r="CT495" s="30"/>
      <c r="CU495" s="30"/>
      <c r="CV495" s="30"/>
      <c r="CW495" s="30"/>
      <c r="CX495" s="30"/>
      <c r="CY495" s="30"/>
      <c r="CZ495" s="30"/>
      <c r="DA495" s="30"/>
      <c r="DB495" s="30"/>
      <c r="DC495" s="30"/>
      <c r="DD495" s="30"/>
      <c r="DE495" s="30"/>
      <c r="DF495" s="30"/>
      <c r="DG495" s="30"/>
      <c r="DH495" s="30"/>
      <c r="DI495" s="30"/>
      <c r="DJ495" s="30"/>
      <c r="DK495" s="30"/>
      <c r="DL495" s="30"/>
      <c r="DM495" s="30"/>
      <c r="DN495" s="30"/>
      <c r="DO495" s="30"/>
      <c r="DP495" s="30"/>
      <c r="DQ495" s="30"/>
      <c r="DR495" s="30"/>
      <c r="DS495" s="30"/>
      <c r="DT495" s="30"/>
      <c r="DU495" s="30"/>
      <c r="DV495" s="30"/>
      <c r="DW495" s="30"/>
      <c r="DX495" s="30"/>
      <c r="DY495" s="30"/>
      <c r="DZ495" s="30"/>
      <c r="EA495" s="30"/>
      <c r="EB495" s="30"/>
      <c r="EC495" s="30"/>
      <c r="ED495" s="30"/>
      <c r="EE495" s="30"/>
      <c r="EF495" s="30"/>
      <c r="EG495" s="30"/>
      <c r="EH495" s="30"/>
      <c r="EI495" s="30"/>
      <c r="EJ495" s="30"/>
      <c r="EK495" s="30"/>
      <c r="EL495" s="30"/>
      <c r="EM495" s="30"/>
      <c r="EN495" s="30"/>
      <c r="EO495" s="30"/>
      <c r="EP495" s="30"/>
      <c r="EQ495" s="30"/>
      <c r="ER495" s="30"/>
      <c r="ES495" s="30"/>
      <c r="ET495" s="30"/>
      <c r="EU495" s="30"/>
      <c r="EV495" s="30"/>
      <c r="EW495" s="30"/>
      <c r="EX495" s="30"/>
      <c r="EY495" s="30"/>
      <c r="EZ495" s="30"/>
      <c r="FA495" s="30"/>
      <c r="FB495" s="30"/>
      <c r="FC495" s="30"/>
      <c r="FD495" s="30"/>
      <c r="FE495" s="30"/>
      <c r="FF495" s="30"/>
      <c r="FG495" s="30"/>
      <c r="FH495" s="30"/>
      <c r="FI495" s="30"/>
      <c r="FJ495" s="30"/>
      <c r="FK495" s="30"/>
      <c r="FL495" s="30"/>
      <c r="FM495" s="30"/>
      <c r="FN495" s="30"/>
      <c r="FO495" s="30"/>
      <c r="FP495" s="30"/>
      <c r="FQ495" s="30"/>
      <c r="FR495" s="30"/>
      <c r="FS495" s="30"/>
      <c r="FT495" s="30"/>
      <c r="FU495" s="30"/>
    </row>
    <row r="496" spans="1:177" s="18" customFormat="1">
      <c r="A496" s="33"/>
      <c r="B496" s="33"/>
      <c r="C496" s="33"/>
      <c r="D496" s="33"/>
      <c r="E496" s="30"/>
      <c r="F496" s="30"/>
      <c r="G496" s="172"/>
      <c r="H496" s="172"/>
      <c r="I496" s="172"/>
      <c r="J496" s="172"/>
      <c r="K496" s="172"/>
      <c r="L496" s="172"/>
      <c r="M496" s="172"/>
      <c r="N496" s="172"/>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c r="CU496" s="30"/>
      <c r="CV496" s="30"/>
      <c r="CW496" s="30"/>
      <c r="CX496" s="30"/>
      <c r="CY496" s="30"/>
      <c r="CZ496" s="30"/>
      <c r="DA496" s="30"/>
      <c r="DB496" s="30"/>
      <c r="DC496" s="30"/>
      <c r="DD496" s="30"/>
      <c r="DE496" s="30"/>
      <c r="DF496" s="30"/>
      <c r="DG496" s="30"/>
      <c r="DH496" s="30"/>
      <c r="DI496" s="30"/>
      <c r="DJ496" s="30"/>
      <c r="DK496" s="30"/>
      <c r="DL496" s="30"/>
      <c r="DM496" s="30"/>
      <c r="DN496" s="30"/>
      <c r="DO496" s="30"/>
      <c r="DP496" s="30"/>
      <c r="DQ496" s="30"/>
      <c r="DR496" s="30"/>
      <c r="DS496" s="30"/>
      <c r="DT496" s="30"/>
      <c r="DU496" s="30"/>
      <c r="DV496" s="30"/>
      <c r="DW496" s="30"/>
      <c r="DX496" s="30"/>
      <c r="DY496" s="30"/>
      <c r="DZ496" s="30"/>
      <c r="EA496" s="30"/>
      <c r="EB496" s="30"/>
      <c r="EC496" s="30"/>
      <c r="ED496" s="30"/>
      <c r="EE496" s="30"/>
      <c r="EF496" s="30"/>
      <c r="EG496" s="30"/>
      <c r="EH496" s="30"/>
      <c r="EI496" s="30"/>
      <c r="EJ496" s="30"/>
      <c r="EK496" s="30"/>
      <c r="EL496" s="30"/>
      <c r="EM496" s="30"/>
      <c r="EN496" s="30"/>
      <c r="EO496" s="30"/>
      <c r="EP496" s="30"/>
      <c r="EQ496" s="30"/>
      <c r="ER496" s="30"/>
      <c r="ES496" s="30"/>
      <c r="ET496" s="30"/>
      <c r="EU496" s="30"/>
      <c r="EV496" s="30"/>
      <c r="EW496" s="30"/>
      <c r="EX496" s="30"/>
      <c r="EY496" s="30"/>
      <c r="EZ496" s="30"/>
      <c r="FA496" s="30"/>
      <c r="FB496" s="30"/>
      <c r="FC496" s="30"/>
      <c r="FD496" s="30"/>
      <c r="FE496" s="30"/>
      <c r="FF496" s="30"/>
      <c r="FG496" s="30"/>
      <c r="FH496" s="30"/>
      <c r="FI496" s="30"/>
      <c r="FJ496" s="30"/>
      <c r="FK496" s="30"/>
      <c r="FL496" s="30"/>
      <c r="FM496" s="30"/>
      <c r="FN496" s="30"/>
      <c r="FO496" s="30"/>
      <c r="FP496" s="30"/>
      <c r="FQ496" s="30"/>
      <c r="FR496" s="30"/>
      <c r="FS496" s="30"/>
      <c r="FT496" s="30"/>
      <c r="FU496" s="30"/>
    </row>
    <row r="497" spans="1:177" s="18" customFormat="1">
      <c r="A497" s="33"/>
      <c r="B497" s="33"/>
      <c r="C497" s="33"/>
      <c r="D497" s="33"/>
      <c r="E497" s="30"/>
      <c r="F497" s="30"/>
      <c r="G497" s="172"/>
      <c r="H497" s="172"/>
      <c r="I497" s="172"/>
      <c r="J497" s="172"/>
      <c r="K497" s="172"/>
      <c r="L497" s="172"/>
      <c r="M497" s="172"/>
      <c r="N497" s="172"/>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c r="CU497" s="30"/>
      <c r="CV497" s="30"/>
      <c r="CW497" s="30"/>
      <c r="CX497" s="30"/>
      <c r="CY497" s="30"/>
      <c r="CZ497" s="30"/>
      <c r="DA497" s="30"/>
      <c r="DB497" s="30"/>
      <c r="DC497" s="30"/>
      <c r="DD497" s="30"/>
      <c r="DE497" s="30"/>
      <c r="DF497" s="30"/>
      <c r="DG497" s="30"/>
      <c r="DH497" s="30"/>
      <c r="DI497" s="30"/>
      <c r="DJ497" s="30"/>
      <c r="DK497" s="30"/>
      <c r="DL497" s="30"/>
      <c r="DM497" s="30"/>
      <c r="DN497" s="30"/>
      <c r="DO497" s="30"/>
      <c r="DP497" s="30"/>
      <c r="DQ497" s="30"/>
      <c r="DR497" s="30"/>
      <c r="DS497" s="30"/>
      <c r="DT497" s="30"/>
      <c r="DU497" s="30"/>
      <c r="DV497" s="30"/>
      <c r="DW497" s="30"/>
      <c r="DX497" s="30"/>
      <c r="DY497" s="30"/>
      <c r="DZ497" s="30"/>
      <c r="EA497" s="30"/>
      <c r="EB497" s="30"/>
      <c r="EC497" s="30"/>
      <c r="ED497" s="30"/>
      <c r="EE497" s="30"/>
      <c r="EF497" s="30"/>
      <c r="EG497" s="30"/>
      <c r="EH497" s="30"/>
      <c r="EI497" s="30"/>
      <c r="EJ497" s="30"/>
      <c r="EK497" s="30"/>
      <c r="EL497" s="30"/>
      <c r="EM497" s="30"/>
      <c r="EN497" s="30"/>
      <c r="EO497" s="30"/>
      <c r="EP497" s="30"/>
      <c r="EQ497" s="30"/>
      <c r="ER497" s="30"/>
      <c r="ES497" s="30"/>
      <c r="ET497" s="30"/>
      <c r="EU497" s="30"/>
      <c r="EV497" s="30"/>
      <c r="EW497" s="30"/>
      <c r="EX497" s="30"/>
      <c r="EY497" s="30"/>
      <c r="EZ497" s="30"/>
      <c r="FA497" s="30"/>
      <c r="FB497" s="30"/>
      <c r="FC497" s="30"/>
      <c r="FD497" s="30"/>
      <c r="FE497" s="30"/>
      <c r="FF497" s="30"/>
      <c r="FG497" s="30"/>
      <c r="FH497" s="30"/>
      <c r="FI497" s="30"/>
      <c r="FJ497" s="30"/>
      <c r="FK497" s="30"/>
      <c r="FL497" s="30"/>
      <c r="FM497" s="30"/>
      <c r="FN497" s="30"/>
      <c r="FO497" s="30"/>
      <c r="FP497" s="30"/>
      <c r="FQ497" s="30"/>
      <c r="FR497" s="30"/>
      <c r="FS497" s="30"/>
      <c r="FT497" s="30"/>
      <c r="FU497" s="30"/>
    </row>
    <row r="498" spans="1:177" s="18" customFormat="1">
      <c r="A498" s="33"/>
      <c r="B498" s="33"/>
      <c r="C498" s="33"/>
      <c r="D498" s="33"/>
      <c r="E498" s="30"/>
      <c r="F498" s="30"/>
      <c r="G498" s="172"/>
      <c r="H498" s="172"/>
      <c r="I498" s="172"/>
      <c r="J498" s="172"/>
      <c r="K498" s="172"/>
      <c r="L498" s="172"/>
      <c r="M498" s="172"/>
      <c r="N498" s="172"/>
      <c r="O498" s="30"/>
      <c r="P498" s="30"/>
      <c r="Q498" s="30"/>
      <c r="R498" s="30"/>
      <c r="S498" s="30"/>
      <c r="T498" s="30"/>
      <c r="U498" s="30"/>
      <c r="V498" s="30"/>
      <c r="W498" s="30"/>
      <c r="X498" s="30"/>
      <c r="Y498" s="30"/>
      <c r="Z498" s="30"/>
      <c r="AA498" s="30"/>
      <c r="AB498" s="30"/>
      <c r="AC498" s="30"/>
      <c r="AD498" s="30"/>
      <c r="AE498" s="30"/>
      <c r="AF498" s="30"/>
      <c r="AG498" s="30"/>
      <c r="AH498" s="30"/>
      <c r="AI498" s="30"/>
      <c r="AJ498" s="30"/>
      <c r="AK498" s="30"/>
      <c r="AL498" s="30"/>
      <c r="AM498" s="30"/>
      <c r="AN498" s="30"/>
      <c r="AO498" s="30"/>
      <c r="AP498" s="30"/>
      <c r="AQ498" s="30"/>
      <c r="AR498" s="30"/>
      <c r="AS498" s="30"/>
      <c r="AT498" s="30"/>
      <c r="AU498" s="30"/>
      <c r="AV498" s="30"/>
      <c r="AW498" s="30"/>
      <c r="AX498" s="30"/>
      <c r="AY498" s="30"/>
      <c r="AZ498" s="30"/>
      <c r="BA498" s="30"/>
      <c r="BB498" s="30"/>
      <c r="BC498" s="30"/>
      <c r="BD498" s="30"/>
      <c r="BE498" s="30"/>
      <c r="BF498" s="30"/>
      <c r="BG498" s="30"/>
      <c r="BH498" s="30"/>
      <c r="BI498" s="30"/>
      <c r="BJ498" s="30"/>
      <c r="BK498" s="30"/>
      <c r="BL498" s="30"/>
      <c r="BM498" s="30"/>
      <c r="BN498" s="30"/>
      <c r="BO498" s="30"/>
      <c r="BP498" s="30"/>
      <c r="BQ498" s="30"/>
      <c r="BR498" s="30"/>
      <c r="BS498" s="30"/>
      <c r="BT498" s="30"/>
      <c r="BU498" s="30"/>
      <c r="BV498" s="30"/>
      <c r="BW498" s="30"/>
      <c r="BX498" s="30"/>
      <c r="BY498" s="30"/>
      <c r="BZ498" s="30"/>
      <c r="CA498" s="30"/>
      <c r="CB498" s="30"/>
      <c r="CC498" s="30"/>
      <c r="CD498" s="30"/>
      <c r="CE498" s="30"/>
      <c r="CF498" s="30"/>
      <c r="CG498" s="30"/>
      <c r="CH498" s="30"/>
      <c r="CI498" s="30"/>
      <c r="CJ498" s="30"/>
      <c r="CK498" s="30"/>
      <c r="CL498" s="30"/>
      <c r="CM498" s="30"/>
      <c r="CN498" s="30"/>
      <c r="CO498" s="30"/>
      <c r="CP498" s="30"/>
      <c r="CQ498" s="30"/>
      <c r="CR498" s="30"/>
      <c r="CS498" s="30"/>
      <c r="CT498" s="30"/>
      <c r="CU498" s="30"/>
      <c r="CV498" s="30"/>
      <c r="CW498" s="30"/>
      <c r="CX498" s="30"/>
      <c r="CY498" s="30"/>
      <c r="CZ498" s="30"/>
      <c r="DA498" s="30"/>
      <c r="DB498" s="30"/>
      <c r="DC498" s="30"/>
      <c r="DD498" s="30"/>
      <c r="DE498" s="30"/>
      <c r="DF498" s="30"/>
      <c r="DG498" s="30"/>
      <c r="DH498" s="30"/>
      <c r="DI498" s="30"/>
      <c r="DJ498" s="30"/>
      <c r="DK498" s="30"/>
      <c r="DL498" s="30"/>
      <c r="DM498" s="30"/>
      <c r="DN498" s="30"/>
      <c r="DO498" s="30"/>
      <c r="DP498" s="30"/>
      <c r="DQ498" s="30"/>
      <c r="DR498" s="30"/>
      <c r="DS498" s="30"/>
      <c r="DT498" s="30"/>
      <c r="DU498" s="30"/>
      <c r="DV498" s="30"/>
      <c r="DW498" s="30"/>
      <c r="DX498" s="30"/>
      <c r="DY498" s="30"/>
      <c r="DZ498" s="30"/>
      <c r="EA498" s="30"/>
      <c r="EB498" s="30"/>
      <c r="EC498" s="30"/>
      <c r="ED498" s="30"/>
      <c r="EE498" s="30"/>
      <c r="EF498" s="30"/>
      <c r="EG498" s="30"/>
      <c r="EH498" s="30"/>
      <c r="EI498" s="30"/>
      <c r="EJ498" s="30"/>
      <c r="EK498" s="30"/>
      <c r="EL498" s="30"/>
      <c r="EM498" s="30"/>
      <c r="EN498" s="30"/>
      <c r="EO498" s="30"/>
      <c r="EP498" s="30"/>
      <c r="EQ498" s="30"/>
      <c r="ER498" s="30"/>
      <c r="ES498" s="30"/>
      <c r="ET498" s="30"/>
      <c r="EU498" s="30"/>
      <c r="EV498" s="30"/>
      <c r="EW498" s="30"/>
      <c r="EX498" s="30"/>
      <c r="EY498" s="30"/>
      <c r="EZ498" s="30"/>
      <c r="FA498" s="30"/>
      <c r="FB498" s="30"/>
      <c r="FC498" s="30"/>
      <c r="FD498" s="30"/>
      <c r="FE498" s="30"/>
      <c r="FF498" s="30"/>
      <c r="FG498" s="30"/>
      <c r="FH498" s="30"/>
      <c r="FI498" s="30"/>
      <c r="FJ498" s="30"/>
      <c r="FK498" s="30"/>
      <c r="FL498" s="30"/>
      <c r="FM498" s="30"/>
      <c r="FN498" s="30"/>
      <c r="FO498" s="30"/>
      <c r="FP498" s="30"/>
      <c r="FQ498" s="30"/>
      <c r="FR498" s="30"/>
      <c r="FS498" s="30"/>
      <c r="FT498" s="30"/>
      <c r="FU498" s="30"/>
    </row>
    <row r="499" spans="1:177" s="18" customFormat="1">
      <c r="A499" s="33"/>
      <c r="B499" s="33"/>
      <c r="C499" s="33"/>
      <c r="D499" s="33"/>
      <c r="E499" s="30"/>
      <c r="F499" s="30"/>
      <c r="G499" s="172"/>
      <c r="H499" s="172"/>
      <c r="I499" s="172"/>
      <c r="J499" s="172"/>
      <c r="K499" s="172"/>
      <c r="L499" s="172"/>
      <c r="M499" s="172"/>
      <c r="N499" s="172"/>
      <c r="O499" s="30"/>
      <c r="P499" s="30"/>
      <c r="Q499" s="30"/>
      <c r="R499" s="30"/>
      <c r="S499" s="30"/>
      <c r="T499" s="30"/>
      <c r="U499" s="30"/>
      <c r="V499" s="30"/>
      <c r="W499" s="30"/>
      <c r="X499" s="30"/>
      <c r="Y499" s="30"/>
      <c r="Z499" s="30"/>
      <c r="AA499" s="30"/>
      <c r="AB499" s="30"/>
      <c r="AC499" s="30"/>
      <c r="AD499" s="30"/>
      <c r="AE499" s="30"/>
      <c r="AF499" s="30"/>
      <c r="AG499" s="30"/>
      <c r="AH499" s="30"/>
      <c r="AI499" s="30"/>
      <c r="AJ499" s="30"/>
      <c r="AK499" s="30"/>
      <c r="AL499" s="30"/>
      <c r="AM499" s="30"/>
      <c r="AN499" s="30"/>
      <c r="AO499" s="30"/>
      <c r="AP499" s="30"/>
      <c r="AQ499" s="30"/>
      <c r="AR499" s="30"/>
      <c r="AS499" s="30"/>
      <c r="AT499" s="30"/>
      <c r="AU499" s="30"/>
      <c r="AV499" s="30"/>
      <c r="AW499" s="30"/>
      <c r="AX499" s="30"/>
      <c r="AY499" s="30"/>
      <c r="AZ499" s="30"/>
      <c r="BA499" s="30"/>
      <c r="BB499" s="30"/>
      <c r="BC499" s="30"/>
      <c r="BD499" s="30"/>
      <c r="BE499" s="30"/>
      <c r="BF499" s="30"/>
      <c r="BG499" s="30"/>
      <c r="BH499" s="30"/>
      <c r="BI499" s="30"/>
      <c r="BJ499" s="30"/>
      <c r="BK499" s="30"/>
      <c r="BL499" s="30"/>
      <c r="BM499" s="30"/>
      <c r="BN499" s="30"/>
      <c r="BO499" s="30"/>
      <c r="BP499" s="30"/>
      <c r="BQ499" s="30"/>
      <c r="BR499" s="30"/>
      <c r="BS499" s="30"/>
      <c r="BT499" s="30"/>
      <c r="BU499" s="30"/>
      <c r="BV499" s="30"/>
      <c r="BW499" s="30"/>
      <c r="BX499" s="30"/>
      <c r="BY499" s="30"/>
      <c r="BZ499" s="30"/>
      <c r="CA499" s="30"/>
      <c r="CB499" s="30"/>
      <c r="CC499" s="30"/>
      <c r="CD499" s="30"/>
      <c r="CE499" s="30"/>
      <c r="CF499" s="30"/>
      <c r="CG499" s="30"/>
      <c r="CH499" s="30"/>
      <c r="CI499" s="30"/>
      <c r="CJ499" s="30"/>
      <c r="CK499" s="30"/>
      <c r="CL499" s="30"/>
      <c r="CM499" s="30"/>
      <c r="CN499" s="30"/>
      <c r="CO499" s="30"/>
      <c r="CP499" s="30"/>
      <c r="CQ499" s="30"/>
      <c r="CR499" s="30"/>
      <c r="CS499" s="30"/>
      <c r="CT499" s="30"/>
      <c r="CU499" s="30"/>
      <c r="CV499" s="30"/>
      <c r="CW499" s="30"/>
      <c r="CX499" s="30"/>
      <c r="CY499" s="30"/>
      <c r="CZ499" s="30"/>
      <c r="DA499" s="30"/>
      <c r="DB499" s="30"/>
      <c r="DC499" s="30"/>
      <c r="DD499" s="30"/>
      <c r="DE499" s="30"/>
      <c r="DF499" s="30"/>
      <c r="DG499" s="30"/>
      <c r="DH499" s="30"/>
      <c r="DI499" s="30"/>
      <c r="DJ499" s="30"/>
      <c r="DK499" s="30"/>
      <c r="DL499" s="30"/>
      <c r="DM499" s="30"/>
      <c r="DN499" s="30"/>
      <c r="DO499" s="30"/>
      <c r="DP499" s="30"/>
      <c r="DQ499" s="30"/>
      <c r="DR499" s="30"/>
      <c r="DS499" s="30"/>
      <c r="DT499" s="30"/>
      <c r="DU499" s="30"/>
      <c r="DV499" s="30"/>
      <c r="DW499" s="30"/>
      <c r="DX499" s="30"/>
      <c r="DY499" s="30"/>
      <c r="DZ499" s="30"/>
      <c r="EA499" s="30"/>
      <c r="EB499" s="30"/>
      <c r="EC499" s="30"/>
      <c r="ED499" s="30"/>
      <c r="EE499" s="30"/>
      <c r="EF499" s="30"/>
      <c r="EG499" s="30"/>
      <c r="EH499" s="30"/>
      <c r="EI499" s="30"/>
      <c r="EJ499" s="30"/>
      <c r="EK499" s="30"/>
      <c r="EL499" s="30"/>
      <c r="EM499" s="30"/>
      <c r="EN499" s="30"/>
      <c r="EO499" s="30"/>
      <c r="EP499" s="30"/>
      <c r="EQ499" s="30"/>
      <c r="ER499" s="30"/>
      <c r="ES499" s="30"/>
      <c r="ET499" s="30"/>
      <c r="EU499" s="30"/>
      <c r="EV499" s="30"/>
      <c r="EW499" s="30"/>
      <c r="EX499" s="30"/>
      <c r="EY499" s="30"/>
      <c r="EZ499" s="30"/>
      <c r="FA499" s="30"/>
      <c r="FB499" s="30"/>
      <c r="FC499" s="30"/>
      <c r="FD499" s="30"/>
      <c r="FE499" s="30"/>
      <c r="FF499" s="30"/>
      <c r="FG499" s="30"/>
      <c r="FH499" s="30"/>
      <c r="FI499" s="30"/>
      <c r="FJ499" s="30"/>
      <c r="FK499" s="30"/>
      <c r="FL499" s="30"/>
      <c r="FM499" s="30"/>
      <c r="FN499" s="30"/>
      <c r="FO499" s="30"/>
      <c r="FP499" s="30"/>
      <c r="FQ499" s="30"/>
      <c r="FR499" s="30"/>
      <c r="FS499" s="30"/>
      <c r="FT499" s="30"/>
      <c r="FU499" s="30"/>
    </row>
    <row r="500" spans="1:177" s="18" customFormat="1">
      <c r="A500" s="33"/>
      <c r="B500" s="33"/>
      <c r="C500" s="33"/>
      <c r="D500" s="33"/>
      <c r="E500" s="30"/>
      <c r="F500" s="30"/>
      <c r="G500" s="172"/>
      <c r="H500" s="172"/>
      <c r="I500" s="172"/>
      <c r="J500" s="172"/>
      <c r="K500" s="172"/>
      <c r="L500" s="172"/>
      <c r="M500" s="172"/>
      <c r="N500" s="172"/>
      <c r="O500" s="30"/>
      <c r="P500" s="30"/>
      <c r="Q500" s="30"/>
      <c r="R500" s="30"/>
      <c r="S500" s="30"/>
      <c r="T500" s="30"/>
      <c r="U500" s="30"/>
      <c r="V500" s="30"/>
      <c r="W500" s="30"/>
      <c r="X500" s="30"/>
      <c r="Y500" s="30"/>
      <c r="Z500" s="30"/>
      <c r="AA500" s="30"/>
      <c r="AB500" s="30"/>
      <c r="AC500" s="30"/>
      <c r="AD500" s="30"/>
      <c r="AE500" s="30"/>
      <c r="AF500" s="30"/>
      <c r="AG500" s="30"/>
      <c r="AH500" s="30"/>
      <c r="AI500" s="30"/>
      <c r="AJ500" s="30"/>
      <c r="AK500" s="30"/>
      <c r="AL500" s="30"/>
      <c r="AM500" s="30"/>
      <c r="AN500" s="30"/>
      <c r="AO500" s="30"/>
      <c r="AP500" s="30"/>
      <c r="AQ500" s="30"/>
      <c r="AR500" s="30"/>
      <c r="AS500" s="30"/>
      <c r="AT500" s="30"/>
      <c r="AU500" s="30"/>
      <c r="AV500" s="30"/>
      <c r="AW500" s="30"/>
      <c r="AX500" s="30"/>
      <c r="AY500" s="30"/>
      <c r="AZ500" s="30"/>
      <c r="BA500" s="30"/>
      <c r="BB500" s="30"/>
      <c r="BC500" s="30"/>
      <c r="BD500" s="30"/>
      <c r="BE500" s="30"/>
      <c r="BF500" s="30"/>
      <c r="BG500" s="30"/>
      <c r="BH500" s="30"/>
      <c r="BI500" s="30"/>
      <c r="BJ500" s="30"/>
      <c r="BK500" s="30"/>
      <c r="BL500" s="30"/>
      <c r="BM500" s="30"/>
      <c r="BN500" s="30"/>
      <c r="BO500" s="30"/>
      <c r="BP500" s="30"/>
      <c r="BQ500" s="30"/>
      <c r="BR500" s="30"/>
      <c r="BS500" s="30"/>
      <c r="BT500" s="30"/>
      <c r="BU500" s="30"/>
      <c r="BV500" s="30"/>
      <c r="BW500" s="30"/>
      <c r="BX500" s="30"/>
      <c r="BY500" s="30"/>
      <c r="BZ500" s="30"/>
      <c r="CA500" s="30"/>
      <c r="CB500" s="30"/>
      <c r="CC500" s="30"/>
      <c r="CD500" s="30"/>
      <c r="CE500" s="30"/>
      <c r="CF500" s="30"/>
      <c r="CG500" s="30"/>
      <c r="CH500" s="30"/>
      <c r="CI500" s="30"/>
      <c r="CJ500" s="30"/>
      <c r="CK500" s="30"/>
      <c r="CL500" s="30"/>
      <c r="CM500" s="30"/>
      <c r="CN500" s="30"/>
      <c r="CO500" s="30"/>
      <c r="CP500" s="30"/>
      <c r="CQ500" s="30"/>
      <c r="CR500" s="30"/>
      <c r="CS500" s="30"/>
      <c r="CT500" s="30"/>
      <c r="CU500" s="30"/>
      <c r="CV500" s="30"/>
      <c r="CW500" s="30"/>
      <c r="CX500" s="30"/>
      <c r="CY500" s="30"/>
      <c r="CZ500" s="30"/>
      <c r="DA500" s="30"/>
      <c r="DB500" s="30"/>
      <c r="DC500" s="30"/>
      <c r="DD500" s="30"/>
      <c r="DE500" s="30"/>
      <c r="DF500" s="30"/>
      <c r="DG500" s="30"/>
      <c r="DH500" s="30"/>
      <c r="DI500" s="30"/>
      <c r="DJ500" s="30"/>
      <c r="DK500" s="30"/>
      <c r="DL500" s="30"/>
      <c r="DM500" s="30"/>
      <c r="DN500" s="30"/>
      <c r="DO500" s="30"/>
      <c r="DP500" s="30"/>
      <c r="DQ500" s="30"/>
      <c r="DR500" s="30"/>
      <c r="DS500" s="30"/>
      <c r="DT500" s="30"/>
      <c r="DU500" s="30"/>
      <c r="DV500" s="30"/>
      <c r="DW500" s="30"/>
      <c r="DX500" s="30"/>
      <c r="DY500" s="30"/>
      <c r="DZ500" s="30"/>
      <c r="EA500" s="30"/>
      <c r="EB500" s="30"/>
      <c r="EC500" s="30"/>
      <c r="ED500" s="30"/>
      <c r="EE500" s="30"/>
      <c r="EF500" s="30"/>
      <c r="EG500" s="30"/>
      <c r="EH500" s="30"/>
      <c r="EI500" s="30"/>
      <c r="EJ500" s="30"/>
      <c r="EK500" s="30"/>
      <c r="EL500" s="30"/>
      <c r="EM500" s="30"/>
      <c r="EN500" s="30"/>
      <c r="EO500" s="30"/>
      <c r="EP500" s="30"/>
      <c r="EQ500" s="30"/>
      <c r="ER500" s="30"/>
      <c r="ES500" s="30"/>
      <c r="ET500" s="30"/>
      <c r="EU500" s="30"/>
      <c r="EV500" s="30"/>
      <c r="EW500" s="30"/>
      <c r="EX500" s="30"/>
      <c r="EY500" s="30"/>
      <c r="EZ500" s="30"/>
      <c r="FA500" s="30"/>
      <c r="FB500" s="30"/>
      <c r="FC500" s="30"/>
      <c r="FD500" s="30"/>
      <c r="FE500" s="30"/>
      <c r="FF500" s="30"/>
      <c r="FG500" s="30"/>
      <c r="FH500" s="30"/>
      <c r="FI500" s="30"/>
      <c r="FJ500" s="30"/>
      <c r="FK500" s="30"/>
      <c r="FL500" s="30"/>
      <c r="FM500" s="30"/>
      <c r="FN500" s="30"/>
      <c r="FO500" s="30"/>
      <c r="FP500" s="30"/>
      <c r="FQ500" s="30"/>
      <c r="FR500" s="30"/>
      <c r="FS500" s="30"/>
      <c r="FT500" s="30"/>
      <c r="FU500" s="30"/>
    </row>
    <row r="501" spans="1:177" s="18" customFormat="1">
      <c r="A501" s="33"/>
      <c r="B501" s="33"/>
      <c r="C501" s="33"/>
      <c r="D501" s="33"/>
      <c r="E501" s="30"/>
      <c r="F501" s="30"/>
      <c r="G501" s="30"/>
      <c r="H501" s="30"/>
      <c r="I501" s="30"/>
      <c r="J501" s="30"/>
      <c r="K501" s="30"/>
      <c r="L501" s="30"/>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c r="CU501" s="30"/>
      <c r="CV501" s="30"/>
      <c r="CW501" s="30"/>
      <c r="CX501" s="30"/>
      <c r="CY501" s="30"/>
      <c r="CZ501" s="30"/>
      <c r="DA501" s="30"/>
      <c r="DB501" s="30"/>
      <c r="DC501" s="30"/>
      <c r="DD501" s="30"/>
      <c r="DE501" s="30"/>
      <c r="DF501" s="30"/>
      <c r="DG501" s="30"/>
      <c r="DH501" s="30"/>
      <c r="DI501" s="30"/>
      <c r="DJ501" s="30"/>
      <c r="DK501" s="30"/>
      <c r="DL501" s="30"/>
      <c r="DM501" s="30"/>
      <c r="DN501" s="30"/>
      <c r="DO501" s="30"/>
      <c r="DP501" s="30"/>
      <c r="DQ501" s="30"/>
      <c r="DR501" s="30"/>
      <c r="DS501" s="30"/>
      <c r="DT501" s="30"/>
      <c r="DU501" s="30"/>
      <c r="DV501" s="30"/>
      <c r="DW501" s="30"/>
      <c r="DX501" s="30"/>
      <c r="DY501" s="30"/>
      <c r="DZ501" s="30"/>
      <c r="EA501" s="30"/>
      <c r="EB501" s="30"/>
      <c r="EC501" s="30"/>
      <c r="ED501" s="30"/>
      <c r="EE501" s="30"/>
      <c r="EF501" s="30"/>
      <c r="EG501" s="30"/>
      <c r="EH501" s="30"/>
      <c r="EI501" s="30"/>
      <c r="EJ501" s="30"/>
      <c r="EK501" s="30"/>
      <c r="EL501" s="30"/>
      <c r="EM501" s="30"/>
      <c r="EN501" s="30"/>
      <c r="EO501" s="30"/>
      <c r="EP501" s="30"/>
      <c r="EQ501" s="30"/>
      <c r="ER501" s="30"/>
      <c r="ES501" s="30"/>
      <c r="ET501" s="30"/>
      <c r="EU501" s="30"/>
      <c r="EV501" s="30"/>
      <c r="EW501" s="30"/>
      <c r="EX501" s="30"/>
      <c r="EY501" s="30"/>
      <c r="EZ501" s="30"/>
      <c r="FA501" s="30"/>
      <c r="FB501" s="30"/>
      <c r="FC501" s="30"/>
      <c r="FD501" s="30"/>
      <c r="FE501" s="30"/>
      <c r="FF501" s="30"/>
      <c r="FG501" s="30"/>
      <c r="FH501" s="30"/>
      <c r="FI501" s="30"/>
      <c r="FJ501" s="30"/>
      <c r="FK501" s="30"/>
      <c r="FL501" s="30"/>
      <c r="FM501" s="30"/>
      <c r="FN501" s="30"/>
      <c r="FO501" s="30"/>
      <c r="FP501" s="30"/>
      <c r="FQ501" s="30"/>
      <c r="FR501" s="30"/>
      <c r="FS501" s="30"/>
      <c r="FT501" s="30"/>
      <c r="FU501" s="30"/>
    </row>
    <row r="502" spans="1:177" s="18" customFormat="1">
      <c r="A502" s="33"/>
      <c r="B502" s="33"/>
      <c r="C502" s="33"/>
      <c r="D502" s="33"/>
      <c r="E502" s="30"/>
      <c r="F502" s="30"/>
      <c r="G502" s="30"/>
      <c r="H502" s="30"/>
      <c r="I502" s="30"/>
      <c r="J502" s="30"/>
      <c r="K502" s="30"/>
      <c r="L502" s="30"/>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c r="CU502" s="30"/>
      <c r="CV502" s="30"/>
      <c r="CW502" s="30"/>
      <c r="CX502" s="30"/>
      <c r="CY502" s="30"/>
      <c r="CZ502" s="30"/>
      <c r="DA502" s="30"/>
      <c r="DB502" s="30"/>
      <c r="DC502" s="30"/>
      <c r="DD502" s="30"/>
      <c r="DE502" s="30"/>
      <c r="DF502" s="30"/>
      <c r="DG502" s="30"/>
      <c r="DH502" s="30"/>
      <c r="DI502" s="30"/>
      <c r="DJ502" s="30"/>
      <c r="DK502" s="30"/>
      <c r="DL502" s="30"/>
      <c r="DM502" s="30"/>
      <c r="DN502" s="30"/>
      <c r="DO502" s="30"/>
      <c r="DP502" s="30"/>
      <c r="DQ502" s="30"/>
      <c r="DR502" s="30"/>
      <c r="DS502" s="30"/>
      <c r="DT502" s="30"/>
      <c r="DU502" s="30"/>
      <c r="DV502" s="30"/>
      <c r="DW502" s="30"/>
      <c r="DX502" s="30"/>
      <c r="DY502" s="30"/>
      <c r="DZ502" s="30"/>
      <c r="EA502" s="30"/>
      <c r="EB502" s="30"/>
      <c r="EC502" s="30"/>
      <c r="ED502" s="30"/>
      <c r="EE502" s="30"/>
      <c r="EF502" s="30"/>
      <c r="EG502" s="30"/>
      <c r="EH502" s="30"/>
      <c r="EI502" s="30"/>
      <c r="EJ502" s="30"/>
      <c r="EK502" s="30"/>
      <c r="EL502" s="30"/>
      <c r="EM502" s="30"/>
      <c r="EN502" s="30"/>
      <c r="EO502" s="30"/>
      <c r="EP502" s="30"/>
      <c r="EQ502" s="30"/>
      <c r="ER502" s="30"/>
      <c r="ES502" s="30"/>
      <c r="ET502" s="30"/>
      <c r="EU502" s="30"/>
      <c r="EV502" s="30"/>
      <c r="EW502" s="30"/>
      <c r="EX502" s="30"/>
      <c r="EY502" s="30"/>
      <c r="EZ502" s="30"/>
      <c r="FA502" s="30"/>
      <c r="FB502" s="30"/>
      <c r="FC502" s="30"/>
      <c r="FD502" s="30"/>
      <c r="FE502" s="30"/>
      <c r="FF502" s="30"/>
      <c r="FG502" s="30"/>
      <c r="FH502" s="30"/>
      <c r="FI502" s="30"/>
      <c r="FJ502" s="30"/>
      <c r="FK502" s="30"/>
      <c r="FL502" s="30"/>
      <c r="FM502" s="30"/>
      <c r="FN502" s="30"/>
      <c r="FO502" s="30"/>
      <c r="FP502" s="30"/>
      <c r="FQ502" s="30"/>
      <c r="FR502" s="30"/>
      <c r="FS502" s="30"/>
      <c r="FT502" s="30"/>
      <c r="FU502" s="30"/>
    </row>
    <row r="503" spans="1:177" s="18" customFormat="1">
      <c r="A503" s="33"/>
      <c r="B503" s="33"/>
      <c r="C503" s="33"/>
      <c r="D503" s="33"/>
      <c r="E503" s="30"/>
      <c r="F503" s="30"/>
      <c r="G503" s="30"/>
      <c r="H503" s="30"/>
      <c r="I503" s="30"/>
      <c r="J503" s="30"/>
      <c r="K503" s="30"/>
      <c r="L503" s="30"/>
      <c r="M503" s="30"/>
      <c r="N503" s="30"/>
      <c r="O503" s="30"/>
      <c r="P503" s="30"/>
      <c r="Q503" s="30"/>
      <c r="R503" s="30"/>
      <c r="S503" s="30"/>
      <c r="T503" s="30"/>
      <c r="U503" s="30"/>
      <c r="V503" s="30"/>
      <c r="W503" s="30"/>
      <c r="X503" s="30"/>
      <c r="Y503" s="30"/>
      <c r="Z503" s="30"/>
      <c r="AA503" s="30"/>
      <c r="AB503" s="30"/>
      <c r="AC503" s="30"/>
      <c r="AD503" s="30"/>
      <c r="AE503" s="30"/>
      <c r="AF503" s="30"/>
      <c r="AG503" s="30"/>
      <c r="AH503" s="30"/>
      <c r="AI503" s="30"/>
      <c r="AJ503" s="30"/>
      <c r="AK503" s="30"/>
      <c r="AL503" s="30"/>
      <c r="AM503" s="30"/>
      <c r="AN503" s="30"/>
      <c r="AO503" s="30"/>
      <c r="AP503" s="30"/>
      <c r="AQ503" s="30"/>
      <c r="AR503" s="30"/>
      <c r="AS503" s="30"/>
      <c r="AT503" s="30"/>
      <c r="AU503" s="30"/>
      <c r="AV503" s="30"/>
      <c r="AW503" s="30"/>
      <c r="AX503" s="30"/>
      <c r="AY503" s="30"/>
      <c r="AZ503" s="30"/>
      <c r="BA503" s="30"/>
      <c r="BB503" s="30"/>
      <c r="BC503" s="30"/>
      <c r="BD503" s="30"/>
      <c r="BE503" s="30"/>
      <c r="BF503" s="30"/>
      <c r="BG503" s="30"/>
      <c r="BH503" s="30"/>
      <c r="BI503" s="30"/>
      <c r="BJ503" s="30"/>
      <c r="BK503" s="30"/>
      <c r="BL503" s="30"/>
      <c r="BM503" s="30"/>
      <c r="BN503" s="30"/>
      <c r="BO503" s="30"/>
      <c r="BP503" s="30"/>
      <c r="BQ503" s="30"/>
      <c r="BR503" s="30"/>
      <c r="BS503" s="30"/>
      <c r="BT503" s="30"/>
      <c r="BU503" s="30"/>
      <c r="BV503" s="30"/>
      <c r="BW503" s="30"/>
      <c r="BX503" s="30"/>
      <c r="BY503" s="30"/>
      <c r="BZ503" s="30"/>
      <c r="CA503" s="30"/>
      <c r="CB503" s="30"/>
      <c r="CC503" s="30"/>
      <c r="CD503" s="30"/>
      <c r="CE503" s="30"/>
      <c r="CF503" s="30"/>
      <c r="CG503" s="30"/>
      <c r="CH503" s="30"/>
      <c r="CI503" s="30"/>
      <c r="CJ503" s="30"/>
      <c r="CK503" s="30"/>
      <c r="CL503" s="30"/>
      <c r="CM503" s="30"/>
      <c r="CN503" s="30"/>
      <c r="CO503" s="30"/>
      <c r="CP503" s="30"/>
      <c r="CQ503" s="30"/>
      <c r="CR503" s="30"/>
      <c r="CS503" s="30"/>
      <c r="CT503" s="30"/>
      <c r="CU503" s="30"/>
      <c r="CV503" s="30"/>
      <c r="CW503" s="30"/>
      <c r="CX503" s="30"/>
      <c r="CY503" s="30"/>
      <c r="CZ503" s="30"/>
      <c r="DA503" s="30"/>
      <c r="DB503" s="30"/>
      <c r="DC503" s="30"/>
      <c r="DD503" s="30"/>
      <c r="DE503" s="30"/>
      <c r="DF503" s="30"/>
      <c r="DG503" s="30"/>
      <c r="DH503" s="30"/>
      <c r="DI503" s="30"/>
      <c r="DJ503" s="30"/>
      <c r="DK503" s="30"/>
      <c r="DL503" s="30"/>
      <c r="DM503" s="30"/>
      <c r="DN503" s="30"/>
      <c r="DO503" s="30"/>
      <c r="DP503" s="30"/>
      <c r="DQ503" s="30"/>
      <c r="DR503" s="30"/>
      <c r="DS503" s="30"/>
      <c r="DT503" s="30"/>
      <c r="DU503" s="30"/>
      <c r="DV503" s="30"/>
      <c r="DW503" s="30"/>
      <c r="DX503" s="30"/>
      <c r="DY503" s="30"/>
      <c r="DZ503" s="30"/>
      <c r="EA503" s="30"/>
      <c r="EB503" s="30"/>
      <c r="EC503" s="30"/>
      <c r="ED503" s="30"/>
      <c r="EE503" s="30"/>
      <c r="EF503" s="30"/>
      <c r="EG503" s="30"/>
      <c r="EH503" s="30"/>
      <c r="EI503" s="30"/>
      <c r="EJ503" s="30"/>
      <c r="EK503" s="30"/>
      <c r="EL503" s="30"/>
      <c r="EM503" s="30"/>
      <c r="EN503" s="30"/>
      <c r="EO503" s="30"/>
      <c r="EP503" s="30"/>
      <c r="EQ503" s="30"/>
      <c r="ER503" s="30"/>
      <c r="ES503" s="30"/>
      <c r="ET503" s="30"/>
      <c r="EU503" s="30"/>
      <c r="EV503" s="30"/>
      <c r="EW503" s="30"/>
      <c r="EX503" s="30"/>
      <c r="EY503" s="30"/>
      <c r="EZ503" s="30"/>
      <c r="FA503" s="30"/>
      <c r="FB503" s="30"/>
      <c r="FC503" s="30"/>
      <c r="FD503" s="30"/>
      <c r="FE503" s="30"/>
      <c r="FF503" s="30"/>
      <c r="FG503" s="30"/>
      <c r="FH503" s="30"/>
      <c r="FI503" s="30"/>
      <c r="FJ503" s="30"/>
      <c r="FK503" s="30"/>
      <c r="FL503" s="30"/>
      <c r="FM503" s="30"/>
      <c r="FN503" s="30"/>
      <c r="FO503" s="30"/>
      <c r="FP503" s="30"/>
      <c r="FQ503" s="30"/>
      <c r="FR503" s="30"/>
      <c r="FS503" s="30"/>
      <c r="FT503" s="30"/>
      <c r="FU503" s="30"/>
    </row>
    <row r="504" spans="1:177" s="18" customFormat="1">
      <c r="A504" s="33"/>
      <c r="B504" s="33"/>
      <c r="C504" s="33"/>
      <c r="D504" s="33"/>
      <c r="E504" s="30"/>
      <c r="F504" s="30"/>
      <c r="G504" s="30"/>
      <c r="H504" s="30"/>
      <c r="I504" s="30"/>
      <c r="J504" s="30"/>
      <c r="K504" s="30"/>
      <c r="L504" s="30"/>
      <c r="M504" s="30"/>
      <c r="N504" s="30"/>
      <c r="O504" s="30"/>
      <c r="P504" s="30"/>
      <c r="Q504" s="30"/>
      <c r="R504" s="30"/>
      <c r="S504" s="30"/>
      <c r="T504" s="30"/>
      <c r="U504" s="30"/>
      <c r="V504" s="30"/>
      <c r="W504" s="30"/>
      <c r="X504" s="30"/>
      <c r="Y504" s="30"/>
      <c r="Z504" s="30"/>
      <c r="AA504" s="30"/>
      <c r="AB504" s="30"/>
      <c r="AC504" s="30"/>
      <c r="AD504" s="30"/>
      <c r="AE504" s="30"/>
      <c r="AF504" s="30"/>
      <c r="AG504" s="30"/>
      <c r="AH504" s="30"/>
      <c r="AI504" s="30"/>
      <c r="AJ504" s="30"/>
      <c r="AK504" s="30"/>
      <c r="AL504" s="30"/>
      <c r="AM504" s="30"/>
      <c r="AN504" s="30"/>
      <c r="AO504" s="30"/>
      <c r="AP504" s="30"/>
      <c r="AQ504" s="30"/>
      <c r="AR504" s="30"/>
      <c r="AS504" s="30"/>
      <c r="AT504" s="30"/>
      <c r="AU504" s="30"/>
      <c r="AV504" s="30"/>
      <c r="AW504" s="30"/>
      <c r="AX504" s="30"/>
      <c r="AY504" s="30"/>
      <c r="AZ504" s="30"/>
      <c r="BA504" s="30"/>
      <c r="BB504" s="30"/>
      <c r="BC504" s="30"/>
      <c r="BD504" s="30"/>
      <c r="BE504" s="30"/>
      <c r="BF504" s="30"/>
      <c r="BG504" s="30"/>
      <c r="BH504" s="30"/>
      <c r="BI504" s="30"/>
      <c r="BJ504" s="30"/>
      <c r="BK504" s="30"/>
      <c r="BL504" s="30"/>
      <c r="BM504" s="30"/>
      <c r="BN504" s="30"/>
      <c r="BO504" s="30"/>
      <c r="BP504" s="30"/>
      <c r="BQ504" s="30"/>
      <c r="BR504" s="30"/>
      <c r="BS504" s="30"/>
      <c r="BT504" s="30"/>
      <c r="BU504" s="30"/>
      <c r="BV504" s="30"/>
      <c r="BW504" s="30"/>
      <c r="BX504" s="30"/>
      <c r="BY504" s="30"/>
      <c r="BZ504" s="30"/>
      <c r="CA504" s="30"/>
      <c r="CB504" s="30"/>
      <c r="CC504" s="30"/>
      <c r="CD504" s="30"/>
      <c r="CE504" s="30"/>
      <c r="CF504" s="30"/>
      <c r="CG504" s="30"/>
      <c r="CH504" s="30"/>
      <c r="CI504" s="30"/>
      <c r="CJ504" s="30"/>
      <c r="CK504" s="30"/>
      <c r="CL504" s="30"/>
      <c r="CM504" s="30"/>
      <c r="CN504" s="30"/>
      <c r="CO504" s="30"/>
      <c r="CP504" s="30"/>
      <c r="CQ504" s="30"/>
      <c r="CR504" s="30"/>
      <c r="CS504" s="30"/>
      <c r="CT504" s="30"/>
      <c r="CU504" s="30"/>
      <c r="CV504" s="30"/>
      <c r="CW504" s="30"/>
      <c r="CX504" s="30"/>
      <c r="CY504" s="30"/>
      <c r="CZ504" s="30"/>
      <c r="DA504" s="30"/>
      <c r="DB504" s="30"/>
      <c r="DC504" s="30"/>
      <c r="DD504" s="30"/>
      <c r="DE504" s="30"/>
      <c r="DF504" s="30"/>
      <c r="DG504" s="30"/>
      <c r="DH504" s="30"/>
      <c r="DI504" s="30"/>
      <c r="DJ504" s="30"/>
      <c r="DK504" s="30"/>
      <c r="DL504" s="30"/>
      <c r="DM504" s="30"/>
      <c r="DN504" s="30"/>
      <c r="DO504" s="30"/>
      <c r="DP504" s="30"/>
      <c r="DQ504" s="30"/>
      <c r="DR504" s="30"/>
      <c r="DS504" s="30"/>
      <c r="DT504" s="30"/>
      <c r="DU504" s="30"/>
      <c r="DV504" s="30"/>
      <c r="DW504" s="30"/>
      <c r="DX504" s="30"/>
      <c r="DY504" s="30"/>
      <c r="DZ504" s="30"/>
      <c r="EA504" s="30"/>
      <c r="EB504" s="30"/>
      <c r="EC504" s="30"/>
      <c r="ED504" s="30"/>
      <c r="EE504" s="30"/>
      <c r="EF504" s="30"/>
      <c r="EG504" s="30"/>
      <c r="EH504" s="30"/>
      <c r="EI504" s="30"/>
      <c r="EJ504" s="30"/>
      <c r="EK504" s="30"/>
      <c r="EL504" s="30"/>
      <c r="EM504" s="30"/>
      <c r="EN504" s="30"/>
      <c r="EO504" s="30"/>
      <c r="EP504" s="30"/>
      <c r="EQ504" s="30"/>
      <c r="ER504" s="30"/>
      <c r="ES504" s="30"/>
      <c r="ET504" s="30"/>
      <c r="EU504" s="30"/>
      <c r="EV504" s="30"/>
      <c r="EW504" s="30"/>
      <c r="EX504" s="30"/>
      <c r="EY504" s="30"/>
      <c r="EZ504" s="30"/>
      <c r="FA504" s="30"/>
      <c r="FB504" s="30"/>
      <c r="FC504" s="30"/>
      <c r="FD504" s="30"/>
      <c r="FE504" s="30"/>
      <c r="FF504" s="30"/>
      <c r="FG504" s="30"/>
      <c r="FH504" s="30"/>
      <c r="FI504" s="30"/>
      <c r="FJ504" s="30"/>
      <c r="FK504" s="30"/>
      <c r="FL504" s="30"/>
      <c r="FM504" s="30"/>
      <c r="FN504" s="30"/>
      <c r="FO504" s="30"/>
      <c r="FP504" s="30"/>
      <c r="FQ504" s="30"/>
      <c r="FR504" s="30"/>
      <c r="FS504" s="30"/>
      <c r="FT504" s="30"/>
      <c r="FU504" s="30"/>
    </row>
    <row r="505" spans="1:177" s="18" customFormat="1">
      <c r="A505" s="33"/>
      <c r="B505" s="33"/>
      <c r="C505" s="33"/>
      <c r="D505" s="33"/>
      <c r="E505" s="30"/>
      <c r="F505" s="30"/>
      <c r="G505" s="30"/>
      <c r="H505" s="30"/>
      <c r="I505" s="30"/>
      <c r="J505" s="30"/>
      <c r="K505" s="30"/>
      <c r="L505" s="30"/>
      <c r="M505" s="30"/>
      <c r="N505" s="30"/>
      <c r="O505" s="30"/>
      <c r="P505" s="30"/>
      <c r="Q505" s="30"/>
      <c r="R505" s="30"/>
      <c r="S505" s="30"/>
      <c r="T505" s="30"/>
      <c r="U505" s="30"/>
      <c r="V505" s="30"/>
      <c r="W505" s="30"/>
      <c r="X505" s="30"/>
      <c r="Y505" s="30"/>
      <c r="Z505" s="30"/>
      <c r="AA505" s="30"/>
      <c r="AB505" s="30"/>
      <c r="AC505" s="30"/>
      <c r="AD505" s="30"/>
      <c r="AE505" s="30"/>
      <c r="AF505" s="30"/>
      <c r="AG505" s="30"/>
      <c r="AH505" s="30"/>
      <c r="AI505" s="30"/>
      <c r="AJ505" s="30"/>
      <c r="AK505" s="30"/>
      <c r="AL505" s="30"/>
      <c r="AM505" s="30"/>
      <c r="AN505" s="30"/>
      <c r="AO505" s="30"/>
      <c r="AP505" s="30"/>
      <c r="AQ505" s="30"/>
      <c r="AR505" s="30"/>
      <c r="AS505" s="30"/>
      <c r="AT505" s="30"/>
      <c r="AU505" s="30"/>
      <c r="AV505" s="30"/>
      <c r="AW505" s="30"/>
      <c r="AX505" s="30"/>
      <c r="AY505" s="30"/>
      <c r="AZ505" s="30"/>
      <c r="BA505" s="30"/>
      <c r="BB505" s="30"/>
      <c r="BC505" s="30"/>
      <c r="BD505" s="30"/>
      <c r="BE505" s="30"/>
      <c r="BF505" s="30"/>
      <c r="BG505" s="30"/>
      <c r="BH505" s="30"/>
      <c r="BI505" s="30"/>
      <c r="BJ505" s="30"/>
      <c r="BK505" s="30"/>
      <c r="BL505" s="30"/>
      <c r="BM505" s="30"/>
      <c r="BN505" s="30"/>
      <c r="BO505" s="30"/>
      <c r="BP505" s="30"/>
      <c r="BQ505" s="30"/>
      <c r="BR505" s="30"/>
      <c r="BS505" s="30"/>
      <c r="BT505" s="30"/>
      <c r="BU505" s="30"/>
      <c r="BV505" s="30"/>
      <c r="BW505" s="30"/>
      <c r="BX505" s="30"/>
      <c r="BY505" s="30"/>
      <c r="BZ505" s="30"/>
      <c r="CA505" s="30"/>
      <c r="CB505" s="30"/>
      <c r="CC505" s="30"/>
      <c r="CD505" s="30"/>
      <c r="CE505" s="30"/>
      <c r="CF505" s="30"/>
      <c r="CG505" s="30"/>
      <c r="CH505" s="30"/>
      <c r="CI505" s="30"/>
      <c r="CJ505" s="30"/>
      <c r="CK505" s="30"/>
      <c r="CL505" s="30"/>
      <c r="CM505" s="30"/>
      <c r="CN505" s="30"/>
      <c r="CO505" s="30"/>
      <c r="CP505" s="30"/>
      <c r="CQ505" s="30"/>
      <c r="CR505" s="30"/>
      <c r="CS505" s="30"/>
      <c r="CT505" s="30"/>
      <c r="CU505" s="30"/>
      <c r="CV505" s="30"/>
      <c r="CW505" s="30"/>
      <c r="CX505" s="30"/>
      <c r="CY505" s="30"/>
      <c r="CZ505" s="30"/>
      <c r="DA505" s="30"/>
      <c r="DB505" s="30"/>
      <c r="DC505" s="30"/>
      <c r="DD505" s="30"/>
      <c r="DE505" s="30"/>
      <c r="DF505" s="30"/>
      <c r="DG505" s="30"/>
      <c r="DH505" s="30"/>
      <c r="DI505" s="30"/>
      <c r="DJ505" s="30"/>
      <c r="DK505" s="30"/>
      <c r="DL505" s="30"/>
      <c r="DM505" s="30"/>
      <c r="DN505" s="30"/>
      <c r="DO505" s="30"/>
      <c r="DP505" s="30"/>
      <c r="DQ505" s="30"/>
      <c r="DR505" s="30"/>
      <c r="DS505" s="30"/>
      <c r="DT505" s="30"/>
      <c r="DU505" s="30"/>
      <c r="DV505" s="30"/>
      <c r="DW505" s="30"/>
      <c r="DX505" s="30"/>
      <c r="DY505" s="30"/>
      <c r="DZ505" s="30"/>
      <c r="EA505" s="30"/>
      <c r="EB505" s="30"/>
      <c r="EC505" s="30"/>
      <c r="ED505" s="30"/>
      <c r="EE505" s="30"/>
      <c r="EF505" s="30"/>
      <c r="EG505" s="30"/>
      <c r="EH505" s="30"/>
      <c r="EI505" s="30"/>
      <c r="EJ505" s="30"/>
      <c r="EK505" s="30"/>
      <c r="EL505" s="30"/>
      <c r="EM505" s="30"/>
      <c r="EN505" s="30"/>
      <c r="EO505" s="30"/>
      <c r="EP505" s="30"/>
      <c r="EQ505" s="30"/>
      <c r="ER505" s="30"/>
      <c r="ES505" s="30"/>
      <c r="ET505" s="30"/>
      <c r="EU505" s="30"/>
      <c r="EV505" s="30"/>
      <c r="EW505" s="30"/>
      <c r="EX505" s="30"/>
      <c r="EY505" s="30"/>
      <c r="EZ505" s="30"/>
      <c r="FA505" s="30"/>
      <c r="FB505" s="30"/>
      <c r="FC505" s="30"/>
      <c r="FD505" s="30"/>
      <c r="FE505" s="30"/>
      <c r="FF505" s="30"/>
      <c r="FG505" s="30"/>
      <c r="FH505" s="30"/>
      <c r="FI505" s="30"/>
      <c r="FJ505" s="30"/>
      <c r="FK505" s="30"/>
      <c r="FL505" s="30"/>
      <c r="FM505" s="30"/>
      <c r="FN505" s="30"/>
      <c r="FO505" s="30"/>
      <c r="FP505" s="30"/>
      <c r="FQ505" s="30"/>
      <c r="FR505" s="30"/>
      <c r="FS505" s="30"/>
      <c r="FT505" s="30"/>
      <c r="FU505" s="30"/>
    </row>
    <row r="506" spans="1:177" s="18" customFormat="1">
      <c r="A506" s="33"/>
      <c r="B506" s="33"/>
      <c r="C506" s="33"/>
      <c r="D506" s="33"/>
      <c r="E506" s="30"/>
      <c r="F506" s="30"/>
      <c r="G506" s="30"/>
      <c r="H506" s="30"/>
      <c r="I506" s="30"/>
      <c r="J506" s="30"/>
      <c r="K506" s="30"/>
      <c r="L506" s="30"/>
      <c r="M506" s="30"/>
      <c r="N506" s="30"/>
      <c r="O506" s="30"/>
      <c r="P506" s="30"/>
      <c r="Q506" s="30"/>
      <c r="R506" s="30"/>
      <c r="S506" s="30"/>
      <c r="T506" s="30"/>
      <c r="U506" s="30"/>
      <c r="V506" s="30"/>
      <c r="W506" s="30"/>
      <c r="X506" s="30"/>
      <c r="Y506" s="30"/>
      <c r="Z506" s="30"/>
      <c r="AA506" s="30"/>
      <c r="AB506" s="30"/>
      <c r="AC506" s="30"/>
      <c r="AD506" s="30"/>
      <c r="AE506" s="30"/>
      <c r="AF506" s="30"/>
      <c r="AG506" s="30"/>
      <c r="AH506" s="30"/>
      <c r="AI506" s="30"/>
      <c r="AJ506" s="30"/>
      <c r="AK506" s="30"/>
      <c r="AL506" s="30"/>
      <c r="AM506" s="30"/>
      <c r="AN506" s="30"/>
      <c r="AO506" s="30"/>
      <c r="AP506" s="30"/>
      <c r="AQ506" s="30"/>
      <c r="AR506" s="30"/>
      <c r="AS506" s="30"/>
      <c r="AT506" s="30"/>
      <c r="AU506" s="30"/>
      <c r="AV506" s="30"/>
      <c r="AW506" s="30"/>
      <c r="AX506" s="30"/>
      <c r="AY506" s="30"/>
      <c r="AZ506" s="30"/>
      <c r="BA506" s="30"/>
      <c r="BB506" s="30"/>
      <c r="BC506" s="30"/>
      <c r="BD506" s="30"/>
      <c r="BE506" s="30"/>
      <c r="BF506" s="30"/>
      <c r="BG506" s="30"/>
      <c r="BH506" s="30"/>
      <c r="BI506" s="30"/>
      <c r="BJ506" s="30"/>
      <c r="BK506" s="30"/>
      <c r="BL506" s="30"/>
      <c r="BM506" s="30"/>
      <c r="BN506" s="30"/>
      <c r="BO506" s="30"/>
      <c r="BP506" s="30"/>
      <c r="BQ506" s="30"/>
      <c r="BR506" s="30"/>
      <c r="BS506" s="30"/>
      <c r="BT506" s="30"/>
      <c r="BU506" s="30"/>
      <c r="BV506" s="30"/>
      <c r="BW506" s="30"/>
      <c r="BX506" s="30"/>
      <c r="BY506" s="30"/>
      <c r="BZ506" s="30"/>
      <c r="CA506" s="30"/>
      <c r="CB506" s="30"/>
      <c r="CC506" s="30"/>
      <c r="CD506" s="30"/>
      <c r="CE506" s="30"/>
      <c r="CF506" s="30"/>
      <c r="CG506" s="30"/>
      <c r="CH506" s="30"/>
      <c r="CI506" s="30"/>
      <c r="CJ506" s="30"/>
      <c r="CK506" s="30"/>
      <c r="CL506" s="30"/>
      <c r="CM506" s="30"/>
      <c r="CN506" s="30"/>
      <c r="CO506" s="30"/>
      <c r="CP506" s="30"/>
      <c r="CQ506" s="30"/>
      <c r="CR506" s="30"/>
      <c r="CS506" s="30"/>
      <c r="CT506" s="30"/>
      <c r="CU506" s="30"/>
      <c r="CV506" s="30"/>
      <c r="CW506" s="30"/>
      <c r="CX506" s="30"/>
      <c r="CY506" s="30"/>
      <c r="CZ506" s="30"/>
      <c r="DA506" s="30"/>
      <c r="DB506" s="30"/>
      <c r="DC506" s="30"/>
      <c r="DD506" s="30"/>
      <c r="DE506" s="30"/>
      <c r="DF506" s="30"/>
      <c r="DG506" s="30"/>
      <c r="DH506" s="30"/>
      <c r="DI506" s="30"/>
      <c r="DJ506" s="30"/>
      <c r="DK506" s="30"/>
      <c r="DL506" s="30"/>
      <c r="DM506" s="30"/>
      <c r="DN506" s="30"/>
      <c r="DO506" s="30"/>
      <c r="DP506" s="30"/>
      <c r="DQ506" s="30"/>
      <c r="DR506" s="30"/>
      <c r="DS506" s="30"/>
      <c r="DT506" s="30"/>
      <c r="DU506" s="30"/>
      <c r="DV506" s="30"/>
      <c r="DW506" s="30"/>
      <c r="DX506" s="30"/>
      <c r="DY506" s="30"/>
      <c r="DZ506" s="30"/>
      <c r="EA506" s="30"/>
      <c r="EB506" s="30"/>
      <c r="EC506" s="30"/>
      <c r="ED506" s="30"/>
      <c r="EE506" s="30"/>
      <c r="EF506" s="30"/>
      <c r="EG506" s="30"/>
      <c r="EH506" s="30"/>
      <c r="EI506" s="30"/>
      <c r="EJ506" s="30"/>
      <c r="EK506" s="30"/>
      <c r="EL506" s="30"/>
      <c r="EM506" s="30"/>
      <c r="EN506" s="30"/>
      <c r="EO506" s="30"/>
      <c r="EP506" s="30"/>
      <c r="EQ506" s="30"/>
      <c r="ER506" s="30"/>
      <c r="ES506" s="30"/>
      <c r="ET506" s="30"/>
      <c r="EU506" s="30"/>
      <c r="EV506" s="30"/>
      <c r="EW506" s="30"/>
      <c r="EX506" s="30"/>
      <c r="EY506" s="30"/>
      <c r="EZ506" s="30"/>
      <c r="FA506" s="30"/>
      <c r="FB506" s="30"/>
      <c r="FC506" s="30"/>
      <c r="FD506" s="30"/>
      <c r="FE506" s="30"/>
      <c r="FF506" s="30"/>
      <c r="FG506" s="30"/>
      <c r="FH506" s="30"/>
      <c r="FI506" s="30"/>
      <c r="FJ506" s="30"/>
      <c r="FK506" s="30"/>
      <c r="FL506" s="30"/>
      <c r="FM506" s="30"/>
      <c r="FN506" s="30"/>
      <c r="FO506" s="30"/>
      <c r="FP506" s="30"/>
      <c r="FQ506" s="30"/>
      <c r="FR506" s="30"/>
      <c r="FS506" s="30"/>
      <c r="FT506" s="30"/>
      <c r="FU506" s="30"/>
    </row>
    <row r="507" spans="1:177" s="18" customFormat="1">
      <c r="A507" s="33"/>
      <c r="B507" s="33"/>
      <c r="C507" s="33"/>
      <c r="D507" s="33"/>
      <c r="E507" s="30"/>
      <c r="F507" s="30"/>
      <c r="G507" s="30"/>
      <c r="H507" s="30"/>
      <c r="I507" s="30"/>
      <c r="J507" s="30"/>
      <c r="K507" s="30"/>
      <c r="L507" s="30"/>
      <c r="M507" s="30"/>
      <c r="N507" s="30"/>
      <c r="O507" s="30"/>
      <c r="P507" s="30"/>
      <c r="Q507" s="30"/>
      <c r="R507" s="30"/>
      <c r="S507" s="30"/>
      <c r="T507" s="30"/>
      <c r="U507" s="30"/>
      <c r="V507" s="30"/>
      <c r="W507" s="30"/>
      <c r="X507" s="30"/>
      <c r="Y507" s="30"/>
      <c r="Z507" s="30"/>
      <c r="AA507" s="30"/>
      <c r="AB507" s="30"/>
      <c r="AC507" s="30"/>
      <c r="AD507" s="30"/>
      <c r="AE507" s="30"/>
      <c r="AF507" s="30"/>
      <c r="AG507" s="30"/>
      <c r="AH507" s="30"/>
      <c r="AI507" s="30"/>
      <c r="AJ507" s="30"/>
      <c r="AK507" s="30"/>
      <c r="AL507" s="30"/>
      <c r="AM507" s="30"/>
      <c r="AN507" s="30"/>
      <c r="AO507" s="30"/>
      <c r="AP507" s="30"/>
      <c r="AQ507" s="30"/>
      <c r="AR507" s="30"/>
      <c r="AS507" s="30"/>
      <c r="AT507" s="30"/>
      <c r="AU507" s="30"/>
      <c r="AV507" s="30"/>
      <c r="AW507" s="30"/>
      <c r="AX507" s="30"/>
      <c r="AY507" s="30"/>
      <c r="AZ507" s="30"/>
      <c r="BA507" s="30"/>
      <c r="BB507" s="30"/>
      <c r="BC507" s="30"/>
      <c r="BD507" s="30"/>
      <c r="BE507" s="30"/>
      <c r="BF507" s="30"/>
      <c r="BG507" s="30"/>
      <c r="BH507" s="30"/>
      <c r="BI507" s="30"/>
      <c r="BJ507" s="30"/>
      <c r="BK507" s="30"/>
      <c r="BL507" s="30"/>
      <c r="BM507" s="30"/>
      <c r="BN507" s="30"/>
      <c r="BO507" s="30"/>
      <c r="BP507" s="30"/>
      <c r="BQ507" s="30"/>
      <c r="BR507" s="30"/>
      <c r="BS507" s="30"/>
      <c r="BT507" s="30"/>
      <c r="BU507" s="30"/>
      <c r="BV507" s="30"/>
      <c r="BW507" s="30"/>
      <c r="BX507" s="30"/>
      <c r="BY507" s="30"/>
      <c r="BZ507" s="30"/>
      <c r="CA507" s="30"/>
      <c r="CB507" s="30"/>
      <c r="CC507" s="30"/>
      <c r="CD507" s="30"/>
      <c r="CE507" s="30"/>
      <c r="CF507" s="30"/>
      <c r="CG507" s="30"/>
      <c r="CH507" s="30"/>
      <c r="CI507" s="30"/>
      <c r="CJ507" s="30"/>
      <c r="CK507" s="30"/>
      <c r="CL507" s="30"/>
      <c r="CM507" s="30"/>
      <c r="CN507" s="30"/>
      <c r="CO507" s="30"/>
      <c r="CP507" s="30"/>
      <c r="CQ507" s="30"/>
      <c r="CR507" s="30"/>
      <c r="CS507" s="30"/>
      <c r="CT507" s="30"/>
      <c r="CU507" s="30"/>
      <c r="CV507" s="30"/>
      <c r="CW507" s="30"/>
      <c r="CX507" s="30"/>
      <c r="CY507" s="30"/>
      <c r="CZ507" s="30"/>
      <c r="DA507" s="30"/>
      <c r="DB507" s="30"/>
      <c r="DC507" s="30"/>
      <c r="DD507" s="30"/>
      <c r="DE507" s="30"/>
      <c r="DF507" s="30"/>
      <c r="DG507" s="30"/>
      <c r="DH507" s="30"/>
      <c r="DI507" s="30"/>
      <c r="DJ507" s="30"/>
      <c r="DK507" s="30"/>
      <c r="DL507" s="30"/>
      <c r="DM507" s="30"/>
      <c r="DN507" s="30"/>
      <c r="DO507" s="30"/>
      <c r="DP507" s="30"/>
      <c r="DQ507" s="30"/>
      <c r="DR507" s="30"/>
      <c r="DS507" s="30"/>
      <c r="DT507" s="30"/>
      <c r="DU507" s="30"/>
      <c r="DV507" s="30"/>
      <c r="DW507" s="30"/>
      <c r="DX507" s="30"/>
      <c r="DY507" s="30"/>
      <c r="DZ507" s="30"/>
      <c r="EA507" s="30"/>
      <c r="EB507" s="30"/>
      <c r="EC507" s="30"/>
      <c r="ED507" s="30"/>
      <c r="EE507" s="30"/>
      <c r="EF507" s="30"/>
      <c r="EG507" s="30"/>
      <c r="EH507" s="30"/>
      <c r="EI507" s="30"/>
      <c r="EJ507" s="30"/>
      <c r="EK507" s="30"/>
      <c r="EL507" s="30"/>
      <c r="EM507" s="30"/>
      <c r="EN507" s="30"/>
      <c r="EO507" s="30"/>
      <c r="EP507" s="30"/>
      <c r="EQ507" s="30"/>
      <c r="ER507" s="30"/>
      <c r="ES507" s="30"/>
      <c r="ET507" s="30"/>
      <c r="EU507" s="30"/>
      <c r="EV507" s="30"/>
      <c r="EW507" s="30"/>
      <c r="EX507" s="30"/>
      <c r="EY507" s="30"/>
      <c r="EZ507" s="30"/>
      <c r="FA507" s="30"/>
      <c r="FB507" s="30"/>
      <c r="FC507" s="30"/>
      <c r="FD507" s="30"/>
      <c r="FE507" s="30"/>
      <c r="FF507" s="30"/>
      <c r="FG507" s="30"/>
      <c r="FH507" s="30"/>
      <c r="FI507" s="30"/>
      <c r="FJ507" s="30"/>
      <c r="FK507" s="30"/>
      <c r="FL507" s="30"/>
      <c r="FM507" s="30"/>
      <c r="FN507" s="30"/>
      <c r="FO507" s="30"/>
      <c r="FP507" s="30"/>
      <c r="FQ507" s="30"/>
      <c r="FR507" s="30"/>
      <c r="FS507" s="30"/>
      <c r="FT507" s="30"/>
      <c r="FU507" s="30"/>
    </row>
    <row r="508" spans="1:177" s="18" customFormat="1">
      <c r="A508" s="33"/>
      <c r="B508" s="33"/>
      <c r="C508" s="33"/>
      <c r="D508" s="33"/>
      <c r="E508" s="30"/>
      <c r="F508" s="30"/>
      <c r="G508" s="30"/>
      <c r="H508" s="30"/>
      <c r="I508" s="30"/>
      <c r="J508" s="30"/>
      <c r="K508" s="30"/>
      <c r="L508" s="30"/>
      <c r="M508" s="30"/>
      <c r="N508" s="30"/>
      <c r="O508" s="30"/>
      <c r="P508" s="30"/>
      <c r="Q508" s="30"/>
      <c r="R508" s="30"/>
      <c r="S508" s="30"/>
      <c r="T508" s="30"/>
      <c r="U508" s="30"/>
      <c r="V508" s="30"/>
      <c r="W508" s="30"/>
      <c r="X508" s="30"/>
      <c r="Y508" s="30"/>
      <c r="Z508" s="30"/>
      <c r="AA508" s="30"/>
      <c r="AB508" s="30"/>
      <c r="AC508" s="30"/>
      <c r="AD508" s="30"/>
      <c r="AE508" s="30"/>
      <c r="AF508" s="30"/>
      <c r="AG508" s="30"/>
      <c r="AH508" s="30"/>
      <c r="AI508" s="30"/>
      <c r="AJ508" s="30"/>
      <c r="AK508" s="30"/>
      <c r="AL508" s="30"/>
      <c r="AM508" s="30"/>
      <c r="AN508" s="30"/>
      <c r="AO508" s="30"/>
      <c r="AP508" s="30"/>
      <c r="AQ508" s="30"/>
      <c r="AR508" s="30"/>
      <c r="AS508" s="30"/>
      <c r="AT508" s="30"/>
      <c r="AU508" s="30"/>
      <c r="AV508" s="30"/>
      <c r="AW508" s="30"/>
      <c r="AX508" s="30"/>
      <c r="AY508" s="30"/>
      <c r="AZ508" s="30"/>
      <c r="BA508" s="30"/>
      <c r="BB508" s="30"/>
      <c r="BC508" s="30"/>
      <c r="BD508" s="30"/>
      <c r="BE508" s="30"/>
      <c r="BF508" s="30"/>
      <c r="BG508" s="30"/>
      <c r="BH508" s="30"/>
      <c r="BI508" s="30"/>
      <c r="BJ508" s="30"/>
      <c r="BK508" s="30"/>
      <c r="BL508" s="30"/>
      <c r="BM508" s="30"/>
      <c r="BN508" s="30"/>
      <c r="BO508" s="30"/>
      <c r="BP508" s="30"/>
      <c r="BQ508" s="30"/>
      <c r="BR508" s="30"/>
      <c r="BS508" s="30"/>
      <c r="BT508" s="30"/>
      <c r="BU508" s="30"/>
      <c r="BV508" s="30"/>
      <c r="BW508" s="30"/>
      <c r="BX508" s="30"/>
      <c r="BY508" s="30"/>
      <c r="BZ508" s="30"/>
      <c r="CA508" s="30"/>
      <c r="CB508" s="30"/>
      <c r="CC508" s="30"/>
      <c r="CD508" s="30"/>
      <c r="CE508" s="30"/>
      <c r="CF508" s="30"/>
      <c r="CG508" s="30"/>
      <c r="CH508" s="30"/>
      <c r="CI508" s="30"/>
      <c r="CJ508" s="30"/>
      <c r="CK508" s="30"/>
      <c r="CL508" s="30"/>
      <c r="CM508" s="30"/>
      <c r="CN508" s="30"/>
      <c r="CO508" s="30"/>
      <c r="CP508" s="30"/>
      <c r="CQ508" s="30"/>
      <c r="CR508" s="30"/>
      <c r="CS508" s="30"/>
      <c r="CT508" s="30"/>
      <c r="CU508" s="30"/>
      <c r="CV508" s="30"/>
      <c r="CW508" s="30"/>
      <c r="CX508" s="30"/>
      <c r="CY508" s="30"/>
      <c r="CZ508" s="30"/>
      <c r="DA508" s="30"/>
      <c r="DB508" s="30"/>
      <c r="DC508" s="30"/>
      <c r="DD508" s="30"/>
      <c r="DE508" s="30"/>
      <c r="DF508" s="30"/>
      <c r="DG508" s="30"/>
      <c r="DH508" s="30"/>
      <c r="DI508" s="30"/>
      <c r="DJ508" s="30"/>
      <c r="DK508" s="30"/>
      <c r="DL508" s="30"/>
      <c r="DM508" s="30"/>
      <c r="DN508" s="30"/>
      <c r="DO508" s="30"/>
      <c r="DP508" s="30"/>
      <c r="DQ508" s="30"/>
      <c r="DR508" s="30"/>
      <c r="DS508" s="30"/>
      <c r="DT508" s="30"/>
      <c r="DU508" s="30"/>
      <c r="DV508" s="30"/>
      <c r="DW508" s="30"/>
      <c r="DX508" s="30"/>
      <c r="DY508" s="30"/>
      <c r="DZ508" s="30"/>
      <c r="EA508" s="30"/>
      <c r="EB508" s="30"/>
      <c r="EC508" s="30"/>
      <c r="ED508" s="30"/>
      <c r="EE508" s="30"/>
      <c r="EF508" s="30"/>
      <c r="EG508" s="30"/>
      <c r="EH508" s="30"/>
      <c r="EI508" s="30"/>
      <c r="EJ508" s="30"/>
      <c r="EK508" s="30"/>
      <c r="EL508" s="30"/>
      <c r="EM508" s="30"/>
      <c r="EN508" s="30"/>
      <c r="EO508" s="30"/>
      <c r="EP508" s="30"/>
      <c r="EQ508" s="30"/>
      <c r="ER508" s="30"/>
      <c r="ES508" s="30"/>
      <c r="ET508" s="30"/>
      <c r="EU508" s="30"/>
      <c r="EV508" s="30"/>
      <c r="EW508" s="30"/>
      <c r="EX508" s="30"/>
      <c r="EY508" s="30"/>
      <c r="EZ508" s="30"/>
      <c r="FA508" s="30"/>
      <c r="FB508" s="30"/>
      <c r="FC508" s="30"/>
      <c r="FD508" s="30"/>
      <c r="FE508" s="30"/>
      <c r="FF508" s="30"/>
      <c r="FG508" s="30"/>
      <c r="FH508" s="30"/>
      <c r="FI508" s="30"/>
      <c r="FJ508" s="30"/>
      <c r="FK508" s="30"/>
      <c r="FL508" s="30"/>
      <c r="FM508" s="30"/>
      <c r="FN508" s="30"/>
      <c r="FO508" s="30"/>
      <c r="FP508" s="30"/>
      <c r="FQ508" s="30"/>
      <c r="FR508" s="30"/>
      <c r="FS508" s="30"/>
      <c r="FT508" s="30"/>
      <c r="FU508" s="30"/>
    </row>
    <row r="509" spans="1:177" s="18" customFormat="1">
      <c r="A509" s="33"/>
      <c r="B509" s="33"/>
      <c r="C509" s="33"/>
      <c r="D509" s="33"/>
      <c r="E509" s="30"/>
      <c r="F509" s="30"/>
      <c r="G509" s="30"/>
      <c r="H509" s="30"/>
      <c r="I509" s="30"/>
      <c r="J509" s="30"/>
      <c r="K509" s="30"/>
      <c r="L509" s="30"/>
      <c r="M509" s="30"/>
      <c r="N509" s="30"/>
      <c r="O509" s="30"/>
      <c r="P509" s="30"/>
      <c r="Q509" s="30"/>
      <c r="R509" s="30"/>
      <c r="S509" s="30"/>
      <c r="T509" s="30"/>
      <c r="U509" s="30"/>
      <c r="V509" s="30"/>
      <c r="W509" s="30"/>
      <c r="X509" s="30"/>
      <c r="Y509" s="30"/>
      <c r="Z509" s="30"/>
      <c r="AA509" s="30"/>
      <c r="AB509" s="30"/>
      <c r="AC509" s="30"/>
      <c r="AD509" s="30"/>
      <c r="AE509" s="30"/>
      <c r="AF509" s="30"/>
      <c r="AG509" s="30"/>
      <c r="AH509" s="30"/>
      <c r="AI509" s="30"/>
      <c r="AJ509" s="30"/>
      <c r="AK509" s="30"/>
      <c r="AL509" s="30"/>
      <c r="AM509" s="30"/>
      <c r="AN509" s="30"/>
      <c r="AO509" s="30"/>
      <c r="AP509" s="30"/>
      <c r="AQ509" s="30"/>
      <c r="AR509" s="30"/>
      <c r="AS509" s="30"/>
      <c r="AT509" s="30"/>
      <c r="AU509" s="30"/>
      <c r="AV509" s="30"/>
      <c r="AW509" s="30"/>
      <c r="AX509" s="30"/>
      <c r="AY509" s="30"/>
      <c r="AZ509" s="30"/>
      <c r="BA509" s="30"/>
      <c r="BB509" s="30"/>
      <c r="BC509" s="30"/>
      <c r="BD509" s="30"/>
      <c r="BE509" s="30"/>
      <c r="BF509" s="30"/>
      <c r="BG509" s="30"/>
      <c r="BH509" s="30"/>
      <c r="BI509" s="30"/>
      <c r="BJ509" s="30"/>
      <c r="BK509" s="30"/>
      <c r="BL509" s="30"/>
      <c r="BM509" s="30"/>
      <c r="BN509" s="30"/>
      <c r="BO509" s="30"/>
      <c r="BP509" s="30"/>
      <c r="BQ509" s="30"/>
      <c r="BR509" s="30"/>
      <c r="BS509" s="30"/>
      <c r="BT509" s="30"/>
      <c r="BU509" s="30"/>
      <c r="BV509" s="30"/>
      <c r="BW509" s="30"/>
      <c r="BX509" s="30"/>
      <c r="BY509" s="30"/>
      <c r="BZ509" s="30"/>
      <c r="CA509" s="30"/>
      <c r="CB509" s="30"/>
      <c r="CC509" s="30"/>
      <c r="CD509" s="30"/>
      <c r="CE509" s="30"/>
      <c r="CF509" s="30"/>
      <c r="CG509" s="30"/>
      <c r="CH509" s="30"/>
      <c r="CI509" s="30"/>
      <c r="CJ509" s="30"/>
      <c r="CK509" s="30"/>
      <c r="CL509" s="30"/>
      <c r="CM509" s="30"/>
      <c r="CN509" s="30"/>
      <c r="CO509" s="30"/>
      <c r="CP509" s="30"/>
      <c r="CQ509" s="30"/>
      <c r="CR509" s="30"/>
      <c r="CS509" s="30"/>
      <c r="CT509" s="30"/>
      <c r="CU509" s="30"/>
      <c r="CV509" s="30"/>
      <c r="CW509" s="30"/>
      <c r="CX509" s="30"/>
      <c r="CY509" s="30"/>
      <c r="CZ509" s="30"/>
      <c r="DA509" s="30"/>
      <c r="DB509" s="30"/>
      <c r="DC509" s="30"/>
      <c r="DD509" s="30"/>
      <c r="DE509" s="30"/>
      <c r="DF509" s="30"/>
      <c r="DG509" s="30"/>
      <c r="DH509" s="30"/>
      <c r="DI509" s="30"/>
      <c r="DJ509" s="30"/>
      <c r="DK509" s="30"/>
      <c r="DL509" s="30"/>
      <c r="DM509" s="30"/>
      <c r="DN509" s="30"/>
      <c r="DO509" s="30"/>
      <c r="DP509" s="30"/>
      <c r="DQ509" s="30"/>
      <c r="DR509" s="30"/>
      <c r="DS509" s="30"/>
      <c r="DT509" s="30"/>
      <c r="DU509" s="30"/>
      <c r="DV509" s="30"/>
      <c r="DW509" s="30"/>
      <c r="DX509" s="30"/>
      <c r="DY509" s="30"/>
      <c r="DZ509" s="30"/>
      <c r="EA509" s="30"/>
      <c r="EB509" s="30"/>
      <c r="EC509" s="30"/>
      <c r="ED509" s="30"/>
      <c r="EE509" s="30"/>
      <c r="EF509" s="30"/>
      <c r="EG509" s="30"/>
      <c r="EH509" s="30"/>
      <c r="EI509" s="30"/>
      <c r="EJ509" s="30"/>
      <c r="EK509" s="30"/>
      <c r="EL509" s="30"/>
      <c r="EM509" s="30"/>
      <c r="EN509" s="30"/>
      <c r="EO509" s="30"/>
      <c r="EP509" s="30"/>
      <c r="EQ509" s="30"/>
      <c r="ER509" s="30"/>
      <c r="ES509" s="30"/>
      <c r="ET509" s="30"/>
      <c r="EU509" s="30"/>
      <c r="EV509" s="30"/>
      <c r="EW509" s="30"/>
      <c r="EX509" s="30"/>
      <c r="EY509" s="30"/>
      <c r="EZ509" s="30"/>
      <c r="FA509" s="30"/>
      <c r="FB509" s="30"/>
      <c r="FC509" s="30"/>
      <c r="FD509" s="30"/>
      <c r="FE509" s="30"/>
      <c r="FF509" s="30"/>
      <c r="FG509" s="30"/>
      <c r="FH509" s="30"/>
      <c r="FI509" s="30"/>
      <c r="FJ509" s="30"/>
      <c r="FK509" s="30"/>
      <c r="FL509" s="30"/>
      <c r="FM509" s="30"/>
      <c r="FN509" s="30"/>
      <c r="FO509" s="30"/>
      <c r="FP509" s="30"/>
      <c r="FQ509" s="30"/>
      <c r="FR509" s="30"/>
      <c r="FS509" s="30"/>
      <c r="FT509" s="30"/>
      <c r="FU509" s="30"/>
    </row>
    <row r="510" spans="1:177" s="18" customFormat="1">
      <c r="A510" s="33"/>
      <c r="B510" s="33"/>
      <c r="C510" s="33"/>
      <c r="D510" s="33"/>
      <c r="E510" s="30"/>
      <c r="F510" s="30"/>
      <c r="G510" s="30"/>
      <c r="H510" s="30"/>
      <c r="I510" s="30"/>
      <c r="J510" s="30"/>
      <c r="K510" s="30"/>
      <c r="L510" s="30"/>
      <c r="M510" s="30"/>
      <c r="N510" s="30"/>
      <c r="O510" s="30"/>
      <c r="P510" s="30"/>
      <c r="Q510" s="30"/>
      <c r="R510" s="30"/>
      <c r="S510" s="30"/>
      <c r="T510" s="30"/>
      <c r="U510" s="30"/>
      <c r="V510" s="30"/>
      <c r="W510" s="30"/>
      <c r="X510" s="30"/>
      <c r="Y510" s="30"/>
      <c r="Z510" s="30"/>
      <c r="AA510" s="30"/>
      <c r="AB510" s="30"/>
      <c r="AC510" s="30"/>
      <c r="AD510" s="30"/>
      <c r="AE510" s="30"/>
      <c r="AF510" s="30"/>
      <c r="AG510" s="30"/>
      <c r="AH510" s="30"/>
      <c r="AI510" s="30"/>
      <c r="AJ510" s="30"/>
      <c r="AK510" s="30"/>
      <c r="AL510" s="30"/>
      <c r="AM510" s="30"/>
      <c r="AN510" s="30"/>
      <c r="AO510" s="30"/>
      <c r="AP510" s="30"/>
      <c r="AQ510" s="30"/>
      <c r="AR510" s="30"/>
      <c r="AS510" s="30"/>
      <c r="AT510" s="30"/>
      <c r="AU510" s="30"/>
      <c r="AV510" s="30"/>
      <c r="AW510" s="30"/>
      <c r="AX510" s="30"/>
      <c r="AY510" s="30"/>
      <c r="AZ510" s="30"/>
      <c r="BA510" s="30"/>
      <c r="BB510" s="30"/>
      <c r="BC510" s="30"/>
      <c r="BD510" s="30"/>
      <c r="BE510" s="30"/>
      <c r="BF510" s="30"/>
      <c r="BG510" s="30"/>
      <c r="BH510" s="30"/>
      <c r="BI510" s="30"/>
      <c r="BJ510" s="30"/>
      <c r="BK510" s="30"/>
      <c r="BL510" s="30"/>
      <c r="BM510" s="30"/>
      <c r="BN510" s="30"/>
      <c r="BO510" s="30"/>
      <c r="BP510" s="30"/>
      <c r="BQ510" s="30"/>
      <c r="BR510" s="30"/>
      <c r="BS510" s="30"/>
      <c r="BT510" s="30"/>
      <c r="BU510" s="30"/>
      <c r="BV510" s="30"/>
      <c r="BW510" s="30"/>
      <c r="BX510" s="30"/>
      <c r="BY510" s="30"/>
      <c r="BZ510" s="30"/>
      <c r="CA510" s="30"/>
      <c r="CB510" s="30"/>
      <c r="CC510" s="30"/>
      <c r="CD510" s="30"/>
      <c r="CE510" s="30"/>
      <c r="CF510" s="30"/>
      <c r="CG510" s="30"/>
      <c r="CH510" s="30"/>
      <c r="CI510" s="30"/>
      <c r="CJ510" s="30"/>
      <c r="CK510" s="30"/>
      <c r="CL510" s="30"/>
      <c r="CM510" s="30"/>
      <c r="CN510" s="30"/>
      <c r="CO510" s="30"/>
      <c r="CP510" s="30"/>
      <c r="CQ510" s="30"/>
      <c r="CR510" s="30"/>
      <c r="CS510" s="30"/>
      <c r="CT510" s="30"/>
      <c r="CU510" s="30"/>
      <c r="CV510" s="30"/>
      <c r="CW510" s="30"/>
      <c r="CX510" s="30"/>
      <c r="CY510" s="30"/>
      <c r="CZ510" s="30"/>
      <c r="DA510" s="30"/>
      <c r="DB510" s="30"/>
      <c r="DC510" s="30"/>
      <c r="DD510" s="30"/>
      <c r="DE510" s="30"/>
      <c r="DF510" s="30"/>
      <c r="DG510" s="30"/>
      <c r="DH510" s="30"/>
      <c r="DI510" s="30"/>
      <c r="DJ510" s="30"/>
      <c r="DK510" s="30"/>
      <c r="DL510" s="30"/>
      <c r="DM510" s="30"/>
      <c r="DN510" s="30"/>
      <c r="DO510" s="30"/>
      <c r="DP510" s="30"/>
      <c r="DQ510" s="30"/>
      <c r="DR510" s="30"/>
      <c r="DS510" s="30"/>
      <c r="DT510" s="30"/>
      <c r="DU510" s="30"/>
      <c r="DV510" s="30"/>
      <c r="DW510" s="30"/>
      <c r="DX510" s="30"/>
      <c r="DY510" s="30"/>
      <c r="DZ510" s="30"/>
      <c r="EA510" s="30"/>
      <c r="EB510" s="30"/>
      <c r="EC510" s="30"/>
      <c r="ED510" s="30"/>
      <c r="EE510" s="30"/>
      <c r="EF510" s="30"/>
      <c r="EG510" s="30"/>
      <c r="EH510" s="30"/>
      <c r="EI510" s="30"/>
      <c r="EJ510" s="30"/>
      <c r="EK510" s="30"/>
      <c r="EL510" s="30"/>
      <c r="EM510" s="30"/>
      <c r="EN510" s="30"/>
      <c r="EO510" s="30"/>
      <c r="EP510" s="30"/>
      <c r="EQ510" s="30"/>
      <c r="ER510" s="30"/>
      <c r="ES510" s="30"/>
      <c r="ET510" s="30"/>
      <c r="EU510" s="30"/>
      <c r="EV510" s="30"/>
      <c r="EW510" s="30"/>
      <c r="EX510" s="30"/>
      <c r="EY510" s="30"/>
      <c r="EZ510" s="30"/>
      <c r="FA510" s="30"/>
      <c r="FB510" s="30"/>
      <c r="FC510" s="30"/>
      <c r="FD510" s="30"/>
      <c r="FE510" s="30"/>
      <c r="FF510" s="30"/>
      <c r="FG510" s="30"/>
      <c r="FH510" s="30"/>
      <c r="FI510" s="30"/>
      <c r="FJ510" s="30"/>
      <c r="FK510" s="30"/>
      <c r="FL510" s="30"/>
      <c r="FM510" s="30"/>
      <c r="FN510" s="30"/>
      <c r="FO510" s="30"/>
      <c r="FP510" s="30"/>
      <c r="FQ510" s="30"/>
      <c r="FR510" s="30"/>
      <c r="FS510" s="30"/>
      <c r="FT510" s="30"/>
      <c r="FU510" s="30"/>
    </row>
    <row r="511" spans="1:177" s="18" customFormat="1">
      <c r="A511" s="33"/>
      <c r="B511" s="33"/>
      <c r="C511" s="33"/>
      <c r="D511" s="33"/>
      <c r="E511" s="30"/>
      <c r="F511" s="30"/>
      <c r="G511" s="30"/>
      <c r="H511" s="30"/>
      <c r="I511" s="30"/>
      <c r="J511" s="30"/>
      <c r="K511" s="30"/>
      <c r="L511" s="30"/>
      <c r="M511" s="30"/>
      <c r="N511" s="30"/>
      <c r="O511" s="30"/>
      <c r="P511" s="30"/>
      <c r="Q511" s="30"/>
      <c r="R511" s="30"/>
      <c r="S511" s="30"/>
      <c r="T511" s="30"/>
      <c r="U511" s="30"/>
      <c r="V511" s="30"/>
      <c r="W511" s="30"/>
      <c r="X511" s="30"/>
      <c r="Y511" s="30"/>
      <c r="Z511" s="30"/>
      <c r="AA511" s="30"/>
      <c r="AB511" s="30"/>
      <c r="AC511" s="30"/>
      <c r="AD511" s="30"/>
      <c r="AE511" s="30"/>
      <c r="AF511" s="30"/>
      <c r="AG511" s="30"/>
      <c r="AH511" s="30"/>
      <c r="AI511" s="30"/>
      <c r="AJ511" s="30"/>
      <c r="AK511" s="30"/>
      <c r="AL511" s="30"/>
      <c r="AM511" s="30"/>
      <c r="AN511" s="30"/>
      <c r="AO511" s="30"/>
      <c r="AP511" s="30"/>
      <c r="AQ511" s="30"/>
      <c r="AR511" s="30"/>
      <c r="AS511" s="30"/>
      <c r="AT511" s="30"/>
      <c r="AU511" s="30"/>
      <c r="AV511" s="30"/>
      <c r="AW511" s="30"/>
      <c r="AX511" s="30"/>
      <c r="AY511" s="30"/>
      <c r="AZ511" s="30"/>
      <c r="BA511" s="30"/>
      <c r="BB511" s="30"/>
      <c r="BC511" s="30"/>
      <c r="BD511" s="30"/>
      <c r="BE511" s="30"/>
      <c r="BF511" s="30"/>
      <c r="BG511" s="30"/>
      <c r="BH511" s="30"/>
      <c r="BI511" s="30"/>
      <c r="BJ511" s="30"/>
      <c r="BK511" s="30"/>
      <c r="BL511" s="30"/>
      <c r="BM511" s="30"/>
      <c r="BN511" s="30"/>
      <c r="BO511" s="30"/>
      <c r="BP511" s="30"/>
      <c r="BQ511" s="30"/>
      <c r="BR511" s="30"/>
      <c r="BS511" s="30"/>
      <c r="BT511" s="30"/>
      <c r="BU511" s="30"/>
      <c r="BV511" s="30"/>
      <c r="BW511" s="30"/>
      <c r="BX511" s="30"/>
      <c r="BY511" s="30"/>
      <c r="BZ511" s="30"/>
      <c r="CA511" s="30"/>
      <c r="CB511" s="30"/>
      <c r="CC511" s="30"/>
      <c r="CD511" s="30"/>
      <c r="CE511" s="30"/>
      <c r="CF511" s="30"/>
      <c r="CG511" s="30"/>
      <c r="CH511" s="30"/>
      <c r="CI511" s="30"/>
      <c r="CJ511" s="30"/>
      <c r="CK511" s="30"/>
      <c r="CL511" s="30"/>
      <c r="CM511" s="30"/>
      <c r="CN511" s="30"/>
      <c r="CO511" s="30"/>
      <c r="CP511" s="30"/>
      <c r="CQ511" s="30"/>
      <c r="CR511" s="30"/>
      <c r="CS511" s="30"/>
      <c r="CT511" s="30"/>
      <c r="CU511" s="30"/>
      <c r="CV511" s="30"/>
      <c r="CW511" s="30"/>
      <c r="CX511" s="30"/>
      <c r="CY511" s="30"/>
      <c r="CZ511" s="30"/>
      <c r="DA511" s="30"/>
      <c r="DB511" s="30"/>
      <c r="DC511" s="30"/>
      <c r="DD511" s="30"/>
      <c r="DE511" s="30"/>
      <c r="DF511" s="30"/>
      <c r="DG511" s="30"/>
      <c r="DH511" s="30"/>
      <c r="DI511" s="30"/>
      <c r="DJ511" s="30"/>
      <c r="DK511" s="30"/>
      <c r="DL511" s="30"/>
      <c r="DM511" s="30"/>
      <c r="DN511" s="30"/>
      <c r="DO511" s="30"/>
      <c r="DP511" s="30"/>
      <c r="DQ511" s="30"/>
      <c r="DR511" s="30"/>
      <c r="DS511" s="30"/>
      <c r="DT511" s="30"/>
      <c r="DU511" s="30"/>
      <c r="DV511" s="30"/>
      <c r="DW511" s="30"/>
      <c r="DX511" s="30"/>
      <c r="DY511" s="30"/>
      <c r="DZ511" s="30"/>
      <c r="EA511" s="30"/>
      <c r="EB511" s="30"/>
      <c r="EC511" s="30"/>
      <c r="ED511" s="30"/>
      <c r="EE511" s="30"/>
      <c r="EF511" s="30"/>
      <c r="EG511" s="30"/>
      <c r="EH511" s="30"/>
      <c r="EI511" s="30"/>
      <c r="EJ511" s="30"/>
      <c r="EK511" s="30"/>
      <c r="EL511" s="30"/>
      <c r="EM511" s="30"/>
      <c r="EN511" s="30"/>
      <c r="EO511" s="30"/>
      <c r="EP511" s="30"/>
      <c r="EQ511" s="30"/>
      <c r="ER511" s="30"/>
      <c r="ES511" s="30"/>
      <c r="ET511" s="30"/>
      <c r="EU511" s="30"/>
      <c r="EV511" s="30"/>
      <c r="EW511" s="30"/>
      <c r="EX511" s="30"/>
      <c r="EY511" s="30"/>
      <c r="EZ511" s="30"/>
      <c r="FA511" s="30"/>
      <c r="FB511" s="30"/>
      <c r="FC511" s="30"/>
      <c r="FD511" s="30"/>
      <c r="FE511" s="30"/>
      <c r="FF511" s="30"/>
      <c r="FG511" s="30"/>
      <c r="FH511" s="30"/>
      <c r="FI511" s="30"/>
      <c r="FJ511" s="30"/>
      <c r="FK511" s="30"/>
      <c r="FL511" s="30"/>
      <c r="FM511" s="30"/>
      <c r="FN511" s="30"/>
      <c r="FO511" s="30"/>
      <c r="FP511" s="30"/>
      <c r="FQ511" s="30"/>
      <c r="FR511" s="30"/>
      <c r="FS511" s="30"/>
      <c r="FT511" s="30"/>
      <c r="FU511" s="30"/>
    </row>
    <row r="512" spans="1:177" s="18" customFormat="1">
      <c r="A512" s="33"/>
      <c r="B512" s="33"/>
      <c r="C512" s="33"/>
      <c r="D512" s="33"/>
      <c r="E512" s="30"/>
      <c r="F512" s="30"/>
      <c r="G512" s="30"/>
      <c r="H512" s="30"/>
      <c r="I512" s="30"/>
      <c r="J512" s="30"/>
      <c r="K512" s="30"/>
      <c r="L512" s="30"/>
      <c r="M512" s="30"/>
      <c r="N512" s="30"/>
      <c r="O512" s="30"/>
      <c r="P512" s="30"/>
      <c r="Q512" s="30"/>
      <c r="R512" s="30"/>
      <c r="S512" s="30"/>
      <c r="T512" s="30"/>
      <c r="U512" s="30"/>
      <c r="V512" s="30"/>
      <c r="W512" s="30"/>
      <c r="X512" s="30"/>
      <c r="Y512" s="30"/>
      <c r="Z512" s="30"/>
      <c r="AA512" s="30"/>
      <c r="AB512" s="30"/>
      <c r="AC512" s="30"/>
      <c r="AD512" s="30"/>
      <c r="AE512" s="30"/>
      <c r="AF512" s="30"/>
      <c r="AG512" s="30"/>
      <c r="AH512" s="30"/>
      <c r="AI512" s="30"/>
      <c r="AJ512" s="30"/>
      <c r="AK512" s="30"/>
      <c r="AL512" s="30"/>
      <c r="AM512" s="30"/>
      <c r="AN512" s="30"/>
      <c r="AO512" s="30"/>
      <c r="AP512" s="30"/>
      <c r="AQ512" s="30"/>
      <c r="AR512" s="30"/>
      <c r="AS512" s="30"/>
      <c r="AT512" s="30"/>
      <c r="AU512" s="30"/>
      <c r="AV512" s="30"/>
      <c r="AW512" s="30"/>
      <c r="AX512" s="30"/>
      <c r="AY512" s="30"/>
      <c r="AZ512" s="30"/>
      <c r="BA512" s="30"/>
      <c r="BB512" s="30"/>
      <c r="BC512" s="30"/>
      <c r="BD512" s="30"/>
      <c r="BE512" s="30"/>
      <c r="BF512" s="30"/>
      <c r="BG512" s="30"/>
      <c r="BH512" s="30"/>
      <c r="BI512" s="30"/>
      <c r="BJ512" s="30"/>
      <c r="BK512" s="30"/>
      <c r="BL512" s="30"/>
      <c r="BM512" s="30"/>
      <c r="BN512" s="30"/>
      <c r="BO512" s="30"/>
      <c r="BP512" s="30"/>
      <c r="BQ512" s="30"/>
      <c r="BR512" s="30"/>
      <c r="BS512" s="30"/>
      <c r="BT512" s="30"/>
      <c r="BU512" s="30"/>
      <c r="BV512" s="30"/>
      <c r="BW512" s="30"/>
      <c r="BX512" s="30"/>
      <c r="BY512" s="30"/>
      <c r="BZ512" s="30"/>
      <c r="CA512" s="30"/>
      <c r="CB512" s="30"/>
      <c r="CC512" s="30"/>
      <c r="CD512" s="30"/>
      <c r="CE512" s="30"/>
      <c r="CF512" s="30"/>
      <c r="CG512" s="30"/>
      <c r="CH512" s="30"/>
      <c r="CI512" s="30"/>
      <c r="CJ512" s="30"/>
      <c r="CK512" s="30"/>
      <c r="CL512" s="30"/>
      <c r="CM512" s="30"/>
      <c r="CN512" s="30"/>
      <c r="CO512" s="30"/>
      <c r="CP512" s="30"/>
      <c r="CQ512" s="30"/>
      <c r="CR512" s="30"/>
      <c r="CS512" s="30"/>
      <c r="CT512" s="30"/>
      <c r="CU512" s="30"/>
      <c r="CV512" s="30"/>
      <c r="CW512" s="30"/>
      <c r="CX512" s="30"/>
      <c r="CY512" s="30"/>
      <c r="CZ512" s="30"/>
      <c r="DA512" s="30"/>
      <c r="DB512" s="30"/>
      <c r="DC512" s="30"/>
      <c r="DD512" s="30"/>
      <c r="DE512" s="30"/>
      <c r="DF512" s="30"/>
      <c r="DG512" s="30"/>
      <c r="DH512" s="30"/>
      <c r="DI512" s="30"/>
      <c r="DJ512" s="30"/>
      <c r="DK512" s="30"/>
      <c r="DL512" s="30"/>
      <c r="DM512" s="30"/>
      <c r="DN512" s="30"/>
      <c r="DO512" s="30"/>
      <c r="DP512" s="30"/>
      <c r="DQ512" s="30"/>
      <c r="DR512" s="30"/>
      <c r="DS512" s="30"/>
      <c r="DT512" s="30"/>
      <c r="DU512" s="30"/>
      <c r="DV512" s="30"/>
      <c r="DW512" s="30"/>
      <c r="DX512" s="30"/>
      <c r="DY512" s="30"/>
      <c r="DZ512" s="30"/>
      <c r="EA512" s="30"/>
      <c r="EB512" s="30"/>
      <c r="EC512" s="30"/>
      <c r="ED512" s="30"/>
      <c r="EE512" s="30"/>
      <c r="EF512" s="30"/>
      <c r="EG512" s="30"/>
      <c r="EH512" s="30"/>
      <c r="EI512" s="30"/>
      <c r="EJ512" s="30"/>
      <c r="EK512" s="30"/>
      <c r="EL512" s="30"/>
      <c r="EM512" s="30"/>
      <c r="EN512" s="30"/>
      <c r="EO512" s="30"/>
      <c r="EP512" s="30"/>
      <c r="EQ512" s="30"/>
      <c r="ER512" s="30"/>
      <c r="ES512" s="30"/>
      <c r="ET512" s="30"/>
      <c r="EU512" s="30"/>
      <c r="EV512" s="30"/>
      <c r="EW512" s="30"/>
      <c r="EX512" s="30"/>
      <c r="EY512" s="30"/>
      <c r="EZ512" s="30"/>
      <c r="FA512" s="30"/>
      <c r="FB512" s="30"/>
      <c r="FC512" s="30"/>
      <c r="FD512" s="30"/>
      <c r="FE512" s="30"/>
      <c r="FF512" s="30"/>
      <c r="FG512" s="30"/>
      <c r="FH512" s="30"/>
      <c r="FI512" s="30"/>
      <c r="FJ512" s="30"/>
      <c r="FK512" s="30"/>
      <c r="FL512" s="30"/>
      <c r="FM512" s="30"/>
      <c r="FN512" s="30"/>
      <c r="FO512" s="30"/>
      <c r="FP512" s="30"/>
      <c r="FQ512" s="30"/>
      <c r="FR512" s="30"/>
      <c r="FS512" s="30"/>
      <c r="FT512" s="30"/>
      <c r="FU512" s="30"/>
    </row>
    <row r="513" spans="1:177" s="18" customFormat="1">
      <c r="A513" s="33"/>
      <c r="B513" s="33"/>
      <c r="C513" s="33"/>
      <c r="D513" s="33"/>
      <c r="E513" s="30"/>
      <c r="F513" s="30"/>
      <c r="G513" s="30"/>
      <c r="H513" s="30"/>
      <c r="I513" s="30"/>
      <c r="J513" s="30"/>
      <c r="K513" s="30"/>
      <c r="L513" s="30"/>
      <c r="M513" s="30"/>
      <c r="N513" s="30"/>
      <c r="O513" s="30"/>
      <c r="P513" s="30"/>
      <c r="Q513" s="30"/>
      <c r="R513" s="30"/>
      <c r="S513" s="30"/>
      <c r="T513" s="30"/>
      <c r="U513" s="30"/>
      <c r="V513" s="30"/>
      <c r="W513" s="30"/>
      <c r="X513" s="30"/>
      <c r="Y513" s="30"/>
      <c r="Z513" s="30"/>
      <c r="AA513" s="30"/>
      <c r="AB513" s="30"/>
      <c r="AC513" s="30"/>
      <c r="AD513" s="30"/>
      <c r="AE513" s="30"/>
      <c r="AF513" s="30"/>
      <c r="AG513" s="30"/>
      <c r="AH513" s="30"/>
      <c r="AI513" s="30"/>
      <c r="AJ513" s="30"/>
      <c r="AK513" s="30"/>
      <c r="AL513" s="30"/>
      <c r="AM513" s="30"/>
      <c r="AN513" s="30"/>
      <c r="AO513" s="30"/>
      <c r="AP513" s="30"/>
      <c r="AQ513" s="30"/>
      <c r="AR513" s="30"/>
      <c r="AS513" s="30"/>
      <c r="AT513" s="30"/>
      <c r="AU513" s="30"/>
      <c r="AV513" s="30"/>
      <c r="AW513" s="30"/>
      <c r="AX513" s="30"/>
      <c r="AY513" s="30"/>
      <c r="AZ513" s="30"/>
      <c r="BA513" s="30"/>
      <c r="BB513" s="30"/>
      <c r="BC513" s="30"/>
      <c r="BD513" s="30"/>
      <c r="BE513" s="30"/>
      <c r="BF513" s="30"/>
      <c r="BG513" s="30"/>
      <c r="BH513" s="30"/>
      <c r="BI513" s="30"/>
      <c r="BJ513" s="30"/>
      <c r="BK513" s="30"/>
      <c r="BL513" s="30"/>
      <c r="BM513" s="30"/>
      <c r="BN513" s="30"/>
      <c r="BO513" s="30"/>
      <c r="BP513" s="30"/>
      <c r="BQ513" s="30"/>
      <c r="BR513" s="30"/>
      <c r="BS513" s="30"/>
      <c r="BT513" s="30"/>
      <c r="BU513" s="30"/>
      <c r="BV513" s="30"/>
      <c r="BW513" s="30"/>
      <c r="BX513" s="30"/>
      <c r="BY513" s="30"/>
      <c r="BZ513" s="30"/>
      <c r="CA513" s="30"/>
      <c r="CB513" s="30"/>
      <c r="CC513" s="30"/>
      <c r="CD513" s="30"/>
      <c r="CE513" s="30"/>
      <c r="CF513" s="30"/>
      <c r="CG513" s="30"/>
      <c r="CH513" s="30"/>
      <c r="CI513" s="30"/>
      <c r="CJ513" s="30"/>
      <c r="CK513" s="30"/>
      <c r="CL513" s="30"/>
      <c r="CM513" s="30"/>
      <c r="CN513" s="30"/>
      <c r="CO513" s="30"/>
      <c r="CP513" s="30"/>
      <c r="CQ513" s="30"/>
      <c r="CR513" s="30"/>
      <c r="CS513" s="30"/>
      <c r="CT513" s="30"/>
      <c r="CU513" s="30"/>
      <c r="CV513" s="30"/>
      <c r="CW513" s="30"/>
      <c r="CX513" s="30"/>
      <c r="CY513" s="30"/>
      <c r="CZ513" s="30"/>
      <c r="DA513" s="30"/>
      <c r="DB513" s="30"/>
      <c r="DC513" s="30"/>
      <c r="DD513" s="30"/>
      <c r="DE513" s="30"/>
      <c r="DF513" s="30"/>
      <c r="DG513" s="30"/>
      <c r="DH513" s="30"/>
      <c r="DI513" s="30"/>
      <c r="DJ513" s="30"/>
      <c r="DK513" s="30"/>
      <c r="DL513" s="30"/>
      <c r="DM513" s="30"/>
      <c r="DN513" s="30"/>
      <c r="DO513" s="30"/>
      <c r="DP513" s="30"/>
      <c r="DQ513" s="30"/>
      <c r="DR513" s="30"/>
      <c r="DS513" s="30"/>
      <c r="DT513" s="30"/>
      <c r="DU513" s="30"/>
      <c r="DV513" s="30"/>
      <c r="DW513" s="30"/>
      <c r="DX513" s="30"/>
      <c r="DY513" s="30"/>
      <c r="DZ513" s="30"/>
      <c r="EA513" s="30"/>
      <c r="EB513" s="30"/>
      <c r="EC513" s="30"/>
      <c r="ED513" s="30"/>
      <c r="EE513" s="30"/>
      <c r="EF513" s="30"/>
      <c r="EG513" s="30"/>
      <c r="EH513" s="30"/>
      <c r="EI513" s="30"/>
      <c r="EJ513" s="30"/>
      <c r="EK513" s="30"/>
      <c r="EL513" s="30"/>
      <c r="EM513" s="30"/>
      <c r="EN513" s="30"/>
      <c r="EO513" s="30"/>
      <c r="EP513" s="30"/>
      <c r="EQ513" s="30"/>
      <c r="ER513" s="30"/>
      <c r="ES513" s="30"/>
      <c r="ET513" s="30"/>
      <c r="EU513" s="30"/>
      <c r="EV513" s="30"/>
      <c r="EW513" s="30"/>
      <c r="EX513" s="30"/>
      <c r="EY513" s="30"/>
      <c r="EZ513" s="30"/>
      <c r="FA513" s="30"/>
      <c r="FB513" s="30"/>
      <c r="FC513" s="30"/>
      <c r="FD513" s="30"/>
      <c r="FE513" s="30"/>
      <c r="FF513" s="30"/>
      <c r="FG513" s="30"/>
      <c r="FH513" s="30"/>
      <c r="FI513" s="30"/>
      <c r="FJ513" s="30"/>
      <c r="FK513" s="30"/>
      <c r="FL513" s="30"/>
      <c r="FM513" s="30"/>
      <c r="FN513" s="30"/>
      <c r="FO513" s="30"/>
      <c r="FP513" s="30"/>
      <c r="FQ513" s="30"/>
      <c r="FR513" s="30"/>
      <c r="FS513" s="30"/>
      <c r="FT513" s="30"/>
      <c r="FU513" s="30"/>
    </row>
    <row r="514" spans="1:177" s="18" customFormat="1">
      <c r="A514" s="33"/>
      <c r="B514" s="33"/>
      <c r="C514" s="33"/>
      <c r="D514" s="33"/>
      <c r="E514" s="30"/>
      <c r="F514" s="30"/>
      <c r="G514" s="30"/>
      <c r="H514" s="30"/>
      <c r="I514" s="30"/>
      <c r="J514" s="30"/>
      <c r="K514" s="30"/>
      <c r="L514" s="30"/>
      <c r="M514" s="30"/>
      <c r="N514" s="30"/>
      <c r="O514" s="30"/>
      <c r="P514" s="30"/>
      <c r="Q514" s="30"/>
      <c r="R514" s="30"/>
      <c r="S514" s="30"/>
      <c r="T514" s="30"/>
      <c r="U514" s="30"/>
      <c r="V514" s="30"/>
      <c r="W514" s="30"/>
      <c r="X514" s="30"/>
      <c r="Y514" s="30"/>
      <c r="Z514" s="30"/>
      <c r="AA514" s="30"/>
      <c r="AB514" s="30"/>
      <c r="AC514" s="30"/>
      <c r="AD514" s="30"/>
      <c r="AE514" s="30"/>
      <c r="AF514" s="30"/>
      <c r="AG514" s="30"/>
      <c r="AH514" s="30"/>
      <c r="AI514" s="30"/>
      <c r="AJ514" s="30"/>
      <c r="AK514" s="30"/>
      <c r="AL514" s="30"/>
      <c r="AM514" s="30"/>
      <c r="AN514" s="30"/>
      <c r="AO514" s="30"/>
      <c r="AP514" s="30"/>
      <c r="AQ514" s="30"/>
      <c r="AR514" s="30"/>
      <c r="AS514" s="30"/>
      <c r="AT514" s="30"/>
      <c r="AU514" s="30"/>
      <c r="AV514" s="30"/>
      <c r="AW514" s="30"/>
      <c r="AX514" s="30"/>
      <c r="AY514" s="30"/>
      <c r="AZ514" s="30"/>
      <c r="BA514" s="30"/>
      <c r="BB514" s="30"/>
      <c r="BC514" s="30"/>
      <c r="BD514" s="30"/>
      <c r="BE514" s="30"/>
      <c r="BF514" s="30"/>
      <c r="BG514" s="30"/>
      <c r="BH514" s="30"/>
      <c r="BI514" s="30"/>
      <c r="BJ514" s="30"/>
      <c r="BK514" s="30"/>
      <c r="BL514" s="30"/>
      <c r="BM514" s="30"/>
      <c r="BN514" s="30"/>
      <c r="BO514" s="30"/>
      <c r="BP514" s="30"/>
      <c r="BQ514" s="30"/>
      <c r="BR514" s="30"/>
      <c r="BS514" s="30"/>
      <c r="BT514" s="30"/>
      <c r="BU514" s="30"/>
      <c r="BV514" s="30"/>
      <c r="BW514" s="30"/>
      <c r="BX514" s="30"/>
      <c r="BY514" s="30"/>
      <c r="BZ514" s="30"/>
      <c r="CA514" s="30"/>
      <c r="CB514" s="30"/>
      <c r="CC514" s="30"/>
      <c r="CD514" s="30"/>
      <c r="CE514" s="30"/>
      <c r="CF514" s="30"/>
      <c r="CG514" s="30"/>
      <c r="CH514" s="30"/>
      <c r="CI514" s="30"/>
      <c r="CJ514" s="30"/>
      <c r="CK514" s="30"/>
      <c r="CL514" s="30"/>
      <c r="CM514" s="30"/>
      <c r="CN514" s="30"/>
      <c r="CO514" s="30"/>
      <c r="CP514" s="30"/>
      <c r="CQ514" s="30"/>
      <c r="CR514" s="30"/>
      <c r="CS514" s="30"/>
      <c r="CT514" s="30"/>
      <c r="CU514" s="30"/>
      <c r="CV514" s="30"/>
      <c r="CW514" s="30"/>
      <c r="CX514" s="30"/>
      <c r="CY514" s="30"/>
      <c r="CZ514" s="30"/>
      <c r="DA514" s="30"/>
      <c r="DB514" s="30"/>
      <c r="DC514" s="30"/>
      <c r="DD514" s="30"/>
      <c r="DE514" s="30"/>
      <c r="DF514" s="30"/>
      <c r="DG514" s="30"/>
      <c r="DH514" s="30"/>
      <c r="DI514" s="30"/>
      <c r="DJ514" s="30"/>
      <c r="DK514" s="30"/>
      <c r="DL514" s="30"/>
      <c r="DM514" s="30"/>
      <c r="DN514" s="30"/>
      <c r="DO514" s="30"/>
      <c r="DP514" s="30"/>
      <c r="DQ514" s="30"/>
      <c r="DR514" s="30"/>
      <c r="DS514" s="30"/>
      <c r="DT514" s="30"/>
      <c r="DU514" s="30"/>
      <c r="DV514" s="30"/>
      <c r="DW514" s="30"/>
      <c r="DX514" s="30"/>
      <c r="DY514" s="30"/>
      <c r="DZ514" s="30"/>
      <c r="EA514" s="30"/>
      <c r="EB514" s="30"/>
      <c r="EC514" s="30"/>
      <c r="ED514" s="30"/>
      <c r="EE514" s="30"/>
      <c r="EF514" s="30"/>
      <c r="EG514" s="30"/>
      <c r="EH514" s="30"/>
      <c r="EI514" s="30"/>
      <c r="EJ514" s="30"/>
      <c r="EK514" s="30"/>
      <c r="EL514" s="30"/>
      <c r="EM514" s="30"/>
      <c r="EN514" s="30"/>
      <c r="EO514" s="30"/>
      <c r="EP514" s="30"/>
      <c r="EQ514" s="30"/>
      <c r="ER514" s="30"/>
      <c r="ES514" s="30"/>
      <c r="ET514" s="30"/>
      <c r="EU514" s="30"/>
      <c r="EV514" s="30"/>
      <c r="EW514" s="30"/>
      <c r="EX514" s="30"/>
      <c r="EY514" s="30"/>
      <c r="EZ514" s="30"/>
      <c r="FA514" s="30"/>
      <c r="FB514" s="30"/>
      <c r="FC514" s="30"/>
      <c r="FD514" s="30"/>
      <c r="FE514" s="30"/>
      <c r="FF514" s="30"/>
      <c r="FG514" s="30"/>
      <c r="FH514" s="30"/>
      <c r="FI514" s="30"/>
      <c r="FJ514" s="30"/>
      <c r="FK514" s="30"/>
      <c r="FL514" s="30"/>
      <c r="FM514" s="30"/>
      <c r="FN514" s="30"/>
      <c r="FO514" s="30"/>
      <c r="FP514" s="30"/>
      <c r="FQ514" s="30"/>
      <c r="FR514" s="30"/>
      <c r="FS514" s="30"/>
      <c r="FT514" s="30"/>
      <c r="FU514" s="30"/>
    </row>
    <row r="515" spans="1:177" s="18" customFormat="1">
      <c r="A515" s="33"/>
      <c r="B515" s="33"/>
      <c r="C515" s="33"/>
      <c r="D515" s="33"/>
      <c r="E515" s="30"/>
      <c r="F515" s="30"/>
      <c r="G515" s="30"/>
      <c r="H515" s="30"/>
      <c r="I515" s="30"/>
      <c r="J515" s="30"/>
      <c r="K515" s="30"/>
      <c r="L515" s="30"/>
      <c r="M515" s="30"/>
      <c r="N515" s="30"/>
      <c r="O515" s="30"/>
      <c r="P515" s="30"/>
      <c r="Q515" s="30"/>
      <c r="R515" s="30"/>
      <c r="S515" s="30"/>
      <c r="T515" s="30"/>
      <c r="U515" s="30"/>
      <c r="V515" s="30"/>
      <c r="W515" s="30"/>
      <c r="X515" s="30"/>
      <c r="Y515" s="30"/>
      <c r="Z515" s="30"/>
      <c r="AA515" s="30"/>
      <c r="AB515" s="30"/>
      <c r="AC515" s="30"/>
      <c r="AD515" s="30"/>
      <c r="AE515" s="30"/>
      <c r="AF515" s="30"/>
      <c r="AG515" s="30"/>
      <c r="AH515" s="30"/>
      <c r="AI515" s="30"/>
      <c r="AJ515" s="30"/>
      <c r="AK515" s="30"/>
      <c r="AL515" s="30"/>
      <c r="AM515" s="30"/>
      <c r="AN515" s="30"/>
      <c r="AO515" s="30"/>
      <c r="AP515" s="30"/>
      <c r="AQ515" s="30"/>
      <c r="AR515" s="30"/>
      <c r="AS515" s="30"/>
      <c r="AT515" s="30"/>
      <c r="AU515" s="30"/>
      <c r="AV515" s="30"/>
      <c r="AW515" s="30"/>
      <c r="AX515" s="30"/>
      <c r="AY515" s="30"/>
      <c r="AZ515" s="30"/>
      <c r="BA515" s="30"/>
      <c r="BB515" s="30"/>
      <c r="BC515" s="30"/>
      <c r="BD515" s="30"/>
      <c r="BE515" s="30"/>
      <c r="BF515" s="30"/>
      <c r="BG515" s="30"/>
      <c r="BH515" s="30"/>
      <c r="BI515" s="30"/>
      <c r="BJ515" s="30"/>
      <c r="BK515" s="30"/>
      <c r="BL515" s="30"/>
      <c r="BM515" s="30"/>
      <c r="BN515" s="30"/>
      <c r="BO515" s="30"/>
      <c r="BP515" s="30"/>
      <c r="BQ515" s="30"/>
      <c r="BR515" s="30"/>
      <c r="BS515" s="30"/>
      <c r="BT515" s="30"/>
      <c r="BU515" s="30"/>
      <c r="BV515" s="30"/>
      <c r="BW515" s="30"/>
      <c r="BX515" s="30"/>
      <c r="BY515" s="30"/>
      <c r="BZ515" s="30"/>
      <c r="CA515" s="30"/>
      <c r="CB515" s="30"/>
      <c r="CC515" s="30"/>
      <c r="CD515" s="30"/>
      <c r="CE515" s="30"/>
      <c r="CF515" s="30"/>
      <c r="CG515" s="30"/>
      <c r="CH515" s="30"/>
      <c r="CI515" s="30"/>
      <c r="CJ515" s="30"/>
      <c r="CK515" s="30"/>
      <c r="CL515" s="30"/>
      <c r="CM515" s="30"/>
      <c r="CN515" s="30"/>
      <c r="CO515" s="30"/>
      <c r="CP515" s="30"/>
      <c r="CQ515" s="30"/>
      <c r="CR515" s="30"/>
      <c r="CS515" s="30"/>
      <c r="CT515" s="30"/>
      <c r="CU515" s="30"/>
      <c r="CV515" s="30"/>
      <c r="CW515" s="30"/>
      <c r="CX515" s="30"/>
      <c r="CY515" s="30"/>
      <c r="CZ515" s="30"/>
      <c r="DA515" s="30"/>
      <c r="DB515" s="30"/>
      <c r="DC515" s="30"/>
      <c r="DD515" s="30"/>
      <c r="DE515" s="30"/>
      <c r="DF515" s="30"/>
      <c r="DG515" s="30"/>
      <c r="DH515" s="30"/>
      <c r="DI515" s="30"/>
      <c r="DJ515" s="30"/>
      <c r="DK515" s="30"/>
      <c r="DL515" s="30"/>
      <c r="DM515" s="30"/>
      <c r="DN515" s="30"/>
      <c r="DO515" s="30"/>
      <c r="DP515" s="30"/>
      <c r="DQ515" s="30"/>
      <c r="DR515" s="30"/>
      <c r="DS515" s="30"/>
      <c r="DT515" s="30"/>
      <c r="DU515" s="30"/>
      <c r="DV515" s="30"/>
      <c r="DW515" s="30"/>
      <c r="DX515" s="30"/>
      <c r="DY515" s="30"/>
      <c r="DZ515" s="30"/>
      <c r="EA515" s="30"/>
      <c r="EB515" s="30"/>
      <c r="EC515" s="30"/>
      <c r="ED515" s="30"/>
      <c r="EE515" s="30"/>
      <c r="EF515" s="30"/>
      <c r="EG515" s="30"/>
      <c r="EH515" s="30"/>
      <c r="EI515" s="30"/>
      <c r="EJ515" s="30"/>
      <c r="EK515" s="30"/>
      <c r="EL515" s="30"/>
      <c r="EM515" s="30"/>
      <c r="EN515" s="30"/>
      <c r="EO515" s="30"/>
      <c r="EP515" s="30"/>
      <c r="EQ515" s="30"/>
      <c r="ER515" s="30"/>
      <c r="ES515" s="30"/>
      <c r="ET515" s="30"/>
      <c r="EU515" s="30"/>
      <c r="EV515" s="30"/>
      <c r="EW515" s="30"/>
      <c r="EX515" s="30"/>
      <c r="EY515" s="30"/>
      <c r="EZ515" s="30"/>
      <c r="FA515" s="30"/>
      <c r="FB515" s="30"/>
      <c r="FC515" s="30"/>
      <c r="FD515" s="30"/>
      <c r="FE515" s="30"/>
      <c r="FF515" s="30"/>
      <c r="FG515" s="30"/>
      <c r="FH515" s="30"/>
      <c r="FI515" s="30"/>
      <c r="FJ515" s="30"/>
      <c r="FK515" s="30"/>
      <c r="FL515" s="30"/>
      <c r="FM515" s="30"/>
      <c r="FN515" s="30"/>
      <c r="FO515" s="30"/>
      <c r="FP515" s="30"/>
      <c r="FQ515" s="30"/>
      <c r="FR515" s="30"/>
      <c r="FS515" s="30"/>
      <c r="FT515" s="30"/>
      <c r="FU515" s="30"/>
    </row>
    <row r="516" spans="1:177" s="18" customFormat="1">
      <c r="A516" s="33"/>
      <c r="B516" s="33"/>
      <c r="C516" s="33"/>
      <c r="D516" s="33"/>
      <c r="E516" s="30"/>
      <c r="F516" s="30"/>
      <c r="G516" s="30"/>
      <c r="H516" s="30"/>
      <c r="I516" s="30"/>
      <c r="J516" s="30"/>
      <c r="K516" s="30"/>
      <c r="L516" s="30"/>
      <c r="M516" s="30"/>
      <c r="N516" s="30"/>
      <c r="O516" s="30"/>
      <c r="P516" s="30"/>
      <c r="Q516" s="30"/>
      <c r="R516" s="30"/>
      <c r="S516" s="30"/>
      <c r="T516" s="30"/>
      <c r="U516" s="30"/>
      <c r="V516" s="30"/>
      <c r="W516" s="30"/>
      <c r="X516" s="30"/>
      <c r="Y516" s="30"/>
      <c r="Z516" s="30"/>
      <c r="AA516" s="30"/>
      <c r="AB516" s="30"/>
      <c r="AC516" s="30"/>
      <c r="AD516" s="30"/>
      <c r="AE516" s="30"/>
      <c r="AF516" s="30"/>
      <c r="AG516" s="30"/>
      <c r="AH516" s="30"/>
      <c r="AI516" s="30"/>
      <c r="AJ516" s="30"/>
      <c r="AK516" s="30"/>
      <c r="AL516" s="30"/>
      <c r="AM516" s="30"/>
      <c r="AN516" s="30"/>
      <c r="AO516" s="30"/>
      <c r="AP516" s="30"/>
      <c r="AQ516" s="30"/>
      <c r="AR516" s="30"/>
      <c r="AS516" s="30"/>
      <c r="AT516" s="30"/>
      <c r="AU516" s="30"/>
      <c r="AV516" s="30"/>
      <c r="AW516" s="30"/>
      <c r="AX516" s="30"/>
      <c r="AY516" s="30"/>
      <c r="AZ516" s="30"/>
      <c r="BA516" s="30"/>
      <c r="BB516" s="30"/>
      <c r="BC516" s="30"/>
      <c r="BD516" s="30"/>
      <c r="BE516" s="30"/>
      <c r="BF516" s="30"/>
      <c r="BG516" s="30"/>
      <c r="BH516" s="30"/>
      <c r="BI516" s="30"/>
      <c r="BJ516" s="30"/>
      <c r="BK516" s="30"/>
      <c r="BL516" s="30"/>
      <c r="BM516" s="30"/>
      <c r="BN516" s="30"/>
      <c r="BO516" s="30"/>
      <c r="BP516" s="30"/>
      <c r="BQ516" s="30"/>
      <c r="BR516" s="30"/>
      <c r="BS516" s="30"/>
      <c r="BT516" s="30"/>
      <c r="BU516" s="30"/>
      <c r="BV516" s="30"/>
      <c r="BW516" s="30"/>
      <c r="BX516" s="30"/>
      <c r="BY516" s="30"/>
      <c r="BZ516" s="30"/>
      <c r="CA516" s="30"/>
      <c r="CB516" s="30"/>
      <c r="CC516" s="30"/>
      <c r="CD516" s="30"/>
      <c r="CE516" s="30"/>
      <c r="CF516" s="30"/>
      <c r="CG516" s="30"/>
      <c r="CH516" s="30"/>
      <c r="CI516" s="30"/>
      <c r="CJ516" s="30"/>
      <c r="CK516" s="30"/>
      <c r="CL516" s="30"/>
      <c r="CM516" s="30"/>
      <c r="CN516" s="30"/>
      <c r="CO516" s="30"/>
      <c r="CP516" s="30"/>
      <c r="CQ516" s="30"/>
      <c r="CR516" s="30"/>
      <c r="CS516" s="30"/>
      <c r="CT516" s="30"/>
      <c r="CU516" s="30"/>
      <c r="CV516" s="30"/>
      <c r="CW516" s="30"/>
      <c r="CX516" s="30"/>
      <c r="CY516" s="30"/>
      <c r="CZ516" s="30"/>
      <c r="DA516" s="30"/>
      <c r="DB516" s="30"/>
      <c r="DC516" s="30"/>
      <c r="DD516" s="30"/>
      <c r="DE516" s="30"/>
      <c r="DF516" s="30"/>
      <c r="DG516" s="30"/>
      <c r="DH516" s="30"/>
      <c r="DI516" s="30"/>
      <c r="DJ516" s="30"/>
      <c r="DK516" s="30"/>
      <c r="DL516" s="30"/>
      <c r="DM516" s="30"/>
      <c r="DN516" s="30"/>
      <c r="DO516" s="30"/>
      <c r="DP516" s="30"/>
      <c r="DQ516" s="30"/>
      <c r="DR516" s="30"/>
      <c r="DS516" s="30"/>
      <c r="DT516" s="30"/>
      <c r="DU516" s="30"/>
      <c r="DV516" s="30"/>
      <c r="DW516" s="30"/>
      <c r="DX516" s="30"/>
      <c r="DY516" s="30"/>
      <c r="DZ516" s="30"/>
      <c r="EA516" s="30"/>
      <c r="EB516" s="30"/>
      <c r="EC516" s="30"/>
      <c r="ED516" s="30"/>
      <c r="EE516" s="30"/>
      <c r="EF516" s="30"/>
      <c r="EG516" s="30"/>
      <c r="EH516" s="30"/>
      <c r="EI516" s="30"/>
      <c r="EJ516" s="30"/>
      <c r="EK516" s="30"/>
      <c r="EL516" s="30"/>
      <c r="EM516" s="30"/>
      <c r="EN516" s="30"/>
      <c r="EO516" s="30"/>
      <c r="EP516" s="30"/>
      <c r="EQ516" s="30"/>
      <c r="ER516" s="30"/>
      <c r="ES516" s="30"/>
      <c r="ET516" s="30"/>
      <c r="EU516" s="30"/>
      <c r="EV516" s="30"/>
      <c r="EW516" s="30"/>
      <c r="EX516" s="30"/>
      <c r="EY516" s="30"/>
      <c r="EZ516" s="30"/>
      <c r="FA516" s="30"/>
      <c r="FB516" s="30"/>
      <c r="FC516" s="30"/>
      <c r="FD516" s="30"/>
      <c r="FE516" s="30"/>
      <c r="FF516" s="30"/>
      <c r="FG516" s="30"/>
      <c r="FH516" s="30"/>
      <c r="FI516" s="30"/>
      <c r="FJ516" s="30"/>
      <c r="FK516" s="30"/>
      <c r="FL516" s="30"/>
      <c r="FM516" s="30"/>
      <c r="FN516" s="30"/>
      <c r="FO516" s="30"/>
      <c r="FP516" s="30"/>
      <c r="FQ516" s="30"/>
      <c r="FR516" s="30"/>
      <c r="FS516" s="30"/>
      <c r="FT516" s="30"/>
      <c r="FU516" s="30"/>
    </row>
    <row r="517" spans="1:177" s="18" customFormat="1">
      <c r="A517" s="33"/>
      <c r="B517" s="33"/>
      <c r="C517" s="33"/>
      <c r="D517" s="33"/>
      <c r="E517" s="30"/>
      <c r="F517" s="30"/>
      <c r="G517" s="30"/>
      <c r="H517" s="30"/>
      <c r="I517" s="30"/>
      <c r="J517" s="30"/>
      <c r="K517" s="30"/>
      <c r="L517" s="30"/>
      <c r="M517" s="30"/>
      <c r="N517" s="30"/>
      <c r="O517" s="30"/>
      <c r="P517" s="30"/>
      <c r="Q517" s="30"/>
      <c r="R517" s="30"/>
      <c r="S517" s="30"/>
      <c r="T517" s="30"/>
      <c r="U517" s="30"/>
      <c r="V517" s="30"/>
      <c r="W517" s="30"/>
      <c r="X517" s="30"/>
      <c r="Y517" s="30"/>
      <c r="Z517" s="30"/>
      <c r="AA517" s="30"/>
      <c r="AB517" s="30"/>
      <c r="AC517" s="30"/>
      <c r="AD517" s="30"/>
      <c r="AE517" s="30"/>
      <c r="AF517" s="30"/>
      <c r="AG517" s="30"/>
      <c r="AH517" s="30"/>
      <c r="AI517" s="30"/>
      <c r="AJ517" s="30"/>
      <c r="AK517" s="30"/>
      <c r="AL517" s="30"/>
      <c r="AM517" s="30"/>
      <c r="AN517" s="30"/>
      <c r="AO517" s="30"/>
      <c r="AP517" s="30"/>
      <c r="AQ517" s="30"/>
      <c r="AR517" s="30"/>
      <c r="AS517" s="30"/>
      <c r="AT517" s="30"/>
      <c r="AU517" s="30"/>
      <c r="AV517" s="30"/>
      <c r="AW517" s="30"/>
      <c r="AX517" s="30"/>
      <c r="AY517" s="30"/>
      <c r="AZ517" s="30"/>
      <c r="BA517" s="30"/>
      <c r="BB517" s="30"/>
      <c r="BC517" s="30"/>
      <c r="BD517" s="30"/>
      <c r="BE517" s="30"/>
      <c r="BF517" s="30"/>
      <c r="BG517" s="30"/>
      <c r="BH517" s="30"/>
      <c r="BI517" s="30"/>
      <c r="BJ517" s="30"/>
      <c r="BK517" s="30"/>
      <c r="BL517" s="30"/>
      <c r="BM517" s="30"/>
      <c r="BN517" s="30"/>
      <c r="BO517" s="30"/>
      <c r="BP517" s="30"/>
      <c r="BQ517" s="30"/>
      <c r="BR517" s="30"/>
      <c r="BS517" s="30"/>
      <c r="BT517" s="30"/>
      <c r="BU517" s="30"/>
      <c r="BV517" s="30"/>
      <c r="BW517" s="30"/>
      <c r="BX517" s="30"/>
      <c r="BY517" s="30"/>
      <c r="BZ517" s="30"/>
      <c r="CA517" s="30"/>
      <c r="CB517" s="30"/>
      <c r="CC517" s="30"/>
      <c r="CD517" s="30"/>
      <c r="CE517" s="30"/>
      <c r="CF517" s="30"/>
      <c r="CG517" s="30"/>
      <c r="CH517" s="30"/>
      <c r="CI517" s="30"/>
      <c r="CJ517" s="30"/>
      <c r="CK517" s="30"/>
      <c r="CL517" s="30"/>
      <c r="CM517" s="30"/>
      <c r="CN517" s="30"/>
      <c r="CO517" s="30"/>
      <c r="CP517" s="30"/>
      <c r="CQ517" s="30"/>
      <c r="CR517" s="30"/>
      <c r="CS517" s="30"/>
      <c r="CT517" s="30"/>
      <c r="CU517" s="30"/>
      <c r="CV517" s="30"/>
      <c r="CW517" s="30"/>
      <c r="CX517" s="30"/>
      <c r="CY517" s="30"/>
      <c r="CZ517" s="30"/>
      <c r="DA517" s="30"/>
      <c r="DB517" s="30"/>
      <c r="DC517" s="30"/>
      <c r="DD517" s="30"/>
      <c r="DE517" s="30"/>
      <c r="DF517" s="30"/>
      <c r="DG517" s="30"/>
      <c r="DH517" s="30"/>
      <c r="DI517" s="30"/>
      <c r="DJ517" s="30"/>
      <c r="DK517" s="30"/>
      <c r="DL517" s="30"/>
      <c r="DM517" s="30"/>
      <c r="DN517" s="30"/>
      <c r="DO517" s="30"/>
      <c r="DP517" s="30"/>
      <c r="DQ517" s="30"/>
      <c r="DR517" s="30"/>
      <c r="DS517" s="30"/>
      <c r="DT517" s="30"/>
      <c r="DU517" s="30"/>
      <c r="DV517" s="30"/>
      <c r="DW517" s="30"/>
      <c r="DX517" s="30"/>
      <c r="DY517" s="30"/>
      <c r="DZ517" s="30"/>
      <c r="EA517" s="30"/>
      <c r="EB517" s="30"/>
      <c r="EC517" s="30"/>
      <c r="ED517" s="30"/>
      <c r="EE517" s="30"/>
      <c r="EF517" s="30"/>
      <c r="EG517" s="30"/>
      <c r="EH517" s="30"/>
      <c r="EI517" s="30"/>
      <c r="EJ517" s="30"/>
      <c r="EK517" s="30"/>
      <c r="EL517" s="30"/>
      <c r="EM517" s="30"/>
      <c r="EN517" s="30"/>
      <c r="EO517" s="30"/>
      <c r="EP517" s="30"/>
      <c r="EQ517" s="30"/>
      <c r="ER517" s="30"/>
      <c r="ES517" s="30"/>
      <c r="ET517" s="30"/>
      <c r="EU517" s="30"/>
      <c r="EV517" s="30"/>
      <c r="EW517" s="30"/>
      <c r="EX517" s="30"/>
      <c r="EY517" s="30"/>
      <c r="EZ517" s="30"/>
      <c r="FA517" s="30"/>
      <c r="FB517" s="30"/>
      <c r="FC517" s="30"/>
      <c r="FD517" s="30"/>
      <c r="FE517" s="30"/>
      <c r="FF517" s="30"/>
      <c r="FG517" s="30"/>
      <c r="FH517" s="30"/>
      <c r="FI517" s="30"/>
      <c r="FJ517" s="30"/>
      <c r="FK517" s="30"/>
      <c r="FL517" s="30"/>
      <c r="FM517" s="30"/>
      <c r="FN517" s="30"/>
      <c r="FO517" s="30"/>
      <c r="FP517" s="30"/>
      <c r="FQ517" s="30"/>
      <c r="FR517" s="30"/>
      <c r="FS517" s="30"/>
      <c r="FT517" s="30"/>
      <c r="FU517" s="30"/>
    </row>
    <row r="518" spans="1:177" s="18" customFormat="1">
      <c r="A518" s="33"/>
      <c r="B518" s="33"/>
      <c r="C518" s="33"/>
      <c r="D518" s="33"/>
      <c r="E518" s="30"/>
      <c r="F518" s="30"/>
      <c r="G518" s="30"/>
      <c r="H518" s="30"/>
      <c r="I518" s="30"/>
      <c r="J518" s="30"/>
      <c r="K518" s="30"/>
      <c r="L518" s="30"/>
      <c r="M518" s="30"/>
      <c r="N518" s="30"/>
      <c r="O518" s="30"/>
      <c r="P518" s="30"/>
      <c r="Q518" s="30"/>
      <c r="R518" s="30"/>
      <c r="S518" s="30"/>
      <c r="T518" s="30"/>
      <c r="U518" s="30"/>
      <c r="V518" s="30"/>
      <c r="W518" s="30"/>
      <c r="X518" s="30"/>
      <c r="Y518" s="30"/>
      <c r="Z518" s="30"/>
      <c r="AA518" s="30"/>
      <c r="AB518" s="30"/>
      <c r="AC518" s="30"/>
      <c r="AD518" s="30"/>
      <c r="AE518" s="30"/>
      <c r="AF518" s="30"/>
      <c r="AG518" s="30"/>
      <c r="AH518" s="30"/>
      <c r="AI518" s="30"/>
      <c r="AJ518" s="30"/>
      <c r="AK518" s="30"/>
      <c r="AL518" s="30"/>
      <c r="AM518" s="30"/>
      <c r="AN518" s="30"/>
      <c r="AO518" s="30"/>
      <c r="AP518" s="30"/>
      <c r="AQ518" s="30"/>
      <c r="AR518" s="30"/>
      <c r="AS518" s="30"/>
      <c r="AT518" s="30"/>
      <c r="AU518" s="30"/>
      <c r="AV518" s="30"/>
      <c r="AW518" s="30"/>
      <c r="AX518" s="30"/>
      <c r="AY518" s="30"/>
      <c r="AZ518" s="30"/>
      <c r="BA518" s="30"/>
      <c r="BB518" s="30"/>
      <c r="BC518" s="30"/>
      <c r="BD518" s="30"/>
      <c r="BE518" s="30"/>
      <c r="BF518" s="30"/>
      <c r="BG518" s="30"/>
      <c r="BH518" s="30"/>
      <c r="BI518" s="30"/>
      <c r="BJ518" s="30"/>
      <c r="BK518" s="30"/>
      <c r="BL518" s="30"/>
      <c r="BM518" s="30"/>
      <c r="BN518" s="30"/>
      <c r="BO518" s="30"/>
      <c r="BP518" s="30"/>
      <c r="BQ518" s="30"/>
      <c r="BR518" s="30"/>
      <c r="BS518" s="30"/>
      <c r="BT518" s="30"/>
      <c r="BU518" s="30"/>
      <c r="BV518" s="30"/>
      <c r="BW518" s="30"/>
      <c r="BX518" s="30"/>
      <c r="BY518" s="30"/>
      <c r="BZ518" s="30"/>
      <c r="CA518" s="30"/>
      <c r="CB518" s="30"/>
      <c r="CC518" s="30"/>
      <c r="CD518" s="30"/>
      <c r="CE518" s="30"/>
      <c r="CF518" s="30"/>
      <c r="CG518" s="30"/>
      <c r="CH518" s="30"/>
      <c r="CI518" s="30"/>
      <c r="CJ518" s="30"/>
      <c r="CK518" s="30"/>
      <c r="CL518" s="30"/>
      <c r="CM518" s="30"/>
      <c r="CN518" s="30"/>
      <c r="CO518" s="30"/>
      <c r="CP518" s="30"/>
      <c r="CQ518" s="30"/>
      <c r="CR518" s="30"/>
      <c r="CS518" s="30"/>
      <c r="CT518" s="30"/>
      <c r="CU518" s="30"/>
      <c r="CV518" s="30"/>
      <c r="CW518" s="30"/>
      <c r="CX518" s="30"/>
      <c r="CY518" s="30"/>
      <c r="CZ518" s="30"/>
      <c r="DA518" s="30"/>
      <c r="DB518" s="30"/>
      <c r="DC518" s="30"/>
      <c r="DD518" s="30"/>
      <c r="DE518" s="30"/>
      <c r="DF518" s="30"/>
      <c r="DG518" s="30"/>
      <c r="DH518" s="30"/>
      <c r="DI518" s="30"/>
      <c r="DJ518" s="30"/>
      <c r="DK518" s="30"/>
      <c r="DL518" s="30"/>
      <c r="DM518" s="30"/>
      <c r="DN518" s="30"/>
      <c r="DO518" s="30"/>
      <c r="DP518" s="30"/>
      <c r="DQ518" s="30"/>
      <c r="DR518" s="30"/>
      <c r="DS518" s="30"/>
      <c r="DT518" s="30"/>
      <c r="DU518" s="30"/>
      <c r="DV518" s="30"/>
      <c r="DW518" s="30"/>
      <c r="DX518" s="30"/>
      <c r="DY518" s="30"/>
      <c r="DZ518" s="30"/>
      <c r="EA518" s="30"/>
      <c r="EB518" s="30"/>
      <c r="EC518" s="30"/>
      <c r="ED518" s="30"/>
      <c r="EE518" s="30"/>
      <c r="EF518" s="30"/>
      <c r="EG518" s="30"/>
      <c r="EH518" s="30"/>
      <c r="EI518" s="30"/>
      <c r="EJ518" s="30"/>
      <c r="EK518" s="30"/>
      <c r="EL518" s="30"/>
      <c r="EM518" s="30"/>
      <c r="EN518" s="30"/>
      <c r="EO518" s="30"/>
      <c r="EP518" s="30"/>
      <c r="EQ518" s="30"/>
      <c r="ER518" s="30"/>
      <c r="ES518" s="30"/>
      <c r="ET518" s="30"/>
      <c r="EU518" s="30"/>
      <c r="EV518" s="30"/>
      <c r="EW518" s="30"/>
      <c r="EX518" s="30"/>
      <c r="EY518" s="30"/>
      <c r="EZ518" s="30"/>
      <c r="FA518" s="30"/>
      <c r="FB518" s="30"/>
      <c r="FC518" s="30"/>
      <c r="FD518" s="30"/>
      <c r="FE518" s="30"/>
      <c r="FF518" s="30"/>
      <c r="FG518" s="30"/>
      <c r="FH518" s="30"/>
      <c r="FI518" s="30"/>
      <c r="FJ518" s="30"/>
      <c r="FK518" s="30"/>
      <c r="FL518" s="30"/>
      <c r="FM518" s="30"/>
      <c r="FN518" s="30"/>
      <c r="FO518" s="30"/>
      <c r="FP518" s="30"/>
      <c r="FQ518" s="30"/>
      <c r="FR518" s="30"/>
      <c r="FS518" s="30"/>
      <c r="FT518" s="30"/>
      <c r="FU518" s="30"/>
    </row>
    <row r="519" spans="1:177" s="18" customFormat="1">
      <c r="A519" s="33"/>
      <c r="B519" s="33"/>
      <c r="C519" s="33"/>
      <c r="D519" s="33"/>
      <c r="E519" s="30"/>
      <c r="F519" s="30"/>
      <c r="G519" s="30"/>
      <c r="H519" s="30"/>
      <c r="I519" s="30"/>
      <c r="J519" s="30"/>
      <c r="K519" s="30"/>
      <c r="L519" s="30"/>
      <c r="M519" s="30"/>
      <c r="N519" s="30"/>
      <c r="O519" s="30"/>
      <c r="P519" s="30"/>
      <c r="Q519" s="30"/>
      <c r="R519" s="30"/>
      <c r="S519" s="30"/>
      <c r="T519" s="30"/>
      <c r="U519" s="30"/>
      <c r="V519" s="30"/>
      <c r="W519" s="30"/>
      <c r="X519" s="30"/>
      <c r="Y519" s="30"/>
      <c r="Z519" s="30"/>
      <c r="AA519" s="30"/>
      <c r="AB519" s="30"/>
      <c r="AC519" s="30"/>
      <c r="AD519" s="30"/>
      <c r="AE519" s="30"/>
      <c r="AF519" s="30"/>
      <c r="AG519" s="30"/>
      <c r="AH519" s="30"/>
      <c r="AI519" s="30"/>
      <c r="AJ519" s="30"/>
      <c r="AK519" s="30"/>
      <c r="AL519" s="30"/>
      <c r="AM519" s="30"/>
      <c r="AN519" s="30"/>
      <c r="AO519" s="30"/>
      <c r="AP519" s="30"/>
      <c r="AQ519" s="30"/>
      <c r="AR519" s="30"/>
      <c r="AS519" s="30"/>
      <c r="AT519" s="30"/>
      <c r="AU519" s="30"/>
      <c r="AV519" s="30"/>
      <c r="AW519" s="30"/>
      <c r="AX519" s="30"/>
      <c r="AY519" s="30"/>
      <c r="AZ519" s="30"/>
      <c r="BA519" s="30"/>
      <c r="BB519" s="30"/>
      <c r="BC519" s="30"/>
      <c r="BD519" s="30"/>
      <c r="BE519" s="30"/>
      <c r="BF519" s="30"/>
      <c r="BG519" s="30"/>
      <c r="BH519" s="30"/>
      <c r="BI519" s="30"/>
      <c r="BJ519" s="30"/>
      <c r="BK519" s="30"/>
      <c r="BL519" s="30"/>
      <c r="BM519" s="30"/>
      <c r="BN519" s="30"/>
      <c r="BO519" s="30"/>
      <c r="BP519" s="30"/>
      <c r="BQ519" s="30"/>
      <c r="BR519" s="30"/>
      <c r="BS519" s="30"/>
      <c r="BT519" s="30"/>
      <c r="BU519" s="30"/>
      <c r="BV519" s="30"/>
      <c r="BW519" s="30"/>
      <c r="BX519" s="30"/>
      <c r="BY519" s="30"/>
      <c r="BZ519" s="30"/>
      <c r="CA519" s="30"/>
      <c r="CB519" s="30"/>
      <c r="CC519" s="30"/>
      <c r="CD519" s="30"/>
      <c r="CE519" s="30"/>
      <c r="CF519" s="30"/>
      <c r="CG519" s="30"/>
      <c r="CH519" s="30"/>
      <c r="CI519" s="30"/>
      <c r="CJ519" s="30"/>
      <c r="CK519" s="30"/>
      <c r="CL519" s="30"/>
      <c r="CM519" s="30"/>
      <c r="CN519" s="30"/>
      <c r="CO519" s="30"/>
      <c r="CP519" s="30"/>
      <c r="CQ519" s="30"/>
      <c r="CR519" s="30"/>
      <c r="CS519" s="30"/>
      <c r="CT519" s="30"/>
      <c r="CU519" s="30"/>
      <c r="CV519" s="30"/>
      <c r="CW519" s="30"/>
      <c r="CX519" s="30"/>
      <c r="CY519" s="30"/>
      <c r="CZ519" s="30"/>
      <c r="DA519" s="30"/>
      <c r="DB519" s="30"/>
      <c r="DC519" s="30"/>
      <c r="DD519" s="30"/>
      <c r="DE519" s="30"/>
      <c r="DF519" s="30"/>
      <c r="DG519" s="30"/>
      <c r="DH519" s="30"/>
      <c r="DI519" s="30"/>
      <c r="DJ519" s="30"/>
      <c r="DK519" s="30"/>
      <c r="DL519" s="30"/>
      <c r="DM519" s="30"/>
      <c r="DN519" s="30"/>
      <c r="DO519" s="30"/>
      <c r="DP519" s="30"/>
      <c r="DQ519" s="30"/>
      <c r="DR519" s="30"/>
      <c r="DS519" s="30"/>
      <c r="DT519" s="30"/>
      <c r="DU519" s="30"/>
      <c r="DV519" s="30"/>
      <c r="DW519" s="30"/>
      <c r="DX519" s="30"/>
      <c r="DY519" s="30"/>
      <c r="DZ519" s="30"/>
      <c r="EA519" s="30"/>
      <c r="EB519" s="30"/>
      <c r="EC519" s="30"/>
      <c r="ED519" s="30"/>
      <c r="EE519" s="30"/>
      <c r="EF519" s="30"/>
      <c r="EG519" s="30"/>
      <c r="EH519" s="30"/>
      <c r="EI519" s="30"/>
      <c r="EJ519" s="30"/>
      <c r="EK519" s="30"/>
      <c r="EL519" s="30"/>
      <c r="EM519" s="30"/>
      <c r="EN519" s="30"/>
      <c r="EO519" s="30"/>
      <c r="EP519" s="30"/>
      <c r="EQ519" s="30"/>
      <c r="ER519" s="30"/>
      <c r="ES519" s="30"/>
      <c r="ET519" s="30"/>
      <c r="EU519" s="30"/>
      <c r="EV519" s="30"/>
      <c r="EW519" s="30"/>
      <c r="EX519" s="30"/>
      <c r="EY519" s="30"/>
      <c r="EZ519" s="30"/>
      <c r="FA519" s="30"/>
      <c r="FB519" s="30"/>
      <c r="FC519" s="30"/>
      <c r="FD519" s="30"/>
      <c r="FE519" s="30"/>
      <c r="FF519" s="30"/>
      <c r="FG519" s="30"/>
      <c r="FH519" s="30"/>
      <c r="FI519" s="30"/>
      <c r="FJ519" s="30"/>
      <c r="FK519" s="30"/>
      <c r="FL519" s="30"/>
      <c r="FM519" s="30"/>
      <c r="FN519" s="30"/>
      <c r="FO519" s="30"/>
      <c r="FP519" s="30"/>
      <c r="FQ519" s="30"/>
      <c r="FR519" s="30"/>
      <c r="FS519" s="30"/>
      <c r="FT519" s="30"/>
      <c r="FU519" s="30"/>
    </row>
    <row r="520" spans="1:177" s="18" customFormat="1">
      <c r="A520" s="33"/>
      <c r="B520" s="33"/>
      <c r="C520" s="33"/>
      <c r="D520" s="33"/>
      <c r="E520" s="30"/>
      <c r="F520" s="30"/>
      <c r="G520" s="30"/>
      <c r="H520" s="30"/>
      <c r="I520" s="30"/>
      <c r="J520" s="30"/>
      <c r="K520" s="30"/>
      <c r="L520" s="30"/>
      <c r="M520" s="30"/>
      <c r="N520" s="30"/>
      <c r="O520" s="30"/>
      <c r="P520" s="30"/>
      <c r="Q520" s="30"/>
      <c r="R520" s="30"/>
      <c r="S520" s="30"/>
      <c r="T520" s="30"/>
      <c r="U520" s="30"/>
      <c r="V520" s="30"/>
      <c r="W520" s="30"/>
      <c r="X520" s="30"/>
      <c r="Y520" s="30"/>
      <c r="Z520" s="30"/>
      <c r="AA520" s="30"/>
      <c r="AB520" s="30"/>
      <c r="AC520" s="30"/>
      <c r="AD520" s="30"/>
      <c r="AE520" s="30"/>
      <c r="AF520" s="30"/>
      <c r="AG520" s="30"/>
      <c r="AH520" s="30"/>
      <c r="AI520" s="30"/>
      <c r="AJ520" s="30"/>
      <c r="AK520" s="30"/>
      <c r="AL520" s="30"/>
      <c r="AM520" s="30"/>
      <c r="AN520" s="30"/>
      <c r="AO520" s="30"/>
      <c r="AP520" s="30"/>
      <c r="AQ520" s="30"/>
      <c r="AR520" s="30"/>
      <c r="AS520" s="30"/>
      <c r="AT520" s="30"/>
      <c r="AU520" s="30"/>
      <c r="AV520" s="30"/>
      <c r="AW520" s="30"/>
      <c r="AX520" s="30"/>
      <c r="AY520" s="30"/>
      <c r="AZ520" s="30"/>
      <c r="BA520" s="30"/>
      <c r="BB520" s="30"/>
      <c r="BC520" s="30"/>
      <c r="BD520" s="30"/>
      <c r="BE520" s="30"/>
      <c r="BF520" s="30"/>
      <c r="BG520" s="30"/>
      <c r="BH520" s="30"/>
      <c r="BI520" s="30"/>
      <c r="BJ520" s="30"/>
      <c r="BK520" s="30"/>
      <c r="BL520" s="30"/>
      <c r="BM520" s="30"/>
      <c r="BN520" s="30"/>
      <c r="BO520" s="30"/>
      <c r="BP520" s="30"/>
      <c r="BQ520" s="30"/>
      <c r="BR520" s="30"/>
      <c r="BS520" s="30"/>
      <c r="BT520" s="30"/>
      <c r="BU520" s="30"/>
      <c r="BV520" s="30"/>
      <c r="BW520" s="30"/>
      <c r="BX520" s="30"/>
      <c r="BY520" s="30"/>
      <c r="BZ520" s="30"/>
      <c r="CA520" s="30"/>
      <c r="CB520" s="30"/>
      <c r="CC520" s="30"/>
      <c r="CD520" s="30"/>
      <c r="CE520" s="30"/>
      <c r="CF520" s="30"/>
      <c r="CG520" s="30"/>
      <c r="CH520" s="30"/>
      <c r="CI520" s="30"/>
      <c r="CJ520" s="30"/>
      <c r="CK520" s="30"/>
      <c r="CL520" s="30"/>
      <c r="CM520" s="30"/>
      <c r="CN520" s="30"/>
      <c r="CO520" s="30"/>
      <c r="CP520" s="30"/>
      <c r="CQ520" s="30"/>
      <c r="CR520" s="30"/>
      <c r="CS520" s="30"/>
      <c r="CT520" s="30"/>
      <c r="CU520" s="30"/>
      <c r="CV520" s="30"/>
      <c r="CW520" s="30"/>
      <c r="CX520" s="30"/>
      <c r="CY520" s="30"/>
      <c r="CZ520" s="30"/>
      <c r="DA520" s="30"/>
      <c r="DB520" s="30"/>
      <c r="DC520" s="30"/>
      <c r="DD520" s="30"/>
      <c r="DE520" s="30"/>
      <c r="DF520" s="30"/>
      <c r="DG520" s="30"/>
      <c r="DH520" s="30"/>
      <c r="DI520" s="30"/>
      <c r="DJ520" s="30"/>
      <c r="DK520" s="30"/>
      <c r="DL520" s="30"/>
      <c r="DM520" s="30"/>
      <c r="DN520" s="30"/>
      <c r="DO520" s="30"/>
      <c r="DP520" s="30"/>
      <c r="DQ520" s="30"/>
      <c r="DR520" s="30"/>
      <c r="DS520" s="30"/>
      <c r="DT520" s="30"/>
      <c r="DU520" s="30"/>
      <c r="DV520" s="30"/>
      <c r="DW520" s="30"/>
      <c r="DX520" s="30"/>
      <c r="DY520" s="30"/>
      <c r="DZ520" s="30"/>
      <c r="EA520" s="30"/>
      <c r="EB520" s="30"/>
      <c r="EC520" s="30"/>
      <c r="ED520" s="30"/>
      <c r="EE520" s="30"/>
      <c r="EF520" s="30"/>
      <c r="EG520" s="30"/>
      <c r="EH520" s="30"/>
      <c r="EI520" s="30"/>
      <c r="EJ520" s="30"/>
      <c r="EK520" s="30"/>
      <c r="EL520" s="30"/>
      <c r="EM520" s="30"/>
      <c r="EN520" s="30"/>
      <c r="EO520" s="30"/>
      <c r="EP520" s="30"/>
      <c r="EQ520" s="30"/>
      <c r="ER520" s="30"/>
      <c r="ES520" s="30"/>
      <c r="ET520" s="30"/>
      <c r="EU520" s="30"/>
      <c r="EV520" s="30"/>
      <c r="EW520" s="30"/>
      <c r="EX520" s="30"/>
      <c r="EY520" s="30"/>
      <c r="EZ520" s="30"/>
      <c r="FA520" s="30"/>
      <c r="FB520" s="30"/>
      <c r="FC520" s="30"/>
      <c r="FD520" s="30"/>
      <c r="FE520" s="30"/>
      <c r="FF520" s="30"/>
      <c r="FG520" s="30"/>
      <c r="FH520" s="30"/>
      <c r="FI520" s="30"/>
      <c r="FJ520" s="30"/>
      <c r="FK520" s="30"/>
      <c r="FL520" s="30"/>
      <c r="FM520" s="30"/>
      <c r="FN520" s="30"/>
      <c r="FO520" s="30"/>
      <c r="FP520" s="30"/>
      <c r="FQ520" s="30"/>
      <c r="FR520" s="30"/>
      <c r="FS520" s="30"/>
      <c r="FT520" s="30"/>
      <c r="FU520" s="30"/>
    </row>
    <row r="521" spans="1:177" s="18" customFormat="1">
      <c r="A521" s="33"/>
      <c r="B521" s="33"/>
      <c r="C521" s="33"/>
      <c r="D521" s="33"/>
      <c r="E521" s="30"/>
      <c r="F521" s="30"/>
      <c r="G521" s="30"/>
      <c r="H521" s="30"/>
      <c r="I521" s="30"/>
      <c r="J521" s="30"/>
      <c r="K521" s="30"/>
      <c r="L521" s="30"/>
      <c r="M521" s="30"/>
      <c r="N521" s="30"/>
      <c r="O521" s="30"/>
      <c r="P521" s="30"/>
      <c r="Q521" s="30"/>
      <c r="R521" s="30"/>
      <c r="S521" s="30"/>
      <c r="T521" s="30"/>
      <c r="U521" s="30"/>
      <c r="V521" s="30"/>
      <c r="W521" s="30"/>
      <c r="X521" s="30"/>
      <c r="Y521" s="30"/>
      <c r="Z521" s="30"/>
      <c r="AA521" s="30"/>
      <c r="AB521" s="30"/>
      <c r="AC521" s="30"/>
      <c r="AD521" s="30"/>
      <c r="AE521" s="30"/>
      <c r="AF521" s="30"/>
      <c r="AG521" s="30"/>
      <c r="AH521" s="30"/>
      <c r="AI521" s="30"/>
      <c r="AJ521" s="30"/>
      <c r="AK521" s="30"/>
      <c r="AL521" s="30"/>
      <c r="AM521" s="30"/>
      <c r="AN521" s="30"/>
      <c r="AO521" s="30"/>
      <c r="AP521" s="30"/>
      <c r="AQ521" s="30"/>
      <c r="AR521" s="30"/>
      <c r="AS521" s="30"/>
      <c r="AT521" s="30"/>
      <c r="AU521" s="30"/>
      <c r="AV521" s="30"/>
      <c r="AW521" s="30"/>
      <c r="AX521" s="30"/>
      <c r="AY521" s="30"/>
      <c r="AZ521" s="30"/>
      <c r="BA521" s="30"/>
      <c r="BB521" s="30"/>
      <c r="BC521" s="30"/>
      <c r="BD521" s="30"/>
      <c r="BE521" s="30"/>
      <c r="BF521" s="30"/>
      <c r="BG521" s="30"/>
      <c r="BH521" s="30"/>
      <c r="BI521" s="30"/>
      <c r="BJ521" s="30"/>
      <c r="BK521" s="30"/>
      <c r="BL521" s="30"/>
      <c r="BM521" s="30"/>
      <c r="BN521" s="30"/>
      <c r="BO521" s="30"/>
      <c r="BP521" s="30"/>
      <c r="BQ521" s="30"/>
      <c r="BR521" s="30"/>
      <c r="BS521" s="30"/>
      <c r="BT521" s="30"/>
      <c r="BU521" s="30"/>
      <c r="BV521" s="30"/>
      <c r="BW521" s="30"/>
      <c r="BX521" s="30"/>
      <c r="BY521" s="30"/>
      <c r="BZ521" s="30"/>
      <c r="CA521" s="30"/>
      <c r="CB521" s="30"/>
      <c r="CC521" s="30"/>
      <c r="CD521" s="30"/>
      <c r="CE521" s="30"/>
      <c r="CF521" s="30"/>
      <c r="CG521" s="30"/>
      <c r="CH521" s="30"/>
      <c r="CI521" s="30"/>
      <c r="CJ521" s="30"/>
      <c r="CK521" s="30"/>
      <c r="CL521" s="30"/>
      <c r="CM521" s="30"/>
      <c r="CN521" s="30"/>
      <c r="CO521" s="30"/>
      <c r="CP521" s="30"/>
      <c r="CQ521" s="30"/>
      <c r="CR521" s="30"/>
      <c r="CS521" s="30"/>
      <c r="CT521" s="30"/>
      <c r="CU521" s="30"/>
      <c r="CV521" s="30"/>
      <c r="CW521" s="30"/>
      <c r="CX521" s="30"/>
      <c r="CY521" s="30"/>
      <c r="CZ521" s="30"/>
      <c r="DA521" s="30"/>
      <c r="DB521" s="30"/>
      <c r="DC521" s="30"/>
      <c r="DD521" s="30"/>
      <c r="DE521" s="30"/>
      <c r="DF521" s="30"/>
      <c r="DG521" s="30"/>
      <c r="DH521" s="30"/>
      <c r="DI521" s="30"/>
      <c r="DJ521" s="30"/>
      <c r="DK521" s="30"/>
      <c r="DL521" s="30"/>
      <c r="DM521" s="30"/>
      <c r="DN521" s="30"/>
      <c r="DO521" s="30"/>
      <c r="DP521" s="30"/>
      <c r="DQ521" s="30"/>
      <c r="DR521" s="30"/>
      <c r="DS521" s="30"/>
      <c r="DT521" s="30"/>
      <c r="DU521" s="30"/>
      <c r="DV521" s="30"/>
      <c r="DW521" s="30"/>
      <c r="DX521" s="30"/>
      <c r="DY521" s="30"/>
      <c r="DZ521" s="30"/>
      <c r="EA521" s="30"/>
      <c r="EB521" s="30"/>
      <c r="EC521" s="30"/>
      <c r="ED521" s="30"/>
      <c r="EE521" s="30"/>
      <c r="EF521" s="30"/>
      <c r="EG521" s="30"/>
      <c r="EH521" s="30"/>
      <c r="EI521" s="30"/>
      <c r="EJ521" s="30"/>
      <c r="EK521" s="30"/>
      <c r="EL521" s="30"/>
      <c r="EM521" s="30"/>
      <c r="EN521" s="30"/>
      <c r="EO521" s="30"/>
      <c r="EP521" s="30"/>
      <c r="EQ521" s="30"/>
      <c r="ER521" s="30"/>
      <c r="ES521" s="30"/>
      <c r="ET521" s="30"/>
      <c r="EU521" s="30"/>
      <c r="EV521" s="30"/>
      <c r="EW521" s="30"/>
      <c r="EX521" s="30"/>
      <c r="EY521" s="30"/>
      <c r="EZ521" s="30"/>
      <c r="FA521" s="30"/>
      <c r="FB521" s="30"/>
      <c r="FC521" s="30"/>
      <c r="FD521" s="30"/>
      <c r="FE521" s="30"/>
      <c r="FF521" s="30"/>
      <c r="FG521" s="30"/>
      <c r="FH521" s="30"/>
      <c r="FI521" s="30"/>
      <c r="FJ521" s="30"/>
      <c r="FK521" s="30"/>
      <c r="FL521" s="30"/>
      <c r="FM521" s="30"/>
      <c r="FN521" s="30"/>
      <c r="FO521" s="30"/>
      <c r="FP521" s="30"/>
      <c r="FQ521" s="30"/>
      <c r="FR521" s="30"/>
      <c r="FS521" s="30"/>
      <c r="FT521" s="30"/>
      <c r="FU521" s="30"/>
    </row>
    <row r="522" spans="1:177" s="18" customFormat="1">
      <c r="A522" s="33"/>
      <c r="B522" s="33"/>
      <c r="C522" s="33"/>
      <c r="D522" s="33"/>
      <c r="E522" s="30"/>
      <c r="F522" s="30"/>
      <c r="G522" s="30"/>
      <c r="H522" s="30"/>
      <c r="I522" s="30"/>
      <c r="J522" s="30"/>
      <c r="K522" s="30"/>
      <c r="L522" s="30"/>
      <c r="M522" s="30"/>
      <c r="N522" s="30"/>
      <c r="O522" s="30"/>
      <c r="P522" s="30"/>
      <c r="Q522" s="30"/>
      <c r="R522" s="30"/>
      <c r="S522" s="30"/>
      <c r="T522" s="30"/>
      <c r="U522" s="30"/>
      <c r="V522" s="30"/>
      <c r="W522" s="30"/>
      <c r="X522" s="30"/>
      <c r="Y522" s="30"/>
      <c r="Z522" s="30"/>
      <c r="AA522" s="30"/>
      <c r="AB522" s="30"/>
      <c r="AC522" s="30"/>
      <c r="AD522" s="30"/>
      <c r="AE522" s="30"/>
      <c r="AF522" s="30"/>
      <c r="AG522" s="30"/>
      <c r="AH522" s="30"/>
      <c r="AI522" s="30"/>
      <c r="AJ522" s="30"/>
      <c r="AK522" s="30"/>
      <c r="AL522" s="30"/>
      <c r="AM522" s="30"/>
      <c r="AN522" s="30"/>
      <c r="AO522" s="30"/>
      <c r="AP522" s="30"/>
      <c r="AQ522" s="30"/>
      <c r="AR522" s="30"/>
      <c r="AS522" s="30"/>
      <c r="AT522" s="30"/>
      <c r="AU522" s="30"/>
      <c r="AV522" s="30"/>
      <c r="AW522" s="30"/>
      <c r="AX522" s="30"/>
      <c r="AY522" s="30"/>
      <c r="AZ522" s="30"/>
      <c r="BA522" s="30"/>
      <c r="BB522" s="30"/>
      <c r="BC522" s="30"/>
      <c r="BD522" s="30"/>
      <c r="BE522" s="30"/>
      <c r="BF522" s="30"/>
      <c r="BG522" s="30"/>
      <c r="BH522" s="30"/>
      <c r="BI522" s="30"/>
      <c r="BJ522" s="30"/>
      <c r="BK522" s="30"/>
      <c r="BL522" s="30"/>
      <c r="BM522" s="30"/>
      <c r="BN522" s="30"/>
      <c r="BO522" s="30"/>
      <c r="BP522" s="30"/>
      <c r="BQ522" s="30"/>
      <c r="BR522" s="30"/>
      <c r="BS522" s="30"/>
      <c r="BT522" s="30"/>
      <c r="BU522" s="30"/>
      <c r="BV522" s="30"/>
      <c r="BW522" s="30"/>
      <c r="BX522" s="30"/>
      <c r="BY522" s="30"/>
      <c r="BZ522" s="30"/>
      <c r="CA522" s="30"/>
      <c r="CB522" s="30"/>
      <c r="CC522" s="30"/>
      <c r="CD522" s="30"/>
      <c r="CE522" s="30"/>
      <c r="CF522" s="30"/>
      <c r="CG522" s="30"/>
      <c r="CH522" s="30"/>
      <c r="CI522" s="30"/>
      <c r="CJ522" s="30"/>
      <c r="CK522" s="30"/>
      <c r="CL522" s="30"/>
      <c r="CM522" s="30"/>
      <c r="CN522" s="30"/>
      <c r="CO522" s="30"/>
      <c r="CP522" s="30"/>
      <c r="CQ522" s="30"/>
      <c r="CR522" s="30"/>
      <c r="CS522" s="30"/>
      <c r="CT522" s="30"/>
      <c r="CU522" s="30"/>
      <c r="CV522" s="30"/>
      <c r="CW522" s="30"/>
      <c r="CX522" s="30"/>
      <c r="CY522" s="30"/>
      <c r="CZ522" s="30"/>
      <c r="DA522" s="30"/>
      <c r="DB522" s="30"/>
      <c r="DC522" s="30"/>
      <c r="DD522" s="30"/>
      <c r="DE522" s="30"/>
      <c r="DF522" s="30"/>
      <c r="DG522" s="30"/>
      <c r="DH522" s="30"/>
      <c r="DI522" s="30"/>
      <c r="DJ522" s="30"/>
      <c r="DK522" s="30"/>
      <c r="DL522" s="30"/>
      <c r="DM522" s="30"/>
      <c r="DN522" s="30"/>
      <c r="DO522" s="30"/>
      <c r="DP522" s="30"/>
      <c r="DQ522" s="30"/>
      <c r="DR522" s="30"/>
      <c r="DS522" s="30"/>
      <c r="DT522" s="30"/>
      <c r="DU522" s="30"/>
      <c r="DV522" s="30"/>
      <c r="DW522" s="30"/>
      <c r="DX522" s="30"/>
      <c r="DY522" s="30"/>
      <c r="DZ522" s="30"/>
      <c r="EA522" s="30"/>
      <c r="EB522" s="30"/>
      <c r="EC522" s="30"/>
      <c r="ED522" s="30"/>
      <c r="EE522" s="30"/>
      <c r="EF522" s="30"/>
      <c r="EG522" s="30"/>
      <c r="EH522" s="30"/>
      <c r="EI522" s="30"/>
      <c r="EJ522" s="30"/>
      <c r="EK522" s="30"/>
      <c r="EL522" s="30"/>
      <c r="EM522" s="30"/>
      <c r="EN522" s="30"/>
      <c r="EO522" s="30"/>
      <c r="EP522" s="30"/>
      <c r="EQ522" s="30"/>
      <c r="ER522" s="30"/>
      <c r="ES522" s="30"/>
      <c r="ET522" s="30"/>
      <c r="EU522" s="30"/>
      <c r="EV522" s="30"/>
      <c r="EW522" s="30"/>
      <c r="EX522" s="30"/>
      <c r="EY522" s="30"/>
      <c r="EZ522" s="30"/>
      <c r="FA522" s="30"/>
      <c r="FB522" s="30"/>
      <c r="FC522" s="30"/>
      <c r="FD522" s="30"/>
      <c r="FE522" s="30"/>
      <c r="FF522" s="30"/>
      <c r="FG522" s="30"/>
      <c r="FH522" s="30"/>
      <c r="FI522" s="30"/>
      <c r="FJ522" s="30"/>
      <c r="FK522" s="30"/>
      <c r="FL522" s="30"/>
      <c r="FM522" s="30"/>
      <c r="FN522" s="30"/>
      <c r="FO522" s="30"/>
      <c r="FP522" s="30"/>
      <c r="FQ522" s="30"/>
      <c r="FR522" s="30"/>
      <c r="FS522" s="30"/>
      <c r="FT522" s="30"/>
      <c r="FU522" s="30"/>
    </row>
    <row r="523" spans="1:177" s="18" customFormat="1">
      <c r="A523" s="33"/>
      <c r="B523" s="33"/>
      <c r="C523" s="33"/>
      <c r="D523" s="33"/>
      <c r="E523" s="30"/>
      <c r="F523" s="30"/>
      <c r="G523" s="30"/>
      <c r="H523" s="30"/>
      <c r="I523" s="30"/>
      <c r="J523" s="30"/>
      <c r="K523" s="30"/>
      <c r="L523" s="30"/>
      <c r="M523" s="30"/>
      <c r="N523" s="30"/>
      <c r="O523" s="30"/>
      <c r="P523" s="30"/>
      <c r="Q523" s="30"/>
      <c r="R523" s="30"/>
      <c r="S523" s="30"/>
      <c r="T523" s="30"/>
      <c r="U523" s="30"/>
      <c r="V523" s="30"/>
      <c r="W523" s="30"/>
      <c r="X523" s="30"/>
      <c r="Y523" s="30"/>
      <c r="Z523" s="30"/>
      <c r="AA523" s="30"/>
      <c r="AB523" s="30"/>
      <c r="AC523" s="30"/>
      <c r="AD523" s="30"/>
      <c r="AE523" s="30"/>
      <c r="AF523" s="30"/>
      <c r="AG523" s="30"/>
      <c r="AH523" s="30"/>
      <c r="AI523" s="30"/>
      <c r="AJ523" s="30"/>
      <c r="AK523" s="30"/>
      <c r="AL523" s="30"/>
      <c r="AM523" s="30"/>
      <c r="AN523" s="30"/>
      <c r="AO523" s="30"/>
      <c r="AP523" s="30"/>
      <c r="AQ523" s="30"/>
      <c r="AR523" s="30"/>
      <c r="AS523" s="30"/>
      <c r="AT523" s="30"/>
      <c r="AU523" s="30"/>
      <c r="AV523" s="30"/>
      <c r="AW523" s="30"/>
      <c r="AX523" s="30"/>
      <c r="AY523" s="30"/>
      <c r="AZ523" s="30"/>
      <c r="BA523" s="30"/>
      <c r="BB523" s="30"/>
      <c r="BC523" s="30"/>
      <c r="BD523" s="30"/>
      <c r="BE523" s="30"/>
      <c r="BF523" s="30"/>
      <c r="BG523" s="30"/>
      <c r="BH523" s="30"/>
      <c r="BI523" s="30"/>
      <c r="BJ523" s="30"/>
      <c r="BK523" s="30"/>
      <c r="BL523" s="30"/>
      <c r="BM523" s="30"/>
      <c r="BN523" s="30"/>
      <c r="BO523" s="30"/>
      <c r="BP523" s="30"/>
      <c r="BQ523" s="30"/>
      <c r="BR523" s="30"/>
      <c r="BS523" s="30"/>
      <c r="BT523" s="30"/>
      <c r="BU523" s="30"/>
      <c r="BV523" s="30"/>
      <c r="BW523" s="30"/>
      <c r="BX523" s="30"/>
      <c r="BY523" s="30"/>
      <c r="BZ523" s="30"/>
      <c r="CA523" s="30"/>
      <c r="CB523" s="30"/>
      <c r="CC523" s="30"/>
      <c r="CD523" s="30"/>
      <c r="CE523" s="30"/>
      <c r="CF523" s="30"/>
      <c r="CG523" s="30"/>
      <c r="CH523" s="30"/>
      <c r="CI523" s="30"/>
      <c r="CJ523" s="30"/>
      <c r="CK523" s="30"/>
      <c r="CL523" s="30"/>
      <c r="CM523" s="30"/>
      <c r="CN523" s="30"/>
      <c r="CO523" s="30"/>
      <c r="CP523" s="30"/>
      <c r="CQ523" s="30"/>
      <c r="CR523" s="30"/>
      <c r="CS523" s="30"/>
      <c r="CT523" s="30"/>
      <c r="CU523" s="30"/>
      <c r="CV523" s="30"/>
      <c r="CW523" s="30"/>
      <c r="CX523" s="30"/>
      <c r="CY523" s="30"/>
      <c r="CZ523" s="30"/>
      <c r="DA523" s="30"/>
      <c r="DB523" s="30"/>
      <c r="DC523" s="30"/>
      <c r="DD523" s="30"/>
      <c r="DE523" s="30"/>
      <c r="DF523" s="30"/>
      <c r="DG523" s="30"/>
      <c r="DH523" s="30"/>
      <c r="DI523" s="30"/>
      <c r="DJ523" s="30"/>
      <c r="DK523" s="30"/>
      <c r="DL523" s="30"/>
      <c r="DM523" s="30"/>
      <c r="DN523" s="30"/>
      <c r="DO523" s="30"/>
      <c r="DP523" s="30"/>
      <c r="DQ523" s="30"/>
      <c r="DR523" s="30"/>
      <c r="DS523" s="30"/>
      <c r="DT523" s="30"/>
      <c r="DU523" s="30"/>
      <c r="DV523" s="30"/>
      <c r="DW523" s="30"/>
      <c r="DX523" s="30"/>
      <c r="DY523" s="30"/>
      <c r="DZ523" s="30"/>
      <c r="EA523" s="30"/>
      <c r="EB523" s="30"/>
      <c r="EC523" s="30"/>
      <c r="ED523" s="30"/>
      <c r="EE523" s="30"/>
      <c r="EF523" s="30"/>
      <c r="EG523" s="30"/>
      <c r="EH523" s="30"/>
      <c r="EI523" s="30"/>
      <c r="EJ523" s="30"/>
      <c r="EK523" s="30"/>
      <c r="EL523" s="30"/>
      <c r="EM523" s="30"/>
      <c r="EN523" s="30"/>
      <c r="EO523" s="30"/>
      <c r="EP523" s="30"/>
      <c r="EQ523" s="30"/>
      <c r="ER523" s="30"/>
      <c r="ES523" s="30"/>
      <c r="ET523" s="30"/>
      <c r="EU523" s="30"/>
      <c r="EV523" s="30"/>
      <c r="EW523" s="30"/>
      <c r="EX523" s="30"/>
      <c r="EY523" s="30"/>
      <c r="EZ523" s="30"/>
      <c r="FA523" s="30"/>
      <c r="FB523" s="30"/>
      <c r="FC523" s="30"/>
      <c r="FD523" s="30"/>
      <c r="FE523" s="30"/>
      <c r="FF523" s="30"/>
      <c r="FG523" s="30"/>
      <c r="FH523" s="30"/>
      <c r="FI523" s="30"/>
      <c r="FJ523" s="30"/>
      <c r="FK523" s="30"/>
      <c r="FL523" s="30"/>
      <c r="FM523" s="30"/>
      <c r="FN523" s="30"/>
      <c r="FO523" s="30"/>
      <c r="FP523" s="30"/>
      <c r="FQ523" s="30"/>
      <c r="FR523" s="30"/>
      <c r="FS523" s="30"/>
      <c r="FT523" s="30"/>
      <c r="FU523" s="30"/>
    </row>
    <row r="524" spans="1:177" s="18" customFormat="1">
      <c r="A524" s="33"/>
      <c r="B524" s="33"/>
      <c r="C524" s="33"/>
      <c r="D524" s="33"/>
      <c r="E524" s="30"/>
      <c r="F524" s="30"/>
      <c r="G524" s="30"/>
      <c r="H524" s="30"/>
      <c r="I524" s="30"/>
      <c r="J524" s="30"/>
      <c r="K524" s="30"/>
      <c r="L524" s="30"/>
      <c r="M524" s="30"/>
      <c r="N524" s="30"/>
      <c r="O524" s="30"/>
      <c r="P524" s="30"/>
      <c r="Q524" s="30"/>
      <c r="R524" s="30"/>
      <c r="S524" s="30"/>
      <c r="T524" s="30"/>
      <c r="U524" s="30"/>
      <c r="V524" s="30"/>
      <c r="W524" s="30"/>
      <c r="X524" s="30"/>
      <c r="Y524" s="30"/>
      <c r="Z524" s="30"/>
      <c r="AA524" s="30"/>
      <c r="AB524" s="30"/>
      <c r="AC524" s="30"/>
      <c r="AD524" s="30"/>
      <c r="AE524" s="30"/>
      <c r="AF524" s="30"/>
      <c r="AG524" s="30"/>
      <c r="AH524" s="30"/>
      <c r="AI524" s="30"/>
      <c r="AJ524" s="30"/>
      <c r="AK524" s="30"/>
      <c r="AL524" s="30"/>
      <c r="AM524" s="30"/>
      <c r="AN524" s="30"/>
      <c r="AO524" s="30"/>
      <c r="AP524" s="30"/>
      <c r="AQ524" s="30"/>
      <c r="AR524" s="30"/>
      <c r="AS524" s="30"/>
      <c r="AT524" s="30"/>
      <c r="AU524" s="30"/>
      <c r="AV524" s="30"/>
      <c r="AW524" s="30"/>
      <c r="AX524" s="30"/>
      <c r="AY524" s="30"/>
      <c r="AZ524" s="30"/>
      <c r="BA524" s="30"/>
      <c r="BB524" s="30"/>
      <c r="BC524" s="30"/>
      <c r="BD524" s="30"/>
      <c r="BE524" s="30"/>
      <c r="BF524" s="30"/>
      <c r="BG524" s="30"/>
      <c r="BH524" s="30"/>
      <c r="BI524" s="30"/>
      <c r="BJ524" s="30"/>
      <c r="BK524" s="30"/>
      <c r="BL524" s="30"/>
      <c r="BM524" s="30"/>
      <c r="BN524" s="30"/>
      <c r="BO524" s="30"/>
      <c r="BP524" s="30"/>
      <c r="BQ524" s="30"/>
      <c r="BR524" s="30"/>
      <c r="BS524" s="30"/>
      <c r="BT524" s="30"/>
      <c r="BU524" s="30"/>
      <c r="BV524" s="30"/>
      <c r="BW524" s="30"/>
      <c r="BX524" s="30"/>
      <c r="BY524" s="30"/>
      <c r="BZ524" s="30"/>
      <c r="CA524" s="30"/>
      <c r="CB524" s="30"/>
      <c r="CC524" s="30"/>
      <c r="CD524" s="30"/>
      <c r="CE524" s="30"/>
      <c r="CF524" s="30"/>
      <c r="CG524" s="30"/>
      <c r="CH524" s="30"/>
      <c r="CI524" s="30"/>
      <c r="CJ524" s="30"/>
      <c r="CK524" s="30"/>
      <c r="CL524" s="30"/>
      <c r="CM524" s="30"/>
      <c r="CN524" s="30"/>
      <c r="CO524" s="30"/>
      <c r="CP524" s="30"/>
      <c r="CQ524" s="30"/>
      <c r="CR524" s="30"/>
      <c r="CS524" s="30"/>
      <c r="CT524" s="30"/>
      <c r="CU524" s="30"/>
      <c r="CV524" s="30"/>
      <c r="CW524" s="30"/>
      <c r="CX524" s="30"/>
      <c r="CY524" s="30"/>
      <c r="CZ524" s="30"/>
      <c r="DA524" s="30"/>
      <c r="DB524" s="30"/>
      <c r="DC524" s="30"/>
      <c r="DD524" s="30"/>
      <c r="DE524" s="30"/>
      <c r="DF524" s="30"/>
      <c r="DG524" s="30"/>
      <c r="DH524" s="30"/>
      <c r="DI524" s="30"/>
      <c r="DJ524" s="30"/>
      <c r="DK524" s="30"/>
      <c r="DL524" s="30"/>
      <c r="DM524" s="30"/>
      <c r="DN524" s="30"/>
      <c r="DO524" s="30"/>
      <c r="DP524" s="30"/>
      <c r="DQ524" s="30"/>
      <c r="DR524" s="30"/>
      <c r="DS524" s="30"/>
      <c r="DT524" s="30"/>
      <c r="DU524" s="30"/>
      <c r="DV524" s="30"/>
      <c r="DW524" s="30"/>
      <c r="DX524" s="30"/>
      <c r="DY524" s="30"/>
      <c r="DZ524" s="30"/>
      <c r="EA524" s="30"/>
      <c r="EB524" s="30"/>
      <c r="EC524" s="30"/>
      <c r="ED524" s="30"/>
      <c r="EE524" s="30"/>
      <c r="EF524" s="30"/>
      <c r="EG524" s="30"/>
      <c r="EH524" s="30"/>
      <c r="EI524" s="30"/>
      <c r="EJ524" s="30"/>
      <c r="EK524" s="30"/>
      <c r="EL524" s="30"/>
      <c r="EM524" s="30"/>
      <c r="EN524" s="30"/>
      <c r="EO524" s="30"/>
      <c r="EP524" s="30"/>
      <c r="EQ524" s="30"/>
      <c r="ER524" s="30"/>
      <c r="ES524" s="30"/>
      <c r="ET524" s="30"/>
      <c r="EU524" s="30"/>
      <c r="EV524" s="30"/>
      <c r="EW524" s="30"/>
      <c r="EX524" s="30"/>
      <c r="EY524" s="30"/>
      <c r="EZ524" s="30"/>
      <c r="FA524" s="30"/>
      <c r="FB524" s="30"/>
      <c r="FC524" s="30"/>
      <c r="FD524" s="30"/>
      <c r="FE524" s="30"/>
      <c r="FF524" s="30"/>
      <c r="FG524" s="30"/>
      <c r="FH524" s="30"/>
      <c r="FI524" s="30"/>
      <c r="FJ524" s="30"/>
      <c r="FK524" s="30"/>
      <c r="FL524" s="30"/>
      <c r="FM524" s="30"/>
      <c r="FN524" s="30"/>
      <c r="FO524" s="30"/>
      <c r="FP524" s="30"/>
      <c r="FQ524" s="30"/>
      <c r="FR524" s="30"/>
      <c r="FS524" s="30"/>
      <c r="FT524" s="30"/>
      <c r="FU524" s="30"/>
    </row>
    <row r="525" spans="1:177" s="18" customFormat="1">
      <c r="A525" s="33"/>
      <c r="B525" s="33"/>
      <c r="C525" s="33"/>
      <c r="D525" s="33"/>
      <c r="E525" s="30"/>
      <c r="F525" s="30"/>
      <c r="G525" s="30"/>
      <c r="H525" s="30"/>
      <c r="I525" s="30"/>
      <c r="J525" s="30"/>
      <c r="K525" s="30"/>
      <c r="L525" s="30"/>
      <c r="M525" s="30"/>
      <c r="N525" s="30"/>
      <c r="O525" s="30"/>
      <c r="P525" s="30"/>
      <c r="Q525" s="30"/>
      <c r="R525" s="30"/>
      <c r="S525" s="30"/>
      <c r="T525" s="30"/>
      <c r="U525" s="30"/>
      <c r="V525" s="30"/>
      <c r="W525" s="30"/>
      <c r="X525" s="30"/>
      <c r="Y525" s="30"/>
      <c r="Z525" s="30"/>
      <c r="AA525" s="30"/>
      <c r="AB525" s="30"/>
      <c r="AC525" s="30"/>
      <c r="AD525" s="30"/>
      <c r="AE525" s="30"/>
      <c r="AF525" s="30"/>
      <c r="AG525" s="30"/>
      <c r="AH525" s="30"/>
      <c r="AI525" s="30"/>
      <c r="AJ525" s="30"/>
      <c r="AK525" s="30"/>
      <c r="AL525" s="30"/>
      <c r="AM525" s="30"/>
      <c r="AN525" s="30"/>
      <c r="AO525" s="30"/>
      <c r="AP525" s="30"/>
      <c r="AQ525" s="30"/>
      <c r="AR525" s="30"/>
      <c r="AS525" s="30"/>
      <c r="AT525" s="30"/>
      <c r="AU525" s="30"/>
      <c r="AV525" s="30"/>
      <c r="AW525" s="30"/>
      <c r="AX525" s="30"/>
      <c r="AY525" s="30"/>
      <c r="AZ525" s="30"/>
      <c r="BA525" s="30"/>
      <c r="BB525" s="30"/>
      <c r="BC525" s="30"/>
      <c r="BD525" s="30"/>
      <c r="BE525" s="30"/>
      <c r="BF525" s="30"/>
      <c r="BG525" s="30"/>
      <c r="BH525" s="30"/>
      <c r="BI525" s="30"/>
      <c r="BJ525" s="30"/>
      <c r="BK525" s="30"/>
      <c r="BL525" s="30"/>
      <c r="BM525" s="30"/>
      <c r="BN525" s="30"/>
      <c r="BO525" s="30"/>
      <c r="BP525" s="30"/>
      <c r="BQ525" s="30"/>
      <c r="BR525" s="30"/>
      <c r="BS525" s="30"/>
      <c r="BT525" s="30"/>
      <c r="BU525" s="30"/>
      <c r="BV525" s="30"/>
      <c r="BW525" s="30"/>
      <c r="BX525" s="30"/>
      <c r="BY525" s="30"/>
      <c r="BZ525" s="30"/>
      <c r="CA525" s="30"/>
      <c r="CB525" s="30"/>
      <c r="CC525" s="30"/>
      <c r="CD525" s="30"/>
      <c r="CE525" s="30"/>
      <c r="CF525" s="30"/>
      <c r="CG525" s="30"/>
      <c r="CH525" s="30"/>
      <c r="CI525" s="30"/>
      <c r="CJ525" s="30"/>
      <c r="CK525" s="30"/>
      <c r="CL525" s="30"/>
      <c r="CM525" s="30"/>
      <c r="CN525" s="30"/>
      <c r="CO525" s="30"/>
      <c r="CP525" s="30"/>
      <c r="CQ525" s="30"/>
      <c r="CR525" s="30"/>
      <c r="CS525" s="30"/>
      <c r="CT525" s="30"/>
      <c r="CU525" s="30"/>
      <c r="CV525" s="30"/>
      <c r="CW525" s="30"/>
      <c r="CX525" s="30"/>
      <c r="CY525" s="30"/>
      <c r="CZ525" s="30"/>
      <c r="DA525" s="30"/>
      <c r="DB525" s="30"/>
      <c r="DC525" s="30"/>
      <c r="DD525" s="30"/>
      <c r="DE525" s="30"/>
      <c r="DF525" s="30"/>
      <c r="DG525" s="30"/>
      <c r="DH525" s="30"/>
      <c r="DI525" s="30"/>
      <c r="DJ525" s="30"/>
      <c r="DK525" s="30"/>
      <c r="DL525" s="30"/>
      <c r="DM525" s="30"/>
      <c r="DN525" s="30"/>
      <c r="DO525" s="30"/>
      <c r="DP525" s="30"/>
      <c r="DQ525" s="30"/>
      <c r="DR525" s="30"/>
      <c r="DS525" s="30"/>
      <c r="DT525" s="30"/>
      <c r="DU525" s="30"/>
      <c r="DV525" s="30"/>
      <c r="DW525" s="30"/>
      <c r="DX525" s="30"/>
      <c r="DY525" s="30"/>
      <c r="DZ525" s="30"/>
      <c r="EA525" s="30"/>
      <c r="EB525" s="30"/>
      <c r="EC525" s="30"/>
      <c r="ED525" s="30"/>
      <c r="EE525" s="30"/>
      <c r="EF525" s="30"/>
      <c r="EG525" s="30"/>
      <c r="EH525" s="30"/>
      <c r="EI525" s="30"/>
      <c r="EJ525" s="30"/>
      <c r="EK525" s="30"/>
      <c r="EL525" s="30"/>
      <c r="EM525" s="30"/>
      <c r="EN525" s="30"/>
      <c r="EO525" s="30"/>
      <c r="EP525" s="30"/>
      <c r="EQ525" s="30"/>
      <c r="ER525" s="30"/>
      <c r="ES525" s="30"/>
      <c r="ET525" s="30"/>
      <c r="EU525" s="30"/>
      <c r="EV525" s="30"/>
      <c r="EW525" s="30"/>
      <c r="EX525" s="30"/>
      <c r="EY525" s="30"/>
      <c r="EZ525" s="30"/>
      <c r="FA525" s="30"/>
      <c r="FB525" s="30"/>
      <c r="FC525" s="30"/>
      <c r="FD525" s="30"/>
      <c r="FE525" s="30"/>
      <c r="FF525" s="30"/>
      <c r="FG525" s="30"/>
      <c r="FH525" s="30"/>
      <c r="FI525" s="30"/>
      <c r="FJ525" s="30"/>
      <c r="FK525" s="30"/>
      <c r="FL525" s="30"/>
      <c r="FM525" s="30"/>
      <c r="FN525" s="30"/>
      <c r="FO525" s="30"/>
      <c r="FP525" s="30"/>
      <c r="FQ525" s="30"/>
      <c r="FR525" s="30"/>
      <c r="FS525" s="30"/>
      <c r="FT525" s="30"/>
      <c r="FU525" s="30"/>
    </row>
    <row r="526" spans="1:177" s="18" customFormat="1">
      <c r="A526" s="33"/>
      <c r="B526" s="33"/>
      <c r="C526" s="33"/>
      <c r="D526" s="33"/>
      <c r="E526" s="30"/>
      <c r="F526" s="30"/>
      <c r="G526" s="30"/>
      <c r="H526" s="30"/>
      <c r="I526" s="30"/>
      <c r="J526" s="30"/>
      <c r="K526" s="30"/>
      <c r="L526" s="30"/>
      <c r="M526" s="30"/>
      <c r="N526" s="30"/>
      <c r="O526" s="30"/>
      <c r="P526" s="30"/>
      <c r="Q526" s="30"/>
      <c r="R526" s="30"/>
      <c r="S526" s="30"/>
      <c r="T526" s="30"/>
      <c r="U526" s="30"/>
      <c r="V526" s="30"/>
      <c r="W526" s="30"/>
      <c r="X526" s="30"/>
      <c r="Y526" s="30"/>
      <c r="Z526" s="30"/>
      <c r="AA526" s="30"/>
      <c r="AB526" s="30"/>
      <c r="AC526" s="30"/>
      <c r="AD526" s="30"/>
      <c r="AE526" s="30"/>
      <c r="AF526" s="30"/>
      <c r="AG526" s="30"/>
      <c r="AH526" s="30"/>
      <c r="AI526" s="30"/>
      <c r="AJ526" s="30"/>
      <c r="AK526" s="30"/>
      <c r="AL526" s="30"/>
      <c r="AM526" s="30"/>
      <c r="AN526" s="30"/>
      <c r="AO526" s="30"/>
      <c r="AP526" s="30"/>
      <c r="AQ526" s="30"/>
      <c r="AR526" s="30"/>
      <c r="AS526" s="30"/>
      <c r="AT526" s="30"/>
      <c r="AU526" s="30"/>
      <c r="AV526" s="30"/>
      <c r="AW526" s="30"/>
      <c r="AX526" s="30"/>
      <c r="AY526" s="30"/>
      <c r="AZ526" s="30"/>
      <c r="BA526" s="30"/>
      <c r="BB526" s="30"/>
      <c r="BC526" s="30"/>
      <c r="BD526" s="30"/>
      <c r="BE526" s="30"/>
      <c r="BF526" s="30"/>
      <c r="BG526" s="30"/>
      <c r="BH526" s="30"/>
      <c r="BI526" s="30"/>
      <c r="BJ526" s="30"/>
      <c r="BK526" s="30"/>
      <c r="BL526" s="30"/>
      <c r="BM526" s="30"/>
      <c r="BN526" s="30"/>
      <c r="BO526" s="30"/>
      <c r="BP526" s="30"/>
      <c r="BQ526" s="30"/>
      <c r="BR526" s="30"/>
      <c r="BS526" s="30"/>
      <c r="BT526" s="30"/>
      <c r="BU526" s="30"/>
      <c r="BV526" s="30"/>
      <c r="BW526" s="30"/>
      <c r="BX526" s="30"/>
      <c r="BY526" s="30"/>
      <c r="BZ526" s="30"/>
      <c r="CA526" s="30"/>
      <c r="CB526" s="30"/>
      <c r="CC526" s="30"/>
      <c r="CD526" s="30"/>
      <c r="CE526" s="30"/>
      <c r="CF526" s="30"/>
      <c r="CG526" s="30"/>
      <c r="CH526" s="30"/>
      <c r="CI526" s="30"/>
      <c r="CJ526" s="30"/>
      <c r="CK526" s="30"/>
      <c r="CL526" s="30"/>
      <c r="CM526" s="30"/>
      <c r="CN526" s="30"/>
      <c r="CO526" s="30"/>
      <c r="CP526" s="30"/>
      <c r="CQ526" s="30"/>
      <c r="CR526" s="30"/>
      <c r="CS526" s="30"/>
      <c r="CT526" s="30"/>
      <c r="CU526" s="30"/>
      <c r="CV526" s="30"/>
      <c r="CW526" s="30"/>
      <c r="CX526" s="30"/>
      <c r="CY526" s="30"/>
      <c r="CZ526" s="30"/>
      <c r="DA526" s="30"/>
      <c r="DB526" s="30"/>
      <c r="DC526" s="30"/>
      <c r="DD526" s="30"/>
      <c r="DE526" s="30"/>
      <c r="DF526" s="30"/>
      <c r="DG526" s="30"/>
      <c r="DH526" s="30"/>
      <c r="DI526" s="30"/>
      <c r="DJ526" s="30"/>
      <c r="DK526" s="30"/>
      <c r="DL526" s="30"/>
      <c r="DM526" s="30"/>
      <c r="DN526" s="30"/>
      <c r="DO526" s="30"/>
      <c r="DP526" s="30"/>
      <c r="DQ526" s="30"/>
      <c r="DR526" s="30"/>
      <c r="DS526" s="30"/>
      <c r="DT526" s="30"/>
      <c r="DU526" s="30"/>
      <c r="DV526" s="30"/>
      <c r="DW526" s="30"/>
      <c r="DX526" s="30"/>
      <c r="DY526" s="30"/>
      <c r="DZ526" s="30"/>
      <c r="EA526" s="30"/>
      <c r="EB526" s="30"/>
      <c r="EC526" s="30"/>
      <c r="ED526" s="30"/>
      <c r="EE526" s="30"/>
      <c r="EF526" s="30"/>
      <c r="EG526" s="30"/>
      <c r="EH526" s="30"/>
      <c r="EI526" s="30"/>
      <c r="EJ526" s="30"/>
      <c r="EK526" s="30"/>
      <c r="EL526" s="30"/>
      <c r="EM526" s="30"/>
      <c r="EN526" s="30"/>
      <c r="EO526" s="30"/>
      <c r="EP526" s="30"/>
      <c r="EQ526" s="30"/>
      <c r="ER526" s="30"/>
      <c r="ES526" s="30"/>
      <c r="ET526" s="30"/>
      <c r="EU526" s="30"/>
      <c r="EV526" s="30"/>
      <c r="EW526" s="30"/>
      <c r="EX526" s="30"/>
      <c r="EY526" s="30"/>
      <c r="EZ526" s="30"/>
      <c r="FA526" s="30"/>
      <c r="FB526" s="30"/>
      <c r="FC526" s="30"/>
      <c r="FD526" s="30"/>
      <c r="FE526" s="30"/>
      <c r="FF526" s="30"/>
      <c r="FG526" s="30"/>
      <c r="FH526" s="30"/>
      <c r="FI526" s="30"/>
      <c r="FJ526" s="30"/>
      <c r="FK526" s="30"/>
      <c r="FL526" s="30"/>
      <c r="FM526" s="30"/>
      <c r="FN526" s="30"/>
      <c r="FO526" s="30"/>
      <c r="FP526" s="30"/>
      <c r="FQ526" s="30"/>
      <c r="FR526" s="30"/>
      <c r="FS526" s="30"/>
      <c r="FT526" s="30"/>
      <c r="FU526" s="30"/>
    </row>
    <row r="527" spans="1:177" s="18" customFormat="1">
      <c r="A527" s="33"/>
      <c r="B527" s="33"/>
      <c r="C527" s="33"/>
      <c r="D527" s="33"/>
      <c r="E527" s="30"/>
      <c r="F527" s="30"/>
      <c r="G527" s="30"/>
      <c r="H527" s="30"/>
      <c r="I527" s="30"/>
      <c r="J527" s="30"/>
      <c r="K527" s="30"/>
      <c r="L527" s="30"/>
      <c r="M527" s="30"/>
      <c r="N527" s="30"/>
      <c r="O527" s="30"/>
      <c r="P527" s="30"/>
      <c r="Q527" s="30"/>
      <c r="R527" s="30"/>
      <c r="S527" s="30"/>
      <c r="T527" s="30"/>
      <c r="U527" s="30"/>
      <c r="V527" s="30"/>
      <c r="W527" s="30"/>
      <c r="X527" s="30"/>
      <c r="Y527" s="30"/>
      <c r="Z527" s="30"/>
      <c r="AA527" s="30"/>
      <c r="AB527" s="30"/>
      <c r="AC527" s="30"/>
      <c r="AD527" s="30"/>
      <c r="AE527" s="30"/>
      <c r="AF527" s="30"/>
      <c r="AG527" s="30"/>
      <c r="AH527" s="30"/>
      <c r="AI527" s="30"/>
      <c r="AJ527" s="30"/>
      <c r="AK527" s="30"/>
      <c r="AL527" s="30"/>
      <c r="AM527" s="30"/>
      <c r="AN527" s="30"/>
      <c r="AO527" s="30"/>
      <c r="AP527" s="30"/>
      <c r="AQ527" s="30"/>
      <c r="AR527" s="30"/>
      <c r="AS527" s="30"/>
      <c r="AT527" s="30"/>
      <c r="AU527" s="30"/>
      <c r="AV527" s="30"/>
      <c r="AW527" s="30"/>
      <c r="AX527" s="30"/>
      <c r="AY527" s="30"/>
      <c r="AZ527" s="30"/>
      <c r="BA527" s="30"/>
      <c r="BB527" s="30"/>
      <c r="BC527" s="30"/>
      <c r="BD527" s="30"/>
      <c r="BE527" s="30"/>
      <c r="BF527" s="30"/>
      <c r="BG527" s="30"/>
      <c r="BH527" s="30"/>
      <c r="BI527" s="30"/>
      <c r="BJ527" s="30"/>
      <c r="BK527" s="30"/>
      <c r="BL527" s="30"/>
      <c r="BM527" s="30"/>
      <c r="BN527" s="30"/>
      <c r="BO527" s="30"/>
      <c r="BP527" s="30"/>
      <c r="BQ527" s="30"/>
      <c r="BR527" s="30"/>
      <c r="BS527" s="30"/>
      <c r="BT527" s="30"/>
      <c r="BU527" s="30"/>
      <c r="BV527" s="30"/>
      <c r="BW527" s="30"/>
      <c r="BX527" s="30"/>
      <c r="BY527" s="30"/>
      <c r="BZ527" s="30"/>
      <c r="CA527" s="30"/>
      <c r="CB527" s="30"/>
      <c r="CC527" s="30"/>
      <c r="CD527" s="30"/>
      <c r="CE527" s="30"/>
      <c r="CF527" s="30"/>
      <c r="CG527" s="30"/>
      <c r="CH527" s="30"/>
      <c r="CI527" s="30"/>
      <c r="CJ527" s="30"/>
      <c r="CK527" s="30"/>
      <c r="CL527" s="30"/>
      <c r="CM527" s="30"/>
      <c r="CN527" s="30"/>
      <c r="CO527" s="30"/>
      <c r="CP527" s="30"/>
      <c r="CQ527" s="30"/>
      <c r="CR527" s="30"/>
      <c r="CS527" s="30"/>
      <c r="CT527" s="30"/>
      <c r="CU527" s="30"/>
      <c r="CV527" s="30"/>
      <c r="CW527" s="30"/>
      <c r="CX527" s="30"/>
      <c r="CY527" s="30"/>
      <c r="CZ527" s="30"/>
      <c r="DA527" s="30"/>
      <c r="DB527" s="30"/>
      <c r="DC527" s="30"/>
      <c r="DD527" s="30"/>
      <c r="DE527" s="30"/>
      <c r="DF527" s="30"/>
      <c r="DG527" s="30"/>
      <c r="DH527" s="30"/>
      <c r="DI527" s="30"/>
      <c r="DJ527" s="30"/>
      <c r="DK527" s="30"/>
      <c r="DL527" s="30"/>
      <c r="DM527" s="30"/>
      <c r="DN527" s="30"/>
      <c r="DO527" s="30"/>
      <c r="DP527" s="30"/>
      <c r="DQ527" s="30"/>
      <c r="DR527" s="30"/>
      <c r="DS527" s="30"/>
      <c r="DT527" s="30"/>
      <c r="DU527" s="30"/>
      <c r="DV527" s="30"/>
      <c r="DW527" s="30"/>
      <c r="DX527" s="30"/>
      <c r="DY527" s="30"/>
      <c r="DZ527" s="30"/>
      <c r="EA527" s="30"/>
      <c r="EB527" s="30"/>
      <c r="EC527" s="30"/>
      <c r="ED527" s="30"/>
      <c r="EE527" s="30"/>
      <c r="EF527" s="30"/>
      <c r="EG527" s="30"/>
      <c r="EH527" s="30"/>
      <c r="EI527" s="30"/>
      <c r="EJ527" s="30"/>
      <c r="EK527" s="30"/>
      <c r="EL527" s="30"/>
      <c r="EM527" s="30"/>
      <c r="EN527" s="30"/>
      <c r="EO527" s="30"/>
      <c r="EP527" s="30"/>
      <c r="EQ527" s="30"/>
      <c r="ER527" s="30"/>
      <c r="ES527" s="30"/>
      <c r="ET527" s="30"/>
      <c r="EU527" s="30"/>
      <c r="EV527" s="30"/>
      <c r="EW527" s="30"/>
      <c r="EX527" s="30"/>
      <c r="EY527" s="30"/>
      <c r="EZ527" s="30"/>
      <c r="FA527" s="30"/>
      <c r="FB527" s="30"/>
      <c r="FC527" s="30"/>
      <c r="FD527" s="30"/>
      <c r="FE527" s="30"/>
      <c r="FF527" s="30"/>
      <c r="FG527" s="30"/>
      <c r="FH527" s="30"/>
      <c r="FI527" s="30"/>
      <c r="FJ527" s="30"/>
      <c r="FK527" s="30"/>
      <c r="FL527" s="30"/>
      <c r="FM527" s="30"/>
      <c r="FN527" s="30"/>
      <c r="FO527" s="30"/>
      <c r="FP527" s="30"/>
      <c r="FQ527" s="30"/>
      <c r="FR527" s="30"/>
      <c r="FS527" s="30"/>
      <c r="FT527" s="30"/>
      <c r="FU527" s="30"/>
    </row>
    <row r="528" spans="1:177" s="18" customFormat="1">
      <c r="A528" s="33"/>
      <c r="B528" s="33"/>
      <c r="C528" s="33"/>
      <c r="D528" s="33"/>
      <c r="E528" s="30"/>
      <c r="F528" s="30"/>
      <c r="G528" s="30"/>
      <c r="H528" s="30"/>
      <c r="I528" s="30"/>
      <c r="J528" s="30"/>
      <c r="K528" s="30"/>
      <c r="L528" s="30"/>
      <c r="M528" s="30"/>
      <c r="N528" s="30"/>
      <c r="O528" s="30"/>
      <c r="P528" s="30"/>
      <c r="Q528" s="30"/>
      <c r="R528" s="30"/>
      <c r="S528" s="30"/>
      <c r="T528" s="30"/>
      <c r="U528" s="30"/>
      <c r="V528" s="30"/>
      <c r="W528" s="30"/>
      <c r="X528" s="30"/>
      <c r="Y528" s="30"/>
      <c r="Z528" s="30"/>
      <c r="AA528" s="30"/>
      <c r="AB528" s="30"/>
      <c r="AC528" s="30"/>
      <c r="AD528" s="30"/>
      <c r="AE528" s="30"/>
      <c r="AF528" s="30"/>
      <c r="AG528" s="30"/>
      <c r="AH528" s="30"/>
      <c r="AI528" s="30"/>
      <c r="AJ528" s="30"/>
      <c r="AK528" s="30"/>
      <c r="AL528" s="30"/>
      <c r="AM528" s="30"/>
      <c r="AN528" s="30"/>
      <c r="AO528" s="30"/>
      <c r="AP528" s="30"/>
      <c r="AQ528" s="30"/>
      <c r="AR528" s="30"/>
      <c r="AS528" s="30"/>
      <c r="AT528" s="30"/>
      <c r="AU528" s="30"/>
      <c r="AV528" s="30"/>
      <c r="AW528" s="30"/>
      <c r="AX528" s="30"/>
      <c r="AY528" s="30"/>
      <c r="AZ528" s="30"/>
      <c r="BA528" s="30"/>
      <c r="BB528" s="30"/>
      <c r="BC528" s="30"/>
      <c r="BD528" s="30"/>
      <c r="BE528" s="30"/>
      <c r="BF528" s="30"/>
      <c r="BG528" s="30"/>
      <c r="BH528" s="30"/>
      <c r="BI528" s="30"/>
      <c r="BJ528" s="30"/>
      <c r="BK528" s="30"/>
      <c r="BL528" s="30"/>
      <c r="BM528" s="30"/>
      <c r="BN528" s="30"/>
      <c r="BO528" s="30"/>
      <c r="BP528" s="30"/>
      <c r="BQ528" s="30"/>
      <c r="BR528" s="30"/>
      <c r="BS528" s="30"/>
      <c r="BT528" s="30"/>
      <c r="BU528" s="30"/>
      <c r="BV528" s="30"/>
      <c r="BW528" s="30"/>
      <c r="BX528" s="30"/>
      <c r="BY528" s="30"/>
      <c r="BZ528" s="30"/>
      <c r="CA528" s="30"/>
      <c r="CB528" s="30"/>
      <c r="CC528" s="30"/>
      <c r="CD528" s="30"/>
      <c r="CE528" s="30"/>
      <c r="CF528" s="30"/>
      <c r="CG528" s="30"/>
      <c r="CH528" s="30"/>
      <c r="CI528" s="30"/>
      <c r="CJ528" s="30"/>
      <c r="CK528" s="30"/>
      <c r="CL528" s="30"/>
      <c r="CM528" s="30"/>
      <c r="CN528" s="30"/>
      <c r="CO528" s="30"/>
      <c r="CP528" s="30"/>
      <c r="CQ528" s="30"/>
      <c r="CR528" s="30"/>
      <c r="CS528" s="30"/>
      <c r="CT528" s="30"/>
      <c r="CU528" s="30"/>
      <c r="CV528" s="30"/>
      <c r="CW528" s="30"/>
      <c r="CX528" s="30"/>
      <c r="CY528" s="30"/>
      <c r="CZ528" s="30"/>
      <c r="DA528" s="30"/>
      <c r="DB528" s="30"/>
      <c r="DC528" s="30"/>
      <c r="DD528" s="30"/>
      <c r="DE528" s="30"/>
      <c r="DF528" s="30"/>
      <c r="DG528" s="30"/>
      <c r="DH528" s="30"/>
      <c r="DI528" s="30"/>
      <c r="DJ528" s="30"/>
      <c r="DK528" s="30"/>
      <c r="DL528" s="30"/>
      <c r="DM528" s="30"/>
      <c r="DN528" s="30"/>
      <c r="DO528" s="30"/>
      <c r="DP528" s="30"/>
      <c r="DQ528" s="30"/>
      <c r="DR528" s="30"/>
      <c r="DS528" s="30"/>
      <c r="DT528" s="30"/>
      <c r="DU528" s="30"/>
      <c r="DV528" s="30"/>
      <c r="DW528" s="30"/>
      <c r="DX528" s="30"/>
      <c r="DY528" s="30"/>
      <c r="DZ528" s="30"/>
      <c r="EA528" s="30"/>
      <c r="EB528" s="30"/>
      <c r="EC528" s="30"/>
      <c r="ED528" s="30"/>
      <c r="EE528" s="30"/>
      <c r="EF528" s="30"/>
      <c r="EG528" s="30"/>
      <c r="EH528" s="30"/>
      <c r="EI528" s="30"/>
      <c r="EJ528" s="30"/>
      <c r="EK528" s="30"/>
      <c r="EL528" s="30"/>
      <c r="EM528" s="30"/>
      <c r="EN528" s="30"/>
      <c r="EO528" s="30"/>
      <c r="EP528" s="30"/>
      <c r="EQ528" s="30"/>
      <c r="ER528" s="30"/>
      <c r="ES528" s="30"/>
      <c r="ET528" s="30"/>
      <c r="EU528" s="30"/>
      <c r="EV528" s="30"/>
      <c r="EW528" s="30"/>
      <c r="EX528" s="30"/>
      <c r="EY528" s="30"/>
      <c r="EZ528" s="30"/>
      <c r="FA528" s="30"/>
      <c r="FB528" s="30"/>
      <c r="FC528" s="30"/>
      <c r="FD528" s="30"/>
      <c r="FE528" s="30"/>
      <c r="FF528" s="30"/>
      <c r="FG528" s="30"/>
      <c r="FH528" s="30"/>
      <c r="FI528" s="30"/>
      <c r="FJ528" s="30"/>
      <c r="FK528" s="30"/>
      <c r="FL528" s="30"/>
      <c r="FM528" s="30"/>
      <c r="FN528" s="30"/>
      <c r="FO528" s="30"/>
      <c r="FP528" s="30"/>
      <c r="FQ528" s="30"/>
      <c r="FR528" s="30"/>
      <c r="FS528" s="30"/>
      <c r="FT528" s="30"/>
      <c r="FU528" s="30"/>
    </row>
    <row r="529" spans="1:177" s="18" customFormat="1">
      <c r="A529" s="33"/>
      <c r="B529" s="33"/>
      <c r="C529" s="33"/>
      <c r="D529" s="33"/>
      <c r="E529" s="30"/>
      <c r="F529" s="30"/>
      <c r="G529" s="30"/>
      <c r="H529" s="30"/>
      <c r="I529" s="30"/>
      <c r="J529" s="30"/>
      <c r="K529" s="30"/>
      <c r="L529" s="30"/>
      <c r="M529" s="30"/>
      <c r="N529" s="30"/>
      <c r="O529" s="30"/>
      <c r="P529" s="30"/>
      <c r="Q529" s="30"/>
      <c r="R529" s="30"/>
      <c r="S529" s="30"/>
      <c r="T529" s="30"/>
      <c r="U529" s="30"/>
      <c r="V529" s="30"/>
      <c r="W529" s="30"/>
      <c r="X529" s="30"/>
      <c r="Y529" s="30"/>
      <c r="Z529" s="30"/>
      <c r="AA529" s="30"/>
      <c r="AB529" s="30"/>
      <c r="AC529" s="30"/>
      <c r="AD529" s="30"/>
      <c r="AE529" s="30"/>
      <c r="AF529" s="30"/>
      <c r="AG529" s="30"/>
      <c r="AH529" s="30"/>
      <c r="AI529" s="30"/>
      <c r="AJ529" s="30"/>
      <c r="AK529" s="30"/>
      <c r="AL529" s="30"/>
      <c r="AM529" s="30"/>
      <c r="AN529" s="30"/>
      <c r="AO529" s="30"/>
      <c r="AP529" s="30"/>
      <c r="AQ529" s="30"/>
      <c r="AR529" s="30"/>
      <c r="AS529" s="30"/>
      <c r="AT529" s="30"/>
      <c r="AU529" s="30"/>
      <c r="AV529" s="30"/>
      <c r="AW529" s="30"/>
      <c r="AX529" s="30"/>
      <c r="AY529" s="30"/>
      <c r="AZ529" s="30"/>
      <c r="BA529" s="30"/>
      <c r="BB529" s="30"/>
      <c r="BC529" s="30"/>
      <c r="BD529" s="30"/>
      <c r="BE529" s="30"/>
      <c r="BF529" s="30"/>
      <c r="BG529" s="30"/>
      <c r="BH529" s="30"/>
      <c r="BI529" s="30"/>
      <c r="BJ529" s="30"/>
      <c r="BK529" s="30"/>
      <c r="BL529" s="30"/>
      <c r="BM529" s="30"/>
      <c r="BN529" s="30"/>
      <c r="BO529" s="30"/>
      <c r="BP529" s="30"/>
      <c r="BQ529" s="30"/>
      <c r="BR529" s="30"/>
      <c r="BS529" s="30"/>
      <c r="BT529" s="30"/>
      <c r="BU529" s="30"/>
      <c r="BV529" s="30"/>
      <c r="BW529" s="30"/>
      <c r="BX529" s="30"/>
      <c r="BY529" s="30"/>
      <c r="BZ529" s="30"/>
      <c r="CA529" s="30"/>
      <c r="CB529" s="30"/>
      <c r="CC529" s="30"/>
      <c r="CD529" s="30"/>
      <c r="CE529" s="30"/>
      <c r="CF529" s="30"/>
      <c r="CG529" s="30"/>
      <c r="CH529" s="30"/>
      <c r="CI529" s="30"/>
      <c r="CJ529" s="30"/>
      <c r="CK529" s="30"/>
      <c r="CL529" s="30"/>
      <c r="CM529" s="30"/>
      <c r="CN529" s="30"/>
      <c r="CO529" s="30"/>
      <c r="CP529" s="30"/>
      <c r="CQ529" s="30"/>
      <c r="CR529" s="30"/>
      <c r="CS529" s="30"/>
      <c r="CT529" s="30"/>
      <c r="CU529" s="30"/>
      <c r="CV529" s="30"/>
      <c r="CW529" s="30"/>
      <c r="CX529" s="30"/>
      <c r="CY529" s="30"/>
      <c r="CZ529" s="30"/>
      <c r="DA529" s="30"/>
      <c r="DB529" s="30"/>
      <c r="DC529" s="30"/>
      <c r="DD529" s="30"/>
      <c r="DE529" s="30"/>
      <c r="DF529" s="30"/>
      <c r="DG529" s="30"/>
      <c r="DH529" s="30"/>
      <c r="DI529" s="30"/>
      <c r="DJ529" s="30"/>
      <c r="DK529" s="30"/>
      <c r="DL529" s="30"/>
      <c r="DM529" s="30"/>
      <c r="DN529" s="30"/>
      <c r="DO529" s="30"/>
      <c r="DP529" s="30"/>
      <c r="DQ529" s="30"/>
      <c r="DR529" s="30"/>
      <c r="DS529" s="30"/>
      <c r="DT529" s="30"/>
      <c r="DU529" s="30"/>
      <c r="DV529" s="30"/>
      <c r="DW529" s="30"/>
      <c r="DX529" s="30"/>
      <c r="DY529" s="30"/>
      <c r="DZ529" s="30"/>
      <c r="EA529" s="30"/>
      <c r="EB529" s="30"/>
      <c r="EC529" s="30"/>
      <c r="ED529" s="30"/>
      <c r="EE529" s="30"/>
      <c r="EF529" s="30"/>
      <c r="EG529" s="30"/>
      <c r="EH529" s="30"/>
      <c r="EI529" s="30"/>
      <c r="EJ529" s="30"/>
      <c r="EK529" s="30"/>
      <c r="EL529" s="30"/>
      <c r="EM529" s="30"/>
      <c r="EN529" s="30"/>
      <c r="EO529" s="30"/>
      <c r="EP529" s="30"/>
      <c r="EQ529" s="30"/>
      <c r="ER529" s="30"/>
      <c r="ES529" s="30"/>
      <c r="ET529" s="30"/>
      <c r="EU529" s="30"/>
      <c r="EV529" s="30"/>
      <c r="EW529" s="30"/>
      <c r="EX529" s="30"/>
      <c r="EY529" s="30"/>
      <c r="EZ529" s="30"/>
      <c r="FA529" s="30"/>
      <c r="FB529" s="30"/>
      <c r="FC529" s="30"/>
      <c r="FD529" s="30"/>
      <c r="FE529" s="30"/>
      <c r="FF529" s="30"/>
      <c r="FG529" s="30"/>
      <c r="FH529" s="30"/>
      <c r="FI529" s="30"/>
      <c r="FJ529" s="30"/>
      <c r="FK529" s="30"/>
      <c r="FL529" s="30"/>
      <c r="FM529" s="30"/>
      <c r="FN529" s="30"/>
      <c r="FO529" s="30"/>
      <c r="FP529" s="30"/>
      <c r="FQ529" s="30"/>
      <c r="FR529" s="30"/>
      <c r="FS529" s="30"/>
      <c r="FT529" s="30"/>
      <c r="FU529" s="30"/>
    </row>
    <row r="530" spans="1:177" s="18" customFormat="1">
      <c r="A530" s="33"/>
      <c r="B530" s="33"/>
      <c r="C530" s="33"/>
      <c r="D530" s="33"/>
      <c r="E530" s="30"/>
      <c r="F530" s="30"/>
      <c r="G530" s="30"/>
      <c r="H530" s="30"/>
      <c r="I530" s="30"/>
      <c r="J530" s="30"/>
      <c r="K530" s="30"/>
      <c r="L530" s="30"/>
      <c r="M530" s="30"/>
      <c r="N530" s="30"/>
      <c r="O530" s="30"/>
      <c r="P530" s="30"/>
      <c r="Q530" s="30"/>
      <c r="R530" s="30"/>
      <c r="S530" s="30"/>
      <c r="T530" s="30"/>
      <c r="U530" s="30"/>
      <c r="V530" s="30"/>
      <c r="W530" s="30"/>
      <c r="X530" s="30"/>
      <c r="Y530" s="30"/>
      <c r="Z530" s="30"/>
      <c r="AA530" s="30"/>
      <c r="AB530" s="30"/>
      <c r="AC530" s="30"/>
      <c r="AD530" s="30"/>
      <c r="AE530" s="30"/>
      <c r="AF530" s="30"/>
      <c r="AG530" s="30"/>
      <c r="AH530" s="30"/>
      <c r="AI530" s="30"/>
      <c r="AJ530" s="30"/>
      <c r="AK530" s="30"/>
      <c r="AL530" s="30"/>
      <c r="AM530" s="30"/>
      <c r="AN530" s="30"/>
      <c r="AO530" s="30"/>
      <c r="AP530" s="30"/>
      <c r="AQ530" s="30"/>
      <c r="AR530" s="30"/>
      <c r="AS530" s="30"/>
      <c r="AT530" s="30"/>
      <c r="AU530" s="30"/>
      <c r="AV530" s="30"/>
      <c r="AW530" s="30"/>
      <c r="AX530" s="30"/>
      <c r="AY530" s="30"/>
      <c r="AZ530" s="30"/>
      <c r="BA530" s="30"/>
      <c r="BB530" s="30"/>
      <c r="BC530" s="30"/>
      <c r="BD530" s="30"/>
      <c r="BE530" s="30"/>
      <c r="BF530" s="30"/>
      <c r="BG530" s="30"/>
      <c r="BH530" s="30"/>
      <c r="BI530" s="30"/>
      <c r="BJ530" s="30"/>
      <c r="BK530" s="30"/>
      <c r="BL530" s="30"/>
      <c r="BM530" s="30"/>
      <c r="BN530" s="30"/>
      <c r="BO530" s="30"/>
      <c r="BP530" s="30"/>
      <c r="BQ530" s="30"/>
      <c r="BR530" s="30"/>
      <c r="BS530" s="30"/>
      <c r="BT530" s="30"/>
      <c r="BU530" s="30"/>
      <c r="BV530" s="30"/>
      <c r="BW530" s="30"/>
      <c r="BX530" s="30"/>
      <c r="BY530" s="30"/>
      <c r="BZ530" s="30"/>
      <c r="CA530" s="30"/>
      <c r="CB530" s="30"/>
      <c r="CC530" s="30"/>
      <c r="CD530" s="30"/>
      <c r="CE530" s="30"/>
      <c r="CF530" s="30"/>
      <c r="CG530" s="30"/>
      <c r="CH530" s="30"/>
      <c r="CI530" s="30"/>
      <c r="CJ530" s="30"/>
      <c r="CK530" s="30"/>
      <c r="CL530" s="30"/>
      <c r="CM530" s="30"/>
      <c r="CN530" s="30"/>
      <c r="CO530" s="30"/>
      <c r="CP530" s="30"/>
      <c r="CQ530" s="30"/>
      <c r="CR530" s="30"/>
      <c r="CS530" s="30"/>
      <c r="CT530" s="30"/>
      <c r="CU530" s="30"/>
      <c r="CV530" s="30"/>
      <c r="CW530" s="30"/>
      <c r="CX530" s="30"/>
      <c r="CY530" s="30"/>
      <c r="CZ530" s="30"/>
      <c r="DA530" s="30"/>
      <c r="DB530" s="30"/>
      <c r="DC530" s="30"/>
      <c r="DD530" s="30"/>
      <c r="DE530" s="30"/>
      <c r="DF530" s="30"/>
      <c r="DG530" s="30"/>
      <c r="DH530" s="30"/>
      <c r="DI530" s="30"/>
      <c r="DJ530" s="30"/>
      <c r="DK530" s="30"/>
      <c r="DL530" s="30"/>
      <c r="DM530" s="30"/>
      <c r="DN530" s="30"/>
      <c r="DO530" s="30"/>
      <c r="DP530" s="30"/>
      <c r="DQ530" s="30"/>
      <c r="DR530" s="30"/>
      <c r="DS530" s="30"/>
      <c r="DT530" s="30"/>
      <c r="DU530" s="30"/>
      <c r="DV530" s="30"/>
      <c r="DW530" s="30"/>
      <c r="DX530" s="30"/>
      <c r="DY530" s="30"/>
      <c r="DZ530" s="30"/>
      <c r="EA530" s="30"/>
      <c r="EB530" s="30"/>
      <c r="EC530" s="30"/>
      <c r="ED530" s="30"/>
      <c r="EE530" s="30"/>
      <c r="EF530" s="30"/>
      <c r="EG530" s="30"/>
      <c r="EH530" s="30"/>
      <c r="EI530" s="30"/>
      <c r="EJ530" s="30"/>
      <c r="EK530" s="30"/>
      <c r="EL530" s="30"/>
      <c r="EM530" s="30"/>
      <c r="EN530" s="30"/>
      <c r="EO530" s="30"/>
      <c r="EP530" s="30"/>
      <c r="EQ530" s="30"/>
      <c r="ER530" s="30"/>
      <c r="ES530" s="30"/>
      <c r="ET530" s="30"/>
      <c r="EU530" s="30"/>
      <c r="EV530" s="30"/>
      <c r="EW530" s="30"/>
      <c r="EX530" s="30"/>
      <c r="EY530" s="30"/>
      <c r="EZ530" s="30"/>
      <c r="FA530" s="30"/>
      <c r="FB530" s="30"/>
      <c r="FC530" s="30"/>
      <c r="FD530" s="30"/>
      <c r="FE530" s="30"/>
      <c r="FF530" s="30"/>
      <c r="FG530" s="30"/>
      <c r="FH530" s="30"/>
      <c r="FI530" s="30"/>
      <c r="FJ530" s="30"/>
      <c r="FK530" s="30"/>
      <c r="FL530" s="30"/>
      <c r="FM530" s="30"/>
      <c r="FN530" s="30"/>
      <c r="FO530" s="30"/>
      <c r="FP530" s="30"/>
      <c r="FQ530" s="30"/>
      <c r="FR530" s="30"/>
      <c r="FS530" s="30"/>
      <c r="FT530" s="30"/>
      <c r="FU530" s="30"/>
    </row>
    <row r="531" spans="1:177" s="18" customFormat="1">
      <c r="A531" s="33"/>
      <c r="B531" s="33"/>
      <c r="C531" s="33"/>
      <c r="D531" s="33"/>
      <c r="E531" s="30"/>
      <c r="F531" s="30"/>
      <c r="G531" s="30"/>
      <c r="H531" s="30"/>
      <c r="I531" s="30"/>
      <c r="J531" s="30"/>
      <c r="K531" s="30"/>
      <c r="L531" s="30"/>
      <c r="M531" s="30"/>
      <c r="N531" s="30"/>
      <c r="O531" s="30"/>
      <c r="P531" s="30"/>
      <c r="Q531" s="30"/>
      <c r="R531" s="30"/>
      <c r="S531" s="30"/>
      <c r="T531" s="30"/>
      <c r="U531" s="30"/>
      <c r="V531" s="30"/>
      <c r="W531" s="30"/>
      <c r="X531" s="30"/>
      <c r="Y531" s="30"/>
      <c r="Z531" s="30"/>
      <c r="AA531" s="30"/>
      <c r="AB531" s="30"/>
      <c r="AC531" s="30"/>
      <c r="AD531" s="30"/>
      <c r="AE531" s="30"/>
      <c r="AF531" s="30"/>
      <c r="AG531" s="30"/>
      <c r="AH531" s="30"/>
      <c r="AI531" s="30"/>
      <c r="AJ531" s="30"/>
      <c r="AK531" s="30"/>
      <c r="AL531" s="30"/>
      <c r="AM531" s="30"/>
      <c r="AN531" s="30"/>
      <c r="AO531" s="30"/>
      <c r="AP531" s="30"/>
      <c r="AQ531" s="30"/>
      <c r="AR531" s="30"/>
      <c r="AS531" s="30"/>
      <c r="AT531" s="30"/>
      <c r="AU531" s="30"/>
      <c r="AV531" s="30"/>
      <c r="AW531" s="30"/>
      <c r="AX531" s="30"/>
      <c r="AY531" s="30"/>
      <c r="AZ531" s="30"/>
      <c r="BA531" s="30"/>
      <c r="BB531" s="30"/>
      <c r="BC531" s="30"/>
      <c r="BD531" s="30"/>
      <c r="BE531" s="30"/>
      <c r="BF531" s="30"/>
      <c r="BG531" s="30"/>
      <c r="BH531" s="30"/>
      <c r="BI531" s="30"/>
      <c r="BJ531" s="30"/>
      <c r="BK531" s="30"/>
      <c r="BL531" s="30"/>
      <c r="BM531" s="30"/>
      <c r="BN531" s="30"/>
      <c r="BO531" s="30"/>
      <c r="BP531" s="30"/>
      <c r="BQ531" s="30"/>
      <c r="BR531" s="30"/>
      <c r="BS531" s="30"/>
      <c r="BT531" s="30"/>
      <c r="BU531" s="30"/>
      <c r="BV531" s="30"/>
      <c r="BW531" s="30"/>
      <c r="BX531" s="30"/>
      <c r="BY531" s="30"/>
      <c r="BZ531" s="30"/>
      <c r="CA531" s="30"/>
      <c r="CB531" s="30"/>
      <c r="CC531" s="30"/>
      <c r="CD531" s="30"/>
      <c r="CE531" s="30"/>
      <c r="CF531" s="30"/>
      <c r="CG531" s="30"/>
      <c r="CH531" s="30"/>
      <c r="CI531" s="30"/>
      <c r="CJ531" s="30"/>
      <c r="CK531" s="30"/>
      <c r="CL531" s="30"/>
      <c r="CM531" s="30"/>
      <c r="CN531" s="30"/>
      <c r="CO531" s="30"/>
      <c r="CP531" s="30"/>
      <c r="CQ531" s="30"/>
      <c r="CR531" s="30"/>
      <c r="CS531" s="30"/>
      <c r="CT531" s="30"/>
      <c r="CU531" s="30"/>
      <c r="CV531" s="30"/>
      <c r="CW531" s="30"/>
      <c r="CX531" s="30"/>
      <c r="CY531" s="30"/>
      <c r="CZ531" s="30"/>
      <c r="DA531" s="30"/>
      <c r="DB531" s="30"/>
      <c r="DC531" s="30"/>
      <c r="DD531" s="30"/>
      <c r="DE531" s="30"/>
      <c r="DF531" s="30"/>
      <c r="DG531" s="30"/>
      <c r="DH531" s="30"/>
      <c r="DI531" s="30"/>
      <c r="DJ531" s="30"/>
      <c r="DK531" s="30"/>
      <c r="DL531" s="30"/>
      <c r="DM531" s="30"/>
      <c r="DN531" s="30"/>
      <c r="DO531" s="30"/>
      <c r="DP531" s="30"/>
      <c r="DQ531" s="30"/>
      <c r="DR531" s="30"/>
      <c r="DS531" s="30"/>
      <c r="DT531" s="30"/>
      <c r="DU531" s="30"/>
      <c r="DV531" s="30"/>
      <c r="DW531" s="30"/>
      <c r="DX531" s="30"/>
      <c r="DY531" s="30"/>
      <c r="DZ531" s="30"/>
      <c r="EA531" s="30"/>
      <c r="EB531" s="30"/>
      <c r="EC531" s="30"/>
      <c r="ED531" s="30"/>
      <c r="EE531" s="30"/>
      <c r="EF531" s="30"/>
      <c r="EG531" s="30"/>
      <c r="EH531" s="30"/>
      <c r="EI531" s="30"/>
      <c r="EJ531" s="30"/>
      <c r="EK531" s="30"/>
      <c r="EL531" s="30"/>
      <c r="EM531" s="30"/>
      <c r="EN531" s="30"/>
      <c r="EO531" s="30"/>
      <c r="EP531" s="30"/>
      <c r="EQ531" s="30"/>
      <c r="ER531" s="30"/>
      <c r="ES531" s="30"/>
      <c r="ET531" s="30"/>
      <c r="EU531" s="30"/>
      <c r="EV531" s="30"/>
      <c r="EW531" s="30"/>
      <c r="EX531" s="30"/>
      <c r="EY531" s="30"/>
      <c r="EZ531" s="30"/>
      <c r="FA531" s="30"/>
      <c r="FB531" s="30"/>
      <c r="FC531" s="30"/>
      <c r="FD531" s="30"/>
      <c r="FE531" s="30"/>
      <c r="FF531" s="30"/>
      <c r="FG531" s="30"/>
      <c r="FH531" s="30"/>
      <c r="FI531" s="30"/>
      <c r="FJ531" s="30"/>
      <c r="FK531" s="30"/>
      <c r="FL531" s="30"/>
      <c r="FM531" s="30"/>
      <c r="FN531" s="30"/>
      <c r="FO531" s="30"/>
      <c r="FP531" s="30"/>
      <c r="FQ531" s="30"/>
      <c r="FR531" s="30"/>
      <c r="FS531" s="30"/>
      <c r="FT531" s="30"/>
      <c r="FU531" s="30"/>
    </row>
    <row r="532" spans="1:177" s="18" customFormat="1">
      <c r="A532" s="33"/>
      <c r="B532" s="33"/>
      <c r="C532" s="33"/>
      <c r="D532" s="33"/>
      <c r="E532" s="30"/>
      <c r="F532" s="30"/>
      <c r="G532" s="30"/>
      <c r="H532" s="30"/>
      <c r="I532" s="30"/>
      <c r="J532" s="30"/>
      <c r="K532" s="30"/>
      <c r="L532" s="30"/>
      <c r="M532" s="30"/>
      <c r="N532" s="30"/>
      <c r="O532" s="30"/>
      <c r="P532" s="30"/>
      <c r="Q532" s="30"/>
      <c r="R532" s="30"/>
      <c r="S532" s="30"/>
      <c r="T532" s="30"/>
      <c r="U532" s="30"/>
      <c r="V532" s="30"/>
      <c r="W532" s="30"/>
      <c r="X532" s="30"/>
      <c r="Y532" s="30"/>
      <c r="Z532" s="30"/>
      <c r="AA532" s="30"/>
      <c r="AB532" s="30"/>
      <c r="AC532" s="30"/>
      <c r="AD532" s="30"/>
      <c r="AE532" s="30"/>
      <c r="AF532" s="30"/>
      <c r="AG532" s="30"/>
      <c r="AH532" s="30"/>
      <c r="AI532" s="30"/>
      <c r="AJ532" s="30"/>
      <c r="AK532" s="30"/>
      <c r="AL532" s="30"/>
      <c r="AM532" s="30"/>
      <c r="AN532" s="30"/>
      <c r="AO532" s="30"/>
      <c r="AP532" s="30"/>
      <c r="AQ532" s="30"/>
      <c r="AR532" s="30"/>
      <c r="AS532" s="30"/>
      <c r="AT532" s="30"/>
      <c r="AU532" s="30"/>
      <c r="AV532" s="30"/>
      <c r="AW532" s="30"/>
      <c r="AX532" s="30"/>
      <c r="AY532" s="30"/>
      <c r="AZ532" s="30"/>
      <c r="BA532" s="30"/>
      <c r="BB532" s="30"/>
      <c r="BC532" s="30"/>
      <c r="BD532" s="30"/>
      <c r="BE532" s="30"/>
      <c r="BF532" s="30"/>
      <c r="BG532" s="30"/>
      <c r="BH532" s="30"/>
      <c r="BI532" s="30"/>
      <c r="BJ532" s="30"/>
      <c r="BK532" s="30"/>
      <c r="BL532" s="30"/>
      <c r="BM532" s="30"/>
      <c r="BN532" s="30"/>
      <c r="BO532" s="30"/>
      <c r="BP532" s="30"/>
      <c r="BQ532" s="30"/>
      <c r="BR532" s="30"/>
      <c r="BS532" s="30"/>
      <c r="BT532" s="30"/>
      <c r="BU532" s="30"/>
      <c r="BV532" s="30"/>
      <c r="BW532" s="30"/>
      <c r="BX532" s="30"/>
      <c r="BY532" s="30"/>
      <c r="BZ532" s="30"/>
      <c r="CA532" s="30"/>
      <c r="CB532" s="30"/>
      <c r="CC532" s="30"/>
      <c r="CD532" s="30"/>
      <c r="CE532" s="30"/>
      <c r="CF532" s="30"/>
      <c r="CG532" s="30"/>
      <c r="CH532" s="30"/>
      <c r="CI532" s="30"/>
      <c r="CJ532" s="30"/>
      <c r="CK532" s="30"/>
      <c r="CL532" s="30"/>
      <c r="CM532" s="30"/>
      <c r="CN532" s="30"/>
      <c r="CO532" s="30"/>
      <c r="CP532" s="30"/>
      <c r="CQ532" s="30"/>
      <c r="CR532" s="30"/>
      <c r="CS532" s="30"/>
      <c r="CT532" s="30"/>
      <c r="CU532" s="30"/>
      <c r="CV532" s="30"/>
      <c r="CW532" s="30"/>
      <c r="CX532" s="30"/>
      <c r="CY532" s="30"/>
      <c r="CZ532" s="30"/>
      <c r="DA532" s="30"/>
      <c r="DB532" s="30"/>
      <c r="DC532" s="30"/>
      <c r="DD532" s="30"/>
      <c r="DE532" s="30"/>
      <c r="DF532" s="30"/>
      <c r="DG532" s="30"/>
      <c r="DH532" s="30"/>
      <c r="DI532" s="30"/>
      <c r="DJ532" s="30"/>
      <c r="DK532" s="30"/>
      <c r="DL532" s="30"/>
      <c r="DM532" s="30"/>
      <c r="DN532" s="30"/>
      <c r="DO532" s="30"/>
      <c r="DP532" s="30"/>
      <c r="DQ532" s="30"/>
      <c r="DR532" s="30"/>
      <c r="DS532" s="30"/>
      <c r="DT532" s="30"/>
      <c r="DU532" s="30"/>
      <c r="DV532" s="30"/>
      <c r="DW532" s="30"/>
      <c r="DX532" s="30"/>
      <c r="DY532" s="30"/>
      <c r="DZ532" s="30"/>
      <c r="EA532" s="30"/>
      <c r="EB532" s="30"/>
      <c r="EC532" s="30"/>
      <c r="ED532" s="30"/>
      <c r="EE532" s="30"/>
      <c r="EF532" s="30"/>
      <c r="EG532" s="30"/>
      <c r="EH532" s="30"/>
      <c r="EI532" s="30"/>
      <c r="EJ532" s="30"/>
      <c r="EK532" s="30"/>
      <c r="EL532" s="30"/>
      <c r="EM532" s="30"/>
      <c r="EN532" s="30"/>
      <c r="EO532" s="30"/>
      <c r="EP532" s="30"/>
      <c r="EQ532" s="30"/>
      <c r="ER532" s="30"/>
      <c r="ES532" s="30"/>
      <c r="ET532" s="30"/>
      <c r="EU532" s="30"/>
      <c r="EV532" s="30"/>
      <c r="EW532" s="30"/>
      <c r="EX532" s="30"/>
      <c r="EY532" s="30"/>
      <c r="EZ532" s="30"/>
      <c r="FA532" s="30"/>
      <c r="FB532" s="30"/>
      <c r="FC532" s="30"/>
      <c r="FD532" s="30"/>
      <c r="FE532" s="30"/>
      <c r="FF532" s="30"/>
      <c r="FG532" s="30"/>
      <c r="FH532" s="30"/>
      <c r="FI532" s="30"/>
      <c r="FJ532" s="30"/>
      <c r="FK532" s="30"/>
      <c r="FL532" s="30"/>
      <c r="FM532" s="30"/>
      <c r="FN532" s="30"/>
      <c r="FO532" s="30"/>
      <c r="FP532" s="30"/>
      <c r="FQ532" s="30"/>
      <c r="FR532" s="30"/>
      <c r="FS532" s="30"/>
      <c r="FT532" s="30"/>
      <c r="FU532" s="30"/>
    </row>
    <row r="533" spans="1:177" s="18" customFormat="1">
      <c r="A533" s="33"/>
      <c r="B533" s="33"/>
      <c r="C533" s="33"/>
      <c r="D533" s="33"/>
      <c r="E533" s="30"/>
      <c r="F533" s="30"/>
      <c r="G533" s="30"/>
      <c r="H533" s="30"/>
      <c r="I533" s="30"/>
      <c r="J533" s="30"/>
      <c r="K533" s="30"/>
      <c r="L533" s="30"/>
      <c r="M533" s="30"/>
      <c r="N533" s="30"/>
      <c r="O533" s="30"/>
      <c r="P533" s="30"/>
      <c r="Q533" s="30"/>
      <c r="R533" s="30"/>
      <c r="S533" s="30"/>
      <c r="T533" s="30"/>
      <c r="U533" s="30"/>
      <c r="V533" s="30"/>
      <c r="W533" s="30"/>
      <c r="X533" s="30"/>
      <c r="Y533" s="30"/>
      <c r="Z533" s="30"/>
      <c r="AA533" s="30"/>
      <c r="AB533" s="30"/>
      <c r="AC533" s="30"/>
      <c r="AD533" s="30"/>
      <c r="AE533" s="30"/>
      <c r="AF533" s="30"/>
      <c r="AG533" s="30"/>
      <c r="AH533" s="30"/>
      <c r="AI533" s="30"/>
      <c r="AJ533" s="30"/>
      <c r="AK533" s="30"/>
      <c r="AL533" s="30"/>
      <c r="AM533" s="30"/>
      <c r="AN533" s="30"/>
      <c r="AO533" s="30"/>
      <c r="AP533" s="30"/>
      <c r="AQ533" s="30"/>
      <c r="AR533" s="30"/>
      <c r="AS533" s="30"/>
      <c r="AT533" s="30"/>
      <c r="AU533" s="30"/>
      <c r="AV533" s="30"/>
      <c r="AW533" s="30"/>
      <c r="AX533" s="30"/>
      <c r="AY533" s="30"/>
      <c r="AZ533" s="30"/>
      <c r="BA533" s="30"/>
      <c r="BB533" s="30"/>
      <c r="BC533" s="30"/>
      <c r="BD533" s="30"/>
      <c r="BE533" s="30"/>
      <c r="BF533" s="30"/>
      <c r="BG533" s="30"/>
      <c r="BH533" s="30"/>
      <c r="BI533" s="30"/>
      <c r="BJ533" s="30"/>
      <c r="BK533" s="30"/>
      <c r="BL533" s="30"/>
      <c r="BM533" s="30"/>
      <c r="BN533" s="30"/>
      <c r="BO533" s="30"/>
      <c r="BP533" s="30"/>
      <c r="BQ533" s="30"/>
      <c r="BR533" s="30"/>
      <c r="BS533" s="30"/>
      <c r="BT533" s="30"/>
      <c r="BU533" s="30"/>
      <c r="BV533" s="30"/>
      <c r="BW533" s="30"/>
      <c r="BX533" s="30"/>
      <c r="BY533" s="30"/>
      <c r="BZ533" s="30"/>
      <c r="CA533" s="30"/>
      <c r="CB533" s="30"/>
      <c r="CC533" s="30"/>
      <c r="CD533" s="30"/>
      <c r="CE533" s="30"/>
      <c r="CF533" s="30"/>
      <c r="CG533" s="30"/>
      <c r="CH533" s="30"/>
      <c r="CI533" s="30"/>
      <c r="CJ533" s="30"/>
      <c r="CK533" s="30"/>
      <c r="CL533" s="30"/>
      <c r="CM533" s="30"/>
      <c r="CN533" s="30"/>
      <c r="CO533" s="30"/>
      <c r="CP533" s="30"/>
      <c r="CQ533" s="30"/>
      <c r="CR533" s="30"/>
      <c r="CS533" s="30"/>
      <c r="CT533" s="30"/>
      <c r="CU533" s="30"/>
      <c r="CV533" s="30"/>
      <c r="CW533" s="30"/>
      <c r="CX533" s="30"/>
      <c r="CY533" s="30"/>
      <c r="CZ533" s="30"/>
      <c r="DA533" s="30"/>
      <c r="DB533" s="30"/>
      <c r="DC533" s="30"/>
      <c r="DD533" s="30"/>
      <c r="DE533" s="30"/>
      <c r="DF533" s="30"/>
      <c r="DG533" s="30"/>
      <c r="DH533" s="30"/>
      <c r="DI533" s="30"/>
      <c r="DJ533" s="30"/>
      <c r="DK533" s="30"/>
      <c r="DL533" s="30"/>
      <c r="DM533" s="30"/>
      <c r="DN533" s="30"/>
      <c r="DO533" s="30"/>
      <c r="DP533" s="30"/>
      <c r="DQ533" s="30"/>
      <c r="DR533" s="30"/>
      <c r="DS533" s="30"/>
      <c r="DT533" s="30"/>
      <c r="DU533" s="30"/>
      <c r="DV533" s="30"/>
      <c r="DW533" s="30"/>
      <c r="DX533" s="30"/>
      <c r="DY533" s="30"/>
      <c r="DZ533" s="30"/>
      <c r="EA533" s="30"/>
      <c r="EB533" s="30"/>
      <c r="EC533" s="30"/>
      <c r="ED533" s="30"/>
      <c r="EE533" s="30"/>
      <c r="EF533" s="30"/>
      <c r="EG533" s="30"/>
      <c r="EH533" s="30"/>
      <c r="EI533" s="30"/>
      <c r="EJ533" s="30"/>
      <c r="EK533" s="30"/>
      <c r="EL533" s="30"/>
      <c r="EM533" s="30"/>
      <c r="EN533" s="30"/>
      <c r="EO533" s="30"/>
      <c r="EP533" s="30"/>
      <c r="EQ533" s="30"/>
      <c r="ER533" s="30"/>
      <c r="ES533" s="30"/>
      <c r="ET533" s="30"/>
      <c r="EU533" s="30"/>
      <c r="EV533" s="30"/>
      <c r="EW533" s="30"/>
      <c r="EX533" s="30"/>
      <c r="EY533" s="30"/>
      <c r="EZ533" s="30"/>
      <c r="FA533" s="30"/>
      <c r="FB533" s="30"/>
      <c r="FC533" s="30"/>
      <c r="FD533" s="30"/>
      <c r="FE533" s="30"/>
      <c r="FF533" s="30"/>
      <c r="FG533" s="30"/>
      <c r="FH533" s="30"/>
      <c r="FI533" s="30"/>
      <c r="FJ533" s="30"/>
      <c r="FK533" s="30"/>
      <c r="FL533" s="30"/>
      <c r="FM533" s="30"/>
      <c r="FN533" s="30"/>
      <c r="FO533" s="30"/>
      <c r="FP533" s="30"/>
      <c r="FQ533" s="30"/>
      <c r="FR533" s="30"/>
      <c r="FS533" s="30"/>
      <c r="FT533" s="30"/>
      <c r="FU533" s="30"/>
    </row>
    <row r="534" spans="1:177" s="18" customFormat="1">
      <c r="A534" s="33"/>
      <c r="B534" s="33"/>
      <c r="C534" s="33"/>
      <c r="D534" s="33"/>
      <c r="E534" s="30"/>
      <c r="F534" s="30"/>
      <c r="G534" s="30"/>
      <c r="H534" s="30"/>
      <c r="I534" s="30"/>
      <c r="J534" s="30"/>
      <c r="K534" s="30"/>
      <c r="L534" s="30"/>
      <c r="M534" s="30"/>
      <c r="N534" s="30"/>
      <c r="O534" s="30"/>
      <c r="P534" s="30"/>
      <c r="Q534" s="30"/>
      <c r="R534" s="30"/>
      <c r="S534" s="30"/>
      <c r="T534" s="30"/>
      <c r="U534" s="30"/>
      <c r="V534" s="30"/>
      <c r="W534" s="30"/>
      <c r="X534" s="30"/>
      <c r="Y534" s="30"/>
      <c r="Z534" s="30"/>
      <c r="AA534" s="30"/>
      <c r="AB534" s="30"/>
      <c r="AC534" s="30"/>
      <c r="AD534" s="30"/>
      <c r="AE534" s="30"/>
      <c r="AF534" s="30"/>
      <c r="AG534" s="30"/>
      <c r="AH534" s="30"/>
      <c r="AI534" s="30"/>
      <c r="AJ534" s="30"/>
      <c r="AK534" s="30"/>
      <c r="AL534" s="30"/>
      <c r="AM534" s="30"/>
      <c r="AN534" s="30"/>
      <c r="AO534" s="30"/>
      <c r="AP534" s="30"/>
      <c r="AQ534" s="30"/>
      <c r="AR534" s="30"/>
      <c r="AS534" s="30"/>
      <c r="AT534" s="30"/>
      <c r="AU534" s="30"/>
      <c r="AV534" s="30"/>
      <c r="AW534" s="30"/>
      <c r="AX534" s="30"/>
      <c r="AY534" s="30"/>
      <c r="AZ534" s="30"/>
      <c r="BA534" s="30"/>
      <c r="BB534" s="30"/>
      <c r="BC534" s="30"/>
      <c r="BD534" s="30"/>
      <c r="BE534" s="30"/>
      <c r="BF534" s="30"/>
      <c r="BG534" s="30"/>
      <c r="BH534" s="30"/>
      <c r="BI534" s="30"/>
      <c r="BJ534" s="30"/>
      <c r="BK534" s="30"/>
      <c r="BL534" s="30"/>
      <c r="BM534" s="30"/>
      <c r="BN534" s="30"/>
      <c r="BO534" s="30"/>
      <c r="BP534" s="30"/>
      <c r="BQ534" s="30"/>
      <c r="BR534" s="30"/>
      <c r="BS534" s="30"/>
      <c r="BT534" s="30"/>
      <c r="BU534" s="30"/>
      <c r="BV534" s="30"/>
      <c r="BW534" s="30"/>
      <c r="BX534" s="30"/>
      <c r="BY534" s="30"/>
      <c r="BZ534" s="30"/>
      <c r="CA534" s="30"/>
      <c r="CB534" s="30"/>
      <c r="CC534" s="30"/>
      <c r="CD534" s="30"/>
      <c r="CE534" s="30"/>
      <c r="CF534" s="30"/>
      <c r="CG534" s="30"/>
      <c r="CH534" s="30"/>
      <c r="CI534" s="30"/>
      <c r="CJ534" s="30"/>
      <c r="CK534" s="30"/>
      <c r="CL534" s="30"/>
      <c r="CM534" s="30"/>
      <c r="CN534" s="30"/>
      <c r="CO534" s="30"/>
      <c r="CP534" s="30"/>
      <c r="CQ534" s="30"/>
      <c r="CR534" s="30"/>
      <c r="CS534" s="30"/>
      <c r="CT534" s="30"/>
      <c r="CU534" s="30"/>
      <c r="CV534" s="30"/>
      <c r="CW534" s="30"/>
      <c r="CX534" s="30"/>
      <c r="CY534" s="30"/>
      <c r="CZ534" s="30"/>
      <c r="DA534" s="30"/>
      <c r="DB534" s="30"/>
      <c r="DC534" s="30"/>
      <c r="DD534" s="30"/>
      <c r="DE534" s="30"/>
      <c r="DF534" s="30"/>
      <c r="DG534" s="30"/>
      <c r="DH534" s="30"/>
      <c r="DI534" s="30"/>
      <c r="DJ534" s="30"/>
      <c r="DK534" s="30"/>
      <c r="DL534" s="30"/>
      <c r="DM534" s="30"/>
      <c r="DN534" s="30"/>
      <c r="DO534" s="30"/>
      <c r="DP534" s="30"/>
      <c r="DQ534" s="30"/>
      <c r="DR534" s="30"/>
      <c r="DS534" s="30"/>
      <c r="DT534" s="30"/>
      <c r="DU534" s="30"/>
      <c r="DV534" s="30"/>
      <c r="DW534" s="30"/>
      <c r="DX534" s="30"/>
      <c r="DY534" s="30"/>
      <c r="DZ534" s="30"/>
      <c r="EA534" s="30"/>
      <c r="EB534" s="30"/>
      <c r="EC534" s="30"/>
      <c r="ED534" s="30"/>
      <c r="EE534" s="30"/>
      <c r="EF534" s="30"/>
      <c r="EG534" s="30"/>
      <c r="EH534" s="30"/>
      <c r="EI534" s="30"/>
      <c r="EJ534" s="30"/>
      <c r="EK534" s="30"/>
      <c r="EL534" s="30"/>
      <c r="EM534" s="30"/>
      <c r="EN534" s="30"/>
      <c r="EO534" s="30"/>
      <c r="EP534" s="30"/>
      <c r="EQ534" s="30"/>
      <c r="ER534" s="30"/>
      <c r="ES534" s="30"/>
      <c r="ET534" s="30"/>
      <c r="EU534" s="30"/>
      <c r="EV534" s="30"/>
      <c r="EW534" s="30"/>
      <c r="EX534" s="30"/>
      <c r="EY534" s="30"/>
      <c r="EZ534" s="30"/>
      <c r="FA534" s="30"/>
      <c r="FB534" s="30"/>
      <c r="FC534" s="30"/>
      <c r="FD534" s="30"/>
      <c r="FE534" s="30"/>
      <c r="FF534" s="30"/>
      <c r="FG534" s="30"/>
      <c r="FH534" s="30"/>
      <c r="FI534" s="30"/>
      <c r="FJ534" s="30"/>
      <c r="FK534" s="30"/>
      <c r="FL534" s="30"/>
      <c r="FM534" s="30"/>
      <c r="FN534" s="30"/>
      <c r="FO534" s="30"/>
      <c r="FP534" s="30"/>
      <c r="FQ534" s="30"/>
      <c r="FR534" s="30"/>
      <c r="FS534" s="30"/>
      <c r="FT534" s="30"/>
      <c r="FU534" s="30"/>
    </row>
    <row r="535" spans="1:177" s="18" customFormat="1">
      <c r="A535" s="33"/>
      <c r="B535" s="33"/>
      <c r="C535" s="33"/>
      <c r="D535" s="33"/>
      <c r="E535" s="30"/>
      <c r="F535" s="30"/>
      <c r="G535" s="30"/>
      <c r="H535" s="30"/>
      <c r="I535" s="30"/>
      <c r="J535" s="30"/>
      <c r="K535" s="30"/>
      <c r="L535" s="30"/>
      <c r="M535" s="30"/>
      <c r="N535" s="30"/>
      <c r="O535" s="30"/>
      <c r="P535" s="30"/>
      <c r="Q535" s="30"/>
      <c r="R535" s="30"/>
      <c r="S535" s="30"/>
      <c r="T535" s="30"/>
      <c r="U535" s="30"/>
      <c r="V535" s="30"/>
      <c r="W535" s="30"/>
      <c r="X535" s="30"/>
      <c r="Y535" s="30"/>
      <c r="Z535" s="30"/>
      <c r="AA535" s="30"/>
      <c r="AB535" s="30"/>
      <c r="AC535" s="30"/>
      <c r="AD535" s="30"/>
      <c r="AE535" s="30"/>
      <c r="AF535" s="30"/>
      <c r="AG535" s="30"/>
      <c r="AH535" s="30"/>
      <c r="AI535" s="30"/>
      <c r="AJ535" s="30"/>
      <c r="AK535" s="30"/>
      <c r="AL535" s="30"/>
      <c r="AM535" s="30"/>
      <c r="AN535" s="30"/>
      <c r="AO535" s="30"/>
      <c r="AP535" s="30"/>
      <c r="AQ535" s="30"/>
      <c r="AR535" s="30"/>
      <c r="AS535" s="30"/>
      <c r="AT535" s="30"/>
      <c r="AU535" s="30"/>
      <c r="AV535" s="30"/>
      <c r="AW535" s="30"/>
      <c r="AX535" s="30"/>
      <c r="AY535" s="30"/>
      <c r="AZ535" s="30"/>
      <c r="BA535" s="30"/>
      <c r="BB535" s="30"/>
      <c r="BC535" s="30"/>
      <c r="BD535" s="30"/>
      <c r="BE535" s="30"/>
      <c r="BF535" s="30"/>
      <c r="BG535" s="30"/>
      <c r="BH535" s="30"/>
      <c r="BI535" s="30"/>
      <c r="BJ535" s="30"/>
      <c r="BK535" s="30"/>
      <c r="BL535" s="30"/>
      <c r="BM535" s="30"/>
      <c r="BN535" s="30"/>
      <c r="BO535" s="30"/>
      <c r="BP535" s="30"/>
      <c r="BQ535" s="30"/>
      <c r="BR535" s="30"/>
      <c r="BS535" s="30"/>
      <c r="BT535" s="30"/>
      <c r="BU535" s="30"/>
      <c r="BV535" s="30"/>
      <c r="BW535" s="30"/>
      <c r="BX535" s="30"/>
      <c r="BY535" s="30"/>
      <c r="BZ535" s="30"/>
      <c r="CA535" s="30"/>
      <c r="CB535" s="30"/>
      <c r="CC535" s="30"/>
      <c r="CD535" s="30"/>
      <c r="CE535" s="30"/>
      <c r="CF535" s="30"/>
      <c r="CG535" s="30"/>
      <c r="CH535" s="30"/>
      <c r="CI535" s="30"/>
      <c r="CJ535" s="30"/>
      <c r="CK535" s="30"/>
      <c r="CL535" s="30"/>
      <c r="CM535" s="30"/>
      <c r="CN535" s="30"/>
      <c r="CO535" s="30"/>
      <c r="CP535" s="30"/>
      <c r="CQ535" s="30"/>
      <c r="CR535" s="30"/>
      <c r="CS535" s="30"/>
      <c r="CT535" s="30"/>
      <c r="CU535" s="30"/>
      <c r="CV535" s="30"/>
      <c r="CW535" s="30"/>
      <c r="CX535" s="30"/>
      <c r="CY535" s="30"/>
      <c r="CZ535" s="30"/>
      <c r="DA535" s="30"/>
      <c r="DB535" s="30"/>
      <c r="DC535" s="30"/>
      <c r="DD535" s="30"/>
      <c r="DE535" s="30"/>
      <c r="DF535" s="30"/>
      <c r="DG535" s="30"/>
      <c r="DH535" s="30"/>
      <c r="DI535" s="30"/>
      <c r="DJ535" s="30"/>
      <c r="DK535" s="30"/>
      <c r="DL535" s="30"/>
      <c r="DM535" s="30"/>
      <c r="DN535" s="30"/>
      <c r="DO535" s="30"/>
      <c r="DP535" s="30"/>
      <c r="DQ535" s="30"/>
      <c r="DR535" s="30"/>
      <c r="DS535" s="30"/>
      <c r="DT535" s="30"/>
      <c r="DU535" s="30"/>
      <c r="DV535" s="30"/>
      <c r="DW535" s="30"/>
      <c r="DX535" s="30"/>
      <c r="DY535" s="30"/>
      <c r="DZ535" s="30"/>
      <c r="EA535" s="30"/>
      <c r="EB535" s="30"/>
      <c r="EC535" s="30"/>
      <c r="ED535" s="30"/>
      <c r="EE535" s="30"/>
      <c r="EF535" s="30"/>
      <c r="EG535" s="30"/>
      <c r="EH535" s="30"/>
      <c r="EI535" s="30"/>
      <c r="EJ535" s="30"/>
      <c r="EK535" s="30"/>
      <c r="EL535" s="30"/>
      <c r="EM535" s="30"/>
      <c r="EN535" s="30"/>
      <c r="EO535" s="30"/>
      <c r="EP535" s="30"/>
      <c r="EQ535" s="30"/>
      <c r="ER535" s="30"/>
      <c r="ES535" s="30"/>
      <c r="ET535" s="30"/>
      <c r="EU535" s="30"/>
      <c r="EV535" s="30"/>
      <c r="EW535" s="30"/>
      <c r="EX535" s="30"/>
      <c r="EY535" s="30"/>
      <c r="EZ535" s="30"/>
      <c r="FA535" s="30"/>
      <c r="FB535" s="30"/>
      <c r="FC535" s="30"/>
      <c r="FD535" s="30"/>
      <c r="FE535" s="30"/>
      <c r="FF535" s="30"/>
      <c r="FG535" s="30"/>
      <c r="FH535" s="30"/>
      <c r="FI535" s="30"/>
      <c r="FJ535" s="30"/>
      <c r="FK535" s="30"/>
      <c r="FL535" s="30"/>
      <c r="FM535" s="30"/>
      <c r="FN535" s="30"/>
      <c r="FO535" s="30"/>
      <c r="FP535" s="30"/>
      <c r="FQ535" s="30"/>
      <c r="FR535" s="30"/>
      <c r="FS535" s="30"/>
      <c r="FT535" s="30"/>
      <c r="FU535" s="30"/>
    </row>
    <row r="536" spans="1:177" s="18" customFormat="1">
      <c r="A536" s="33"/>
      <c r="B536" s="33"/>
      <c r="C536" s="33"/>
      <c r="D536" s="33"/>
      <c r="E536" s="30"/>
      <c r="F536" s="30"/>
      <c r="G536" s="30"/>
      <c r="H536" s="30"/>
      <c r="I536" s="30"/>
      <c r="J536" s="30"/>
      <c r="K536" s="30"/>
      <c r="L536" s="30"/>
      <c r="M536" s="30"/>
      <c r="N536" s="30"/>
      <c r="O536" s="30"/>
      <c r="P536" s="30"/>
      <c r="Q536" s="30"/>
      <c r="R536" s="30"/>
      <c r="S536" s="30"/>
      <c r="T536" s="30"/>
      <c r="U536" s="30"/>
      <c r="V536" s="30"/>
      <c r="W536" s="30"/>
      <c r="X536" s="30"/>
      <c r="Y536" s="30"/>
      <c r="Z536" s="30"/>
      <c r="AA536" s="30"/>
      <c r="AB536" s="30"/>
      <c r="AC536" s="30"/>
      <c r="AD536" s="30"/>
      <c r="AE536" s="30"/>
      <c r="AF536" s="30"/>
      <c r="AG536" s="30"/>
      <c r="AH536" s="30"/>
      <c r="AI536" s="30"/>
      <c r="AJ536" s="30"/>
      <c r="AK536" s="30"/>
      <c r="AL536" s="30"/>
      <c r="AM536" s="30"/>
      <c r="AN536" s="30"/>
      <c r="AO536" s="30"/>
      <c r="AP536" s="30"/>
      <c r="AQ536" s="30"/>
      <c r="AR536" s="30"/>
      <c r="AS536" s="30"/>
      <c r="AT536" s="30"/>
      <c r="AU536" s="30"/>
      <c r="AV536" s="30"/>
      <c r="AW536" s="30"/>
      <c r="AX536" s="30"/>
      <c r="AY536" s="30"/>
      <c r="AZ536" s="30"/>
      <c r="BA536" s="30"/>
      <c r="BB536" s="30"/>
      <c r="BC536" s="30"/>
      <c r="BD536" s="30"/>
      <c r="BE536" s="30"/>
      <c r="BF536" s="30"/>
      <c r="BG536" s="30"/>
      <c r="BH536" s="30"/>
      <c r="BI536" s="30"/>
      <c r="BJ536" s="30"/>
      <c r="BK536" s="30"/>
      <c r="BL536" s="30"/>
      <c r="BM536" s="30"/>
      <c r="BN536" s="30"/>
      <c r="BO536" s="30"/>
      <c r="BP536" s="30"/>
      <c r="BQ536" s="30"/>
      <c r="BR536" s="30"/>
      <c r="BS536" s="30"/>
      <c r="BT536" s="30"/>
      <c r="BU536" s="30"/>
      <c r="BV536" s="30"/>
      <c r="BW536" s="30"/>
      <c r="BX536" s="30"/>
      <c r="BY536" s="30"/>
      <c r="BZ536" s="30"/>
      <c r="CA536" s="30"/>
      <c r="CB536" s="30"/>
      <c r="CC536" s="30"/>
      <c r="CD536" s="30"/>
      <c r="CE536" s="30"/>
      <c r="CF536" s="30"/>
      <c r="CG536" s="30"/>
      <c r="CH536" s="30"/>
      <c r="CI536" s="30"/>
      <c r="CJ536" s="30"/>
      <c r="CK536" s="30"/>
      <c r="CL536" s="30"/>
      <c r="CM536" s="30"/>
      <c r="CN536" s="30"/>
      <c r="CO536" s="30"/>
      <c r="CP536" s="30"/>
      <c r="CQ536" s="30"/>
      <c r="CR536" s="30"/>
      <c r="CS536" s="30"/>
      <c r="CT536" s="30"/>
      <c r="CU536" s="30"/>
      <c r="CV536" s="30"/>
      <c r="CW536" s="30"/>
      <c r="CX536" s="30"/>
      <c r="CY536" s="30"/>
      <c r="CZ536" s="30"/>
      <c r="DA536" s="30"/>
      <c r="DB536" s="30"/>
      <c r="DC536" s="30"/>
      <c r="DD536" s="30"/>
      <c r="DE536" s="30"/>
      <c r="DF536" s="30"/>
      <c r="DG536" s="30"/>
      <c r="DH536" s="30"/>
      <c r="DI536" s="30"/>
      <c r="DJ536" s="30"/>
      <c r="DK536" s="30"/>
      <c r="DL536" s="30"/>
      <c r="DM536" s="30"/>
      <c r="DN536" s="30"/>
      <c r="DO536" s="30"/>
      <c r="DP536" s="30"/>
      <c r="DQ536" s="30"/>
      <c r="DR536" s="30"/>
      <c r="DS536" s="30"/>
      <c r="DT536" s="30"/>
      <c r="DU536" s="30"/>
      <c r="DV536" s="30"/>
      <c r="DW536" s="30"/>
      <c r="DX536" s="30"/>
      <c r="DY536" s="30"/>
      <c r="DZ536" s="30"/>
      <c r="EA536" s="30"/>
      <c r="EB536" s="30"/>
      <c r="EC536" s="30"/>
      <c r="ED536" s="30"/>
      <c r="EE536" s="30"/>
      <c r="EF536" s="30"/>
      <c r="EG536" s="30"/>
      <c r="EH536" s="30"/>
      <c r="EI536" s="30"/>
      <c r="EJ536" s="30"/>
      <c r="EK536" s="30"/>
      <c r="EL536" s="30"/>
      <c r="EM536" s="30"/>
      <c r="EN536" s="30"/>
      <c r="EO536" s="30"/>
      <c r="EP536" s="30"/>
      <c r="EQ536" s="30"/>
      <c r="ER536" s="30"/>
      <c r="ES536" s="30"/>
      <c r="ET536" s="30"/>
      <c r="EU536" s="30"/>
      <c r="EV536" s="30"/>
      <c r="EW536" s="30"/>
      <c r="EX536" s="30"/>
      <c r="EY536" s="30"/>
      <c r="EZ536" s="30"/>
      <c r="FA536" s="30"/>
      <c r="FB536" s="30"/>
      <c r="FC536" s="30"/>
      <c r="FD536" s="30"/>
      <c r="FE536" s="30"/>
      <c r="FF536" s="30"/>
      <c r="FG536" s="30"/>
      <c r="FH536" s="30"/>
      <c r="FI536" s="30"/>
      <c r="FJ536" s="30"/>
      <c r="FK536" s="30"/>
      <c r="FL536" s="30"/>
      <c r="FM536" s="30"/>
      <c r="FN536" s="30"/>
      <c r="FO536" s="30"/>
      <c r="FP536" s="30"/>
      <c r="FQ536" s="30"/>
      <c r="FR536" s="30"/>
      <c r="FS536" s="30"/>
      <c r="FT536" s="30"/>
      <c r="FU536" s="30"/>
    </row>
    <row r="537" spans="1:177" s="18" customFormat="1">
      <c r="A537" s="33"/>
      <c r="B537" s="33"/>
      <c r="C537" s="33"/>
      <c r="D537" s="33"/>
      <c r="E537" s="30"/>
      <c r="F537" s="30"/>
      <c r="G537" s="30"/>
      <c r="H537" s="30"/>
      <c r="I537" s="30"/>
      <c r="J537" s="30"/>
      <c r="K537" s="30"/>
      <c r="L537" s="30"/>
      <c r="M537" s="30"/>
      <c r="N537" s="30"/>
      <c r="O537" s="30"/>
      <c r="P537" s="30"/>
      <c r="Q537" s="30"/>
      <c r="R537" s="30"/>
      <c r="S537" s="30"/>
      <c r="T537" s="30"/>
      <c r="U537" s="30"/>
      <c r="V537" s="30"/>
      <c r="W537" s="30"/>
      <c r="X537" s="30"/>
      <c r="Y537" s="30"/>
      <c r="Z537" s="30"/>
      <c r="AA537" s="30"/>
      <c r="AB537" s="30"/>
      <c r="AC537" s="30"/>
      <c r="AD537" s="30"/>
      <c r="AE537" s="30"/>
      <c r="AF537" s="30"/>
      <c r="AG537" s="30"/>
      <c r="AH537" s="30"/>
      <c r="AI537" s="30"/>
      <c r="AJ537" s="30"/>
      <c r="AK537" s="30"/>
      <c r="AL537" s="30"/>
      <c r="AM537" s="30"/>
      <c r="AN537" s="30"/>
      <c r="AO537" s="30"/>
      <c r="AP537" s="30"/>
      <c r="AQ537" s="30"/>
      <c r="AR537" s="30"/>
      <c r="AS537" s="30"/>
      <c r="AT537" s="30"/>
      <c r="AU537" s="30"/>
      <c r="AV537" s="30"/>
      <c r="AW537" s="30"/>
      <c r="AX537" s="30"/>
      <c r="AY537" s="30"/>
      <c r="AZ537" s="30"/>
      <c r="BA537" s="30"/>
      <c r="BB537" s="30"/>
      <c r="BC537" s="30"/>
      <c r="BD537" s="30"/>
      <c r="BE537" s="30"/>
      <c r="BF537" s="30"/>
      <c r="BG537" s="30"/>
      <c r="BH537" s="30"/>
      <c r="BI537" s="30"/>
      <c r="BJ537" s="30"/>
      <c r="BK537" s="30"/>
      <c r="BL537" s="30"/>
      <c r="BM537" s="30"/>
      <c r="BN537" s="30"/>
      <c r="BO537" s="30"/>
      <c r="BP537" s="30"/>
      <c r="BQ537" s="30"/>
      <c r="BR537" s="30"/>
      <c r="BS537" s="30"/>
      <c r="BT537" s="30"/>
      <c r="BU537" s="30"/>
      <c r="BV537" s="30"/>
      <c r="BW537" s="30"/>
      <c r="BX537" s="30"/>
      <c r="BY537" s="30"/>
      <c r="BZ537" s="30"/>
      <c r="CA537" s="30"/>
      <c r="CB537" s="30"/>
      <c r="CC537" s="30"/>
      <c r="CD537" s="30"/>
      <c r="CE537" s="30"/>
      <c r="CF537" s="30"/>
      <c r="CG537" s="30"/>
      <c r="CH537" s="30"/>
      <c r="CI537" s="30"/>
      <c r="CJ537" s="30"/>
      <c r="CK537" s="30"/>
      <c r="CL537" s="30"/>
      <c r="CM537" s="30"/>
      <c r="CN537" s="30"/>
      <c r="CO537" s="30"/>
      <c r="CP537" s="30"/>
      <c r="CQ537" s="30"/>
      <c r="CR537" s="30"/>
      <c r="CS537" s="30"/>
      <c r="CT537" s="30"/>
      <c r="CU537" s="30"/>
      <c r="CV537" s="30"/>
      <c r="CW537" s="30"/>
      <c r="CX537" s="30"/>
      <c r="CY537" s="30"/>
      <c r="CZ537" s="30"/>
      <c r="DA537" s="30"/>
      <c r="DB537" s="30"/>
      <c r="DC537" s="30"/>
      <c r="DD537" s="30"/>
      <c r="DE537" s="30"/>
      <c r="DF537" s="30"/>
      <c r="DG537" s="30"/>
      <c r="DH537" s="30"/>
      <c r="DI537" s="30"/>
      <c r="DJ537" s="30"/>
      <c r="DK537" s="30"/>
      <c r="DL537" s="30"/>
      <c r="DM537" s="30"/>
      <c r="DN537" s="30"/>
      <c r="DO537" s="30"/>
      <c r="DP537" s="30"/>
      <c r="DQ537" s="30"/>
      <c r="DR537" s="30"/>
      <c r="DS537" s="30"/>
      <c r="DT537" s="30"/>
      <c r="DU537" s="30"/>
      <c r="DV537" s="30"/>
      <c r="DW537" s="30"/>
      <c r="DX537" s="30"/>
      <c r="DY537" s="30"/>
      <c r="DZ537" s="30"/>
      <c r="EA537" s="30"/>
      <c r="EB537" s="30"/>
      <c r="EC537" s="30"/>
      <c r="ED537" s="30"/>
      <c r="EE537" s="30"/>
      <c r="EF537" s="30"/>
      <c r="EG537" s="30"/>
      <c r="EH537" s="30"/>
      <c r="EI537" s="30"/>
      <c r="EJ537" s="30"/>
      <c r="EK537" s="30"/>
      <c r="EL537" s="30"/>
      <c r="EM537" s="30"/>
      <c r="EN537" s="30"/>
      <c r="EO537" s="30"/>
      <c r="EP537" s="30"/>
      <c r="EQ537" s="30"/>
      <c r="ER537" s="30"/>
      <c r="ES537" s="30"/>
      <c r="ET537" s="30"/>
      <c r="EU537" s="30"/>
      <c r="EV537" s="30"/>
      <c r="EW537" s="30"/>
      <c r="EX537" s="30"/>
      <c r="EY537" s="30"/>
      <c r="EZ537" s="30"/>
      <c r="FA537" s="30"/>
      <c r="FB537" s="30"/>
      <c r="FC537" s="30"/>
      <c r="FD537" s="30"/>
      <c r="FE537" s="30"/>
      <c r="FF537" s="30"/>
      <c r="FG537" s="30"/>
      <c r="FH537" s="30"/>
      <c r="FI537" s="30"/>
      <c r="FJ537" s="30"/>
      <c r="FK537" s="30"/>
      <c r="FL537" s="30"/>
      <c r="FM537" s="30"/>
      <c r="FN537" s="30"/>
      <c r="FO537" s="30"/>
      <c r="FP537" s="30"/>
      <c r="FQ537" s="30"/>
      <c r="FR537" s="30"/>
      <c r="FS537" s="30"/>
      <c r="FT537" s="30"/>
      <c r="FU537" s="30"/>
    </row>
    <row r="538" spans="1:177" s="18" customFormat="1">
      <c r="A538" s="33"/>
      <c r="B538" s="33"/>
      <c r="C538" s="33"/>
      <c r="D538" s="33"/>
      <c r="E538" s="30"/>
      <c r="F538" s="30"/>
      <c r="G538" s="30"/>
      <c r="H538" s="30"/>
      <c r="I538" s="30"/>
      <c r="J538" s="30"/>
      <c r="K538" s="30"/>
      <c r="L538" s="30"/>
      <c r="M538" s="30"/>
      <c r="N538" s="30"/>
      <c r="O538" s="30"/>
      <c r="P538" s="30"/>
      <c r="Q538" s="30"/>
      <c r="R538" s="30"/>
      <c r="S538" s="30"/>
      <c r="T538" s="30"/>
      <c r="U538" s="30"/>
      <c r="V538" s="30"/>
      <c r="W538" s="30"/>
      <c r="X538" s="30"/>
      <c r="Y538" s="30"/>
      <c r="Z538" s="30"/>
      <c r="AA538" s="30"/>
      <c r="AB538" s="30"/>
      <c r="AC538" s="30"/>
      <c r="AD538" s="30"/>
      <c r="AE538" s="30"/>
      <c r="AF538" s="30"/>
      <c r="AG538" s="30"/>
      <c r="AH538" s="30"/>
      <c r="AI538" s="30"/>
      <c r="AJ538" s="30"/>
      <c r="AK538" s="30"/>
      <c r="AL538" s="30"/>
      <c r="AM538" s="30"/>
      <c r="AN538" s="30"/>
      <c r="AO538" s="30"/>
      <c r="AP538" s="30"/>
      <c r="AQ538" s="30"/>
      <c r="AR538" s="30"/>
      <c r="AS538" s="30"/>
      <c r="AT538" s="30"/>
      <c r="AU538" s="30"/>
      <c r="AV538" s="30"/>
      <c r="AW538" s="30"/>
      <c r="AX538" s="30"/>
      <c r="AY538" s="30"/>
      <c r="AZ538" s="30"/>
      <c r="BA538" s="30"/>
      <c r="BB538" s="30"/>
      <c r="BC538" s="30"/>
      <c r="BD538" s="30"/>
      <c r="BE538" s="30"/>
      <c r="BF538" s="30"/>
      <c r="BG538" s="30"/>
      <c r="BH538" s="30"/>
      <c r="BI538" s="30"/>
      <c r="BJ538" s="30"/>
      <c r="BK538" s="30"/>
      <c r="BL538" s="30"/>
      <c r="BM538" s="30"/>
      <c r="BN538" s="30"/>
      <c r="BO538" s="30"/>
      <c r="BP538" s="30"/>
      <c r="BQ538" s="30"/>
      <c r="BR538" s="30"/>
      <c r="BS538" s="30"/>
      <c r="BT538" s="30"/>
      <c r="BU538" s="30"/>
      <c r="BV538" s="30"/>
      <c r="BW538" s="30"/>
      <c r="BX538" s="30"/>
      <c r="BY538" s="30"/>
      <c r="BZ538" s="30"/>
      <c r="CA538" s="30"/>
      <c r="CB538" s="30"/>
      <c r="CC538" s="30"/>
      <c r="CD538" s="30"/>
      <c r="CE538" s="30"/>
      <c r="CF538" s="30"/>
      <c r="CG538" s="30"/>
      <c r="CH538" s="30"/>
      <c r="CI538" s="30"/>
      <c r="CJ538" s="30"/>
      <c r="CK538" s="30"/>
      <c r="CL538" s="30"/>
      <c r="CM538" s="30"/>
      <c r="CN538" s="30"/>
      <c r="CO538" s="30"/>
      <c r="CP538" s="30"/>
      <c r="CQ538" s="30"/>
      <c r="CR538" s="30"/>
      <c r="CS538" s="30"/>
      <c r="CT538" s="30"/>
      <c r="CU538" s="30"/>
      <c r="CV538" s="30"/>
      <c r="CW538" s="30"/>
      <c r="CX538" s="30"/>
      <c r="CY538" s="30"/>
      <c r="CZ538" s="30"/>
      <c r="DA538" s="30"/>
      <c r="DB538" s="30"/>
      <c r="DC538" s="30"/>
      <c r="DD538" s="30"/>
      <c r="DE538" s="30"/>
      <c r="DF538" s="30"/>
      <c r="DG538" s="30"/>
      <c r="DH538" s="30"/>
      <c r="DI538" s="30"/>
      <c r="DJ538" s="30"/>
      <c r="DK538" s="30"/>
      <c r="DL538" s="30"/>
      <c r="DM538" s="30"/>
      <c r="DN538" s="30"/>
      <c r="DO538" s="30"/>
      <c r="DP538" s="30"/>
      <c r="DQ538" s="30"/>
      <c r="DR538" s="30"/>
      <c r="DS538" s="30"/>
      <c r="DT538" s="30"/>
      <c r="DU538" s="30"/>
      <c r="DV538" s="30"/>
      <c r="DW538" s="30"/>
      <c r="DX538" s="30"/>
      <c r="DY538" s="30"/>
      <c r="DZ538" s="30"/>
      <c r="EA538" s="30"/>
      <c r="EB538" s="30"/>
      <c r="EC538" s="30"/>
      <c r="ED538" s="30"/>
      <c r="EE538" s="30"/>
      <c r="EF538" s="30"/>
      <c r="EG538" s="30"/>
      <c r="EH538" s="30"/>
      <c r="EI538" s="30"/>
      <c r="EJ538" s="30"/>
      <c r="EK538" s="30"/>
      <c r="EL538" s="30"/>
      <c r="EM538" s="30"/>
      <c r="EN538" s="30"/>
      <c r="EO538" s="30"/>
      <c r="EP538" s="30"/>
      <c r="EQ538" s="30"/>
      <c r="ER538" s="30"/>
      <c r="ES538" s="30"/>
      <c r="ET538" s="30"/>
      <c r="EU538" s="30"/>
      <c r="EV538" s="30"/>
      <c r="EW538" s="30"/>
      <c r="EX538" s="30"/>
      <c r="EY538" s="30"/>
      <c r="EZ538" s="30"/>
      <c r="FA538" s="30"/>
      <c r="FB538" s="30"/>
      <c r="FC538" s="30"/>
      <c r="FD538" s="30"/>
      <c r="FE538" s="30"/>
      <c r="FF538" s="30"/>
      <c r="FG538" s="30"/>
      <c r="FH538" s="30"/>
      <c r="FI538" s="30"/>
      <c r="FJ538" s="30"/>
      <c r="FK538" s="30"/>
      <c r="FL538" s="30"/>
      <c r="FM538" s="30"/>
      <c r="FN538" s="30"/>
      <c r="FO538" s="30"/>
      <c r="FP538" s="30"/>
      <c r="FQ538" s="30"/>
      <c r="FR538" s="30"/>
      <c r="FS538" s="30"/>
      <c r="FT538" s="30"/>
      <c r="FU538" s="30"/>
    </row>
    <row r="539" spans="1:177" s="18" customFormat="1">
      <c r="A539" s="33"/>
      <c r="B539" s="33"/>
      <c r="C539" s="33"/>
      <c r="D539" s="33"/>
      <c r="E539" s="30"/>
      <c r="F539" s="30"/>
      <c r="G539" s="30"/>
      <c r="H539" s="30"/>
      <c r="I539" s="30"/>
      <c r="J539" s="30"/>
      <c r="K539" s="30"/>
      <c r="L539" s="30"/>
      <c r="M539" s="30"/>
      <c r="N539" s="30"/>
      <c r="O539" s="30"/>
      <c r="P539" s="30"/>
      <c r="Q539" s="30"/>
      <c r="R539" s="30"/>
      <c r="S539" s="30"/>
      <c r="T539" s="30"/>
      <c r="U539" s="30"/>
      <c r="V539" s="30"/>
      <c r="W539" s="30"/>
      <c r="X539" s="30"/>
      <c r="Y539" s="30"/>
      <c r="Z539" s="30"/>
      <c r="AA539" s="30"/>
      <c r="AB539" s="30"/>
      <c r="AC539" s="30"/>
      <c r="AD539" s="30"/>
      <c r="AE539" s="30"/>
      <c r="AF539" s="30"/>
      <c r="AG539" s="30"/>
      <c r="AH539" s="30"/>
      <c r="AI539" s="30"/>
      <c r="AJ539" s="30"/>
      <c r="AK539" s="30"/>
      <c r="AL539" s="30"/>
      <c r="AM539" s="30"/>
      <c r="AN539" s="30"/>
      <c r="AO539" s="30"/>
      <c r="AP539" s="30"/>
      <c r="AQ539" s="30"/>
      <c r="AR539" s="30"/>
      <c r="AS539" s="30"/>
      <c r="AT539" s="30"/>
      <c r="AU539" s="30"/>
      <c r="AV539" s="30"/>
      <c r="AW539" s="30"/>
      <c r="AX539" s="30"/>
      <c r="AY539" s="30"/>
      <c r="AZ539" s="30"/>
      <c r="BA539" s="30"/>
      <c r="BB539" s="30"/>
      <c r="BC539" s="30"/>
      <c r="BD539" s="30"/>
      <c r="BE539" s="30"/>
      <c r="BF539" s="30"/>
      <c r="BG539" s="30"/>
      <c r="BH539" s="30"/>
      <c r="BI539" s="30"/>
      <c r="BJ539" s="30"/>
      <c r="BK539" s="30"/>
      <c r="BL539" s="30"/>
      <c r="BM539" s="30"/>
      <c r="BN539" s="30"/>
      <c r="BO539" s="30"/>
      <c r="BP539" s="30"/>
      <c r="BQ539" s="30"/>
      <c r="BR539" s="30"/>
      <c r="BS539" s="30"/>
      <c r="BT539" s="30"/>
      <c r="BU539" s="30"/>
      <c r="BV539" s="30"/>
      <c r="BW539" s="30"/>
      <c r="BX539" s="30"/>
      <c r="BY539" s="30"/>
      <c r="BZ539" s="30"/>
      <c r="CA539" s="30"/>
      <c r="CB539" s="30"/>
      <c r="CC539" s="30"/>
      <c r="CD539" s="30"/>
      <c r="CE539" s="30"/>
      <c r="CF539" s="30"/>
      <c r="CG539" s="30"/>
      <c r="CH539" s="30"/>
      <c r="CI539" s="30"/>
      <c r="CJ539" s="30"/>
      <c r="CK539" s="30"/>
      <c r="CL539" s="30"/>
      <c r="CM539" s="30"/>
      <c r="CN539" s="30"/>
      <c r="CO539" s="30"/>
      <c r="CP539" s="30"/>
      <c r="CQ539" s="30"/>
      <c r="CR539" s="30"/>
      <c r="CS539" s="30"/>
      <c r="CT539" s="30"/>
      <c r="CU539" s="30"/>
      <c r="CV539" s="30"/>
      <c r="CW539" s="30"/>
      <c r="CX539" s="30"/>
      <c r="CY539" s="30"/>
      <c r="CZ539" s="30"/>
      <c r="DA539" s="30"/>
      <c r="DB539" s="30"/>
      <c r="DC539" s="30"/>
      <c r="DD539" s="30"/>
      <c r="DE539" s="30"/>
      <c r="DF539" s="30"/>
      <c r="DG539" s="30"/>
      <c r="DH539" s="30"/>
      <c r="DI539" s="30"/>
      <c r="DJ539" s="30"/>
      <c r="DK539" s="30"/>
      <c r="DL539" s="30"/>
      <c r="DM539" s="30"/>
      <c r="DN539" s="30"/>
      <c r="DO539" s="30"/>
      <c r="DP539" s="30"/>
      <c r="DQ539" s="30"/>
      <c r="DR539" s="30"/>
      <c r="DS539" s="30"/>
      <c r="DT539" s="30"/>
      <c r="DU539" s="30"/>
      <c r="DV539" s="30"/>
      <c r="DW539" s="30"/>
      <c r="DX539" s="30"/>
      <c r="DY539" s="30"/>
      <c r="DZ539" s="30"/>
      <c r="EA539" s="30"/>
      <c r="EB539" s="30"/>
      <c r="EC539" s="30"/>
      <c r="ED539" s="30"/>
      <c r="EE539" s="30"/>
      <c r="EF539" s="30"/>
      <c r="EG539" s="30"/>
      <c r="EH539" s="30"/>
      <c r="EI539" s="30"/>
      <c r="EJ539" s="30"/>
      <c r="EK539" s="30"/>
      <c r="EL539" s="30"/>
      <c r="EM539" s="30"/>
      <c r="EN539" s="30"/>
      <c r="EO539" s="30"/>
      <c r="EP539" s="30"/>
      <c r="EQ539" s="30"/>
      <c r="ER539" s="30"/>
      <c r="ES539" s="30"/>
      <c r="ET539" s="30"/>
      <c r="EU539" s="30"/>
      <c r="EV539" s="30"/>
      <c r="EW539" s="30"/>
      <c r="EX539" s="30"/>
      <c r="EY539" s="30"/>
      <c r="EZ539" s="30"/>
      <c r="FA539" s="30"/>
      <c r="FB539" s="30"/>
      <c r="FC539" s="30"/>
      <c r="FD539" s="30"/>
      <c r="FE539" s="30"/>
      <c r="FF539" s="30"/>
      <c r="FG539" s="30"/>
      <c r="FH539" s="30"/>
      <c r="FI539" s="30"/>
      <c r="FJ539" s="30"/>
      <c r="FK539" s="30"/>
      <c r="FL539" s="30"/>
      <c r="FM539" s="30"/>
      <c r="FN539" s="30"/>
      <c r="FO539" s="30"/>
      <c r="FP539" s="30"/>
      <c r="FQ539" s="30"/>
      <c r="FR539" s="30"/>
      <c r="FS539" s="30"/>
      <c r="FT539" s="30"/>
      <c r="FU539" s="30"/>
    </row>
    <row r="540" spans="1:177" s="18" customFormat="1">
      <c r="A540" s="33"/>
      <c r="B540" s="33"/>
      <c r="C540" s="33"/>
      <c r="D540" s="33"/>
      <c r="E540" s="30"/>
      <c r="F540" s="30"/>
      <c r="G540" s="30"/>
      <c r="H540" s="30"/>
      <c r="I540" s="30"/>
      <c r="J540" s="30"/>
      <c r="K540" s="30"/>
      <c r="L540" s="30"/>
      <c r="M540" s="30"/>
      <c r="N540" s="30"/>
      <c r="O540" s="30"/>
      <c r="P540" s="30"/>
      <c r="Q540" s="30"/>
      <c r="R540" s="30"/>
      <c r="S540" s="30"/>
      <c r="T540" s="30"/>
      <c r="U540" s="30"/>
      <c r="V540" s="30"/>
      <c r="W540" s="30"/>
      <c r="X540" s="30"/>
      <c r="Y540" s="30"/>
      <c r="Z540" s="30"/>
      <c r="AA540" s="30"/>
      <c r="AB540" s="30"/>
      <c r="AC540" s="30"/>
      <c r="AD540" s="30"/>
      <c r="AE540" s="30"/>
      <c r="AF540" s="30"/>
      <c r="AG540" s="30"/>
      <c r="AH540" s="30"/>
      <c r="AI540" s="30"/>
      <c r="AJ540" s="30"/>
      <c r="AK540" s="30"/>
      <c r="AL540" s="30"/>
      <c r="AM540" s="30"/>
      <c r="AN540" s="30"/>
      <c r="AO540" s="30"/>
      <c r="AP540" s="30"/>
      <c r="AQ540" s="30"/>
      <c r="AR540" s="30"/>
      <c r="AS540" s="30"/>
      <c r="AT540" s="30"/>
      <c r="AU540" s="30"/>
      <c r="AV540" s="30"/>
      <c r="AW540" s="30"/>
      <c r="AX540" s="30"/>
      <c r="AY540" s="30"/>
      <c r="AZ540" s="30"/>
      <c r="BA540" s="30"/>
      <c r="BB540" s="30"/>
      <c r="BC540" s="30"/>
      <c r="BD540" s="30"/>
      <c r="BE540" s="30"/>
      <c r="BF540" s="30"/>
      <c r="BG540" s="30"/>
      <c r="BH540" s="30"/>
      <c r="BI540" s="30"/>
      <c r="BJ540" s="30"/>
      <c r="BK540" s="30"/>
      <c r="BL540" s="30"/>
      <c r="BM540" s="30"/>
      <c r="BN540" s="30"/>
      <c r="BO540" s="30"/>
      <c r="BP540" s="30"/>
      <c r="BQ540" s="30"/>
      <c r="BR540" s="30"/>
      <c r="BS540" s="30"/>
      <c r="BT540" s="30"/>
      <c r="BU540" s="30"/>
      <c r="BV540" s="30"/>
      <c r="BW540" s="30"/>
      <c r="BX540" s="30"/>
      <c r="BY540" s="30"/>
      <c r="BZ540" s="30"/>
      <c r="CA540" s="30"/>
      <c r="CB540" s="30"/>
      <c r="CC540" s="30"/>
      <c r="CD540" s="30"/>
      <c r="CE540" s="30"/>
      <c r="CF540" s="30"/>
      <c r="CG540" s="30"/>
      <c r="CH540" s="30"/>
      <c r="CI540" s="30"/>
      <c r="CJ540" s="30"/>
      <c r="CK540" s="30"/>
      <c r="CL540" s="30"/>
      <c r="CM540" s="30"/>
      <c r="CN540" s="30"/>
      <c r="CO540" s="30"/>
      <c r="CP540" s="30"/>
      <c r="CQ540" s="30"/>
      <c r="CR540" s="30"/>
      <c r="CS540" s="30"/>
      <c r="CT540" s="30"/>
      <c r="CU540" s="30"/>
      <c r="CV540" s="30"/>
      <c r="CW540" s="30"/>
      <c r="CX540" s="30"/>
      <c r="CY540" s="30"/>
      <c r="CZ540" s="30"/>
      <c r="DA540" s="30"/>
      <c r="DB540" s="30"/>
      <c r="DC540" s="30"/>
      <c r="DD540" s="30"/>
      <c r="DE540" s="30"/>
      <c r="DF540" s="30"/>
      <c r="DG540" s="30"/>
      <c r="DH540" s="30"/>
      <c r="DI540" s="30"/>
      <c r="DJ540" s="30"/>
      <c r="DK540" s="30"/>
      <c r="DL540" s="30"/>
      <c r="DM540" s="30"/>
      <c r="DN540" s="30"/>
      <c r="DO540" s="30"/>
      <c r="DP540" s="30"/>
      <c r="DQ540" s="30"/>
      <c r="DR540" s="30"/>
      <c r="DS540" s="30"/>
      <c r="DT540" s="30"/>
      <c r="DU540" s="30"/>
      <c r="DV540" s="30"/>
      <c r="DW540" s="30"/>
      <c r="DX540" s="30"/>
      <c r="DY540" s="30"/>
      <c r="DZ540" s="30"/>
      <c r="EA540" s="30"/>
      <c r="EB540" s="30"/>
      <c r="EC540" s="30"/>
      <c r="ED540" s="30"/>
      <c r="EE540" s="30"/>
      <c r="EF540" s="30"/>
      <c r="EG540" s="30"/>
      <c r="EH540" s="30"/>
      <c r="EI540" s="30"/>
      <c r="EJ540" s="30"/>
      <c r="EK540" s="30"/>
      <c r="EL540" s="30"/>
      <c r="EM540" s="30"/>
      <c r="EN540" s="30"/>
      <c r="EO540" s="30"/>
      <c r="EP540" s="30"/>
      <c r="EQ540" s="30"/>
      <c r="ER540" s="30"/>
      <c r="ES540" s="30"/>
      <c r="ET540" s="30"/>
      <c r="EU540" s="30"/>
      <c r="EV540" s="30"/>
      <c r="EW540" s="30"/>
      <c r="EX540" s="30"/>
      <c r="EY540" s="30"/>
      <c r="EZ540" s="30"/>
      <c r="FA540" s="30"/>
      <c r="FB540" s="30"/>
      <c r="FC540" s="30"/>
      <c r="FD540" s="30"/>
      <c r="FE540" s="30"/>
      <c r="FF540" s="30"/>
      <c r="FG540" s="30"/>
      <c r="FH540" s="30"/>
      <c r="FI540" s="30"/>
      <c r="FJ540" s="30"/>
      <c r="FK540" s="30"/>
      <c r="FL540" s="30"/>
      <c r="FM540" s="30"/>
      <c r="FN540" s="30"/>
      <c r="FO540" s="30"/>
      <c r="FP540" s="30"/>
      <c r="FQ540" s="30"/>
      <c r="FR540" s="30"/>
      <c r="FS540" s="30"/>
      <c r="FT540" s="30"/>
      <c r="FU540" s="30"/>
    </row>
    <row r="541" spans="1:177" s="18" customFormat="1">
      <c r="A541" s="33"/>
      <c r="B541" s="33"/>
      <c r="C541" s="33"/>
      <c r="D541" s="33"/>
      <c r="E541" s="30"/>
      <c r="F541" s="30"/>
      <c r="G541" s="30"/>
      <c r="H541" s="30"/>
      <c r="I541" s="30"/>
      <c r="J541" s="30"/>
      <c r="K541" s="30"/>
      <c r="L541" s="30"/>
      <c r="M541" s="30"/>
      <c r="N541" s="30"/>
      <c r="O541" s="30"/>
      <c r="P541" s="30"/>
      <c r="Q541" s="30"/>
      <c r="R541" s="30"/>
      <c r="S541" s="30"/>
      <c r="T541" s="30"/>
      <c r="U541" s="30"/>
      <c r="V541" s="30"/>
      <c r="W541" s="30"/>
      <c r="X541" s="30"/>
      <c r="Y541" s="30"/>
      <c r="Z541" s="30"/>
      <c r="AA541" s="30"/>
      <c r="AB541" s="30"/>
      <c r="AC541" s="30"/>
      <c r="AD541" s="30"/>
      <c r="AE541" s="30"/>
      <c r="AF541" s="30"/>
      <c r="AG541" s="30"/>
      <c r="AH541" s="30"/>
      <c r="AI541" s="30"/>
      <c r="AJ541" s="30"/>
      <c r="AK541" s="30"/>
      <c r="AL541" s="30"/>
      <c r="AM541" s="30"/>
      <c r="AN541" s="30"/>
      <c r="AO541" s="30"/>
      <c r="AP541" s="30"/>
      <c r="AQ541" s="30"/>
      <c r="AR541" s="30"/>
      <c r="AS541" s="30"/>
      <c r="AT541" s="30"/>
      <c r="AU541" s="30"/>
      <c r="AV541" s="30"/>
      <c r="AW541" s="30"/>
      <c r="AX541" s="30"/>
      <c r="AY541" s="30"/>
      <c r="AZ541" s="30"/>
      <c r="BA541" s="30"/>
      <c r="BB541" s="30"/>
      <c r="BC541" s="30"/>
      <c r="BD541" s="30"/>
      <c r="BE541" s="30"/>
      <c r="BF541" s="30"/>
      <c r="BG541" s="30"/>
      <c r="BH541" s="30"/>
      <c r="BI541" s="30"/>
      <c r="BJ541" s="30"/>
      <c r="BK541" s="30"/>
      <c r="BL541" s="30"/>
      <c r="BM541" s="30"/>
      <c r="BN541" s="30"/>
      <c r="BO541" s="30"/>
      <c r="BP541" s="30"/>
      <c r="BQ541" s="30"/>
      <c r="BR541" s="30"/>
      <c r="BS541" s="30"/>
      <c r="BT541" s="30"/>
      <c r="BU541" s="30"/>
      <c r="BV541" s="30"/>
      <c r="BW541" s="30"/>
      <c r="BX541" s="30"/>
      <c r="BY541" s="30"/>
      <c r="BZ541" s="30"/>
      <c r="CA541" s="30"/>
      <c r="CB541" s="30"/>
      <c r="CC541" s="30"/>
      <c r="CD541" s="30"/>
      <c r="CE541" s="30"/>
      <c r="CF541" s="30"/>
      <c r="CG541" s="30"/>
      <c r="CH541" s="30"/>
      <c r="CI541" s="30"/>
      <c r="CJ541" s="30"/>
      <c r="CK541" s="30"/>
      <c r="CL541" s="30"/>
      <c r="CM541" s="30"/>
      <c r="CN541" s="30"/>
      <c r="CO541" s="30"/>
      <c r="CP541" s="30"/>
      <c r="CQ541" s="30"/>
      <c r="CR541" s="30"/>
      <c r="CS541" s="30"/>
      <c r="CT541" s="30"/>
      <c r="CU541" s="30"/>
      <c r="CV541" s="30"/>
      <c r="CW541" s="30"/>
      <c r="CX541" s="30"/>
      <c r="CY541" s="30"/>
      <c r="CZ541" s="30"/>
      <c r="DA541" s="30"/>
      <c r="DB541" s="30"/>
      <c r="DC541" s="30"/>
      <c r="DD541" s="30"/>
      <c r="DE541" s="30"/>
      <c r="DF541" s="30"/>
      <c r="DG541" s="30"/>
      <c r="DH541" s="30"/>
      <c r="DI541" s="30"/>
      <c r="DJ541" s="30"/>
      <c r="DK541" s="30"/>
      <c r="DL541" s="30"/>
      <c r="DM541" s="30"/>
      <c r="DN541" s="30"/>
      <c r="DO541" s="30"/>
      <c r="DP541" s="30"/>
      <c r="DQ541" s="30"/>
      <c r="DR541" s="30"/>
      <c r="DS541" s="30"/>
      <c r="DT541" s="30"/>
      <c r="DU541" s="30"/>
      <c r="DV541" s="30"/>
      <c r="DW541" s="30"/>
      <c r="DX541" s="30"/>
      <c r="DY541" s="30"/>
      <c r="DZ541" s="30"/>
      <c r="EA541" s="30"/>
      <c r="EB541" s="30"/>
      <c r="EC541" s="30"/>
      <c r="ED541" s="30"/>
      <c r="EE541" s="30"/>
      <c r="EF541" s="30"/>
      <c r="EG541" s="30"/>
      <c r="EH541" s="30"/>
      <c r="EI541" s="30"/>
      <c r="EJ541" s="30"/>
      <c r="EK541" s="30"/>
      <c r="EL541" s="30"/>
      <c r="EM541" s="30"/>
      <c r="EN541" s="30"/>
      <c r="EO541" s="30"/>
      <c r="EP541" s="30"/>
      <c r="EQ541" s="30"/>
      <c r="ER541" s="30"/>
      <c r="ES541" s="30"/>
      <c r="ET541" s="30"/>
      <c r="EU541" s="30"/>
      <c r="EV541" s="30"/>
      <c r="EW541" s="30"/>
      <c r="EX541" s="30"/>
      <c r="EY541" s="30"/>
      <c r="EZ541" s="30"/>
      <c r="FA541" s="30"/>
      <c r="FB541" s="30"/>
      <c r="FC541" s="30"/>
      <c r="FD541" s="30"/>
      <c r="FE541" s="30"/>
      <c r="FF541" s="30"/>
      <c r="FG541" s="30"/>
      <c r="FH541" s="30"/>
      <c r="FI541" s="30"/>
      <c r="FJ541" s="30"/>
      <c r="FK541" s="30"/>
      <c r="FL541" s="30"/>
      <c r="FM541" s="30"/>
      <c r="FN541" s="30"/>
      <c r="FO541" s="30"/>
      <c r="FP541" s="30"/>
      <c r="FQ541" s="30"/>
      <c r="FR541" s="30"/>
      <c r="FS541" s="30"/>
      <c r="FT541" s="30"/>
      <c r="FU541" s="30"/>
    </row>
    <row r="542" spans="1:177" s="18" customFormat="1">
      <c r="A542" s="33"/>
      <c r="B542" s="33"/>
      <c r="C542" s="33"/>
      <c r="D542" s="33"/>
      <c r="E542" s="30"/>
      <c r="F542" s="30"/>
      <c r="G542" s="30"/>
      <c r="H542" s="30"/>
      <c r="I542" s="30"/>
      <c r="J542" s="30"/>
      <c r="K542" s="30"/>
      <c r="L542" s="30"/>
      <c r="M542" s="30"/>
      <c r="N542" s="30"/>
      <c r="O542" s="30"/>
      <c r="P542" s="30"/>
      <c r="Q542" s="30"/>
      <c r="R542" s="30"/>
      <c r="S542" s="30"/>
      <c r="T542" s="30"/>
      <c r="U542" s="30"/>
      <c r="V542" s="30"/>
      <c r="W542" s="30"/>
      <c r="X542" s="30"/>
      <c r="Y542" s="30"/>
      <c r="Z542" s="30"/>
      <c r="AA542" s="30"/>
      <c r="AB542" s="30"/>
      <c r="AC542" s="30"/>
      <c r="AD542" s="30"/>
      <c r="AE542" s="30"/>
      <c r="AF542" s="30"/>
      <c r="AG542" s="30"/>
      <c r="AH542" s="30"/>
      <c r="AI542" s="30"/>
      <c r="AJ542" s="30"/>
      <c r="AK542" s="30"/>
      <c r="AL542" s="30"/>
      <c r="AM542" s="30"/>
      <c r="AN542" s="30"/>
      <c r="AO542" s="30"/>
      <c r="AP542" s="30"/>
      <c r="AQ542" s="30"/>
      <c r="AR542" s="30"/>
      <c r="AS542" s="30"/>
      <c r="AT542" s="30"/>
      <c r="AU542" s="30"/>
      <c r="AV542" s="30"/>
      <c r="AW542" s="30"/>
      <c r="AX542" s="30"/>
      <c r="AY542" s="30"/>
      <c r="AZ542" s="30"/>
      <c r="BA542" s="30"/>
      <c r="BB542" s="30"/>
      <c r="BC542" s="30"/>
      <c r="BD542" s="30"/>
      <c r="BE542" s="30"/>
      <c r="BF542" s="30"/>
      <c r="BG542" s="30"/>
      <c r="BH542" s="30"/>
      <c r="BI542" s="30"/>
      <c r="BJ542" s="30"/>
      <c r="BK542" s="30"/>
      <c r="BL542" s="30"/>
      <c r="BM542" s="30"/>
      <c r="BN542" s="30"/>
      <c r="BO542" s="30"/>
      <c r="BP542" s="30"/>
      <c r="BQ542" s="30"/>
      <c r="BR542" s="30"/>
      <c r="BS542" s="30"/>
      <c r="BT542" s="30"/>
      <c r="BU542" s="30"/>
      <c r="BV542" s="30"/>
      <c r="BW542" s="30"/>
      <c r="BX542" s="30"/>
      <c r="BY542" s="30"/>
      <c r="BZ542" s="30"/>
      <c r="CA542" s="30"/>
      <c r="CB542" s="30"/>
      <c r="CC542" s="30"/>
      <c r="CD542" s="30"/>
      <c r="CE542" s="30"/>
      <c r="CF542" s="30"/>
      <c r="CG542" s="30"/>
      <c r="CH542" s="30"/>
      <c r="CI542" s="30"/>
      <c r="CJ542" s="30"/>
      <c r="CK542" s="30"/>
      <c r="CL542" s="30"/>
      <c r="CM542" s="30"/>
      <c r="CN542" s="30"/>
      <c r="CO542" s="30"/>
      <c r="CP542" s="30"/>
      <c r="CQ542" s="30"/>
      <c r="CR542" s="30"/>
      <c r="CS542" s="30"/>
      <c r="CT542" s="30"/>
      <c r="CU542" s="30"/>
      <c r="CV542" s="30"/>
      <c r="CW542" s="30"/>
      <c r="CX542" s="30"/>
      <c r="CY542" s="30"/>
      <c r="CZ542" s="30"/>
      <c r="DA542" s="30"/>
      <c r="DB542" s="30"/>
      <c r="DC542" s="30"/>
      <c r="DD542" s="30"/>
      <c r="DE542" s="30"/>
      <c r="DF542" s="30"/>
      <c r="DG542" s="30"/>
      <c r="DH542" s="30"/>
      <c r="DI542" s="30"/>
      <c r="DJ542" s="30"/>
      <c r="DK542" s="30"/>
      <c r="DL542" s="30"/>
      <c r="DM542" s="30"/>
      <c r="DN542" s="30"/>
      <c r="DO542" s="30"/>
      <c r="DP542" s="30"/>
      <c r="DQ542" s="30"/>
      <c r="DR542" s="30"/>
      <c r="DS542" s="30"/>
      <c r="DT542" s="30"/>
      <c r="DU542" s="30"/>
      <c r="DV542" s="30"/>
      <c r="DW542" s="30"/>
      <c r="DX542" s="30"/>
      <c r="DY542" s="30"/>
      <c r="DZ542" s="30"/>
      <c r="EA542" s="30"/>
      <c r="EB542" s="30"/>
      <c r="EC542" s="30"/>
      <c r="ED542" s="30"/>
      <c r="EE542" s="30"/>
      <c r="EF542" s="30"/>
      <c r="EG542" s="30"/>
      <c r="EH542" s="30"/>
      <c r="EI542" s="30"/>
      <c r="EJ542" s="30"/>
      <c r="EK542" s="30"/>
      <c r="EL542" s="30"/>
      <c r="EM542" s="30"/>
      <c r="EN542" s="30"/>
      <c r="EO542" s="30"/>
      <c r="EP542" s="30"/>
      <c r="EQ542" s="30"/>
      <c r="ER542" s="30"/>
      <c r="ES542" s="30"/>
      <c r="ET542" s="30"/>
      <c r="EU542" s="30"/>
      <c r="EV542" s="30"/>
      <c r="EW542" s="30"/>
      <c r="EX542" s="30"/>
      <c r="EY542" s="30"/>
      <c r="EZ542" s="30"/>
      <c r="FA542" s="30"/>
      <c r="FB542" s="30"/>
      <c r="FC542" s="30"/>
      <c r="FD542" s="30"/>
      <c r="FE542" s="30"/>
      <c r="FF542" s="30"/>
      <c r="FG542" s="30"/>
      <c r="FH542" s="30"/>
      <c r="FI542" s="30"/>
      <c r="FJ542" s="30"/>
      <c r="FK542" s="30"/>
      <c r="FL542" s="30"/>
      <c r="FM542" s="30"/>
      <c r="FN542" s="30"/>
      <c r="FO542" s="30"/>
      <c r="FP542" s="30"/>
      <c r="FQ542" s="30"/>
      <c r="FR542" s="30"/>
      <c r="FS542" s="30"/>
      <c r="FT542" s="30"/>
      <c r="FU542" s="30"/>
    </row>
    <row r="543" spans="1:177" s="18" customFormat="1">
      <c r="A543" s="33"/>
      <c r="B543" s="33"/>
      <c r="C543" s="33"/>
      <c r="D543" s="33"/>
      <c r="E543" s="30"/>
      <c r="F543" s="30"/>
      <c r="G543" s="30"/>
      <c r="H543" s="30"/>
      <c r="I543" s="30"/>
      <c r="J543" s="30"/>
      <c r="K543" s="30"/>
      <c r="L543" s="30"/>
      <c r="M543" s="30"/>
      <c r="N543" s="30"/>
      <c r="O543" s="30"/>
      <c r="P543" s="30"/>
      <c r="Q543" s="30"/>
      <c r="R543" s="30"/>
      <c r="S543" s="30"/>
      <c r="T543" s="30"/>
      <c r="U543" s="30"/>
      <c r="V543" s="30"/>
      <c r="W543" s="30"/>
      <c r="X543" s="30"/>
      <c r="Y543" s="30"/>
      <c r="Z543" s="30"/>
      <c r="AA543" s="30"/>
      <c r="AB543" s="30"/>
      <c r="AC543" s="30"/>
      <c r="AD543" s="30"/>
      <c r="AE543" s="30"/>
      <c r="AF543" s="30"/>
      <c r="AG543" s="30"/>
      <c r="AH543" s="30"/>
      <c r="AI543" s="30"/>
      <c r="AJ543" s="30"/>
      <c r="AK543" s="30"/>
      <c r="AL543" s="30"/>
      <c r="AM543" s="30"/>
      <c r="AN543" s="30"/>
      <c r="AO543" s="30"/>
      <c r="AP543" s="30"/>
      <c r="AQ543" s="30"/>
      <c r="AR543" s="30"/>
      <c r="AS543" s="30"/>
      <c r="AT543" s="30"/>
      <c r="AU543" s="30"/>
      <c r="AV543" s="30"/>
      <c r="AW543" s="30"/>
      <c r="AX543" s="30"/>
      <c r="AY543" s="30"/>
      <c r="AZ543" s="30"/>
      <c r="BA543" s="30"/>
      <c r="BB543" s="30"/>
      <c r="BC543" s="30"/>
      <c r="BD543" s="30"/>
      <c r="BE543" s="30"/>
      <c r="BF543" s="30"/>
      <c r="BG543" s="30"/>
      <c r="BH543" s="30"/>
      <c r="BI543" s="30"/>
      <c r="BJ543" s="30"/>
      <c r="BK543" s="30"/>
      <c r="BL543" s="30"/>
      <c r="BM543" s="30"/>
      <c r="BN543" s="30"/>
      <c r="BO543" s="30"/>
      <c r="BP543" s="30"/>
      <c r="BQ543" s="30"/>
      <c r="BR543" s="30"/>
      <c r="BS543" s="30"/>
      <c r="BT543" s="30"/>
      <c r="BU543" s="30"/>
      <c r="BV543" s="30"/>
      <c r="BW543" s="30"/>
      <c r="BX543" s="30"/>
      <c r="BY543" s="30"/>
      <c r="BZ543" s="30"/>
      <c r="CA543" s="30"/>
      <c r="CB543" s="30"/>
      <c r="CC543" s="30"/>
      <c r="CD543" s="30"/>
      <c r="CE543" s="30"/>
      <c r="CF543" s="30"/>
      <c r="CG543" s="30"/>
      <c r="CH543" s="30"/>
      <c r="CI543" s="30"/>
      <c r="CJ543" s="30"/>
      <c r="CK543" s="30"/>
      <c r="CL543" s="30"/>
      <c r="CM543" s="30"/>
      <c r="CN543" s="30"/>
      <c r="CO543" s="30"/>
      <c r="CP543" s="30"/>
      <c r="CQ543" s="30"/>
      <c r="CR543" s="30"/>
      <c r="CS543" s="30"/>
      <c r="CT543" s="30"/>
      <c r="CU543" s="30"/>
      <c r="CV543" s="30"/>
      <c r="CW543" s="30"/>
      <c r="CX543" s="30"/>
      <c r="CY543" s="30"/>
      <c r="CZ543" s="30"/>
      <c r="DA543" s="30"/>
      <c r="DB543" s="30"/>
      <c r="DC543" s="30"/>
      <c r="DD543" s="30"/>
      <c r="DE543" s="30"/>
      <c r="DF543" s="30"/>
      <c r="DG543" s="30"/>
      <c r="DH543" s="30"/>
      <c r="DI543" s="30"/>
      <c r="DJ543" s="30"/>
      <c r="DK543" s="30"/>
      <c r="DL543" s="30"/>
      <c r="DM543" s="30"/>
      <c r="DN543" s="30"/>
      <c r="DO543" s="30"/>
      <c r="DP543" s="30"/>
      <c r="DQ543" s="30"/>
      <c r="DR543" s="30"/>
      <c r="DS543" s="30"/>
      <c r="DT543" s="30"/>
      <c r="DU543" s="30"/>
      <c r="DV543" s="30"/>
      <c r="DW543" s="30"/>
      <c r="DX543" s="30"/>
      <c r="DY543" s="30"/>
      <c r="DZ543" s="30"/>
      <c r="EA543" s="30"/>
      <c r="EB543" s="30"/>
      <c r="EC543" s="30"/>
      <c r="ED543" s="30"/>
      <c r="EE543" s="30"/>
      <c r="EF543" s="30"/>
      <c r="EG543" s="30"/>
      <c r="EH543" s="30"/>
      <c r="EI543" s="30"/>
      <c r="EJ543" s="30"/>
      <c r="EK543" s="30"/>
      <c r="EL543" s="30"/>
      <c r="EM543" s="30"/>
      <c r="EN543" s="30"/>
      <c r="EO543" s="30"/>
      <c r="EP543" s="30"/>
      <c r="EQ543" s="30"/>
      <c r="ER543" s="30"/>
      <c r="ES543" s="30"/>
      <c r="ET543" s="30"/>
      <c r="EU543" s="30"/>
      <c r="EV543" s="30"/>
      <c r="EW543" s="30"/>
      <c r="EX543" s="30"/>
      <c r="EY543" s="30"/>
      <c r="EZ543" s="30"/>
      <c r="FA543" s="30"/>
      <c r="FB543" s="30"/>
      <c r="FC543" s="30"/>
      <c r="FD543" s="30"/>
      <c r="FE543" s="30"/>
      <c r="FF543" s="30"/>
      <c r="FG543" s="30"/>
      <c r="FH543" s="30"/>
      <c r="FI543" s="30"/>
      <c r="FJ543" s="30"/>
      <c r="FK543" s="30"/>
      <c r="FL543" s="30"/>
      <c r="FM543" s="30"/>
      <c r="FN543" s="30"/>
      <c r="FO543" s="30"/>
      <c r="FP543" s="30"/>
      <c r="FQ543" s="30"/>
      <c r="FR543" s="30"/>
      <c r="FS543" s="30"/>
      <c r="FT543" s="30"/>
      <c r="FU543" s="30"/>
    </row>
    <row r="544" spans="1:177" s="18" customFormat="1">
      <c r="A544" s="33"/>
      <c r="B544" s="33"/>
      <c r="C544" s="33"/>
      <c r="D544" s="33"/>
      <c r="E544" s="30"/>
      <c r="F544" s="30"/>
      <c r="G544" s="30"/>
      <c r="H544" s="30"/>
      <c r="I544" s="30"/>
      <c r="J544" s="30"/>
      <c r="K544" s="30"/>
      <c r="L544" s="30"/>
      <c r="M544" s="30"/>
      <c r="N544" s="30"/>
      <c r="O544" s="30"/>
      <c r="P544" s="30"/>
      <c r="Q544" s="30"/>
      <c r="R544" s="30"/>
      <c r="S544" s="30"/>
      <c r="T544" s="30"/>
      <c r="U544" s="30"/>
      <c r="V544" s="30"/>
      <c r="W544" s="30"/>
      <c r="X544" s="30"/>
      <c r="Y544" s="30"/>
      <c r="Z544" s="30"/>
      <c r="AA544" s="30"/>
      <c r="AB544" s="30"/>
      <c r="AC544" s="30"/>
      <c r="AD544" s="30"/>
      <c r="AE544" s="30"/>
      <c r="AF544" s="30"/>
      <c r="AG544" s="30"/>
      <c r="AH544" s="30"/>
      <c r="AI544" s="30"/>
      <c r="AJ544" s="30"/>
      <c r="AK544" s="30"/>
      <c r="AL544" s="30"/>
      <c r="AM544" s="30"/>
      <c r="AN544" s="30"/>
      <c r="AO544" s="30"/>
      <c r="AP544" s="30"/>
      <c r="AQ544" s="30"/>
      <c r="AR544" s="30"/>
      <c r="AS544" s="30"/>
      <c r="AT544" s="30"/>
      <c r="AU544" s="30"/>
      <c r="AV544" s="30"/>
      <c r="AW544" s="30"/>
      <c r="AX544" s="30"/>
      <c r="AY544" s="30"/>
      <c r="AZ544" s="30"/>
      <c r="BA544" s="30"/>
      <c r="BB544" s="30"/>
      <c r="BC544" s="30"/>
      <c r="BD544" s="30"/>
      <c r="BE544" s="30"/>
      <c r="BF544" s="30"/>
      <c r="BG544" s="30"/>
      <c r="BH544" s="30"/>
      <c r="BI544" s="30"/>
      <c r="BJ544" s="30"/>
      <c r="BK544" s="30"/>
      <c r="BL544" s="30"/>
      <c r="BM544" s="30"/>
      <c r="BN544" s="30"/>
      <c r="BO544" s="30"/>
      <c r="BP544" s="30"/>
      <c r="BQ544" s="30"/>
      <c r="BR544" s="30"/>
      <c r="BS544" s="30"/>
      <c r="BT544" s="30"/>
      <c r="BU544" s="30"/>
      <c r="BV544" s="30"/>
      <c r="BW544" s="30"/>
      <c r="BX544" s="30"/>
      <c r="BY544" s="30"/>
      <c r="BZ544" s="30"/>
      <c r="CA544" s="30"/>
      <c r="CB544" s="30"/>
      <c r="CC544" s="30"/>
      <c r="CD544" s="30"/>
      <c r="CE544" s="30"/>
      <c r="CF544" s="30"/>
      <c r="CG544" s="30"/>
      <c r="CH544" s="30"/>
      <c r="CI544" s="30"/>
      <c r="CJ544" s="30"/>
      <c r="CK544" s="30"/>
      <c r="CL544" s="30"/>
      <c r="CM544" s="30"/>
      <c r="CN544" s="30"/>
      <c r="CO544" s="30"/>
      <c r="CP544" s="30"/>
      <c r="CQ544" s="30"/>
      <c r="CR544" s="30"/>
      <c r="CS544" s="30"/>
      <c r="CT544" s="30"/>
      <c r="CU544" s="30"/>
      <c r="CV544" s="30"/>
      <c r="CW544" s="30"/>
      <c r="CX544" s="30"/>
      <c r="CY544" s="30"/>
      <c r="CZ544" s="30"/>
      <c r="DA544" s="30"/>
      <c r="DB544" s="30"/>
      <c r="DC544" s="30"/>
      <c r="DD544" s="30"/>
      <c r="DE544" s="30"/>
      <c r="DF544" s="30"/>
      <c r="DG544" s="30"/>
      <c r="DH544" s="30"/>
      <c r="DI544" s="30"/>
      <c r="DJ544" s="30"/>
      <c r="DK544" s="30"/>
      <c r="DL544" s="30"/>
      <c r="DM544" s="30"/>
      <c r="DN544" s="30"/>
      <c r="DO544" s="30"/>
      <c r="DP544" s="30"/>
      <c r="DQ544" s="30"/>
      <c r="DR544" s="30"/>
      <c r="DS544" s="30"/>
      <c r="DT544" s="30"/>
      <c r="DU544" s="30"/>
      <c r="DV544" s="30"/>
      <c r="DW544" s="30"/>
      <c r="DX544" s="30"/>
      <c r="DY544" s="30"/>
      <c r="DZ544" s="30"/>
      <c r="EA544" s="30"/>
      <c r="EB544" s="30"/>
      <c r="EC544" s="30"/>
      <c r="ED544" s="30"/>
      <c r="EE544" s="30"/>
      <c r="EF544" s="30"/>
      <c r="EG544" s="30"/>
      <c r="EH544" s="30"/>
      <c r="EI544" s="30"/>
      <c r="EJ544" s="30"/>
      <c r="EK544" s="30"/>
      <c r="EL544" s="30"/>
      <c r="EM544" s="30"/>
      <c r="EN544" s="30"/>
      <c r="EO544" s="30"/>
      <c r="EP544" s="30"/>
      <c r="EQ544" s="30"/>
      <c r="ER544" s="30"/>
      <c r="ES544" s="30"/>
      <c r="ET544" s="30"/>
      <c r="EU544" s="30"/>
      <c r="EV544" s="30"/>
      <c r="EW544" s="30"/>
      <c r="EX544" s="30"/>
      <c r="EY544" s="30"/>
      <c r="EZ544" s="30"/>
      <c r="FA544" s="30"/>
      <c r="FB544" s="30"/>
      <c r="FC544" s="30"/>
      <c r="FD544" s="30"/>
      <c r="FE544" s="30"/>
      <c r="FF544" s="30"/>
      <c r="FG544" s="30"/>
      <c r="FH544" s="30"/>
      <c r="FI544" s="30"/>
      <c r="FJ544" s="30"/>
      <c r="FK544" s="30"/>
      <c r="FL544" s="30"/>
      <c r="FM544" s="30"/>
      <c r="FN544" s="30"/>
      <c r="FO544" s="30"/>
      <c r="FP544" s="30"/>
      <c r="FQ544" s="30"/>
      <c r="FR544" s="30"/>
      <c r="FS544" s="30"/>
      <c r="FT544" s="30"/>
      <c r="FU544" s="30"/>
    </row>
    <row r="545" spans="1:177" s="18" customFormat="1">
      <c r="A545" s="33"/>
      <c r="B545" s="33"/>
      <c r="C545" s="33"/>
      <c r="D545" s="33"/>
      <c r="E545" s="30"/>
      <c r="F545" s="30"/>
      <c r="G545" s="30"/>
      <c r="H545" s="30"/>
      <c r="I545" s="30"/>
      <c r="J545" s="30"/>
      <c r="K545" s="30"/>
      <c r="L545" s="30"/>
      <c r="M545" s="30"/>
      <c r="N545" s="30"/>
      <c r="O545" s="30"/>
      <c r="P545" s="30"/>
      <c r="Q545" s="30"/>
      <c r="R545" s="30"/>
      <c r="S545" s="30"/>
      <c r="T545" s="30"/>
      <c r="U545" s="30"/>
      <c r="V545" s="30"/>
      <c r="W545" s="30"/>
      <c r="X545" s="30"/>
      <c r="Y545" s="30"/>
      <c r="Z545" s="30"/>
      <c r="AA545" s="30"/>
      <c r="AB545" s="30"/>
      <c r="AC545" s="30"/>
      <c r="AD545" s="30"/>
      <c r="AE545" s="30"/>
      <c r="AF545" s="30"/>
      <c r="AG545" s="30"/>
      <c r="AH545" s="30"/>
      <c r="AI545" s="30"/>
      <c r="AJ545" s="30"/>
      <c r="AK545" s="30"/>
      <c r="AL545" s="30"/>
      <c r="AM545" s="30"/>
      <c r="AN545" s="30"/>
      <c r="AO545" s="30"/>
      <c r="AP545" s="30"/>
      <c r="AQ545" s="30"/>
      <c r="AR545" s="30"/>
      <c r="AS545" s="30"/>
      <c r="AT545" s="30"/>
      <c r="AU545" s="30"/>
      <c r="AV545" s="30"/>
      <c r="AW545" s="30"/>
      <c r="AX545" s="30"/>
      <c r="AY545" s="30"/>
      <c r="AZ545" s="30"/>
      <c r="BA545" s="30"/>
      <c r="BB545" s="30"/>
      <c r="BC545" s="30"/>
      <c r="BD545" s="30"/>
      <c r="BE545" s="30"/>
      <c r="BF545" s="30"/>
      <c r="BG545" s="30"/>
      <c r="BH545" s="30"/>
      <c r="BI545" s="30"/>
      <c r="BJ545" s="30"/>
      <c r="BK545" s="30"/>
      <c r="BL545" s="30"/>
      <c r="BM545" s="30"/>
      <c r="BN545" s="30"/>
      <c r="BO545" s="30"/>
      <c r="BP545" s="30"/>
      <c r="BQ545" s="30"/>
      <c r="BR545" s="30"/>
      <c r="BS545" s="30"/>
      <c r="BT545" s="30"/>
      <c r="BU545" s="30"/>
      <c r="BV545" s="30"/>
      <c r="BW545" s="30"/>
      <c r="BX545" s="30"/>
      <c r="BY545" s="30"/>
      <c r="BZ545" s="30"/>
      <c r="CA545" s="30"/>
      <c r="CB545" s="30"/>
      <c r="CC545" s="30"/>
      <c r="CD545" s="30"/>
      <c r="CE545" s="30"/>
      <c r="CF545" s="30"/>
      <c r="CG545" s="30"/>
      <c r="CH545" s="30"/>
      <c r="CI545" s="30"/>
      <c r="CJ545" s="30"/>
      <c r="CK545" s="30"/>
      <c r="CL545" s="30"/>
      <c r="CM545" s="30"/>
      <c r="CN545" s="30"/>
      <c r="CO545" s="30"/>
      <c r="CP545" s="30"/>
      <c r="CQ545" s="30"/>
      <c r="CR545" s="30"/>
      <c r="CS545" s="30"/>
      <c r="CT545" s="30"/>
      <c r="CU545" s="30"/>
      <c r="CV545" s="30"/>
      <c r="CW545" s="30"/>
      <c r="CX545" s="30"/>
      <c r="CY545" s="30"/>
      <c r="CZ545" s="30"/>
      <c r="DA545" s="30"/>
      <c r="DB545" s="30"/>
      <c r="DC545" s="30"/>
      <c r="DD545" s="30"/>
      <c r="DE545" s="30"/>
      <c r="DF545" s="30"/>
      <c r="DG545" s="30"/>
      <c r="DH545" s="30"/>
      <c r="DI545" s="30"/>
      <c r="DJ545" s="30"/>
      <c r="DK545" s="30"/>
      <c r="DL545" s="30"/>
      <c r="DM545" s="30"/>
      <c r="DN545" s="30"/>
      <c r="DO545" s="30"/>
      <c r="DP545" s="30"/>
      <c r="DQ545" s="30"/>
      <c r="DR545" s="30"/>
      <c r="DS545" s="30"/>
      <c r="DT545" s="30"/>
      <c r="DU545" s="30"/>
      <c r="DV545" s="30"/>
      <c r="DW545" s="30"/>
      <c r="DX545" s="30"/>
      <c r="DY545" s="30"/>
      <c r="DZ545" s="30"/>
      <c r="EA545" s="30"/>
      <c r="EB545" s="30"/>
      <c r="EC545" s="30"/>
      <c r="ED545" s="30"/>
      <c r="EE545" s="30"/>
      <c r="EF545" s="30"/>
      <c r="EG545" s="30"/>
      <c r="EH545" s="30"/>
      <c r="EI545" s="30"/>
      <c r="EJ545" s="30"/>
      <c r="EK545" s="30"/>
      <c r="EL545" s="30"/>
      <c r="EM545" s="30"/>
      <c r="EN545" s="30"/>
      <c r="EO545" s="30"/>
      <c r="EP545" s="30"/>
      <c r="EQ545" s="30"/>
      <c r="ER545" s="30"/>
      <c r="ES545" s="30"/>
      <c r="ET545" s="30"/>
      <c r="EU545" s="30"/>
      <c r="EV545" s="30"/>
      <c r="EW545" s="30"/>
      <c r="EX545" s="30"/>
      <c r="EY545" s="30"/>
      <c r="EZ545" s="30"/>
      <c r="FA545" s="30"/>
      <c r="FB545" s="30"/>
      <c r="FC545" s="30"/>
      <c r="FD545" s="30"/>
      <c r="FE545" s="30"/>
      <c r="FF545" s="30"/>
      <c r="FG545" s="30"/>
      <c r="FH545" s="30"/>
      <c r="FI545" s="30"/>
      <c r="FJ545" s="30"/>
      <c r="FK545" s="30"/>
      <c r="FL545" s="30"/>
      <c r="FM545" s="30"/>
      <c r="FN545" s="30"/>
      <c r="FO545" s="30"/>
      <c r="FP545" s="30"/>
      <c r="FQ545" s="30"/>
      <c r="FR545" s="30"/>
      <c r="FS545" s="30"/>
      <c r="FT545" s="30"/>
      <c r="FU545" s="30"/>
    </row>
    <row r="546" spans="1:177" s="18" customFormat="1">
      <c r="A546" s="33"/>
      <c r="B546" s="33"/>
      <c r="C546" s="33"/>
      <c r="D546" s="33"/>
      <c r="E546" s="30"/>
      <c r="F546" s="30"/>
      <c r="G546" s="30"/>
      <c r="H546" s="30"/>
      <c r="I546" s="30"/>
      <c r="J546" s="30"/>
      <c r="K546" s="30"/>
      <c r="L546" s="30"/>
      <c r="M546" s="30"/>
      <c r="N546" s="30"/>
      <c r="O546" s="30"/>
      <c r="P546" s="30"/>
      <c r="Q546" s="30"/>
      <c r="R546" s="30"/>
      <c r="S546" s="30"/>
      <c r="T546" s="30"/>
      <c r="U546" s="30"/>
      <c r="V546" s="30"/>
      <c r="W546" s="30"/>
      <c r="X546" s="30"/>
      <c r="Y546" s="30"/>
      <c r="Z546" s="30"/>
      <c r="AA546" s="30"/>
      <c r="AB546" s="30"/>
      <c r="AC546" s="30"/>
      <c r="AD546" s="30"/>
      <c r="AE546" s="30"/>
      <c r="AF546" s="30"/>
      <c r="AG546" s="30"/>
      <c r="AH546" s="30"/>
      <c r="AI546" s="30"/>
      <c r="AJ546" s="30"/>
      <c r="AK546" s="30"/>
      <c r="AL546" s="30"/>
      <c r="AM546" s="30"/>
      <c r="AN546" s="30"/>
      <c r="AO546" s="30"/>
      <c r="AP546" s="30"/>
      <c r="AQ546" s="30"/>
      <c r="AR546" s="30"/>
      <c r="AS546" s="30"/>
      <c r="AT546" s="30"/>
      <c r="AU546" s="30"/>
      <c r="AV546" s="30"/>
      <c r="AW546" s="30"/>
      <c r="AX546" s="30"/>
      <c r="AY546" s="30"/>
      <c r="AZ546" s="30"/>
      <c r="BA546" s="30"/>
      <c r="BB546" s="30"/>
      <c r="BC546" s="30"/>
      <c r="BD546" s="30"/>
      <c r="BE546" s="30"/>
      <c r="BF546" s="30"/>
      <c r="BG546" s="30"/>
      <c r="BH546" s="30"/>
      <c r="BI546" s="30"/>
      <c r="BJ546" s="30"/>
      <c r="BK546" s="30"/>
      <c r="BL546" s="30"/>
      <c r="BM546" s="30"/>
      <c r="BN546" s="30"/>
      <c r="BO546" s="30"/>
      <c r="BP546" s="30"/>
      <c r="BQ546" s="30"/>
      <c r="BR546" s="30"/>
      <c r="BS546" s="30"/>
      <c r="BT546" s="30"/>
      <c r="BU546" s="30"/>
      <c r="BV546" s="30"/>
      <c r="BW546" s="30"/>
      <c r="BX546" s="30"/>
      <c r="BY546" s="30"/>
      <c r="BZ546" s="30"/>
      <c r="CA546" s="30"/>
      <c r="CB546" s="30"/>
      <c r="CC546" s="30"/>
      <c r="CD546" s="30"/>
      <c r="CE546" s="30"/>
      <c r="CF546" s="30"/>
      <c r="CG546" s="30"/>
      <c r="CH546" s="30"/>
      <c r="CI546" s="30"/>
      <c r="CJ546" s="30"/>
      <c r="CK546" s="30"/>
      <c r="CL546" s="30"/>
      <c r="CM546" s="30"/>
      <c r="CN546" s="30"/>
      <c r="CO546" s="30"/>
      <c r="CP546" s="30"/>
      <c r="CQ546" s="30"/>
      <c r="CR546" s="30"/>
      <c r="CS546" s="30"/>
      <c r="CT546" s="30"/>
      <c r="CU546" s="30"/>
      <c r="CV546" s="30"/>
      <c r="CW546" s="30"/>
      <c r="CX546" s="30"/>
      <c r="CY546" s="30"/>
      <c r="CZ546" s="30"/>
      <c r="DA546" s="30"/>
      <c r="DB546" s="30"/>
      <c r="DC546" s="30"/>
      <c r="DD546" s="30"/>
      <c r="DE546" s="30"/>
      <c r="DF546" s="30"/>
      <c r="DG546" s="30"/>
      <c r="DH546" s="30"/>
      <c r="DI546" s="30"/>
      <c r="DJ546" s="30"/>
      <c r="DK546" s="30"/>
      <c r="DL546" s="30"/>
      <c r="DM546" s="30"/>
      <c r="DN546" s="30"/>
      <c r="DO546" s="30"/>
      <c r="DP546" s="30"/>
      <c r="DQ546" s="30"/>
      <c r="DR546" s="30"/>
      <c r="DS546" s="30"/>
      <c r="DT546" s="30"/>
      <c r="DU546" s="30"/>
      <c r="DV546" s="30"/>
      <c r="DW546" s="30"/>
      <c r="DX546" s="30"/>
      <c r="DY546" s="30"/>
      <c r="DZ546" s="30"/>
      <c r="EA546" s="30"/>
      <c r="EB546" s="30"/>
      <c r="EC546" s="30"/>
      <c r="ED546" s="30"/>
      <c r="EE546" s="30"/>
      <c r="EF546" s="30"/>
      <c r="EG546" s="30"/>
      <c r="EH546" s="30"/>
      <c r="EI546" s="30"/>
      <c r="EJ546" s="30"/>
      <c r="EK546" s="30"/>
      <c r="EL546" s="30"/>
      <c r="EM546" s="30"/>
      <c r="EN546" s="30"/>
      <c r="EO546" s="30"/>
      <c r="EP546" s="30"/>
      <c r="EQ546" s="30"/>
      <c r="ER546" s="30"/>
      <c r="ES546" s="30"/>
      <c r="ET546" s="30"/>
      <c r="EU546" s="30"/>
      <c r="EV546" s="30"/>
      <c r="EW546" s="30"/>
      <c r="EX546" s="30"/>
      <c r="EY546" s="30"/>
      <c r="EZ546" s="30"/>
      <c r="FA546" s="30"/>
      <c r="FB546" s="30"/>
      <c r="FC546" s="30"/>
      <c r="FD546" s="30"/>
      <c r="FE546" s="30"/>
      <c r="FF546" s="30"/>
      <c r="FG546" s="30"/>
      <c r="FH546" s="30"/>
      <c r="FI546" s="30"/>
      <c r="FJ546" s="30"/>
      <c r="FK546" s="30"/>
      <c r="FL546" s="30"/>
      <c r="FM546" s="30"/>
      <c r="FN546" s="30"/>
      <c r="FO546" s="30"/>
      <c r="FP546" s="30"/>
      <c r="FQ546" s="30"/>
      <c r="FR546" s="30"/>
      <c r="FS546" s="30"/>
      <c r="FT546" s="30"/>
      <c r="FU546" s="30"/>
    </row>
    <row r="547" spans="1:177" s="18" customFormat="1">
      <c r="A547" s="33"/>
      <c r="B547" s="33"/>
      <c r="C547" s="33"/>
      <c r="D547" s="33"/>
      <c r="E547" s="30"/>
      <c r="F547" s="30"/>
      <c r="G547" s="30"/>
      <c r="H547" s="30"/>
      <c r="I547" s="30"/>
      <c r="J547" s="30"/>
      <c r="K547" s="30"/>
      <c r="L547" s="30"/>
      <c r="M547" s="30"/>
      <c r="N547" s="30"/>
      <c r="O547" s="30"/>
      <c r="P547" s="30"/>
      <c r="Q547" s="30"/>
      <c r="R547" s="30"/>
      <c r="S547" s="30"/>
      <c r="T547" s="30"/>
      <c r="U547" s="30"/>
      <c r="V547" s="30"/>
      <c r="W547" s="30"/>
      <c r="X547" s="30"/>
      <c r="Y547" s="30"/>
      <c r="Z547" s="30"/>
      <c r="AA547" s="30"/>
      <c r="AB547" s="30"/>
      <c r="AC547" s="30"/>
      <c r="AD547" s="30"/>
      <c r="AE547" s="30"/>
      <c r="AF547" s="30"/>
      <c r="AG547" s="30"/>
      <c r="AH547" s="30"/>
      <c r="AI547" s="30"/>
      <c r="AJ547" s="30"/>
      <c r="AK547" s="30"/>
      <c r="AL547" s="30"/>
      <c r="AM547" s="30"/>
      <c r="AN547" s="30"/>
      <c r="AO547" s="30"/>
      <c r="AP547" s="30"/>
      <c r="AQ547" s="30"/>
      <c r="AR547" s="30"/>
      <c r="AS547" s="30"/>
      <c r="AT547" s="30"/>
      <c r="AU547" s="30"/>
      <c r="AV547" s="30"/>
      <c r="AW547" s="30"/>
      <c r="AX547" s="30"/>
      <c r="AY547" s="30"/>
      <c r="AZ547" s="30"/>
      <c r="BA547" s="30"/>
      <c r="BB547" s="30"/>
      <c r="BC547" s="30"/>
      <c r="BD547" s="30"/>
      <c r="BE547" s="30"/>
      <c r="BF547" s="30"/>
      <c r="BG547" s="30"/>
      <c r="BH547" s="30"/>
      <c r="BI547" s="30"/>
      <c r="BJ547" s="30"/>
      <c r="BK547" s="30"/>
      <c r="BL547" s="30"/>
      <c r="BM547" s="30"/>
      <c r="BN547" s="30"/>
      <c r="BO547" s="30"/>
      <c r="BP547" s="30"/>
      <c r="BQ547" s="30"/>
      <c r="BR547" s="30"/>
      <c r="BS547" s="30"/>
      <c r="BT547" s="30"/>
      <c r="BU547" s="30"/>
      <c r="BV547" s="30"/>
      <c r="BW547" s="30"/>
      <c r="BX547" s="30"/>
      <c r="BY547" s="30"/>
      <c r="BZ547" s="30"/>
      <c r="CA547" s="30"/>
      <c r="CB547" s="30"/>
      <c r="CC547" s="30"/>
      <c r="CD547" s="30"/>
      <c r="CE547" s="30"/>
      <c r="CF547" s="30"/>
      <c r="CG547" s="30"/>
      <c r="CH547" s="30"/>
      <c r="CI547" s="30"/>
      <c r="CJ547" s="30"/>
      <c r="CK547" s="30"/>
      <c r="CL547" s="30"/>
      <c r="CM547" s="30"/>
      <c r="CN547" s="30"/>
      <c r="CO547" s="30"/>
      <c r="CP547" s="30"/>
      <c r="CQ547" s="30"/>
      <c r="CR547" s="30"/>
      <c r="CS547" s="30"/>
      <c r="CT547" s="30"/>
      <c r="CU547" s="30"/>
      <c r="CV547" s="30"/>
      <c r="CW547" s="30"/>
      <c r="CX547" s="30"/>
      <c r="CY547" s="30"/>
      <c r="CZ547" s="30"/>
      <c r="DA547" s="30"/>
      <c r="DB547" s="30"/>
      <c r="DC547" s="30"/>
      <c r="DD547" s="30"/>
      <c r="DE547" s="30"/>
      <c r="DF547" s="30"/>
      <c r="DG547" s="30"/>
      <c r="DH547" s="30"/>
      <c r="DI547" s="30"/>
      <c r="DJ547" s="30"/>
      <c r="DK547" s="30"/>
      <c r="DL547" s="30"/>
      <c r="DM547" s="30"/>
      <c r="DN547" s="30"/>
      <c r="DO547" s="30"/>
      <c r="DP547" s="30"/>
      <c r="DQ547" s="30"/>
      <c r="DR547" s="30"/>
      <c r="DS547" s="30"/>
      <c r="DT547" s="30"/>
      <c r="DU547" s="30"/>
      <c r="DV547" s="30"/>
      <c r="DW547" s="30"/>
      <c r="DX547" s="30"/>
      <c r="DY547" s="30"/>
      <c r="DZ547" s="30"/>
      <c r="EA547" s="30"/>
      <c r="EB547" s="30"/>
      <c r="EC547" s="30"/>
      <c r="ED547" s="30"/>
      <c r="EE547" s="30"/>
      <c r="EF547" s="30"/>
      <c r="EG547" s="30"/>
      <c r="EH547" s="30"/>
      <c r="EI547" s="30"/>
      <c r="EJ547" s="30"/>
      <c r="EK547" s="30"/>
      <c r="EL547" s="30"/>
      <c r="EM547" s="30"/>
      <c r="EN547" s="30"/>
      <c r="EO547" s="30"/>
      <c r="EP547" s="30"/>
      <c r="EQ547" s="30"/>
      <c r="ER547" s="30"/>
      <c r="ES547" s="30"/>
      <c r="ET547" s="30"/>
      <c r="EU547" s="30"/>
      <c r="EV547" s="30"/>
      <c r="EW547" s="30"/>
      <c r="EX547" s="30"/>
      <c r="EY547" s="30"/>
      <c r="EZ547" s="30"/>
      <c r="FA547" s="30"/>
      <c r="FB547" s="30"/>
      <c r="FC547" s="30"/>
      <c r="FD547" s="30"/>
      <c r="FE547" s="30"/>
      <c r="FF547" s="30"/>
      <c r="FG547" s="30"/>
      <c r="FH547" s="30"/>
      <c r="FI547" s="30"/>
      <c r="FJ547" s="30"/>
      <c r="FK547" s="30"/>
      <c r="FL547" s="30"/>
      <c r="FM547" s="30"/>
      <c r="FN547" s="30"/>
      <c r="FO547" s="30"/>
      <c r="FP547" s="30"/>
      <c r="FQ547" s="30"/>
      <c r="FR547" s="30"/>
      <c r="FS547" s="30"/>
      <c r="FT547" s="30"/>
      <c r="FU547" s="30"/>
    </row>
    <row r="548" spans="1:177" s="18" customFormat="1">
      <c r="A548" s="33"/>
      <c r="B548" s="33"/>
      <c r="C548" s="33"/>
      <c r="D548" s="33"/>
      <c r="E548" s="30"/>
      <c r="F548" s="30"/>
      <c r="G548" s="30"/>
      <c r="H548" s="30"/>
      <c r="I548" s="30"/>
      <c r="J548" s="30"/>
      <c r="K548" s="30"/>
      <c r="L548" s="30"/>
      <c r="M548" s="30"/>
      <c r="N548" s="30"/>
      <c r="O548" s="30"/>
      <c r="P548" s="30"/>
      <c r="Q548" s="30"/>
      <c r="R548" s="30"/>
      <c r="S548" s="30"/>
      <c r="T548" s="30"/>
      <c r="U548" s="30"/>
      <c r="V548" s="30"/>
      <c r="W548" s="30"/>
      <c r="X548" s="30"/>
      <c r="Y548" s="30"/>
      <c r="Z548" s="30"/>
      <c r="AA548" s="30"/>
      <c r="AB548" s="30"/>
      <c r="AC548" s="30"/>
      <c r="AD548" s="30"/>
      <c r="AE548" s="30"/>
      <c r="AF548" s="30"/>
      <c r="AG548" s="30"/>
      <c r="AH548" s="30"/>
      <c r="AI548" s="30"/>
      <c r="AJ548" s="30"/>
      <c r="AK548" s="30"/>
      <c r="AL548" s="30"/>
      <c r="AM548" s="30"/>
      <c r="AN548" s="30"/>
      <c r="AO548" s="30"/>
      <c r="AP548" s="30"/>
      <c r="AQ548" s="30"/>
      <c r="AR548" s="30"/>
      <c r="AS548" s="30"/>
      <c r="AT548" s="30"/>
      <c r="AU548" s="30"/>
      <c r="AV548" s="30"/>
      <c r="AW548" s="30"/>
      <c r="AX548" s="30"/>
      <c r="AY548" s="30"/>
      <c r="AZ548" s="30"/>
      <c r="BA548" s="30"/>
      <c r="BB548" s="30"/>
      <c r="BC548" s="30"/>
      <c r="BD548" s="30"/>
      <c r="BE548" s="30"/>
      <c r="BF548" s="30"/>
      <c r="BG548" s="30"/>
      <c r="BH548" s="30"/>
      <c r="BI548" s="30"/>
      <c r="BJ548" s="30"/>
      <c r="BK548" s="30"/>
      <c r="BL548" s="30"/>
      <c r="BM548" s="30"/>
      <c r="BN548" s="30"/>
      <c r="BO548" s="30"/>
      <c r="BP548" s="30"/>
      <c r="BQ548" s="30"/>
      <c r="BR548" s="30"/>
      <c r="BS548" s="30"/>
      <c r="BT548" s="30"/>
      <c r="BU548" s="30"/>
      <c r="BV548" s="30"/>
      <c r="BW548" s="30"/>
      <c r="BX548" s="30"/>
      <c r="BY548" s="30"/>
      <c r="BZ548" s="30"/>
      <c r="CA548" s="30"/>
      <c r="CB548" s="30"/>
      <c r="CC548" s="30"/>
      <c r="CD548" s="30"/>
      <c r="CE548" s="30"/>
      <c r="CF548" s="30"/>
      <c r="CG548" s="30"/>
      <c r="CH548" s="30"/>
      <c r="CI548" s="30"/>
      <c r="CJ548" s="30"/>
      <c r="CK548" s="30"/>
      <c r="CL548" s="30"/>
      <c r="CM548" s="30"/>
      <c r="CN548" s="30"/>
      <c r="CO548" s="30"/>
      <c r="CP548" s="30"/>
      <c r="CQ548" s="30"/>
      <c r="CR548" s="30"/>
      <c r="CS548" s="30"/>
      <c r="CT548" s="30"/>
      <c r="CU548" s="30"/>
      <c r="CV548" s="30"/>
      <c r="CW548" s="30"/>
      <c r="CX548" s="30"/>
      <c r="CY548" s="30"/>
      <c r="CZ548" s="30"/>
      <c r="DA548" s="30"/>
      <c r="DB548" s="30"/>
      <c r="DC548" s="30"/>
      <c r="DD548" s="30"/>
      <c r="DE548" s="30"/>
      <c r="DF548" s="30"/>
      <c r="DG548" s="30"/>
      <c r="DH548" s="30"/>
      <c r="DI548" s="30"/>
      <c r="DJ548" s="30"/>
      <c r="DK548" s="30"/>
      <c r="DL548" s="30"/>
      <c r="DM548" s="30"/>
      <c r="DN548" s="30"/>
      <c r="DO548" s="30"/>
      <c r="DP548" s="30"/>
      <c r="DQ548" s="30"/>
      <c r="DR548" s="30"/>
      <c r="DS548" s="30"/>
      <c r="DT548" s="30"/>
      <c r="DU548" s="30"/>
      <c r="DV548" s="30"/>
      <c r="DW548" s="30"/>
      <c r="DX548" s="30"/>
      <c r="DY548" s="30"/>
      <c r="DZ548" s="30"/>
      <c r="EA548" s="30"/>
      <c r="EB548" s="30"/>
      <c r="EC548" s="30"/>
      <c r="ED548" s="30"/>
      <c r="EE548" s="30"/>
      <c r="EF548" s="30"/>
      <c r="EG548" s="30"/>
      <c r="EH548" s="30"/>
      <c r="EI548" s="30"/>
      <c r="EJ548" s="30"/>
      <c r="EK548" s="30"/>
      <c r="EL548" s="30"/>
      <c r="EM548" s="30"/>
      <c r="EN548" s="30"/>
      <c r="EO548" s="30"/>
      <c r="EP548" s="30"/>
      <c r="EQ548" s="30"/>
      <c r="ER548" s="30"/>
      <c r="ES548" s="30"/>
      <c r="ET548" s="30"/>
      <c r="EU548" s="30"/>
      <c r="EV548" s="30"/>
      <c r="EW548" s="30"/>
      <c r="EX548" s="30"/>
      <c r="EY548" s="30"/>
      <c r="EZ548" s="30"/>
      <c r="FA548" s="30"/>
      <c r="FB548" s="30"/>
      <c r="FC548" s="30"/>
      <c r="FD548" s="30"/>
      <c r="FE548" s="30"/>
      <c r="FF548" s="30"/>
      <c r="FG548" s="30"/>
      <c r="FH548" s="30"/>
      <c r="FI548" s="30"/>
      <c r="FJ548" s="30"/>
      <c r="FK548" s="30"/>
      <c r="FL548" s="30"/>
      <c r="FM548" s="30"/>
      <c r="FN548" s="30"/>
      <c r="FO548" s="30"/>
      <c r="FP548" s="30"/>
      <c r="FQ548" s="30"/>
      <c r="FR548" s="30"/>
      <c r="FS548" s="30"/>
      <c r="FT548" s="30"/>
      <c r="FU548" s="30"/>
    </row>
    <row r="549" spans="1:177" s="18" customFormat="1">
      <c r="A549" s="33"/>
      <c r="B549" s="33"/>
      <c r="C549" s="33"/>
      <c r="D549" s="33"/>
      <c r="E549" s="30"/>
      <c r="F549" s="30"/>
      <c r="G549" s="30"/>
      <c r="H549" s="30"/>
      <c r="I549" s="30"/>
      <c r="J549" s="30"/>
      <c r="K549" s="30"/>
      <c r="L549" s="30"/>
      <c r="M549" s="30"/>
      <c r="N549" s="30"/>
      <c r="O549" s="30"/>
      <c r="P549" s="30"/>
      <c r="Q549" s="30"/>
      <c r="R549" s="30"/>
      <c r="S549" s="30"/>
      <c r="T549" s="30"/>
      <c r="U549" s="30"/>
      <c r="V549" s="30"/>
      <c r="W549" s="30"/>
      <c r="X549" s="30"/>
      <c r="Y549" s="30"/>
      <c r="Z549" s="30"/>
      <c r="AA549" s="30"/>
      <c r="AB549" s="30"/>
      <c r="AC549" s="30"/>
      <c r="AD549" s="30"/>
      <c r="AE549" s="30"/>
      <c r="AF549" s="30"/>
      <c r="AG549" s="30"/>
      <c r="AH549" s="30"/>
      <c r="AI549" s="30"/>
      <c r="AJ549" s="30"/>
      <c r="AK549" s="30"/>
      <c r="AL549" s="30"/>
      <c r="AM549" s="30"/>
      <c r="AN549" s="30"/>
      <c r="AO549" s="30"/>
      <c r="AP549" s="30"/>
      <c r="AQ549" s="30"/>
      <c r="AR549" s="30"/>
      <c r="AS549" s="30"/>
      <c r="AT549" s="30"/>
      <c r="AU549" s="30"/>
      <c r="AV549" s="30"/>
      <c r="AW549" s="30"/>
      <c r="AX549" s="30"/>
      <c r="AY549" s="30"/>
      <c r="AZ549" s="30"/>
      <c r="BA549" s="30"/>
      <c r="BB549" s="30"/>
      <c r="BC549" s="30"/>
      <c r="BD549" s="30"/>
      <c r="BE549" s="30"/>
      <c r="BF549" s="30"/>
      <c r="BG549" s="30"/>
      <c r="BH549" s="30"/>
      <c r="BI549" s="30"/>
      <c r="BJ549" s="30"/>
      <c r="BK549" s="30"/>
      <c r="BL549" s="30"/>
      <c r="BM549" s="30"/>
      <c r="BN549" s="30"/>
      <c r="BO549" s="30"/>
      <c r="BP549" s="30"/>
      <c r="BQ549" s="30"/>
      <c r="BR549" s="30"/>
      <c r="BS549" s="30"/>
      <c r="BT549" s="30"/>
      <c r="BU549" s="30"/>
      <c r="BV549" s="30"/>
      <c r="BW549" s="30"/>
      <c r="BX549" s="30"/>
      <c r="BY549" s="30"/>
      <c r="BZ549" s="30"/>
      <c r="CA549" s="30"/>
      <c r="CB549" s="30"/>
      <c r="CC549" s="30"/>
      <c r="CD549" s="30"/>
      <c r="CE549" s="30"/>
      <c r="CF549" s="30"/>
      <c r="CG549" s="30"/>
      <c r="CH549" s="30"/>
      <c r="CI549" s="30"/>
      <c r="CJ549" s="30"/>
      <c r="CK549" s="30"/>
      <c r="CL549" s="30"/>
      <c r="CM549" s="30"/>
      <c r="CN549" s="30"/>
      <c r="CO549" s="30"/>
      <c r="CP549" s="30"/>
      <c r="CQ549" s="30"/>
      <c r="CR549" s="30"/>
      <c r="CS549" s="30"/>
      <c r="CT549" s="30"/>
      <c r="CU549" s="30"/>
      <c r="CV549" s="30"/>
      <c r="CW549" s="30"/>
      <c r="CX549" s="30"/>
      <c r="CY549" s="30"/>
      <c r="CZ549" s="30"/>
      <c r="DA549" s="30"/>
      <c r="DB549" s="30"/>
      <c r="DC549" s="30"/>
      <c r="DD549" s="30"/>
      <c r="DE549" s="30"/>
      <c r="DF549" s="30"/>
      <c r="DG549" s="30"/>
      <c r="DH549" s="30"/>
      <c r="DI549" s="30"/>
      <c r="DJ549" s="30"/>
      <c r="DK549" s="30"/>
      <c r="DL549" s="30"/>
      <c r="DM549" s="30"/>
      <c r="DN549" s="30"/>
      <c r="DO549" s="30"/>
      <c r="DP549" s="30"/>
      <c r="DQ549" s="30"/>
      <c r="DR549" s="30"/>
      <c r="DS549" s="30"/>
      <c r="DT549" s="30"/>
      <c r="DU549" s="30"/>
      <c r="DV549" s="30"/>
      <c r="DW549" s="30"/>
      <c r="DX549" s="30"/>
      <c r="DY549" s="30"/>
      <c r="DZ549" s="30"/>
      <c r="EA549" s="30"/>
      <c r="EB549" s="30"/>
      <c r="EC549" s="30"/>
      <c r="ED549" s="30"/>
      <c r="EE549" s="30"/>
      <c r="EF549" s="30"/>
      <c r="EG549" s="30"/>
      <c r="EH549" s="30"/>
      <c r="EI549" s="30"/>
      <c r="EJ549" s="30"/>
      <c r="EK549" s="30"/>
      <c r="EL549" s="30"/>
      <c r="EM549" s="30"/>
      <c r="EN549" s="30"/>
      <c r="EO549" s="30"/>
      <c r="EP549" s="30"/>
      <c r="EQ549" s="30"/>
      <c r="ER549" s="30"/>
      <c r="ES549" s="30"/>
      <c r="ET549" s="30"/>
      <c r="EU549" s="30"/>
      <c r="EV549" s="30"/>
      <c r="EW549" s="30"/>
      <c r="EX549" s="30"/>
      <c r="EY549" s="30"/>
      <c r="EZ549" s="30"/>
      <c r="FA549" s="30"/>
      <c r="FB549" s="30"/>
      <c r="FC549" s="30"/>
      <c r="FD549" s="30"/>
      <c r="FE549" s="30"/>
      <c r="FF549" s="30"/>
      <c r="FG549" s="30"/>
      <c r="FH549" s="30"/>
      <c r="FI549" s="30"/>
      <c r="FJ549" s="30"/>
      <c r="FK549" s="30"/>
      <c r="FL549" s="30"/>
      <c r="FM549" s="30"/>
      <c r="FN549" s="30"/>
      <c r="FO549" s="30"/>
      <c r="FP549" s="30"/>
      <c r="FQ549" s="30"/>
      <c r="FR549" s="30"/>
      <c r="FS549" s="30"/>
      <c r="FT549" s="30"/>
      <c r="FU549" s="30"/>
    </row>
    <row r="550" spans="1:177" s="18" customFormat="1">
      <c r="A550" s="33"/>
      <c r="B550" s="33"/>
      <c r="C550" s="33"/>
      <c r="D550" s="33"/>
      <c r="E550" s="30"/>
      <c r="F550" s="30"/>
      <c r="G550" s="30"/>
      <c r="H550" s="30"/>
      <c r="I550" s="30"/>
      <c r="J550" s="30"/>
      <c r="K550" s="30"/>
      <c r="L550" s="30"/>
      <c r="M550" s="30"/>
      <c r="N550" s="30"/>
      <c r="O550" s="30"/>
      <c r="P550" s="30"/>
      <c r="Q550" s="30"/>
      <c r="R550" s="30"/>
      <c r="S550" s="30"/>
      <c r="T550" s="30"/>
      <c r="U550" s="30"/>
      <c r="V550" s="30"/>
      <c r="W550" s="30"/>
      <c r="X550" s="30"/>
      <c r="Y550" s="30"/>
      <c r="Z550" s="30"/>
      <c r="AA550" s="30"/>
      <c r="AB550" s="30"/>
      <c r="AC550" s="30"/>
      <c r="AD550" s="30"/>
      <c r="AE550" s="30"/>
      <c r="AF550" s="30"/>
      <c r="AG550" s="30"/>
      <c r="AH550" s="30"/>
      <c r="AI550" s="30"/>
      <c r="AJ550" s="30"/>
      <c r="AK550" s="30"/>
      <c r="AL550" s="30"/>
      <c r="AM550" s="30"/>
      <c r="AN550" s="30"/>
      <c r="AO550" s="30"/>
      <c r="AP550" s="30"/>
      <c r="AQ550" s="30"/>
      <c r="AR550" s="30"/>
      <c r="AS550" s="30"/>
      <c r="AT550" s="30"/>
      <c r="AU550" s="30"/>
      <c r="AV550" s="30"/>
      <c r="AW550" s="30"/>
      <c r="AX550" s="30"/>
      <c r="AY550" s="30"/>
      <c r="AZ550" s="30"/>
      <c r="BA550" s="30"/>
      <c r="BB550" s="30"/>
      <c r="BC550" s="30"/>
      <c r="BD550" s="30"/>
      <c r="BE550" s="30"/>
      <c r="BF550" s="30"/>
      <c r="BG550" s="30"/>
      <c r="BH550" s="30"/>
      <c r="BI550" s="30"/>
      <c r="BJ550" s="30"/>
      <c r="BK550" s="30"/>
      <c r="BL550" s="30"/>
      <c r="BM550" s="30"/>
      <c r="BN550" s="30"/>
      <c r="BO550" s="30"/>
      <c r="BP550" s="30"/>
      <c r="BQ550" s="30"/>
      <c r="BR550" s="30"/>
      <c r="BS550" s="30"/>
      <c r="BT550" s="30"/>
      <c r="BU550" s="30"/>
      <c r="BV550" s="30"/>
      <c r="BW550" s="30"/>
      <c r="BX550" s="30"/>
      <c r="BY550" s="30"/>
      <c r="BZ550" s="30"/>
      <c r="CA550" s="30"/>
      <c r="CB550" s="30"/>
      <c r="CC550" s="30"/>
      <c r="CD550" s="30"/>
      <c r="CE550" s="30"/>
      <c r="CF550" s="30"/>
      <c r="CG550" s="30"/>
      <c r="CH550" s="30"/>
      <c r="CI550" s="30"/>
      <c r="CJ550" s="30"/>
      <c r="CK550" s="30"/>
      <c r="CL550" s="30"/>
      <c r="CM550" s="30"/>
      <c r="CN550" s="30"/>
      <c r="CO550" s="30"/>
      <c r="CP550" s="30"/>
      <c r="CQ550" s="30"/>
      <c r="CR550" s="30"/>
      <c r="CS550" s="30"/>
      <c r="CT550" s="30"/>
      <c r="CU550" s="30"/>
      <c r="CV550" s="30"/>
      <c r="CW550" s="30"/>
      <c r="CX550" s="30"/>
      <c r="CY550" s="30"/>
      <c r="CZ550" s="30"/>
      <c r="DA550" s="30"/>
      <c r="DB550" s="30"/>
      <c r="DC550" s="30"/>
      <c r="DD550" s="30"/>
      <c r="DE550" s="30"/>
      <c r="DF550" s="30"/>
      <c r="DG550" s="30"/>
      <c r="DH550" s="30"/>
      <c r="DI550" s="30"/>
      <c r="DJ550" s="30"/>
      <c r="DK550" s="30"/>
      <c r="DL550" s="30"/>
      <c r="DM550" s="30"/>
      <c r="DN550" s="30"/>
      <c r="DO550" s="30"/>
      <c r="DP550" s="30"/>
      <c r="DQ550" s="30"/>
      <c r="DR550" s="30"/>
      <c r="DS550" s="30"/>
      <c r="DT550" s="30"/>
      <c r="DU550" s="30"/>
      <c r="DV550" s="30"/>
      <c r="DW550" s="30"/>
      <c r="DX550" s="30"/>
      <c r="DY550" s="30"/>
      <c r="DZ550" s="30"/>
      <c r="EA550" s="30"/>
      <c r="EB550" s="30"/>
      <c r="EC550" s="30"/>
      <c r="ED550" s="30"/>
      <c r="EE550" s="30"/>
      <c r="EF550" s="30"/>
      <c r="EG550" s="30"/>
      <c r="EH550" s="30"/>
      <c r="EI550" s="30"/>
      <c r="EJ550" s="30"/>
      <c r="EK550" s="30"/>
      <c r="EL550" s="30"/>
      <c r="EM550" s="30"/>
      <c r="EN550" s="30"/>
      <c r="EO550" s="30"/>
      <c r="EP550" s="30"/>
      <c r="EQ550" s="30"/>
      <c r="ER550" s="30"/>
      <c r="ES550" s="30"/>
      <c r="ET550" s="30"/>
      <c r="EU550" s="30"/>
      <c r="EV550" s="30"/>
      <c r="EW550" s="30"/>
      <c r="EX550" s="30"/>
      <c r="EY550" s="30"/>
      <c r="EZ550" s="30"/>
      <c r="FA550" s="30"/>
      <c r="FB550" s="30"/>
      <c r="FC550" s="30"/>
      <c r="FD550" s="30"/>
      <c r="FE550" s="30"/>
      <c r="FF550" s="30"/>
      <c r="FG550" s="30"/>
      <c r="FH550" s="30"/>
      <c r="FI550" s="30"/>
      <c r="FJ550" s="30"/>
      <c r="FK550" s="30"/>
      <c r="FL550" s="30"/>
      <c r="FM550" s="30"/>
      <c r="FN550" s="30"/>
      <c r="FO550" s="30"/>
      <c r="FP550" s="30"/>
      <c r="FQ550" s="30"/>
      <c r="FR550" s="30"/>
      <c r="FS550" s="30"/>
      <c r="FT550" s="30"/>
      <c r="FU550" s="30"/>
    </row>
    <row r="551" spans="1:177" s="18" customFormat="1">
      <c r="A551" s="33"/>
      <c r="B551" s="33"/>
      <c r="C551" s="33"/>
      <c r="D551" s="33"/>
      <c r="E551" s="30"/>
      <c r="F551" s="30"/>
      <c r="G551" s="30"/>
      <c r="H551" s="30"/>
      <c r="I551" s="30"/>
      <c r="J551" s="30"/>
      <c r="K551" s="30"/>
      <c r="L551" s="30"/>
      <c r="M551" s="30"/>
      <c r="N551" s="30"/>
      <c r="O551" s="30"/>
      <c r="P551" s="30"/>
      <c r="Q551" s="30"/>
      <c r="R551" s="30"/>
      <c r="S551" s="30"/>
      <c r="T551" s="30"/>
      <c r="U551" s="30"/>
      <c r="V551" s="30"/>
      <c r="W551" s="30"/>
      <c r="X551" s="30"/>
      <c r="Y551" s="30"/>
      <c r="Z551" s="30"/>
      <c r="AA551" s="30"/>
      <c r="AB551" s="30"/>
      <c r="AC551" s="30"/>
      <c r="AD551" s="30"/>
      <c r="AE551" s="30"/>
      <c r="AF551" s="30"/>
      <c r="AG551" s="30"/>
      <c r="AH551" s="30"/>
      <c r="AI551" s="30"/>
      <c r="AJ551" s="30"/>
      <c r="AK551" s="30"/>
      <c r="AL551" s="30"/>
      <c r="AM551" s="30"/>
      <c r="AN551" s="30"/>
      <c r="AO551" s="30"/>
      <c r="AP551" s="30"/>
      <c r="AQ551" s="30"/>
      <c r="AR551" s="30"/>
      <c r="AS551" s="30"/>
      <c r="AT551" s="30"/>
      <c r="AU551" s="30"/>
      <c r="AV551" s="30"/>
      <c r="AW551" s="30"/>
      <c r="AX551" s="30"/>
      <c r="AY551" s="30"/>
      <c r="AZ551" s="30"/>
      <c r="BA551" s="30"/>
      <c r="BB551" s="30"/>
      <c r="BC551" s="30"/>
      <c r="BD551" s="30"/>
      <c r="BE551" s="30"/>
      <c r="BF551" s="30"/>
      <c r="BG551" s="30"/>
      <c r="BH551" s="30"/>
      <c r="BI551" s="30"/>
      <c r="BJ551" s="30"/>
      <c r="BK551" s="30"/>
      <c r="BL551" s="30"/>
      <c r="BM551" s="30"/>
      <c r="BN551" s="30"/>
      <c r="BO551" s="30"/>
      <c r="BP551" s="30"/>
      <c r="BQ551" s="30"/>
      <c r="BR551" s="30"/>
      <c r="BS551" s="30"/>
      <c r="BT551" s="30"/>
      <c r="BU551" s="30"/>
      <c r="BV551" s="30"/>
      <c r="BW551" s="30"/>
      <c r="BX551" s="30"/>
      <c r="BY551" s="30"/>
      <c r="BZ551" s="30"/>
      <c r="CA551" s="30"/>
      <c r="CB551" s="30"/>
      <c r="CC551" s="30"/>
      <c r="CD551" s="30"/>
      <c r="CE551" s="30"/>
      <c r="CF551" s="30"/>
      <c r="CG551" s="30"/>
      <c r="CH551" s="30"/>
      <c r="CI551" s="30"/>
      <c r="CJ551" s="30"/>
      <c r="CK551" s="30"/>
      <c r="CL551" s="30"/>
      <c r="CM551" s="30"/>
      <c r="CN551" s="30"/>
      <c r="CO551" s="30"/>
      <c r="CP551" s="30"/>
      <c r="CQ551" s="30"/>
      <c r="CR551" s="30"/>
      <c r="CS551" s="30"/>
      <c r="CT551" s="30"/>
      <c r="CU551" s="30"/>
      <c r="CV551" s="30"/>
      <c r="CW551" s="30"/>
      <c r="CX551" s="30"/>
      <c r="CY551" s="30"/>
      <c r="CZ551" s="30"/>
      <c r="DA551" s="30"/>
      <c r="DB551" s="30"/>
      <c r="DC551" s="30"/>
      <c r="DD551" s="30"/>
      <c r="DE551" s="30"/>
      <c r="DF551" s="30"/>
      <c r="DG551" s="30"/>
      <c r="DH551" s="30"/>
      <c r="DI551" s="30"/>
      <c r="DJ551" s="30"/>
      <c r="DK551" s="30"/>
      <c r="DL551" s="30"/>
      <c r="DM551" s="30"/>
      <c r="DN551" s="30"/>
      <c r="DO551" s="30"/>
      <c r="DP551" s="30"/>
      <c r="DQ551" s="30"/>
      <c r="DR551" s="30"/>
      <c r="DS551" s="30"/>
      <c r="DT551" s="30"/>
      <c r="DU551" s="30"/>
      <c r="DV551" s="30"/>
      <c r="DW551" s="30"/>
      <c r="DX551" s="30"/>
      <c r="DY551" s="30"/>
      <c r="DZ551" s="30"/>
      <c r="EA551" s="30"/>
      <c r="EB551" s="30"/>
      <c r="EC551" s="30"/>
      <c r="ED551" s="30"/>
      <c r="EE551" s="30"/>
      <c r="EF551" s="30"/>
      <c r="EG551" s="30"/>
      <c r="EH551" s="30"/>
      <c r="EI551" s="30"/>
      <c r="EJ551" s="30"/>
      <c r="EK551" s="30"/>
      <c r="EL551" s="30"/>
      <c r="EM551" s="30"/>
      <c r="EN551" s="30"/>
      <c r="EO551" s="30"/>
      <c r="EP551" s="30"/>
      <c r="EQ551" s="30"/>
      <c r="ER551" s="30"/>
      <c r="ES551" s="30"/>
      <c r="ET551" s="30"/>
      <c r="EU551" s="30"/>
      <c r="EV551" s="30"/>
      <c r="EW551" s="30"/>
      <c r="EX551" s="30"/>
      <c r="EY551" s="30"/>
      <c r="EZ551" s="30"/>
      <c r="FA551" s="30"/>
      <c r="FB551" s="30"/>
      <c r="FC551" s="30"/>
      <c r="FD551" s="30"/>
      <c r="FE551" s="30"/>
      <c r="FF551" s="30"/>
      <c r="FG551" s="30"/>
      <c r="FH551" s="30"/>
      <c r="FI551" s="30"/>
      <c r="FJ551" s="30"/>
      <c r="FK551" s="30"/>
      <c r="FL551" s="30"/>
      <c r="FM551" s="30"/>
      <c r="FN551" s="30"/>
      <c r="FO551" s="30"/>
      <c r="FP551" s="30"/>
      <c r="FQ551" s="30"/>
      <c r="FR551" s="30"/>
      <c r="FS551" s="30"/>
      <c r="FT551" s="30"/>
      <c r="FU551" s="30"/>
    </row>
    <row r="552" spans="1:177" s="18" customFormat="1">
      <c r="A552" s="33"/>
      <c r="B552" s="33"/>
      <c r="C552" s="33"/>
      <c r="D552" s="33"/>
      <c r="E552" s="30"/>
      <c r="F552" s="30"/>
      <c r="G552" s="30"/>
      <c r="H552" s="30"/>
      <c r="I552" s="30"/>
      <c r="J552" s="30"/>
      <c r="K552" s="30"/>
      <c r="L552" s="30"/>
      <c r="M552" s="30"/>
      <c r="N552" s="30"/>
      <c r="O552" s="30"/>
      <c r="P552" s="30"/>
      <c r="Q552" s="30"/>
      <c r="R552" s="30"/>
      <c r="S552" s="30"/>
      <c r="T552" s="30"/>
      <c r="U552" s="30"/>
      <c r="V552" s="30"/>
      <c r="W552" s="30"/>
      <c r="X552" s="30"/>
      <c r="Y552" s="30"/>
      <c r="Z552" s="30"/>
      <c r="AA552" s="30"/>
      <c r="AB552" s="30"/>
      <c r="AC552" s="30"/>
      <c r="AD552" s="30"/>
      <c r="AE552" s="30"/>
      <c r="AF552" s="30"/>
      <c r="AG552" s="30"/>
      <c r="AH552" s="30"/>
      <c r="AI552" s="30"/>
      <c r="AJ552" s="30"/>
      <c r="AK552" s="30"/>
      <c r="AL552" s="30"/>
      <c r="AM552" s="30"/>
      <c r="AN552" s="30"/>
      <c r="AO552" s="30"/>
      <c r="AP552" s="30"/>
      <c r="AQ552" s="30"/>
      <c r="AR552" s="30"/>
      <c r="AS552" s="30"/>
      <c r="AT552" s="30"/>
      <c r="AU552" s="30"/>
      <c r="AV552" s="30"/>
      <c r="AW552" s="30"/>
      <c r="AX552" s="30"/>
      <c r="AY552" s="30"/>
      <c r="AZ552" s="30"/>
      <c r="BA552" s="30"/>
      <c r="BB552" s="30"/>
      <c r="BC552" s="30"/>
      <c r="BD552" s="30"/>
      <c r="BE552" s="30"/>
      <c r="BF552" s="30"/>
      <c r="BG552" s="30"/>
      <c r="BH552" s="30"/>
      <c r="BI552" s="30"/>
      <c r="BJ552" s="30"/>
      <c r="BK552" s="30"/>
      <c r="BL552" s="30"/>
      <c r="BM552" s="30"/>
      <c r="BN552" s="30"/>
      <c r="BO552" s="30"/>
      <c r="BP552" s="30"/>
      <c r="BQ552" s="30"/>
      <c r="BR552" s="30"/>
      <c r="BS552" s="30"/>
      <c r="BT552" s="30"/>
      <c r="BU552" s="30"/>
      <c r="BV552" s="30"/>
      <c r="BW552" s="30"/>
      <c r="BX552" s="30"/>
      <c r="BY552" s="30"/>
      <c r="BZ552" s="30"/>
      <c r="CA552" s="30"/>
      <c r="CB552" s="30"/>
      <c r="CC552" s="30"/>
      <c r="CD552" s="30"/>
      <c r="CE552" s="30"/>
      <c r="CF552" s="30"/>
      <c r="CG552" s="30"/>
      <c r="CH552" s="30"/>
      <c r="CI552" s="30"/>
      <c r="CJ552" s="30"/>
      <c r="CK552" s="30"/>
      <c r="CL552" s="30"/>
      <c r="CM552" s="30"/>
      <c r="CN552" s="30"/>
      <c r="CO552" s="30"/>
      <c r="CP552" s="30"/>
      <c r="CQ552" s="30"/>
      <c r="CR552" s="30"/>
      <c r="CS552" s="30"/>
      <c r="CT552" s="30"/>
      <c r="CU552" s="30"/>
      <c r="CV552" s="30"/>
      <c r="CW552" s="30"/>
      <c r="CX552" s="30"/>
      <c r="CY552" s="30"/>
      <c r="CZ552" s="30"/>
      <c r="DA552" s="30"/>
      <c r="DB552" s="30"/>
      <c r="DC552" s="30"/>
      <c r="DD552" s="30"/>
      <c r="DE552" s="30"/>
      <c r="DF552" s="30"/>
      <c r="DG552" s="30"/>
      <c r="DH552" s="30"/>
      <c r="DI552" s="30"/>
      <c r="DJ552" s="30"/>
      <c r="DK552" s="30"/>
      <c r="DL552" s="30"/>
      <c r="DM552" s="30"/>
      <c r="DN552" s="30"/>
      <c r="DO552" s="30"/>
      <c r="DP552" s="30"/>
      <c r="DQ552" s="30"/>
      <c r="DR552" s="30"/>
      <c r="DS552" s="30"/>
      <c r="DT552" s="30"/>
      <c r="DU552" s="30"/>
      <c r="DV552" s="30"/>
      <c r="DW552" s="30"/>
      <c r="DX552" s="30"/>
      <c r="DY552" s="30"/>
      <c r="DZ552" s="30"/>
      <c r="EA552" s="30"/>
      <c r="EB552" s="30"/>
      <c r="EC552" s="30"/>
      <c r="ED552" s="30"/>
      <c r="EE552" s="30"/>
      <c r="EF552" s="30"/>
      <c r="EG552" s="30"/>
      <c r="EH552" s="30"/>
      <c r="EI552" s="30"/>
      <c r="EJ552" s="30"/>
      <c r="EK552" s="30"/>
      <c r="EL552" s="30"/>
      <c r="EM552" s="30"/>
      <c r="EN552" s="30"/>
      <c r="EO552" s="30"/>
      <c r="EP552" s="30"/>
      <c r="EQ552" s="30"/>
      <c r="ER552" s="30"/>
      <c r="ES552" s="30"/>
      <c r="ET552" s="30"/>
      <c r="EU552" s="30"/>
      <c r="EV552" s="30"/>
      <c r="EW552" s="30"/>
      <c r="EX552" s="30"/>
      <c r="EY552" s="30"/>
      <c r="EZ552" s="30"/>
      <c r="FA552" s="30"/>
      <c r="FB552" s="30"/>
      <c r="FC552" s="30"/>
      <c r="FD552" s="30"/>
      <c r="FE552" s="30"/>
      <c r="FF552" s="30"/>
      <c r="FG552" s="30"/>
      <c r="FH552" s="30"/>
      <c r="FI552" s="30"/>
      <c r="FJ552" s="30"/>
      <c r="FK552" s="30"/>
      <c r="FL552" s="30"/>
      <c r="FM552" s="30"/>
      <c r="FN552" s="30"/>
      <c r="FO552" s="30"/>
      <c r="FP552" s="30"/>
      <c r="FQ552" s="30"/>
      <c r="FR552" s="30"/>
      <c r="FS552" s="30"/>
      <c r="FT552" s="30"/>
      <c r="FU552" s="30"/>
    </row>
    <row r="553" spans="1:177" s="18" customFormat="1">
      <c r="A553" s="33"/>
      <c r="B553" s="33"/>
      <c r="C553" s="33"/>
      <c r="D553" s="33"/>
      <c r="E553" s="30"/>
      <c r="F553" s="30"/>
      <c r="G553" s="30"/>
      <c r="H553" s="30"/>
      <c r="I553" s="30"/>
      <c r="J553" s="30"/>
      <c r="K553" s="30"/>
      <c r="L553" s="30"/>
      <c r="M553" s="30"/>
      <c r="N553" s="30"/>
      <c r="O553" s="30"/>
      <c r="P553" s="30"/>
      <c r="Q553" s="30"/>
      <c r="R553" s="30"/>
      <c r="S553" s="30"/>
      <c r="T553" s="30"/>
      <c r="U553" s="30"/>
      <c r="V553" s="30"/>
      <c r="W553" s="30"/>
      <c r="X553" s="30"/>
      <c r="Y553" s="30"/>
      <c r="Z553" s="30"/>
      <c r="AA553" s="30"/>
      <c r="AB553" s="30"/>
      <c r="AC553" s="30"/>
      <c r="AD553" s="30"/>
      <c r="AE553" s="30"/>
      <c r="AF553" s="30"/>
      <c r="AG553" s="30"/>
      <c r="AH553" s="30"/>
      <c r="AI553" s="30"/>
      <c r="AJ553" s="30"/>
      <c r="AK553" s="30"/>
      <c r="AL553" s="30"/>
      <c r="AM553" s="30"/>
      <c r="AN553" s="30"/>
      <c r="AO553" s="30"/>
      <c r="AP553" s="30"/>
      <c r="AQ553" s="30"/>
      <c r="AR553" s="30"/>
      <c r="AS553" s="30"/>
      <c r="AT553" s="30"/>
      <c r="AU553" s="30"/>
      <c r="AV553" s="30"/>
      <c r="AW553" s="30"/>
      <c r="AX553" s="30"/>
      <c r="AY553" s="30"/>
      <c r="AZ553" s="30"/>
      <c r="BA553" s="30"/>
      <c r="BB553" s="30"/>
      <c r="BC553" s="30"/>
      <c r="BD553" s="30"/>
      <c r="BE553" s="30"/>
      <c r="BF553" s="30"/>
      <c r="BG553" s="30"/>
      <c r="BH553" s="30"/>
      <c r="BI553" s="30"/>
      <c r="BJ553" s="30"/>
      <c r="BK553" s="30"/>
      <c r="BL553" s="30"/>
      <c r="BM553" s="30"/>
      <c r="BN553" s="30"/>
      <c r="BO553" s="30"/>
      <c r="BP553" s="30"/>
      <c r="BQ553" s="30"/>
      <c r="BR553" s="30"/>
      <c r="BS553" s="30"/>
      <c r="BT553" s="30"/>
      <c r="BU553" s="30"/>
      <c r="BV553" s="30"/>
      <c r="BW553" s="30"/>
      <c r="BX553" s="30"/>
      <c r="BY553" s="30"/>
      <c r="BZ553" s="30"/>
      <c r="CA553" s="30"/>
      <c r="CB553" s="30"/>
      <c r="CC553" s="30"/>
      <c r="CD553" s="30"/>
      <c r="CE553" s="30"/>
      <c r="CF553" s="30"/>
      <c r="CG553" s="30"/>
      <c r="CH553" s="30"/>
      <c r="CI553" s="30"/>
      <c r="CJ553" s="30"/>
      <c r="CK553" s="30"/>
      <c r="CL553" s="30"/>
      <c r="CM553" s="30"/>
      <c r="CN553" s="30"/>
      <c r="CO553" s="30"/>
      <c r="CP553" s="30"/>
      <c r="CQ553" s="30"/>
      <c r="CR553" s="30"/>
      <c r="CS553" s="30"/>
      <c r="CT553" s="30"/>
      <c r="CU553" s="30"/>
      <c r="CV553" s="30"/>
      <c r="CW553" s="30"/>
      <c r="CX553" s="30"/>
      <c r="CY553" s="30"/>
      <c r="CZ553" s="30"/>
      <c r="DA553" s="30"/>
      <c r="DB553" s="30"/>
      <c r="DC553" s="30"/>
      <c r="DD553" s="30"/>
      <c r="DE553" s="30"/>
      <c r="DF553" s="30"/>
      <c r="DG553" s="30"/>
      <c r="DH553" s="30"/>
      <c r="DI553" s="30"/>
      <c r="DJ553" s="30"/>
      <c r="DK553" s="30"/>
      <c r="DL553" s="30"/>
      <c r="DM553" s="30"/>
      <c r="DN553" s="30"/>
      <c r="DO553" s="30"/>
      <c r="DP553" s="30"/>
      <c r="DQ553" s="30"/>
      <c r="DR553" s="30"/>
      <c r="DS553" s="30"/>
      <c r="DT553" s="30"/>
      <c r="DU553" s="30"/>
      <c r="DV553" s="30"/>
      <c r="DW553" s="30"/>
      <c r="DX553" s="30"/>
      <c r="DY553" s="30"/>
      <c r="DZ553" s="30"/>
      <c r="EA553" s="30"/>
      <c r="EB553" s="30"/>
      <c r="EC553" s="30"/>
      <c r="ED553" s="30"/>
      <c r="EE553" s="30"/>
      <c r="EF553" s="30"/>
      <c r="EG553" s="30"/>
      <c r="EH553" s="30"/>
      <c r="EI553" s="30"/>
      <c r="EJ553" s="30"/>
      <c r="EK553" s="30"/>
      <c r="EL553" s="30"/>
      <c r="EM553" s="30"/>
      <c r="EN553" s="30"/>
      <c r="EO553" s="30"/>
      <c r="EP553" s="30"/>
      <c r="EQ553" s="30"/>
      <c r="ER553" s="30"/>
      <c r="ES553" s="30"/>
      <c r="ET553" s="30"/>
      <c r="EU553" s="30"/>
      <c r="EV553" s="30"/>
      <c r="EW553" s="30"/>
      <c r="EX553" s="30"/>
      <c r="EY553" s="30"/>
      <c r="EZ553" s="30"/>
      <c r="FA553" s="30"/>
      <c r="FB553" s="30"/>
      <c r="FC553" s="30"/>
      <c r="FD553" s="30"/>
      <c r="FE553" s="30"/>
      <c r="FF553" s="30"/>
      <c r="FG553" s="30"/>
      <c r="FH553" s="30"/>
      <c r="FI553" s="30"/>
      <c r="FJ553" s="30"/>
      <c r="FK553" s="30"/>
      <c r="FL553" s="30"/>
      <c r="FM553" s="30"/>
      <c r="FN553" s="30"/>
      <c r="FO553" s="30"/>
      <c r="FP553" s="30"/>
      <c r="FQ553" s="30"/>
      <c r="FR553" s="30"/>
      <c r="FS553" s="30"/>
      <c r="FT553" s="30"/>
      <c r="FU553" s="30"/>
    </row>
    <row r="554" spans="1:177" s="18" customFormat="1">
      <c r="A554" s="33"/>
      <c r="B554" s="33"/>
      <c r="C554" s="33"/>
      <c r="D554" s="33"/>
      <c r="E554" s="30"/>
      <c r="F554" s="30"/>
      <c r="G554" s="30"/>
      <c r="H554" s="30"/>
      <c r="I554" s="30"/>
      <c r="J554" s="30"/>
      <c r="K554" s="30"/>
      <c r="L554" s="30"/>
      <c r="M554" s="30"/>
      <c r="N554" s="30"/>
      <c r="O554" s="30"/>
      <c r="P554" s="30"/>
      <c r="Q554" s="30"/>
      <c r="R554" s="30"/>
      <c r="S554" s="30"/>
      <c r="T554" s="30"/>
      <c r="U554" s="30"/>
      <c r="V554" s="30"/>
      <c r="W554" s="30"/>
      <c r="X554" s="30"/>
      <c r="Y554" s="30"/>
      <c r="Z554" s="30"/>
      <c r="AA554" s="30"/>
      <c r="AB554" s="30"/>
      <c r="AC554" s="30"/>
      <c r="AD554" s="30"/>
      <c r="AE554" s="30"/>
      <c r="AF554" s="30"/>
      <c r="AG554" s="30"/>
      <c r="AH554" s="30"/>
      <c r="AI554" s="30"/>
      <c r="AJ554" s="30"/>
      <c r="AK554" s="30"/>
      <c r="AL554" s="30"/>
      <c r="AM554" s="30"/>
      <c r="AN554" s="30"/>
      <c r="AO554" s="30"/>
      <c r="AP554" s="30"/>
      <c r="AQ554" s="30"/>
      <c r="AR554" s="30"/>
      <c r="AS554" s="30"/>
      <c r="AT554" s="30"/>
      <c r="AU554" s="30"/>
      <c r="AV554" s="30"/>
      <c r="AW554" s="30"/>
      <c r="AX554" s="30"/>
      <c r="AY554" s="30"/>
      <c r="AZ554" s="30"/>
      <c r="BA554" s="30"/>
      <c r="BB554" s="30"/>
      <c r="BC554" s="30"/>
      <c r="BD554" s="30"/>
      <c r="BE554" s="30"/>
      <c r="BF554" s="30"/>
      <c r="BG554" s="30"/>
      <c r="BH554" s="30"/>
      <c r="BI554" s="30"/>
      <c r="BJ554" s="30"/>
      <c r="BK554" s="30"/>
      <c r="BL554" s="30"/>
      <c r="BM554" s="30"/>
      <c r="BN554" s="30"/>
      <c r="BO554" s="30"/>
      <c r="BP554" s="30"/>
      <c r="BQ554" s="30"/>
      <c r="BR554" s="30"/>
      <c r="BS554" s="30"/>
      <c r="BT554" s="30"/>
      <c r="BU554" s="30"/>
      <c r="BV554" s="30"/>
      <c r="BW554" s="30"/>
      <c r="BX554" s="30"/>
      <c r="BY554" s="30"/>
      <c r="BZ554" s="30"/>
      <c r="CA554" s="30"/>
      <c r="CB554" s="30"/>
      <c r="CC554" s="30"/>
      <c r="CD554" s="30"/>
      <c r="CE554" s="30"/>
      <c r="CF554" s="30"/>
      <c r="CG554" s="30"/>
      <c r="CH554" s="30"/>
      <c r="CI554" s="30"/>
      <c r="CJ554" s="30"/>
      <c r="CK554" s="30"/>
      <c r="CL554" s="30"/>
      <c r="CM554" s="30"/>
      <c r="CN554" s="30"/>
      <c r="CO554" s="30"/>
      <c r="CP554" s="30"/>
      <c r="CQ554" s="30"/>
      <c r="CR554" s="30"/>
      <c r="CS554" s="30"/>
      <c r="CT554" s="30"/>
      <c r="CU554" s="30"/>
      <c r="CV554" s="30"/>
      <c r="CW554" s="30"/>
      <c r="CX554" s="30"/>
      <c r="CY554" s="30"/>
      <c r="CZ554" s="30"/>
      <c r="DA554" s="30"/>
      <c r="DB554" s="30"/>
      <c r="DC554" s="30"/>
      <c r="DD554" s="30"/>
      <c r="DE554" s="30"/>
      <c r="DF554" s="30"/>
      <c r="DG554" s="30"/>
      <c r="DH554" s="30"/>
      <c r="DI554" s="30"/>
      <c r="DJ554" s="30"/>
      <c r="DK554" s="30"/>
      <c r="DL554" s="30"/>
      <c r="DM554" s="30"/>
      <c r="DN554" s="30"/>
      <c r="DO554" s="30"/>
      <c r="DP554" s="30"/>
      <c r="DQ554" s="30"/>
      <c r="DR554" s="30"/>
      <c r="DS554" s="30"/>
      <c r="DT554" s="30"/>
      <c r="DU554" s="30"/>
      <c r="DV554" s="30"/>
      <c r="DW554" s="30"/>
      <c r="DX554" s="30"/>
      <c r="DY554" s="30"/>
      <c r="DZ554" s="30"/>
      <c r="EA554" s="30"/>
      <c r="EB554" s="30"/>
      <c r="EC554" s="30"/>
      <c r="ED554" s="30"/>
      <c r="EE554" s="30"/>
      <c r="EF554" s="30"/>
      <c r="EG554" s="30"/>
      <c r="EH554" s="30"/>
      <c r="EI554" s="30"/>
      <c r="EJ554" s="30"/>
      <c r="EK554" s="30"/>
      <c r="EL554" s="30"/>
      <c r="EM554" s="30"/>
      <c r="EN554" s="30"/>
      <c r="EO554" s="30"/>
      <c r="EP554" s="30"/>
      <c r="EQ554" s="30"/>
      <c r="ER554" s="30"/>
      <c r="ES554" s="30"/>
      <c r="ET554" s="30"/>
      <c r="EU554" s="30"/>
      <c r="EV554" s="30"/>
      <c r="EW554" s="30"/>
      <c r="EX554" s="30"/>
      <c r="EY554" s="30"/>
      <c r="EZ554" s="30"/>
      <c r="FA554" s="30"/>
      <c r="FB554" s="30"/>
      <c r="FC554" s="30"/>
      <c r="FD554" s="30"/>
      <c r="FE554" s="30"/>
      <c r="FF554" s="30"/>
      <c r="FG554" s="30"/>
      <c r="FH554" s="30"/>
      <c r="FI554" s="30"/>
      <c r="FJ554" s="30"/>
      <c r="FK554" s="30"/>
      <c r="FL554" s="30"/>
      <c r="FM554" s="30"/>
      <c r="FN554" s="30"/>
      <c r="FO554" s="30"/>
      <c r="FP554" s="30"/>
      <c r="FQ554" s="30"/>
      <c r="FR554" s="30"/>
      <c r="FS554" s="30"/>
      <c r="FT554" s="30"/>
      <c r="FU554" s="30"/>
    </row>
    <row r="555" spans="1:177" s="18" customFormat="1">
      <c r="A555" s="33"/>
      <c r="B555" s="33"/>
      <c r="C555" s="33"/>
      <c r="D555" s="33"/>
      <c r="E555" s="30"/>
      <c r="F555" s="30"/>
      <c r="G555" s="30"/>
      <c r="H555" s="30"/>
      <c r="I555" s="30"/>
      <c r="J555" s="30"/>
      <c r="K555" s="30"/>
      <c r="L555" s="30"/>
      <c r="M555" s="30"/>
      <c r="N555" s="30"/>
      <c r="O555" s="30"/>
      <c r="P555" s="30"/>
      <c r="Q555" s="30"/>
      <c r="R555" s="30"/>
      <c r="S555" s="30"/>
      <c r="T555" s="30"/>
      <c r="U555" s="30"/>
      <c r="V555" s="30"/>
      <c r="W555" s="30"/>
      <c r="X555" s="30"/>
      <c r="Y555" s="30"/>
      <c r="Z555" s="30"/>
      <c r="AA555" s="30"/>
      <c r="AB555" s="30"/>
      <c r="AC555" s="30"/>
      <c r="AD555" s="30"/>
      <c r="AE555" s="30"/>
      <c r="AF555" s="30"/>
      <c r="AG555" s="30"/>
      <c r="AH555" s="30"/>
      <c r="AI555" s="30"/>
      <c r="AJ555" s="30"/>
      <c r="AK555" s="30"/>
      <c r="AL555" s="30"/>
      <c r="AM555" s="30"/>
      <c r="AN555" s="30"/>
      <c r="AO555" s="30"/>
      <c r="AP555" s="30"/>
      <c r="AQ555" s="30"/>
      <c r="AR555" s="30"/>
      <c r="AS555" s="30"/>
      <c r="AT555" s="30"/>
      <c r="AU555" s="30"/>
      <c r="AV555" s="30"/>
      <c r="AW555" s="30"/>
      <c r="AX555" s="30"/>
      <c r="AY555" s="30"/>
      <c r="AZ555" s="30"/>
      <c r="BA555" s="30"/>
      <c r="BB555" s="30"/>
      <c r="BC555" s="30"/>
      <c r="BD555" s="30"/>
      <c r="BE555" s="30"/>
      <c r="BF555" s="30"/>
      <c r="BG555" s="30"/>
      <c r="BH555" s="30"/>
      <c r="BI555" s="30"/>
      <c r="BJ555" s="30"/>
      <c r="BK555" s="30"/>
      <c r="BL555" s="30"/>
      <c r="BM555" s="30"/>
      <c r="BN555" s="30"/>
      <c r="BO555" s="30"/>
      <c r="BP555" s="30"/>
      <c r="BQ555" s="30"/>
      <c r="BR555" s="30"/>
      <c r="BS555" s="30"/>
      <c r="BT555" s="30"/>
      <c r="BU555" s="30"/>
      <c r="BV555" s="30"/>
      <c r="BW555" s="30"/>
      <c r="BX555" s="30"/>
      <c r="BY555" s="30"/>
      <c r="BZ555" s="30"/>
      <c r="CA555" s="30"/>
      <c r="CB555" s="30"/>
      <c r="CC555" s="30"/>
      <c r="CD555" s="30"/>
      <c r="CE555" s="30"/>
      <c r="CF555" s="30"/>
      <c r="CG555" s="30"/>
      <c r="CH555" s="30"/>
      <c r="CI555" s="30"/>
      <c r="CJ555" s="30"/>
      <c r="CK555" s="30"/>
      <c r="CL555" s="30"/>
      <c r="CM555" s="30"/>
      <c r="CN555" s="30"/>
      <c r="CO555" s="30"/>
      <c r="CP555" s="30"/>
      <c r="CQ555" s="30"/>
      <c r="CR555" s="30"/>
      <c r="CS555" s="30"/>
      <c r="CT555" s="30"/>
      <c r="CU555" s="30"/>
      <c r="CV555" s="30"/>
      <c r="CW555" s="30"/>
      <c r="CX555" s="30"/>
      <c r="CY555" s="30"/>
      <c r="CZ555" s="30"/>
      <c r="DA555" s="30"/>
      <c r="DB555" s="30"/>
      <c r="DC555" s="30"/>
      <c r="DD555" s="30"/>
      <c r="DE555" s="30"/>
      <c r="DF555" s="30"/>
      <c r="DG555" s="30"/>
      <c r="DH555" s="30"/>
      <c r="DI555" s="30"/>
      <c r="DJ555" s="30"/>
      <c r="DK555" s="30"/>
      <c r="DL555" s="30"/>
      <c r="DM555" s="30"/>
      <c r="DN555" s="30"/>
      <c r="DO555" s="30"/>
      <c r="DP555" s="30"/>
      <c r="DQ555" s="30"/>
      <c r="DR555" s="30"/>
      <c r="DS555" s="30"/>
      <c r="DT555" s="30"/>
      <c r="DU555" s="30"/>
      <c r="DV555" s="30"/>
      <c r="DW555" s="30"/>
      <c r="DX555" s="30"/>
      <c r="DY555" s="30"/>
      <c r="DZ555" s="30"/>
      <c r="EA555" s="30"/>
      <c r="EB555" s="30"/>
      <c r="EC555" s="30"/>
      <c r="ED555" s="30"/>
      <c r="EE555" s="30"/>
      <c r="EF555" s="30"/>
      <c r="EG555" s="30"/>
      <c r="EH555" s="30"/>
      <c r="EI555" s="30"/>
      <c r="EJ555" s="30"/>
      <c r="EK555" s="30"/>
      <c r="EL555" s="30"/>
      <c r="EM555" s="30"/>
      <c r="EN555" s="30"/>
      <c r="EO555" s="30"/>
      <c r="EP555" s="30"/>
      <c r="EQ555" s="30"/>
      <c r="ER555" s="30"/>
      <c r="ES555" s="30"/>
      <c r="ET555" s="30"/>
      <c r="EU555" s="30"/>
      <c r="EV555" s="30"/>
      <c r="EW555" s="30"/>
      <c r="EX555" s="30"/>
      <c r="EY555" s="30"/>
      <c r="EZ555" s="30"/>
      <c r="FA555" s="30"/>
      <c r="FB555" s="30"/>
      <c r="FC555" s="30"/>
      <c r="FD555" s="30"/>
      <c r="FE555" s="30"/>
      <c r="FF555" s="30"/>
      <c r="FG555" s="30"/>
      <c r="FH555" s="30"/>
      <c r="FI555" s="30"/>
      <c r="FJ555" s="30"/>
      <c r="FK555" s="30"/>
      <c r="FL555" s="30"/>
      <c r="FM555" s="30"/>
      <c r="FN555" s="30"/>
      <c r="FO555" s="30"/>
      <c r="FP555" s="30"/>
      <c r="FQ555" s="30"/>
      <c r="FR555" s="30"/>
      <c r="FS555" s="30"/>
      <c r="FT555" s="30"/>
      <c r="FU555" s="30"/>
    </row>
    <row r="556" spans="1:177" s="18" customFormat="1">
      <c r="A556" s="33"/>
      <c r="B556" s="33"/>
      <c r="C556" s="33"/>
      <c r="D556" s="33"/>
      <c r="E556" s="30"/>
      <c r="F556" s="30"/>
      <c r="G556" s="30"/>
      <c r="H556" s="30"/>
      <c r="I556" s="30"/>
      <c r="J556" s="30"/>
      <c r="K556" s="30"/>
      <c r="L556" s="30"/>
      <c r="M556" s="30"/>
      <c r="N556" s="30"/>
      <c r="O556" s="30"/>
      <c r="P556" s="30"/>
      <c r="Q556" s="30"/>
      <c r="R556" s="30"/>
      <c r="S556" s="30"/>
      <c r="T556" s="30"/>
      <c r="U556" s="30"/>
      <c r="V556" s="30"/>
      <c r="W556" s="30"/>
      <c r="X556" s="30"/>
      <c r="Y556" s="30"/>
      <c r="Z556" s="30"/>
      <c r="AA556" s="30"/>
      <c r="AB556" s="30"/>
      <c r="AC556" s="30"/>
      <c r="AD556" s="30"/>
      <c r="AE556" s="30"/>
      <c r="AF556" s="30"/>
      <c r="AG556" s="30"/>
      <c r="AH556" s="30"/>
      <c r="AI556" s="30"/>
      <c r="AJ556" s="30"/>
      <c r="AK556" s="30"/>
      <c r="AL556" s="30"/>
      <c r="AM556" s="30"/>
      <c r="AN556" s="30"/>
      <c r="AO556" s="30"/>
      <c r="AP556" s="30"/>
      <c r="AQ556" s="30"/>
      <c r="AR556" s="30"/>
      <c r="AS556" s="30"/>
      <c r="AT556" s="30"/>
      <c r="AU556" s="30"/>
      <c r="AV556" s="30"/>
      <c r="AW556" s="30"/>
      <c r="AX556" s="30"/>
      <c r="AY556" s="30"/>
      <c r="AZ556" s="30"/>
      <c r="BA556" s="30"/>
      <c r="BB556" s="30"/>
      <c r="BC556" s="30"/>
      <c r="BD556" s="30"/>
      <c r="BE556" s="30"/>
      <c r="BF556" s="30"/>
      <c r="BG556" s="30"/>
      <c r="BH556" s="30"/>
      <c r="BI556" s="30"/>
      <c r="BJ556" s="30"/>
      <c r="BK556" s="30"/>
      <c r="BL556" s="30"/>
      <c r="BM556" s="30"/>
      <c r="BN556" s="30"/>
      <c r="BO556" s="30"/>
      <c r="BP556" s="30"/>
      <c r="BQ556" s="30"/>
      <c r="BR556" s="30"/>
      <c r="BS556" s="30"/>
      <c r="BT556" s="30"/>
      <c r="BU556" s="30"/>
      <c r="BV556" s="30"/>
      <c r="BW556" s="30"/>
      <c r="BX556" s="30"/>
      <c r="BY556" s="30"/>
      <c r="BZ556" s="30"/>
      <c r="CA556" s="30"/>
      <c r="CB556" s="30"/>
      <c r="CC556" s="30"/>
      <c r="CD556" s="30"/>
      <c r="CE556" s="30"/>
      <c r="CF556" s="30"/>
      <c r="CG556" s="30"/>
      <c r="CH556" s="30"/>
      <c r="CI556" s="30"/>
      <c r="CJ556" s="30"/>
      <c r="CK556" s="30"/>
      <c r="CL556" s="30"/>
      <c r="CM556" s="30"/>
      <c r="CN556" s="30"/>
      <c r="CO556" s="30"/>
      <c r="CP556" s="30"/>
      <c r="CQ556" s="30"/>
      <c r="CR556" s="30"/>
      <c r="CS556" s="30"/>
      <c r="CT556" s="30"/>
      <c r="CU556" s="30"/>
      <c r="CV556" s="30"/>
      <c r="CW556" s="30"/>
      <c r="CX556" s="30"/>
      <c r="CY556" s="30"/>
      <c r="CZ556" s="30"/>
      <c r="DA556" s="30"/>
      <c r="DB556" s="30"/>
      <c r="DC556" s="30"/>
      <c r="DD556" s="30"/>
      <c r="DE556" s="30"/>
      <c r="DF556" s="30"/>
      <c r="DG556" s="30"/>
      <c r="DH556" s="30"/>
      <c r="DI556" s="30"/>
      <c r="DJ556" s="30"/>
      <c r="DK556" s="30"/>
      <c r="DL556" s="30"/>
      <c r="DM556" s="30"/>
      <c r="DN556" s="30"/>
      <c r="DO556" s="30"/>
      <c r="DP556" s="30"/>
      <c r="DQ556" s="30"/>
      <c r="DR556" s="30"/>
      <c r="DS556" s="30"/>
      <c r="DT556" s="30"/>
      <c r="DU556" s="30"/>
      <c r="DV556" s="30"/>
      <c r="DW556" s="30"/>
      <c r="DX556" s="30"/>
      <c r="DY556" s="30"/>
      <c r="DZ556" s="30"/>
      <c r="EA556" s="30"/>
      <c r="EB556" s="30"/>
      <c r="EC556" s="30"/>
      <c r="ED556" s="30"/>
      <c r="EE556" s="30"/>
      <c r="EF556" s="30"/>
      <c r="EG556" s="30"/>
      <c r="EH556" s="30"/>
      <c r="EI556" s="30"/>
      <c r="EJ556" s="30"/>
      <c r="EK556" s="30"/>
      <c r="EL556" s="30"/>
      <c r="EM556" s="30"/>
      <c r="EN556" s="30"/>
      <c r="EO556" s="30"/>
      <c r="EP556" s="30"/>
      <c r="EQ556" s="30"/>
      <c r="ER556" s="30"/>
      <c r="ES556" s="30"/>
      <c r="ET556" s="30"/>
      <c r="EU556" s="30"/>
      <c r="EV556" s="30"/>
      <c r="EW556" s="30"/>
      <c r="EX556" s="30"/>
      <c r="EY556" s="30"/>
      <c r="EZ556" s="30"/>
      <c r="FA556" s="30"/>
      <c r="FB556" s="30"/>
      <c r="FC556" s="30"/>
      <c r="FD556" s="30"/>
      <c r="FE556" s="30"/>
      <c r="FF556" s="30"/>
      <c r="FG556" s="30"/>
      <c r="FH556" s="30"/>
      <c r="FI556" s="30"/>
      <c r="FJ556" s="30"/>
      <c r="FK556" s="30"/>
      <c r="FL556" s="30"/>
      <c r="FM556" s="30"/>
      <c r="FN556" s="30"/>
      <c r="FO556" s="30"/>
      <c r="FP556" s="30"/>
      <c r="FQ556" s="30"/>
      <c r="FR556" s="30"/>
      <c r="FS556" s="30"/>
      <c r="FT556" s="30"/>
      <c r="FU556" s="30"/>
    </row>
    <row r="557" spans="1:177" s="18" customFormat="1">
      <c r="A557" s="33"/>
      <c r="B557" s="33"/>
      <c r="C557" s="33"/>
      <c r="D557" s="33"/>
      <c r="E557" s="30"/>
      <c r="F557" s="30"/>
      <c r="G557" s="30"/>
      <c r="H557" s="30"/>
      <c r="I557" s="30"/>
      <c r="J557" s="30"/>
      <c r="K557" s="30"/>
      <c r="L557" s="30"/>
      <c r="M557" s="30"/>
      <c r="N557" s="30"/>
      <c r="O557" s="30"/>
      <c r="P557" s="30"/>
      <c r="Q557" s="30"/>
      <c r="R557" s="30"/>
      <c r="S557" s="30"/>
      <c r="T557" s="30"/>
      <c r="U557" s="30"/>
      <c r="V557" s="30"/>
      <c r="W557" s="30"/>
      <c r="X557" s="30"/>
      <c r="Y557" s="30"/>
      <c r="Z557" s="30"/>
      <c r="AA557" s="30"/>
      <c r="AB557" s="30"/>
      <c r="AC557" s="30"/>
      <c r="AD557" s="30"/>
      <c r="AE557" s="30"/>
      <c r="AF557" s="30"/>
      <c r="AG557" s="30"/>
      <c r="AH557" s="30"/>
      <c r="AI557" s="30"/>
      <c r="AJ557" s="30"/>
      <c r="AK557" s="30"/>
      <c r="AL557" s="30"/>
      <c r="AM557" s="30"/>
      <c r="AN557" s="30"/>
      <c r="AO557" s="30"/>
      <c r="AP557" s="30"/>
      <c r="AQ557" s="30"/>
      <c r="AR557" s="30"/>
      <c r="AS557" s="30"/>
      <c r="AT557" s="30"/>
      <c r="AU557" s="30"/>
      <c r="AV557" s="30"/>
      <c r="AW557" s="30"/>
      <c r="AX557" s="30"/>
      <c r="AY557" s="30"/>
      <c r="AZ557" s="30"/>
      <c r="BA557" s="30"/>
      <c r="BB557" s="30"/>
      <c r="BC557" s="30"/>
      <c r="BD557" s="30"/>
      <c r="BE557" s="30"/>
      <c r="BF557" s="30"/>
      <c r="BG557" s="30"/>
      <c r="BH557" s="30"/>
      <c r="BI557" s="30"/>
      <c r="BJ557" s="30"/>
      <c r="BK557" s="30"/>
      <c r="BL557" s="30"/>
      <c r="BM557" s="30"/>
      <c r="BN557" s="30"/>
      <c r="BO557" s="30"/>
      <c r="BP557" s="30"/>
      <c r="BQ557" s="30"/>
      <c r="BR557" s="30"/>
      <c r="BS557" s="30"/>
      <c r="BT557" s="30"/>
      <c r="BU557" s="30"/>
      <c r="BV557" s="30"/>
      <c r="BW557" s="30"/>
      <c r="BX557" s="30"/>
      <c r="BY557" s="30"/>
      <c r="BZ557" s="30"/>
      <c r="CA557" s="30"/>
      <c r="CB557" s="30"/>
      <c r="CC557" s="30"/>
      <c r="CD557" s="30"/>
      <c r="CE557" s="30"/>
      <c r="CF557" s="30"/>
      <c r="CG557" s="30"/>
      <c r="CH557" s="30"/>
      <c r="CI557" s="30"/>
      <c r="CJ557" s="30"/>
      <c r="CK557" s="30"/>
      <c r="CL557" s="30"/>
      <c r="CM557" s="30"/>
      <c r="CN557" s="30"/>
      <c r="CO557" s="30"/>
      <c r="CP557" s="30"/>
      <c r="CQ557" s="30"/>
      <c r="CR557" s="30"/>
      <c r="CS557" s="30"/>
      <c r="CT557" s="30"/>
      <c r="CU557" s="30"/>
      <c r="CV557" s="30"/>
      <c r="CW557" s="30"/>
      <c r="CX557" s="30"/>
      <c r="CY557" s="30"/>
      <c r="CZ557" s="30"/>
      <c r="DA557" s="30"/>
      <c r="DB557" s="30"/>
      <c r="DC557" s="30"/>
      <c r="DD557" s="30"/>
      <c r="DE557" s="30"/>
      <c r="DF557" s="30"/>
      <c r="DG557" s="30"/>
      <c r="DH557" s="30"/>
      <c r="DI557" s="30"/>
      <c r="DJ557" s="30"/>
      <c r="DK557" s="30"/>
      <c r="DL557" s="30"/>
      <c r="DM557" s="30"/>
      <c r="DN557" s="30"/>
      <c r="DO557" s="30"/>
      <c r="DP557" s="30"/>
      <c r="DQ557" s="30"/>
      <c r="DR557" s="30"/>
      <c r="DS557" s="30"/>
      <c r="DT557" s="30"/>
      <c r="DU557" s="30"/>
      <c r="DV557" s="30"/>
      <c r="DW557" s="30"/>
      <c r="DX557" s="30"/>
      <c r="DY557" s="30"/>
      <c r="DZ557" s="30"/>
      <c r="EA557" s="30"/>
      <c r="EB557" s="30"/>
      <c r="EC557" s="30"/>
      <c r="ED557" s="30"/>
      <c r="EE557" s="30"/>
      <c r="EF557" s="30"/>
      <c r="EG557" s="30"/>
      <c r="EH557" s="30"/>
      <c r="EI557" s="30"/>
      <c r="EJ557" s="30"/>
      <c r="EK557" s="30"/>
      <c r="EL557" s="30"/>
      <c r="EM557" s="30"/>
      <c r="EN557" s="30"/>
      <c r="EO557" s="30"/>
      <c r="EP557" s="30"/>
      <c r="EQ557" s="30"/>
      <c r="ER557" s="30"/>
      <c r="ES557" s="30"/>
      <c r="ET557" s="30"/>
      <c r="EU557" s="30"/>
      <c r="EV557" s="30"/>
      <c r="EW557" s="30"/>
      <c r="EX557" s="30"/>
      <c r="EY557" s="30"/>
      <c r="EZ557" s="30"/>
      <c r="FA557" s="30"/>
      <c r="FB557" s="30"/>
      <c r="FC557" s="30"/>
      <c r="FD557" s="30"/>
      <c r="FE557" s="30"/>
      <c r="FF557" s="30"/>
      <c r="FG557" s="30"/>
      <c r="FH557" s="30"/>
      <c r="FI557" s="30"/>
      <c r="FJ557" s="30"/>
      <c r="FK557" s="30"/>
      <c r="FL557" s="30"/>
      <c r="FM557" s="30"/>
      <c r="FN557" s="30"/>
      <c r="FO557" s="30"/>
      <c r="FP557" s="30"/>
      <c r="FQ557" s="30"/>
      <c r="FR557" s="30"/>
      <c r="FS557" s="30"/>
      <c r="FT557" s="30"/>
      <c r="FU557" s="30"/>
    </row>
    <row r="558" spans="1:177" s="18" customFormat="1">
      <c r="A558" s="33"/>
      <c r="B558" s="33"/>
      <c r="C558" s="33"/>
      <c r="D558" s="33"/>
      <c r="E558" s="30"/>
      <c r="F558" s="30"/>
      <c r="G558" s="30"/>
      <c r="H558" s="30"/>
      <c r="I558" s="30"/>
      <c r="J558" s="30"/>
      <c r="K558" s="30"/>
      <c r="L558" s="30"/>
      <c r="M558" s="30"/>
      <c r="N558" s="30"/>
      <c r="O558" s="30"/>
      <c r="P558" s="30"/>
      <c r="Q558" s="30"/>
      <c r="R558" s="30"/>
      <c r="S558" s="30"/>
      <c r="T558" s="30"/>
      <c r="U558" s="30"/>
      <c r="V558" s="30"/>
      <c r="W558" s="30"/>
      <c r="X558" s="30"/>
      <c r="Y558" s="30"/>
      <c r="Z558" s="30"/>
      <c r="AA558" s="30"/>
      <c r="AB558" s="30"/>
      <c r="AC558" s="30"/>
      <c r="AD558" s="30"/>
      <c r="AE558" s="30"/>
      <c r="AF558" s="30"/>
      <c r="AG558" s="30"/>
      <c r="AH558" s="30"/>
      <c r="AI558" s="30"/>
      <c r="AJ558" s="30"/>
      <c r="AK558" s="30"/>
      <c r="AL558" s="30"/>
      <c r="AM558" s="30"/>
      <c r="AN558" s="30"/>
      <c r="AO558" s="30"/>
      <c r="AP558" s="30"/>
      <c r="AQ558" s="30"/>
      <c r="AR558" s="30"/>
      <c r="AS558" s="30"/>
      <c r="AT558" s="30"/>
      <c r="AU558" s="30"/>
      <c r="AV558" s="30"/>
      <c r="AW558" s="30"/>
      <c r="AX558" s="30"/>
      <c r="AY558" s="30"/>
      <c r="AZ558" s="30"/>
      <c r="BA558" s="30"/>
      <c r="BB558" s="30"/>
      <c r="BC558" s="30"/>
      <c r="BD558" s="30"/>
      <c r="BE558" s="30"/>
      <c r="BF558" s="30"/>
      <c r="BG558" s="30"/>
      <c r="BH558" s="30"/>
      <c r="BI558" s="30"/>
      <c r="BJ558" s="30"/>
      <c r="BK558" s="30"/>
      <c r="BL558" s="30"/>
      <c r="BM558" s="30"/>
      <c r="BN558" s="30"/>
      <c r="BO558" s="30"/>
      <c r="BP558" s="30"/>
      <c r="BQ558" s="30"/>
      <c r="BR558" s="30"/>
      <c r="BS558" s="30"/>
      <c r="BT558" s="30"/>
      <c r="BU558" s="30"/>
      <c r="BV558" s="30"/>
      <c r="BW558" s="30"/>
      <c r="BX558" s="30"/>
      <c r="BY558" s="30"/>
      <c r="BZ558" s="30"/>
      <c r="CA558" s="30"/>
      <c r="CB558" s="30"/>
      <c r="CC558" s="30"/>
      <c r="CD558" s="30"/>
      <c r="CE558" s="30"/>
      <c r="CF558" s="30"/>
      <c r="CG558" s="30"/>
      <c r="CH558" s="30"/>
      <c r="CI558" s="30"/>
      <c r="CJ558" s="30"/>
      <c r="CK558" s="30"/>
      <c r="CL558" s="30"/>
      <c r="CM558" s="30"/>
      <c r="CN558" s="30"/>
      <c r="CO558" s="30"/>
      <c r="CP558" s="30"/>
      <c r="CQ558" s="30"/>
      <c r="CR558" s="30"/>
      <c r="CS558" s="30"/>
      <c r="CT558" s="30"/>
      <c r="CU558" s="30"/>
      <c r="CV558" s="30"/>
      <c r="CW558" s="30"/>
      <c r="CX558" s="30"/>
      <c r="CY558" s="30"/>
      <c r="CZ558" s="30"/>
      <c r="DA558" s="30"/>
      <c r="DB558" s="30"/>
      <c r="DC558" s="30"/>
      <c r="DD558" s="30"/>
      <c r="DE558" s="30"/>
      <c r="DF558" s="30"/>
      <c r="DG558" s="30"/>
      <c r="DH558" s="30"/>
      <c r="DI558" s="30"/>
      <c r="DJ558" s="30"/>
      <c r="DK558" s="30"/>
      <c r="DL558" s="30"/>
      <c r="DM558" s="30"/>
      <c r="DN558" s="30"/>
      <c r="DO558" s="30"/>
      <c r="DP558" s="30"/>
      <c r="DQ558" s="30"/>
      <c r="DR558" s="30"/>
      <c r="DS558" s="30"/>
      <c r="DT558" s="30"/>
      <c r="DU558" s="30"/>
      <c r="DV558" s="30"/>
      <c r="DW558" s="30"/>
      <c r="DX558" s="30"/>
      <c r="DY558" s="30"/>
      <c r="DZ558" s="30"/>
      <c r="EA558" s="30"/>
      <c r="EB558" s="30"/>
      <c r="EC558" s="30"/>
      <c r="ED558" s="30"/>
      <c r="EE558" s="30"/>
      <c r="EF558" s="30"/>
      <c r="EG558" s="30"/>
      <c r="EH558" s="30"/>
      <c r="EI558" s="30"/>
      <c r="EJ558" s="30"/>
      <c r="EK558" s="30"/>
      <c r="EL558" s="30"/>
      <c r="EM558" s="30"/>
      <c r="EN558" s="30"/>
      <c r="EO558" s="30"/>
      <c r="EP558" s="30"/>
      <c r="EQ558" s="30"/>
      <c r="ER558" s="30"/>
      <c r="ES558" s="30"/>
      <c r="ET558" s="30"/>
      <c r="EU558" s="30"/>
      <c r="EV558" s="30"/>
      <c r="EW558" s="30"/>
      <c r="EX558" s="30"/>
      <c r="EY558" s="30"/>
      <c r="EZ558" s="30"/>
      <c r="FA558" s="30"/>
      <c r="FB558" s="30"/>
      <c r="FC558" s="30"/>
      <c r="FD558" s="30"/>
      <c r="FE558" s="30"/>
      <c r="FF558" s="30"/>
      <c r="FG558" s="30"/>
      <c r="FH558" s="30"/>
      <c r="FI558" s="30"/>
      <c r="FJ558" s="30"/>
      <c r="FK558" s="30"/>
      <c r="FL558" s="30"/>
      <c r="FM558" s="30"/>
      <c r="FN558" s="30"/>
      <c r="FO558" s="30"/>
      <c r="FP558" s="30"/>
      <c r="FQ558" s="30"/>
      <c r="FR558" s="30"/>
      <c r="FS558" s="30"/>
      <c r="FT558" s="30"/>
      <c r="FU558" s="30"/>
    </row>
    <row r="559" spans="1:177" s="18" customFormat="1">
      <c r="A559" s="33"/>
      <c r="B559" s="33"/>
      <c r="C559" s="33"/>
      <c r="D559" s="33"/>
      <c r="E559" s="30"/>
      <c r="F559" s="30"/>
      <c r="G559" s="30"/>
      <c r="H559" s="30"/>
      <c r="I559" s="30"/>
      <c r="J559" s="30"/>
      <c r="K559" s="30"/>
      <c r="L559" s="30"/>
      <c r="M559" s="30"/>
      <c r="N559" s="30"/>
      <c r="O559" s="30"/>
      <c r="P559" s="30"/>
      <c r="Q559" s="30"/>
      <c r="R559" s="30"/>
      <c r="S559" s="30"/>
      <c r="T559" s="30"/>
      <c r="U559" s="30"/>
      <c r="V559" s="30"/>
      <c r="W559" s="30"/>
      <c r="X559" s="30"/>
      <c r="Y559" s="30"/>
      <c r="Z559" s="30"/>
      <c r="AA559" s="30"/>
      <c r="AB559" s="30"/>
      <c r="AC559" s="30"/>
      <c r="AD559" s="30"/>
      <c r="AE559" s="30"/>
      <c r="AF559" s="30"/>
      <c r="AG559" s="30"/>
      <c r="AH559" s="30"/>
      <c r="AI559" s="30"/>
      <c r="AJ559" s="30"/>
      <c r="AK559" s="30"/>
      <c r="AL559" s="30"/>
      <c r="AM559" s="30"/>
      <c r="AN559" s="30"/>
      <c r="AO559" s="30"/>
      <c r="AP559" s="30"/>
      <c r="AQ559" s="30"/>
      <c r="AR559" s="30"/>
      <c r="AS559" s="30"/>
      <c r="AT559" s="30"/>
      <c r="AU559" s="30"/>
      <c r="AV559" s="30"/>
      <c r="AW559" s="30"/>
      <c r="AX559" s="30"/>
      <c r="AY559" s="30"/>
      <c r="AZ559" s="30"/>
      <c r="BA559" s="30"/>
      <c r="BB559" s="30"/>
      <c r="BC559" s="30"/>
      <c r="BD559" s="30"/>
      <c r="BE559" s="30"/>
      <c r="BF559" s="30"/>
      <c r="BG559" s="30"/>
      <c r="BH559" s="30"/>
      <c r="BI559" s="30"/>
      <c r="BJ559" s="30"/>
      <c r="BK559" s="30"/>
      <c r="BL559" s="30"/>
      <c r="BM559" s="30"/>
      <c r="BN559" s="30"/>
      <c r="BO559" s="30"/>
      <c r="BP559" s="30"/>
      <c r="BQ559" s="30"/>
      <c r="BR559" s="30"/>
      <c r="BS559" s="30"/>
      <c r="BT559" s="30"/>
      <c r="BU559" s="30"/>
      <c r="BV559" s="30"/>
      <c r="BW559" s="30"/>
      <c r="BX559" s="30"/>
      <c r="BY559" s="30"/>
      <c r="BZ559" s="30"/>
      <c r="CA559" s="30"/>
      <c r="CB559" s="30"/>
      <c r="CC559" s="30"/>
      <c r="CD559" s="30"/>
      <c r="CE559" s="30"/>
      <c r="CF559" s="30"/>
      <c r="CG559" s="30"/>
      <c r="CH559" s="30"/>
      <c r="CI559" s="30"/>
      <c r="CJ559" s="30"/>
      <c r="CK559" s="30"/>
      <c r="CL559" s="30"/>
      <c r="CM559" s="30"/>
      <c r="CN559" s="30"/>
      <c r="CO559" s="30"/>
      <c r="CP559" s="30"/>
      <c r="CQ559" s="30"/>
      <c r="CR559" s="30"/>
      <c r="CS559" s="30"/>
      <c r="CT559" s="30"/>
      <c r="CU559" s="30"/>
      <c r="CV559" s="30"/>
      <c r="CW559" s="30"/>
      <c r="CX559" s="30"/>
      <c r="CY559" s="30"/>
      <c r="CZ559" s="30"/>
      <c r="DA559" s="30"/>
      <c r="DB559" s="30"/>
      <c r="DC559" s="30"/>
      <c r="DD559" s="30"/>
      <c r="DE559" s="30"/>
      <c r="DF559" s="30"/>
      <c r="DG559" s="30"/>
      <c r="DH559" s="30"/>
      <c r="DI559" s="30"/>
      <c r="DJ559" s="30"/>
      <c r="DK559" s="30"/>
      <c r="DL559" s="30"/>
      <c r="DM559" s="30"/>
      <c r="DN559" s="30"/>
      <c r="DO559" s="30"/>
      <c r="DP559" s="30"/>
      <c r="DQ559" s="30"/>
      <c r="DR559" s="30"/>
      <c r="DS559" s="30"/>
      <c r="DT559" s="30"/>
      <c r="DU559" s="30"/>
      <c r="DV559" s="30"/>
      <c r="DW559" s="30"/>
      <c r="DX559" s="30"/>
      <c r="DY559" s="30"/>
      <c r="DZ559" s="30"/>
      <c r="EA559" s="30"/>
      <c r="EB559" s="30"/>
      <c r="EC559" s="30"/>
      <c r="ED559" s="30"/>
      <c r="EE559" s="30"/>
      <c r="EF559" s="30"/>
      <c r="EG559" s="30"/>
      <c r="EH559" s="30"/>
      <c r="EI559" s="30"/>
      <c r="EJ559" s="30"/>
      <c r="EK559" s="30"/>
      <c r="EL559" s="30"/>
      <c r="EM559" s="30"/>
      <c r="EN559" s="30"/>
      <c r="EO559" s="30"/>
      <c r="EP559" s="30"/>
      <c r="EQ559" s="30"/>
      <c r="ER559" s="30"/>
      <c r="ES559" s="30"/>
      <c r="ET559" s="30"/>
      <c r="EU559" s="30"/>
      <c r="EV559" s="30"/>
      <c r="EW559" s="30"/>
      <c r="EX559" s="30"/>
      <c r="EY559" s="30"/>
      <c r="EZ559" s="30"/>
      <c r="FA559" s="30"/>
      <c r="FB559" s="30"/>
      <c r="FC559" s="30"/>
      <c r="FD559" s="30"/>
      <c r="FE559" s="30"/>
      <c r="FF559" s="30"/>
      <c r="FG559" s="30"/>
      <c r="FH559" s="30"/>
      <c r="FI559" s="30"/>
      <c r="FJ559" s="30"/>
      <c r="FK559" s="30"/>
      <c r="FL559" s="30"/>
      <c r="FM559" s="30"/>
      <c r="FN559" s="30"/>
      <c r="FO559" s="30"/>
      <c r="FP559" s="30"/>
      <c r="FQ559" s="30"/>
      <c r="FR559" s="30"/>
      <c r="FS559" s="30"/>
      <c r="FT559" s="30"/>
      <c r="FU559" s="30"/>
    </row>
    <row r="560" spans="1:177" s="18" customFormat="1">
      <c r="A560" s="33"/>
      <c r="B560" s="33"/>
      <c r="C560" s="33"/>
      <c r="D560" s="33"/>
      <c r="E560" s="30"/>
      <c r="F560" s="30"/>
      <c r="G560" s="30"/>
      <c r="H560" s="30"/>
      <c r="I560" s="30"/>
      <c r="J560" s="30"/>
      <c r="K560" s="30"/>
      <c r="L560" s="30"/>
      <c r="M560" s="30"/>
      <c r="N560" s="30"/>
      <c r="O560" s="30"/>
      <c r="P560" s="30"/>
      <c r="Q560" s="30"/>
      <c r="R560" s="30"/>
      <c r="S560" s="30"/>
      <c r="T560" s="30"/>
      <c r="U560" s="30"/>
      <c r="V560" s="30"/>
      <c r="W560" s="30"/>
      <c r="X560" s="30"/>
      <c r="Y560" s="30"/>
      <c r="Z560" s="30"/>
      <c r="AA560" s="30"/>
      <c r="AB560" s="30"/>
      <c r="AC560" s="30"/>
      <c r="AD560" s="30"/>
      <c r="AE560" s="30"/>
      <c r="AF560" s="30"/>
      <c r="AG560" s="30"/>
      <c r="AH560" s="30"/>
      <c r="AI560" s="30"/>
      <c r="AJ560" s="30"/>
      <c r="AK560" s="30"/>
      <c r="AL560" s="30"/>
      <c r="AM560" s="30"/>
      <c r="AN560" s="30"/>
      <c r="AO560" s="30"/>
      <c r="AP560" s="30"/>
      <c r="AQ560" s="30"/>
      <c r="AR560" s="30"/>
      <c r="AS560" s="30"/>
      <c r="AT560" s="30"/>
      <c r="AU560" s="30"/>
      <c r="AV560" s="30"/>
      <c r="AW560" s="30"/>
      <c r="AX560" s="30"/>
      <c r="AY560" s="30"/>
      <c r="AZ560" s="30"/>
      <c r="BA560" s="30"/>
      <c r="BB560" s="30"/>
      <c r="BC560" s="30"/>
      <c r="BD560" s="30"/>
      <c r="BE560" s="30"/>
      <c r="BF560" s="30"/>
      <c r="BG560" s="30"/>
      <c r="BH560" s="30"/>
      <c r="BI560" s="30"/>
      <c r="BJ560" s="30"/>
      <c r="BK560" s="30"/>
      <c r="BL560" s="30"/>
      <c r="BM560" s="30"/>
      <c r="BN560" s="30"/>
      <c r="BO560" s="30"/>
      <c r="BP560" s="30"/>
      <c r="BQ560" s="30"/>
      <c r="BR560" s="30"/>
      <c r="BS560" s="30"/>
      <c r="BT560" s="30"/>
      <c r="BU560" s="30"/>
      <c r="BV560" s="30"/>
      <c r="BW560" s="30"/>
      <c r="BX560" s="30"/>
      <c r="BY560" s="30"/>
      <c r="BZ560" s="30"/>
      <c r="CA560" s="30"/>
      <c r="CB560" s="30"/>
      <c r="CC560" s="30"/>
      <c r="CD560" s="30"/>
      <c r="CE560" s="30"/>
      <c r="CF560" s="30"/>
      <c r="CG560" s="30"/>
      <c r="CH560" s="30"/>
      <c r="CI560" s="30"/>
      <c r="CJ560" s="30"/>
      <c r="CK560" s="30"/>
      <c r="CL560" s="30"/>
      <c r="CM560" s="30"/>
      <c r="CN560" s="30"/>
      <c r="CO560" s="30"/>
      <c r="CP560" s="30"/>
      <c r="CQ560" s="30"/>
      <c r="CR560" s="30"/>
      <c r="CS560" s="30"/>
      <c r="CT560" s="30"/>
      <c r="CU560" s="30"/>
      <c r="CV560" s="30"/>
      <c r="CW560" s="30"/>
      <c r="CX560" s="30"/>
      <c r="CY560" s="30"/>
      <c r="CZ560" s="30"/>
      <c r="DA560" s="30"/>
      <c r="DB560" s="30"/>
      <c r="DC560" s="30"/>
      <c r="DD560" s="30"/>
      <c r="DE560" s="30"/>
      <c r="DF560" s="30"/>
      <c r="DG560" s="30"/>
      <c r="DH560" s="30"/>
      <c r="DI560" s="30"/>
      <c r="DJ560" s="30"/>
      <c r="DK560" s="30"/>
      <c r="DL560" s="30"/>
      <c r="DM560" s="30"/>
      <c r="DN560" s="30"/>
      <c r="DO560" s="30"/>
      <c r="DP560" s="30"/>
      <c r="DQ560" s="30"/>
      <c r="DR560" s="30"/>
      <c r="DS560" s="30"/>
      <c r="DT560" s="30"/>
      <c r="DU560" s="30"/>
      <c r="DV560" s="30"/>
      <c r="DW560" s="30"/>
      <c r="DX560" s="30"/>
      <c r="DY560" s="30"/>
      <c r="DZ560" s="30"/>
      <c r="EA560" s="30"/>
      <c r="EB560" s="30"/>
      <c r="EC560" s="30"/>
      <c r="ED560" s="30"/>
      <c r="EE560" s="30"/>
      <c r="EF560" s="30"/>
      <c r="EG560" s="30"/>
      <c r="EH560" s="30"/>
      <c r="EI560" s="30"/>
      <c r="EJ560" s="30"/>
      <c r="EK560" s="30"/>
      <c r="EL560" s="30"/>
      <c r="EM560" s="30"/>
      <c r="EN560" s="30"/>
      <c r="EO560" s="30"/>
      <c r="EP560" s="30"/>
      <c r="EQ560" s="30"/>
      <c r="ER560" s="30"/>
      <c r="ES560" s="30"/>
      <c r="ET560" s="30"/>
      <c r="EU560" s="30"/>
      <c r="EV560" s="30"/>
      <c r="EW560" s="30"/>
      <c r="EX560" s="30"/>
      <c r="EY560" s="30"/>
      <c r="EZ560" s="30"/>
      <c r="FA560" s="30"/>
      <c r="FB560" s="30"/>
      <c r="FC560" s="30"/>
      <c r="FD560" s="30"/>
      <c r="FE560" s="30"/>
      <c r="FF560" s="30"/>
      <c r="FG560" s="30"/>
      <c r="FH560" s="30"/>
      <c r="FI560" s="30"/>
      <c r="FJ560" s="30"/>
      <c r="FK560" s="30"/>
      <c r="FL560" s="30"/>
      <c r="FM560" s="30"/>
      <c r="FN560" s="30"/>
      <c r="FO560" s="30"/>
      <c r="FP560" s="30"/>
      <c r="FQ560" s="30"/>
      <c r="FR560" s="30"/>
      <c r="FS560" s="30"/>
      <c r="FT560" s="30"/>
      <c r="FU560" s="30"/>
    </row>
    <row r="561" spans="1:177" s="18" customFormat="1">
      <c r="A561" s="33"/>
      <c r="B561" s="33"/>
      <c r="C561" s="33"/>
      <c r="D561" s="33"/>
      <c r="E561" s="30"/>
      <c r="F561" s="30"/>
      <c r="G561" s="30"/>
      <c r="H561" s="30"/>
      <c r="I561" s="30"/>
      <c r="J561" s="30"/>
      <c r="K561" s="30"/>
      <c r="L561" s="30"/>
      <c r="M561" s="30"/>
      <c r="N561" s="30"/>
      <c r="O561" s="30"/>
      <c r="P561" s="30"/>
      <c r="Q561" s="30"/>
      <c r="R561" s="30"/>
      <c r="S561" s="30"/>
      <c r="T561" s="30"/>
      <c r="U561" s="30"/>
      <c r="V561" s="30"/>
      <c r="W561" s="30"/>
      <c r="X561" s="30"/>
      <c r="Y561" s="30"/>
      <c r="Z561" s="30"/>
      <c r="AA561" s="30"/>
      <c r="AB561" s="30"/>
      <c r="AC561" s="30"/>
      <c r="AD561" s="30"/>
      <c r="AE561" s="30"/>
      <c r="AF561" s="30"/>
      <c r="AG561" s="30"/>
      <c r="AH561" s="30"/>
      <c r="AI561" s="30"/>
      <c r="AJ561" s="30"/>
      <c r="AK561" s="30"/>
      <c r="AL561" s="30"/>
      <c r="AM561" s="30"/>
      <c r="AN561" s="30"/>
      <c r="AO561" s="30"/>
      <c r="AP561" s="30"/>
      <c r="AQ561" s="30"/>
      <c r="AR561" s="30"/>
      <c r="AS561" s="30"/>
      <c r="AT561" s="30"/>
      <c r="AU561" s="30"/>
      <c r="AV561" s="30"/>
      <c r="AW561" s="30"/>
      <c r="AX561" s="30"/>
      <c r="AY561" s="30"/>
      <c r="AZ561" s="30"/>
      <c r="BA561" s="30"/>
      <c r="BB561" s="30"/>
      <c r="BC561" s="30"/>
      <c r="BD561" s="30"/>
      <c r="BE561" s="30"/>
      <c r="BF561" s="30"/>
      <c r="BG561" s="30"/>
      <c r="BH561" s="30"/>
      <c r="BI561" s="30"/>
      <c r="BJ561" s="30"/>
      <c r="BK561" s="30"/>
      <c r="BL561" s="30"/>
      <c r="BM561" s="30"/>
      <c r="BN561" s="30"/>
      <c r="BO561" s="30"/>
      <c r="BP561" s="30"/>
      <c r="BQ561" s="30"/>
      <c r="BR561" s="30"/>
      <c r="BS561" s="30"/>
      <c r="BT561" s="30"/>
      <c r="BU561" s="30"/>
      <c r="BV561" s="30"/>
      <c r="BW561" s="30"/>
      <c r="BX561" s="30"/>
      <c r="BY561" s="30"/>
      <c r="BZ561" s="30"/>
      <c r="CA561" s="30"/>
      <c r="CB561" s="30"/>
      <c r="CC561" s="30"/>
      <c r="CD561" s="30"/>
      <c r="CE561" s="30"/>
      <c r="CF561" s="30"/>
      <c r="CG561" s="30"/>
      <c r="CH561" s="30"/>
      <c r="CI561" s="30"/>
      <c r="CJ561" s="30"/>
      <c r="CK561" s="30"/>
      <c r="CL561" s="30"/>
      <c r="CM561" s="30"/>
      <c r="CN561" s="30"/>
      <c r="CO561" s="30"/>
      <c r="CP561" s="30"/>
      <c r="CQ561" s="30"/>
      <c r="CR561" s="30"/>
      <c r="CS561" s="30"/>
      <c r="CT561" s="30"/>
      <c r="CU561" s="30"/>
      <c r="CV561" s="30"/>
      <c r="CW561" s="30"/>
      <c r="CX561" s="30"/>
      <c r="CY561" s="30"/>
      <c r="CZ561" s="30"/>
      <c r="DA561" s="30"/>
      <c r="DB561" s="30"/>
      <c r="DC561" s="30"/>
      <c r="DD561" s="30"/>
      <c r="DE561" s="30"/>
      <c r="DF561" s="30"/>
      <c r="DG561" s="30"/>
      <c r="DH561" s="30"/>
      <c r="DI561" s="30"/>
      <c r="DJ561" s="30"/>
      <c r="DK561" s="30"/>
      <c r="DL561" s="30"/>
      <c r="DM561" s="30"/>
      <c r="DN561" s="30"/>
      <c r="DO561" s="30"/>
      <c r="DP561" s="30"/>
      <c r="DQ561" s="30"/>
      <c r="DR561" s="30"/>
      <c r="DS561" s="30"/>
      <c r="DT561" s="30"/>
      <c r="DU561" s="30"/>
      <c r="DV561" s="30"/>
      <c r="DW561" s="30"/>
      <c r="DX561" s="30"/>
      <c r="DY561" s="30"/>
      <c r="DZ561" s="30"/>
      <c r="EA561" s="30"/>
      <c r="EB561" s="30"/>
      <c r="EC561" s="30"/>
      <c r="ED561" s="30"/>
      <c r="EE561" s="30"/>
      <c r="EF561" s="30"/>
      <c r="EG561" s="30"/>
      <c r="EH561" s="30"/>
      <c r="EI561" s="30"/>
      <c r="EJ561" s="30"/>
      <c r="EK561" s="30"/>
      <c r="EL561" s="30"/>
      <c r="EM561" s="30"/>
      <c r="EN561" s="30"/>
      <c r="EO561" s="30"/>
      <c r="EP561" s="30"/>
      <c r="EQ561" s="30"/>
      <c r="ER561" s="30"/>
      <c r="ES561" s="30"/>
      <c r="ET561" s="30"/>
      <c r="EU561" s="30"/>
      <c r="EV561" s="30"/>
      <c r="EW561" s="30"/>
      <c r="EX561" s="30"/>
      <c r="EY561" s="30"/>
      <c r="EZ561" s="30"/>
      <c r="FA561" s="30"/>
      <c r="FB561" s="30"/>
      <c r="FC561" s="30"/>
      <c r="FD561" s="30"/>
      <c r="FE561" s="30"/>
      <c r="FF561" s="30"/>
      <c r="FG561" s="30"/>
      <c r="FH561" s="30"/>
      <c r="FI561" s="30"/>
      <c r="FJ561" s="30"/>
      <c r="FK561" s="30"/>
      <c r="FL561" s="30"/>
      <c r="FM561" s="30"/>
      <c r="FN561" s="30"/>
      <c r="FO561" s="30"/>
      <c r="FP561" s="30"/>
      <c r="FQ561" s="30"/>
      <c r="FR561" s="30"/>
      <c r="FS561" s="30"/>
      <c r="FT561" s="30"/>
      <c r="FU561" s="30"/>
    </row>
    <row r="562" spans="1:177" s="18" customFormat="1">
      <c r="A562" s="33"/>
      <c r="B562" s="33"/>
      <c r="C562" s="33"/>
      <c r="D562" s="33"/>
      <c r="E562" s="30"/>
      <c r="F562" s="30"/>
      <c r="G562" s="30"/>
      <c r="H562" s="30"/>
      <c r="I562" s="30"/>
      <c r="J562" s="30"/>
      <c r="K562" s="30"/>
      <c r="L562" s="30"/>
      <c r="M562" s="30"/>
      <c r="N562" s="30"/>
      <c r="O562" s="30"/>
      <c r="P562" s="30"/>
      <c r="Q562" s="30"/>
      <c r="R562" s="30"/>
      <c r="S562" s="30"/>
      <c r="T562" s="30"/>
      <c r="U562" s="30"/>
      <c r="V562" s="30"/>
      <c r="W562" s="30"/>
      <c r="X562" s="30"/>
      <c r="Y562" s="30"/>
      <c r="Z562" s="30"/>
      <c r="AA562" s="30"/>
      <c r="AB562" s="30"/>
      <c r="AC562" s="30"/>
      <c r="AD562" s="30"/>
      <c r="AE562" s="30"/>
      <c r="AF562" s="30"/>
      <c r="AG562" s="30"/>
      <c r="AH562" s="30"/>
      <c r="AI562" s="30"/>
      <c r="AJ562" s="30"/>
      <c r="AK562" s="30"/>
      <c r="AL562" s="30"/>
      <c r="AM562" s="30"/>
      <c r="AN562" s="30"/>
      <c r="AO562" s="30"/>
      <c r="AP562" s="30"/>
      <c r="AQ562" s="30"/>
      <c r="AR562" s="30"/>
      <c r="AS562" s="30"/>
      <c r="AT562" s="30"/>
      <c r="AU562" s="30"/>
      <c r="AV562" s="30"/>
      <c r="AW562" s="30"/>
      <c r="AX562" s="30"/>
      <c r="AY562" s="30"/>
      <c r="AZ562" s="30"/>
      <c r="BA562" s="30"/>
      <c r="BB562" s="30"/>
      <c r="BC562" s="30"/>
      <c r="BD562" s="30"/>
      <c r="BE562" s="30"/>
      <c r="BF562" s="30"/>
      <c r="BG562" s="30"/>
      <c r="BH562" s="30"/>
      <c r="BI562" s="30"/>
      <c r="BJ562" s="30"/>
      <c r="BK562" s="30"/>
      <c r="BL562" s="30"/>
      <c r="BM562" s="30"/>
      <c r="BN562" s="30"/>
      <c r="BO562" s="30"/>
      <c r="BP562" s="30"/>
      <c r="BQ562" s="30"/>
      <c r="BR562" s="30"/>
      <c r="BS562" s="30"/>
      <c r="BT562" s="30"/>
      <c r="BU562" s="30"/>
      <c r="BV562" s="30"/>
      <c r="BW562" s="30"/>
      <c r="BX562" s="30"/>
      <c r="BY562" s="30"/>
      <c r="BZ562" s="30"/>
      <c r="CA562" s="30"/>
      <c r="CB562" s="30"/>
      <c r="CC562" s="30"/>
      <c r="CD562" s="30"/>
      <c r="CE562" s="30"/>
      <c r="CF562" s="30"/>
      <c r="CG562" s="30"/>
      <c r="CH562" s="30"/>
      <c r="CI562" s="30"/>
      <c r="CJ562" s="30"/>
      <c r="CK562" s="30"/>
      <c r="CL562" s="30"/>
      <c r="CM562" s="30"/>
      <c r="CN562" s="30"/>
      <c r="CO562" s="30"/>
      <c r="CP562" s="30"/>
      <c r="CQ562" s="30"/>
      <c r="CR562" s="30"/>
      <c r="CS562" s="30"/>
      <c r="CT562" s="30"/>
      <c r="CU562" s="30"/>
      <c r="CV562" s="30"/>
      <c r="CW562" s="30"/>
      <c r="CX562" s="30"/>
      <c r="CY562" s="30"/>
      <c r="CZ562" s="30"/>
      <c r="DA562" s="30"/>
      <c r="DB562" s="30"/>
      <c r="DC562" s="30"/>
      <c r="DD562" s="30"/>
      <c r="DE562" s="30"/>
      <c r="DF562" s="30"/>
      <c r="DG562" s="30"/>
      <c r="DH562" s="30"/>
      <c r="DI562" s="30"/>
      <c r="DJ562" s="30"/>
      <c r="DK562" s="30"/>
      <c r="DL562" s="30"/>
      <c r="DM562" s="30"/>
      <c r="DN562" s="30"/>
      <c r="DO562" s="30"/>
      <c r="DP562" s="30"/>
      <c r="DQ562" s="30"/>
      <c r="DR562" s="30"/>
      <c r="DS562" s="30"/>
      <c r="DT562" s="30"/>
      <c r="DU562" s="30"/>
      <c r="DV562" s="30"/>
      <c r="DW562" s="30"/>
      <c r="DX562" s="30"/>
      <c r="DY562" s="30"/>
      <c r="DZ562" s="30"/>
      <c r="EA562" s="30"/>
      <c r="EB562" s="30"/>
      <c r="EC562" s="30"/>
      <c r="ED562" s="30"/>
      <c r="EE562" s="30"/>
      <c r="EF562" s="30"/>
      <c r="EG562" s="30"/>
      <c r="EH562" s="30"/>
      <c r="EI562" s="30"/>
      <c r="EJ562" s="30"/>
      <c r="EK562" s="30"/>
      <c r="EL562" s="30"/>
      <c r="EM562" s="30"/>
      <c r="EN562" s="30"/>
      <c r="EO562" s="30"/>
      <c r="EP562" s="30"/>
      <c r="EQ562" s="30"/>
      <c r="ER562" s="30"/>
      <c r="ES562" s="30"/>
      <c r="ET562" s="30"/>
      <c r="EU562" s="30"/>
      <c r="EV562" s="30"/>
      <c r="EW562" s="30"/>
      <c r="EX562" s="30"/>
      <c r="EY562" s="30"/>
      <c r="EZ562" s="30"/>
      <c r="FA562" s="30"/>
      <c r="FB562" s="30"/>
      <c r="FC562" s="30"/>
      <c r="FD562" s="30"/>
      <c r="FE562" s="30"/>
      <c r="FF562" s="30"/>
      <c r="FG562" s="30"/>
      <c r="FH562" s="30"/>
      <c r="FI562" s="30"/>
      <c r="FJ562" s="30"/>
      <c r="FK562" s="30"/>
      <c r="FL562" s="30"/>
      <c r="FM562" s="30"/>
      <c r="FN562" s="30"/>
      <c r="FO562" s="30"/>
      <c r="FP562" s="30"/>
      <c r="FQ562" s="30"/>
      <c r="FR562" s="30"/>
      <c r="FS562" s="30"/>
      <c r="FT562" s="30"/>
      <c r="FU562" s="30"/>
    </row>
    <row r="563" spans="1:177" s="18" customFormat="1">
      <c r="A563" s="33"/>
      <c r="B563" s="33"/>
      <c r="C563" s="33"/>
      <c r="D563" s="33"/>
      <c r="E563" s="30"/>
      <c r="F563" s="30"/>
      <c r="G563" s="30"/>
      <c r="H563" s="30"/>
      <c r="I563" s="30"/>
      <c r="J563" s="30"/>
      <c r="K563" s="30"/>
      <c r="L563" s="30"/>
      <c r="M563" s="30"/>
      <c r="N563" s="30"/>
      <c r="O563" s="30"/>
      <c r="P563" s="30"/>
      <c r="Q563" s="30"/>
      <c r="R563" s="30"/>
      <c r="S563" s="30"/>
      <c r="T563" s="30"/>
      <c r="U563" s="30"/>
      <c r="V563" s="30"/>
      <c r="W563" s="30"/>
      <c r="X563" s="30"/>
      <c r="Y563" s="30"/>
      <c r="Z563" s="30"/>
      <c r="AA563" s="30"/>
      <c r="AB563" s="30"/>
      <c r="AC563" s="30"/>
      <c r="AD563" s="30"/>
      <c r="AE563" s="30"/>
      <c r="AF563" s="30"/>
      <c r="AG563" s="30"/>
      <c r="AH563" s="30"/>
      <c r="AI563" s="30"/>
      <c r="AJ563" s="30"/>
      <c r="AK563" s="30"/>
      <c r="AL563" s="30"/>
      <c r="AM563" s="30"/>
      <c r="AN563" s="30"/>
      <c r="AO563" s="30"/>
      <c r="AP563" s="30"/>
      <c r="AQ563" s="30"/>
      <c r="AR563" s="30"/>
      <c r="AS563" s="30"/>
      <c r="AT563" s="30"/>
      <c r="AU563" s="30"/>
      <c r="AV563" s="30"/>
      <c r="AW563" s="30"/>
      <c r="AX563" s="30"/>
      <c r="AY563" s="30"/>
      <c r="AZ563" s="30"/>
      <c r="BA563" s="30"/>
      <c r="BB563" s="30"/>
      <c r="BC563" s="30"/>
      <c r="BD563" s="30"/>
      <c r="BE563" s="30"/>
      <c r="BF563" s="30"/>
      <c r="BG563" s="30"/>
      <c r="BH563" s="30"/>
      <c r="BI563" s="30"/>
      <c r="BJ563" s="30"/>
      <c r="BK563" s="30"/>
      <c r="BL563" s="30"/>
      <c r="BM563" s="30"/>
      <c r="BN563" s="30"/>
      <c r="BO563" s="30"/>
      <c r="BP563" s="30"/>
      <c r="BQ563" s="30"/>
      <c r="BR563" s="30"/>
      <c r="BS563" s="30"/>
      <c r="BT563" s="30"/>
      <c r="BU563" s="30"/>
      <c r="BV563" s="30"/>
      <c r="BW563" s="30"/>
      <c r="BX563" s="30"/>
      <c r="BY563" s="30"/>
      <c r="BZ563" s="30"/>
      <c r="CA563" s="30"/>
      <c r="CB563" s="30"/>
      <c r="CC563" s="30"/>
      <c r="CD563" s="30"/>
      <c r="CE563" s="30"/>
      <c r="CF563" s="30"/>
      <c r="CG563" s="30"/>
      <c r="CH563" s="30"/>
      <c r="CI563" s="30"/>
      <c r="CJ563" s="30"/>
      <c r="CK563" s="30"/>
      <c r="CL563" s="30"/>
      <c r="CM563" s="30"/>
      <c r="CN563" s="30"/>
      <c r="CO563" s="30"/>
      <c r="CP563" s="30"/>
      <c r="CQ563" s="30"/>
      <c r="CR563" s="30"/>
      <c r="CS563" s="30"/>
      <c r="CT563" s="30"/>
      <c r="CU563" s="30"/>
      <c r="CV563" s="30"/>
      <c r="CW563" s="30"/>
      <c r="CX563" s="30"/>
      <c r="CY563" s="30"/>
      <c r="CZ563" s="30"/>
      <c r="DA563" s="30"/>
      <c r="DB563" s="30"/>
      <c r="DC563" s="30"/>
      <c r="DD563" s="30"/>
      <c r="DE563" s="30"/>
      <c r="DF563" s="30"/>
      <c r="DG563" s="30"/>
      <c r="DH563" s="30"/>
      <c r="DI563" s="30"/>
      <c r="DJ563" s="30"/>
      <c r="DK563" s="30"/>
      <c r="DL563" s="30"/>
      <c r="DM563" s="30"/>
      <c r="DN563" s="30"/>
      <c r="DO563" s="30"/>
      <c r="DP563" s="30"/>
      <c r="DQ563" s="30"/>
      <c r="DR563" s="30"/>
      <c r="DS563" s="30"/>
      <c r="DT563" s="30"/>
      <c r="DU563" s="30"/>
      <c r="DV563" s="30"/>
      <c r="DW563" s="30"/>
      <c r="DX563" s="30"/>
      <c r="DY563" s="30"/>
      <c r="DZ563" s="30"/>
      <c r="EA563" s="30"/>
      <c r="EB563" s="30"/>
      <c r="EC563" s="30"/>
      <c r="ED563" s="30"/>
      <c r="EE563" s="30"/>
      <c r="EF563" s="30"/>
      <c r="EG563" s="30"/>
      <c r="EH563" s="30"/>
      <c r="EI563" s="30"/>
      <c r="EJ563" s="30"/>
      <c r="EK563" s="30"/>
      <c r="EL563" s="30"/>
      <c r="EM563" s="30"/>
      <c r="EN563" s="30"/>
      <c r="EO563" s="30"/>
      <c r="EP563" s="30"/>
      <c r="EQ563" s="30"/>
      <c r="ER563" s="30"/>
      <c r="ES563" s="30"/>
      <c r="ET563" s="30"/>
      <c r="EU563" s="30"/>
      <c r="EV563" s="30"/>
      <c r="EW563" s="30"/>
      <c r="EX563" s="30"/>
      <c r="EY563" s="30"/>
      <c r="EZ563" s="30"/>
      <c r="FA563" s="30"/>
      <c r="FB563" s="30"/>
      <c r="FC563" s="30"/>
      <c r="FD563" s="30"/>
      <c r="FE563" s="30"/>
      <c r="FF563" s="30"/>
      <c r="FG563" s="30"/>
      <c r="FH563" s="30"/>
      <c r="FI563" s="30"/>
      <c r="FJ563" s="30"/>
      <c r="FK563" s="30"/>
      <c r="FL563" s="30"/>
      <c r="FM563" s="30"/>
      <c r="FN563" s="30"/>
      <c r="FO563" s="30"/>
      <c r="FP563" s="30"/>
      <c r="FQ563" s="30"/>
      <c r="FR563" s="30"/>
      <c r="FS563" s="30"/>
      <c r="FT563" s="30"/>
      <c r="FU563" s="30"/>
    </row>
    <row r="564" spans="1:177" s="18" customFormat="1">
      <c r="A564" s="33"/>
      <c r="B564" s="33"/>
      <c r="C564" s="33"/>
      <c r="D564" s="33"/>
      <c r="E564" s="30"/>
      <c r="F564" s="30"/>
      <c r="G564" s="30"/>
      <c r="H564" s="30"/>
      <c r="I564" s="30"/>
      <c r="J564" s="30"/>
      <c r="K564" s="30"/>
      <c r="L564" s="30"/>
      <c r="M564" s="30"/>
      <c r="N564" s="30"/>
      <c r="O564" s="30"/>
      <c r="P564" s="30"/>
      <c r="Q564" s="30"/>
      <c r="R564" s="30"/>
      <c r="S564" s="30"/>
      <c r="T564" s="30"/>
      <c r="U564" s="30"/>
      <c r="V564" s="30"/>
      <c r="W564" s="30"/>
      <c r="X564" s="30"/>
      <c r="Y564" s="30"/>
      <c r="Z564" s="30"/>
      <c r="AA564" s="30"/>
      <c r="AB564" s="30"/>
      <c r="AC564" s="30"/>
      <c r="AD564" s="30"/>
      <c r="AE564" s="30"/>
      <c r="AF564" s="30"/>
      <c r="AG564" s="30"/>
      <c r="AH564" s="30"/>
      <c r="AI564" s="30"/>
      <c r="AJ564" s="30"/>
      <c r="AK564" s="30"/>
      <c r="AL564" s="30"/>
      <c r="AM564" s="30"/>
      <c r="AN564" s="30"/>
      <c r="AO564" s="30"/>
      <c r="AP564" s="30"/>
      <c r="AQ564" s="30"/>
      <c r="AR564" s="30"/>
      <c r="AS564" s="30"/>
      <c r="AT564" s="30"/>
      <c r="AU564" s="30"/>
      <c r="AV564" s="30"/>
      <c r="AW564" s="30"/>
      <c r="AX564" s="30"/>
      <c r="AY564" s="30"/>
      <c r="AZ564" s="30"/>
      <c r="BA564" s="30"/>
      <c r="BB564" s="30"/>
      <c r="BC564" s="30"/>
      <c r="BD564" s="30"/>
      <c r="BE564" s="30"/>
      <c r="BF564" s="30"/>
      <c r="BG564" s="30"/>
      <c r="BH564" s="30"/>
      <c r="BI564" s="30"/>
      <c r="BJ564" s="30"/>
      <c r="BK564" s="30"/>
      <c r="BL564" s="30"/>
      <c r="BM564" s="30"/>
      <c r="BN564" s="30"/>
      <c r="BO564" s="30"/>
      <c r="BP564" s="30"/>
      <c r="BQ564" s="30"/>
      <c r="BR564" s="30"/>
      <c r="BS564" s="30"/>
      <c r="BT564" s="30"/>
      <c r="BU564" s="30"/>
      <c r="BV564" s="30"/>
      <c r="BW564" s="30"/>
      <c r="BX564" s="30"/>
      <c r="BY564" s="30"/>
      <c r="BZ564" s="30"/>
      <c r="CA564" s="30"/>
      <c r="CB564" s="30"/>
      <c r="CC564" s="30"/>
      <c r="CD564" s="30"/>
      <c r="CE564" s="30"/>
      <c r="CF564" s="30"/>
      <c r="CG564" s="30"/>
      <c r="CH564" s="30"/>
      <c r="CI564" s="30"/>
      <c r="CJ564" s="30"/>
      <c r="CK564" s="30"/>
      <c r="CL564" s="30"/>
      <c r="CM564" s="30"/>
      <c r="CN564" s="30"/>
      <c r="CO564" s="30"/>
      <c r="CP564" s="30"/>
      <c r="CQ564" s="30"/>
      <c r="CR564" s="30"/>
      <c r="CS564" s="30"/>
      <c r="CT564" s="30"/>
      <c r="CU564" s="30"/>
      <c r="CV564" s="30"/>
      <c r="CW564" s="30"/>
      <c r="CX564" s="30"/>
      <c r="CY564" s="30"/>
      <c r="CZ564" s="30"/>
      <c r="DA564" s="30"/>
      <c r="DB564" s="30"/>
      <c r="DC564" s="30"/>
      <c r="DD564" s="30"/>
      <c r="DE564" s="30"/>
      <c r="DF564" s="30"/>
      <c r="DG564" s="30"/>
      <c r="DH564" s="30"/>
      <c r="DI564" s="30"/>
      <c r="DJ564" s="30"/>
      <c r="DK564" s="30"/>
      <c r="DL564" s="30"/>
      <c r="DM564" s="30"/>
      <c r="DN564" s="30"/>
      <c r="DO564" s="30"/>
      <c r="DP564" s="30"/>
      <c r="DQ564" s="30"/>
      <c r="DR564" s="30"/>
      <c r="DS564" s="30"/>
      <c r="DT564" s="30"/>
      <c r="DU564" s="30"/>
      <c r="DV564" s="30"/>
      <c r="DW564" s="30"/>
      <c r="DX564" s="30"/>
      <c r="DY564" s="30"/>
      <c r="DZ564" s="30"/>
      <c r="EA564" s="30"/>
      <c r="EB564" s="30"/>
      <c r="EC564" s="30"/>
      <c r="ED564" s="30"/>
      <c r="EE564" s="30"/>
      <c r="EF564" s="30"/>
      <c r="EG564" s="30"/>
      <c r="EH564" s="30"/>
      <c r="EI564" s="30"/>
      <c r="EJ564" s="30"/>
      <c r="EK564" s="30"/>
      <c r="EL564" s="30"/>
      <c r="EM564" s="30"/>
      <c r="EN564" s="30"/>
      <c r="EO564" s="30"/>
      <c r="EP564" s="30"/>
      <c r="EQ564" s="30"/>
      <c r="ER564" s="30"/>
      <c r="ES564" s="30"/>
      <c r="ET564" s="30"/>
      <c r="EU564" s="30"/>
      <c r="EV564" s="30"/>
      <c r="EW564" s="30"/>
      <c r="EX564" s="30"/>
      <c r="EY564" s="30"/>
      <c r="EZ564" s="30"/>
      <c r="FA564" s="30"/>
      <c r="FB564" s="30"/>
      <c r="FC564" s="30"/>
      <c r="FD564" s="30"/>
      <c r="FE564" s="30"/>
      <c r="FF564" s="30"/>
      <c r="FG564" s="30"/>
      <c r="FH564" s="30"/>
      <c r="FI564" s="30"/>
      <c r="FJ564" s="30"/>
      <c r="FK564" s="30"/>
      <c r="FL564" s="30"/>
      <c r="FM564" s="30"/>
      <c r="FN564" s="30"/>
      <c r="FO564" s="30"/>
      <c r="FP564" s="30"/>
      <c r="FQ564" s="30"/>
      <c r="FR564" s="30"/>
      <c r="FS564" s="30"/>
      <c r="FT564" s="30"/>
      <c r="FU564" s="30"/>
    </row>
    <row r="565" spans="1:177" s="18" customFormat="1">
      <c r="A565" s="33"/>
      <c r="B565" s="33"/>
      <c r="C565" s="33"/>
      <c r="D565" s="33"/>
      <c r="E565" s="30"/>
      <c r="F565" s="30"/>
      <c r="G565" s="30"/>
      <c r="H565" s="30"/>
      <c r="I565" s="30"/>
      <c r="J565" s="30"/>
      <c r="K565" s="30"/>
      <c r="L565" s="30"/>
      <c r="M565" s="30"/>
      <c r="N565" s="30"/>
      <c r="O565" s="30"/>
      <c r="P565" s="30"/>
      <c r="Q565" s="30"/>
      <c r="R565" s="30"/>
      <c r="S565" s="30"/>
      <c r="T565" s="30"/>
      <c r="U565" s="30"/>
      <c r="V565" s="30"/>
      <c r="W565" s="30"/>
      <c r="X565" s="30"/>
      <c r="Y565" s="30"/>
      <c r="Z565" s="30"/>
      <c r="AA565" s="30"/>
      <c r="AB565" s="30"/>
      <c r="AC565" s="30"/>
      <c r="AD565" s="30"/>
      <c r="AE565" s="30"/>
      <c r="AF565" s="30"/>
      <c r="AG565" s="30"/>
      <c r="AH565" s="30"/>
      <c r="AI565" s="30"/>
      <c r="AJ565" s="30"/>
      <c r="AK565" s="30"/>
      <c r="AL565" s="30"/>
      <c r="AM565" s="30"/>
      <c r="AN565" s="30"/>
      <c r="AO565" s="30"/>
      <c r="AP565" s="30"/>
      <c r="AQ565" s="30"/>
      <c r="AR565" s="30"/>
      <c r="AS565" s="30"/>
      <c r="AT565" s="30"/>
      <c r="AU565" s="30"/>
      <c r="AV565" s="30"/>
      <c r="AW565" s="30"/>
      <c r="AX565" s="30"/>
      <c r="AY565" s="30"/>
      <c r="AZ565" s="30"/>
      <c r="BA565" s="30"/>
      <c r="BB565" s="30"/>
      <c r="BC565" s="30"/>
      <c r="BD565" s="30"/>
      <c r="BE565" s="30"/>
      <c r="BF565" s="30"/>
      <c r="BG565" s="30"/>
      <c r="BH565" s="30"/>
      <c r="BI565" s="30"/>
      <c r="BJ565" s="30"/>
      <c r="BK565" s="30"/>
      <c r="BL565" s="30"/>
      <c r="BM565" s="30"/>
      <c r="BN565" s="30"/>
      <c r="BO565" s="30"/>
      <c r="BP565" s="30"/>
      <c r="BQ565" s="30"/>
      <c r="BR565" s="30"/>
      <c r="BS565" s="30"/>
      <c r="BT565" s="30"/>
      <c r="BU565" s="30"/>
      <c r="BV565" s="30"/>
      <c r="BW565" s="30"/>
      <c r="BX565" s="30"/>
      <c r="BY565" s="30"/>
      <c r="BZ565" s="30"/>
      <c r="CA565" s="30"/>
      <c r="CB565" s="30"/>
      <c r="CC565" s="30"/>
      <c r="CD565" s="30"/>
      <c r="CE565" s="30"/>
      <c r="CF565" s="30"/>
      <c r="CG565" s="30"/>
      <c r="CH565" s="30"/>
      <c r="CI565" s="30"/>
      <c r="CJ565" s="30"/>
      <c r="CK565" s="30"/>
      <c r="CL565" s="30"/>
      <c r="CM565" s="30"/>
      <c r="CN565" s="30"/>
      <c r="CO565" s="30"/>
      <c r="CP565" s="30"/>
      <c r="CQ565" s="30"/>
      <c r="CR565" s="30"/>
      <c r="CS565" s="30"/>
      <c r="CT565" s="30"/>
      <c r="CU565" s="30"/>
      <c r="CV565" s="30"/>
      <c r="CW565" s="30"/>
      <c r="CX565" s="30"/>
      <c r="CY565" s="30"/>
      <c r="CZ565" s="30"/>
      <c r="DA565" s="30"/>
      <c r="DB565" s="30"/>
      <c r="DC565" s="30"/>
      <c r="DD565" s="30"/>
      <c r="DE565" s="30"/>
      <c r="DF565" s="30"/>
      <c r="DG565" s="30"/>
      <c r="DH565" s="30"/>
      <c r="DI565" s="30"/>
      <c r="DJ565" s="30"/>
      <c r="DK565" s="30"/>
      <c r="DL565" s="30"/>
      <c r="DM565" s="30"/>
      <c r="DN565" s="30"/>
      <c r="DO565" s="30"/>
      <c r="DP565" s="30"/>
      <c r="DQ565" s="30"/>
      <c r="DR565" s="30"/>
      <c r="DS565" s="30"/>
      <c r="DT565" s="30"/>
      <c r="DU565" s="30"/>
      <c r="DV565" s="30"/>
      <c r="DW565" s="30"/>
      <c r="DX565" s="30"/>
      <c r="DY565" s="30"/>
      <c r="DZ565" s="30"/>
      <c r="EA565" s="30"/>
      <c r="EB565" s="30"/>
      <c r="EC565" s="30"/>
      <c r="ED565" s="30"/>
      <c r="EE565" s="30"/>
      <c r="EF565" s="30"/>
      <c r="EG565" s="30"/>
      <c r="EH565" s="30"/>
      <c r="EI565" s="30"/>
      <c r="EJ565" s="30"/>
      <c r="EK565" s="30"/>
      <c r="EL565" s="30"/>
      <c r="EM565" s="30"/>
      <c r="EN565" s="30"/>
      <c r="EO565" s="30"/>
      <c r="EP565" s="30"/>
      <c r="EQ565" s="30"/>
      <c r="ER565" s="30"/>
      <c r="ES565" s="30"/>
      <c r="ET565" s="30"/>
      <c r="EU565" s="30"/>
      <c r="EV565" s="30"/>
      <c r="EW565" s="30"/>
      <c r="EX565" s="30"/>
      <c r="EY565" s="30"/>
      <c r="EZ565" s="30"/>
      <c r="FA565" s="30"/>
      <c r="FB565" s="30"/>
      <c r="FC565" s="30"/>
      <c r="FD565" s="30"/>
      <c r="FE565" s="30"/>
      <c r="FF565" s="30"/>
      <c r="FG565" s="30"/>
      <c r="FH565" s="30"/>
      <c r="FI565" s="30"/>
      <c r="FJ565" s="30"/>
      <c r="FK565" s="30"/>
      <c r="FL565" s="30"/>
      <c r="FM565" s="30"/>
      <c r="FN565" s="30"/>
      <c r="FO565" s="30"/>
      <c r="FP565" s="30"/>
      <c r="FQ565" s="30"/>
      <c r="FR565" s="30"/>
      <c r="FS565" s="30"/>
      <c r="FT565" s="30"/>
      <c r="FU565" s="30"/>
    </row>
    <row r="566" spans="1:177" s="18" customFormat="1">
      <c r="A566" s="33"/>
      <c r="B566" s="33"/>
      <c r="C566" s="33"/>
      <c r="D566" s="33"/>
      <c r="E566" s="30"/>
      <c r="F566" s="30"/>
      <c r="G566" s="30"/>
      <c r="H566" s="30"/>
      <c r="I566" s="30"/>
      <c r="J566" s="30"/>
      <c r="K566" s="30"/>
      <c r="L566" s="30"/>
      <c r="M566" s="30"/>
      <c r="N566" s="30"/>
      <c r="O566" s="30"/>
      <c r="P566" s="30"/>
      <c r="Q566" s="30"/>
      <c r="R566" s="30"/>
      <c r="S566" s="30"/>
      <c r="T566" s="30"/>
      <c r="U566" s="30"/>
      <c r="V566" s="30"/>
      <c r="W566" s="30"/>
      <c r="X566" s="30"/>
      <c r="Y566" s="30"/>
      <c r="Z566" s="30"/>
      <c r="AA566" s="30"/>
      <c r="AB566" s="30"/>
      <c r="AC566" s="30"/>
      <c r="AD566" s="30"/>
      <c r="AE566" s="30"/>
      <c r="AF566" s="30"/>
      <c r="AG566" s="30"/>
      <c r="AH566" s="30"/>
      <c r="AI566" s="30"/>
      <c r="AJ566" s="30"/>
      <c r="AK566" s="30"/>
      <c r="AL566" s="30"/>
      <c r="AM566" s="30"/>
      <c r="AN566" s="30"/>
      <c r="AO566" s="30"/>
      <c r="AP566" s="30"/>
      <c r="AQ566" s="30"/>
      <c r="AR566" s="30"/>
      <c r="AS566" s="30"/>
      <c r="AT566" s="30"/>
      <c r="AU566" s="30"/>
      <c r="AV566" s="30"/>
      <c r="AW566" s="30"/>
      <c r="AX566" s="30"/>
      <c r="AY566" s="30"/>
      <c r="AZ566" s="30"/>
      <c r="BA566" s="30"/>
      <c r="BB566" s="30"/>
      <c r="BC566" s="30"/>
      <c r="BD566" s="30"/>
      <c r="BE566" s="30"/>
      <c r="BF566" s="30"/>
      <c r="BG566" s="30"/>
      <c r="BH566" s="30"/>
      <c r="BI566" s="30"/>
      <c r="BJ566" s="30"/>
      <c r="BK566" s="30"/>
      <c r="BL566" s="30"/>
      <c r="BM566" s="30"/>
      <c r="BN566" s="30"/>
      <c r="BO566" s="30"/>
      <c r="BP566" s="30"/>
      <c r="BQ566" s="30"/>
      <c r="BR566" s="30"/>
      <c r="BS566" s="30"/>
      <c r="BT566" s="30"/>
      <c r="BU566" s="30"/>
      <c r="BV566" s="30"/>
      <c r="BW566" s="30"/>
      <c r="BX566" s="30"/>
      <c r="BY566" s="30"/>
      <c r="BZ566" s="30"/>
      <c r="CA566" s="30"/>
      <c r="CB566" s="30"/>
      <c r="CC566" s="30"/>
      <c r="CD566" s="30"/>
      <c r="CE566" s="30"/>
      <c r="CF566" s="30"/>
      <c r="CG566" s="30"/>
      <c r="CH566" s="30"/>
      <c r="CI566" s="30"/>
      <c r="CJ566" s="30"/>
      <c r="CK566" s="30"/>
      <c r="CL566" s="30"/>
      <c r="CM566" s="30"/>
      <c r="CN566" s="30"/>
      <c r="CO566" s="30"/>
      <c r="CP566" s="30"/>
      <c r="CQ566" s="30"/>
      <c r="CR566" s="30"/>
      <c r="CS566" s="30"/>
      <c r="CT566" s="30"/>
      <c r="CU566" s="30"/>
      <c r="CV566" s="30"/>
      <c r="CW566" s="30"/>
      <c r="CX566" s="30"/>
      <c r="CY566" s="30"/>
      <c r="CZ566" s="30"/>
      <c r="DA566" s="30"/>
      <c r="DB566" s="30"/>
      <c r="DC566" s="30"/>
      <c r="DD566" s="30"/>
      <c r="DE566" s="30"/>
      <c r="DF566" s="30"/>
      <c r="DG566" s="30"/>
      <c r="DH566" s="30"/>
      <c r="DI566" s="30"/>
      <c r="DJ566" s="30"/>
      <c r="DK566" s="30"/>
      <c r="DL566" s="30"/>
      <c r="DM566" s="30"/>
      <c r="DN566" s="30"/>
      <c r="DO566" s="30"/>
      <c r="DP566" s="30"/>
      <c r="DQ566" s="30"/>
      <c r="DR566" s="30"/>
      <c r="DS566" s="30"/>
      <c r="DT566" s="30"/>
      <c r="DU566" s="30"/>
      <c r="DV566" s="30"/>
      <c r="DW566" s="30"/>
      <c r="DX566" s="30"/>
      <c r="DY566" s="30"/>
      <c r="DZ566" s="30"/>
      <c r="EA566" s="30"/>
      <c r="EB566" s="30"/>
      <c r="EC566" s="30"/>
      <c r="ED566" s="30"/>
      <c r="EE566" s="30"/>
      <c r="EF566" s="30"/>
      <c r="EG566" s="30"/>
      <c r="EH566" s="30"/>
      <c r="EI566" s="30"/>
      <c r="EJ566" s="30"/>
      <c r="EK566" s="30"/>
      <c r="EL566" s="30"/>
      <c r="EM566" s="30"/>
      <c r="EN566" s="30"/>
      <c r="EO566" s="30"/>
      <c r="EP566" s="30"/>
      <c r="EQ566" s="30"/>
      <c r="ER566" s="30"/>
      <c r="ES566" s="30"/>
      <c r="ET566" s="30"/>
      <c r="EU566" s="30"/>
      <c r="EV566" s="30"/>
      <c r="EW566" s="30"/>
      <c r="EX566" s="30"/>
      <c r="EY566" s="30"/>
      <c r="EZ566" s="30"/>
      <c r="FA566" s="30"/>
      <c r="FB566" s="30"/>
      <c r="FC566" s="30"/>
      <c r="FD566" s="30"/>
      <c r="FE566" s="30"/>
      <c r="FF566" s="30"/>
      <c r="FG566" s="30"/>
      <c r="FH566" s="30"/>
      <c r="FI566" s="30"/>
      <c r="FJ566" s="30"/>
      <c r="FK566" s="30"/>
      <c r="FL566" s="30"/>
      <c r="FM566" s="30"/>
      <c r="FN566" s="30"/>
      <c r="FO566" s="30"/>
      <c r="FP566" s="30"/>
      <c r="FQ566" s="30"/>
      <c r="FR566" s="30"/>
      <c r="FS566" s="30"/>
      <c r="FT566" s="30"/>
      <c r="FU566" s="30"/>
    </row>
    <row r="567" spans="1:177" s="18" customFormat="1">
      <c r="A567" s="33"/>
      <c r="B567" s="33"/>
      <c r="C567" s="33"/>
      <c r="D567" s="33"/>
      <c r="E567" s="30"/>
      <c r="F567" s="30"/>
      <c r="G567" s="30"/>
      <c r="H567" s="30"/>
      <c r="I567" s="30"/>
      <c r="J567" s="30"/>
      <c r="K567" s="30"/>
      <c r="L567" s="30"/>
      <c r="M567" s="30"/>
      <c r="N567" s="30"/>
      <c r="O567" s="30"/>
      <c r="P567" s="30"/>
      <c r="Q567" s="30"/>
      <c r="R567" s="30"/>
      <c r="S567" s="30"/>
      <c r="T567" s="30"/>
      <c r="U567" s="30"/>
      <c r="V567" s="30"/>
      <c r="W567" s="30"/>
      <c r="X567" s="30"/>
      <c r="Y567" s="30"/>
      <c r="Z567" s="30"/>
      <c r="AA567" s="30"/>
      <c r="AB567" s="30"/>
      <c r="AC567" s="30"/>
      <c r="AD567" s="30"/>
      <c r="AE567" s="30"/>
      <c r="AF567" s="30"/>
      <c r="AG567" s="30"/>
      <c r="AH567" s="30"/>
      <c r="AI567" s="30"/>
      <c r="AJ567" s="30"/>
      <c r="AK567" s="30"/>
      <c r="AL567" s="30"/>
      <c r="AM567" s="30"/>
      <c r="AN567" s="30"/>
      <c r="AO567" s="30"/>
      <c r="AP567" s="30"/>
      <c r="AQ567" s="30"/>
      <c r="AR567" s="30"/>
      <c r="AS567" s="30"/>
      <c r="AT567" s="30"/>
      <c r="AU567" s="30"/>
      <c r="AV567" s="30"/>
      <c r="AW567" s="30"/>
      <c r="AX567" s="30"/>
      <c r="AY567" s="30"/>
      <c r="AZ567" s="30"/>
      <c r="BA567" s="30"/>
      <c r="BB567" s="30"/>
      <c r="BC567" s="30"/>
      <c r="BD567" s="30"/>
      <c r="BE567" s="30"/>
      <c r="BF567" s="30"/>
      <c r="BG567" s="30"/>
      <c r="BH567" s="30"/>
      <c r="BI567" s="30"/>
      <c r="BJ567" s="30"/>
      <c r="BK567" s="30"/>
      <c r="BL567" s="30"/>
      <c r="BM567" s="30"/>
      <c r="BN567" s="30"/>
      <c r="BO567" s="30"/>
      <c r="BP567" s="30"/>
      <c r="BQ567" s="30"/>
      <c r="BR567" s="30"/>
      <c r="BS567" s="30"/>
      <c r="BT567" s="30"/>
      <c r="BU567" s="30"/>
      <c r="BV567" s="30"/>
      <c r="BW567" s="30"/>
      <c r="BX567" s="30"/>
      <c r="BY567" s="30"/>
      <c r="BZ567" s="30"/>
      <c r="CA567" s="30"/>
      <c r="CB567" s="30"/>
      <c r="CC567" s="30"/>
      <c r="CD567" s="30"/>
      <c r="CE567" s="30"/>
      <c r="CF567" s="30"/>
      <c r="CG567" s="30"/>
      <c r="CH567" s="30"/>
      <c r="CI567" s="30"/>
      <c r="CJ567" s="30"/>
      <c r="CK567" s="30"/>
      <c r="CL567" s="30"/>
      <c r="CM567" s="30"/>
      <c r="CN567" s="30"/>
      <c r="CO567" s="30"/>
      <c r="CP567" s="30"/>
      <c r="CQ567" s="30"/>
      <c r="CR567" s="30"/>
      <c r="CS567" s="30"/>
      <c r="CT567" s="30"/>
      <c r="CU567" s="30"/>
      <c r="CV567" s="30"/>
      <c r="CW567" s="30"/>
      <c r="CX567" s="30"/>
      <c r="CY567" s="30"/>
      <c r="CZ567" s="30"/>
      <c r="DA567" s="30"/>
      <c r="DB567" s="30"/>
      <c r="DC567" s="30"/>
      <c r="DD567" s="30"/>
      <c r="DE567" s="30"/>
      <c r="DF567" s="30"/>
      <c r="DG567" s="30"/>
      <c r="DH567" s="30"/>
      <c r="DI567" s="30"/>
      <c r="DJ567" s="30"/>
      <c r="DK567" s="30"/>
      <c r="DL567" s="30"/>
      <c r="DM567" s="30"/>
      <c r="DN567" s="30"/>
      <c r="DO567" s="30"/>
      <c r="DP567" s="30"/>
      <c r="DQ567" s="30"/>
      <c r="DR567" s="30"/>
      <c r="DS567" s="30"/>
      <c r="DT567" s="30"/>
      <c r="DU567" s="30"/>
      <c r="DV567" s="30"/>
      <c r="DW567" s="30"/>
      <c r="DX567" s="30"/>
      <c r="DY567" s="30"/>
      <c r="DZ567" s="30"/>
      <c r="EA567" s="30"/>
      <c r="EB567" s="30"/>
      <c r="EC567" s="30"/>
      <c r="ED567" s="30"/>
      <c r="EE567" s="30"/>
      <c r="EF567" s="30"/>
      <c r="EG567" s="30"/>
      <c r="EH567" s="30"/>
      <c r="EI567" s="30"/>
      <c r="EJ567" s="30"/>
      <c r="EK567" s="30"/>
      <c r="EL567" s="30"/>
      <c r="EM567" s="30"/>
      <c r="EN567" s="30"/>
      <c r="EO567" s="30"/>
      <c r="EP567" s="30"/>
      <c r="EQ567" s="30"/>
      <c r="ER567" s="30"/>
      <c r="ES567" s="30"/>
      <c r="ET567" s="30"/>
      <c r="EU567" s="30"/>
      <c r="EV567" s="30"/>
      <c r="EW567" s="30"/>
      <c r="EX567" s="30"/>
      <c r="EY567" s="30"/>
      <c r="EZ567" s="30"/>
      <c r="FA567" s="30"/>
      <c r="FB567" s="30"/>
      <c r="FC567" s="30"/>
      <c r="FD567" s="30"/>
      <c r="FE567" s="30"/>
      <c r="FF567" s="30"/>
      <c r="FG567" s="30"/>
      <c r="FH567" s="30"/>
      <c r="FI567" s="30"/>
      <c r="FJ567" s="30"/>
      <c r="FK567" s="30"/>
      <c r="FL567" s="30"/>
      <c r="FM567" s="30"/>
      <c r="FN567" s="30"/>
      <c r="FO567" s="30"/>
      <c r="FP567" s="30"/>
      <c r="FQ567" s="30"/>
      <c r="FR567" s="30"/>
      <c r="FS567" s="30"/>
      <c r="FT567" s="30"/>
      <c r="FU567" s="30"/>
    </row>
    <row r="568" spans="1:177" s="18" customFormat="1">
      <c r="A568" s="33"/>
      <c r="B568" s="33"/>
      <c r="C568" s="33"/>
      <c r="D568" s="33"/>
      <c r="E568" s="30"/>
      <c r="F568" s="30"/>
      <c r="G568" s="30"/>
      <c r="H568" s="30"/>
      <c r="I568" s="30"/>
      <c r="J568" s="30"/>
      <c r="K568" s="30"/>
      <c r="L568" s="30"/>
      <c r="M568" s="30"/>
      <c r="N568" s="30"/>
      <c r="O568" s="30"/>
      <c r="P568" s="30"/>
      <c r="Q568" s="30"/>
      <c r="R568" s="30"/>
      <c r="S568" s="30"/>
      <c r="T568" s="30"/>
      <c r="U568" s="30"/>
      <c r="V568" s="30"/>
      <c r="W568" s="30"/>
      <c r="X568" s="30"/>
      <c r="Y568" s="30"/>
      <c r="Z568" s="30"/>
      <c r="AA568" s="30"/>
      <c r="AB568" s="30"/>
      <c r="AC568" s="30"/>
      <c r="AD568" s="30"/>
      <c r="AE568" s="30"/>
      <c r="AF568" s="30"/>
      <c r="AG568" s="30"/>
      <c r="AH568" s="30"/>
      <c r="AI568" s="30"/>
      <c r="AJ568" s="30"/>
      <c r="AK568" s="30"/>
      <c r="AL568" s="30"/>
      <c r="AM568" s="30"/>
      <c r="AN568" s="30"/>
      <c r="AO568" s="30"/>
      <c r="AP568" s="30"/>
      <c r="AQ568" s="30"/>
      <c r="AR568" s="30"/>
      <c r="AS568" s="30"/>
      <c r="AT568" s="30"/>
      <c r="AU568" s="30"/>
      <c r="AV568" s="30"/>
      <c r="AW568" s="30"/>
      <c r="AX568" s="30"/>
      <c r="AY568" s="30"/>
      <c r="AZ568" s="30"/>
      <c r="BA568" s="30"/>
      <c r="BB568" s="30"/>
      <c r="BC568" s="30"/>
      <c r="BD568" s="30"/>
      <c r="BE568" s="30"/>
      <c r="BF568" s="30"/>
      <c r="BG568" s="30"/>
      <c r="BH568" s="30"/>
      <c r="BI568" s="30"/>
      <c r="BJ568" s="30"/>
      <c r="BK568" s="30"/>
      <c r="BL568" s="30"/>
      <c r="BM568" s="30"/>
      <c r="BN568" s="30"/>
      <c r="BO568" s="30"/>
      <c r="BP568" s="30"/>
      <c r="BQ568" s="30"/>
      <c r="BR568" s="30"/>
      <c r="BS568" s="30"/>
      <c r="BT568" s="30"/>
      <c r="BU568" s="30"/>
      <c r="BV568" s="30"/>
      <c r="BW568" s="30"/>
      <c r="BX568" s="30"/>
      <c r="BY568" s="30"/>
      <c r="BZ568" s="30"/>
      <c r="CA568" s="30"/>
      <c r="CB568" s="30"/>
      <c r="CC568" s="30"/>
      <c r="CD568" s="30"/>
      <c r="CE568" s="30"/>
      <c r="CF568" s="30"/>
      <c r="CG568" s="30"/>
      <c r="CH568" s="30"/>
      <c r="CI568" s="30"/>
      <c r="CJ568" s="30"/>
      <c r="CK568" s="30"/>
      <c r="CL568" s="30"/>
      <c r="CM568" s="30"/>
      <c r="CN568" s="30"/>
      <c r="CO568" s="30"/>
      <c r="CP568" s="30"/>
      <c r="CQ568" s="30"/>
      <c r="CR568" s="30"/>
      <c r="CS568" s="30"/>
      <c r="CT568" s="30"/>
      <c r="CU568" s="30"/>
      <c r="CV568" s="30"/>
      <c r="CW568" s="30"/>
      <c r="CX568" s="30"/>
      <c r="CY568" s="30"/>
      <c r="CZ568" s="30"/>
      <c r="DA568" s="30"/>
      <c r="DB568" s="30"/>
      <c r="DC568" s="30"/>
      <c r="DD568" s="30"/>
      <c r="DE568" s="30"/>
      <c r="DF568" s="30"/>
      <c r="DG568" s="30"/>
      <c r="DH568" s="30"/>
      <c r="DI568" s="30"/>
      <c r="DJ568" s="30"/>
      <c r="DK568" s="30"/>
      <c r="DL568" s="30"/>
      <c r="DM568" s="30"/>
      <c r="DN568" s="30"/>
      <c r="DO568" s="30"/>
      <c r="DP568" s="30"/>
      <c r="DQ568" s="30"/>
      <c r="DR568" s="30"/>
      <c r="DS568" s="30"/>
      <c r="DT568" s="30"/>
      <c r="DU568" s="30"/>
      <c r="DV568" s="30"/>
      <c r="DW568" s="30"/>
      <c r="DX568" s="30"/>
      <c r="DY568" s="30"/>
      <c r="DZ568" s="30"/>
      <c r="EA568" s="30"/>
      <c r="EB568" s="30"/>
      <c r="EC568" s="30"/>
      <c r="ED568" s="30"/>
      <c r="EE568" s="30"/>
      <c r="EF568" s="30"/>
      <c r="EG568" s="30"/>
      <c r="EH568" s="30"/>
      <c r="EI568" s="30"/>
      <c r="EJ568" s="30"/>
      <c r="EK568" s="30"/>
      <c r="EL568" s="30"/>
      <c r="EM568" s="30"/>
      <c r="EN568" s="30"/>
      <c r="EO568" s="30"/>
      <c r="EP568" s="30"/>
      <c r="EQ568" s="30"/>
      <c r="ER568" s="30"/>
      <c r="ES568" s="30"/>
      <c r="ET568" s="30"/>
      <c r="EU568" s="30"/>
      <c r="EV568" s="30"/>
      <c r="EW568" s="30"/>
      <c r="EX568" s="30"/>
      <c r="EY568" s="30"/>
      <c r="EZ568" s="30"/>
      <c r="FA568" s="30"/>
      <c r="FB568" s="30"/>
      <c r="FC568" s="30"/>
      <c r="FD568" s="30"/>
      <c r="FE568" s="30"/>
      <c r="FF568" s="30"/>
      <c r="FG568" s="30"/>
      <c r="FH568" s="30"/>
      <c r="FI568" s="30"/>
      <c r="FJ568" s="30"/>
      <c r="FK568" s="30"/>
      <c r="FL568" s="30"/>
      <c r="FM568" s="30"/>
      <c r="FN568" s="30"/>
      <c r="FO568" s="30"/>
      <c r="FP568" s="30"/>
      <c r="FQ568" s="30"/>
      <c r="FR568" s="30"/>
      <c r="FS568" s="30"/>
      <c r="FT568" s="30"/>
      <c r="FU568" s="30"/>
    </row>
    <row r="569" spans="1:177" s="18" customFormat="1">
      <c r="A569" s="33"/>
      <c r="B569" s="33"/>
      <c r="C569" s="33"/>
      <c r="D569" s="33"/>
      <c r="E569" s="30"/>
      <c r="F569" s="30"/>
      <c r="G569" s="30"/>
      <c r="H569" s="30"/>
      <c r="I569" s="30"/>
      <c r="J569" s="30"/>
      <c r="K569" s="30"/>
      <c r="L569" s="30"/>
      <c r="M569" s="30"/>
      <c r="N569" s="30"/>
      <c r="O569" s="30"/>
      <c r="P569" s="30"/>
      <c r="Q569" s="30"/>
      <c r="R569" s="30"/>
      <c r="S569" s="30"/>
      <c r="T569" s="30"/>
      <c r="U569" s="30"/>
      <c r="V569" s="30"/>
      <c r="W569" s="30"/>
      <c r="X569" s="30"/>
      <c r="Y569" s="30"/>
      <c r="Z569" s="30"/>
      <c r="AA569" s="30"/>
      <c r="AB569" s="30"/>
      <c r="AC569" s="30"/>
      <c r="AD569" s="30"/>
      <c r="AE569" s="30"/>
      <c r="AF569" s="30"/>
      <c r="AG569" s="30"/>
      <c r="AH569" s="30"/>
      <c r="AI569" s="30"/>
      <c r="AJ569" s="30"/>
      <c r="AK569" s="30"/>
      <c r="AL569" s="30"/>
      <c r="AM569" s="30"/>
      <c r="AN569" s="30"/>
      <c r="AO569" s="30"/>
      <c r="AP569" s="30"/>
      <c r="AQ569" s="30"/>
      <c r="AR569" s="30"/>
      <c r="AS569" s="30"/>
      <c r="AT569" s="30"/>
      <c r="AU569" s="30"/>
      <c r="AV569" s="30"/>
      <c r="AW569" s="30"/>
      <c r="AX569" s="30"/>
      <c r="AY569" s="30"/>
      <c r="AZ569" s="30"/>
      <c r="BA569" s="30"/>
      <c r="BB569" s="30"/>
      <c r="BC569" s="30"/>
      <c r="BD569" s="30"/>
      <c r="BE569" s="30"/>
      <c r="BF569" s="30"/>
      <c r="BG569" s="30"/>
      <c r="BH569" s="30"/>
      <c r="BI569" s="30"/>
      <c r="BJ569" s="30"/>
      <c r="BK569" s="30"/>
      <c r="BL569" s="30"/>
      <c r="BM569" s="30"/>
      <c r="BN569" s="30"/>
      <c r="BO569" s="30"/>
      <c r="BP569" s="30"/>
      <c r="BQ569" s="30"/>
      <c r="BR569" s="30"/>
      <c r="BS569" s="30"/>
      <c r="BT569" s="30"/>
      <c r="BU569" s="30"/>
      <c r="BV569" s="30"/>
      <c r="BW569" s="30"/>
      <c r="BX569" s="30"/>
      <c r="BY569" s="30"/>
      <c r="BZ569" s="30"/>
      <c r="CA569" s="30"/>
      <c r="CB569" s="30"/>
      <c r="CC569" s="30"/>
      <c r="CD569" s="30"/>
      <c r="CE569" s="30"/>
      <c r="CF569" s="30"/>
      <c r="CG569" s="30"/>
      <c r="CH569" s="30"/>
      <c r="CI569" s="30"/>
      <c r="CJ569" s="30"/>
      <c r="CK569" s="30"/>
      <c r="CL569" s="30"/>
      <c r="CM569" s="30"/>
      <c r="CN569" s="30"/>
      <c r="CO569" s="30"/>
      <c r="CP569" s="30"/>
      <c r="CQ569" s="30"/>
      <c r="CR569" s="30"/>
      <c r="CS569" s="30"/>
      <c r="CT569" s="30"/>
      <c r="CU569" s="30"/>
      <c r="CV569" s="30"/>
      <c r="CW569" s="30"/>
      <c r="CX569" s="30"/>
      <c r="CY569" s="30"/>
      <c r="CZ569" s="30"/>
      <c r="DA569" s="30"/>
      <c r="DB569" s="30"/>
      <c r="DC569" s="30"/>
      <c r="DD569" s="30"/>
      <c r="DE569" s="30"/>
      <c r="DF569" s="30"/>
      <c r="DG569" s="30"/>
      <c r="DH569" s="30"/>
      <c r="DI569" s="30"/>
      <c r="DJ569" s="30"/>
      <c r="DK569" s="30"/>
      <c r="DL569" s="30"/>
      <c r="DM569" s="30"/>
      <c r="DN569" s="30"/>
      <c r="DO569" s="30"/>
      <c r="DP569" s="30"/>
      <c r="DQ569" s="30"/>
      <c r="DR569" s="30"/>
      <c r="DS569" s="30"/>
      <c r="DT569" s="30"/>
      <c r="DU569" s="30"/>
      <c r="DV569" s="30"/>
      <c r="DW569" s="30"/>
      <c r="DX569" s="30"/>
      <c r="DY569" s="30"/>
      <c r="DZ569" s="30"/>
      <c r="EA569" s="30"/>
      <c r="EB569" s="30"/>
      <c r="EC569" s="30"/>
      <c r="ED569" s="30"/>
      <c r="EE569" s="30"/>
      <c r="EF569" s="30"/>
      <c r="EG569" s="30"/>
      <c r="EH569" s="30"/>
      <c r="EI569" s="30"/>
      <c r="EJ569" s="30"/>
      <c r="EK569" s="30"/>
      <c r="EL569" s="30"/>
      <c r="EM569" s="30"/>
      <c r="EN569" s="30"/>
      <c r="EO569" s="30"/>
      <c r="EP569" s="30"/>
      <c r="EQ569" s="30"/>
      <c r="ER569" s="30"/>
      <c r="ES569" s="30"/>
      <c r="ET569" s="30"/>
      <c r="EU569" s="30"/>
      <c r="EV569" s="30"/>
      <c r="EW569" s="30"/>
      <c r="EX569" s="30"/>
      <c r="EY569" s="30"/>
      <c r="EZ569" s="30"/>
      <c r="FA569" s="30"/>
      <c r="FB569" s="30"/>
      <c r="FC569" s="30"/>
      <c r="FD569" s="30"/>
      <c r="FE569" s="30"/>
      <c r="FF569" s="30"/>
      <c r="FG569" s="30"/>
      <c r="FH569" s="30"/>
      <c r="FI569" s="30"/>
      <c r="FJ569" s="30"/>
      <c r="FK569" s="30"/>
      <c r="FL569" s="30"/>
      <c r="FM569" s="30"/>
      <c r="FN569" s="30"/>
      <c r="FO569" s="30"/>
      <c r="FP569" s="30"/>
      <c r="FQ569" s="30"/>
      <c r="FR569" s="30"/>
      <c r="FS569" s="30"/>
      <c r="FT569" s="30"/>
      <c r="FU569" s="30"/>
    </row>
    <row r="570" spans="1:177" s="18" customFormat="1">
      <c r="A570" s="33"/>
      <c r="B570" s="33"/>
      <c r="C570" s="33"/>
      <c r="D570" s="33"/>
      <c r="E570" s="30"/>
      <c r="F570" s="30"/>
      <c r="G570" s="30"/>
      <c r="H570" s="30"/>
      <c r="I570" s="30"/>
      <c r="J570" s="30"/>
      <c r="K570" s="30"/>
      <c r="L570" s="30"/>
      <c r="M570" s="30"/>
      <c r="N570" s="30"/>
      <c r="O570" s="30"/>
      <c r="P570" s="30"/>
      <c r="Q570" s="30"/>
      <c r="R570" s="30"/>
      <c r="S570" s="30"/>
      <c r="T570" s="30"/>
      <c r="U570" s="30"/>
      <c r="V570" s="30"/>
      <c r="W570" s="30"/>
      <c r="X570" s="30"/>
      <c r="Y570" s="30"/>
      <c r="Z570" s="30"/>
      <c r="AA570" s="30"/>
      <c r="AB570" s="30"/>
      <c r="AC570" s="30"/>
      <c r="AD570" s="30"/>
      <c r="AE570" s="30"/>
      <c r="AF570" s="30"/>
      <c r="AG570" s="30"/>
      <c r="AH570" s="30"/>
      <c r="AI570" s="30"/>
      <c r="AJ570" s="30"/>
      <c r="AK570" s="30"/>
      <c r="AL570" s="30"/>
      <c r="AM570" s="30"/>
      <c r="AN570" s="30"/>
      <c r="AO570" s="30"/>
      <c r="AP570" s="30"/>
      <c r="AQ570" s="30"/>
      <c r="AR570" s="30"/>
      <c r="AS570" s="30"/>
      <c r="AT570" s="30"/>
      <c r="AU570" s="30"/>
      <c r="AV570" s="30"/>
      <c r="AW570" s="30"/>
      <c r="AX570" s="30"/>
      <c r="AY570" s="30"/>
      <c r="AZ570" s="30"/>
      <c r="BA570" s="30"/>
      <c r="BB570" s="30"/>
      <c r="BC570" s="30"/>
      <c r="BD570" s="30"/>
      <c r="BE570" s="30"/>
      <c r="BF570" s="30"/>
      <c r="BG570" s="30"/>
      <c r="BH570" s="30"/>
      <c r="BI570" s="30"/>
      <c r="BJ570" s="30"/>
      <c r="BK570" s="30"/>
      <c r="BL570" s="30"/>
      <c r="BM570" s="30"/>
      <c r="BN570" s="30"/>
      <c r="BO570" s="30"/>
      <c r="BP570" s="30"/>
      <c r="BQ570" s="30"/>
      <c r="BR570" s="30"/>
      <c r="BS570" s="30"/>
      <c r="BT570" s="30"/>
      <c r="BU570" s="30"/>
      <c r="BV570" s="30"/>
      <c r="BW570" s="30"/>
      <c r="BX570" s="30"/>
      <c r="BY570" s="30"/>
      <c r="BZ570" s="30"/>
      <c r="CA570" s="30"/>
      <c r="CB570" s="30"/>
      <c r="CC570" s="30"/>
      <c r="CD570" s="30"/>
      <c r="CE570" s="30"/>
      <c r="CF570" s="30"/>
      <c r="CG570" s="30"/>
      <c r="CH570" s="30"/>
      <c r="CI570" s="30"/>
      <c r="CJ570" s="30"/>
      <c r="CK570" s="30"/>
      <c r="CL570" s="30"/>
      <c r="CM570" s="30"/>
      <c r="CN570" s="30"/>
      <c r="CO570" s="30"/>
      <c r="CP570" s="30"/>
      <c r="CQ570" s="30"/>
      <c r="CR570" s="30"/>
      <c r="CS570" s="30"/>
      <c r="CT570" s="30"/>
      <c r="CU570" s="30"/>
      <c r="CV570" s="30"/>
      <c r="CW570" s="30"/>
      <c r="CX570" s="30"/>
      <c r="CY570" s="30"/>
      <c r="CZ570" s="30"/>
      <c r="DA570" s="30"/>
      <c r="DB570" s="30"/>
      <c r="DC570" s="30"/>
      <c r="DD570" s="30"/>
      <c r="DE570" s="30"/>
      <c r="DF570" s="30"/>
      <c r="DG570" s="30"/>
      <c r="DH570" s="30"/>
      <c r="DI570" s="30"/>
      <c r="DJ570" s="30"/>
      <c r="DK570" s="30"/>
      <c r="DL570" s="30"/>
      <c r="DM570" s="30"/>
      <c r="DN570" s="30"/>
      <c r="DO570" s="30"/>
      <c r="DP570" s="30"/>
      <c r="DQ570" s="30"/>
      <c r="DR570" s="30"/>
      <c r="DS570" s="30"/>
      <c r="DT570" s="30"/>
      <c r="DU570" s="30"/>
      <c r="DV570" s="30"/>
      <c r="DW570" s="30"/>
      <c r="DX570" s="30"/>
      <c r="DY570" s="30"/>
      <c r="DZ570" s="30"/>
      <c r="EA570" s="30"/>
      <c r="EB570" s="30"/>
      <c r="EC570" s="30"/>
      <c r="ED570" s="30"/>
      <c r="EE570" s="30"/>
      <c r="EF570" s="30"/>
      <c r="EG570" s="30"/>
      <c r="EH570" s="30"/>
      <c r="EI570" s="30"/>
      <c r="EJ570" s="30"/>
      <c r="EK570" s="30"/>
      <c r="EL570" s="30"/>
      <c r="EM570" s="30"/>
      <c r="EN570" s="30"/>
      <c r="EO570" s="30"/>
      <c r="EP570" s="30"/>
      <c r="EQ570" s="30"/>
      <c r="ER570" s="30"/>
      <c r="ES570" s="30"/>
      <c r="ET570" s="30"/>
      <c r="EU570" s="30"/>
      <c r="EV570" s="30"/>
      <c r="EW570" s="30"/>
      <c r="EX570" s="30"/>
      <c r="EY570" s="30"/>
      <c r="EZ570" s="30"/>
      <c r="FA570" s="30"/>
      <c r="FB570" s="30"/>
      <c r="FC570" s="30"/>
      <c r="FD570" s="30"/>
      <c r="FE570" s="30"/>
      <c r="FF570" s="30"/>
      <c r="FG570" s="30"/>
      <c r="FH570" s="30"/>
      <c r="FI570" s="30"/>
      <c r="FJ570" s="30"/>
      <c r="FK570" s="30"/>
      <c r="FL570" s="30"/>
      <c r="FM570" s="30"/>
      <c r="FN570" s="30"/>
      <c r="FO570" s="30"/>
      <c r="FP570" s="30"/>
      <c r="FQ570" s="30"/>
      <c r="FR570" s="30"/>
      <c r="FS570" s="30"/>
      <c r="FT570" s="30"/>
      <c r="FU570" s="30"/>
    </row>
    <row r="571" spans="1:177" s="18" customFormat="1">
      <c r="A571" s="33"/>
      <c r="B571" s="33"/>
      <c r="C571" s="33"/>
      <c r="D571" s="33"/>
      <c r="E571" s="30"/>
      <c r="F571" s="30"/>
      <c r="G571" s="30"/>
      <c r="H571" s="30"/>
      <c r="I571" s="30"/>
      <c r="J571" s="30"/>
      <c r="K571" s="30"/>
      <c r="L571" s="30"/>
      <c r="M571" s="30"/>
      <c r="N571" s="30"/>
      <c r="O571" s="30"/>
      <c r="P571" s="30"/>
      <c r="Q571" s="30"/>
      <c r="R571" s="30"/>
      <c r="S571" s="30"/>
      <c r="T571" s="30"/>
      <c r="U571" s="30"/>
      <c r="V571" s="30"/>
      <c r="W571" s="30"/>
      <c r="X571" s="30"/>
      <c r="Y571" s="30"/>
      <c r="Z571" s="30"/>
      <c r="AA571" s="30"/>
      <c r="AB571" s="30"/>
      <c r="AC571" s="30"/>
      <c r="AD571" s="30"/>
      <c r="AE571" s="30"/>
      <c r="AF571" s="30"/>
      <c r="AG571" s="30"/>
      <c r="AH571" s="30"/>
      <c r="AI571" s="30"/>
      <c r="AJ571" s="30"/>
      <c r="AK571" s="30"/>
      <c r="AL571" s="30"/>
      <c r="AM571" s="30"/>
      <c r="AN571" s="30"/>
      <c r="AO571" s="30"/>
      <c r="AP571" s="30"/>
      <c r="AQ571" s="30"/>
      <c r="AR571" s="30"/>
      <c r="AS571" s="30"/>
      <c r="AT571" s="30"/>
      <c r="AU571" s="30"/>
      <c r="AV571" s="30"/>
      <c r="AW571" s="30"/>
      <c r="AX571" s="30"/>
      <c r="AY571" s="30"/>
      <c r="AZ571" s="30"/>
      <c r="BA571" s="30"/>
      <c r="BB571" s="30"/>
      <c r="BC571" s="30"/>
      <c r="BD571" s="30"/>
      <c r="BE571" s="30"/>
      <c r="BF571" s="30"/>
      <c r="BG571" s="30"/>
      <c r="BH571" s="30"/>
      <c r="BI571" s="30"/>
      <c r="BJ571" s="30"/>
      <c r="BK571" s="30"/>
      <c r="BL571" s="30"/>
      <c r="BM571" s="30"/>
      <c r="BN571" s="30"/>
      <c r="BO571" s="30"/>
      <c r="BP571" s="30"/>
      <c r="BQ571" s="30"/>
      <c r="BR571" s="30"/>
      <c r="BS571" s="30"/>
      <c r="BT571" s="30"/>
      <c r="BU571" s="30"/>
      <c r="BV571" s="30"/>
      <c r="BW571" s="30"/>
      <c r="BX571" s="30"/>
      <c r="BY571" s="30"/>
      <c r="BZ571" s="30"/>
      <c r="CA571" s="30"/>
      <c r="CB571" s="30"/>
      <c r="CC571" s="30"/>
      <c r="CD571" s="30"/>
      <c r="CE571" s="30"/>
      <c r="CF571" s="30"/>
      <c r="CG571" s="30"/>
      <c r="CH571" s="30"/>
      <c r="CI571" s="30"/>
      <c r="CJ571" s="30"/>
      <c r="CK571" s="30"/>
      <c r="CL571" s="30"/>
      <c r="CM571" s="30"/>
      <c r="CN571" s="30"/>
      <c r="CO571" s="30"/>
      <c r="CP571" s="30"/>
      <c r="CQ571" s="30"/>
      <c r="CR571" s="30"/>
      <c r="CS571" s="30"/>
      <c r="CT571" s="30"/>
      <c r="CU571" s="30"/>
      <c r="CV571" s="30"/>
      <c r="CW571" s="30"/>
      <c r="CX571" s="30"/>
      <c r="CY571" s="30"/>
      <c r="CZ571" s="30"/>
      <c r="DA571" s="30"/>
      <c r="DB571" s="30"/>
      <c r="DC571" s="30"/>
      <c r="DD571" s="30"/>
      <c r="DE571" s="30"/>
      <c r="DF571" s="30"/>
      <c r="DG571" s="30"/>
      <c r="DH571" s="30"/>
      <c r="DI571" s="30"/>
      <c r="DJ571" s="30"/>
      <c r="DK571" s="30"/>
      <c r="DL571" s="30"/>
      <c r="DM571" s="30"/>
      <c r="DN571" s="30"/>
      <c r="DO571" s="30"/>
      <c r="DP571" s="30"/>
      <c r="DQ571" s="30"/>
      <c r="DR571" s="30"/>
      <c r="DS571" s="30"/>
      <c r="DT571" s="30"/>
      <c r="DU571" s="30"/>
      <c r="DV571" s="30"/>
      <c r="DW571" s="30"/>
      <c r="DX571" s="30"/>
      <c r="DY571" s="30"/>
      <c r="DZ571" s="30"/>
      <c r="EA571" s="30"/>
      <c r="EB571" s="30"/>
      <c r="EC571" s="30"/>
      <c r="ED571" s="30"/>
      <c r="EE571" s="30"/>
      <c r="EF571" s="30"/>
      <c r="EG571" s="30"/>
      <c r="EH571" s="30"/>
      <c r="EI571" s="30"/>
      <c r="EJ571" s="30"/>
      <c r="EK571" s="30"/>
      <c r="EL571" s="30"/>
      <c r="EM571" s="30"/>
      <c r="EN571" s="30"/>
      <c r="EO571" s="30"/>
      <c r="EP571" s="30"/>
      <c r="EQ571" s="30"/>
      <c r="ER571" s="30"/>
      <c r="ES571" s="30"/>
      <c r="ET571" s="30"/>
      <c r="EU571" s="30"/>
      <c r="EV571" s="30"/>
      <c r="EW571" s="30"/>
      <c r="EX571" s="30"/>
      <c r="EY571" s="30"/>
      <c r="EZ571" s="30"/>
      <c r="FA571" s="30"/>
      <c r="FB571" s="30"/>
      <c r="FC571" s="30"/>
      <c r="FD571" s="30"/>
      <c r="FE571" s="30"/>
      <c r="FF571" s="30"/>
      <c r="FG571" s="30"/>
      <c r="FH571" s="30"/>
      <c r="FI571" s="30"/>
      <c r="FJ571" s="30"/>
      <c r="FK571" s="30"/>
      <c r="FL571" s="30"/>
      <c r="FM571" s="30"/>
      <c r="FN571" s="30"/>
      <c r="FO571" s="30"/>
      <c r="FP571" s="30"/>
      <c r="FQ571" s="30"/>
      <c r="FR571" s="30"/>
      <c r="FS571" s="30"/>
      <c r="FT571" s="30"/>
      <c r="FU571" s="30"/>
    </row>
    <row r="572" spans="1:177" s="18" customFormat="1">
      <c r="A572" s="33"/>
      <c r="B572" s="33"/>
      <c r="C572" s="33"/>
      <c r="D572" s="33"/>
      <c r="E572" s="30"/>
      <c r="F572" s="30"/>
      <c r="G572" s="30"/>
      <c r="H572" s="30"/>
      <c r="I572" s="30"/>
      <c r="J572" s="30"/>
      <c r="K572" s="30"/>
      <c r="L572" s="30"/>
      <c r="M572" s="30"/>
      <c r="N572" s="30"/>
      <c r="O572" s="30"/>
      <c r="P572" s="30"/>
      <c r="Q572" s="30"/>
      <c r="R572" s="30"/>
      <c r="S572" s="30"/>
      <c r="T572" s="30"/>
      <c r="U572" s="30"/>
      <c r="V572" s="30"/>
      <c r="W572" s="30"/>
      <c r="X572" s="30"/>
      <c r="Y572" s="30"/>
      <c r="Z572" s="30"/>
      <c r="AA572" s="30"/>
      <c r="AB572" s="30"/>
      <c r="AC572" s="30"/>
      <c r="AD572" s="30"/>
      <c r="AE572" s="30"/>
      <c r="AF572" s="30"/>
      <c r="AG572" s="30"/>
      <c r="AH572" s="30"/>
      <c r="AI572" s="30"/>
      <c r="AJ572" s="30"/>
      <c r="AK572" s="30"/>
      <c r="AL572" s="30"/>
      <c r="AM572" s="30"/>
      <c r="AN572" s="30"/>
      <c r="AO572" s="30"/>
      <c r="AP572" s="30"/>
      <c r="AQ572" s="30"/>
      <c r="AR572" s="30"/>
      <c r="AS572" s="30"/>
      <c r="AT572" s="30"/>
      <c r="AU572" s="30"/>
      <c r="AV572" s="30"/>
      <c r="AW572" s="30"/>
      <c r="AX572" s="30"/>
      <c r="AY572" s="30"/>
      <c r="AZ572" s="30"/>
      <c r="BA572" s="30"/>
      <c r="BB572" s="30"/>
      <c r="BC572" s="30"/>
      <c r="BD572" s="30"/>
      <c r="BE572" s="30"/>
      <c r="BF572" s="30"/>
      <c r="BG572" s="30"/>
      <c r="BH572" s="30"/>
      <c r="BI572" s="30"/>
      <c r="BJ572" s="30"/>
      <c r="BK572" s="30"/>
      <c r="BL572" s="30"/>
      <c r="BM572" s="30"/>
      <c r="BN572" s="30"/>
      <c r="BO572" s="30"/>
      <c r="BP572" s="30"/>
      <c r="BQ572" s="30"/>
      <c r="BR572" s="30"/>
      <c r="BS572" s="30"/>
      <c r="BT572" s="30"/>
      <c r="BU572" s="30"/>
      <c r="BV572" s="30"/>
      <c r="BW572" s="30"/>
      <c r="BX572" s="30"/>
      <c r="BY572" s="30"/>
      <c r="BZ572" s="30"/>
      <c r="CA572" s="30"/>
      <c r="CB572" s="30"/>
      <c r="CC572" s="30"/>
      <c r="CD572" s="30"/>
      <c r="CE572" s="30"/>
      <c r="CF572" s="30"/>
      <c r="CG572" s="30"/>
      <c r="CH572" s="30"/>
      <c r="CI572" s="30"/>
      <c r="CJ572" s="30"/>
      <c r="CK572" s="30"/>
      <c r="CL572" s="30"/>
      <c r="CM572" s="30"/>
      <c r="CN572" s="30"/>
      <c r="CO572" s="30"/>
      <c r="CP572" s="30"/>
      <c r="CQ572" s="30"/>
      <c r="CR572" s="30"/>
      <c r="CS572" s="30"/>
      <c r="CT572" s="30"/>
      <c r="CU572" s="30"/>
      <c r="CV572" s="30"/>
      <c r="CW572" s="30"/>
      <c r="CX572" s="30"/>
      <c r="CY572" s="30"/>
      <c r="CZ572" s="30"/>
      <c r="DA572" s="30"/>
      <c r="DB572" s="30"/>
      <c r="DC572" s="30"/>
      <c r="DD572" s="30"/>
      <c r="DE572" s="30"/>
      <c r="DF572" s="30"/>
      <c r="DG572" s="30"/>
      <c r="DH572" s="30"/>
      <c r="DI572" s="30"/>
      <c r="DJ572" s="30"/>
      <c r="DK572" s="30"/>
      <c r="DL572" s="30"/>
      <c r="DM572" s="30"/>
      <c r="DN572" s="30"/>
      <c r="DO572" s="30"/>
      <c r="DP572" s="30"/>
      <c r="DQ572" s="30"/>
      <c r="DR572" s="30"/>
      <c r="DS572" s="30"/>
      <c r="DT572" s="30"/>
      <c r="DU572" s="30"/>
      <c r="DV572" s="30"/>
      <c r="DW572" s="30"/>
      <c r="DX572" s="30"/>
      <c r="DY572" s="30"/>
      <c r="DZ572" s="30"/>
      <c r="EA572" s="30"/>
      <c r="EB572" s="30"/>
      <c r="EC572" s="30"/>
      <c r="ED572" s="30"/>
      <c r="EE572" s="30"/>
      <c r="EF572" s="30"/>
      <c r="EG572" s="30"/>
      <c r="EH572" s="30"/>
      <c r="EI572" s="30"/>
      <c r="EJ572" s="30"/>
      <c r="EK572" s="30"/>
      <c r="EL572" s="30"/>
      <c r="EM572" s="30"/>
      <c r="EN572" s="30"/>
      <c r="EO572" s="30"/>
      <c r="EP572" s="30"/>
      <c r="EQ572" s="30"/>
      <c r="ER572" s="30"/>
      <c r="ES572" s="30"/>
      <c r="ET572" s="30"/>
      <c r="EU572" s="30"/>
      <c r="EV572" s="30"/>
      <c r="EW572" s="30"/>
      <c r="EX572" s="30"/>
      <c r="EY572" s="30"/>
      <c r="EZ572" s="30"/>
      <c r="FA572" s="30"/>
      <c r="FB572" s="30"/>
      <c r="FC572" s="30"/>
      <c r="FD572" s="30"/>
      <c r="FE572" s="30"/>
      <c r="FF572" s="30"/>
      <c r="FG572" s="30"/>
      <c r="FH572" s="30"/>
      <c r="FI572" s="30"/>
      <c r="FJ572" s="30"/>
      <c r="FK572" s="30"/>
      <c r="FL572" s="30"/>
      <c r="FM572" s="30"/>
      <c r="FN572" s="30"/>
      <c r="FO572" s="30"/>
      <c r="FP572" s="30"/>
      <c r="FQ572" s="30"/>
      <c r="FR572" s="30"/>
      <c r="FS572" s="30"/>
      <c r="FT572" s="30"/>
      <c r="FU572" s="30"/>
    </row>
    <row r="573" spans="1:177" s="18" customFormat="1">
      <c r="A573" s="33"/>
      <c r="B573" s="33"/>
      <c r="C573" s="33"/>
      <c r="D573" s="33"/>
      <c r="E573" s="30"/>
      <c r="F573" s="30"/>
      <c r="G573" s="30"/>
      <c r="H573" s="30"/>
      <c r="I573" s="30"/>
      <c r="J573" s="30"/>
      <c r="K573" s="30"/>
      <c r="L573" s="30"/>
      <c r="M573" s="30"/>
      <c r="N573" s="30"/>
      <c r="O573" s="30"/>
      <c r="P573" s="30"/>
      <c r="Q573" s="30"/>
      <c r="R573" s="30"/>
      <c r="S573" s="30"/>
      <c r="T573" s="30"/>
      <c r="U573" s="30"/>
      <c r="V573" s="30"/>
      <c r="W573" s="30"/>
      <c r="X573" s="30"/>
      <c r="Y573" s="30"/>
      <c r="Z573" s="30"/>
      <c r="AA573" s="30"/>
      <c r="AB573" s="30"/>
      <c r="AC573" s="30"/>
      <c r="AD573" s="30"/>
      <c r="AE573" s="30"/>
      <c r="AF573" s="30"/>
      <c r="AG573" s="30"/>
      <c r="AH573" s="30"/>
      <c r="AI573" s="30"/>
      <c r="AJ573" s="30"/>
      <c r="AK573" s="30"/>
      <c r="AL573" s="30"/>
      <c r="AM573" s="30"/>
      <c r="AN573" s="30"/>
      <c r="AO573" s="30"/>
      <c r="AP573" s="30"/>
      <c r="AQ573" s="30"/>
      <c r="AR573" s="30"/>
      <c r="AS573" s="30"/>
      <c r="AT573" s="30"/>
      <c r="AU573" s="30"/>
      <c r="AV573" s="30"/>
      <c r="AW573" s="30"/>
      <c r="AX573" s="30"/>
      <c r="AY573" s="30"/>
      <c r="AZ573" s="30"/>
      <c r="BA573" s="30"/>
      <c r="BB573" s="30"/>
      <c r="BC573" s="30"/>
      <c r="BD573" s="30"/>
      <c r="BE573" s="30"/>
      <c r="BF573" s="30"/>
      <c r="BG573" s="30"/>
      <c r="BH573" s="30"/>
      <c r="BI573" s="30"/>
      <c r="BJ573" s="30"/>
      <c r="BK573" s="30"/>
      <c r="BL573" s="30"/>
      <c r="BM573" s="30"/>
      <c r="BN573" s="30"/>
      <c r="BO573" s="30"/>
      <c r="BP573" s="30"/>
      <c r="BQ573" s="30"/>
      <c r="BR573" s="30"/>
      <c r="BS573" s="30"/>
      <c r="BT573" s="30"/>
      <c r="BU573" s="30"/>
      <c r="BV573" s="30"/>
      <c r="BW573" s="30"/>
      <c r="BX573" s="30"/>
      <c r="BY573" s="30"/>
      <c r="BZ573" s="30"/>
      <c r="CA573" s="30"/>
      <c r="CB573" s="30"/>
      <c r="CC573" s="30"/>
      <c r="CD573" s="30"/>
      <c r="CE573" s="30"/>
      <c r="CF573" s="30"/>
      <c r="CG573" s="30"/>
      <c r="CH573" s="30"/>
      <c r="CI573" s="30"/>
      <c r="CJ573" s="30"/>
      <c r="CK573" s="30"/>
      <c r="CL573" s="30"/>
      <c r="CM573" s="30"/>
      <c r="CN573" s="30"/>
      <c r="CO573" s="30"/>
      <c r="CP573" s="30"/>
      <c r="CQ573" s="30"/>
      <c r="CR573" s="30"/>
      <c r="CS573" s="30"/>
      <c r="CT573" s="30"/>
      <c r="CU573" s="30"/>
      <c r="CV573" s="30"/>
      <c r="CW573" s="30"/>
      <c r="CX573" s="30"/>
      <c r="CY573" s="30"/>
      <c r="CZ573" s="30"/>
      <c r="DA573" s="30"/>
      <c r="DB573" s="30"/>
      <c r="DC573" s="30"/>
      <c r="DD573" s="30"/>
      <c r="DE573" s="30"/>
      <c r="DF573" s="30"/>
      <c r="DG573" s="30"/>
      <c r="DH573" s="30"/>
      <c r="DI573" s="30"/>
      <c r="DJ573" s="30"/>
      <c r="DK573" s="30"/>
      <c r="DL573" s="30"/>
      <c r="DM573" s="30"/>
      <c r="DN573" s="30"/>
      <c r="DO573" s="30"/>
      <c r="DP573" s="30"/>
      <c r="DQ573" s="30"/>
      <c r="DR573" s="30"/>
      <c r="DS573" s="30"/>
      <c r="DT573" s="30"/>
      <c r="DU573" s="30"/>
      <c r="DV573" s="30"/>
      <c r="DW573" s="30"/>
      <c r="DX573" s="30"/>
      <c r="DY573" s="30"/>
      <c r="DZ573" s="30"/>
      <c r="EA573" s="30"/>
      <c r="EB573" s="30"/>
      <c r="EC573" s="30"/>
      <c r="ED573" s="30"/>
      <c r="EE573" s="30"/>
      <c r="EF573" s="30"/>
      <c r="EG573" s="30"/>
      <c r="EH573" s="30"/>
      <c r="EI573" s="30"/>
      <c r="EJ573" s="30"/>
      <c r="EK573" s="30"/>
      <c r="EL573" s="30"/>
      <c r="EM573" s="30"/>
      <c r="EN573" s="30"/>
      <c r="EO573" s="30"/>
      <c r="EP573" s="30"/>
      <c r="EQ573" s="30"/>
      <c r="ER573" s="30"/>
      <c r="ES573" s="30"/>
      <c r="ET573" s="30"/>
      <c r="EU573" s="30"/>
      <c r="EV573" s="30"/>
      <c r="EW573" s="30"/>
      <c r="EX573" s="30"/>
      <c r="EY573" s="30"/>
      <c r="EZ573" s="30"/>
      <c r="FA573" s="30"/>
      <c r="FB573" s="30"/>
      <c r="FC573" s="30"/>
      <c r="FD573" s="30"/>
      <c r="FE573" s="30"/>
      <c r="FF573" s="30"/>
      <c r="FG573" s="30"/>
      <c r="FH573" s="30"/>
      <c r="FI573" s="30"/>
      <c r="FJ573" s="30"/>
      <c r="FK573" s="30"/>
      <c r="FL573" s="30"/>
      <c r="FM573" s="30"/>
      <c r="FN573" s="30"/>
      <c r="FO573" s="30"/>
      <c r="FP573" s="30"/>
      <c r="FQ573" s="30"/>
      <c r="FR573" s="30"/>
      <c r="FS573" s="30"/>
      <c r="FT573" s="30"/>
      <c r="FU573" s="30"/>
    </row>
    <row r="574" spans="1:177" s="18" customFormat="1">
      <c r="A574" s="33"/>
      <c r="B574" s="33"/>
      <c r="C574" s="33"/>
      <c r="D574" s="33"/>
      <c r="E574" s="30"/>
      <c r="F574" s="30"/>
      <c r="G574" s="30"/>
      <c r="H574" s="30"/>
      <c r="I574" s="30"/>
      <c r="J574" s="30"/>
      <c r="K574" s="30"/>
      <c r="L574" s="30"/>
      <c r="M574" s="30"/>
      <c r="N574" s="30"/>
      <c r="O574" s="30"/>
      <c r="P574" s="30"/>
      <c r="Q574" s="30"/>
      <c r="R574" s="30"/>
      <c r="S574" s="30"/>
      <c r="T574" s="30"/>
      <c r="U574" s="30"/>
      <c r="V574" s="30"/>
      <c r="W574" s="30"/>
      <c r="X574" s="30"/>
      <c r="Y574" s="30"/>
      <c r="Z574" s="30"/>
      <c r="AA574" s="30"/>
      <c r="AB574" s="30"/>
      <c r="AC574" s="30"/>
      <c r="AD574" s="30"/>
      <c r="AE574" s="30"/>
      <c r="AF574" s="30"/>
      <c r="AG574" s="30"/>
      <c r="AH574" s="30"/>
      <c r="AI574" s="30"/>
      <c r="AJ574" s="30"/>
      <c r="AK574" s="30"/>
      <c r="AL574" s="30"/>
      <c r="AM574" s="30"/>
      <c r="AN574" s="30"/>
      <c r="AO574" s="30"/>
      <c r="AP574" s="30"/>
      <c r="AQ574" s="30"/>
      <c r="AR574" s="30"/>
      <c r="AS574" s="30"/>
      <c r="AT574" s="30"/>
      <c r="AU574" s="30"/>
      <c r="AV574" s="30"/>
      <c r="AW574" s="30"/>
      <c r="AX574" s="30"/>
      <c r="AY574" s="30"/>
      <c r="AZ574" s="30"/>
      <c r="BA574" s="30"/>
      <c r="BB574" s="30"/>
      <c r="BC574" s="30"/>
      <c r="BD574" s="30"/>
      <c r="BE574" s="30"/>
      <c r="BF574" s="30"/>
      <c r="BG574" s="30"/>
      <c r="BH574" s="30"/>
      <c r="BI574" s="30"/>
      <c r="BJ574" s="30"/>
      <c r="BK574" s="30"/>
      <c r="BL574" s="30"/>
      <c r="BM574" s="30"/>
      <c r="BN574" s="30"/>
      <c r="BO574" s="30"/>
      <c r="BP574" s="30"/>
      <c r="BQ574" s="30"/>
      <c r="BR574" s="30"/>
      <c r="BS574" s="30"/>
      <c r="BT574" s="30"/>
      <c r="BU574" s="30"/>
      <c r="BV574" s="30"/>
      <c r="BW574" s="30"/>
      <c r="BX574" s="30"/>
      <c r="BY574" s="30"/>
      <c r="BZ574" s="30"/>
      <c r="CA574" s="30"/>
      <c r="CB574" s="30"/>
      <c r="CC574" s="30"/>
      <c r="CD574" s="30"/>
      <c r="CE574" s="30"/>
      <c r="CF574" s="30"/>
      <c r="CG574" s="30"/>
      <c r="CH574" s="30"/>
      <c r="CI574" s="30"/>
      <c r="CJ574" s="30"/>
      <c r="CK574" s="30"/>
      <c r="CL574" s="30"/>
      <c r="CM574" s="30"/>
      <c r="CN574" s="30"/>
      <c r="CO574" s="30"/>
      <c r="CP574" s="30"/>
      <c r="CQ574" s="30"/>
      <c r="CR574" s="30"/>
      <c r="CS574" s="30"/>
      <c r="CT574" s="30"/>
      <c r="CU574" s="30"/>
      <c r="CV574" s="30"/>
      <c r="CW574" s="30"/>
      <c r="CX574" s="30"/>
      <c r="CY574" s="30"/>
      <c r="CZ574" s="30"/>
      <c r="DA574" s="30"/>
      <c r="DB574" s="30"/>
      <c r="DC574" s="30"/>
      <c r="DD574" s="30"/>
      <c r="DE574" s="30"/>
      <c r="DF574" s="30"/>
      <c r="DG574" s="30"/>
      <c r="DH574" s="30"/>
      <c r="DI574" s="30"/>
      <c r="DJ574" s="30"/>
      <c r="DK574" s="30"/>
      <c r="DL574" s="30"/>
      <c r="DM574" s="30"/>
      <c r="DN574" s="30"/>
      <c r="DO574" s="30"/>
      <c r="DP574" s="30"/>
      <c r="DQ574" s="30"/>
      <c r="DR574" s="30"/>
      <c r="DS574" s="30"/>
      <c r="DT574" s="30"/>
      <c r="DU574" s="30"/>
      <c r="DV574" s="30"/>
      <c r="DW574" s="30"/>
      <c r="DX574" s="30"/>
      <c r="DY574" s="30"/>
      <c r="DZ574" s="30"/>
      <c r="EA574" s="30"/>
      <c r="EB574" s="30"/>
      <c r="EC574" s="30"/>
      <c r="ED574" s="30"/>
      <c r="EE574" s="30"/>
      <c r="EF574" s="30"/>
      <c r="EG574" s="30"/>
      <c r="EH574" s="30"/>
      <c r="EI574" s="30"/>
      <c r="EJ574" s="30"/>
      <c r="EK574" s="30"/>
      <c r="EL574" s="30"/>
      <c r="EM574" s="30"/>
      <c r="EN574" s="30"/>
      <c r="EO574" s="30"/>
      <c r="EP574" s="30"/>
      <c r="EQ574" s="30"/>
      <c r="ER574" s="30"/>
      <c r="ES574" s="30"/>
      <c r="ET574" s="30"/>
      <c r="EU574" s="30"/>
      <c r="EV574" s="30"/>
      <c r="EW574" s="30"/>
      <c r="EX574" s="30"/>
      <c r="EY574" s="30"/>
      <c r="EZ574" s="30"/>
      <c r="FA574" s="30"/>
      <c r="FB574" s="30"/>
      <c r="FC574" s="30"/>
      <c r="FD574" s="30"/>
      <c r="FE574" s="30"/>
      <c r="FF574" s="30"/>
      <c r="FG574" s="30"/>
      <c r="FH574" s="30"/>
      <c r="FI574" s="30"/>
      <c r="FJ574" s="30"/>
      <c r="FK574" s="30"/>
      <c r="FL574" s="30"/>
      <c r="FM574" s="30"/>
      <c r="FN574" s="30"/>
      <c r="FO574" s="30"/>
      <c r="FP574" s="30"/>
      <c r="FQ574" s="30"/>
      <c r="FR574" s="30"/>
      <c r="FS574" s="30"/>
      <c r="FT574" s="30"/>
      <c r="FU574" s="30"/>
    </row>
    <row r="575" spans="1:177" s="18" customFormat="1">
      <c r="A575" s="33"/>
      <c r="B575" s="33"/>
      <c r="C575" s="33"/>
      <c r="D575" s="33"/>
      <c r="E575" s="30"/>
      <c r="F575" s="30"/>
      <c r="G575" s="30"/>
      <c r="H575" s="30"/>
      <c r="I575" s="30"/>
      <c r="J575" s="30"/>
      <c r="K575" s="30"/>
      <c r="L575" s="30"/>
      <c r="M575" s="30"/>
      <c r="N575" s="30"/>
      <c r="O575" s="30"/>
      <c r="P575" s="30"/>
      <c r="Q575" s="30"/>
      <c r="R575" s="30"/>
      <c r="S575" s="30"/>
      <c r="T575" s="30"/>
      <c r="U575" s="30"/>
      <c r="V575" s="30"/>
      <c r="W575" s="30"/>
      <c r="X575" s="30"/>
      <c r="Y575" s="30"/>
      <c r="Z575" s="30"/>
      <c r="AA575" s="30"/>
      <c r="AB575" s="30"/>
      <c r="AC575" s="30"/>
      <c r="AD575" s="30"/>
      <c r="AE575" s="30"/>
      <c r="AF575" s="30"/>
      <c r="AG575" s="30"/>
      <c r="AH575" s="30"/>
      <c r="AI575" s="30"/>
      <c r="AJ575" s="30"/>
      <c r="AK575" s="30"/>
      <c r="AL575" s="30"/>
      <c r="AM575" s="30"/>
      <c r="AN575" s="30"/>
      <c r="AO575" s="30"/>
      <c r="AP575" s="30"/>
      <c r="AQ575" s="30"/>
      <c r="AR575" s="30"/>
      <c r="AS575" s="30"/>
      <c r="AT575" s="30"/>
      <c r="AU575" s="30"/>
      <c r="AV575" s="30"/>
      <c r="AW575" s="30"/>
      <c r="AX575" s="30"/>
      <c r="AY575" s="30"/>
      <c r="AZ575" s="30"/>
      <c r="BA575" s="30"/>
      <c r="BB575" s="30"/>
      <c r="BC575" s="30"/>
      <c r="BD575" s="30"/>
      <c r="BE575" s="30"/>
      <c r="BF575" s="30"/>
      <c r="BG575" s="30"/>
      <c r="BH575" s="30"/>
      <c r="BI575" s="30"/>
      <c r="BJ575" s="30"/>
      <c r="BK575" s="30"/>
      <c r="BL575" s="30"/>
      <c r="BM575" s="30"/>
      <c r="BN575" s="30"/>
      <c r="BO575" s="30"/>
      <c r="BP575" s="30"/>
      <c r="BQ575" s="30"/>
      <c r="BR575" s="30"/>
      <c r="BS575" s="30"/>
      <c r="BT575" s="30"/>
      <c r="BU575" s="30"/>
      <c r="BV575" s="30"/>
      <c r="BW575" s="30"/>
      <c r="BX575" s="30"/>
      <c r="BY575" s="30"/>
      <c r="BZ575" s="30"/>
      <c r="CA575" s="30"/>
      <c r="CB575" s="30"/>
      <c r="CC575" s="30"/>
      <c r="CD575" s="30"/>
      <c r="CE575" s="30"/>
      <c r="CF575" s="30"/>
      <c r="CG575" s="30"/>
      <c r="CH575" s="30"/>
      <c r="CI575" s="30"/>
      <c r="CJ575" s="30"/>
      <c r="CK575" s="30"/>
      <c r="CL575" s="30"/>
      <c r="CM575" s="30"/>
      <c r="CN575" s="30"/>
      <c r="CO575" s="30"/>
      <c r="CP575" s="30"/>
      <c r="CQ575" s="30"/>
      <c r="CR575" s="30"/>
      <c r="CS575" s="30"/>
      <c r="CT575" s="30"/>
      <c r="CU575" s="30"/>
      <c r="CV575" s="30"/>
      <c r="CW575" s="30"/>
      <c r="CX575" s="30"/>
      <c r="CY575" s="30"/>
      <c r="CZ575" s="30"/>
      <c r="DA575" s="30"/>
      <c r="DB575" s="30"/>
      <c r="DC575" s="30"/>
      <c r="DD575" s="30"/>
      <c r="DE575" s="30"/>
      <c r="DF575" s="30"/>
      <c r="DG575" s="30"/>
      <c r="DH575" s="30"/>
      <c r="DI575" s="30"/>
      <c r="DJ575" s="30"/>
      <c r="DK575" s="30"/>
      <c r="DL575" s="30"/>
      <c r="DM575" s="30"/>
      <c r="DN575" s="30"/>
      <c r="DO575" s="30"/>
      <c r="DP575" s="30"/>
      <c r="DQ575" s="30"/>
      <c r="DR575" s="30"/>
      <c r="DS575" s="30"/>
      <c r="DT575" s="30"/>
      <c r="DU575" s="30"/>
      <c r="DV575" s="30"/>
      <c r="DW575" s="30"/>
      <c r="DX575" s="30"/>
      <c r="DY575" s="30"/>
      <c r="DZ575" s="30"/>
      <c r="EA575" s="30"/>
      <c r="EB575" s="30"/>
      <c r="EC575" s="30"/>
      <c r="ED575" s="30"/>
      <c r="EE575" s="30"/>
      <c r="EF575" s="30"/>
      <c r="EG575" s="30"/>
      <c r="EH575" s="30"/>
      <c r="EI575" s="30"/>
      <c r="EJ575" s="30"/>
      <c r="EK575" s="30"/>
      <c r="EL575" s="30"/>
      <c r="EM575" s="30"/>
      <c r="EN575" s="30"/>
      <c r="EO575" s="30"/>
      <c r="EP575" s="30"/>
      <c r="EQ575" s="30"/>
      <c r="ER575" s="30"/>
      <c r="ES575" s="30"/>
      <c r="ET575" s="30"/>
      <c r="EU575" s="30"/>
      <c r="EV575" s="30"/>
      <c r="EW575" s="30"/>
      <c r="EX575" s="30"/>
      <c r="EY575" s="30"/>
      <c r="EZ575" s="30"/>
      <c r="FA575" s="30"/>
      <c r="FB575" s="30"/>
      <c r="FC575" s="30"/>
      <c r="FD575" s="30"/>
      <c r="FE575" s="30"/>
      <c r="FF575" s="30"/>
      <c r="FG575" s="30"/>
      <c r="FH575" s="30"/>
      <c r="FI575" s="30"/>
      <c r="FJ575" s="30"/>
      <c r="FK575" s="30"/>
      <c r="FL575" s="30"/>
      <c r="FM575" s="30"/>
      <c r="FN575" s="30"/>
      <c r="FO575" s="30"/>
      <c r="FP575" s="30"/>
      <c r="FQ575" s="30"/>
      <c r="FR575" s="30"/>
      <c r="FS575" s="30"/>
      <c r="FT575" s="30"/>
      <c r="FU575" s="30"/>
    </row>
    <row r="576" spans="1:177" s="18" customFormat="1">
      <c r="A576" s="33"/>
      <c r="B576" s="33"/>
      <c r="C576" s="33"/>
      <c r="D576" s="33"/>
      <c r="E576" s="30"/>
      <c r="F576" s="30"/>
      <c r="G576" s="30"/>
      <c r="H576" s="30"/>
      <c r="I576" s="30"/>
      <c r="J576" s="30"/>
      <c r="K576" s="30"/>
      <c r="L576" s="30"/>
      <c r="M576" s="30"/>
      <c r="N576" s="30"/>
      <c r="O576" s="30"/>
      <c r="P576" s="30"/>
      <c r="Q576" s="30"/>
      <c r="R576" s="30"/>
      <c r="S576" s="30"/>
      <c r="T576" s="30"/>
      <c r="U576" s="30"/>
      <c r="V576" s="30"/>
      <c r="W576" s="30"/>
      <c r="X576" s="30"/>
      <c r="Y576" s="30"/>
      <c r="Z576" s="30"/>
      <c r="AA576" s="30"/>
      <c r="AB576" s="30"/>
      <c r="AC576" s="30"/>
      <c r="AD576" s="30"/>
      <c r="AE576" s="30"/>
      <c r="AF576" s="30"/>
      <c r="AG576" s="30"/>
      <c r="AH576" s="30"/>
      <c r="AI576" s="30"/>
      <c r="AJ576" s="30"/>
      <c r="AK576" s="30"/>
      <c r="AL576" s="30"/>
      <c r="AM576" s="30"/>
      <c r="AN576" s="30"/>
      <c r="AO576" s="30"/>
      <c r="AP576" s="30"/>
      <c r="AQ576" s="30"/>
      <c r="AR576" s="30"/>
      <c r="AS576" s="30"/>
      <c r="AT576" s="30"/>
      <c r="AU576" s="30"/>
      <c r="AV576" s="30"/>
      <c r="AW576" s="30"/>
      <c r="AX576" s="30"/>
      <c r="AY576" s="30"/>
      <c r="AZ576" s="30"/>
      <c r="BA576" s="30"/>
      <c r="BB576" s="30"/>
      <c r="BC576" s="30"/>
      <c r="BD576" s="30"/>
      <c r="BE576" s="30"/>
      <c r="BF576" s="30"/>
      <c r="BG576" s="30"/>
      <c r="BH576" s="30"/>
      <c r="BI576" s="30"/>
      <c r="BJ576" s="30"/>
      <c r="BK576" s="30"/>
      <c r="BL576" s="30"/>
      <c r="BM576" s="30"/>
      <c r="BN576" s="30"/>
      <c r="BO576" s="30"/>
      <c r="BP576" s="30"/>
      <c r="BQ576" s="30"/>
      <c r="BR576" s="30"/>
      <c r="BS576" s="30"/>
      <c r="BT576" s="30"/>
      <c r="BU576" s="30"/>
      <c r="BV576" s="30"/>
      <c r="BW576" s="30"/>
      <c r="BX576" s="30"/>
      <c r="BY576" s="30"/>
      <c r="BZ576" s="30"/>
      <c r="CA576" s="30"/>
      <c r="CB576" s="30"/>
      <c r="CC576" s="30"/>
      <c r="CD576" s="30"/>
      <c r="CE576" s="30"/>
      <c r="CF576" s="30"/>
      <c r="CG576" s="30"/>
      <c r="CH576" s="30"/>
      <c r="CI576" s="30"/>
      <c r="CJ576" s="30"/>
      <c r="CK576" s="30"/>
      <c r="CL576" s="30"/>
      <c r="CM576" s="30"/>
      <c r="CN576" s="30"/>
      <c r="CO576" s="30"/>
      <c r="CP576" s="30"/>
      <c r="CQ576" s="30"/>
      <c r="CR576" s="30"/>
      <c r="CS576" s="30"/>
      <c r="CT576" s="30"/>
      <c r="CU576" s="30"/>
      <c r="CV576" s="30"/>
      <c r="CW576" s="30"/>
      <c r="CX576" s="30"/>
      <c r="CY576" s="30"/>
      <c r="CZ576" s="30"/>
      <c r="DA576" s="30"/>
      <c r="DB576" s="30"/>
      <c r="DC576" s="30"/>
      <c r="DD576" s="30"/>
      <c r="DE576" s="30"/>
      <c r="DF576" s="30"/>
      <c r="DG576" s="30"/>
      <c r="DH576" s="30"/>
      <c r="DI576" s="30"/>
      <c r="DJ576" s="30"/>
      <c r="DK576" s="30"/>
      <c r="DL576" s="30"/>
      <c r="DM576" s="30"/>
      <c r="DN576" s="30"/>
      <c r="DO576" s="30"/>
      <c r="DP576" s="30"/>
      <c r="DQ576" s="30"/>
      <c r="DR576" s="30"/>
      <c r="DS576" s="30"/>
      <c r="DT576" s="30"/>
      <c r="DU576" s="30"/>
      <c r="DV576" s="30"/>
      <c r="DW576" s="30"/>
      <c r="DX576" s="30"/>
      <c r="DY576" s="30"/>
      <c r="DZ576" s="30"/>
      <c r="EA576" s="30"/>
      <c r="EB576" s="30"/>
      <c r="EC576" s="30"/>
      <c r="ED576" s="30"/>
      <c r="EE576" s="30"/>
      <c r="EF576" s="30"/>
      <c r="EG576" s="30"/>
      <c r="EH576" s="30"/>
      <c r="EI576" s="30"/>
      <c r="EJ576" s="30"/>
      <c r="EK576" s="30"/>
      <c r="EL576" s="30"/>
      <c r="EM576" s="30"/>
      <c r="EN576" s="30"/>
      <c r="EO576" s="30"/>
      <c r="EP576" s="30"/>
      <c r="EQ576" s="30"/>
      <c r="ER576" s="30"/>
      <c r="ES576" s="30"/>
      <c r="ET576" s="30"/>
      <c r="EU576" s="30"/>
      <c r="EV576" s="30"/>
      <c r="EW576" s="30"/>
      <c r="EX576" s="30"/>
      <c r="EY576" s="30"/>
      <c r="EZ576" s="30"/>
      <c r="FA576" s="30"/>
      <c r="FB576" s="30"/>
      <c r="FC576" s="30"/>
      <c r="FD576" s="30"/>
      <c r="FE576" s="30"/>
      <c r="FF576" s="30"/>
      <c r="FG576" s="30"/>
      <c r="FH576" s="30"/>
      <c r="FI576" s="30"/>
      <c r="FJ576" s="30"/>
      <c r="FK576" s="30"/>
      <c r="FL576" s="30"/>
      <c r="FM576" s="30"/>
      <c r="FN576" s="30"/>
      <c r="FO576" s="30"/>
      <c r="FP576" s="30"/>
      <c r="FQ576" s="30"/>
      <c r="FR576" s="30"/>
      <c r="FS576" s="30"/>
      <c r="FT576" s="30"/>
      <c r="FU576" s="30"/>
    </row>
    <row r="577" spans="1:177" s="18" customFormat="1">
      <c r="A577" s="33"/>
      <c r="B577" s="33"/>
      <c r="C577" s="33"/>
      <c r="D577" s="33"/>
      <c r="E577" s="30"/>
      <c r="F577" s="30"/>
      <c r="G577" s="30"/>
      <c r="H577" s="30"/>
      <c r="I577" s="30"/>
      <c r="J577" s="30"/>
      <c r="K577" s="30"/>
      <c r="L577" s="30"/>
      <c r="M577" s="30"/>
      <c r="N577" s="30"/>
      <c r="O577" s="30"/>
      <c r="P577" s="30"/>
      <c r="Q577" s="30"/>
      <c r="R577" s="30"/>
      <c r="S577" s="30"/>
      <c r="T577" s="30"/>
      <c r="U577" s="30"/>
      <c r="V577" s="30"/>
      <c r="W577" s="30"/>
      <c r="X577" s="30"/>
      <c r="Y577" s="30"/>
      <c r="Z577" s="30"/>
      <c r="AA577" s="30"/>
      <c r="AB577" s="30"/>
      <c r="AC577" s="30"/>
      <c r="AD577" s="30"/>
      <c r="AE577" s="30"/>
      <c r="AF577" s="30"/>
      <c r="AG577" s="30"/>
      <c r="AH577" s="30"/>
      <c r="AI577" s="30"/>
      <c r="AJ577" s="30"/>
      <c r="AK577" s="30"/>
      <c r="AL577" s="30"/>
      <c r="AM577" s="30"/>
      <c r="AN577" s="30"/>
      <c r="AO577" s="30"/>
      <c r="AP577" s="30"/>
      <c r="AQ577" s="30"/>
      <c r="AR577" s="30"/>
      <c r="AS577" s="30"/>
      <c r="AT577" s="30"/>
      <c r="AU577" s="30"/>
      <c r="AV577" s="30"/>
      <c r="AW577" s="30"/>
      <c r="AX577" s="30"/>
      <c r="AY577" s="30"/>
      <c r="AZ577" s="30"/>
      <c r="BA577" s="30"/>
      <c r="BB577" s="30"/>
      <c r="BC577" s="30"/>
      <c r="BD577" s="30"/>
      <c r="BE577" s="30"/>
      <c r="BF577" s="30"/>
      <c r="BG577" s="30"/>
      <c r="BH577" s="30"/>
      <c r="BI577" s="30"/>
      <c r="BJ577" s="30"/>
      <c r="BK577" s="30"/>
      <c r="BL577" s="30"/>
      <c r="BM577" s="30"/>
      <c r="BN577" s="30"/>
      <c r="BO577" s="30"/>
      <c r="BP577" s="30"/>
      <c r="BQ577" s="30"/>
      <c r="BR577" s="30"/>
      <c r="BS577" s="30"/>
      <c r="BT577" s="30"/>
      <c r="BU577" s="30"/>
      <c r="BV577" s="30"/>
      <c r="BW577" s="30"/>
      <c r="BX577" s="30"/>
      <c r="BY577" s="30"/>
      <c r="BZ577" s="30"/>
      <c r="CA577" s="30"/>
      <c r="CB577" s="30"/>
      <c r="CC577" s="30"/>
      <c r="CD577" s="30"/>
      <c r="CE577" s="30"/>
      <c r="CF577" s="30"/>
      <c r="CG577" s="30"/>
      <c r="CH577" s="30"/>
      <c r="CI577" s="30"/>
      <c r="CJ577" s="30"/>
      <c r="CK577" s="30"/>
      <c r="CL577" s="30"/>
      <c r="CM577" s="30"/>
      <c r="CN577" s="30"/>
      <c r="CO577" s="30"/>
      <c r="CP577" s="30"/>
      <c r="CQ577" s="30"/>
      <c r="CR577" s="30"/>
      <c r="CS577" s="30"/>
      <c r="CT577" s="30"/>
      <c r="CU577" s="30"/>
      <c r="CV577" s="30"/>
      <c r="CW577" s="30"/>
      <c r="CX577" s="30"/>
      <c r="CY577" s="30"/>
      <c r="CZ577" s="30"/>
      <c r="DA577" s="30"/>
      <c r="DB577" s="30"/>
      <c r="DC577" s="30"/>
      <c r="DD577" s="30"/>
      <c r="DE577" s="30"/>
      <c r="DF577" s="30"/>
      <c r="DG577" s="30"/>
      <c r="DH577" s="30"/>
      <c r="DI577" s="30"/>
      <c r="DJ577" s="30"/>
      <c r="DK577" s="30"/>
      <c r="DL577" s="30"/>
      <c r="DM577" s="30"/>
      <c r="DN577" s="30"/>
      <c r="DO577" s="30"/>
      <c r="DP577" s="30"/>
      <c r="DQ577" s="30"/>
      <c r="DR577" s="30"/>
      <c r="DS577" s="30"/>
      <c r="DT577" s="30"/>
      <c r="DU577" s="30"/>
      <c r="DV577" s="30"/>
      <c r="DW577" s="30"/>
      <c r="DX577" s="30"/>
      <c r="DY577" s="30"/>
      <c r="DZ577" s="30"/>
      <c r="EA577" s="30"/>
      <c r="EB577" s="30"/>
      <c r="EC577" s="30"/>
      <c r="ED577" s="30"/>
      <c r="EE577" s="30"/>
      <c r="EF577" s="30"/>
      <c r="EG577" s="30"/>
      <c r="EH577" s="30"/>
      <c r="EI577" s="30"/>
      <c r="EJ577" s="30"/>
      <c r="EK577" s="30"/>
      <c r="EL577" s="30"/>
      <c r="EM577" s="30"/>
      <c r="EN577" s="30"/>
      <c r="EO577" s="30"/>
      <c r="EP577" s="30"/>
      <c r="EQ577" s="30"/>
      <c r="ER577" s="30"/>
      <c r="ES577" s="30"/>
      <c r="ET577" s="30"/>
      <c r="EU577" s="30"/>
      <c r="EV577" s="30"/>
      <c r="EW577" s="30"/>
      <c r="EX577" s="30"/>
      <c r="EY577" s="30"/>
      <c r="EZ577" s="30"/>
      <c r="FA577" s="30"/>
      <c r="FB577" s="30"/>
      <c r="FC577" s="30"/>
      <c r="FD577" s="30"/>
      <c r="FE577" s="30"/>
      <c r="FF577" s="30"/>
      <c r="FG577" s="30"/>
      <c r="FH577" s="30"/>
      <c r="FI577" s="30"/>
      <c r="FJ577" s="30"/>
      <c r="FK577" s="30"/>
      <c r="FL577" s="30"/>
      <c r="FM577" s="30"/>
      <c r="FN577" s="30"/>
      <c r="FO577" s="30"/>
      <c r="FP577" s="30"/>
      <c r="FQ577" s="30"/>
      <c r="FR577" s="30"/>
      <c r="FS577" s="30"/>
      <c r="FT577" s="30"/>
      <c r="FU577" s="30"/>
    </row>
    <row r="578" spans="1:177" s="18" customFormat="1">
      <c r="A578" s="33"/>
      <c r="B578" s="33"/>
      <c r="C578" s="33"/>
      <c r="D578" s="33"/>
      <c r="E578" s="30"/>
      <c r="F578" s="30"/>
      <c r="G578" s="30"/>
      <c r="H578" s="30"/>
      <c r="I578" s="30"/>
      <c r="J578" s="30"/>
      <c r="K578" s="30"/>
      <c r="L578" s="30"/>
      <c r="M578" s="30"/>
      <c r="N578" s="30"/>
      <c r="O578" s="30"/>
      <c r="P578" s="30"/>
      <c r="Q578" s="30"/>
      <c r="R578" s="30"/>
      <c r="S578" s="30"/>
      <c r="T578" s="30"/>
      <c r="U578" s="30"/>
      <c r="V578" s="30"/>
      <c r="W578" s="30"/>
      <c r="X578" s="30"/>
      <c r="Y578" s="30"/>
      <c r="Z578" s="30"/>
      <c r="AA578" s="30"/>
      <c r="AB578" s="30"/>
      <c r="AC578" s="30"/>
      <c r="AD578" s="30"/>
      <c r="AE578" s="30"/>
      <c r="AF578" s="30"/>
      <c r="AG578" s="30"/>
      <c r="AH578" s="30"/>
      <c r="AI578" s="30"/>
      <c r="AJ578" s="30"/>
      <c r="AK578" s="30"/>
      <c r="AL578" s="30"/>
      <c r="AM578" s="30"/>
      <c r="AN578" s="30"/>
      <c r="AO578" s="30"/>
      <c r="AP578" s="30"/>
      <c r="AQ578" s="30"/>
      <c r="AR578" s="30"/>
      <c r="AS578" s="30"/>
      <c r="AT578" s="30"/>
      <c r="AU578" s="30"/>
      <c r="AV578" s="30"/>
      <c r="AW578" s="30"/>
      <c r="AX578" s="30"/>
      <c r="AY578" s="30"/>
      <c r="AZ578" s="30"/>
      <c r="BA578" s="30"/>
      <c r="BB578" s="30"/>
      <c r="BC578" s="30"/>
      <c r="BD578" s="30"/>
      <c r="BE578" s="30"/>
      <c r="BF578" s="30"/>
      <c r="BG578" s="30"/>
      <c r="BH578" s="30"/>
      <c r="BI578" s="30"/>
      <c r="BJ578" s="30"/>
      <c r="BK578" s="30"/>
      <c r="BL578" s="30"/>
      <c r="BM578" s="30"/>
      <c r="BN578" s="30"/>
      <c r="BO578" s="30"/>
      <c r="BP578" s="30"/>
      <c r="BQ578" s="30"/>
      <c r="BR578" s="30"/>
      <c r="BS578" s="30"/>
      <c r="BT578" s="30"/>
      <c r="BU578" s="30"/>
      <c r="BV578" s="30"/>
      <c r="BW578" s="30"/>
      <c r="BX578" s="30"/>
      <c r="BY578" s="30"/>
      <c r="BZ578" s="30"/>
      <c r="CA578" s="30"/>
      <c r="CB578" s="30"/>
      <c r="CC578" s="30"/>
      <c r="CD578" s="30"/>
      <c r="CE578" s="30"/>
      <c r="CF578" s="30"/>
      <c r="CG578" s="30"/>
      <c r="CH578" s="30"/>
      <c r="CI578" s="30"/>
      <c r="CJ578" s="30"/>
      <c r="CK578" s="30"/>
      <c r="CL578" s="30"/>
      <c r="CM578" s="30"/>
      <c r="CN578" s="30"/>
      <c r="CO578" s="30"/>
      <c r="CP578" s="30"/>
      <c r="CQ578" s="30"/>
      <c r="CR578" s="30"/>
      <c r="CS578" s="30"/>
      <c r="CT578" s="30"/>
      <c r="CU578" s="30"/>
      <c r="CV578" s="30"/>
      <c r="CW578" s="30"/>
      <c r="CX578" s="30"/>
      <c r="CY578" s="30"/>
      <c r="CZ578" s="30"/>
      <c r="DA578" s="30"/>
      <c r="DB578" s="30"/>
      <c r="DC578" s="30"/>
      <c r="DD578" s="30"/>
      <c r="DE578" s="30"/>
      <c r="DF578" s="30"/>
      <c r="DG578" s="30"/>
      <c r="DH578" s="30"/>
      <c r="DI578" s="30"/>
      <c r="DJ578" s="30"/>
      <c r="DK578" s="30"/>
      <c r="DL578" s="30"/>
      <c r="DM578" s="30"/>
      <c r="DN578" s="30"/>
      <c r="DO578" s="30"/>
      <c r="DP578" s="30"/>
      <c r="DQ578" s="30"/>
      <c r="DR578" s="30"/>
      <c r="DS578" s="30"/>
      <c r="DT578" s="30"/>
      <c r="DU578" s="30"/>
      <c r="DV578" s="30"/>
      <c r="DW578" s="30"/>
      <c r="DX578" s="30"/>
      <c r="DY578" s="30"/>
      <c r="DZ578" s="30"/>
      <c r="EA578" s="30"/>
      <c r="EB578" s="30"/>
      <c r="EC578" s="30"/>
      <c r="ED578" s="30"/>
      <c r="EE578" s="30"/>
      <c r="EF578" s="30"/>
      <c r="EG578" s="30"/>
      <c r="EH578" s="30"/>
      <c r="EI578" s="30"/>
      <c r="EJ578" s="30"/>
      <c r="EK578" s="30"/>
      <c r="EL578" s="30"/>
      <c r="EM578" s="30"/>
      <c r="EN578" s="30"/>
      <c r="EO578" s="30"/>
      <c r="EP578" s="30"/>
      <c r="EQ578" s="30"/>
      <c r="ER578" s="30"/>
      <c r="ES578" s="30"/>
      <c r="ET578" s="30"/>
      <c r="EU578" s="30"/>
      <c r="EV578" s="30"/>
      <c r="EW578" s="30"/>
      <c r="EX578" s="30"/>
      <c r="EY578" s="30"/>
      <c r="EZ578" s="30"/>
      <c r="FA578" s="30"/>
      <c r="FB578" s="30"/>
      <c r="FC578" s="30"/>
      <c r="FD578" s="30"/>
      <c r="FE578" s="30"/>
      <c r="FF578" s="30"/>
      <c r="FG578" s="30"/>
      <c r="FH578" s="30"/>
      <c r="FI578" s="30"/>
      <c r="FJ578" s="30"/>
      <c r="FK578" s="30"/>
      <c r="FL578" s="30"/>
      <c r="FM578" s="30"/>
      <c r="FN578" s="30"/>
      <c r="FO578" s="30"/>
      <c r="FP578" s="30"/>
      <c r="FQ578" s="30"/>
      <c r="FR578" s="30"/>
      <c r="FS578" s="30"/>
      <c r="FT578" s="30"/>
      <c r="FU578" s="30"/>
    </row>
    <row r="579" spans="1:177" s="18" customFormat="1">
      <c r="A579" s="33"/>
      <c r="B579" s="33"/>
      <c r="C579" s="33"/>
      <c r="D579" s="33"/>
      <c r="E579" s="30"/>
      <c r="F579" s="30"/>
      <c r="G579" s="30"/>
      <c r="H579" s="30"/>
      <c r="I579" s="30"/>
      <c r="J579" s="30"/>
      <c r="K579" s="30"/>
      <c r="L579" s="30"/>
      <c r="M579" s="30"/>
      <c r="N579" s="30"/>
      <c r="O579" s="30"/>
      <c r="P579" s="30"/>
      <c r="Q579" s="30"/>
      <c r="R579" s="30"/>
      <c r="S579" s="30"/>
      <c r="T579" s="30"/>
      <c r="U579" s="30"/>
      <c r="V579" s="30"/>
      <c r="W579" s="30"/>
      <c r="X579" s="30"/>
      <c r="Y579" s="30"/>
      <c r="Z579" s="30"/>
      <c r="AA579" s="30"/>
      <c r="AB579" s="30"/>
      <c r="AC579" s="30"/>
      <c r="AD579" s="30"/>
      <c r="AE579" s="30"/>
      <c r="AF579" s="30"/>
      <c r="AG579" s="30"/>
      <c r="AH579" s="30"/>
      <c r="AI579" s="30"/>
      <c r="AJ579" s="30"/>
      <c r="AK579" s="30"/>
      <c r="AL579" s="30"/>
      <c r="AM579" s="30"/>
      <c r="AN579" s="30"/>
      <c r="AO579" s="30"/>
      <c r="AP579" s="30"/>
      <c r="AQ579" s="30"/>
      <c r="AR579" s="30"/>
      <c r="AS579" s="30"/>
      <c r="AT579" s="30"/>
      <c r="AU579" s="30"/>
      <c r="AV579" s="30"/>
      <c r="AW579" s="30"/>
      <c r="AX579" s="30"/>
      <c r="AY579" s="30"/>
      <c r="AZ579" s="30"/>
      <c r="BA579" s="30"/>
      <c r="BB579" s="30"/>
      <c r="BC579" s="30"/>
      <c r="BD579" s="30"/>
      <c r="BE579" s="30"/>
      <c r="BF579" s="30"/>
      <c r="BG579" s="30"/>
      <c r="BH579" s="30"/>
      <c r="BI579" s="30"/>
      <c r="BJ579" s="30"/>
      <c r="BK579" s="30"/>
      <c r="BL579" s="30"/>
      <c r="BM579" s="30"/>
      <c r="BN579" s="30"/>
      <c r="BO579" s="30"/>
      <c r="BP579" s="30"/>
      <c r="BQ579" s="30"/>
      <c r="BR579" s="30"/>
      <c r="BS579" s="30"/>
      <c r="BT579" s="30"/>
      <c r="BU579" s="30"/>
      <c r="BV579" s="30"/>
      <c r="BW579" s="30"/>
      <c r="BX579" s="30"/>
      <c r="BY579" s="30"/>
      <c r="BZ579" s="30"/>
      <c r="CA579" s="30"/>
      <c r="CB579" s="30"/>
      <c r="CC579" s="30"/>
      <c r="CD579" s="30"/>
      <c r="CE579" s="30"/>
      <c r="CF579" s="30"/>
      <c r="CG579" s="30"/>
      <c r="CH579" s="30"/>
      <c r="CI579" s="30"/>
      <c r="CJ579" s="30"/>
      <c r="CK579" s="30"/>
      <c r="CL579" s="30"/>
      <c r="CM579" s="30"/>
      <c r="CN579" s="30"/>
      <c r="CO579" s="30"/>
      <c r="CP579" s="30"/>
      <c r="CQ579" s="30"/>
      <c r="CR579" s="30"/>
      <c r="CS579" s="30"/>
      <c r="CT579" s="30"/>
      <c r="CU579" s="30"/>
      <c r="CV579" s="30"/>
      <c r="CW579" s="30"/>
      <c r="CX579" s="30"/>
      <c r="CY579" s="30"/>
      <c r="CZ579" s="30"/>
      <c r="DA579" s="30"/>
      <c r="DB579" s="30"/>
      <c r="DC579" s="30"/>
      <c r="DD579" s="30"/>
      <c r="DE579" s="30"/>
      <c r="DF579" s="30"/>
      <c r="DG579" s="30"/>
      <c r="DH579" s="30"/>
      <c r="DI579" s="30"/>
      <c r="DJ579" s="30"/>
      <c r="DK579" s="30"/>
      <c r="DL579" s="30"/>
      <c r="DM579" s="30"/>
      <c r="DN579" s="30"/>
      <c r="DO579" s="30"/>
      <c r="DP579" s="30"/>
      <c r="DQ579" s="30"/>
      <c r="DR579" s="30"/>
      <c r="DS579" s="30"/>
      <c r="DT579" s="30"/>
      <c r="DU579" s="30"/>
      <c r="DV579" s="30"/>
      <c r="DW579" s="30"/>
      <c r="DX579" s="30"/>
      <c r="DY579" s="30"/>
      <c r="DZ579" s="30"/>
      <c r="EA579" s="30"/>
      <c r="EB579" s="30"/>
      <c r="EC579" s="30"/>
      <c r="ED579" s="30"/>
      <c r="EE579" s="30"/>
      <c r="EF579" s="30"/>
      <c r="EG579" s="30"/>
      <c r="EH579" s="30"/>
      <c r="EI579" s="30"/>
      <c r="EJ579" s="30"/>
      <c r="EK579" s="30"/>
      <c r="EL579" s="30"/>
      <c r="EM579" s="30"/>
      <c r="EN579" s="30"/>
      <c r="EO579" s="30"/>
      <c r="EP579" s="30"/>
      <c r="EQ579" s="30"/>
      <c r="ER579" s="30"/>
      <c r="ES579" s="30"/>
      <c r="ET579" s="30"/>
      <c r="EU579" s="30"/>
      <c r="EV579" s="30"/>
      <c r="EW579" s="30"/>
      <c r="EX579" s="30"/>
      <c r="EY579" s="30"/>
      <c r="EZ579" s="30"/>
      <c r="FA579" s="30"/>
      <c r="FB579" s="30"/>
      <c r="FC579" s="30"/>
      <c r="FD579" s="30"/>
      <c r="FE579" s="30"/>
      <c r="FF579" s="30"/>
      <c r="FG579" s="30"/>
      <c r="FH579" s="30"/>
      <c r="FI579" s="30"/>
      <c r="FJ579" s="30"/>
      <c r="FK579" s="30"/>
      <c r="FL579" s="30"/>
      <c r="FM579" s="30"/>
      <c r="FN579" s="30"/>
      <c r="FO579" s="30"/>
      <c r="FP579" s="30"/>
      <c r="FQ579" s="30"/>
      <c r="FR579" s="30"/>
      <c r="FS579" s="30"/>
      <c r="FT579" s="30"/>
      <c r="FU579" s="30"/>
    </row>
    <row r="580" spans="1:177" s="18" customFormat="1">
      <c r="A580" s="33"/>
      <c r="B580" s="33"/>
      <c r="C580" s="33"/>
      <c r="D580" s="33"/>
      <c r="E580" s="30"/>
      <c r="F580" s="30"/>
      <c r="G580" s="30"/>
      <c r="H580" s="30"/>
      <c r="I580" s="30"/>
      <c r="J580" s="30"/>
      <c r="K580" s="30"/>
      <c r="L580" s="30"/>
      <c r="M580" s="30"/>
      <c r="N580" s="30"/>
      <c r="O580" s="30"/>
      <c r="P580" s="30"/>
      <c r="Q580" s="30"/>
      <c r="R580" s="30"/>
      <c r="S580" s="30"/>
      <c r="T580" s="30"/>
      <c r="U580" s="30"/>
      <c r="V580" s="30"/>
      <c r="W580" s="30"/>
      <c r="X580" s="30"/>
      <c r="Y580" s="30"/>
      <c r="Z580" s="30"/>
      <c r="AA580" s="30"/>
      <c r="AB580" s="30"/>
      <c r="AC580" s="30"/>
      <c r="AD580" s="30"/>
      <c r="AE580" s="30"/>
      <c r="AF580" s="30"/>
      <c r="AG580" s="30"/>
      <c r="AH580" s="30"/>
      <c r="AI580" s="30"/>
      <c r="AJ580" s="30"/>
      <c r="AK580" s="30"/>
      <c r="AL580" s="30"/>
      <c r="AM580" s="30"/>
      <c r="AN580" s="30"/>
      <c r="AO580" s="30"/>
      <c r="AP580" s="30"/>
      <c r="AQ580" s="30"/>
      <c r="AR580" s="30"/>
      <c r="AS580" s="30"/>
      <c r="AT580" s="30"/>
      <c r="AU580" s="30"/>
      <c r="AV580" s="30"/>
      <c r="AW580" s="30"/>
      <c r="AX580" s="30"/>
      <c r="AY580" s="30"/>
      <c r="AZ580" s="30"/>
      <c r="BA580" s="30"/>
      <c r="BB580" s="30"/>
      <c r="BC580" s="30"/>
      <c r="BD580" s="30"/>
      <c r="BE580" s="30"/>
      <c r="BF580" s="30"/>
      <c r="BG580" s="30"/>
      <c r="BH580" s="30"/>
      <c r="BI580" s="30"/>
      <c r="BJ580" s="30"/>
      <c r="BK580" s="30"/>
      <c r="BL580" s="30"/>
      <c r="BM580" s="30"/>
      <c r="BN580" s="30"/>
      <c r="BO580" s="30"/>
      <c r="BP580" s="30"/>
      <c r="BQ580" s="30"/>
      <c r="BR580" s="30"/>
      <c r="BS580" s="30"/>
      <c r="BT580" s="30"/>
      <c r="BU580" s="30"/>
      <c r="BV580" s="30"/>
      <c r="BW580" s="30"/>
      <c r="BX580" s="30"/>
      <c r="BY580" s="30"/>
      <c r="BZ580" s="30"/>
      <c r="CA580" s="30"/>
      <c r="CB580" s="30"/>
      <c r="CC580" s="30"/>
      <c r="CD580" s="30"/>
      <c r="CE580" s="30"/>
      <c r="CF580" s="30"/>
      <c r="CG580" s="30"/>
      <c r="CH580" s="30"/>
      <c r="CI580" s="30"/>
      <c r="CJ580" s="30"/>
      <c r="CK580" s="30"/>
      <c r="CL580" s="30"/>
      <c r="CM580" s="30"/>
      <c r="CN580" s="30"/>
      <c r="CO580" s="30"/>
      <c r="CP580" s="30"/>
      <c r="CQ580" s="30"/>
      <c r="CR580" s="30"/>
      <c r="CS580" s="30"/>
      <c r="CT580" s="30"/>
      <c r="CU580" s="30"/>
      <c r="CV580" s="30"/>
      <c r="CW580" s="30"/>
      <c r="CX580" s="30"/>
      <c r="CY580" s="30"/>
      <c r="CZ580" s="30"/>
      <c r="DA580" s="30"/>
      <c r="DB580" s="30"/>
      <c r="DC580" s="30"/>
      <c r="DD580" s="30"/>
      <c r="DE580" s="30"/>
      <c r="DF580" s="30"/>
      <c r="DG580" s="30"/>
      <c r="DH580" s="30"/>
      <c r="DI580" s="30"/>
      <c r="DJ580" s="30"/>
      <c r="DK580" s="30"/>
      <c r="DL580" s="30"/>
      <c r="DM580" s="30"/>
      <c r="DN580" s="30"/>
      <c r="DO580" s="30"/>
      <c r="DP580" s="30"/>
      <c r="DQ580" s="30"/>
      <c r="DR580" s="30"/>
      <c r="DS580" s="30"/>
      <c r="DT580" s="30"/>
      <c r="DU580" s="30"/>
      <c r="DV580" s="30"/>
      <c r="DW580" s="30"/>
      <c r="DX580" s="30"/>
      <c r="DY580" s="30"/>
      <c r="DZ580" s="30"/>
      <c r="EA580" s="30"/>
      <c r="EB580" s="30"/>
      <c r="EC580" s="30"/>
      <c r="ED580" s="30"/>
      <c r="EE580" s="30"/>
      <c r="EF580" s="30"/>
      <c r="EG580" s="30"/>
      <c r="EH580" s="30"/>
      <c r="EI580" s="30"/>
      <c r="EJ580" s="30"/>
      <c r="EK580" s="30"/>
      <c r="EL580" s="30"/>
      <c r="EM580" s="30"/>
      <c r="EN580" s="30"/>
      <c r="EO580" s="30"/>
      <c r="EP580" s="30"/>
      <c r="EQ580" s="30"/>
      <c r="ER580" s="30"/>
      <c r="ES580" s="30"/>
      <c r="ET580" s="30"/>
      <c r="EU580" s="30"/>
      <c r="EV580" s="30"/>
      <c r="EW580" s="30"/>
      <c r="EX580" s="30"/>
      <c r="EY580" s="30"/>
      <c r="EZ580" s="30"/>
      <c r="FA580" s="30"/>
      <c r="FB580" s="30"/>
      <c r="FC580" s="30"/>
      <c r="FD580" s="30"/>
      <c r="FE580" s="30"/>
      <c r="FF580" s="30"/>
      <c r="FG580" s="30"/>
      <c r="FH580" s="30"/>
      <c r="FI580" s="30"/>
      <c r="FJ580" s="30"/>
      <c r="FK580" s="30"/>
      <c r="FL580" s="30"/>
      <c r="FM580" s="30"/>
      <c r="FN580" s="30"/>
      <c r="FO580" s="30"/>
      <c r="FP580" s="30"/>
      <c r="FQ580" s="30"/>
      <c r="FR580" s="30"/>
      <c r="FS580" s="30"/>
      <c r="FT580" s="30"/>
      <c r="FU580" s="30"/>
    </row>
    <row r="581" spans="1:177" s="18" customFormat="1">
      <c r="A581" s="33"/>
      <c r="B581" s="33"/>
      <c r="C581" s="33"/>
      <c r="D581" s="33"/>
      <c r="E581" s="30"/>
      <c r="F581" s="30"/>
      <c r="G581" s="30"/>
      <c r="H581" s="30"/>
      <c r="I581" s="30"/>
      <c r="J581" s="30"/>
      <c r="K581" s="30"/>
      <c r="L581" s="30"/>
      <c r="M581" s="30"/>
      <c r="N581" s="30"/>
      <c r="O581" s="30"/>
      <c r="P581" s="30"/>
      <c r="Q581" s="30"/>
      <c r="R581" s="30"/>
      <c r="S581" s="30"/>
      <c r="T581" s="30"/>
      <c r="U581" s="30"/>
      <c r="V581" s="30"/>
      <c r="W581" s="30"/>
      <c r="X581" s="30"/>
      <c r="Y581" s="30"/>
      <c r="Z581" s="30"/>
      <c r="AA581" s="30"/>
      <c r="AB581" s="30"/>
      <c r="AC581" s="30"/>
      <c r="AD581" s="30"/>
      <c r="AE581" s="30"/>
      <c r="AF581" s="30"/>
      <c r="AG581" s="30"/>
      <c r="AH581" s="30"/>
      <c r="AI581" s="30"/>
      <c r="AJ581" s="30"/>
      <c r="AK581" s="30"/>
      <c r="AL581" s="30"/>
      <c r="AM581" s="30"/>
      <c r="AN581" s="30"/>
      <c r="AO581" s="30"/>
      <c r="AP581" s="30"/>
      <c r="AQ581" s="30"/>
      <c r="AR581" s="30"/>
      <c r="AS581" s="30"/>
      <c r="AT581" s="30"/>
      <c r="AU581" s="30"/>
      <c r="AV581" s="30"/>
      <c r="AW581" s="30"/>
      <c r="AX581" s="30"/>
      <c r="AY581" s="30"/>
      <c r="AZ581" s="30"/>
      <c r="BA581" s="30"/>
      <c r="BB581" s="30"/>
      <c r="BC581" s="30"/>
      <c r="BD581" s="30"/>
      <c r="BE581" s="30"/>
      <c r="BF581" s="30"/>
      <c r="BG581" s="30"/>
      <c r="BH581" s="30"/>
      <c r="BI581" s="30"/>
      <c r="BJ581" s="30"/>
      <c r="BK581" s="30"/>
      <c r="BL581" s="30"/>
      <c r="BM581" s="30"/>
      <c r="BN581" s="30"/>
      <c r="BO581" s="30"/>
      <c r="BP581" s="30"/>
      <c r="BQ581" s="30"/>
      <c r="BR581" s="30"/>
      <c r="BS581" s="30"/>
      <c r="BT581" s="30"/>
      <c r="BU581" s="30"/>
      <c r="BV581" s="30"/>
      <c r="BW581" s="30"/>
      <c r="BX581" s="30"/>
      <c r="BY581" s="30"/>
      <c r="BZ581" s="30"/>
      <c r="CA581" s="30"/>
      <c r="CB581" s="30"/>
      <c r="CC581" s="30"/>
      <c r="CD581" s="30"/>
      <c r="CE581" s="30"/>
      <c r="CF581" s="30"/>
      <c r="CG581" s="30"/>
      <c r="CH581" s="30"/>
      <c r="CI581" s="30"/>
      <c r="CJ581" s="30"/>
      <c r="CK581" s="30"/>
      <c r="CL581" s="30"/>
      <c r="CM581" s="30"/>
      <c r="CN581" s="30"/>
      <c r="CO581" s="30"/>
      <c r="CP581" s="30"/>
      <c r="CQ581" s="30"/>
      <c r="CR581" s="30"/>
      <c r="CS581" s="30"/>
      <c r="CT581" s="30"/>
      <c r="CU581" s="30"/>
      <c r="CV581" s="30"/>
      <c r="CW581" s="30"/>
      <c r="CX581" s="30"/>
      <c r="CY581" s="30"/>
      <c r="CZ581" s="30"/>
      <c r="DA581" s="30"/>
      <c r="DB581" s="30"/>
      <c r="DC581" s="30"/>
      <c r="DD581" s="30"/>
      <c r="DE581" s="30"/>
      <c r="DF581" s="30"/>
      <c r="DG581" s="30"/>
      <c r="DH581" s="30"/>
      <c r="DI581" s="30"/>
      <c r="DJ581" s="30"/>
      <c r="DK581" s="30"/>
      <c r="DL581" s="30"/>
      <c r="DM581" s="30"/>
      <c r="DN581" s="30"/>
      <c r="DO581" s="30"/>
      <c r="DP581" s="30"/>
      <c r="DQ581" s="30"/>
      <c r="DR581" s="30"/>
      <c r="DS581" s="30"/>
      <c r="DT581" s="30"/>
      <c r="DU581" s="30"/>
      <c r="DV581" s="30"/>
      <c r="DW581" s="30"/>
      <c r="DX581" s="30"/>
      <c r="DY581" s="30"/>
      <c r="DZ581" s="30"/>
      <c r="EA581" s="30"/>
      <c r="EB581" s="30"/>
      <c r="EC581" s="30"/>
      <c r="ED581" s="30"/>
      <c r="EE581" s="30"/>
      <c r="EF581" s="30"/>
      <c r="EG581" s="30"/>
      <c r="EH581" s="30"/>
      <c r="EI581" s="30"/>
      <c r="EJ581" s="30"/>
      <c r="EK581" s="30"/>
      <c r="EL581" s="30"/>
      <c r="EM581" s="30"/>
      <c r="EN581" s="30"/>
      <c r="EO581" s="30"/>
      <c r="EP581" s="30"/>
      <c r="EQ581" s="30"/>
      <c r="ER581" s="30"/>
      <c r="ES581" s="30"/>
      <c r="ET581" s="30"/>
      <c r="EU581" s="30"/>
      <c r="EV581" s="30"/>
      <c r="EW581" s="30"/>
      <c r="EX581" s="30"/>
      <c r="EY581" s="30"/>
      <c r="EZ581" s="30"/>
      <c r="FA581" s="30"/>
      <c r="FB581" s="30"/>
      <c r="FC581" s="30"/>
      <c r="FD581" s="30"/>
      <c r="FE581" s="30"/>
      <c r="FF581" s="30"/>
      <c r="FG581" s="30"/>
      <c r="FH581" s="30"/>
      <c r="FI581" s="30"/>
      <c r="FJ581" s="30"/>
      <c r="FK581" s="30"/>
      <c r="FL581" s="30"/>
      <c r="FM581" s="30"/>
      <c r="FN581" s="30"/>
      <c r="FO581" s="30"/>
      <c r="FP581" s="30"/>
      <c r="FQ581" s="30"/>
      <c r="FR581" s="30"/>
      <c r="FS581" s="30"/>
      <c r="FT581" s="30"/>
      <c r="FU581" s="30"/>
    </row>
    <row r="582" spans="1:177" s="18" customFormat="1">
      <c r="A582" s="33"/>
      <c r="B582" s="33"/>
      <c r="C582" s="33"/>
      <c r="D582" s="33"/>
      <c r="E582" s="30"/>
      <c r="F582" s="30"/>
      <c r="G582" s="30"/>
      <c r="H582" s="30"/>
      <c r="I582" s="30"/>
      <c r="J582" s="30"/>
      <c r="K582" s="30"/>
      <c r="L582" s="30"/>
      <c r="M582" s="30"/>
      <c r="N582" s="30"/>
      <c r="O582" s="30"/>
      <c r="P582" s="30"/>
      <c r="Q582" s="30"/>
      <c r="R582" s="30"/>
      <c r="S582" s="30"/>
      <c r="T582" s="30"/>
      <c r="U582" s="30"/>
      <c r="V582" s="30"/>
      <c r="W582" s="30"/>
      <c r="X582" s="30"/>
      <c r="Y582" s="30"/>
      <c r="Z582" s="30"/>
      <c r="AA582" s="30"/>
      <c r="AB582" s="30"/>
      <c r="AC582" s="30"/>
      <c r="AD582" s="30"/>
      <c r="AE582" s="30"/>
      <c r="AF582" s="30"/>
      <c r="AG582" s="30"/>
      <c r="AH582" s="30"/>
      <c r="AI582" s="30"/>
      <c r="AJ582" s="30"/>
      <c r="AK582" s="30"/>
      <c r="AL582" s="30"/>
      <c r="AM582" s="30"/>
      <c r="AN582" s="30"/>
      <c r="AO582" s="30"/>
      <c r="AP582" s="30"/>
      <c r="AQ582" s="30"/>
      <c r="AR582" s="30"/>
      <c r="AS582" s="30"/>
      <c r="AT582" s="30"/>
      <c r="AU582" s="30"/>
      <c r="AV582" s="30"/>
      <c r="AW582" s="30"/>
      <c r="AX582" s="30"/>
      <c r="AY582" s="30"/>
      <c r="AZ582" s="30"/>
      <c r="BA582" s="30"/>
      <c r="BB582" s="30"/>
      <c r="BC582" s="30"/>
      <c r="BD582" s="30"/>
      <c r="BE582" s="30"/>
      <c r="BF582" s="30"/>
      <c r="BG582" s="30"/>
      <c r="BH582" s="30"/>
      <c r="BI582" s="30"/>
      <c r="BJ582" s="30"/>
      <c r="BK582" s="30"/>
      <c r="BL582" s="30"/>
      <c r="BM582" s="30"/>
      <c r="BN582" s="30"/>
      <c r="BO582" s="30"/>
      <c r="BP582" s="30"/>
      <c r="BQ582" s="30"/>
      <c r="BR582" s="30"/>
      <c r="BS582" s="30"/>
      <c r="BT582" s="30"/>
      <c r="BU582" s="30"/>
      <c r="BV582" s="30"/>
      <c r="BW582" s="30"/>
      <c r="BX582" s="30"/>
      <c r="BY582" s="30"/>
      <c r="BZ582" s="30"/>
      <c r="CA582" s="30"/>
      <c r="CB582" s="30"/>
      <c r="CC582" s="30"/>
      <c r="CD582" s="30"/>
      <c r="CE582" s="30"/>
      <c r="CF582" s="30"/>
      <c r="CG582" s="30"/>
      <c r="CH582" s="30"/>
      <c r="CI582" s="30"/>
      <c r="CJ582" s="30"/>
      <c r="CK582" s="30"/>
      <c r="CL582" s="30"/>
      <c r="CM582" s="30"/>
      <c r="CN582" s="30"/>
      <c r="CO582" s="30"/>
      <c r="CP582" s="30"/>
      <c r="CQ582" s="30"/>
      <c r="CR582" s="30"/>
      <c r="CS582" s="30"/>
      <c r="CT582" s="30"/>
      <c r="CU582" s="30"/>
      <c r="CV582" s="30"/>
      <c r="CW582" s="30"/>
      <c r="CX582" s="30"/>
      <c r="CY582" s="30"/>
      <c r="CZ582" s="30"/>
      <c r="DA582" s="30"/>
      <c r="DB582" s="30"/>
      <c r="DC582" s="30"/>
      <c r="DD582" s="30"/>
      <c r="DE582" s="30"/>
      <c r="DF582" s="30"/>
      <c r="DG582" s="30"/>
      <c r="DH582" s="30"/>
      <c r="DI582" s="30"/>
      <c r="DJ582" s="30"/>
      <c r="DK582" s="30"/>
      <c r="DL582" s="30"/>
      <c r="DM582" s="30"/>
      <c r="DN582" s="30"/>
      <c r="DO582" s="30"/>
      <c r="DP582" s="30"/>
      <c r="DQ582" s="30"/>
      <c r="DR582" s="30"/>
      <c r="DS582" s="30"/>
      <c r="DT582" s="30"/>
      <c r="DU582" s="30"/>
      <c r="DV582" s="30"/>
      <c r="DW582" s="30"/>
      <c r="DX582" s="30"/>
      <c r="DY582" s="30"/>
      <c r="DZ582" s="30"/>
      <c r="EA582" s="30"/>
      <c r="EB582" s="30"/>
      <c r="EC582" s="30"/>
      <c r="ED582" s="30"/>
      <c r="EE582" s="30"/>
      <c r="EF582" s="30"/>
      <c r="EG582" s="30"/>
      <c r="EH582" s="30"/>
      <c r="EI582" s="30"/>
      <c r="EJ582" s="30"/>
      <c r="EK582" s="30"/>
      <c r="EL582" s="30"/>
      <c r="EM582" s="30"/>
      <c r="EN582" s="30"/>
      <c r="EO582" s="30"/>
      <c r="EP582" s="30"/>
      <c r="EQ582" s="30"/>
      <c r="ER582" s="30"/>
      <c r="ES582" s="30"/>
      <c r="ET582" s="30"/>
      <c r="EU582" s="30"/>
      <c r="EV582" s="30"/>
      <c r="EW582" s="30"/>
      <c r="EX582" s="30"/>
      <c r="EY582" s="30"/>
      <c r="EZ582" s="30"/>
      <c r="FA582" s="30"/>
      <c r="FB582" s="30"/>
      <c r="FC582" s="30"/>
      <c r="FD582" s="30"/>
      <c r="FE582" s="30"/>
      <c r="FF582" s="30"/>
      <c r="FG582" s="30"/>
      <c r="FH582" s="30"/>
      <c r="FI582" s="30"/>
      <c r="FJ582" s="30"/>
      <c r="FK582" s="30"/>
      <c r="FL582" s="30"/>
      <c r="FM582" s="30"/>
      <c r="FN582" s="30"/>
      <c r="FO582" s="30"/>
      <c r="FP582" s="30"/>
      <c r="FQ582" s="30"/>
      <c r="FR582" s="30"/>
      <c r="FS582" s="30"/>
      <c r="FT582" s="30"/>
      <c r="FU582" s="30"/>
    </row>
    <row r="583" spans="1:177" s="18" customFormat="1">
      <c r="A583" s="33"/>
      <c r="B583" s="33"/>
      <c r="C583" s="33"/>
      <c r="D583" s="33"/>
      <c r="E583" s="30"/>
      <c r="F583" s="30"/>
      <c r="G583" s="30"/>
      <c r="H583" s="30"/>
      <c r="I583" s="30"/>
      <c r="J583" s="30"/>
      <c r="K583" s="30"/>
      <c r="L583" s="30"/>
      <c r="M583" s="30"/>
      <c r="N583" s="30"/>
      <c r="O583" s="30"/>
      <c r="P583" s="30"/>
      <c r="Q583" s="30"/>
      <c r="R583" s="30"/>
      <c r="S583" s="30"/>
      <c r="T583" s="30"/>
      <c r="U583" s="30"/>
      <c r="V583" s="30"/>
      <c r="W583" s="30"/>
      <c r="X583" s="30"/>
      <c r="Y583" s="30"/>
      <c r="Z583" s="30"/>
      <c r="AA583" s="30"/>
      <c r="AB583" s="30"/>
      <c r="AC583" s="30"/>
      <c r="AD583" s="30"/>
      <c r="AE583" s="30"/>
      <c r="AF583" s="30"/>
      <c r="AG583" s="30"/>
      <c r="AH583" s="30"/>
      <c r="AI583" s="30"/>
      <c r="AJ583" s="30"/>
      <c r="AK583" s="30"/>
      <c r="AL583" s="30"/>
      <c r="AM583" s="30"/>
      <c r="AN583" s="30"/>
      <c r="AO583" s="30"/>
      <c r="AP583" s="30"/>
      <c r="AQ583" s="30"/>
      <c r="AR583" s="30"/>
      <c r="AS583" s="30"/>
      <c r="AT583" s="30"/>
      <c r="AU583" s="30"/>
      <c r="AV583" s="30"/>
      <c r="AW583" s="30"/>
      <c r="AX583" s="30"/>
      <c r="AY583" s="30"/>
      <c r="AZ583" s="30"/>
      <c r="BA583" s="30"/>
      <c r="BB583" s="30"/>
      <c r="BC583" s="30"/>
      <c r="BD583" s="30"/>
      <c r="BE583" s="30"/>
      <c r="BF583" s="30"/>
      <c r="BG583" s="30"/>
      <c r="BH583" s="30"/>
      <c r="BI583" s="30"/>
      <c r="BJ583" s="30"/>
      <c r="BK583" s="30"/>
      <c r="BL583" s="30"/>
      <c r="BM583" s="30"/>
      <c r="BN583" s="30"/>
      <c r="BO583" s="30"/>
      <c r="BP583" s="30"/>
      <c r="BQ583" s="30"/>
      <c r="BR583" s="30"/>
      <c r="BS583" s="30"/>
      <c r="BT583" s="30"/>
      <c r="BU583" s="30"/>
      <c r="BV583" s="30"/>
      <c r="BW583" s="30"/>
      <c r="BX583" s="30"/>
      <c r="BY583" s="30"/>
      <c r="BZ583" s="30"/>
      <c r="CA583" s="30"/>
      <c r="CB583" s="30"/>
      <c r="CC583" s="30"/>
      <c r="CD583" s="30"/>
      <c r="CE583" s="30"/>
      <c r="CF583" s="30"/>
      <c r="CG583" s="30"/>
      <c r="CH583" s="30"/>
      <c r="CI583" s="30"/>
      <c r="CJ583" s="30"/>
      <c r="CK583" s="30"/>
      <c r="CL583" s="30"/>
      <c r="CM583" s="30"/>
      <c r="CN583" s="30"/>
      <c r="CO583" s="30"/>
      <c r="CP583" s="30"/>
      <c r="CQ583" s="30"/>
      <c r="CR583" s="30"/>
      <c r="CS583" s="30"/>
      <c r="CT583" s="30"/>
      <c r="CU583" s="30"/>
      <c r="CV583" s="30"/>
      <c r="CW583" s="30"/>
      <c r="CX583" s="30"/>
      <c r="CY583" s="30"/>
      <c r="CZ583" s="30"/>
      <c r="DA583" s="30"/>
      <c r="DB583" s="30"/>
      <c r="DC583" s="30"/>
      <c r="DD583" s="30"/>
      <c r="DE583" s="30"/>
      <c r="DF583" s="30"/>
      <c r="DG583" s="30"/>
      <c r="DH583" s="30"/>
      <c r="DI583" s="30"/>
      <c r="DJ583" s="30"/>
      <c r="DK583" s="30"/>
      <c r="DL583" s="30"/>
      <c r="DM583" s="30"/>
      <c r="DN583" s="30"/>
      <c r="DO583" s="30"/>
      <c r="DP583" s="30"/>
      <c r="DQ583" s="30"/>
      <c r="DR583" s="30"/>
      <c r="DS583" s="30"/>
      <c r="DT583" s="30"/>
      <c r="DU583" s="30"/>
      <c r="DV583" s="30"/>
      <c r="DW583" s="30"/>
      <c r="DX583" s="30"/>
      <c r="DY583" s="30"/>
      <c r="DZ583" s="30"/>
      <c r="EA583" s="30"/>
      <c r="EB583" s="30"/>
      <c r="EC583" s="30"/>
      <c r="ED583" s="30"/>
      <c r="EE583" s="30"/>
      <c r="EF583" s="30"/>
      <c r="EG583" s="30"/>
      <c r="EH583" s="30"/>
      <c r="EI583" s="30"/>
      <c r="EJ583" s="30"/>
      <c r="EK583" s="30"/>
      <c r="EL583" s="30"/>
      <c r="EM583" s="30"/>
      <c r="EN583" s="30"/>
      <c r="EO583" s="30"/>
      <c r="EP583" s="30"/>
      <c r="EQ583" s="30"/>
      <c r="ER583" s="30"/>
      <c r="ES583" s="30"/>
      <c r="ET583" s="30"/>
      <c r="EU583" s="30"/>
      <c r="EV583" s="30"/>
      <c r="EW583" s="30"/>
      <c r="EX583" s="30"/>
      <c r="EY583" s="30"/>
      <c r="EZ583" s="30"/>
      <c r="FA583" s="30"/>
      <c r="FB583" s="30"/>
      <c r="FC583" s="30"/>
      <c r="FD583" s="30"/>
      <c r="FE583" s="30"/>
      <c r="FF583" s="30"/>
      <c r="FG583" s="30"/>
      <c r="FH583" s="30"/>
      <c r="FI583" s="30"/>
      <c r="FJ583" s="30"/>
      <c r="FK583" s="30"/>
      <c r="FL583" s="30"/>
      <c r="FM583" s="30"/>
      <c r="FN583" s="30"/>
      <c r="FO583" s="30"/>
      <c r="FP583" s="30"/>
      <c r="FQ583" s="30"/>
      <c r="FR583" s="30"/>
      <c r="FS583" s="30"/>
      <c r="FT583" s="30"/>
      <c r="FU583" s="30"/>
    </row>
    <row r="584" spans="1:177" s="18" customFormat="1">
      <c r="A584" s="33"/>
      <c r="B584" s="33"/>
      <c r="C584" s="33"/>
      <c r="D584" s="33"/>
      <c r="E584" s="30"/>
      <c r="F584" s="30"/>
      <c r="G584" s="30"/>
      <c r="H584" s="30"/>
      <c r="I584" s="30"/>
      <c r="J584" s="30"/>
      <c r="K584" s="30"/>
      <c r="L584" s="30"/>
      <c r="M584" s="30"/>
      <c r="N584" s="30"/>
      <c r="O584" s="30"/>
      <c r="P584" s="30"/>
      <c r="Q584" s="30"/>
      <c r="R584" s="30"/>
      <c r="S584" s="30"/>
      <c r="T584" s="30"/>
      <c r="U584" s="30"/>
      <c r="V584" s="30"/>
      <c r="W584" s="30"/>
      <c r="X584" s="30"/>
      <c r="Y584" s="30"/>
      <c r="Z584" s="30"/>
      <c r="AA584" s="30"/>
      <c r="AB584" s="30"/>
      <c r="AC584" s="30"/>
      <c r="AD584" s="30"/>
      <c r="AE584" s="30"/>
      <c r="AF584" s="30"/>
      <c r="AG584" s="30"/>
      <c r="AH584" s="30"/>
      <c r="AI584" s="30"/>
      <c r="AJ584" s="30"/>
      <c r="AK584" s="30"/>
      <c r="AL584" s="30"/>
      <c r="AM584" s="30"/>
      <c r="AN584" s="30"/>
      <c r="AO584" s="30"/>
      <c r="AP584" s="30"/>
      <c r="AQ584" s="30"/>
      <c r="AR584" s="30"/>
      <c r="AS584" s="30"/>
      <c r="AT584" s="30"/>
      <c r="AU584" s="30"/>
      <c r="AV584" s="30"/>
      <c r="AW584" s="30"/>
      <c r="AX584" s="30"/>
      <c r="AY584" s="30"/>
      <c r="AZ584" s="30"/>
      <c r="BA584" s="30"/>
      <c r="BB584" s="30"/>
      <c r="BC584" s="30"/>
      <c r="BD584" s="30"/>
      <c r="BE584" s="30"/>
      <c r="BF584" s="30"/>
      <c r="BG584" s="30"/>
      <c r="BH584" s="30"/>
      <c r="BI584" s="30"/>
      <c r="BJ584" s="30"/>
      <c r="BK584" s="30"/>
      <c r="BL584" s="30"/>
      <c r="BM584" s="30"/>
      <c r="BN584" s="30"/>
      <c r="BO584" s="30"/>
      <c r="BP584" s="30"/>
      <c r="BQ584" s="30"/>
      <c r="BR584" s="30"/>
      <c r="BS584" s="30"/>
      <c r="BT584" s="30"/>
      <c r="BU584" s="30"/>
      <c r="BV584" s="30"/>
      <c r="BW584" s="30"/>
      <c r="BX584" s="30"/>
      <c r="BY584" s="30"/>
      <c r="BZ584" s="30"/>
      <c r="CA584" s="30"/>
      <c r="CB584" s="30"/>
      <c r="CC584" s="30"/>
      <c r="CD584" s="30"/>
      <c r="CE584" s="30"/>
      <c r="CF584" s="30"/>
      <c r="CG584" s="30"/>
      <c r="CH584" s="30"/>
      <c r="CI584" s="30"/>
      <c r="CJ584" s="30"/>
      <c r="CK584" s="30"/>
      <c r="CL584" s="30"/>
      <c r="CM584" s="30"/>
      <c r="CN584" s="30"/>
      <c r="CO584" s="30"/>
      <c r="CP584" s="30"/>
      <c r="CQ584" s="30"/>
      <c r="CR584" s="30"/>
      <c r="CS584" s="30"/>
      <c r="CT584" s="30"/>
      <c r="CU584" s="30"/>
      <c r="CV584" s="30"/>
      <c r="CW584" s="30"/>
      <c r="CX584" s="30"/>
      <c r="CY584" s="30"/>
      <c r="CZ584" s="30"/>
      <c r="DA584" s="30"/>
      <c r="DB584" s="30"/>
      <c r="DC584" s="30"/>
      <c r="DD584" s="30"/>
      <c r="DE584" s="30"/>
      <c r="DF584" s="30"/>
      <c r="DG584" s="30"/>
      <c r="DH584" s="30"/>
      <c r="DI584" s="30"/>
      <c r="DJ584" s="30"/>
      <c r="DK584" s="30"/>
      <c r="DL584" s="30"/>
      <c r="DM584" s="30"/>
      <c r="DN584" s="30"/>
      <c r="DO584" s="30"/>
      <c r="DP584" s="30"/>
      <c r="DQ584" s="30"/>
      <c r="DR584" s="30"/>
      <c r="DS584" s="30"/>
      <c r="DT584" s="30"/>
      <c r="DU584" s="30"/>
      <c r="DV584" s="30"/>
      <c r="DW584" s="30"/>
      <c r="DX584" s="30"/>
      <c r="DY584" s="30"/>
      <c r="DZ584" s="30"/>
      <c r="EA584" s="30"/>
      <c r="EB584" s="30"/>
      <c r="EC584" s="30"/>
      <c r="ED584" s="30"/>
      <c r="EE584" s="30"/>
      <c r="EF584" s="30"/>
      <c r="EG584" s="30"/>
      <c r="EH584" s="30"/>
      <c r="EI584" s="30"/>
      <c r="EJ584" s="30"/>
      <c r="EK584" s="30"/>
      <c r="EL584" s="30"/>
      <c r="EM584" s="30"/>
      <c r="EN584" s="30"/>
      <c r="EO584" s="30"/>
      <c r="EP584" s="30"/>
      <c r="EQ584" s="30"/>
      <c r="ER584" s="30"/>
      <c r="ES584" s="30"/>
      <c r="ET584" s="30"/>
      <c r="EU584" s="30"/>
      <c r="EV584" s="30"/>
      <c r="EW584" s="30"/>
      <c r="EX584" s="30"/>
      <c r="EY584" s="30"/>
      <c r="EZ584" s="30"/>
      <c r="FA584" s="30"/>
      <c r="FB584" s="30"/>
      <c r="FC584" s="30"/>
      <c r="FD584" s="30"/>
      <c r="FE584" s="30"/>
      <c r="FF584" s="30"/>
      <c r="FG584" s="30"/>
      <c r="FH584" s="30"/>
      <c r="FI584" s="30"/>
      <c r="FJ584" s="30"/>
      <c r="FK584" s="30"/>
      <c r="FL584" s="30"/>
      <c r="FM584" s="30"/>
      <c r="FN584" s="30"/>
      <c r="FO584" s="30"/>
      <c r="FP584" s="30"/>
      <c r="FQ584" s="30"/>
      <c r="FR584" s="30"/>
      <c r="FS584" s="30"/>
      <c r="FT584" s="30"/>
      <c r="FU584" s="30"/>
    </row>
    <row r="585" spans="1:177" s="18" customFormat="1">
      <c r="A585" s="33"/>
      <c r="B585" s="33"/>
      <c r="C585" s="33"/>
      <c r="D585" s="33"/>
      <c r="E585" s="30"/>
      <c r="F585" s="30"/>
      <c r="G585" s="30"/>
      <c r="H585" s="30"/>
      <c r="I585" s="30"/>
      <c r="J585" s="30"/>
      <c r="K585" s="30"/>
      <c r="L585" s="30"/>
      <c r="M585" s="30"/>
      <c r="N585" s="30"/>
      <c r="O585" s="30"/>
      <c r="P585" s="30"/>
      <c r="Q585" s="30"/>
      <c r="R585" s="30"/>
      <c r="S585" s="30"/>
      <c r="T585" s="30"/>
      <c r="U585" s="30"/>
      <c r="V585" s="30"/>
      <c r="W585" s="30"/>
      <c r="X585" s="30"/>
      <c r="Y585" s="30"/>
      <c r="Z585" s="30"/>
      <c r="AA585" s="30"/>
      <c r="AB585" s="30"/>
      <c r="AC585" s="30"/>
      <c r="AD585" s="30"/>
      <c r="AE585" s="30"/>
      <c r="AF585" s="30"/>
      <c r="AG585" s="30"/>
      <c r="AH585" s="30"/>
      <c r="AI585" s="30"/>
      <c r="AJ585" s="30"/>
      <c r="AK585" s="30"/>
      <c r="AL585" s="30"/>
      <c r="AM585" s="30"/>
      <c r="AN585" s="30"/>
      <c r="AO585" s="30"/>
      <c r="AP585" s="30"/>
      <c r="AQ585" s="30"/>
      <c r="AR585" s="30"/>
      <c r="AS585" s="30"/>
      <c r="AT585" s="30"/>
      <c r="AU585" s="30"/>
      <c r="AV585" s="30"/>
      <c r="AW585" s="30"/>
      <c r="AX585" s="30"/>
      <c r="AY585" s="30"/>
      <c r="AZ585" s="30"/>
      <c r="BA585" s="30"/>
      <c r="BB585" s="30"/>
      <c r="BC585" s="30"/>
      <c r="BD585" s="30"/>
      <c r="BE585" s="30"/>
      <c r="BF585" s="30"/>
      <c r="BG585" s="30"/>
      <c r="BH585" s="30"/>
      <c r="BI585" s="30"/>
      <c r="BJ585" s="30"/>
      <c r="BK585" s="30"/>
      <c r="BL585" s="30"/>
      <c r="BM585" s="30"/>
      <c r="BN585" s="30"/>
      <c r="BO585" s="30"/>
      <c r="BP585" s="30"/>
      <c r="BQ585" s="30"/>
      <c r="BR585" s="30"/>
      <c r="BS585" s="30"/>
      <c r="BT585" s="30"/>
      <c r="BU585" s="30"/>
      <c r="BV585" s="30"/>
      <c r="BW585" s="30"/>
      <c r="BX585" s="30"/>
      <c r="BY585" s="30"/>
      <c r="BZ585" s="30"/>
      <c r="CA585" s="30"/>
      <c r="CB585" s="30"/>
      <c r="CC585" s="30"/>
      <c r="CD585" s="30"/>
      <c r="CE585" s="30"/>
      <c r="CF585" s="30"/>
      <c r="CG585" s="30"/>
      <c r="CH585" s="30"/>
      <c r="CI585" s="30"/>
      <c r="CJ585" s="30"/>
      <c r="CK585" s="30"/>
      <c r="CL585" s="30"/>
      <c r="CM585" s="30"/>
      <c r="CN585" s="30"/>
      <c r="CO585" s="30"/>
      <c r="CP585" s="30"/>
      <c r="CQ585" s="30"/>
      <c r="CR585" s="30"/>
      <c r="CS585" s="30"/>
      <c r="CT585" s="30"/>
      <c r="CU585" s="30"/>
      <c r="CV585" s="30"/>
      <c r="CW585" s="30"/>
      <c r="CX585" s="30"/>
      <c r="CY585" s="30"/>
      <c r="CZ585" s="30"/>
      <c r="DA585" s="30"/>
      <c r="DB585" s="30"/>
      <c r="DC585" s="30"/>
      <c r="DD585" s="30"/>
      <c r="DE585" s="30"/>
      <c r="DF585" s="30"/>
      <c r="DG585" s="30"/>
      <c r="DH585" s="30"/>
      <c r="DI585" s="30"/>
      <c r="DJ585" s="30"/>
      <c r="DK585" s="30"/>
      <c r="DL585" s="30"/>
      <c r="DM585" s="30"/>
      <c r="DN585" s="30"/>
      <c r="DO585" s="30"/>
      <c r="DP585" s="30"/>
      <c r="DQ585" s="30"/>
      <c r="DR585" s="30"/>
      <c r="DS585" s="30"/>
      <c r="DT585" s="30"/>
      <c r="DU585" s="30"/>
      <c r="DV585" s="30"/>
      <c r="DW585" s="30"/>
      <c r="DX585" s="30"/>
      <c r="DY585" s="30"/>
      <c r="DZ585" s="30"/>
      <c r="EA585" s="30"/>
      <c r="EB585" s="30"/>
      <c r="EC585" s="30"/>
      <c r="ED585" s="30"/>
      <c r="EE585" s="30"/>
      <c r="EF585" s="30"/>
      <c r="EG585" s="30"/>
      <c r="EH585" s="30"/>
      <c r="EI585" s="30"/>
      <c r="EJ585" s="30"/>
      <c r="EK585" s="30"/>
      <c r="EL585" s="30"/>
      <c r="EM585" s="30"/>
      <c r="EN585" s="30"/>
      <c r="EO585" s="30"/>
      <c r="EP585" s="30"/>
      <c r="EQ585" s="30"/>
      <c r="ER585" s="30"/>
      <c r="ES585" s="30"/>
      <c r="ET585" s="30"/>
      <c r="EU585" s="30"/>
      <c r="EV585" s="30"/>
      <c r="EW585" s="30"/>
      <c r="EX585" s="30"/>
      <c r="EY585" s="30"/>
      <c r="EZ585" s="30"/>
      <c r="FA585" s="30"/>
      <c r="FB585" s="30"/>
      <c r="FC585" s="30"/>
      <c r="FD585" s="30"/>
      <c r="FE585" s="30"/>
      <c r="FF585" s="30"/>
      <c r="FG585" s="30"/>
      <c r="FH585" s="30"/>
      <c r="FI585" s="30"/>
      <c r="FJ585" s="30"/>
      <c r="FK585" s="30"/>
      <c r="FL585" s="30"/>
      <c r="FM585" s="30"/>
      <c r="FN585" s="30"/>
      <c r="FO585" s="30"/>
      <c r="FP585" s="30"/>
      <c r="FQ585" s="30"/>
      <c r="FR585" s="30"/>
      <c r="FS585" s="30"/>
      <c r="FT585" s="30"/>
      <c r="FU585" s="30"/>
    </row>
    <row r="586" spans="1:177" s="18" customFormat="1">
      <c r="A586" s="33"/>
      <c r="B586" s="33"/>
      <c r="C586" s="33"/>
      <c r="D586" s="33"/>
      <c r="E586" s="30"/>
      <c r="F586" s="30"/>
      <c r="G586" s="30"/>
      <c r="H586" s="30"/>
      <c r="I586" s="30"/>
      <c r="J586" s="30"/>
      <c r="K586" s="30"/>
      <c r="L586" s="30"/>
      <c r="M586" s="30"/>
      <c r="N586" s="30"/>
      <c r="O586" s="30"/>
      <c r="P586" s="30"/>
      <c r="Q586" s="30"/>
      <c r="R586" s="30"/>
      <c r="S586" s="30"/>
      <c r="T586" s="30"/>
      <c r="U586" s="30"/>
      <c r="V586" s="30"/>
      <c r="W586" s="30"/>
      <c r="X586" s="30"/>
      <c r="Y586" s="30"/>
      <c r="Z586" s="30"/>
      <c r="AA586" s="30"/>
      <c r="AB586" s="30"/>
      <c r="AC586" s="30"/>
      <c r="AD586" s="30"/>
      <c r="AE586" s="30"/>
      <c r="AF586" s="30"/>
      <c r="AG586" s="30"/>
      <c r="AH586" s="30"/>
      <c r="AI586" s="30"/>
      <c r="AJ586" s="30"/>
      <c r="AK586" s="30"/>
      <c r="AL586" s="30"/>
      <c r="AM586" s="30"/>
      <c r="AN586" s="30"/>
      <c r="AO586" s="30"/>
      <c r="AP586" s="30"/>
      <c r="AQ586" s="30"/>
      <c r="AR586" s="30"/>
      <c r="AS586" s="30"/>
      <c r="AT586" s="30"/>
      <c r="AU586" s="30"/>
      <c r="AV586" s="30"/>
      <c r="AW586" s="30"/>
      <c r="AX586" s="30"/>
      <c r="AY586" s="30"/>
      <c r="AZ586" s="30"/>
      <c r="BA586" s="30"/>
      <c r="BB586" s="30"/>
      <c r="BC586" s="30"/>
      <c r="BD586" s="30"/>
      <c r="BE586" s="30"/>
      <c r="BF586" s="30"/>
      <c r="BG586" s="30"/>
      <c r="BH586" s="30"/>
      <c r="BI586" s="30"/>
      <c r="BJ586" s="30"/>
      <c r="BK586" s="30"/>
      <c r="BL586" s="30"/>
      <c r="BM586" s="30"/>
      <c r="BN586" s="30"/>
      <c r="BO586" s="30"/>
      <c r="BP586" s="30"/>
      <c r="BQ586" s="30"/>
      <c r="BR586" s="30"/>
      <c r="BS586" s="30"/>
      <c r="BT586" s="30"/>
      <c r="BU586" s="30"/>
      <c r="BV586" s="30"/>
      <c r="BW586" s="30"/>
      <c r="BX586" s="30"/>
      <c r="BY586" s="30"/>
      <c r="BZ586" s="30"/>
      <c r="CA586" s="30"/>
      <c r="CB586" s="30"/>
      <c r="CC586" s="30"/>
      <c r="CD586" s="30"/>
      <c r="CE586" s="30"/>
      <c r="CF586" s="30"/>
      <c r="CG586" s="30"/>
      <c r="CH586" s="30"/>
      <c r="CI586" s="30"/>
      <c r="CJ586" s="30"/>
      <c r="CK586" s="30"/>
      <c r="CL586" s="30"/>
      <c r="CM586" s="30"/>
      <c r="CN586" s="30"/>
      <c r="CO586" s="30"/>
      <c r="CP586" s="30"/>
      <c r="CQ586" s="30"/>
      <c r="CR586" s="30"/>
      <c r="CS586" s="30"/>
      <c r="CT586" s="30"/>
      <c r="CU586" s="30"/>
      <c r="CV586" s="30"/>
      <c r="CW586" s="30"/>
      <c r="CX586" s="30"/>
      <c r="CY586" s="30"/>
      <c r="CZ586" s="30"/>
      <c r="DA586" s="30"/>
      <c r="DB586" s="30"/>
      <c r="DC586" s="30"/>
      <c r="DD586" s="30"/>
      <c r="DE586" s="30"/>
      <c r="DF586" s="30"/>
      <c r="DG586" s="30"/>
      <c r="DH586" s="30"/>
      <c r="DI586" s="30"/>
      <c r="DJ586" s="30"/>
      <c r="DK586" s="30"/>
      <c r="DL586" s="30"/>
      <c r="DM586" s="30"/>
      <c r="DN586" s="30"/>
      <c r="DO586" s="30"/>
      <c r="DP586" s="30"/>
      <c r="DQ586" s="30"/>
      <c r="DR586" s="30"/>
      <c r="DS586" s="30"/>
      <c r="DT586" s="30"/>
      <c r="DU586" s="30"/>
      <c r="DV586" s="30"/>
      <c r="DW586" s="30"/>
      <c r="DX586" s="30"/>
      <c r="DY586" s="30"/>
      <c r="DZ586" s="30"/>
      <c r="EA586" s="30"/>
      <c r="EB586" s="30"/>
      <c r="EC586" s="30"/>
      <c r="ED586" s="30"/>
      <c r="EE586" s="30"/>
      <c r="EF586" s="30"/>
      <c r="EG586" s="30"/>
      <c r="EH586" s="30"/>
      <c r="EI586" s="30"/>
      <c r="EJ586" s="30"/>
      <c r="EK586" s="30"/>
      <c r="EL586" s="30"/>
      <c r="EM586" s="30"/>
      <c r="EN586" s="30"/>
      <c r="EO586" s="30"/>
      <c r="EP586" s="30"/>
      <c r="EQ586" s="30"/>
      <c r="ER586" s="30"/>
      <c r="ES586" s="30"/>
      <c r="ET586" s="30"/>
      <c r="EU586" s="30"/>
      <c r="EV586" s="30"/>
      <c r="EW586" s="30"/>
      <c r="EX586" s="30"/>
      <c r="EY586" s="30"/>
      <c r="EZ586" s="30"/>
      <c r="FA586" s="30"/>
      <c r="FB586" s="30"/>
      <c r="FC586" s="30"/>
      <c r="FD586" s="30"/>
      <c r="FE586" s="30"/>
      <c r="FF586" s="30"/>
      <c r="FG586" s="30"/>
      <c r="FH586" s="30"/>
      <c r="FI586" s="30"/>
      <c r="FJ586" s="30"/>
      <c r="FK586" s="30"/>
      <c r="FL586" s="30"/>
      <c r="FM586" s="30"/>
      <c r="FN586" s="30"/>
      <c r="FO586" s="30"/>
      <c r="FP586" s="30"/>
      <c r="FQ586" s="30"/>
      <c r="FR586" s="30"/>
      <c r="FS586" s="30"/>
      <c r="FT586" s="30"/>
      <c r="FU586" s="30"/>
    </row>
    <row r="587" spans="1:177" s="18" customFormat="1">
      <c r="A587" s="33"/>
      <c r="B587" s="33"/>
      <c r="C587" s="33"/>
      <c r="D587" s="33"/>
      <c r="E587" s="30"/>
      <c r="F587" s="30"/>
      <c r="G587" s="30"/>
      <c r="H587" s="30"/>
      <c r="I587" s="30"/>
      <c r="J587" s="30"/>
      <c r="K587" s="30"/>
      <c r="L587" s="30"/>
      <c r="M587" s="30"/>
      <c r="N587" s="30"/>
      <c r="O587" s="30"/>
      <c r="P587" s="30"/>
      <c r="Q587" s="30"/>
      <c r="R587" s="30"/>
      <c r="S587" s="30"/>
      <c r="T587" s="30"/>
      <c r="U587" s="30"/>
      <c r="V587" s="30"/>
      <c r="W587" s="30"/>
      <c r="X587" s="30"/>
      <c r="Y587" s="30"/>
      <c r="Z587" s="30"/>
      <c r="AA587" s="30"/>
      <c r="AB587" s="30"/>
      <c r="AC587" s="30"/>
      <c r="AD587" s="30"/>
      <c r="AE587" s="30"/>
      <c r="AF587" s="30"/>
      <c r="AG587" s="30"/>
      <c r="AH587" s="30"/>
      <c r="AI587" s="30"/>
      <c r="AJ587" s="30"/>
      <c r="AK587" s="30"/>
      <c r="AL587" s="30"/>
      <c r="AM587" s="30"/>
      <c r="AN587" s="30"/>
      <c r="AO587" s="30"/>
      <c r="AP587" s="30"/>
      <c r="AQ587" s="30"/>
      <c r="AR587" s="30"/>
      <c r="AS587" s="30"/>
      <c r="AT587" s="30"/>
      <c r="AU587" s="30"/>
      <c r="AV587" s="30"/>
      <c r="AW587" s="30"/>
      <c r="AX587" s="30"/>
      <c r="AY587" s="30"/>
      <c r="AZ587" s="30"/>
      <c r="BA587" s="30"/>
      <c r="BB587" s="30"/>
      <c r="BC587" s="30"/>
      <c r="BD587" s="30"/>
      <c r="BE587" s="30"/>
      <c r="BF587" s="30"/>
      <c r="BG587" s="30"/>
      <c r="BH587" s="30"/>
      <c r="BI587" s="30"/>
      <c r="BJ587" s="30"/>
      <c r="BK587" s="30"/>
      <c r="BL587" s="30"/>
      <c r="BM587" s="30"/>
      <c r="BN587" s="30"/>
      <c r="BO587" s="30"/>
      <c r="BP587" s="30"/>
      <c r="BQ587" s="30"/>
      <c r="BR587" s="30"/>
      <c r="BS587" s="30"/>
      <c r="BT587" s="30"/>
      <c r="BU587" s="30"/>
      <c r="BV587" s="30"/>
      <c r="BW587" s="30"/>
      <c r="BX587" s="30"/>
      <c r="BY587" s="30"/>
      <c r="BZ587" s="30"/>
      <c r="CA587" s="30"/>
      <c r="CB587" s="30"/>
      <c r="CC587" s="30"/>
      <c r="CD587" s="30"/>
      <c r="CE587" s="30"/>
      <c r="CF587" s="30"/>
      <c r="CG587" s="30"/>
      <c r="CH587" s="30"/>
      <c r="CI587" s="30"/>
      <c r="CJ587" s="30"/>
      <c r="CK587" s="30"/>
      <c r="CL587" s="30"/>
      <c r="CM587" s="30"/>
      <c r="CN587" s="30"/>
      <c r="CO587" s="30"/>
      <c r="CP587" s="30"/>
      <c r="CQ587" s="30"/>
      <c r="CR587" s="30"/>
      <c r="CS587" s="30"/>
      <c r="CT587" s="30"/>
      <c r="CU587" s="30"/>
      <c r="CV587" s="30"/>
      <c r="CW587" s="30"/>
      <c r="CX587" s="30"/>
      <c r="CY587" s="30"/>
      <c r="CZ587" s="30"/>
      <c r="DA587" s="30"/>
      <c r="DB587" s="30"/>
      <c r="DC587" s="30"/>
      <c r="DD587" s="30"/>
      <c r="DE587" s="30"/>
      <c r="DF587" s="30"/>
      <c r="DG587" s="30"/>
      <c r="DH587" s="30"/>
      <c r="DI587" s="30"/>
      <c r="DJ587" s="30"/>
      <c r="DK587" s="30"/>
      <c r="DL587" s="30"/>
      <c r="DM587" s="30"/>
      <c r="DN587" s="30"/>
      <c r="DO587" s="30"/>
      <c r="DP587" s="30"/>
      <c r="DQ587" s="30"/>
      <c r="DR587" s="30"/>
      <c r="DS587" s="30"/>
      <c r="DT587" s="30"/>
      <c r="DU587" s="30"/>
      <c r="DV587" s="30"/>
      <c r="DW587" s="30"/>
      <c r="DX587" s="30"/>
      <c r="DY587" s="30"/>
      <c r="DZ587" s="30"/>
      <c r="EA587" s="30"/>
      <c r="EB587" s="30"/>
      <c r="EC587" s="30"/>
      <c r="ED587" s="30"/>
      <c r="EE587" s="30"/>
      <c r="EF587" s="30"/>
      <c r="EG587" s="30"/>
      <c r="EH587" s="30"/>
      <c r="EI587" s="30"/>
      <c r="EJ587" s="30"/>
      <c r="EK587" s="30"/>
      <c r="EL587" s="30"/>
      <c r="EM587" s="30"/>
      <c r="EN587" s="30"/>
      <c r="EO587" s="30"/>
      <c r="EP587" s="30"/>
      <c r="EQ587" s="30"/>
      <c r="ER587" s="30"/>
      <c r="ES587" s="30"/>
      <c r="ET587" s="30"/>
      <c r="EU587" s="30"/>
      <c r="EV587" s="30"/>
      <c r="EW587" s="30"/>
      <c r="EX587" s="30"/>
      <c r="EY587" s="30"/>
      <c r="EZ587" s="30"/>
      <c r="FA587" s="30"/>
      <c r="FB587" s="30"/>
      <c r="FC587" s="30"/>
      <c r="FD587" s="30"/>
      <c r="FE587" s="30"/>
      <c r="FF587" s="30"/>
      <c r="FG587" s="30"/>
      <c r="FH587" s="30"/>
      <c r="FI587" s="30"/>
      <c r="FJ587" s="30"/>
      <c r="FK587" s="30"/>
      <c r="FL587" s="30"/>
      <c r="FM587" s="30"/>
      <c r="FN587" s="30"/>
      <c r="FO587" s="30"/>
      <c r="FP587" s="30"/>
      <c r="FQ587" s="30"/>
      <c r="FR587" s="30"/>
      <c r="FS587" s="30"/>
      <c r="FT587" s="30"/>
      <c r="FU587" s="30"/>
    </row>
    <row r="588" spans="1:177" s="18" customFormat="1">
      <c r="A588" s="33"/>
      <c r="B588" s="33"/>
      <c r="C588" s="33"/>
      <c r="D588" s="33"/>
      <c r="E588" s="30"/>
      <c r="F588" s="30"/>
      <c r="G588" s="30"/>
      <c r="H588" s="30"/>
      <c r="I588" s="30"/>
      <c r="J588" s="30"/>
      <c r="K588" s="30"/>
      <c r="L588" s="30"/>
      <c r="M588" s="30"/>
      <c r="N588" s="30"/>
      <c r="O588" s="30"/>
      <c r="P588" s="30"/>
      <c r="Q588" s="30"/>
      <c r="R588" s="30"/>
      <c r="S588" s="30"/>
      <c r="T588" s="30"/>
      <c r="U588" s="30"/>
      <c r="V588" s="30"/>
      <c r="W588" s="30"/>
      <c r="X588" s="30"/>
      <c r="Y588" s="30"/>
      <c r="Z588" s="30"/>
      <c r="AA588" s="30"/>
      <c r="AB588" s="30"/>
      <c r="AC588" s="30"/>
      <c r="AD588" s="30"/>
      <c r="AE588" s="30"/>
      <c r="AF588" s="30"/>
      <c r="AG588" s="30"/>
      <c r="AH588" s="30"/>
      <c r="AI588" s="30"/>
      <c r="AJ588" s="30"/>
      <c r="AK588" s="30"/>
      <c r="AL588" s="30"/>
      <c r="AM588" s="30"/>
      <c r="AN588" s="30"/>
      <c r="AO588" s="30"/>
      <c r="AP588" s="30"/>
      <c r="AQ588" s="30"/>
      <c r="AR588" s="30"/>
      <c r="AS588" s="30"/>
      <c r="AT588" s="30"/>
      <c r="AU588" s="30"/>
      <c r="AV588" s="30"/>
      <c r="AW588" s="30"/>
      <c r="AX588" s="30"/>
      <c r="AY588" s="30"/>
      <c r="AZ588" s="30"/>
      <c r="BA588" s="30"/>
      <c r="BB588" s="30"/>
      <c r="BC588" s="30"/>
      <c r="BD588" s="30"/>
      <c r="BE588" s="30"/>
      <c r="BF588" s="30"/>
      <c r="BG588" s="30"/>
      <c r="BH588" s="30"/>
      <c r="BI588" s="30"/>
      <c r="BJ588" s="30"/>
      <c r="BK588" s="30"/>
      <c r="BL588" s="30"/>
      <c r="BM588" s="30"/>
      <c r="BN588" s="30"/>
      <c r="BO588" s="30"/>
      <c r="BP588" s="30"/>
      <c r="BQ588" s="30"/>
      <c r="BR588" s="30"/>
      <c r="BS588" s="30"/>
      <c r="BT588" s="30"/>
      <c r="BU588" s="30"/>
      <c r="BV588" s="30"/>
      <c r="BW588" s="30"/>
      <c r="BX588" s="30"/>
      <c r="BY588" s="30"/>
      <c r="BZ588" s="30"/>
      <c r="CA588" s="30"/>
      <c r="CB588" s="30"/>
      <c r="CC588" s="30"/>
      <c r="CD588" s="30"/>
      <c r="CE588" s="30"/>
      <c r="CF588" s="30"/>
      <c r="CG588" s="30"/>
      <c r="CH588" s="30"/>
      <c r="CI588" s="30"/>
      <c r="CJ588" s="30"/>
      <c r="CK588" s="30"/>
      <c r="CL588" s="30"/>
      <c r="CM588" s="30"/>
      <c r="CN588" s="30"/>
      <c r="CO588" s="30"/>
      <c r="CP588" s="30"/>
      <c r="CQ588" s="30"/>
      <c r="CR588" s="30"/>
      <c r="CS588" s="30"/>
      <c r="CT588" s="30"/>
      <c r="CU588" s="30"/>
      <c r="CV588" s="30"/>
      <c r="CW588" s="30"/>
      <c r="CX588" s="30"/>
      <c r="CY588" s="30"/>
      <c r="CZ588" s="30"/>
      <c r="DA588" s="30"/>
      <c r="DB588" s="30"/>
      <c r="DC588" s="30"/>
      <c r="DD588" s="30"/>
      <c r="DE588" s="30"/>
      <c r="DF588" s="30"/>
      <c r="DG588" s="30"/>
      <c r="DH588" s="30"/>
      <c r="DI588" s="30"/>
      <c r="DJ588" s="30"/>
      <c r="DK588" s="30"/>
      <c r="DL588" s="30"/>
      <c r="DM588" s="30"/>
      <c r="DN588" s="30"/>
      <c r="DO588" s="30"/>
      <c r="DP588" s="30"/>
      <c r="DQ588" s="30"/>
      <c r="DR588" s="30"/>
      <c r="DS588" s="30"/>
      <c r="DT588" s="30"/>
      <c r="DU588" s="30"/>
      <c r="DV588" s="30"/>
      <c r="DW588" s="30"/>
      <c r="DX588" s="30"/>
      <c r="DY588" s="30"/>
      <c r="DZ588" s="30"/>
      <c r="EA588" s="30"/>
      <c r="EB588" s="30"/>
      <c r="EC588" s="30"/>
      <c r="ED588" s="30"/>
      <c r="EE588" s="30"/>
      <c r="EF588" s="30"/>
      <c r="EG588" s="30"/>
      <c r="EH588" s="30"/>
      <c r="EI588" s="30"/>
      <c r="EJ588" s="30"/>
      <c r="EK588" s="30"/>
      <c r="EL588" s="30"/>
      <c r="EM588" s="30"/>
      <c r="EN588" s="30"/>
      <c r="EO588" s="30"/>
      <c r="EP588" s="30"/>
      <c r="EQ588" s="30"/>
      <c r="ER588" s="30"/>
      <c r="ES588" s="30"/>
      <c r="ET588" s="30"/>
      <c r="EU588" s="30"/>
      <c r="EV588" s="30"/>
      <c r="EW588" s="30"/>
      <c r="EX588" s="30"/>
      <c r="EY588" s="30"/>
      <c r="EZ588" s="30"/>
      <c r="FA588" s="30"/>
      <c r="FB588" s="30"/>
      <c r="FC588" s="30"/>
      <c r="FD588" s="30"/>
      <c r="FE588" s="30"/>
      <c r="FF588" s="30"/>
      <c r="FG588" s="30"/>
      <c r="FH588" s="30"/>
      <c r="FI588" s="30"/>
      <c r="FJ588" s="30"/>
      <c r="FK588" s="30"/>
      <c r="FL588" s="30"/>
      <c r="FM588" s="30"/>
      <c r="FN588" s="30"/>
      <c r="FO588" s="30"/>
      <c r="FP588" s="30"/>
      <c r="FQ588" s="30"/>
      <c r="FR588" s="30"/>
      <c r="FS588" s="30"/>
      <c r="FT588" s="30"/>
      <c r="FU588" s="30"/>
    </row>
    <row r="589" spans="1:177" s="18" customFormat="1">
      <c r="A589" s="33"/>
      <c r="B589" s="33"/>
      <c r="C589" s="33"/>
      <c r="D589" s="33"/>
      <c r="E589" s="30"/>
      <c r="F589" s="30"/>
      <c r="G589" s="30"/>
      <c r="H589" s="30"/>
      <c r="I589" s="30"/>
      <c r="J589" s="30"/>
      <c r="K589" s="30"/>
      <c r="L589" s="30"/>
      <c r="M589" s="30"/>
      <c r="N589" s="30"/>
      <c r="O589" s="30"/>
      <c r="P589" s="30"/>
      <c r="Q589" s="30"/>
      <c r="R589" s="30"/>
      <c r="S589" s="30"/>
      <c r="T589" s="30"/>
      <c r="U589" s="30"/>
      <c r="V589" s="30"/>
      <c r="W589" s="30"/>
      <c r="X589" s="30"/>
      <c r="Y589" s="30"/>
      <c r="Z589" s="30"/>
      <c r="AA589" s="30"/>
      <c r="AB589" s="30"/>
      <c r="AC589" s="30"/>
      <c r="AD589" s="30"/>
      <c r="AE589" s="30"/>
      <c r="AF589" s="30"/>
      <c r="AG589" s="30"/>
      <c r="AH589" s="30"/>
      <c r="AI589" s="30"/>
      <c r="AJ589" s="30"/>
      <c r="AK589" s="30"/>
      <c r="AL589" s="30"/>
      <c r="AM589" s="30"/>
      <c r="AN589" s="30"/>
      <c r="AO589" s="30"/>
      <c r="AP589" s="30"/>
      <c r="AQ589" s="30"/>
      <c r="AR589" s="30"/>
      <c r="AS589" s="30"/>
      <c r="AT589" s="30"/>
      <c r="AU589" s="30"/>
      <c r="AV589" s="30"/>
      <c r="AW589" s="30"/>
      <c r="AX589" s="30"/>
      <c r="AY589" s="30"/>
      <c r="AZ589" s="30"/>
      <c r="BA589" s="30"/>
      <c r="BB589" s="30"/>
      <c r="BC589" s="30"/>
      <c r="BD589" s="30"/>
      <c r="BE589" s="30"/>
      <c r="BF589" s="30"/>
      <c r="BG589" s="30"/>
      <c r="BH589" s="30"/>
      <c r="BI589" s="30"/>
      <c r="BJ589" s="30"/>
      <c r="BK589" s="30"/>
      <c r="BL589" s="30"/>
      <c r="BM589" s="30"/>
      <c r="BN589" s="30"/>
      <c r="BO589" s="30"/>
      <c r="BP589" s="30"/>
      <c r="BQ589" s="30"/>
      <c r="BR589" s="30"/>
      <c r="BS589" s="30"/>
      <c r="BT589" s="30"/>
      <c r="BU589" s="30"/>
      <c r="BV589" s="30"/>
      <c r="BW589" s="30"/>
      <c r="BX589" s="30"/>
      <c r="BY589" s="30"/>
      <c r="BZ589" s="30"/>
      <c r="CA589" s="30"/>
      <c r="CB589" s="30"/>
      <c r="CC589" s="30"/>
      <c r="CD589" s="30"/>
      <c r="CE589" s="30"/>
      <c r="CF589" s="30"/>
      <c r="CG589" s="30"/>
      <c r="CH589" s="30"/>
      <c r="CI589" s="30"/>
      <c r="CJ589" s="30"/>
      <c r="CK589" s="30"/>
      <c r="CL589" s="30"/>
      <c r="CM589" s="30"/>
      <c r="CN589" s="30"/>
      <c r="CO589" s="30"/>
      <c r="CP589" s="30"/>
      <c r="CQ589" s="30"/>
      <c r="CR589" s="30"/>
      <c r="CS589" s="30"/>
      <c r="CT589" s="30"/>
      <c r="CU589" s="30"/>
      <c r="CV589" s="30"/>
      <c r="CW589" s="30"/>
      <c r="CX589" s="30"/>
      <c r="CY589" s="30"/>
      <c r="CZ589" s="30"/>
      <c r="DA589" s="30"/>
      <c r="DB589" s="30"/>
      <c r="DC589" s="30"/>
      <c r="DD589" s="30"/>
      <c r="DE589" s="30"/>
      <c r="DF589" s="30"/>
      <c r="DG589" s="30"/>
      <c r="DH589" s="30"/>
      <c r="DI589" s="30"/>
      <c r="DJ589" s="30"/>
      <c r="DK589" s="30"/>
      <c r="DL589" s="30"/>
      <c r="DM589" s="30"/>
      <c r="DN589" s="30"/>
      <c r="DO589" s="30"/>
      <c r="DP589" s="30"/>
      <c r="DQ589" s="30"/>
      <c r="DR589" s="30"/>
      <c r="DS589" s="30"/>
      <c r="DT589" s="30"/>
      <c r="DU589" s="30"/>
      <c r="DV589" s="30"/>
      <c r="DW589" s="30"/>
      <c r="DX589" s="30"/>
      <c r="DY589" s="30"/>
      <c r="DZ589" s="30"/>
      <c r="EA589" s="30"/>
      <c r="EB589" s="30"/>
      <c r="EC589" s="30"/>
      <c r="ED589" s="30"/>
      <c r="EE589" s="30"/>
      <c r="EF589" s="30"/>
      <c r="EG589" s="30"/>
      <c r="EH589" s="30"/>
      <c r="EI589" s="30"/>
      <c r="EJ589" s="30"/>
      <c r="EK589" s="30"/>
      <c r="EL589" s="30"/>
      <c r="EM589" s="30"/>
      <c r="EN589" s="30"/>
      <c r="EO589" s="30"/>
      <c r="EP589" s="30"/>
      <c r="EQ589" s="30"/>
      <c r="ER589" s="30"/>
      <c r="ES589" s="30"/>
      <c r="ET589" s="30"/>
      <c r="EU589" s="30"/>
      <c r="EV589" s="30"/>
      <c r="EW589" s="30"/>
      <c r="EX589" s="30"/>
      <c r="EY589" s="30"/>
      <c r="EZ589" s="30"/>
      <c r="FA589" s="30"/>
      <c r="FB589" s="30"/>
      <c r="FC589" s="30"/>
      <c r="FD589" s="30"/>
      <c r="FE589" s="30"/>
      <c r="FF589" s="30"/>
      <c r="FG589" s="30"/>
      <c r="FH589" s="30"/>
      <c r="FI589" s="30"/>
      <c r="FJ589" s="30"/>
      <c r="FK589" s="30"/>
      <c r="FL589" s="30"/>
      <c r="FM589" s="30"/>
      <c r="FN589" s="30"/>
      <c r="FO589" s="30"/>
      <c r="FP589" s="30"/>
      <c r="FQ589" s="30"/>
      <c r="FR589" s="30"/>
      <c r="FS589" s="30"/>
      <c r="FT589" s="30"/>
      <c r="FU589" s="30"/>
    </row>
    <row r="590" spans="1:177" s="18" customFormat="1">
      <c r="A590" s="33"/>
      <c r="B590" s="33"/>
      <c r="C590" s="33"/>
      <c r="D590" s="33"/>
      <c r="E590" s="30"/>
      <c r="F590" s="30"/>
      <c r="G590" s="30"/>
      <c r="H590" s="30"/>
      <c r="I590" s="30"/>
      <c r="J590" s="30"/>
      <c r="K590" s="30"/>
      <c r="L590" s="30"/>
      <c r="M590" s="30"/>
      <c r="N590" s="30"/>
      <c r="O590" s="30"/>
      <c r="P590" s="30"/>
      <c r="Q590" s="30"/>
      <c r="R590" s="30"/>
      <c r="S590" s="30"/>
      <c r="T590" s="30"/>
      <c r="U590" s="30"/>
      <c r="V590" s="30"/>
      <c r="W590" s="30"/>
      <c r="X590" s="30"/>
      <c r="Y590" s="30"/>
      <c r="Z590" s="30"/>
      <c r="AA590" s="30"/>
      <c r="AB590" s="30"/>
      <c r="AC590" s="30"/>
      <c r="AD590" s="30"/>
      <c r="AE590" s="30"/>
      <c r="AF590" s="30"/>
      <c r="AG590" s="30"/>
      <c r="AH590" s="30"/>
      <c r="AI590" s="30"/>
      <c r="AJ590" s="30"/>
      <c r="AK590" s="30"/>
      <c r="AL590" s="30"/>
      <c r="AM590" s="30"/>
      <c r="AN590" s="30"/>
      <c r="AO590" s="30"/>
      <c r="AP590" s="30"/>
      <c r="AQ590" s="30"/>
      <c r="AR590" s="30"/>
      <c r="AS590" s="30"/>
      <c r="AT590" s="30"/>
      <c r="AU590" s="30"/>
      <c r="AV590" s="30"/>
      <c r="AW590" s="30"/>
      <c r="AX590" s="30"/>
      <c r="AY590" s="30"/>
      <c r="AZ590" s="30"/>
      <c r="BA590" s="30"/>
      <c r="BB590" s="30"/>
      <c r="BC590" s="30"/>
      <c r="BD590" s="30"/>
      <c r="BE590" s="30"/>
      <c r="BF590" s="30"/>
      <c r="BG590" s="30"/>
      <c r="BH590" s="30"/>
      <c r="BI590" s="30"/>
      <c r="BJ590" s="30"/>
      <c r="BK590" s="30"/>
      <c r="BL590" s="30"/>
      <c r="BM590" s="30"/>
      <c r="BN590" s="30"/>
      <c r="BO590" s="30"/>
      <c r="BP590" s="30"/>
      <c r="BQ590" s="30"/>
      <c r="BR590" s="30"/>
      <c r="BS590" s="30"/>
      <c r="BT590" s="30"/>
      <c r="BU590" s="30"/>
      <c r="BV590" s="30"/>
      <c r="BW590" s="30"/>
      <c r="BX590" s="30"/>
      <c r="BY590" s="30"/>
      <c r="BZ590" s="30"/>
      <c r="CA590" s="30"/>
      <c r="CB590" s="30"/>
      <c r="CC590" s="30"/>
      <c r="CD590" s="30"/>
      <c r="CE590" s="30"/>
      <c r="CF590" s="30"/>
      <c r="CG590" s="30"/>
      <c r="CH590" s="30"/>
      <c r="CI590" s="30"/>
      <c r="CJ590" s="30"/>
      <c r="CK590" s="30"/>
      <c r="CL590" s="30"/>
      <c r="CM590" s="30"/>
      <c r="CN590" s="30"/>
      <c r="CO590" s="30"/>
      <c r="CP590" s="30"/>
      <c r="CQ590" s="30"/>
      <c r="CR590" s="30"/>
      <c r="CS590" s="30"/>
      <c r="CT590" s="30"/>
      <c r="CU590" s="30"/>
      <c r="CV590" s="30"/>
      <c r="CW590" s="30"/>
      <c r="CX590" s="30"/>
      <c r="CY590" s="30"/>
      <c r="CZ590" s="30"/>
      <c r="DA590" s="30"/>
      <c r="DB590" s="30"/>
      <c r="DC590" s="30"/>
      <c r="DD590" s="30"/>
      <c r="DE590" s="30"/>
      <c r="DF590" s="30"/>
      <c r="DG590" s="30"/>
      <c r="DH590" s="30"/>
      <c r="DI590" s="30"/>
      <c r="DJ590" s="30"/>
      <c r="DK590" s="30"/>
      <c r="DL590" s="30"/>
      <c r="DM590" s="30"/>
      <c r="DN590" s="30"/>
      <c r="DO590" s="30"/>
      <c r="DP590" s="30"/>
      <c r="DQ590" s="30"/>
      <c r="DR590" s="30"/>
      <c r="DS590" s="30"/>
      <c r="DT590" s="30"/>
      <c r="DU590" s="30"/>
      <c r="DV590" s="30"/>
      <c r="DW590" s="30"/>
      <c r="DX590" s="30"/>
      <c r="DY590" s="30"/>
      <c r="DZ590" s="30"/>
      <c r="EA590" s="30"/>
      <c r="EB590" s="30"/>
      <c r="EC590" s="30"/>
      <c r="ED590" s="30"/>
      <c r="EE590" s="30"/>
      <c r="EF590" s="30"/>
      <c r="EG590" s="30"/>
      <c r="EH590" s="30"/>
      <c r="EI590" s="30"/>
      <c r="EJ590" s="30"/>
      <c r="EK590" s="30"/>
      <c r="EL590" s="30"/>
      <c r="EM590" s="30"/>
      <c r="EN590" s="30"/>
      <c r="EO590" s="30"/>
      <c r="EP590" s="30"/>
      <c r="EQ590" s="30"/>
      <c r="ER590" s="30"/>
      <c r="ES590" s="30"/>
      <c r="ET590" s="30"/>
      <c r="EU590" s="30"/>
      <c r="EV590" s="30"/>
      <c r="EW590" s="30"/>
      <c r="EX590" s="30"/>
      <c r="EY590" s="30"/>
      <c r="EZ590" s="30"/>
      <c r="FA590" s="30"/>
      <c r="FB590" s="30"/>
      <c r="FC590" s="30"/>
      <c r="FD590" s="30"/>
      <c r="FE590" s="30"/>
      <c r="FF590" s="30"/>
      <c r="FG590" s="30"/>
      <c r="FH590" s="30"/>
      <c r="FI590" s="30"/>
      <c r="FJ590" s="30"/>
      <c r="FK590" s="30"/>
      <c r="FL590" s="30"/>
      <c r="FM590" s="30"/>
      <c r="FN590" s="30"/>
      <c r="FO590" s="30"/>
      <c r="FP590" s="30"/>
      <c r="FQ590" s="30"/>
      <c r="FR590" s="30"/>
      <c r="FS590" s="30"/>
      <c r="FT590" s="30"/>
      <c r="FU590" s="30"/>
    </row>
    <row r="591" spans="1:177" s="18" customFormat="1">
      <c r="A591" s="33"/>
      <c r="B591" s="33"/>
      <c r="C591" s="33"/>
      <c r="D591" s="33"/>
      <c r="E591" s="30"/>
      <c r="F591" s="30"/>
      <c r="G591" s="30"/>
      <c r="H591" s="30"/>
      <c r="I591" s="30"/>
      <c r="J591" s="30"/>
      <c r="K591" s="30"/>
      <c r="L591" s="30"/>
      <c r="M591" s="30"/>
      <c r="N591" s="30"/>
      <c r="O591" s="30"/>
      <c r="P591" s="30"/>
      <c r="Q591" s="30"/>
      <c r="R591" s="30"/>
      <c r="S591" s="30"/>
      <c r="T591" s="30"/>
      <c r="U591" s="30"/>
      <c r="V591" s="30"/>
      <c r="W591" s="30"/>
      <c r="X591" s="30"/>
      <c r="Y591" s="30"/>
      <c r="Z591" s="30"/>
      <c r="AA591" s="30"/>
      <c r="AB591" s="30"/>
      <c r="AC591" s="30"/>
      <c r="AD591" s="30"/>
      <c r="AE591" s="30"/>
      <c r="AF591" s="30"/>
      <c r="AG591" s="30"/>
      <c r="AH591" s="30"/>
      <c r="AI591" s="30"/>
      <c r="AJ591" s="30"/>
      <c r="AK591" s="30"/>
      <c r="AL591" s="30"/>
      <c r="AM591" s="30"/>
      <c r="AN591" s="30"/>
      <c r="AO591" s="30"/>
      <c r="AP591" s="30"/>
      <c r="AQ591" s="30"/>
      <c r="AR591" s="30"/>
      <c r="AS591" s="30"/>
      <c r="AT591" s="30"/>
      <c r="AU591" s="30"/>
      <c r="AV591" s="30"/>
      <c r="AW591" s="30"/>
      <c r="AX591" s="30"/>
      <c r="AY591" s="30"/>
      <c r="AZ591" s="30"/>
      <c r="BA591" s="30"/>
      <c r="BB591" s="30"/>
      <c r="BC591" s="30"/>
      <c r="BD591" s="30"/>
      <c r="BE591" s="30"/>
      <c r="BF591" s="30"/>
      <c r="BG591" s="30"/>
      <c r="BH591" s="30"/>
      <c r="BI591" s="30"/>
      <c r="BJ591" s="30"/>
      <c r="BK591" s="30"/>
      <c r="BL591" s="30"/>
      <c r="BM591" s="30"/>
      <c r="BN591" s="30"/>
      <c r="BO591" s="30"/>
      <c r="BP591" s="30"/>
      <c r="BQ591" s="30"/>
      <c r="BR591" s="30"/>
      <c r="BS591" s="30"/>
      <c r="BT591" s="30"/>
      <c r="BU591" s="30"/>
      <c r="BV591" s="30"/>
      <c r="BW591" s="30"/>
      <c r="BX591" s="30"/>
      <c r="BY591" s="30"/>
      <c r="BZ591" s="30"/>
      <c r="CA591" s="30"/>
      <c r="CB591" s="30"/>
      <c r="CC591" s="30"/>
      <c r="CD591" s="30"/>
      <c r="CE591" s="30"/>
      <c r="CF591" s="30"/>
      <c r="CG591" s="30"/>
      <c r="CH591" s="30"/>
      <c r="CI591" s="30"/>
      <c r="CJ591" s="30"/>
      <c r="CK591" s="30"/>
      <c r="CL591" s="30"/>
      <c r="CM591" s="30"/>
      <c r="CN591" s="30"/>
      <c r="CO591" s="30"/>
      <c r="CP591" s="30"/>
      <c r="CQ591" s="30"/>
      <c r="CR591" s="30"/>
      <c r="CS591" s="30"/>
      <c r="CT591" s="30"/>
      <c r="CU591" s="30"/>
      <c r="CV591" s="30"/>
      <c r="CW591" s="30"/>
      <c r="CX591" s="30"/>
      <c r="CY591" s="30"/>
      <c r="CZ591" s="30"/>
      <c r="DA591" s="30"/>
      <c r="DB591" s="30"/>
      <c r="DC591" s="30"/>
      <c r="DD591" s="30"/>
      <c r="DE591" s="30"/>
      <c r="DF591" s="30"/>
      <c r="DG591" s="30"/>
      <c r="DH591" s="30"/>
      <c r="DI591" s="30"/>
      <c r="DJ591" s="30"/>
      <c r="DK591" s="30"/>
      <c r="DL591" s="30"/>
      <c r="DM591" s="30"/>
      <c r="DN591" s="30"/>
      <c r="DO591" s="30"/>
      <c r="DP591" s="30"/>
      <c r="DQ591" s="30"/>
      <c r="DR591" s="30"/>
      <c r="DS591" s="30"/>
      <c r="DT591" s="30"/>
      <c r="DU591" s="30"/>
      <c r="DV591" s="30"/>
      <c r="DW591" s="30"/>
      <c r="DX591" s="30"/>
      <c r="DY591" s="30"/>
      <c r="DZ591" s="30"/>
      <c r="EA591" s="30"/>
      <c r="EB591" s="30"/>
      <c r="EC591" s="30"/>
      <c r="ED591" s="30"/>
      <c r="EE591" s="30"/>
      <c r="EF591" s="30"/>
      <c r="EG591" s="30"/>
      <c r="EH591" s="30"/>
      <c r="EI591" s="30"/>
      <c r="EJ591" s="30"/>
      <c r="EK591" s="30"/>
      <c r="EL591" s="30"/>
      <c r="EM591" s="30"/>
      <c r="EN591" s="30"/>
      <c r="EO591" s="30"/>
      <c r="EP591" s="30"/>
      <c r="EQ591" s="30"/>
      <c r="ER591" s="30"/>
      <c r="ES591" s="30"/>
      <c r="ET591" s="30"/>
      <c r="EU591" s="30"/>
      <c r="EV591" s="30"/>
      <c r="EW591" s="30"/>
      <c r="EX591" s="30"/>
      <c r="EY591" s="30"/>
      <c r="EZ591" s="30"/>
      <c r="FA591" s="30"/>
      <c r="FB591" s="30"/>
      <c r="FC591" s="30"/>
      <c r="FD591" s="30"/>
      <c r="FE591" s="30"/>
      <c r="FF591" s="30"/>
      <c r="FG591" s="30"/>
      <c r="FH591" s="30"/>
      <c r="FI591" s="30"/>
      <c r="FJ591" s="30"/>
      <c r="FK591" s="30"/>
      <c r="FL591" s="30"/>
      <c r="FM591" s="30"/>
      <c r="FN591" s="30"/>
      <c r="FO591" s="30"/>
      <c r="FP591" s="30"/>
      <c r="FQ591" s="30"/>
      <c r="FR591" s="30"/>
      <c r="FS591" s="30"/>
      <c r="FT591" s="30"/>
      <c r="FU591" s="30"/>
    </row>
    <row r="592" spans="1:177" s="18" customFormat="1">
      <c r="A592" s="33"/>
      <c r="B592" s="33"/>
      <c r="C592" s="33"/>
      <c r="D592" s="33"/>
      <c r="E592" s="30"/>
      <c r="F592" s="30"/>
      <c r="G592" s="30"/>
      <c r="H592" s="30"/>
      <c r="I592" s="30"/>
      <c r="J592" s="30"/>
      <c r="K592" s="30"/>
      <c r="L592" s="30"/>
      <c r="M592" s="30"/>
      <c r="N592" s="30"/>
      <c r="O592" s="30"/>
      <c r="P592" s="30"/>
      <c r="Q592" s="30"/>
      <c r="R592" s="30"/>
      <c r="S592" s="30"/>
      <c r="T592" s="30"/>
      <c r="U592" s="30"/>
      <c r="V592" s="30"/>
      <c r="W592" s="30"/>
      <c r="X592" s="30"/>
      <c r="Y592" s="30"/>
      <c r="Z592" s="30"/>
      <c r="AA592" s="30"/>
      <c r="AB592" s="30"/>
      <c r="AC592" s="30"/>
      <c r="AD592" s="30"/>
      <c r="AE592" s="30"/>
      <c r="AF592" s="30"/>
      <c r="AG592" s="30"/>
      <c r="AH592" s="30"/>
      <c r="AI592" s="30"/>
      <c r="AJ592" s="30"/>
      <c r="AK592" s="30"/>
      <c r="AL592" s="30"/>
      <c r="AM592" s="30"/>
      <c r="AN592" s="30"/>
      <c r="AO592" s="30"/>
      <c r="AP592" s="30"/>
      <c r="AQ592" s="30"/>
      <c r="AR592" s="30"/>
      <c r="AS592" s="30"/>
      <c r="AT592" s="30"/>
      <c r="AU592" s="30"/>
      <c r="AV592" s="30"/>
      <c r="AW592" s="30"/>
      <c r="AX592" s="30"/>
      <c r="AY592" s="30"/>
      <c r="AZ592" s="30"/>
      <c r="BA592" s="30"/>
      <c r="BB592" s="30"/>
      <c r="BC592" s="30"/>
      <c r="BD592" s="30"/>
      <c r="BE592" s="30"/>
      <c r="BF592" s="30"/>
      <c r="BG592" s="30"/>
      <c r="BH592" s="30"/>
      <c r="BI592" s="30"/>
      <c r="BJ592" s="30"/>
      <c r="BK592" s="30"/>
      <c r="BL592" s="30"/>
      <c r="BM592" s="30"/>
      <c r="BN592" s="30"/>
      <c r="BO592" s="30"/>
      <c r="BP592" s="30"/>
      <c r="BQ592" s="30"/>
      <c r="BR592" s="30"/>
      <c r="BS592" s="30"/>
      <c r="BT592" s="30"/>
      <c r="BU592" s="30"/>
      <c r="BV592" s="30"/>
      <c r="BW592" s="30"/>
      <c r="BX592" s="30"/>
      <c r="BY592" s="30"/>
      <c r="BZ592" s="30"/>
      <c r="CA592" s="30"/>
      <c r="CB592" s="30"/>
      <c r="CC592" s="30"/>
      <c r="CD592" s="30"/>
      <c r="CE592" s="30"/>
      <c r="CF592" s="30"/>
      <c r="CG592" s="30"/>
      <c r="CH592" s="30"/>
      <c r="CI592" s="30"/>
      <c r="CJ592" s="30"/>
      <c r="CK592" s="30"/>
      <c r="CL592" s="30"/>
      <c r="CM592" s="30"/>
      <c r="CN592" s="30"/>
      <c r="CO592" s="30"/>
      <c r="CP592" s="30"/>
      <c r="CQ592" s="30"/>
      <c r="CR592" s="30"/>
      <c r="CS592" s="30"/>
      <c r="CT592" s="30"/>
      <c r="CU592" s="30"/>
      <c r="CV592" s="30"/>
      <c r="CW592" s="30"/>
      <c r="CX592" s="30"/>
      <c r="CY592" s="30"/>
      <c r="CZ592" s="30"/>
      <c r="DA592" s="30"/>
      <c r="DB592" s="30"/>
      <c r="DC592" s="30"/>
      <c r="DD592" s="30"/>
      <c r="DE592" s="30"/>
      <c r="DF592" s="30"/>
      <c r="DG592" s="30"/>
      <c r="DH592" s="30"/>
      <c r="DI592" s="30"/>
      <c r="DJ592" s="30"/>
      <c r="DK592" s="30"/>
      <c r="DL592" s="30"/>
      <c r="DM592" s="30"/>
      <c r="DN592" s="30"/>
      <c r="DO592" s="30"/>
      <c r="DP592" s="30"/>
      <c r="DQ592" s="30"/>
      <c r="DR592" s="30"/>
      <c r="DS592" s="30"/>
      <c r="DT592" s="30"/>
      <c r="DU592" s="30"/>
      <c r="DV592" s="30"/>
      <c r="DW592" s="30"/>
      <c r="DX592" s="30"/>
      <c r="DY592" s="30"/>
      <c r="DZ592" s="30"/>
      <c r="EA592" s="30"/>
      <c r="EB592" s="30"/>
      <c r="EC592" s="30"/>
      <c r="ED592" s="30"/>
      <c r="EE592" s="30"/>
      <c r="EF592" s="30"/>
      <c r="EG592" s="30"/>
      <c r="EH592" s="30"/>
      <c r="EI592" s="30"/>
      <c r="EJ592" s="30"/>
      <c r="EK592" s="30"/>
      <c r="EL592" s="30"/>
      <c r="EM592" s="30"/>
      <c r="EN592" s="30"/>
      <c r="EO592" s="30"/>
      <c r="EP592" s="30"/>
      <c r="EQ592" s="30"/>
      <c r="ER592" s="30"/>
      <c r="ES592" s="30"/>
      <c r="ET592" s="30"/>
      <c r="EU592" s="30"/>
      <c r="EV592" s="30"/>
      <c r="EW592" s="30"/>
      <c r="EX592" s="30"/>
      <c r="EY592" s="30"/>
      <c r="EZ592" s="30"/>
      <c r="FA592" s="30"/>
      <c r="FB592" s="30"/>
      <c r="FC592" s="30"/>
      <c r="FD592" s="30"/>
      <c r="FE592" s="30"/>
      <c r="FF592" s="30"/>
      <c r="FG592" s="30"/>
      <c r="FH592" s="30"/>
      <c r="FI592" s="30"/>
      <c r="FJ592" s="30"/>
      <c r="FK592" s="30"/>
      <c r="FL592" s="30"/>
      <c r="FM592" s="30"/>
      <c r="FN592" s="30"/>
      <c r="FO592" s="30"/>
      <c r="FP592" s="30"/>
      <c r="FQ592" s="30"/>
      <c r="FR592" s="30"/>
      <c r="FS592" s="30"/>
      <c r="FT592" s="30"/>
      <c r="FU592" s="30"/>
    </row>
    <row r="593" spans="1:177" s="18" customFormat="1">
      <c r="A593" s="33"/>
      <c r="B593" s="33"/>
      <c r="C593" s="33"/>
      <c r="D593" s="33"/>
      <c r="E593" s="30"/>
      <c r="F593" s="30"/>
      <c r="G593" s="30"/>
      <c r="H593" s="30"/>
      <c r="I593" s="30"/>
      <c r="J593" s="30"/>
      <c r="K593" s="30"/>
      <c r="L593" s="30"/>
      <c r="M593" s="30"/>
      <c r="N593" s="30"/>
      <c r="O593" s="30"/>
      <c r="P593" s="30"/>
      <c r="Q593" s="30"/>
      <c r="R593" s="30"/>
      <c r="S593" s="30"/>
      <c r="T593" s="30"/>
      <c r="U593" s="30"/>
      <c r="V593" s="30"/>
      <c r="W593" s="30"/>
      <c r="X593" s="30"/>
      <c r="Y593" s="30"/>
      <c r="Z593" s="30"/>
      <c r="AA593" s="30"/>
      <c r="AB593" s="30"/>
      <c r="AC593" s="30"/>
      <c r="AD593" s="30"/>
      <c r="AE593" s="30"/>
      <c r="AF593" s="30"/>
      <c r="AG593" s="30"/>
      <c r="AH593" s="30"/>
      <c r="AI593" s="30"/>
      <c r="AJ593" s="30"/>
      <c r="AK593" s="30"/>
      <c r="AL593" s="30"/>
      <c r="AM593" s="30"/>
      <c r="AN593" s="30"/>
      <c r="AO593" s="30"/>
      <c r="AP593" s="30"/>
      <c r="AQ593" s="30"/>
      <c r="AR593" s="30"/>
      <c r="AS593" s="30"/>
      <c r="AT593" s="30"/>
      <c r="AU593" s="30"/>
      <c r="AV593" s="30"/>
      <c r="AW593" s="30"/>
      <c r="AX593" s="30"/>
      <c r="AY593" s="30"/>
      <c r="AZ593" s="30"/>
      <c r="BA593" s="30"/>
      <c r="BB593" s="30"/>
      <c r="BC593" s="30"/>
      <c r="BD593" s="30"/>
      <c r="BE593" s="30"/>
      <c r="BF593" s="30"/>
      <c r="BG593" s="30"/>
      <c r="BH593" s="30"/>
      <c r="BI593" s="30"/>
      <c r="BJ593" s="30"/>
      <c r="BK593" s="30"/>
      <c r="BL593" s="30"/>
      <c r="BM593" s="30"/>
      <c r="BN593" s="30"/>
      <c r="BO593" s="30"/>
      <c r="BP593" s="30"/>
      <c r="BQ593" s="30"/>
      <c r="BR593" s="30"/>
      <c r="BS593" s="30"/>
      <c r="BT593" s="30"/>
      <c r="BU593" s="30"/>
      <c r="BV593" s="30"/>
      <c r="BW593" s="30"/>
      <c r="BX593" s="30"/>
      <c r="BY593" s="30"/>
      <c r="BZ593" s="30"/>
      <c r="CA593" s="30"/>
      <c r="CB593" s="30"/>
      <c r="CC593" s="30"/>
      <c r="CD593" s="30"/>
      <c r="CE593" s="30"/>
      <c r="CF593" s="30"/>
      <c r="CG593" s="30"/>
      <c r="CH593" s="30"/>
      <c r="CI593" s="30"/>
      <c r="CJ593" s="30"/>
      <c r="CK593" s="30"/>
      <c r="CL593" s="30"/>
      <c r="CM593" s="30"/>
      <c r="CN593" s="30"/>
      <c r="CO593" s="30"/>
      <c r="CP593" s="30"/>
      <c r="CQ593" s="30"/>
      <c r="CR593" s="30"/>
      <c r="CS593" s="30"/>
      <c r="CT593" s="30"/>
      <c r="CU593" s="30"/>
      <c r="CV593" s="30"/>
      <c r="CW593" s="30"/>
      <c r="CX593" s="30"/>
      <c r="CY593" s="30"/>
      <c r="CZ593" s="30"/>
      <c r="DA593" s="30"/>
      <c r="DB593" s="30"/>
      <c r="DC593" s="30"/>
      <c r="DD593" s="30"/>
      <c r="DE593" s="30"/>
      <c r="DF593" s="30"/>
      <c r="DG593" s="30"/>
      <c r="DH593" s="30"/>
      <c r="DI593" s="30"/>
      <c r="DJ593" s="30"/>
      <c r="DK593" s="30"/>
      <c r="DL593" s="30"/>
      <c r="DM593" s="30"/>
      <c r="DN593" s="30"/>
      <c r="DO593" s="30"/>
      <c r="DP593" s="30"/>
      <c r="DQ593" s="30"/>
      <c r="DR593" s="30"/>
      <c r="DS593" s="30"/>
      <c r="DT593" s="30"/>
      <c r="DU593" s="30"/>
      <c r="DV593" s="30"/>
      <c r="DW593" s="30"/>
      <c r="DX593" s="30"/>
      <c r="DY593" s="30"/>
      <c r="DZ593" s="30"/>
      <c r="EA593" s="30"/>
      <c r="EB593" s="30"/>
      <c r="EC593" s="30"/>
      <c r="ED593" s="30"/>
      <c r="EE593" s="30"/>
      <c r="EF593" s="30"/>
      <c r="EG593" s="30"/>
      <c r="EH593" s="30"/>
      <c r="EI593" s="30"/>
      <c r="EJ593" s="30"/>
      <c r="EK593" s="30"/>
      <c r="EL593" s="30"/>
      <c r="EM593" s="30"/>
      <c r="EN593" s="30"/>
      <c r="EO593" s="30"/>
      <c r="EP593" s="30"/>
      <c r="EQ593" s="30"/>
      <c r="ER593" s="30"/>
      <c r="ES593" s="30"/>
      <c r="ET593" s="30"/>
      <c r="EU593" s="30"/>
      <c r="EV593" s="30"/>
      <c r="EW593" s="30"/>
      <c r="EX593" s="30"/>
      <c r="EY593" s="30"/>
      <c r="EZ593" s="30"/>
      <c r="FA593" s="30"/>
      <c r="FB593" s="30"/>
      <c r="FC593" s="30"/>
      <c r="FD593" s="30"/>
      <c r="FE593" s="30"/>
      <c r="FF593" s="30"/>
      <c r="FG593" s="30"/>
      <c r="FH593" s="30"/>
      <c r="FI593" s="30"/>
      <c r="FJ593" s="30"/>
      <c r="FK593" s="30"/>
      <c r="FL593" s="30"/>
      <c r="FM593" s="30"/>
      <c r="FN593" s="30"/>
      <c r="FO593" s="30"/>
      <c r="FP593" s="30"/>
      <c r="FQ593" s="30"/>
      <c r="FR593" s="30"/>
      <c r="FS593" s="30"/>
      <c r="FT593" s="30"/>
      <c r="FU593" s="30"/>
    </row>
    <row r="594" spans="1:177" s="18" customFormat="1">
      <c r="A594" s="33"/>
      <c r="B594" s="33"/>
      <c r="C594" s="33"/>
      <c r="D594" s="33"/>
      <c r="E594" s="30"/>
      <c r="F594" s="30"/>
      <c r="G594" s="30"/>
      <c r="H594" s="30"/>
      <c r="I594" s="30"/>
      <c r="J594" s="30"/>
      <c r="K594" s="30"/>
      <c r="L594" s="30"/>
      <c r="M594" s="30"/>
      <c r="N594" s="30"/>
      <c r="O594" s="30"/>
      <c r="P594" s="30"/>
      <c r="Q594" s="30"/>
      <c r="R594" s="30"/>
      <c r="S594" s="30"/>
      <c r="T594" s="30"/>
      <c r="U594" s="30"/>
      <c r="V594" s="30"/>
      <c r="W594" s="30"/>
      <c r="X594" s="30"/>
      <c r="Y594" s="30"/>
      <c r="Z594" s="30"/>
      <c r="AA594" s="30"/>
      <c r="AB594" s="30"/>
      <c r="AC594" s="30"/>
      <c r="AD594" s="30"/>
      <c r="AE594" s="30"/>
      <c r="AF594" s="30"/>
      <c r="AG594" s="30"/>
      <c r="AH594" s="30"/>
      <c r="AI594" s="30"/>
      <c r="AJ594" s="30"/>
      <c r="AK594" s="30"/>
      <c r="AL594" s="30"/>
      <c r="AM594" s="30"/>
      <c r="AN594" s="30"/>
      <c r="AO594" s="30"/>
      <c r="AP594" s="30"/>
      <c r="AQ594" s="30"/>
      <c r="AR594" s="30"/>
      <c r="AS594" s="30"/>
      <c r="AT594" s="30"/>
      <c r="AU594" s="30"/>
      <c r="AV594" s="30"/>
      <c r="AW594" s="30"/>
      <c r="AX594" s="30"/>
      <c r="AY594" s="30"/>
      <c r="AZ594" s="30"/>
      <c r="BA594" s="30"/>
      <c r="BB594" s="30"/>
      <c r="BC594" s="30"/>
      <c r="BD594" s="30"/>
      <c r="BE594" s="30"/>
      <c r="BF594" s="30"/>
      <c r="BG594" s="30"/>
      <c r="BH594" s="30"/>
      <c r="BI594" s="30"/>
      <c r="BJ594" s="30"/>
      <c r="BK594" s="30"/>
      <c r="BL594" s="30"/>
      <c r="BM594" s="30"/>
      <c r="BN594" s="30"/>
      <c r="BO594" s="30"/>
      <c r="BP594" s="30"/>
      <c r="BQ594" s="30"/>
      <c r="BR594" s="30"/>
      <c r="BS594" s="30"/>
      <c r="BT594" s="30"/>
      <c r="BU594" s="30"/>
      <c r="BV594" s="30"/>
      <c r="BW594" s="30"/>
      <c r="BX594" s="30"/>
      <c r="BY594" s="30"/>
      <c r="BZ594" s="30"/>
      <c r="CA594" s="30"/>
      <c r="CB594" s="30"/>
      <c r="CC594" s="30"/>
      <c r="CD594" s="30"/>
      <c r="CE594" s="30"/>
      <c r="CF594" s="30"/>
      <c r="CG594" s="30"/>
      <c r="CH594" s="30"/>
      <c r="CI594" s="30"/>
      <c r="CJ594" s="30"/>
      <c r="CK594" s="30"/>
      <c r="CL594" s="30"/>
      <c r="CM594" s="30"/>
      <c r="CN594" s="30"/>
      <c r="CO594" s="30"/>
      <c r="CP594" s="30"/>
      <c r="CQ594" s="30"/>
      <c r="CR594" s="30"/>
      <c r="CS594" s="30"/>
      <c r="CT594" s="30"/>
      <c r="CU594" s="30"/>
      <c r="CV594" s="30"/>
      <c r="CW594" s="30"/>
      <c r="CX594" s="30"/>
      <c r="CY594" s="30"/>
      <c r="CZ594" s="30"/>
      <c r="DA594" s="30"/>
      <c r="DB594" s="30"/>
      <c r="DC594" s="30"/>
      <c r="DD594" s="30"/>
      <c r="DE594" s="30"/>
      <c r="DF594" s="30"/>
      <c r="DG594" s="30"/>
      <c r="DH594" s="30"/>
      <c r="DI594" s="30"/>
      <c r="DJ594" s="30"/>
      <c r="DK594" s="30"/>
      <c r="DL594" s="30"/>
      <c r="DM594" s="30"/>
      <c r="DN594" s="30"/>
      <c r="DO594" s="30"/>
      <c r="DP594" s="30"/>
      <c r="DQ594" s="30"/>
      <c r="DR594" s="30"/>
      <c r="DS594" s="30"/>
      <c r="DT594" s="30"/>
      <c r="DU594" s="30"/>
      <c r="DV594" s="30"/>
      <c r="DW594" s="30"/>
      <c r="DX594" s="30"/>
      <c r="DY594" s="30"/>
      <c r="DZ594" s="30"/>
      <c r="EA594" s="30"/>
      <c r="EB594" s="30"/>
      <c r="EC594" s="30"/>
      <c r="ED594" s="30"/>
      <c r="EE594" s="30"/>
      <c r="EF594" s="30"/>
      <c r="EG594" s="30"/>
      <c r="EH594" s="30"/>
      <c r="EI594" s="30"/>
      <c r="EJ594" s="30"/>
      <c r="EK594" s="30"/>
      <c r="EL594" s="30"/>
      <c r="EM594" s="30"/>
      <c r="EN594" s="30"/>
      <c r="EO594" s="30"/>
      <c r="EP594" s="30"/>
      <c r="EQ594" s="30"/>
      <c r="ER594" s="30"/>
      <c r="ES594" s="30"/>
      <c r="ET594" s="30"/>
      <c r="EU594" s="30"/>
      <c r="EV594" s="30"/>
      <c r="EW594" s="30"/>
      <c r="EX594" s="30"/>
      <c r="EY594" s="30"/>
      <c r="EZ594" s="30"/>
      <c r="FA594" s="30"/>
      <c r="FB594" s="30"/>
      <c r="FC594" s="30"/>
      <c r="FD594" s="30"/>
      <c r="FE594" s="30"/>
      <c r="FF594" s="30"/>
      <c r="FG594" s="30"/>
      <c r="FH594" s="30"/>
      <c r="FI594" s="30"/>
      <c r="FJ594" s="30"/>
      <c r="FK594" s="30"/>
      <c r="FL594" s="30"/>
      <c r="FM594" s="30"/>
      <c r="FN594" s="30"/>
      <c r="FO594" s="30"/>
      <c r="FP594" s="30"/>
      <c r="FQ594" s="30"/>
      <c r="FR594" s="30"/>
      <c r="FS594" s="30"/>
      <c r="FT594" s="30"/>
      <c r="FU594" s="30"/>
    </row>
    <row r="595" spans="1:177" s="18" customFormat="1">
      <c r="A595" s="33"/>
      <c r="B595" s="33"/>
      <c r="C595" s="33"/>
      <c r="D595" s="33"/>
      <c r="E595" s="30"/>
      <c r="F595" s="30"/>
      <c r="G595" s="30"/>
      <c r="H595" s="30"/>
      <c r="I595" s="30"/>
      <c r="J595" s="30"/>
      <c r="K595" s="30"/>
      <c r="L595" s="30"/>
      <c r="M595" s="30"/>
      <c r="N595" s="30"/>
      <c r="O595" s="30"/>
      <c r="P595" s="30"/>
      <c r="Q595" s="30"/>
      <c r="R595" s="30"/>
      <c r="S595" s="30"/>
      <c r="T595" s="30"/>
      <c r="U595" s="30"/>
      <c r="V595" s="30"/>
      <c r="W595" s="30"/>
      <c r="X595" s="30"/>
      <c r="Y595" s="30"/>
      <c r="Z595" s="30"/>
      <c r="AA595" s="30"/>
      <c r="AB595" s="30"/>
      <c r="AC595" s="30"/>
      <c r="AD595" s="30"/>
      <c r="AE595" s="30"/>
      <c r="AF595" s="30"/>
      <c r="AG595" s="30"/>
      <c r="AH595" s="30"/>
      <c r="AI595" s="30"/>
      <c r="AJ595" s="30"/>
      <c r="AK595" s="30"/>
      <c r="AL595" s="30"/>
      <c r="AM595" s="30"/>
      <c r="AN595" s="30"/>
      <c r="AO595" s="30"/>
      <c r="AP595" s="30"/>
      <c r="AQ595" s="30"/>
      <c r="AR595" s="30"/>
      <c r="AS595" s="30"/>
      <c r="AT595" s="30"/>
      <c r="AU595" s="30"/>
      <c r="AV595" s="30"/>
      <c r="AW595" s="30"/>
      <c r="AX595" s="30"/>
      <c r="AY595" s="30"/>
      <c r="AZ595" s="30"/>
      <c r="BA595" s="30"/>
      <c r="BB595" s="30"/>
      <c r="BC595" s="30"/>
      <c r="BD595" s="30"/>
      <c r="BE595" s="30"/>
      <c r="BF595" s="30"/>
      <c r="BG595" s="30"/>
      <c r="BH595" s="30"/>
      <c r="BI595" s="30"/>
      <c r="BJ595" s="30"/>
      <c r="BK595" s="30"/>
      <c r="BL595" s="30"/>
      <c r="BM595" s="30"/>
      <c r="BN595" s="30"/>
      <c r="BO595" s="30"/>
      <c r="BP595" s="30"/>
      <c r="BQ595" s="30"/>
      <c r="BR595" s="30"/>
      <c r="BS595" s="30"/>
      <c r="BT595" s="30"/>
      <c r="BU595" s="30"/>
      <c r="BV595" s="30"/>
      <c r="BW595" s="30"/>
      <c r="BX595" s="30"/>
      <c r="BY595" s="30"/>
      <c r="BZ595" s="30"/>
      <c r="CA595" s="30"/>
      <c r="CB595" s="30"/>
      <c r="CC595" s="30"/>
      <c r="CD595" s="30"/>
      <c r="CE595" s="30"/>
      <c r="CF595" s="30"/>
      <c r="CG595" s="30"/>
      <c r="CH595" s="30"/>
      <c r="CI595" s="30"/>
      <c r="CJ595" s="30"/>
      <c r="CK595" s="30"/>
      <c r="CL595" s="30"/>
      <c r="CM595" s="30"/>
      <c r="CN595" s="30"/>
      <c r="CO595" s="30"/>
      <c r="CP595" s="30"/>
      <c r="CQ595" s="30"/>
      <c r="CR595" s="30"/>
      <c r="CS595" s="30"/>
      <c r="CT595" s="30"/>
      <c r="CU595" s="30"/>
      <c r="CV595" s="30"/>
      <c r="CW595" s="30"/>
      <c r="CX595" s="30"/>
      <c r="CY595" s="30"/>
      <c r="CZ595" s="30"/>
      <c r="DA595" s="30"/>
      <c r="DB595" s="30"/>
      <c r="DC595" s="30"/>
      <c r="DD595" s="30"/>
      <c r="DE595" s="30"/>
      <c r="DF595" s="30"/>
      <c r="DG595" s="30"/>
      <c r="DH595" s="30"/>
      <c r="DI595" s="30"/>
      <c r="DJ595" s="30"/>
      <c r="DK595" s="30"/>
      <c r="DL595" s="30"/>
      <c r="DM595" s="30"/>
      <c r="DN595" s="30"/>
      <c r="DO595" s="30"/>
      <c r="DP595" s="30"/>
      <c r="DQ595" s="30"/>
      <c r="DR595" s="30"/>
      <c r="DS595" s="30"/>
      <c r="DT595" s="30"/>
      <c r="DU595" s="30"/>
      <c r="DV595" s="30"/>
      <c r="DW595" s="30"/>
      <c r="DX595" s="30"/>
      <c r="DY595" s="30"/>
      <c r="DZ595" s="30"/>
      <c r="EA595" s="30"/>
      <c r="EB595" s="30"/>
      <c r="EC595" s="30"/>
      <c r="ED595" s="30"/>
      <c r="EE595" s="30"/>
      <c r="EF595" s="30"/>
      <c r="EG595" s="30"/>
      <c r="EH595" s="30"/>
      <c r="EI595" s="30"/>
      <c r="EJ595" s="30"/>
      <c r="EK595" s="30"/>
      <c r="EL595" s="30"/>
      <c r="EM595" s="30"/>
      <c r="EN595" s="30"/>
      <c r="EO595" s="30"/>
      <c r="EP595" s="30"/>
      <c r="EQ595" s="30"/>
      <c r="ER595" s="30"/>
      <c r="ES595" s="30"/>
      <c r="ET595" s="30"/>
      <c r="EU595" s="30"/>
      <c r="EV595" s="30"/>
      <c r="EW595" s="30"/>
      <c r="EX595" s="30"/>
      <c r="EY595" s="30"/>
      <c r="EZ595" s="30"/>
      <c r="FA595" s="30"/>
      <c r="FB595" s="30"/>
      <c r="FC595" s="30"/>
      <c r="FD595" s="30"/>
      <c r="FE595" s="30"/>
      <c r="FF595" s="30"/>
      <c r="FG595" s="30"/>
      <c r="FH595" s="30"/>
      <c r="FI595" s="30"/>
      <c r="FJ595" s="30"/>
      <c r="FK595" s="30"/>
      <c r="FL595" s="30"/>
      <c r="FM595" s="30"/>
      <c r="FN595" s="30"/>
      <c r="FO595" s="30"/>
      <c r="FP595" s="30"/>
      <c r="FQ595" s="30"/>
      <c r="FR595" s="30"/>
      <c r="FS595" s="30"/>
      <c r="FT595" s="30"/>
      <c r="FU595" s="30"/>
    </row>
    <row r="596" spans="1:177" s="18" customFormat="1">
      <c r="A596" s="33"/>
      <c r="B596" s="33"/>
      <c r="C596" s="33"/>
      <c r="D596" s="33"/>
      <c r="E596" s="30"/>
      <c r="F596" s="30"/>
      <c r="G596" s="30"/>
      <c r="H596" s="30"/>
      <c r="I596" s="30"/>
      <c r="J596" s="30"/>
      <c r="K596" s="30"/>
      <c r="L596" s="30"/>
      <c r="M596" s="30"/>
      <c r="N596" s="30"/>
      <c r="O596" s="30"/>
      <c r="P596" s="30"/>
      <c r="Q596" s="30"/>
      <c r="R596" s="30"/>
      <c r="S596" s="30"/>
      <c r="T596" s="30"/>
      <c r="U596" s="30"/>
      <c r="V596" s="30"/>
      <c r="W596" s="30"/>
      <c r="X596" s="30"/>
      <c r="Y596" s="30"/>
      <c r="Z596" s="30"/>
      <c r="AA596" s="30"/>
      <c r="AB596" s="30"/>
      <c r="AC596" s="30"/>
      <c r="AD596" s="30"/>
      <c r="AE596" s="30"/>
      <c r="AF596" s="30"/>
      <c r="AG596" s="30"/>
      <c r="AH596" s="30"/>
      <c r="AI596" s="30"/>
      <c r="AJ596" s="30"/>
      <c r="AK596" s="30"/>
      <c r="AL596" s="30"/>
      <c r="AM596" s="30"/>
      <c r="AN596" s="30"/>
      <c r="AO596" s="30"/>
      <c r="AP596" s="30"/>
      <c r="AQ596" s="30"/>
      <c r="AR596" s="30"/>
      <c r="AS596" s="30"/>
      <c r="AT596" s="30"/>
      <c r="AU596" s="30"/>
      <c r="AV596" s="30"/>
      <c r="AW596" s="30"/>
      <c r="AX596" s="30"/>
      <c r="AY596" s="30"/>
      <c r="AZ596" s="30"/>
      <c r="BA596" s="30"/>
      <c r="BB596" s="30"/>
      <c r="BC596" s="30"/>
      <c r="BD596" s="30"/>
      <c r="BE596" s="30"/>
      <c r="BF596" s="30"/>
      <c r="BG596" s="30"/>
      <c r="BH596" s="30"/>
      <c r="BI596" s="30"/>
      <c r="BJ596" s="30"/>
      <c r="BK596" s="30"/>
      <c r="BL596" s="30"/>
      <c r="BM596" s="30"/>
      <c r="BN596" s="30"/>
      <c r="BO596" s="30"/>
      <c r="BP596" s="30"/>
      <c r="BQ596" s="30"/>
      <c r="BR596" s="30"/>
      <c r="BS596" s="30"/>
      <c r="BT596" s="30"/>
      <c r="BU596" s="30"/>
      <c r="BV596" s="30"/>
      <c r="BW596" s="30"/>
      <c r="BX596" s="30"/>
      <c r="BY596" s="30"/>
      <c r="BZ596" s="30"/>
      <c r="CA596" s="30"/>
      <c r="CB596" s="30"/>
      <c r="CC596" s="30"/>
      <c r="CD596" s="30"/>
      <c r="CE596" s="30"/>
      <c r="CF596" s="30"/>
      <c r="CG596" s="30"/>
      <c r="CH596" s="30"/>
      <c r="CI596" s="30"/>
      <c r="CJ596" s="30"/>
      <c r="CK596" s="30"/>
      <c r="CL596" s="30"/>
      <c r="CM596" s="30"/>
      <c r="CN596" s="30"/>
      <c r="CO596" s="30"/>
      <c r="CP596" s="30"/>
      <c r="CQ596" s="30"/>
      <c r="CR596" s="30"/>
      <c r="CS596" s="30"/>
      <c r="CT596" s="30"/>
      <c r="CU596" s="30"/>
      <c r="CV596" s="30"/>
      <c r="CW596" s="30"/>
      <c r="CX596" s="30"/>
      <c r="CY596" s="30"/>
      <c r="CZ596" s="30"/>
      <c r="DA596" s="30"/>
      <c r="DB596" s="30"/>
      <c r="DC596" s="30"/>
      <c r="DD596" s="30"/>
      <c r="DE596" s="30"/>
      <c r="DF596" s="30"/>
      <c r="DG596" s="30"/>
      <c r="DH596" s="30"/>
      <c r="DI596" s="30"/>
      <c r="DJ596" s="30"/>
      <c r="DK596" s="30"/>
      <c r="DL596" s="30"/>
      <c r="DM596" s="30"/>
      <c r="DN596" s="30"/>
      <c r="DO596" s="30"/>
      <c r="DP596" s="30"/>
      <c r="DQ596" s="30"/>
      <c r="DR596" s="30"/>
      <c r="DS596" s="30"/>
      <c r="DT596" s="30"/>
      <c r="DU596" s="30"/>
      <c r="DV596" s="30"/>
      <c r="DW596" s="30"/>
      <c r="DX596" s="30"/>
      <c r="DY596" s="30"/>
      <c r="DZ596" s="30"/>
      <c r="EA596" s="30"/>
      <c r="EB596" s="30"/>
      <c r="EC596" s="30"/>
      <c r="ED596" s="30"/>
      <c r="EE596" s="30"/>
      <c r="EF596" s="30"/>
      <c r="EG596" s="30"/>
      <c r="EH596" s="30"/>
      <c r="EI596" s="30"/>
      <c r="EJ596" s="30"/>
      <c r="EK596" s="30"/>
      <c r="EL596" s="30"/>
      <c r="EM596" s="30"/>
      <c r="EN596" s="30"/>
      <c r="EO596" s="30"/>
      <c r="EP596" s="30"/>
      <c r="EQ596" s="30"/>
      <c r="ER596" s="30"/>
      <c r="ES596" s="30"/>
      <c r="ET596" s="30"/>
      <c r="EU596" s="30"/>
      <c r="EV596" s="30"/>
      <c r="EW596" s="30"/>
      <c r="EX596" s="30"/>
      <c r="EY596" s="30"/>
      <c r="EZ596" s="30"/>
      <c r="FA596" s="30"/>
      <c r="FB596" s="30"/>
      <c r="FC596" s="30"/>
      <c r="FD596" s="30"/>
      <c r="FE596" s="30"/>
      <c r="FF596" s="30"/>
      <c r="FG596" s="30"/>
      <c r="FH596" s="30"/>
      <c r="FI596" s="30"/>
      <c r="FJ596" s="30"/>
      <c r="FK596" s="30"/>
      <c r="FL596" s="30"/>
      <c r="FM596" s="30"/>
      <c r="FN596" s="30"/>
      <c r="FO596" s="30"/>
      <c r="FP596" s="30"/>
      <c r="FQ596" s="30"/>
      <c r="FR596" s="30"/>
      <c r="FS596" s="30"/>
      <c r="FT596" s="30"/>
      <c r="FU596" s="30"/>
    </row>
    <row r="597" spans="1:177" s="18" customFormat="1">
      <c r="A597" s="33"/>
      <c r="B597" s="33"/>
      <c r="C597" s="33"/>
      <c r="D597" s="33"/>
      <c r="E597" s="30"/>
      <c r="F597" s="30"/>
      <c r="G597" s="30"/>
      <c r="H597" s="30"/>
      <c r="I597" s="30"/>
      <c r="J597" s="30"/>
      <c r="K597" s="30"/>
      <c r="L597" s="30"/>
      <c r="M597" s="30"/>
      <c r="N597" s="30"/>
      <c r="O597" s="30"/>
      <c r="P597" s="30"/>
      <c r="Q597" s="30"/>
      <c r="R597" s="30"/>
      <c r="S597" s="30"/>
      <c r="T597" s="30"/>
      <c r="U597" s="30"/>
      <c r="V597" s="30"/>
      <c r="W597" s="30"/>
      <c r="X597" s="30"/>
      <c r="Y597" s="30"/>
      <c r="Z597" s="30"/>
      <c r="AA597" s="30"/>
      <c r="AB597" s="30"/>
      <c r="AC597" s="30"/>
      <c r="AD597" s="30"/>
      <c r="AE597" s="30"/>
      <c r="AF597" s="30"/>
      <c r="AG597" s="30"/>
      <c r="AH597" s="30"/>
      <c r="AI597" s="30"/>
      <c r="AJ597" s="30"/>
      <c r="AK597" s="30"/>
      <c r="AL597" s="30"/>
      <c r="AM597" s="30"/>
      <c r="AN597" s="30"/>
      <c r="AO597" s="30"/>
      <c r="AP597" s="30"/>
      <c r="AQ597" s="30"/>
      <c r="AR597" s="30"/>
      <c r="AS597" s="30"/>
      <c r="AT597" s="30"/>
      <c r="AU597" s="30"/>
      <c r="AV597" s="30"/>
      <c r="AW597" s="30"/>
      <c r="AX597" s="30"/>
      <c r="AY597" s="30"/>
      <c r="AZ597" s="30"/>
      <c r="BA597" s="30"/>
      <c r="BB597" s="30"/>
      <c r="BC597" s="30"/>
      <c r="BD597" s="30"/>
      <c r="BE597" s="30"/>
      <c r="BF597" s="30"/>
      <c r="BG597" s="30"/>
      <c r="BH597" s="30"/>
      <c r="BI597" s="30"/>
      <c r="BJ597" s="30"/>
      <c r="BK597" s="30"/>
      <c r="BL597" s="30"/>
      <c r="BM597" s="30"/>
      <c r="BN597" s="30"/>
      <c r="BO597" s="30"/>
      <c r="BP597" s="30"/>
      <c r="BQ597" s="30"/>
      <c r="BR597" s="30"/>
      <c r="BS597" s="30"/>
      <c r="BT597" s="30"/>
      <c r="BU597" s="30"/>
      <c r="BV597" s="30"/>
      <c r="BW597" s="30"/>
      <c r="BX597" s="30"/>
      <c r="BY597" s="30"/>
      <c r="BZ597" s="30"/>
      <c r="CA597" s="30"/>
      <c r="CB597" s="30"/>
      <c r="CC597" s="30"/>
      <c r="CD597" s="30"/>
      <c r="CE597" s="30"/>
      <c r="CF597" s="30"/>
      <c r="CG597" s="30"/>
      <c r="CH597" s="30"/>
      <c r="CI597" s="30"/>
      <c r="CJ597" s="30"/>
      <c r="CK597" s="30"/>
      <c r="CL597" s="30"/>
      <c r="CM597" s="30"/>
      <c r="CN597" s="30"/>
      <c r="CO597" s="30"/>
      <c r="CP597" s="30"/>
      <c r="CQ597" s="30"/>
      <c r="CR597" s="30"/>
      <c r="CS597" s="30"/>
      <c r="CT597" s="30"/>
      <c r="CU597" s="30"/>
      <c r="CV597" s="30"/>
      <c r="CW597" s="30"/>
      <c r="CX597" s="30"/>
      <c r="CY597" s="30"/>
      <c r="CZ597" s="30"/>
      <c r="DA597" s="30"/>
      <c r="DB597" s="30"/>
      <c r="DC597" s="30"/>
      <c r="DD597" s="30"/>
      <c r="DE597" s="30"/>
      <c r="DF597" s="30"/>
      <c r="DG597" s="30"/>
      <c r="DH597" s="30"/>
      <c r="DI597" s="30"/>
      <c r="DJ597" s="30"/>
      <c r="DK597" s="30"/>
      <c r="DL597" s="30"/>
      <c r="DM597" s="30"/>
      <c r="DN597" s="30"/>
      <c r="DO597" s="30"/>
      <c r="DP597" s="30"/>
      <c r="DQ597" s="30"/>
      <c r="DR597" s="30"/>
      <c r="DS597" s="30"/>
      <c r="DT597" s="30"/>
      <c r="DU597" s="30"/>
      <c r="DV597" s="30"/>
      <c r="DW597" s="30"/>
      <c r="DX597" s="30"/>
      <c r="DY597" s="30"/>
      <c r="DZ597" s="30"/>
      <c r="EA597" s="30"/>
      <c r="EB597" s="30"/>
      <c r="EC597" s="30"/>
      <c r="ED597" s="30"/>
      <c r="EE597" s="30"/>
      <c r="EF597" s="30"/>
      <c r="EG597" s="30"/>
      <c r="EH597" s="30"/>
      <c r="EI597" s="30"/>
      <c r="EJ597" s="30"/>
      <c r="EK597" s="30"/>
      <c r="EL597" s="30"/>
      <c r="EM597" s="30"/>
      <c r="EN597" s="30"/>
      <c r="EO597" s="30"/>
      <c r="EP597" s="30"/>
      <c r="EQ597" s="30"/>
      <c r="ER597" s="30"/>
      <c r="ES597" s="30"/>
      <c r="ET597" s="30"/>
      <c r="EU597" s="30"/>
      <c r="EV597" s="30"/>
      <c r="EW597" s="30"/>
      <c r="EX597" s="30"/>
      <c r="EY597" s="30"/>
      <c r="EZ597" s="30"/>
      <c r="FA597" s="30"/>
      <c r="FB597" s="30"/>
      <c r="FC597" s="30"/>
      <c r="FD597" s="30"/>
      <c r="FE597" s="30"/>
      <c r="FF597" s="30"/>
      <c r="FG597" s="30"/>
      <c r="FH597" s="30"/>
      <c r="FI597" s="30"/>
      <c r="FJ597" s="30"/>
      <c r="FK597" s="30"/>
      <c r="FL597" s="30"/>
      <c r="FM597" s="30"/>
      <c r="FN597" s="30"/>
      <c r="FO597" s="30"/>
      <c r="FP597" s="30"/>
      <c r="FQ597" s="30"/>
      <c r="FR597" s="30"/>
      <c r="FS597" s="30"/>
      <c r="FT597" s="30"/>
      <c r="FU597" s="30"/>
    </row>
    <row r="598" spans="1:177" s="18" customFormat="1">
      <c r="A598" s="33"/>
      <c r="B598" s="33"/>
      <c r="C598" s="33"/>
      <c r="D598" s="33"/>
      <c r="E598" s="30"/>
      <c r="F598" s="30"/>
      <c r="G598" s="30"/>
      <c r="H598" s="30"/>
      <c r="I598" s="30"/>
      <c r="J598" s="30"/>
      <c r="K598" s="30"/>
      <c r="L598" s="30"/>
      <c r="M598" s="30"/>
      <c r="N598" s="30"/>
      <c r="O598" s="30"/>
      <c r="P598" s="30"/>
      <c r="Q598" s="30"/>
      <c r="R598" s="30"/>
      <c r="S598" s="30"/>
      <c r="T598" s="30"/>
      <c r="U598" s="30"/>
      <c r="V598" s="30"/>
      <c r="W598" s="30"/>
      <c r="X598" s="30"/>
      <c r="Y598" s="30"/>
      <c r="Z598" s="30"/>
      <c r="AA598" s="30"/>
      <c r="AB598" s="30"/>
      <c r="AC598" s="30"/>
      <c r="AD598" s="30"/>
      <c r="AE598" s="30"/>
      <c r="AF598" s="30"/>
      <c r="AG598" s="30"/>
      <c r="AH598" s="30"/>
      <c r="AI598" s="30"/>
      <c r="AJ598" s="30"/>
      <c r="AK598" s="30"/>
      <c r="AL598" s="30"/>
      <c r="AM598" s="30"/>
      <c r="AN598" s="30"/>
      <c r="AO598" s="30"/>
      <c r="AP598" s="30"/>
      <c r="AQ598" s="30"/>
      <c r="AR598" s="30"/>
      <c r="AS598" s="30"/>
      <c r="AT598" s="30"/>
      <c r="AU598" s="30"/>
      <c r="AV598" s="30"/>
      <c r="AW598" s="30"/>
      <c r="AX598" s="30"/>
      <c r="AY598" s="30"/>
      <c r="AZ598" s="30"/>
      <c r="BA598" s="30"/>
      <c r="BB598" s="30"/>
      <c r="BC598" s="30"/>
      <c r="BD598" s="30"/>
      <c r="BE598" s="30"/>
      <c r="BF598" s="30"/>
      <c r="BG598" s="30"/>
      <c r="BH598" s="30"/>
      <c r="BI598" s="30"/>
      <c r="BJ598" s="30"/>
      <c r="BK598" s="30"/>
      <c r="BL598" s="30"/>
      <c r="BM598" s="30"/>
      <c r="BN598" s="30"/>
      <c r="BO598" s="30"/>
      <c r="BP598" s="30"/>
      <c r="BQ598" s="30"/>
      <c r="BR598" s="30"/>
      <c r="BS598" s="30"/>
      <c r="BT598" s="30"/>
      <c r="BU598" s="30"/>
      <c r="BV598" s="30"/>
      <c r="BW598" s="30"/>
      <c r="BX598" s="30"/>
      <c r="BY598" s="30"/>
      <c r="BZ598" s="30"/>
      <c r="CA598" s="30"/>
      <c r="CB598" s="30"/>
      <c r="CC598" s="30"/>
      <c r="CD598" s="30"/>
      <c r="CE598" s="30"/>
      <c r="CF598" s="30"/>
      <c r="CG598" s="30"/>
      <c r="CH598" s="30"/>
      <c r="CI598" s="30"/>
      <c r="CJ598" s="30"/>
      <c r="CK598" s="30"/>
      <c r="CL598" s="30"/>
      <c r="CM598" s="30"/>
      <c r="CN598" s="30"/>
      <c r="CO598" s="30"/>
      <c r="CP598" s="30"/>
      <c r="CQ598" s="30"/>
      <c r="CR598" s="30"/>
      <c r="CS598" s="30"/>
      <c r="CT598" s="30"/>
      <c r="CU598" s="30"/>
      <c r="CV598" s="30"/>
      <c r="CW598" s="30"/>
      <c r="CX598" s="30"/>
      <c r="CY598" s="30"/>
      <c r="CZ598" s="30"/>
      <c r="DA598" s="30"/>
      <c r="DB598" s="30"/>
      <c r="DC598" s="30"/>
      <c r="DD598" s="30"/>
      <c r="DE598" s="30"/>
      <c r="DF598" s="30"/>
      <c r="DG598" s="30"/>
      <c r="DH598" s="30"/>
      <c r="DI598" s="30"/>
      <c r="DJ598" s="30"/>
      <c r="DK598" s="30"/>
      <c r="DL598" s="30"/>
      <c r="DM598" s="30"/>
      <c r="DN598" s="30"/>
      <c r="DO598" s="30"/>
      <c r="DP598" s="30"/>
      <c r="DQ598" s="30"/>
      <c r="DR598" s="30"/>
      <c r="DS598" s="30"/>
      <c r="DT598" s="30"/>
      <c r="DU598" s="30"/>
      <c r="DV598" s="30"/>
      <c r="DW598" s="30"/>
      <c r="DX598" s="30"/>
      <c r="DY598" s="30"/>
      <c r="DZ598" s="30"/>
      <c r="EA598" s="30"/>
      <c r="EB598" s="30"/>
      <c r="EC598" s="30"/>
      <c r="ED598" s="30"/>
      <c r="EE598" s="30"/>
      <c r="EF598" s="30"/>
      <c r="EG598" s="30"/>
      <c r="EH598" s="30"/>
      <c r="EI598" s="30"/>
      <c r="EJ598" s="30"/>
      <c r="EK598" s="30"/>
      <c r="EL598" s="30"/>
      <c r="EM598" s="30"/>
      <c r="EN598" s="30"/>
      <c r="EO598" s="30"/>
      <c r="EP598" s="30"/>
      <c r="EQ598" s="30"/>
      <c r="ER598" s="30"/>
      <c r="ES598" s="30"/>
      <c r="ET598" s="30"/>
      <c r="EU598" s="30"/>
      <c r="EV598" s="30"/>
      <c r="EW598" s="30"/>
      <c r="EX598" s="30"/>
      <c r="EY598" s="30"/>
      <c r="EZ598" s="30"/>
      <c r="FA598" s="30"/>
      <c r="FB598" s="30"/>
      <c r="FC598" s="30"/>
      <c r="FD598" s="30"/>
      <c r="FE598" s="30"/>
      <c r="FF598" s="30"/>
      <c r="FG598" s="30"/>
      <c r="FH598" s="30"/>
      <c r="FI598" s="30"/>
      <c r="FJ598" s="30"/>
      <c r="FK598" s="30"/>
      <c r="FL598" s="30"/>
      <c r="FM598" s="30"/>
      <c r="FN598" s="30"/>
      <c r="FO598" s="30"/>
      <c r="FP598" s="30"/>
      <c r="FQ598" s="30"/>
      <c r="FR598" s="30"/>
      <c r="FS598" s="30"/>
      <c r="FT598" s="30"/>
      <c r="FU598" s="30"/>
    </row>
    <row r="599" spans="1:177" s="18" customFormat="1">
      <c r="A599" s="33"/>
      <c r="B599" s="33"/>
      <c r="C599" s="33"/>
      <c r="D599" s="33"/>
      <c r="E599" s="30"/>
      <c r="F599" s="30"/>
      <c r="G599" s="30"/>
      <c r="H599" s="30"/>
      <c r="I599" s="30"/>
      <c r="J599" s="30"/>
      <c r="K599" s="30"/>
      <c r="L599" s="30"/>
      <c r="M599" s="30"/>
      <c r="N599" s="30"/>
      <c r="O599" s="30"/>
      <c r="P599" s="30"/>
      <c r="Q599" s="30"/>
      <c r="R599" s="30"/>
      <c r="S599" s="30"/>
      <c r="T599" s="30"/>
      <c r="U599" s="30"/>
      <c r="V599" s="30"/>
      <c r="W599" s="30"/>
      <c r="X599" s="30"/>
      <c r="Y599" s="30"/>
      <c r="Z599" s="30"/>
      <c r="AA599" s="30"/>
      <c r="AB599" s="30"/>
      <c r="AC599" s="30"/>
      <c r="AD599" s="30"/>
      <c r="AE599" s="30"/>
      <c r="AF599" s="30"/>
      <c r="AG599" s="30"/>
      <c r="AH599" s="30"/>
      <c r="AI599" s="30"/>
      <c r="AJ599" s="30"/>
      <c r="AK599" s="30"/>
      <c r="AL599" s="30"/>
      <c r="AM599" s="30"/>
      <c r="AN599" s="30"/>
      <c r="AO599" s="30"/>
      <c r="AP599" s="30"/>
      <c r="AQ599" s="30"/>
      <c r="AR599" s="30"/>
      <c r="AS599" s="30"/>
      <c r="AT599" s="30"/>
      <c r="AU599" s="30"/>
      <c r="AV599" s="30"/>
      <c r="AW599" s="30"/>
      <c r="AX599" s="30"/>
      <c r="AY599" s="30"/>
      <c r="AZ599" s="30"/>
      <c r="BA599" s="30"/>
      <c r="BB599" s="30"/>
      <c r="BC599" s="30"/>
      <c r="BD599" s="30"/>
      <c r="BE599" s="30"/>
      <c r="BF599" s="30"/>
      <c r="BG599" s="30"/>
      <c r="BH599" s="30"/>
      <c r="BI599" s="30"/>
      <c r="BJ599" s="30"/>
      <c r="BK599" s="30"/>
      <c r="BL599" s="30"/>
      <c r="BM599" s="30"/>
      <c r="BN599" s="30"/>
      <c r="BO599" s="30"/>
      <c r="BP599" s="30"/>
      <c r="BQ599" s="30"/>
      <c r="BR599" s="30"/>
      <c r="BS599" s="30"/>
      <c r="BT599" s="30"/>
      <c r="BU599" s="30"/>
      <c r="BV599" s="30"/>
      <c r="BW599" s="30"/>
      <c r="BX599" s="30"/>
      <c r="BY599" s="30"/>
      <c r="BZ599" s="30"/>
      <c r="CA599" s="30"/>
      <c r="CB599" s="30"/>
      <c r="CC599" s="30"/>
      <c r="CD599" s="30"/>
      <c r="CE599" s="30"/>
      <c r="CF599" s="30"/>
      <c r="CG599" s="30"/>
      <c r="CH599" s="30"/>
      <c r="CI599" s="30"/>
      <c r="CJ599" s="30"/>
      <c r="CK599" s="30"/>
      <c r="CL599" s="30"/>
      <c r="CM599" s="30"/>
      <c r="CN599" s="30"/>
      <c r="CO599" s="30"/>
      <c r="CP599" s="30"/>
      <c r="CQ599" s="30"/>
      <c r="CR599" s="30"/>
      <c r="CS599" s="30"/>
      <c r="CT599" s="30"/>
      <c r="CU599" s="30"/>
      <c r="CV599" s="30"/>
      <c r="CW599" s="30"/>
      <c r="CX599" s="30"/>
      <c r="CY599" s="30"/>
      <c r="CZ599" s="30"/>
      <c r="DA599" s="30"/>
      <c r="DB599" s="30"/>
      <c r="DC599" s="30"/>
      <c r="DD599" s="30"/>
      <c r="DE599" s="30"/>
      <c r="DF599" s="30"/>
      <c r="DG599" s="30"/>
      <c r="DH599" s="30"/>
      <c r="DI599" s="30"/>
      <c r="DJ599" s="30"/>
      <c r="DK599" s="30"/>
      <c r="DL599" s="30"/>
      <c r="DM599" s="30"/>
      <c r="DN599" s="30"/>
      <c r="DO599" s="30"/>
      <c r="DP599" s="30"/>
      <c r="DQ599" s="30"/>
      <c r="DR599" s="30"/>
      <c r="DS599" s="30"/>
      <c r="DT599" s="30"/>
      <c r="DU599" s="30"/>
      <c r="DV599" s="30"/>
      <c r="DW599" s="30"/>
      <c r="DX599" s="30"/>
      <c r="DY599" s="30"/>
      <c r="DZ599" s="30"/>
      <c r="EA599" s="30"/>
      <c r="EB599" s="30"/>
      <c r="EC599" s="30"/>
      <c r="ED599" s="30"/>
      <c r="EE599" s="30"/>
      <c r="EF599" s="30"/>
      <c r="EG599" s="30"/>
      <c r="EH599" s="30"/>
      <c r="EI599" s="30"/>
      <c r="EJ599" s="30"/>
      <c r="EK599" s="30"/>
      <c r="EL599" s="30"/>
      <c r="EM599" s="30"/>
      <c r="EN599" s="30"/>
      <c r="EO599" s="30"/>
      <c r="EP599" s="30"/>
      <c r="EQ599" s="30"/>
      <c r="ER599" s="30"/>
      <c r="ES599" s="30"/>
      <c r="ET599" s="30"/>
      <c r="EU599" s="30"/>
      <c r="EV599" s="30"/>
      <c r="EW599" s="30"/>
      <c r="EX599" s="30"/>
      <c r="EY599" s="30"/>
      <c r="EZ599" s="30"/>
      <c r="FA599" s="30"/>
      <c r="FB599" s="30"/>
      <c r="FC599" s="30"/>
      <c r="FD599" s="30"/>
      <c r="FE599" s="30"/>
      <c r="FF599" s="30"/>
      <c r="FG599" s="30"/>
      <c r="FH599" s="30"/>
      <c r="FI599" s="30"/>
      <c r="FJ599" s="30"/>
      <c r="FK599" s="30"/>
      <c r="FL599" s="30"/>
      <c r="FM599" s="30"/>
      <c r="FN599" s="30"/>
      <c r="FO599" s="30"/>
      <c r="FP599" s="30"/>
      <c r="FQ599" s="30"/>
      <c r="FR599" s="30"/>
      <c r="FS599" s="30"/>
      <c r="FT599" s="30"/>
      <c r="FU599" s="30"/>
    </row>
    <row r="600" spans="1:177" s="18" customFormat="1">
      <c r="A600" s="33"/>
      <c r="B600" s="33"/>
      <c r="C600" s="33"/>
      <c r="D600" s="33"/>
      <c r="E600" s="30"/>
      <c r="F600" s="30"/>
      <c r="G600" s="30"/>
      <c r="H600" s="30"/>
      <c r="I600" s="30"/>
      <c r="J600" s="30"/>
      <c r="K600" s="30"/>
      <c r="L600" s="30"/>
      <c r="M600" s="30"/>
      <c r="N600" s="30"/>
      <c r="O600" s="30"/>
      <c r="P600" s="30"/>
      <c r="Q600" s="30"/>
      <c r="R600" s="30"/>
      <c r="S600" s="30"/>
      <c r="T600" s="30"/>
      <c r="U600" s="30"/>
      <c r="V600" s="30"/>
      <c r="W600" s="30"/>
      <c r="X600" s="30"/>
      <c r="Y600" s="30"/>
      <c r="Z600" s="30"/>
      <c r="AA600" s="30"/>
      <c r="AB600" s="30"/>
      <c r="AC600" s="30"/>
      <c r="AD600" s="30"/>
      <c r="AE600" s="30"/>
      <c r="AF600" s="30"/>
      <c r="AG600" s="30"/>
      <c r="AH600" s="30"/>
      <c r="AI600" s="30"/>
      <c r="AJ600" s="30"/>
      <c r="AK600" s="30"/>
      <c r="AL600" s="30"/>
      <c r="AM600" s="30"/>
      <c r="AN600" s="30"/>
      <c r="AO600" s="30"/>
      <c r="AP600" s="30"/>
      <c r="AQ600" s="30"/>
      <c r="AR600" s="30"/>
      <c r="AS600" s="30"/>
      <c r="AT600" s="30"/>
      <c r="AU600" s="30"/>
      <c r="AV600" s="30"/>
      <c r="AW600" s="30"/>
      <c r="AX600" s="30"/>
      <c r="AY600" s="30"/>
      <c r="AZ600" s="30"/>
      <c r="BA600" s="30"/>
      <c r="BB600" s="30"/>
      <c r="BC600" s="30"/>
      <c r="BD600" s="30"/>
      <c r="BE600" s="30"/>
      <c r="BF600" s="30"/>
      <c r="BG600" s="30"/>
      <c r="BH600" s="30"/>
      <c r="BI600" s="30"/>
      <c r="BJ600" s="30"/>
      <c r="BK600" s="30"/>
      <c r="BL600" s="30"/>
      <c r="BM600" s="30"/>
      <c r="BN600" s="30"/>
      <c r="BO600" s="30"/>
      <c r="BP600" s="30"/>
      <c r="BQ600" s="30"/>
      <c r="BR600" s="30"/>
      <c r="BS600" s="30"/>
      <c r="BT600" s="30"/>
      <c r="BU600" s="30"/>
      <c r="BV600" s="30"/>
      <c r="BW600" s="30"/>
      <c r="BX600" s="30"/>
      <c r="BY600" s="30"/>
      <c r="BZ600" s="30"/>
      <c r="CA600" s="30"/>
      <c r="CB600" s="30"/>
      <c r="CC600" s="30"/>
      <c r="CD600" s="30"/>
      <c r="CE600" s="30"/>
      <c r="CF600" s="30"/>
      <c r="CG600" s="30"/>
      <c r="CH600" s="30"/>
      <c r="CI600" s="30"/>
      <c r="CJ600" s="30"/>
      <c r="CK600" s="30"/>
      <c r="CL600" s="30"/>
      <c r="CM600" s="30"/>
      <c r="CN600" s="30"/>
      <c r="CO600" s="30"/>
      <c r="CP600" s="30"/>
      <c r="CQ600" s="30"/>
      <c r="CR600" s="30"/>
      <c r="CS600" s="30"/>
      <c r="CT600" s="30"/>
      <c r="CU600" s="30"/>
      <c r="CV600" s="30"/>
      <c r="CW600" s="30"/>
      <c r="CX600" s="30"/>
      <c r="CY600" s="30"/>
      <c r="CZ600" s="30"/>
      <c r="DA600" s="30"/>
      <c r="DB600" s="30"/>
      <c r="DC600" s="30"/>
      <c r="DD600" s="30"/>
      <c r="DE600" s="30"/>
      <c r="DF600" s="30"/>
      <c r="DG600" s="30"/>
      <c r="DH600" s="30"/>
      <c r="DI600" s="30"/>
      <c r="DJ600" s="30"/>
      <c r="DK600" s="30"/>
      <c r="DL600" s="30"/>
      <c r="DM600" s="30"/>
      <c r="DN600" s="30"/>
      <c r="DO600" s="30"/>
      <c r="DP600" s="30"/>
      <c r="DQ600" s="30"/>
      <c r="DR600" s="30"/>
      <c r="DS600" s="30"/>
      <c r="DT600" s="30"/>
      <c r="DU600" s="30"/>
      <c r="DV600" s="30"/>
      <c r="DW600" s="30"/>
      <c r="DX600" s="30"/>
      <c r="DY600" s="30"/>
      <c r="DZ600" s="30"/>
      <c r="EA600" s="30"/>
      <c r="EB600" s="30"/>
      <c r="EC600" s="30"/>
      <c r="ED600" s="30"/>
      <c r="EE600" s="30"/>
      <c r="EF600" s="30"/>
      <c r="EG600" s="30"/>
      <c r="EH600" s="30"/>
      <c r="EI600" s="30"/>
      <c r="EJ600" s="30"/>
      <c r="EK600" s="30"/>
      <c r="EL600" s="30"/>
      <c r="EM600" s="30"/>
      <c r="EN600" s="30"/>
      <c r="EO600" s="30"/>
      <c r="EP600" s="30"/>
      <c r="EQ600" s="30"/>
      <c r="ER600" s="30"/>
      <c r="ES600" s="30"/>
      <c r="ET600" s="30"/>
      <c r="EU600" s="30"/>
      <c r="EV600" s="30"/>
      <c r="EW600" s="30"/>
      <c r="EX600" s="30"/>
      <c r="EY600" s="30"/>
      <c r="EZ600" s="30"/>
      <c r="FA600" s="30"/>
      <c r="FB600" s="30"/>
      <c r="FC600" s="30"/>
      <c r="FD600" s="30"/>
      <c r="FE600" s="30"/>
      <c r="FF600" s="30"/>
      <c r="FG600" s="30"/>
      <c r="FH600" s="30"/>
      <c r="FI600" s="30"/>
      <c r="FJ600" s="30"/>
      <c r="FK600" s="30"/>
      <c r="FL600" s="30"/>
      <c r="FM600" s="30"/>
      <c r="FN600" s="30"/>
      <c r="FO600" s="30"/>
      <c r="FP600" s="30"/>
      <c r="FQ600" s="30"/>
      <c r="FR600" s="30"/>
      <c r="FS600" s="30"/>
      <c r="FT600" s="30"/>
      <c r="FU600" s="30"/>
    </row>
    <row r="601" spans="1:177" s="18" customFormat="1">
      <c r="A601" s="33"/>
      <c r="B601" s="33"/>
      <c r="C601" s="33"/>
      <c r="D601" s="33"/>
      <c r="E601" s="30"/>
      <c r="F601" s="30"/>
      <c r="G601" s="30"/>
      <c r="H601" s="30"/>
      <c r="I601" s="30"/>
      <c r="J601" s="30"/>
      <c r="K601" s="30"/>
      <c r="L601" s="30"/>
      <c r="M601" s="30"/>
      <c r="N601" s="30"/>
      <c r="O601" s="30"/>
      <c r="P601" s="30"/>
      <c r="Q601" s="30"/>
      <c r="R601" s="30"/>
      <c r="S601" s="30"/>
      <c r="T601" s="30"/>
      <c r="U601" s="30"/>
      <c r="V601" s="30"/>
      <c r="W601" s="30"/>
      <c r="X601" s="30"/>
      <c r="Y601" s="30"/>
      <c r="Z601" s="30"/>
      <c r="AA601" s="30"/>
      <c r="AB601" s="30"/>
      <c r="AC601" s="30"/>
      <c r="AD601" s="30"/>
      <c r="AE601" s="30"/>
      <c r="AF601" s="30"/>
      <c r="AG601" s="30"/>
      <c r="AH601" s="30"/>
      <c r="AI601" s="30"/>
      <c r="AJ601" s="30"/>
      <c r="AK601" s="30"/>
      <c r="AL601" s="30"/>
      <c r="AM601" s="30"/>
      <c r="AN601" s="30"/>
      <c r="AO601" s="30"/>
      <c r="AP601" s="30"/>
      <c r="AQ601" s="30"/>
      <c r="AR601" s="30"/>
      <c r="AS601" s="30"/>
      <c r="AT601" s="30"/>
      <c r="AU601" s="30"/>
      <c r="AV601" s="30"/>
      <c r="AW601" s="30"/>
      <c r="AX601" s="30"/>
      <c r="AY601" s="30"/>
      <c r="AZ601" s="30"/>
      <c r="BA601" s="30"/>
      <c r="BB601" s="30"/>
      <c r="BC601" s="30"/>
      <c r="BD601" s="30"/>
      <c r="BE601" s="30"/>
      <c r="BF601" s="30"/>
      <c r="BG601" s="30"/>
      <c r="BH601" s="30"/>
      <c r="BI601" s="30"/>
      <c r="BJ601" s="30"/>
      <c r="BK601" s="30"/>
      <c r="BL601" s="30"/>
      <c r="BM601" s="30"/>
      <c r="BN601" s="30"/>
      <c r="BO601" s="30"/>
      <c r="BP601" s="30"/>
      <c r="BQ601" s="30"/>
      <c r="BR601" s="30"/>
      <c r="BS601" s="30"/>
      <c r="BT601" s="30"/>
      <c r="BU601" s="30"/>
      <c r="BV601" s="30"/>
      <c r="BW601" s="30"/>
      <c r="BX601" s="30"/>
      <c r="BY601" s="30"/>
      <c r="BZ601" s="30"/>
      <c r="CA601" s="30"/>
      <c r="CB601" s="30"/>
      <c r="CC601" s="30"/>
      <c r="CD601" s="30"/>
      <c r="CE601" s="30"/>
      <c r="CF601" s="30"/>
      <c r="CG601" s="30"/>
      <c r="CH601" s="30"/>
      <c r="CI601" s="30"/>
      <c r="CJ601" s="30"/>
      <c r="CK601" s="30"/>
      <c r="CL601" s="30"/>
      <c r="CM601" s="30"/>
      <c r="CN601" s="30"/>
      <c r="CO601" s="30"/>
      <c r="CP601" s="30"/>
      <c r="CQ601" s="30"/>
      <c r="CR601" s="30"/>
      <c r="CS601" s="30"/>
      <c r="CT601" s="30"/>
      <c r="CU601" s="30"/>
      <c r="CV601" s="30"/>
      <c r="CW601" s="30"/>
      <c r="CX601" s="30"/>
      <c r="CY601" s="30"/>
      <c r="CZ601" s="30"/>
      <c r="DA601" s="30"/>
      <c r="DB601" s="30"/>
      <c r="DC601" s="30"/>
      <c r="DD601" s="30"/>
      <c r="DE601" s="30"/>
      <c r="DF601" s="30"/>
      <c r="DG601" s="30"/>
      <c r="DH601" s="30"/>
      <c r="DI601" s="30"/>
      <c r="DJ601" s="30"/>
      <c r="DK601" s="30"/>
      <c r="DL601" s="30"/>
      <c r="DM601" s="30"/>
      <c r="DN601" s="30"/>
      <c r="DO601" s="30"/>
      <c r="DP601" s="30"/>
      <c r="DQ601" s="30"/>
      <c r="DR601" s="30"/>
      <c r="DS601" s="30"/>
      <c r="DT601" s="30"/>
      <c r="DU601" s="30"/>
      <c r="DV601" s="30"/>
      <c r="DW601" s="30"/>
      <c r="DX601" s="30"/>
      <c r="DY601" s="30"/>
      <c r="DZ601" s="30"/>
      <c r="EA601" s="30"/>
      <c r="EB601" s="30"/>
      <c r="EC601" s="30"/>
      <c r="ED601" s="30"/>
      <c r="EE601" s="30"/>
      <c r="EF601" s="30"/>
      <c r="EG601" s="30"/>
      <c r="EH601" s="30"/>
      <c r="EI601" s="30"/>
      <c r="EJ601" s="30"/>
      <c r="EK601" s="30"/>
      <c r="EL601" s="30"/>
      <c r="EM601" s="30"/>
      <c r="EN601" s="30"/>
      <c r="EO601" s="30"/>
      <c r="EP601" s="30"/>
      <c r="EQ601" s="30"/>
      <c r="ER601" s="30"/>
      <c r="ES601" s="30"/>
      <c r="ET601" s="30"/>
      <c r="EU601" s="30"/>
      <c r="EV601" s="30"/>
      <c r="EW601" s="30"/>
      <c r="EX601" s="30"/>
      <c r="EY601" s="30"/>
      <c r="EZ601" s="30"/>
      <c r="FA601" s="30"/>
      <c r="FB601" s="30"/>
      <c r="FC601" s="30"/>
      <c r="FD601" s="30"/>
      <c r="FE601" s="30"/>
      <c r="FF601" s="30"/>
      <c r="FG601" s="30"/>
      <c r="FH601" s="30"/>
      <c r="FI601" s="30"/>
      <c r="FJ601" s="30"/>
      <c r="FK601" s="30"/>
      <c r="FL601" s="30"/>
      <c r="FM601" s="30"/>
      <c r="FN601" s="30"/>
      <c r="FO601" s="30"/>
      <c r="FP601" s="30"/>
      <c r="FQ601" s="30"/>
      <c r="FR601" s="30"/>
      <c r="FS601" s="30"/>
      <c r="FT601" s="30"/>
      <c r="FU601" s="30"/>
    </row>
    <row r="602" spans="1:177" s="18" customFormat="1">
      <c r="A602" s="33"/>
      <c r="B602" s="33"/>
      <c r="C602" s="33"/>
      <c r="D602" s="33"/>
      <c r="E602" s="30"/>
      <c r="F602" s="30"/>
      <c r="G602" s="30"/>
      <c r="H602" s="30"/>
      <c r="I602" s="30"/>
      <c r="J602" s="30"/>
      <c r="K602" s="30"/>
      <c r="L602" s="30"/>
      <c r="M602" s="30"/>
      <c r="N602" s="30"/>
      <c r="O602" s="30"/>
      <c r="P602" s="30"/>
      <c r="Q602" s="30"/>
      <c r="R602" s="30"/>
      <c r="S602" s="30"/>
      <c r="T602" s="30"/>
      <c r="U602" s="30"/>
      <c r="V602" s="30"/>
      <c r="W602" s="30"/>
      <c r="X602" s="30"/>
      <c r="Y602" s="30"/>
      <c r="Z602" s="30"/>
      <c r="AA602" s="30"/>
      <c r="AB602" s="30"/>
      <c r="AC602" s="30"/>
      <c r="AD602" s="30"/>
      <c r="AE602" s="30"/>
      <c r="AF602" s="30"/>
      <c r="AG602" s="30"/>
      <c r="AH602" s="30"/>
      <c r="AI602" s="30"/>
      <c r="AJ602" s="30"/>
      <c r="AK602" s="30"/>
      <c r="AL602" s="30"/>
      <c r="AM602" s="30"/>
      <c r="AN602" s="30"/>
      <c r="AO602" s="30"/>
      <c r="AP602" s="30"/>
      <c r="AQ602" s="30"/>
      <c r="AR602" s="30"/>
      <c r="AS602" s="30"/>
      <c r="AT602" s="30"/>
      <c r="AU602" s="30"/>
      <c r="AV602" s="30"/>
      <c r="AW602" s="30"/>
      <c r="AX602" s="30"/>
      <c r="AY602" s="30"/>
      <c r="AZ602" s="30"/>
      <c r="BA602" s="30"/>
      <c r="BB602" s="30"/>
      <c r="BC602" s="30"/>
      <c r="BD602" s="30"/>
      <c r="BE602" s="30"/>
      <c r="BF602" s="30"/>
      <c r="BG602" s="30"/>
      <c r="BH602" s="30"/>
      <c r="BI602" s="30"/>
      <c r="BJ602" s="30"/>
      <c r="BK602" s="30"/>
      <c r="BL602" s="30"/>
      <c r="BM602" s="30"/>
      <c r="BN602" s="30"/>
      <c r="BO602" s="30"/>
      <c r="BP602" s="30"/>
      <c r="BQ602" s="30"/>
      <c r="BR602" s="30"/>
      <c r="BS602" s="30"/>
      <c r="BT602" s="30"/>
      <c r="BU602" s="30"/>
      <c r="BV602" s="30"/>
      <c r="BW602" s="30"/>
      <c r="BX602" s="30"/>
      <c r="BY602" s="30"/>
      <c r="BZ602" s="30"/>
      <c r="CA602" s="30"/>
      <c r="CB602" s="30"/>
      <c r="CC602" s="30"/>
      <c r="CD602" s="30"/>
      <c r="CE602" s="30"/>
      <c r="CF602" s="30"/>
      <c r="CG602" s="30"/>
      <c r="CH602" s="30"/>
      <c r="CI602" s="30"/>
      <c r="CJ602" s="30"/>
      <c r="CK602" s="30"/>
      <c r="CL602" s="30"/>
      <c r="CM602" s="30"/>
      <c r="CN602" s="30"/>
      <c r="CO602" s="30"/>
      <c r="CP602" s="30"/>
      <c r="CQ602" s="30"/>
      <c r="CR602" s="30"/>
      <c r="CS602" s="30"/>
      <c r="CT602" s="30"/>
      <c r="CU602" s="30"/>
      <c r="CV602" s="30"/>
      <c r="CW602" s="30"/>
      <c r="CX602" s="30"/>
      <c r="CY602" s="30"/>
      <c r="CZ602" s="30"/>
      <c r="DA602" s="30"/>
      <c r="DB602" s="30"/>
      <c r="DC602" s="30"/>
      <c r="DD602" s="30"/>
      <c r="DE602" s="30"/>
      <c r="DF602" s="30"/>
      <c r="DG602" s="30"/>
      <c r="DH602" s="30"/>
      <c r="DI602" s="30"/>
      <c r="DJ602" s="30"/>
      <c r="DK602" s="30"/>
      <c r="DL602" s="30"/>
      <c r="DM602" s="30"/>
      <c r="DN602" s="30"/>
      <c r="DO602" s="30"/>
      <c r="DP602" s="30"/>
      <c r="DQ602" s="30"/>
      <c r="DR602" s="30"/>
      <c r="DS602" s="30"/>
      <c r="DT602" s="30"/>
      <c r="DU602" s="30"/>
      <c r="DV602" s="30"/>
      <c r="DW602" s="30"/>
      <c r="DX602" s="30"/>
      <c r="DY602" s="30"/>
      <c r="DZ602" s="30"/>
      <c r="EA602" s="30"/>
      <c r="EB602" s="30"/>
      <c r="EC602" s="30"/>
      <c r="ED602" s="30"/>
      <c r="EE602" s="30"/>
      <c r="EF602" s="30"/>
      <c r="EG602" s="30"/>
      <c r="EH602" s="30"/>
      <c r="EI602" s="30"/>
      <c r="EJ602" s="30"/>
      <c r="EK602" s="30"/>
      <c r="EL602" s="30"/>
      <c r="EM602" s="30"/>
      <c r="EN602" s="30"/>
      <c r="EO602" s="30"/>
      <c r="EP602" s="30"/>
      <c r="EQ602" s="30"/>
      <c r="ER602" s="30"/>
      <c r="ES602" s="30"/>
      <c r="ET602" s="30"/>
      <c r="EU602" s="30"/>
      <c r="EV602" s="30"/>
      <c r="EW602" s="30"/>
      <c r="EX602" s="30"/>
      <c r="EY602" s="30"/>
      <c r="EZ602" s="30"/>
      <c r="FA602" s="30"/>
      <c r="FB602" s="30"/>
      <c r="FC602" s="30"/>
      <c r="FD602" s="30"/>
      <c r="FE602" s="30"/>
      <c r="FF602" s="30"/>
      <c r="FG602" s="30"/>
      <c r="FH602" s="30"/>
      <c r="FI602" s="30"/>
      <c r="FJ602" s="30"/>
      <c r="FK602" s="30"/>
      <c r="FL602" s="30"/>
      <c r="FM602" s="30"/>
      <c r="FN602" s="30"/>
      <c r="FO602" s="30"/>
      <c r="FP602" s="30"/>
      <c r="FQ602" s="30"/>
      <c r="FR602" s="30"/>
      <c r="FS602" s="30"/>
      <c r="FT602" s="30"/>
      <c r="FU602" s="30"/>
    </row>
    <row r="603" spans="1:177" s="18" customFormat="1">
      <c r="A603" s="33"/>
      <c r="B603" s="33"/>
      <c r="C603" s="33"/>
      <c r="D603" s="33"/>
      <c r="E603" s="30"/>
      <c r="F603" s="30"/>
      <c r="G603" s="30"/>
      <c r="H603" s="30"/>
      <c r="I603" s="30"/>
      <c r="J603" s="30"/>
      <c r="K603" s="30"/>
      <c r="L603" s="30"/>
      <c r="M603" s="30"/>
      <c r="N603" s="30"/>
      <c r="O603" s="30"/>
      <c r="P603" s="30"/>
      <c r="Q603" s="30"/>
      <c r="R603" s="30"/>
      <c r="S603" s="30"/>
      <c r="T603" s="30"/>
      <c r="U603" s="30"/>
      <c r="V603" s="30"/>
      <c r="W603" s="30"/>
      <c r="X603" s="30"/>
      <c r="Y603" s="30"/>
      <c r="Z603" s="30"/>
      <c r="AA603" s="30"/>
      <c r="AB603" s="30"/>
      <c r="AC603" s="30"/>
      <c r="AD603" s="30"/>
      <c r="AE603" s="30"/>
      <c r="AF603" s="30"/>
      <c r="AG603" s="30"/>
      <c r="AH603" s="30"/>
      <c r="AI603" s="30"/>
      <c r="AJ603" s="30"/>
      <c r="AK603" s="30"/>
      <c r="AL603" s="30"/>
      <c r="AM603" s="30"/>
      <c r="AN603" s="30"/>
      <c r="AO603" s="30"/>
      <c r="AP603" s="30"/>
      <c r="AQ603" s="30"/>
      <c r="AR603" s="30"/>
      <c r="AS603" s="30"/>
      <c r="AT603" s="30"/>
      <c r="AU603" s="30"/>
      <c r="AV603" s="30"/>
      <c r="AW603" s="30"/>
      <c r="AX603" s="30"/>
      <c r="AY603" s="30"/>
      <c r="AZ603" s="30"/>
      <c r="BA603" s="30"/>
      <c r="BB603" s="30"/>
      <c r="BC603" s="30"/>
      <c r="BD603" s="30"/>
      <c r="BE603" s="30"/>
      <c r="BF603" s="30"/>
      <c r="BG603" s="30"/>
      <c r="BH603" s="30"/>
      <c r="BI603" s="30"/>
      <c r="BJ603" s="30"/>
      <c r="BK603" s="30"/>
      <c r="BL603" s="30"/>
      <c r="BM603" s="30"/>
      <c r="BN603" s="30"/>
      <c r="BO603" s="30"/>
      <c r="BP603" s="30"/>
      <c r="BQ603" s="30"/>
      <c r="BR603" s="30"/>
      <c r="BS603" s="30"/>
      <c r="BT603" s="30"/>
      <c r="BU603" s="30"/>
      <c r="BV603" s="30"/>
      <c r="BW603" s="30"/>
      <c r="BX603" s="30"/>
      <c r="BY603" s="30"/>
      <c r="BZ603" s="30"/>
      <c r="CA603" s="30"/>
      <c r="CB603" s="30"/>
      <c r="CC603" s="30"/>
      <c r="CD603" s="30"/>
      <c r="CE603" s="30"/>
      <c r="CF603" s="30"/>
      <c r="CG603" s="30"/>
      <c r="CH603" s="30"/>
      <c r="CI603" s="30"/>
      <c r="CJ603" s="30"/>
      <c r="CK603" s="30"/>
      <c r="CL603" s="30"/>
      <c r="CM603" s="30"/>
      <c r="CN603" s="30"/>
      <c r="CO603" s="30"/>
      <c r="CP603" s="30"/>
      <c r="CQ603" s="30"/>
      <c r="CR603" s="30"/>
      <c r="CS603" s="30"/>
      <c r="CT603" s="30"/>
      <c r="CU603" s="30"/>
      <c r="CV603" s="30"/>
      <c r="CW603" s="30"/>
      <c r="CX603" s="30"/>
      <c r="CY603" s="30"/>
      <c r="CZ603" s="30"/>
      <c r="DA603" s="30"/>
      <c r="DB603" s="30"/>
      <c r="DC603" s="30"/>
      <c r="DD603" s="30"/>
      <c r="DE603" s="30"/>
      <c r="DF603" s="30"/>
      <c r="DG603" s="30"/>
      <c r="DH603" s="30"/>
      <c r="DI603" s="30"/>
      <c r="DJ603" s="30"/>
      <c r="DK603" s="30"/>
      <c r="DL603" s="30"/>
      <c r="DM603" s="30"/>
      <c r="DN603" s="30"/>
      <c r="DO603" s="30"/>
      <c r="DP603" s="30"/>
      <c r="DQ603" s="30"/>
      <c r="DR603" s="30"/>
      <c r="DS603" s="30"/>
      <c r="DT603" s="30"/>
      <c r="DU603" s="30"/>
      <c r="DV603" s="30"/>
      <c r="DW603" s="30"/>
      <c r="DX603" s="30"/>
      <c r="DY603" s="30"/>
      <c r="DZ603" s="30"/>
      <c r="EA603" s="30"/>
      <c r="EB603" s="30"/>
      <c r="EC603" s="30"/>
      <c r="ED603" s="30"/>
      <c r="EE603" s="30"/>
      <c r="EF603" s="30"/>
      <c r="EG603" s="30"/>
      <c r="EH603" s="30"/>
      <c r="EI603" s="30"/>
      <c r="EJ603" s="30"/>
      <c r="EK603" s="30"/>
      <c r="EL603" s="30"/>
      <c r="EM603" s="30"/>
      <c r="EN603" s="30"/>
      <c r="EO603" s="30"/>
      <c r="EP603" s="30"/>
      <c r="EQ603" s="30"/>
      <c r="ER603" s="30"/>
      <c r="ES603" s="30"/>
      <c r="ET603" s="30"/>
      <c r="EU603" s="30"/>
      <c r="EV603" s="30"/>
      <c r="EW603" s="30"/>
      <c r="EX603" s="30"/>
      <c r="EY603" s="30"/>
      <c r="EZ603" s="30"/>
      <c r="FA603" s="30"/>
      <c r="FB603" s="30"/>
      <c r="FC603" s="30"/>
      <c r="FD603" s="30"/>
      <c r="FE603" s="30"/>
      <c r="FF603" s="30"/>
      <c r="FG603" s="30"/>
      <c r="FH603" s="30"/>
      <c r="FI603" s="30"/>
      <c r="FJ603" s="30"/>
      <c r="FK603" s="30"/>
      <c r="FL603" s="30"/>
      <c r="FM603" s="30"/>
      <c r="FN603" s="30"/>
      <c r="FO603" s="30"/>
      <c r="FP603" s="30"/>
      <c r="FQ603" s="30"/>
      <c r="FR603" s="30"/>
      <c r="FS603" s="30"/>
      <c r="FT603" s="30"/>
      <c r="FU603" s="30"/>
    </row>
    <row r="604" spans="1:177" s="18" customFormat="1">
      <c r="A604" s="33"/>
      <c r="B604" s="33"/>
      <c r="C604" s="33"/>
      <c r="D604" s="33"/>
      <c r="E604" s="30"/>
      <c r="F604" s="30"/>
      <c r="G604" s="30"/>
      <c r="H604" s="30"/>
      <c r="I604" s="30"/>
      <c r="J604" s="30"/>
      <c r="K604" s="30"/>
      <c r="L604" s="30"/>
      <c r="M604" s="30"/>
      <c r="N604" s="30"/>
      <c r="O604" s="30"/>
      <c r="P604" s="30"/>
      <c r="Q604" s="30"/>
      <c r="R604" s="30"/>
      <c r="S604" s="30"/>
      <c r="T604" s="30"/>
      <c r="U604" s="30"/>
      <c r="V604" s="30"/>
      <c r="W604" s="30"/>
      <c r="X604" s="30"/>
      <c r="Y604" s="30"/>
      <c r="Z604" s="30"/>
      <c r="AA604" s="30"/>
      <c r="AB604" s="30"/>
      <c r="AC604" s="30"/>
      <c r="AD604" s="30"/>
      <c r="AE604" s="30"/>
      <c r="AF604" s="30"/>
      <c r="AG604" s="30"/>
      <c r="AH604" s="30"/>
      <c r="AI604" s="30"/>
      <c r="AJ604" s="30"/>
      <c r="AK604" s="30"/>
      <c r="AL604" s="30"/>
      <c r="AM604" s="30"/>
      <c r="AN604" s="30"/>
      <c r="AO604" s="30"/>
      <c r="AP604" s="30"/>
      <c r="AQ604" s="30"/>
      <c r="AR604" s="30"/>
      <c r="AS604" s="30"/>
      <c r="AT604" s="30"/>
      <c r="AU604" s="30"/>
      <c r="AV604" s="30"/>
      <c r="AW604" s="30"/>
      <c r="AX604" s="30"/>
      <c r="AY604" s="30"/>
      <c r="AZ604" s="30"/>
      <c r="BA604" s="30"/>
      <c r="BB604" s="30"/>
      <c r="BC604" s="30"/>
      <c r="BD604" s="30"/>
      <c r="BE604" s="30"/>
      <c r="BF604" s="30"/>
      <c r="BG604" s="30"/>
      <c r="BH604" s="30"/>
      <c r="BI604" s="30"/>
      <c r="BJ604" s="30"/>
      <c r="BK604" s="30"/>
      <c r="BL604" s="30"/>
      <c r="BM604" s="30"/>
      <c r="BN604" s="30"/>
      <c r="BO604" s="30"/>
      <c r="BP604" s="30"/>
      <c r="BQ604" s="30"/>
      <c r="BR604" s="30"/>
      <c r="BS604" s="30"/>
      <c r="BT604" s="30"/>
      <c r="BU604" s="30"/>
      <c r="BV604" s="30"/>
      <c r="BW604" s="30"/>
      <c r="BX604" s="30"/>
      <c r="BY604" s="30"/>
      <c r="BZ604" s="30"/>
      <c r="CA604" s="30"/>
      <c r="CB604" s="30"/>
      <c r="CC604" s="30"/>
      <c r="CD604" s="30"/>
      <c r="CE604" s="30"/>
      <c r="CF604" s="30"/>
      <c r="CG604" s="30"/>
      <c r="CH604" s="30"/>
      <c r="CI604" s="30"/>
      <c r="CJ604" s="30"/>
      <c r="CK604" s="30"/>
      <c r="CL604" s="30"/>
      <c r="CM604" s="30"/>
      <c r="CN604" s="30"/>
      <c r="CO604" s="30"/>
      <c r="CP604" s="30"/>
      <c r="CQ604" s="30"/>
      <c r="CR604" s="30"/>
      <c r="CS604" s="30"/>
      <c r="CT604" s="30"/>
      <c r="CU604" s="30"/>
      <c r="CV604" s="30"/>
      <c r="CW604" s="30"/>
      <c r="CX604" s="30"/>
      <c r="CY604" s="30"/>
      <c r="CZ604" s="30"/>
      <c r="DA604" s="30"/>
      <c r="DB604" s="30"/>
      <c r="DC604" s="30"/>
      <c r="DD604" s="30"/>
      <c r="DE604" s="30"/>
      <c r="DF604" s="30"/>
      <c r="DG604" s="30"/>
      <c r="DH604" s="30"/>
      <c r="DI604" s="30"/>
      <c r="DJ604" s="30"/>
      <c r="DK604" s="30"/>
      <c r="DL604" s="30"/>
      <c r="DM604" s="30"/>
      <c r="DN604" s="30"/>
      <c r="DO604" s="30"/>
      <c r="DP604" s="30"/>
      <c r="DQ604" s="30"/>
      <c r="DR604" s="30"/>
      <c r="DS604" s="30"/>
      <c r="DT604" s="30"/>
      <c r="DU604" s="30"/>
      <c r="DV604" s="30"/>
      <c r="DW604" s="30"/>
      <c r="DX604" s="30"/>
      <c r="DY604" s="30"/>
      <c r="DZ604" s="30"/>
      <c r="EA604" s="30"/>
      <c r="EB604" s="30"/>
      <c r="EC604" s="30"/>
      <c r="ED604" s="30"/>
      <c r="EE604" s="30"/>
      <c r="EF604" s="30"/>
      <c r="EG604" s="30"/>
      <c r="EH604" s="30"/>
      <c r="EI604" s="30"/>
      <c r="EJ604" s="30"/>
      <c r="EK604" s="30"/>
      <c r="EL604" s="30"/>
      <c r="EM604" s="30"/>
      <c r="EN604" s="30"/>
      <c r="EO604" s="30"/>
      <c r="EP604" s="30"/>
      <c r="EQ604" s="30"/>
      <c r="ER604" s="30"/>
      <c r="ES604" s="30"/>
      <c r="ET604" s="30"/>
      <c r="EU604" s="30"/>
      <c r="EV604" s="30"/>
      <c r="EW604" s="30"/>
      <c r="EX604" s="30"/>
      <c r="EY604" s="30"/>
      <c r="EZ604" s="30"/>
      <c r="FA604" s="30"/>
      <c r="FB604" s="30"/>
      <c r="FC604" s="30"/>
      <c r="FD604" s="30"/>
      <c r="FE604" s="30"/>
      <c r="FF604" s="30"/>
      <c r="FG604" s="30"/>
      <c r="FH604" s="30"/>
      <c r="FI604" s="30"/>
      <c r="FJ604" s="30"/>
      <c r="FK604" s="30"/>
      <c r="FL604" s="30"/>
      <c r="FM604" s="30"/>
      <c r="FN604" s="30"/>
      <c r="FO604" s="30"/>
      <c r="FP604" s="30"/>
      <c r="FQ604" s="30"/>
      <c r="FR604" s="30"/>
      <c r="FS604" s="30"/>
      <c r="FT604" s="30"/>
      <c r="FU604" s="30"/>
    </row>
    <row r="605" spans="1:177" s="18" customFormat="1">
      <c r="A605" s="33"/>
      <c r="B605" s="33"/>
      <c r="C605" s="33"/>
      <c r="D605" s="33"/>
      <c r="E605" s="30"/>
      <c r="F605" s="30"/>
      <c r="G605" s="30"/>
      <c r="H605" s="30"/>
      <c r="I605" s="30"/>
      <c r="J605" s="30"/>
      <c r="K605" s="30"/>
      <c r="L605" s="30"/>
      <c r="M605" s="30"/>
      <c r="N605" s="30"/>
      <c r="O605" s="30"/>
      <c r="P605" s="30"/>
      <c r="Q605" s="30"/>
      <c r="R605" s="30"/>
      <c r="S605" s="30"/>
      <c r="T605" s="30"/>
      <c r="U605" s="30"/>
      <c r="V605" s="30"/>
      <c r="W605" s="30"/>
      <c r="X605" s="30"/>
      <c r="Y605" s="30"/>
      <c r="Z605" s="30"/>
      <c r="AA605" s="30"/>
      <c r="AB605" s="30"/>
      <c r="AC605" s="30"/>
      <c r="AD605" s="30"/>
      <c r="AE605" s="30"/>
      <c r="AF605" s="30"/>
      <c r="AG605" s="30"/>
      <c r="AH605" s="30"/>
      <c r="AI605" s="30"/>
      <c r="AJ605" s="30"/>
      <c r="AK605" s="30"/>
      <c r="AL605" s="30"/>
      <c r="AM605" s="30"/>
      <c r="AN605" s="30"/>
      <c r="AO605" s="30"/>
      <c r="AP605" s="30"/>
      <c r="AQ605" s="30"/>
      <c r="AR605" s="30"/>
      <c r="AS605" s="30"/>
      <c r="AT605" s="30"/>
      <c r="AU605" s="30"/>
      <c r="AV605" s="30"/>
      <c r="AW605" s="30"/>
      <c r="AX605" s="30"/>
      <c r="AY605" s="30"/>
      <c r="AZ605" s="30"/>
      <c r="BA605" s="30"/>
      <c r="BB605" s="30"/>
      <c r="BC605" s="30"/>
      <c r="BD605" s="30"/>
      <c r="BE605" s="30"/>
      <c r="BF605" s="30"/>
      <c r="BG605" s="30"/>
      <c r="BH605" s="30"/>
      <c r="BI605" s="30"/>
      <c r="BJ605" s="30"/>
      <c r="BK605" s="30"/>
      <c r="BL605" s="30"/>
      <c r="BM605" s="30"/>
      <c r="BN605" s="30"/>
      <c r="BO605" s="30"/>
      <c r="BP605" s="30"/>
      <c r="BQ605" s="30"/>
      <c r="BR605" s="30"/>
      <c r="BS605" s="30"/>
      <c r="BT605" s="30"/>
      <c r="BU605" s="30"/>
      <c r="BV605" s="30"/>
      <c r="BW605" s="30"/>
      <c r="BX605" s="30"/>
      <c r="BY605" s="30"/>
      <c r="BZ605" s="30"/>
      <c r="CA605" s="30"/>
      <c r="CB605" s="30"/>
      <c r="CC605" s="30"/>
      <c r="CD605" s="30"/>
      <c r="CE605" s="30"/>
      <c r="CF605" s="30"/>
      <c r="CG605" s="30"/>
      <c r="CH605" s="30"/>
      <c r="CI605" s="30"/>
      <c r="CJ605" s="30"/>
      <c r="CK605" s="30"/>
      <c r="CL605" s="30"/>
      <c r="CM605" s="30"/>
      <c r="CN605" s="30"/>
      <c r="CO605" s="30"/>
      <c r="CP605" s="30"/>
      <c r="CQ605" s="30"/>
      <c r="CR605" s="30"/>
      <c r="CS605" s="30"/>
      <c r="CT605" s="30"/>
      <c r="CU605" s="30"/>
      <c r="CV605" s="30"/>
      <c r="CW605" s="30"/>
      <c r="CX605" s="30"/>
      <c r="CY605" s="30"/>
      <c r="CZ605" s="30"/>
      <c r="DA605" s="30"/>
      <c r="DB605" s="30"/>
      <c r="DC605" s="30"/>
      <c r="DD605" s="30"/>
      <c r="DE605" s="30"/>
      <c r="DF605" s="30"/>
      <c r="DG605" s="30"/>
      <c r="DH605" s="30"/>
      <c r="DI605" s="30"/>
      <c r="DJ605" s="30"/>
      <c r="DK605" s="30"/>
      <c r="DL605" s="30"/>
      <c r="DM605" s="30"/>
      <c r="DN605" s="30"/>
      <c r="DO605" s="30"/>
      <c r="DP605" s="30"/>
      <c r="DQ605" s="30"/>
      <c r="DR605" s="30"/>
      <c r="DS605" s="30"/>
      <c r="DT605" s="30"/>
      <c r="DU605" s="30"/>
      <c r="DV605" s="30"/>
      <c r="DW605" s="30"/>
      <c r="DX605" s="30"/>
      <c r="DY605" s="30"/>
      <c r="DZ605" s="30"/>
      <c r="EA605" s="30"/>
      <c r="EB605" s="30"/>
      <c r="EC605" s="30"/>
      <c r="ED605" s="30"/>
      <c r="EE605" s="30"/>
      <c r="EF605" s="30"/>
      <c r="EG605" s="30"/>
      <c r="EH605" s="30"/>
      <c r="EI605" s="30"/>
      <c r="EJ605" s="30"/>
      <c r="EK605" s="30"/>
      <c r="EL605" s="30"/>
      <c r="EM605" s="30"/>
      <c r="EN605" s="30"/>
      <c r="EO605" s="30"/>
      <c r="EP605" s="30"/>
      <c r="EQ605" s="30"/>
      <c r="ER605" s="30"/>
      <c r="ES605" s="30"/>
      <c r="ET605" s="30"/>
      <c r="EU605" s="30"/>
      <c r="EV605" s="30"/>
      <c r="EW605" s="30"/>
      <c r="EX605" s="30"/>
      <c r="EY605" s="30"/>
      <c r="EZ605" s="30"/>
      <c r="FA605" s="30"/>
      <c r="FB605" s="30"/>
      <c r="FC605" s="30"/>
      <c r="FD605" s="30"/>
      <c r="FE605" s="30"/>
      <c r="FF605" s="30"/>
      <c r="FG605" s="30"/>
      <c r="FH605" s="30"/>
      <c r="FI605" s="30"/>
      <c r="FJ605" s="30"/>
      <c r="FK605" s="30"/>
      <c r="FL605" s="30"/>
      <c r="FM605" s="30"/>
      <c r="FN605" s="30"/>
      <c r="FO605" s="30"/>
      <c r="FP605" s="30"/>
      <c r="FQ605" s="30"/>
      <c r="FR605" s="30"/>
      <c r="FS605" s="30"/>
      <c r="FT605" s="30"/>
      <c r="FU605" s="30"/>
    </row>
    <row r="606" spans="1:177" s="18" customFormat="1">
      <c r="A606" s="33"/>
      <c r="B606" s="33"/>
      <c r="C606" s="33"/>
      <c r="D606" s="33"/>
      <c r="E606" s="30"/>
      <c r="F606" s="30"/>
      <c r="G606" s="30"/>
      <c r="H606" s="30"/>
      <c r="I606" s="30"/>
      <c r="J606" s="30"/>
      <c r="K606" s="30"/>
      <c r="L606" s="30"/>
      <c r="M606" s="30"/>
      <c r="N606" s="30"/>
      <c r="O606" s="30"/>
      <c r="P606" s="30"/>
      <c r="Q606" s="30"/>
      <c r="R606" s="30"/>
      <c r="S606" s="30"/>
      <c r="T606" s="30"/>
      <c r="U606" s="30"/>
      <c r="V606" s="30"/>
      <c r="W606" s="30"/>
      <c r="X606" s="30"/>
      <c r="Y606" s="30"/>
      <c r="Z606" s="30"/>
      <c r="AA606" s="30"/>
      <c r="AB606" s="30"/>
      <c r="AC606" s="30"/>
      <c r="AD606" s="30"/>
      <c r="AE606" s="30"/>
      <c r="AF606" s="30"/>
      <c r="AG606" s="30"/>
      <c r="AH606" s="30"/>
      <c r="AI606" s="30"/>
      <c r="AJ606" s="30"/>
      <c r="AK606" s="30"/>
      <c r="AL606" s="30"/>
      <c r="AM606" s="30"/>
      <c r="AN606" s="30"/>
      <c r="AO606" s="30"/>
      <c r="AP606" s="30"/>
      <c r="AQ606" s="30"/>
      <c r="AR606" s="30"/>
      <c r="AS606" s="30"/>
      <c r="AT606" s="30"/>
      <c r="AU606" s="30"/>
      <c r="AV606" s="30"/>
      <c r="AW606" s="30"/>
      <c r="AX606" s="30"/>
      <c r="AY606" s="30"/>
      <c r="AZ606" s="30"/>
      <c r="BA606" s="30"/>
      <c r="BB606" s="30"/>
      <c r="BC606" s="30"/>
      <c r="BD606" s="30"/>
      <c r="BE606" s="30"/>
      <c r="BF606" s="30"/>
      <c r="BG606" s="30"/>
      <c r="BH606" s="30"/>
      <c r="BI606" s="30"/>
      <c r="BJ606" s="30"/>
      <c r="BK606" s="30"/>
      <c r="BL606" s="30"/>
      <c r="BM606" s="30"/>
      <c r="BN606" s="30"/>
      <c r="BO606" s="30"/>
      <c r="BP606" s="30"/>
      <c r="BQ606" s="30"/>
      <c r="BR606" s="30"/>
      <c r="BS606" s="30"/>
      <c r="BT606" s="30"/>
      <c r="BU606" s="30"/>
      <c r="BV606" s="30"/>
      <c r="BW606" s="30"/>
      <c r="BX606" s="30"/>
      <c r="BY606" s="30"/>
      <c r="BZ606" s="30"/>
      <c r="CA606" s="30"/>
      <c r="CB606" s="30"/>
      <c r="CC606" s="30"/>
      <c r="CD606" s="30"/>
      <c r="CE606" s="30"/>
      <c r="CF606" s="30"/>
      <c r="CG606" s="30"/>
      <c r="CH606" s="30"/>
      <c r="CI606" s="30"/>
      <c r="CJ606" s="30"/>
      <c r="CK606" s="30"/>
      <c r="CL606" s="30"/>
      <c r="CM606" s="30"/>
      <c r="CN606" s="30"/>
      <c r="CO606" s="30"/>
      <c r="CP606" s="30"/>
      <c r="CQ606" s="30"/>
      <c r="CR606" s="30"/>
      <c r="CS606" s="30"/>
      <c r="CT606" s="30"/>
      <c r="CU606" s="30"/>
      <c r="CV606" s="30"/>
      <c r="CW606" s="30"/>
      <c r="CX606" s="30"/>
      <c r="CY606" s="30"/>
      <c r="CZ606" s="30"/>
      <c r="DA606" s="30"/>
      <c r="DB606" s="30"/>
      <c r="DC606" s="30"/>
      <c r="DD606" s="30"/>
      <c r="DE606" s="30"/>
      <c r="DF606" s="30"/>
      <c r="DG606" s="30"/>
      <c r="DH606" s="30"/>
      <c r="DI606" s="30"/>
      <c r="DJ606" s="30"/>
      <c r="DK606" s="30"/>
      <c r="DL606" s="30"/>
      <c r="DM606" s="30"/>
      <c r="DN606" s="30"/>
      <c r="DO606" s="30"/>
      <c r="DP606" s="30"/>
      <c r="DQ606" s="30"/>
      <c r="DR606" s="30"/>
      <c r="DS606" s="30"/>
      <c r="DT606" s="30"/>
      <c r="DU606" s="30"/>
      <c r="DV606" s="30"/>
      <c r="DW606" s="30"/>
      <c r="DX606" s="30"/>
      <c r="DY606" s="30"/>
      <c r="DZ606" s="30"/>
      <c r="EA606" s="30"/>
      <c r="EB606" s="30"/>
      <c r="EC606" s="30"/>
      <c r="ED606" s="30"/>
      <c r="EE606" s="30"/>
      <c r="EF606" s="30"/>
      <c r="EG606" s="30"/>
      <c r="EH606" s="30"/>
      <c r="EI606" s="30"/>
      <c r="EJ606" s="30"/>
      <c r="EK606" s="30"/>
      <c r="EL606" s="30"/>
      <c r="EM606" s="30"/>
      <c r="EN606" s="30"/>
      <c r="EO606" s="30"/>
      <c r="EP606" s="30"/>
      <c r="EQ606" s="30"/>
      <c r="ER606" s="30"/>
      <c r="ES606" s="30"/>
      <c r="ET606" s="30"/>
      <c r="EU606" s="30"/>
      <c r="EV606" s="30"/>
      <c r="EW606" s="30"/>
      <c r="EX606" s="30"/>
      <c r="EY606" s="30"/>
      <c r="EZ606" s="30"/>
      <c r="FA606" s="30"/>
      <c r="FB606" s="30"/>
      <c r="FC606" s="30"/>
      <c r="FD606" s="30"/>
      <c r="FE606" s="30"/>
      <c r="FF606" s="30"/>
      <c r="FG606" s="30"/>
      <c r="FH606" s="30"/>
      <c r="FI606" s="30"/>
      <c r="FJ606" s="30"/>
      <c r="FK606" s="30"/>
      <c r="FL606" s="30"/>
      <c r="FM606" s="30"/>
      <c r="FN606" s="30"/>
      <c r="FO606" s="30"/>
      <c r="FP606" s="30"/>
      <c r="FQ606" s="30"/>
      <c r="FR606" s="30"/>
      <c r="FS606" s="30"/>
      <c r="FT606" s="30"/>
      <c r="FU606" s="30"/>
    </row>
    <row r="607" spans="1:177" s="18" customFormat="1">
      <c r="A607" s="33"/>
      <c r="B607" s="33"/>
      <c r="C607" s="33"/>
      <c r="D607" s="33"/>
      <c r="E607" s="30"/>
      <c r="F607" s="30"/>
      <c r="G607" s="30"/>
      <c r="H607" s="30"/>
      <c r="I607" s="30"/>
      <c r="J607" s="30"/>
      <c r="K607" s="30"/>
      <c r="L607" s="30"/>
      <c r="M607" s="30"/>
      <c r="N607" s="30"/>
      <c r="O607" s="30"/>
      <c r="P607" s="30"/>
      <c r="Q607" s="30"/>
      <c r="R607" s="30"/>
      <c r="S607" s="30"/>
      <c r="T607" s="30"/>
      <c r="U607" s="30"/>
      <c r="V607" s="30"/>
      <c r="W607" s="30"/>
      <c r="X607" s="30"/>
      <c r="Y607" s="30"/>
      <c r="Z607" s="30"/>
      <c r="AA607" s="30"/>
      <c r="AB607" s="30"/>
      <c r="AC607" s="30"/>
      <c r="AD607" s="30"/>
      <c r="AE607" s="30"/>
      <c r="AF607" s="30"/>
      <c r="AG607" s="30"/>
      <c r="AH607" s="30"/>
      <c r="AI607" s="30"/>
      <c r="AJ607" s="30"/>
      <c r="AK607" s="30"/>
      <c r="AL607" s="30"/>
      <c r="AM607" s="30"/>
      <c r="AN607" s="30"/>
      <c r="AO607" s="30"/>
      <c r="AP607" s="30"/>
      <c r="AQ607" s="30"/>
      <c r="AR607" s="30"/>
      <c r="AS607" s="30"/>
      <c r="AT607" s="30"/>
      <c r="AU607" s="30"/>
      <c r="AV607" s="30"/>
      <c r="AW607" s="30"/>
      <c r="AX607" s="30"/>
      <c r="AY607" s="30"/>
      <c r="AZ607" s="30"/>
      <c r="BA607" s="30"/>
      <c r="BB607" s="30"/>
      <c r="BC607" s="30"/>
      <c r="BD607" s="30"/>
      <c r="BE607" s="30"/>
      <c r="BF607" s="30"/>
      <c r="BG607" s="30"/>
      <c r="BH607" s="30"/>
      <c r="BI607" s="30"/>
      <c r="BJ607" s="30"/>
      <c r="BK607" s="30"/>
      <c r="BL607" s="30"/>
      <c r="BM607" s="30"/>
      <c r="BN607" s="30"/>
      <c r="BO607" s="30"/>
      <c r="BP607" s="30"/>
      <c r="BQ607" s="30"/>
      <c r="BR607" s="30"/>
      <c r="BS607" s="30"/>
      <c r="BT607" s="30"/>
      <c r="BU607" s="30"/>
      <c r="BV607" s="30"/>
      <c r="BW607" s="30"/>
      <c r="BX607" s="30"/>
      <c r="BY607" s="30"/>
      <c r="BZ607" s="30"/>
      <c r="CA607" s="30"/>
      <c r="CB607" s="30"/>
      <c r="CC607" s="30"/>
      <c r="CD607" s="30"/>
      <c r="CE607" s="30"/>
      <c r="CF607" s="30"/>
      <c r="CG607" s="30"/>
      <c r="CH607" s="30"/>
      <c r="CI607" s="30"/>
      <c r="CJ607" s="30"/>
      <c r="CK607" s="30"/>
      <c r="CL607" s="30"/>
      <c r="CM607" s="30"/>
      <c r="CN607" s="30"/>
      <c r="CO607" s="30"/>
      <c r="CP607" s="30"/>
      <c r="CQ607" s="30"/>
      <c r="CR607" s="30"/>
      <c r="CS607" s="30"/>
      <c r="CT607" s="30"/>
      <c r="CU607" s="30"/>
      <c r="CV607" s="30"/>
      <c r="CW607" s="30"/>
      <c r="CX607" s="30"/>
      <c r="CY607" s="30"/>
      <c r="CZ607" s="30"/>
      <c r="DA607" s="30"/>
      <c r="DB607" s="30"/>
      <c r="DC607" s="30"/>
      <c r="DD607" s="30"/>
      <c r="DE607" s="30"/>
      <c r="DF607" s="30"/>
      <c r="DG607" s="30"/>
      <c r="DH607" s="30"/>
      <c r="DI607" s="30"/>
      <c r="DJ607" s="30"/>
      <c r="DK607" s="30"/>
      <c r="DL607" s="30"/>
      <c r="DM607" s="30"/>
      <c r="DN607" s="30"/>
      <c r="DO607" s="30"/>
      <c r="DP607" s="30"/>
      <c r="DQ607" s="30"/>
      <c r="DR607" s="30"/>
      <c r="DS607" s="30"/>
      <c r="DT607" s="30"/>
      <c r="DU607" s="30"/>
      <c r="DV607" s="30"/>
      <c r="DW607" s="30"/>
      <c r="DX607" s="30"/>
      <c r="DY607" s="30"/>
      <c r="DZ607" s="30"/>
      <c r="EA607" s="30"/>
      <c r="EB607" s="30"/>
      <c r="EC607" s="30"/>
      <c r="ED607" s="30"/>
      <c r="EE607" s="30"/>
      <c r="EF607" s="30"/>
      <c r="EG607" s="30"/>
      <c r="EH607" s="30"/>
      <c r="EI607" s="30"/>
      <c r="EJ607" s="30"/>
      <c r="EK607" s="30"/>
      <c r="EL607" s="30"/>
      <c r="EM607" s="30"/>
      <c r="EN607" s="30"/>
      <c r="EO607" s="30"/>
      <c r="EP607" s="30"/>
      <c r="EQ607" s="30"/>
      <c r="ER607" s="30"/>
      <c r="ES607" s="30"/>
      <c r="ET607" s="30"/>
      <c r="EU607" s="30"/>
      <c r="EV607" s="30"/>
      <c r="EW607" s="30"/>
      <c r="EX607" s="30"/>
      <c r="EY607" s="30"/>
      <c r="EZ607" s="30"/>
      <c r="FA607" s="30"/>
      <c r="FB607" s="30"/>
      <c r="FC607" s="30"/>
      <c r="FD607" s="30"/>
      <c r="FE607" s="30"/>
      <c r="FF607" s="30"/>
      <c r="FG607" s="30"/>
      <c r="FH607" s="30"/>
      <c r="FI607" s="30"/>
      <c r="FJ607" s="30"/>
      <c r="FK607" s="30"/>
      <c r="FL607" s="30"/>
      <c r="FM607" s="30"/>
      <c r="FN607" s="30"/>
      <c r="FO607" s="30"/>
      <c r="FP607" s="30"/>
      <c r="FQ607" s="30"/>
      <c r="FR607" s="30"/>
      <c r="FS607" s="30"/>
      <c r="FT607" s="30"/>
      <c r="FU607" s="30"/>
    </row>
    <row r="608" spans="1:177" s="18" customFormat="1">
      <c r="A608" s="33"/>
      <c r="B608" s="33"/>
      <c r="C608" s="33"/>
      <c r="D608" s="33"/>
      <c r="E608" s="30"/>
      <c r="F608" s="30"/>
      <c r="G608" s="30"/>
      <c r="H608" s="30"/>
      <c r="I608" s="30"/>
      <c r="J608" s="30"/>
      <c r="K608" s="30"/>
      <c r="L608" s="30"/>
      <c r="M608" s="30"/>
      <c r="N608" s="30"/>
      <c r="O608" s="30"/>
      <c r="P608" s="30"/>
      <c r="Q608" s="30"/>
      <c r="R608" s="30"/>
      <c r="S608" s="30"/>
      <c r="T608" s="30"/>
      <c r="U608" s="30"/>
      <c r="V608" s="30"/>
      <c r="W608" s="30"/>
      <c r="X608" s="30"/>
      <c r="Y608" s="30"/>
      <c r="Z608" s="30"/>
      <c r="AA608" s="30"/>
      <c r="AB608" s="30"/>
      <c r="AC608" s="30"/>
      <c r="AD608" s="30"/>
      <c r="AE608" s="30"/>
      <c r="AF608" s="30"/>
      <c r="AG608" s="30"/>
      <c r="AH608" s="30"/>
      <c r="AI608" s="30"/>
      <c r="AJ608" s="30"/>
      <c r="AK608" s="30"/>
      <c r="AL608" s="30"/>
      <c r="AM608" s="30"/>
      <c r="AN608" s="30"/>
      <c r="AO608" s="30"/>
      <c r="AP608" s="30"/>
      <c r="AQ608" s="30"/>
      <c r="AR608" s="30"/>
      <c r="AS608" s="30"/>
      <c r="AT608" s="30"/>
      <c r="AU608" s="30"/>
      <c r="AV608" s="30"/>
      <c r="AW608" s="30"/>
      <c r="AX608" s="30"/>
      <c r="AY608" s="30"/>
      <c r="AZ608" s="30"/>
      <c r="BA608" s="30"/>
      <c r="BB608" s="30"/>
      <c r="BC608" s="30"/>
      <c r="BD608" s="30"/>
      <c r="BE608" s="30"/>
      <c r="BF608" s="30"/>
      <c r="BG608" s="30"/>
      <c r="BH608" s="30"/>
      <c r="BI608" s="30"/>
      <c r="BJ608" s="30"/>
      <c r="BK608" s="30"/>
      <c r="BL608" s="30"/>
      <c r="BM608" s="30"/>
      <c r="BN608" s="30"/>
      <c r="BO608" s="30"/>
      <c r="BP608" s="30"/>
      <c r="BQ608" s="30"/>
      <c r="BR608" s="30"/>
      <c r="BS608" s="30"/>
      <c r="BT608" s="30"/>
      <c r="BU608" s="30"/>
      <c r="BV608" s="30"/>
      <c r="BW608" s="30"/>
      <c r="BX608" s="30"/>
      <c r="BY608" s="30"/>
      <c r="BZ608" s="30"/>
      <c r="CA608" s="30"/>
      <c r="CB608" s="30"/>
      <c r="CC608" s="30"/>
      <c r="CD608" s="30"/>
      <c r="CE608" s="30"/>
      <c r="CF608" s="30"/>
      <c r="CG608" s="30"/>
      <c r="CH608" s="30"/>
      <c r="CI608" s="30"/>
      <c r="CJ608" s="30"/>
      <c r="CK608" s="30"/>
      <c r="CL608" s="30"/>
      <c r="CM608" s="30"/>
      <c r="CN608" s="30"/>
      <c r="CO608" s="30"/>
      <c r="CP608" s="30"/>
      <c r="CQ608" s="30"/>
      <c r="CR608" s="30"/>
      <c r="CS608" s="30"/>
      <c r="CT608" s="30"/>
      <c r="CU608" s="30"/>
      <c r="CV608" s="30"/>
      <c r="CW608" s="30"/>
      <c r="CX608" s="30"/>
      <c r="CY608" s="30"/>
      <c r="CZ608" s="30"/>
      <c r="DA608" s="30"/>
      <c r="DB608" s="30"/>
      <c r="DC608" s="30"/>
      <c r="DD608" s="30"/>
      <c r="DE608" s="30"/>
      <c r="DF608" s="30"/>
      <c r="DG608" s="30"/>
      <c r="DH608" s="30"/>
      <c r="DI608" s="30"/>
      <c r="DJ608" s="30"/>
      <c r="DK608" s="30"/>
      <c r="DL608" s="30"/>
      <c r="DM608" s="30"/>
      <c r="DN608" s="30"/>
      <c r="DO608" s="30"/>
      <c r="DP608" s="30"/>
      <c r="DQ608" s="30"/>
      <c r="DR608" s="30"/>
      <c r="DS608" s="30"/>
      <c r="DT608" s="30"/>
      <c r="DU608" s="30"/>
      <c r="DV608" s="30"/>
      <c r="DW608" s="30"/>
      <c r="DX608" s="30"/>
      <c r="DY608" s="30"/>
      <c r="DZ608" s="30"/>
      <c r="EA608" s="30"/>
      <c r="EB608" s="30"/>
      <c r="EC608" s="30"/>
      <c r="ED608" s="30"/>
      <c r="EE608" s="30"/>
      <c r="EF608" s="30"/>
      <c r="EG608" s="30"/>
      <c r="EH608" s="30"/>
      <c r="EI608" s="30"/>
      <c r="EJ608" s="30"/>
      <c r="EK608" s="30"/>
      <c r="EL608" s="30"/>
      <c r="EM608" s="30"/>
      <c r="EN608" s="30"/>
      <c r="EO608" s="30"/>
      <c r="EP608" s="30"/>
      <c r="EQ608" s="30"/>
      <c r="ER608" s="30"/>
      <c r="ES608" s="30"/>
      <c r="ET608" s="30"/>
      <c r="EU608" s="30"/>
      <c r="EV608" s="30"/>
      <c r="EW608" s="30"/>
      <c r="EX608" s="30"/>
      <c r="EY608" s="30"/>
      <c r="EZ608" s="30"/>
      <c r="FA608" s="30"/>
      <c r="FB608" s="30"/>
      <c r="FC608" s="30"/>
      <c r="FD608" s="30"/>
      <c r="FE608" s="30"/>
      <c r="FF608" s="30"/>
      <c r="FG608" s="30"/>
      <c r="FH608" s="30"/>
      <c r="FI608" s="30"/>
      <c r="FJ608" s="30"/>
      <c r="FK608" s="30"/>
      <c r="FL608" s="30"/>
      <c r="FM608" s="30"/>
      <c r="FN608" s="30"/>
      <c r="FO608" s="30"/>
      <c r="FP608" s="30"/>
      <c r="FQ608" s="30"/>
      <c r="FR608" s="30"/>
      <c r="FS608" s="30"/>
      <c r="FT608" s="30"/>
      <c r="FU608" s="30"/>
    </row>
    <row r="609" spans="1:177" s="18" customFormat="1">
      <c r="A609" s="33"/>
      <c r="B609" s="33"/>
      <c r="C609" s="33"/>
      <c r="D609" s="33"/>
      <c r="E609" s="30"/>
      <c r="F609" s="30"/>
      <c r="G609" s="30"/>
      <c r="H609" s="30"/>
      <c r="I609" s="30"/>
      <c r="J609" s="30"/>
      <c r="K609" s="30"/>
      <c r="L609" s="30"/>
      <c r="M609" s="30"/>
      <c r="N609" s="30"/>
      <c r="O609" s="30"/>
      <c r="P609" s="30"/>
      <c r="Q609" s="30"/>
      <c r="R609" s="30"/>
      <c r="S609" s="30"/>
      <c r="T609" s="30"/>
      <c r="U609" s="30"/>
      <c r="V609" s="30"/>
      <c r="W609" s="30"/>
      <c r="X609" s="30"/>
      <c r="Y609" s="30"/>
      <c r="Z609" s="30"/>
      <c r="AA609" s="30"/>
      <c r="AB609" s="30"/>
      <c r="AC609" s="30"/>
      <c r="AD609" s="30"/>
      <c r="AE609" s="30"/>
      <c r="AF609" s="30"/>
      <c r="AG609" s="30"/>
      <c r="AH609" s="30"/>
      <c r="AI609" s="30"/>
      <c r="AJ609" s="30"/>
      <c r="AK609" s="30"/>
      <c r="AL609" s="30"/>
      <c r="AM609" s="30"/>
      <c r="AN609" s="30"/>
      <c r="AO609" s="30"/>
      <c r="AP609" s="30"/>
      <c r="AQ609" s="30"/>
      <c r="AR609" s="30"/>
      <c r="AS609" s="30"/>
      <c r="AT609" s="30"/>
      <c r="AU609" s="30"/>
      <c r="AV609" s="30"/>
      <c r="AW609" s="30"/>
      <c r="AX609" s="30"/>
      <c r="AY609" s="30"/>
      <c r="AZ609" s="30"/>
      <c r="BA609" s="30"/>
      <c r="BB609" s="30"/>
      <c r="BC609" s="30"/>
      <c r="BD609" s="30"/>
      <c r="BE609" s="30"/>
      <c r="BF609" s="30"/>
      <c r="BG609" s="30"/>
      <c r="BH609" s="30"/>
      <c r="BI609" s="30"/>
      <c r="BJ609" s="30"/>
      <c r="BK609" s="30"/>
      <c r="BL609" s="30"/>
      <c r="BM609" s="30"/>
      <c r="BN609" s="30"/>
      <c r="BO609" s="30"/>
      <c r="BP609" s="30"/>
      <c r="BQ609" s="30"/>
      <c r="BR609" s="30"/>
      <c r="BS609" s="30"/>
      <c r="BT609" s="30"/>
      <c r="BU609" s="30"/>
      <c r="BV609" s="30"/>
      <c r="BW609" s="30"/>
      <c r="BX609" s="30"/>
      <c r="BY609" s="30"/>
      <c r="BZ609" s="30"/>
      <c r="CA609" s="30"/>
      <c r="CB609" s="30"/>
      <c r="CC609" s="30"/>
      <c r="CD609" s="30"/>
      <c r="CE609" s="30"/>
      <c r="CF609" s="30"/>
      <c r="CG609" s="30"/>
      <c r="CH609" s="30"/>
      <c r="CI609" s="30"/>
      <c r="CJ609" s="30"/>
      <c r="CK609" s="30"/>
      <c r="CL609" s="30"/>
      <c r="CM609" s="30"/>
      <c r="CN609" s="30"/>
      <c r="CO609" s="30"/>
      <c r="CP609" s="30"/>
      <c r="CQ609" s="30"/>
      <c r="CR609" s="30"/>
      <c r="CS609" s="30"/>
      <c r="CT609" s="30"/>
      <c r="CU609" s="30"/>
      <c r="CV609" s="30"/>
      <c r="CW609" s="30"/>
      <c r="CX609" s="30"/>
      <c r="CY609" s="30"/>
      <c r="CZ609" s="30"/>
      <c r="DA609" s="30"/>
      <c r="DB609" s="30"/>
      <c r="DC609" s="30"/>
      <c r="DD609" s="30"/>
      <c r="DE609" s="30"/>
      <c r="DF609" s="30"/>
      <c r="DG609" s="30"/>
      <c r="DH609" s="30"/>
      <c r="DI609" s="30"/>
      <c r="DJ609" s="30"/>
      <c r="DK609" s="30"/>
      <c r="DL609" s="30"/>
      <c r="DM609" s="30"/>
      <c r="DN609" s="30"/>
      <c r="DO609" s="30"/>
      <c r="DP609" s="30"/>
      <c r="DQ609" s="30"/>
      <c r="DR609" s="30"/>
      <c r="DS609" s="30"/>
      <c r="DT609" s="30"/>
      <c r="DU609" s="30"/>
      <c r="DV609" s="30"/>
      <c r="DW609" s="30"/>
      <c r="DX609" s="30"/>
      <c r="DY609" s="30"/>
      <c r="DZ609" s="30"/>
      <c r="EA609" s="30"/>
      <c r="EB609" s="30"/>
      <c r="EC609" s="30"/>
      <c r="ED609" s="30"/>
      <c r="EE609" s="30"/>
      <c r="EF609" s="30"/>
      <c r="EG609" s="30"/>
      <c r="EH609" s="30"/>
      <c r="EI609" s="30"/>
      <c r="EJ609" s="30"/>
      <c r="EK609" s="30"/>
      <c r="EL609" s="30"/>
      <c r="EM609" s="30"/>
      <c r="EN609" s="30"/>
      <c r="EO609" s="30"/>
      <c r="EP609" s="30"/>
      <c r="EQ609" s="30"/>
      <c r="ER609" s="30"/>
      <c r="ES609" s="30"/>
      <c r="ET609" s="30"/>
      <c r="EU609" s="30"/>
      <c r="EV609" s="30"/>
      <c r="EW609" s="30"/>
      <c r="EX609" s="30"/>
      <c r="EY609" s="30"/>
      <c r="EZ609" s="30"/>
      <c r="FA609" s="30"/>
      <c r="FB609" s="30"/>
      <c r="FC609" s="30"/>
      <c r="FD609" s="30"/>
      <c r="FE609" s="30"/>
      <c r="FF609" s="30"/>
      <c r="FG609" s="30"/>
      <c r="FH609" s="30"/>
      <c r="FI609" s="30"/>
      <c r="FJ609" s="30"/>
      <c r="FK609" s="30"/>
      <c r="FL609" s="30"/>
      <c r="FM609" s="30"/>
      <c r="FN609" s="30"/>
      <c r="FO609" s="30"/>
      <c r="FP609" s="30"/>
      <c r="FQ609" s="30"/>
      <c r="FR609" s="30"/>
      <c r="FS609" s="30"/>
      <c r="FT609" s="30"/>
      <c r="FU609" s="30"/>
    </row>
    <row r="610" spans="1:177" s="18" customFormat="1">
      <c r="A610" s="33"/>
      <c r="B610" s="33"/>
      <c r="C610" s="33"/>
      <c r="D610" s="33"/>
      <c r="E610" s="30"/>
      <c r="F610" s="30"/>
      <c r="G610" s="30"/>
      <c r="H610" s="30"/>
      <c r="I610" s="30"/>
      <c r="J610" s="30"/>
      <c r="K610" s="30"/>
      <c r="L610" s="30"/>
      <c r="M610" s="30"/>
      <c r="N610" s="30"/>
      <c r="O610" s="30"/>
      <c r="P610" s="30"/>
      <c r="Q610" s="30"/>
      <c r="R610" s="30"/>
      <c r="S610" s="30"/>
      <c r="T610" s="30"/>
      <c r="U610" s="30"/>
      <c r="V610" s="30"/>
      <c r="W610" s="30"/>
      <c r="X610" s="30"/>
      <c r="Y610" s="30"/>
      <c r="Z610" s="30"/>
      <c r="AA610" s="30"/>
      <c r="AB610" s="30"/>
      <c r="AC610" s="30"/>
      <c r="AD610" s="30"/>
      <c r="AE610" s="30"/>
      <c r="AF610" s="30"/>
      <c r="AG610" s="30"/>
      <c r="AH610" s="30"/>
      <c r="AI610" s="30"/>
      <c r="AJ610" s="30"/>
      <c r="AK610" s="30"/>
      <c r="AL610" s="30"/>
      <c r="AM610" s="30"/>
      <c r="AN610" s="30"/>
      <c r="AO610" s="30"/>
      <c r="AP610" s="30"/>
      <c r="AQ610" s="30"/>
      <c r="AR610" s="30"/>
      <c r="AS610" s="30"/>
      <c r="AT610" s="30"/>
      <c r="AU610" s="30"/>
      <c r="AV610" s="30"/>
      <c r="AW610" s="30"/>
      <c r="AX610" s="30"/>
      <c r="AY610" s="30"/>
      <c r="AZ610" s="30"/>
      <c r="BA610" s="30"/>
      <c r="BB610" s="30"/>
      <c r="BC610" s="30"/>
      <c r="BD610" s="30"/>
      <c r="BE610" s="30"/>
      <c r="BF610" s="30"/>
      <c r="BG610" s="30"/>
      <c r="BH610" s="30"/>
      <c r="BI610" s="30"/>
      <c r="BJ610" s="30"/>
      <c r="BK610" s="30"/>
      <c r="BL610" s="30"/>
      <c r="BM610" s="30"/>
      <c r="BN610" s="30"/>
      <c r="BO610" s="30"/>
      <c r="BP610" s="30"/>
      <c r="BQ610" s="30"/>
      <c r="BR610" s="30"/>
      <c r="BS610" s="30"/>
      <c r="BT610" s="30"/>
      <c r="BU610" s="30"/>
      <c r="BV610" s="30"/>
      <c r="BW610" s="30"/>
      <c r="BX610" s="30"/>
      <c r="BY610" s="30"/>
      <c r="BZ610" s="30"/>
      <c r="CA610" s="30"/>
      <c r="CB610" s="30"/>
      <c r="CC610" s="30"/>
      <c r="CD610" s="30"/>
      <c r="CE610" s="30"/>
      <c r="CF610" s="30"/>
      <c r="CG610" s="30"/>
      <c r="CH610" s="30"/>
      <c r="CI610" s="30"/>
      <c r="CJ610" s="30"/>
      <c r="CK610" s="30"/>
      <c r="CL610" s="30"/>
      <c r="CM610" s="30"/>
      <c r="CN610" s="30"/>
      <c r="CO610" s="30"/>
      <c r="CP610" s="30"/>
      <c r="CQ610" s="30"/>
      <c r="CR610" s="30"/>
      <c r="CS610" s="30"/>
      <c r="CT610" s="30"/>
      <c r="CU610" s="30"/>
      <c r="CV610" s="30"/>
      <c r="CW610" s="30"/>
      <c r="CX610" s="30"/>
      <c r="CY610" s="30"/>
      <c r="CZ610" s="30"/>
      <c r="DA610" s="30"/>
      <c r="DB610" s="30"/>
      <c r="DC610" s="30"/>
      <c r="DD610" s="30"/>
      <c r="DE610" s="30"/>
      <c r="DF610" s="30"/>
      <c r="DG610" s="30"/>
      <c r="DH610" s="30"/>
      <c r="DI610" s="30"/>
      <c r="DJ610" s="30"/>
      <c r="DK610" s="30"/>
      <c r="DL610" s="30"/>
      <c r="DM610" s="30"/>
      <c r="DN610" s="30"/>
      <c r="DO610" s="30"/>
      <c r="DP610" s="30"/>
      <c r="DQ610" s="30"/>
      <c r="DR610" s="30"/>
      <c r="DS610" s="30"/>
      <c r="DT610" s="30"/>
      <c r="DU610" s="30"/>
      <c r="DV610" s="30"/>
      <c r="DW610" s="30"/>
      <c r="DX610" s="30"/>
      <c r="DY610" s="30"/>
      <c r="DZ610" s="30"/>
      <c r="EA610" s="30"/>
      <c r="EB610" s="30"/>
      <c r="EC610" s="30"/>
      <c r="ED610" s="30"/>
      <c r="EE610" s="30"/>
      <c r="EF610" s="30"/>
      <c r="EG610" s="30"/>
      <c r="EH610" s="30"/>
      <c r="EI610" s="30"/>
      <c r="EJ610" s="30"/>
      <c r="EK610" s="30"/>
      <c r="EL610" s="30"/>
      <c r="EM610" s="30"/>
      <c r="EN610" s="30"/>
      <c r="EO610" s="30"/>
      <c r="EP610" s="30"/>
      <c r="EQ610" s="30"/>
      <c r="ER610" s="30"/>
      <c r="ES610" s="30"/>
      <c r="ET610" s="30"/>
      <c r="EU610" s="30"/>
      <c r="EV610" s="30"/>
      <c r="EW610" s="30"/>
      <c r="EX610" s="30"/>
      <c r="EY610" s="30"/>
      <c r="EZ610" s="30"/>
      <c r="FA610" s="30"/>
      <c r="FB610" s="30"/>
      <c r="FC610" s="30"/>
      <c r="FD610" s="30"/>
      <c r="FE610" s="30"/>
      <c r="FF610" s="30"/>
      <c r="FG610" s="30"/>
      <c r="FH610" s="30"/>
      <c r="FI610" s="30"/>
      <c r="FJ610" s="30"/>
      <c r="FK610" s="30"/>
      <c r="FL610" s="30"/>
      <c r="FM610" s="30"/>
      <c r="FN610" s="30"/>
      <c r="FO610" s="30"/>
      <c r="FP610" s="30"/>
      <c r="FQ610" s="30"/>
      <c r="FR610" s="30"/>
      <c r="FS610" s="30"/>
      <c r="FT610" s="30"/>
      <c r="FU610" s="30"/>
    </row>
    <row r="611" spans="1:177" s="18" customFormat="1">
      <c r="A611" s="33"/>
      <c r="B611" s="33"/>
      <c r="C611" s="33"/>
      <c r="D611" s="33"/>
      <c r="E611" s="30"/>
      <c r="F611" s="30"/>
      <c r="G611" s="30"/>
      <c r="H611" s="30"/>
      <c r="I611" s="30"/>
      <c r="J611" s="30"/>
      <c r="K611" s="30"/>
      <c r="L611" s="30"/>
      <c r="M611" s="30"/>
      <c r="N611" s="30"/>
      <c r="O611" s="30"/>
      <c r="P611" s="30"/>
      <c r="Q611" s="30"/>
      <c r="R611" s="30"/>
      <c r="S611" s="30"/>
      <c r="T611" s="30"/>
      <c r="U611" s="30"/>
      <c r="V611" s="30"/>
      <c r="W611" s="30"/>
      <c r="X611" s="30"/>
      <c r="Y611" s="30"/>
      <c r="Z611" s="30"/>
      <c r="AA611" s="30"/>
      <c r="AB611" s="30"/>
      <c r="AC611" s="30"/>
      <c r="AD611" s="30"/>
      <c r="AE611" s="30"/>
      <c r="AF611" s="30"/>
      <c r="AG611" s="30"/>
      <c r="AH611" s="30"/>
      <c r="AI611" s="30"/>
      <c r="AJ611" s="30"/>
      <c r="AK611" s="30"/>
      <c r="AL611" s="30"/>
      <c r="AM611" s="30"/>
      <c r="AN611" s="30"/>
      <c r="AO611" s="30"/>
      <c r="AP611" s="30"/>
      <c r="AQ611" s="30"/>
      <c r="AR611" s="30"/>
      <c r="AS611" s="30"/>
      <c r="AT611" s="30"/>
      <c r="AU611" s="30"/>
      <c r="AV611" s="30"/>
      <c r="AW611" s="30"/>
      <c r="AX611" s="30"/>
      <c r="AY611" s="30"/>
      <c r="AZ611" s="30"/>
      <c r="BA611" s="30"/>
      <c r="BB611" s="30"/>
      <c r="BC611" s="30"/>
      <c r="BD611" s="30"/>
      <c r="BE611" s="30"/>
      <c r="BF611" s="30"/>
      <c r="BG611" s="30"/>
      <c r="BH611" s="30"/>
      <c r="BI611" s="30"/>
      <c r="BJ611" s="30"/>
      <c r="BK611" s="30"/>
      <c r="BL611" s="30"/>
      <c r="BM611" s="30"/>
      <c r="BN611" s="30"/>
      <c r="BO611" s="30"/>
      <c r="BP611" s="30"/>
      <c r="BQ611" s="30"/>
      <c r="BR611" s="30"/>
      <c r="BS611" s="30"/>
      <c r="BT611" s="30"/>
      <c r="BU611" s="30"/>
      <c r="BV611" s="30"/>
      <c r="BW611" s="30"/>
      <c r="BX611" s="30"/>
      <c r="BY611" s="30"/>
      <c r="BZ611" s="30"/>
      <c r="CA611" s="30"/>
      <c r="CB611" s="30"/>
      <c r="CC611" s="30"/>
      <c r="CD611" s="30"/>
      <c r="CE611" s="30"/>
      <c r="CF611" s="30"/>
      <c r="CG611" s="30"/>
      <c r="CH611" s="30"/>
      <c r="CI611" s="30"/>
      <c r="CJ611" s="30"/>
      <c r="CK611" s="30"/>
      <c r="CL611" s="30"/>
      <c r="CM611" s="30"/>
      <c r="CN611" s="30"/>
      <c r="CO611" s="30"/>
      <c r="CP611" s="30"/>
      <c r="CQ611" s="30"/>
      <c r="CR611" s="30"/>
      <c r="CS611" s="30"/>
      <c r="CT611" s="30"/>
      <c r="CU611" s="30"/>
      <c r="CV611" s="30"/>
      <c r="CW611" s="30"/>
      <c r="CX611" s="30"/>
      <c r="CY611" s="30"/>
      <c r="CZ611" s="30"/>
      <c r="DA611" s="30"/>
      <c r="DB611" s="30"/>
      <c r="DC611" s="30"/>
      <c r="DD611" s="30"/>
      <c r="DE611" s="30"/>
      <c r="DF611" s="30"/>
      <c r="DG611" s="30"/>
      <c r="DH611" s="30"/>
      <c r="DI611" s="30"/>
      <c r="DJ611" s="30"/>
      <c r="DK611" s="30"/>
      <c r="DL611" s="30"/>
      <c r="DM611" s="30"/>
      <c r="DN611" s="30"/>
      <c r="DO611" s="30"/>
      <c r="DP611" s="30"/>
      <c r="DQ611" s="30"/>
      <c r="DR611" s="30"/>
      <c r="DS611" s="30"/>
      <c r="DT611" s="30"/>
      <c r="DU611" s="30"/>
      <c r="DV611" s="30"/>
      <c r="DW611" s="30"/>
      <c r="DX611" s="30"/>
      <c r="DY611" s="30"/>
      <c r="DZ611" s="30"/>
      <c r="EA611" s="30"/>
      <c r="EB611" s="30"/>
      <c r="EC611" s="30"/>
      <c r="ED611" s="30"/>
      <c r="EE611" s="30"/>
      <c r="EF611" s="30"/>
      <c r="EG611" s="30"/>
      <c r="EH611" s="30"/>
      <c r="EI611" s="30"/>
      <c r="EJ611" s="30"/>
      <c r="EK611" s="30"/>
      <c r="EL611" s="30"/>
      <c r="EM611" s="30"/>
      <c r="EN611" s="30"/>
      <c r="EO611" s="30"/>
      <c r="EP611" s="30"/>
      <c r="EQ611" s="30"/>
      <c r="ER611" s="30"/>
      <c r="ES611" s="30"/>
      <c r="ET611" s="30"/>
      <c r="EU611" s="30"/>
      <c r="EV611" s="30"/>
      <c r="EW611" s="30"/>
      <c r="EX611" s="30"/>
      <c r="EY611" s="30"/>
      <c r="EZ611" s="30"/>
      <c r="FA611" s="30"/>
      <c r="FB611" s="30"/>
      <c r="FC611" s="30"/>
      <c r="FD611" s="30"/>
      <c r="FE611" s="30"/>
      <c r="FF611" s="30"/>
      <c r="FG611" s="30"/>
      <c r="FH611" s="30"/>
      <c r="FI611" s="30"/>
      <c r="FJ611" s="30"/>
      <c r="FK611" s="30"/>
      <c r="FL611" s="30"/>
      <c r="FM611" s="30"/>
      <c r="FN611" s="30"/>
      <c r="FO611" s="30"/>
      <c r="FP611" s="30"/>
      <c r="FQ611" s="30"/>
      <c r="FR611" s="30"/>
      <c r="FS611" s="30"/>
      <c r="FT611" s="30"/>
      <c r="FU611" s="30"/>
    </row>
    <row r="612" spans="1:177" s="18" customFormat="1">
      <c r="A612" s="33"/>
      <c r="B612" s="33"/>
      <c r="C612" s="33"/>
      <c r="D612" s="33"/>
      <c r="E612" s="30"/>
      <c r="F612" s="30"/>
      <c r="G612" s="30"/>
      <c r="H612" s="30"/>
      <c r="I612" s="30"/>
      <c r="J612" s="30"/>
      <c r="K612" s="30"/>
      <c r="L612" s="30"/>
      <c r="M612" s="30"/>
      <c r="N612" s="30"/>
      <c r="O612" s="30"/>
      <c r="P612" s="30"/>
      <c r="Q612" s="30"/>
      <c r="R612" s="30"/>
      <c r="S612" s="30"/>
      <c r="T612" s="30"/>
      <c r="U612" s="30"/>
      <c r="V612" s="30"/>
      <c r="W612" s="30"/>
      <c r="X612" s="30"/>
      <c r="Y612" s="30"/>
      <c r="Z612" s="30"/>
      <c r="AA612" s="30"/>
      <c r="AB612" s="30"/>
      <c r="AC612" s="30"/>
      <c r="AD612" s="30"/>
      <c r="AE612" s="30"/>
      <c r="AF612" s="30"/>
      <c r="AG612" s="30"/>
      <c r="AH612" s="30"/>
      <c r="AI612" s="30"/>
      <c r="AJ612" s="30"/>
      <c r="AK612" s="30"/>
      <c r="AL612" s="30"/>
      <c r="AM612" s="30"/>
      <c r="AN612" s="30"/>
      <c r="AO612" s="30"/>
      <c r="AP612" s="30"/>
      <c r="AQ612" s="30"/>
      <c r="AR612" s="30"/>
      <c r="AS612" s="30"/>
      <c r="AT612" s="30"/>
      <c r="AU612" s="30"/>
      <c r="AV612" s="30"/>
      <c r="AW612" s="30"/>
      <c r="AX612" s="30"/>
      <c r="AY612" s="30"/>
      <c r="AZ612" s="30"/>
      <c r="BA612" s="30"/>
      <c r="BB612" s="30"/>
      <c r="BC612" s="30"/>
      <c r="BD612" s="30"/>
      <c r="BE612" s="30"/>
      <c r="BF612" s="30"/>
      <c r="BG612" s="30"/>
      <c r="BH612" s="30"/>
      <c r="BI612" s="30"/>
      <c r="BJ612" s="30"/>
      <c r="BK612" s="30"/>
      <c r="BL612" s="30"/>
      <c r="BM612" s="30"/>
      <c r="BN612" s="30"/>
      <c r="BO612" s="30"/>
      <c r="BP612" s="30"/>
      <c r="BQ612" s="30"/>
      <c r="BR612" s="30"/>
      <c r="BS612" s="30"/>
      <c r="BT612" s="30"/>
      <c r="BU612" s="30"/>
      <c r="BV612" s="30"/>
      <c r="BW612" s="30"/>
      <c r="BX612" s="30"/>
      <c r="BY612" s="30"/>
      <c r="BZ612" s="30"/>
      <c r="CA612" s="30"/>
      <c r="CB612" s="30"/>
      <c r="CC612" s="30"/>
      <c r="CD612" s="30"/>
      <c r="CE612" s="30"/>
      <c r="CF612" s="30"/>
      <c r="CG612" s="30"/>
      <c r="CH612" s="30"/>
      <c r="CI612" s="30"/>
      <c r="CJ612" s="30"/>
      <c r="CK612" s="30"/>
      <c r="CL612" s="30"/>
      <c r="CM612" s="30"/>
      <c r="CN612" s="30"/>
      <c r="CO612" s="30"/>
      <c r="CP612" s="30"/>
      <c r="CQ612" s="30"/>
      <c r="CR612" s="30"/>
      <c r="CS612" s="30"/>
      <c r="CT612" s="30"/>
      <c r="CU612" s="30"/>
      <c r="CV612" s="30"/>
      <c r="CW612" s="30"/>
      <c r="CX612" s="30"/>
      <c r="CY612" s="30"/>
      <c r="CZ612" s="30"/>
      <c r="DA612" s="30"/>
      <c r="DB612" s="30"/>
      <c r="DC612" s="30"/>
      <c r="DD612" s="30"/>
      <c r="DE612" s="30"/>
      <c r="DF612" s="30"/>
      <c r="DG612" s="30"/>
      <c r="DH612" s="30"/>
      <c r="DI612" s="30"/>
      <c r="DJ612" s="30"/>
      <c r="DK612" s="30"/>
      <c r="DL612" s="30"/>
      <c r="DM612" s="30"/>
      <c r="DN612" s="30"/>
      <c r="DO612" s="30"/>
      <c r="DP612" s="30"/>
      <c r="DQ612" s="30"/>
      <c r="DR612" s="30"/>
      <c r="DS612" s="30"/>
      <c r="DT612" s="30"/>
      <c r="DU612" s="30"/>
      <c r="DV612" s="30"/>
      <c r="DW612" s="30"/>
      <c r="DX612" s="30"/>
      <c r="DY612" s="30"/>
      <c r="DZ612" s="30"/>
      <c r="EA612" s="30"/>
      <c r="EB612" s="30"/>
      <c r="EC612" s="30"/>
      <c r="ED612" s="30"/>
      <c r="EE612" s="30"/>
      <c r="EF612" s="30"/>
      <c r="EG612" s="30"/>
      <c r="EH612" s="30"/>
      <c r="EI612" s="30"/>
      <c r="EJ612" s="30"/>
      <c r="EK612" s="30"/>
      <c r="EL612" s="30"/>
      <c r="EM612" s="30"/>
      <c r="EN612" s="30"/>
      <c r="EO612" s="30"/>
      <c r="EP612" s="30"/>
      <c r="EQ612" s="30"/>
      <c r="ER612" s="30"/>
      <c r="ES612" s="30"/>
      <c r="ET612" s="30"/>
      <c r="EU612" s="30"/>
      <c r="EV612" s="30"/>
      <c r="EW612" s="30"/>
      <c r="EX612" s="30"/>
      <c r="EY612" s="30"/>
      <c r="EZ612" s="30"/>
      <c r="FA612" s="30"/>
      <c r="FB612" s="30"/>
      <c r="FC612" s="30"/>
      <c r="FD612" s="30"/>
      <c r="FE612" s="30"/>
      <c r="FF612" s="30"/>
      <c r="FG612" s="30"/>
      <c r="FH612" s="30"/>
      <c r="FI612" s="30"/>
      <c r="FJ612" s="30"/>
      <c r="FK612" s="30"/>
      <c r="FL612" s="30"/>
      <c r="FM612" s="30"/>
      <c r="FN612" s="30"/>
      <c r="FO612" s="30"/>
      <c r="FP612" s="30"/>
      <c r="FQ612" s="30"/>
      <c r="FR612" s="30"/>
      <c r="FS612" s="30"/>
      <c r="FT612" s="30"/>
      <c r="FU612" s="30"/>
    </row>
    <row r="613" spans="1:177" s="18" customFormat="1">
      <c r="A613" s="33"/>
      <c r="B613" s="33"/>
      <c r="C613" s="33"/>
      <c r="D613" s="33"/>
      <c r="E613" s="30"/>
      <c r="F613" s="30"/>
      <c r="G613" s="30"/>
      <c r="H613" s="30"/>
      <c r="I613" s="30"/>
      <c r="J613" s="30"/>
      <c r="K613" s="30"/>
      <c r="L613" s="30"/>
      <c r="M613" s="30"/>
      <c r="N613" s="30"/>
      <c r="O613" s="30"/>
      <c r="P613" s="30"/>
      <c r="Q613" s="30"/>
      <c r="R613" s="30"/>
      <c r="S613" s="30"/>
      <c r="T613" s="30"/>
      <c r="U613" s="30"/>
      <c r="V613" s="30"/>
      <c r="W613" s="30"/>
      <c r="X613" s="30"/>
      <c r="Y613" s="30"/>
      <c r="Z613" s="30"/>
      <c r="AA613" s="30"/>
      <c r="AB613" s="30"/>
      <c r="AC613" s="30"/>
      <c r="AD613" s="30"/>
      <c r="AE613" s="30"/>
      <c r="AF613" s="30"/>
      <c r="AG613" s="30"/>
      <c r="AH613" s="30"/>
      <c r="AI613" s="30"/>
      <c r="AJ613" s="30"/>
      <c r="AK613" s="30"/>
      <c r="AL613" s="30"/>
      <c r="AM613" s="30"/>
      <c r="AN613" s="30"/>
      <c r="AO613" s="30"/>
      <c r="AP613" s="30"/>
      <c r="AQ613" s="30"/>
      <c r="AR613" s="30"/>
      <c r="AS613" s="30"/>
      <c r="AT613" s="30"/>
      <c r="AU613" s="30"/>
      <c r="AV613" s="30"/>
      <c r="AW613" s="30"/>
      <c r="AX613" s="30"/>
      <c r="AY613" s="30"/>
      <c r="AZ613" s="30"/>
      <c r="BA613" s="30"/>
      <c r="BB613" s="30"/>
      <c r="BC613" s="30"/>
      <c r="BD613" s="30"/>
      <c r="BE613" s="30"/>
      <c r="BF613" s="30"/>
      <c r="BG613" s="30"/>
      <c r="BH613" s="30"/>
      <c r="BI613" s="30"/>
      <c r="BJ613" s="30"/>
      <c r="BK613" s="30"/>
      <c r="BL613" s="30"/>
      <c r="BM613" s="30"/>
      <c r="BN613" s="30"/>
      <c r="BO613" s="30"/>
      <c r="BP613" s="30"/>
      <c r="BQ613" s="30"/>
      <c r="BR613" s="30"/>
      <c r="BS613" s="30"/>
      <c r="BT613" s="30"/>
      <c r="BU613" s="30"/>
      <c r="BV613" s="30"/>
      <c r="BW613" s="30"/>
      <c r="BX613" s="30"/>
      <c r="BY613" s="30"/>
      <c r="BZ613" s="30"/>
      <c r="CA613" s="30"/>
      <c r="CB613" s="30"/>
      <c r="CC613" s="30"/>
      <c r="CD613" s="30"/>
      <c r="CE613" s="30"/>
      <c r="CF613" s="30"/>
      <c r="CG613" s="30"/>
      <c r="CH613" s="30"/>
      <c r="CI613" s="30"/>
      <c r="CJ613" s="30"/>
      <c r="CK613" s="30"/>
      <c r="CL613" s="30"/>
      <c r="CM613" s="30"/>
      <c r="CN613" s="30"/>
      <c r="CO613" s="30"/>
      <c r="CP613" s="30"/>
      <c r="CQ613" s="30"/>
      <c r="CR613" s="30"/>
      <c r="CS613" s="30"/>
      <c r="CT613" s="30"/>
      <c r="CU613" s="30"/>
      <c r="CV613" s="30"/>
      <c r="CW613" s="30"/>
      <c r="CX613" s="30"/>
      <c r="CY613" s="30"/>
      <c r="CZ613" s="30"/>
      <c r="DA613" s="30"/>
      <c r="DB613" s="30"/>
      <c r="DC613" s="30"/>
      <c r="DD613" s="30"/>
      <c r="DE613" s="30"/>
      <c r="DF613" s="30"/>
      <c r="DG613" s="30"/>
      <c r="DH613" s="30"/>
      <c r="DI613" s="30"/>
      <c r="DJ613" s="30"/>
      <c r="DK613" s="30"/>
      <c r="DL613" s="30"/>
      <c r="DM613" s="30"/>
      <c r="DN613" s="30"/>
      <c r="DO613" s="30"/>
      <c r="DP613" s="30"/>
      <c r="DQ613" s="30"/>
      <c r="DR613" s="30"/>
      <c r="DS613" s="30"/>
      <c r="DT613" s="30"/>
      <c r="DU613" s="30"/>
      <c r="DV613" s="30"/>
      <c r="DW613" s="30"/>
      <c r="DX613" s="30"/>
      <c r="DY613" s="30"/>
      <c r="DZ613" s="30"/>
      <c r="EA613" s="30"/>
      <c r="EB613" s="30"/>
      <c r="EC613" s="30"/>
      <c r="ED613" s="30"/>
      <c r="EE613" s="30"/>
      <c r="EF613" s="30"/>
      <c r="EG613" s="30"/>
      <c r="EH613" s="30"/>
      <c r="EI613" s="30"/>
      <c r="EJ613" s="30"/>
      <c r="EK613" s="30"/>
      <c r="EL613" s="30"/>
      <c r="EM613" s="30"/>
      <c r="EN613" s="30"/>
      <c r="EO613" s="30"/>
      <c r="EP613" s="30"/>
      <c r="EQ613" s="30"/>
      <c r="ER613" s="30"/>
      <c r="ES613" s="30"/>
      <c r="ET613" s="30"/>
      <c r="EU613" s="30"/>
      <c r="EV613" s="30"/>
      <c r="EW613" s="30"/>
      <c r="EX613" s="30"/>
      <c r="EY613" s="30"/>
      <c r="EZ613" s="30"/>
      <c r="FA613" s="30"/>
      <c r="FB613" s="30"/>
      <c r="FC613" s="30"/>
      <c r="FD613" s="30"/>
      <c r="FE613" s="30"/>
      <c r="FF613" s="30"/>
      <c r="FG613" s="30"/>
      <c r="FH613" s="30"/>
      <c r="FI613" s="30"/>
      <c r="FJ613" s="30"/>
      <c r="FK613" s="30"/>
      <c r="FL613" s="30"/>
      <c r="FM613" s="30"/>
      <c r="FN613" s="30"/>
      <c r="FO613" s="30"/>
      <c r="FP613" s="30"/>
      <c r="FQ613" s="30"/>
      <c r="FR613" s="30"/>
      <c r="FS613" s="30"/>
      <c r="FT613" s="30"/>
      <c r="FU613" s="30"/>
    </row>
    <row r="614" spans="1:177" s="18" customFormat="1">
      <c r="A614" s="33"/>
      <c r="B614" s="33"/>
      <c r="C614" s="33"/>
      <c r="D614" s="33"/>
      <c r="E614" s="30"/>
      <c r="F614" s="30"/>
      <c r="G614" s="30"/>
      <c r="H614" s="30"/>
      <c r="I614" s="30"/>
      <c r="J614" s="30"/>
      <c r="K614" s="30"/>
      <c r="L614" s="30"/>
      <c r="M614" s="30"/>
      <c r="N614" s="30"/>
      <c r="O614" s="30"/>
      <c r="P614" s="30"/>
      <c r="Q614" s="30"/>
      <c r="R614" s="30"/>
      <c r="S614" s="30"/>
      <c r="T614" s="30"/>
      <c r="U614" s="30"/>
      <c r="V614" s="30"/>
      <c r="W614" s="30"/>
      <c r="X614" s="30"/>
      <c r="Y614" s="30"/>
      <c r="Z614" s="30"/>
      <c r="AA614" s="30"/>
      <c r="AB614" s="30"/>
      <c r="AC614" s="30"/>
      <c r="AD614" s="30"/>
      <c r="AE614" s="30"/>
      <c r="AF614" s="30"/>
      <c r="AG614" s="30"/>
      <c r="AH614" s="30"/>
      <c r="AI614" s="30"/>
      <c r="AJ614" s="30"/>
      <c r="AK614" s="30"/>
      <c r="AL614" s="30"/>
      <c r="AM614" s="30"/>
      <c r="AN614" s="30"/>
      <c r="AO614" s="30"/>
      <c r="AP614" s="30"/>
      <c r="AQ614" s="30"/>
      <c r="AR614" s="30"/>
      <c r="AS614" s="30"/>
      <c r="AT614" s="30"/>
      <c r="AU614" s="30"/>
      <c r="AV614" s="30"/>
      <c r="AW614" s="30"/>
      <c r="AX614" s="30"/>
      <c r="AY614" s="30"/>
      <c r="AZ614" s="30"/>
      <c r="BA614" s="30"/>
      <c r="BB614" s="30"/>
      <c r="BC614" s="30"/>
      <c r="BD614" s="30"/>
      <c r="BE614" s="30"/>
      <c r="BF614" s="30"/>
      <c r="BG614" s="30"/>
      <c r="BH614" s="30"/>
      <c r="BI614" s="30"/>
      <c r="BJ614" s="30"/>
      <c r="BK614" s="30"/>
      <c r="BL614" s="30"/>
      <c r="BM614" s="30"/>
      <c r="BN614" s="30"/>
      <c r="BO614" s="30"/>
      <c r="BP614" s="30"/>
      <c r="BQ614" s="30"/>
      <c r="BR614" s="30"/>
      <c r="BS614" s="30"/>
      <c r="BT614" s="30"/>
      <c r="BU614" s="30"/>
      <c r="BV614" s="30"/>
      <c r="BW614" s="30"/>
      <c r="BX614" s="30"/>
      <c r="BY614" s="30"/>
      <c r="BZ614" s="30"/>
      <c r="CA614" s="30"/>
      <c r="CB614" s="30"/>
      <c r="CC614" s="30"/>
      <c r="CD614" s="30"/>
      <c r="CE614" s="30"/>
      <c r="CF614" s="30"/>
      <c r="CG614" s="30"/>
      <c r="CH614" s="30"/>
      <c r="CI614" s="30"/>
      <c r="CJ614" s="30"/>
      <c r="CK614" s="30"/>
      <c r="CL614" s="30"/>
      <c r="CM614" s="30"/>
      <c r="CN614" s="30"/>
      <c r="CO614" s="30"/>
      <c r="CP614" s="30"/>
      <c r="CQ614" s="30"/>
      <c r="CR614" s="30"/>
      <c r="CS614" s="30"/>
      <c r="CT614" s="30"/>
      <c r="CU614" s="30"/>
      <c r="CV614" s="30"/>
      <c r="CW614" s="30"/>
      <c r="CX614" s="30"/>
      <c r="CY614" s="30"/>
      <c r="CZ614" s="30"/>
      <c r="DA614" s="30"/>
      <c r="DB614" s="30"/>
      <c r="DC614" s="30"/>
      <c r="DD614" s="30"/>
      <c r="DE614" s="30"/>
      <c r="DF614" s="30"/>
      <c r="DG614" s="30"/>
      <c r="DH614" s="30"/>
      <c r="DI614" s="30"/>
      <c r="DJ614" s="30"/>
      <c r="DK614" s="30"/>
      <c r="DL614" s="30"/>
      <c r="DM614" s="30"/>
      <c r="DN614" s="30"/>
      <c r="DO614" s="30"/>
      <c r="DP614" s="30"/>
      <c r="DQ614" s="30"/>
      <c r="DR614" s="30"/>
      <c r="DS614" s="30"/>
      <c r="DT614" s="30"/>
      <c r="DU614" s="30"/>
      <c r="DV614" s="30"/>
      <c r="DW614" s="30"/>
      <c r="DX614" s="30"/>
      <c r="DY614" s="30"/>
      <c r="DZ614" s="30"/>
      <c r="EA614" s="30"/>
      <c r="EB614" s="30"/>
      <c r="EC614" s="30"/>
      <c r="ED614" s="30"/>
      <c r="EE614" s="30"/>
      <c r="EF614" s="30"/>
      <c r="EG614" s="30"/>
      <c r="EH614" s="30"/>
      <c r="EI614" s="30"/>
      <c r="EJ614" s="30"/>
      <c r="EK614" s="30"/>
      <c r="EL614" s="30"/>
      <c r="EM614" s="30"/>
      <c r="EN614" s="30"/>
      <c r="EO614" s="30"/>
      <c r="EP614" s="30"/>
      <c r="EQ614" s="30"/>
      <c r="ER614" s="30"/>
      <c r="ES614" s="30"/>
      <c r="ET614" s="30"/>
      <c r="EU614" s="30"/>
      <c r="EV614" s="30"/>
      <c r="EW614" s="30"/>
      <c r="EX614" s="30"/>
      <c r="EY614" s="30"/>
      <c r="EZ614" s="30"/>
      <c r="FA614" s="30"/>
      <c r="FB614" s="30"/>
      <c r="FC614" s="30"/>
      <c r="FD614" s="30"/>
      <c r="FE614" s="30"/>
      <c r="FF614" s="30"/>
      <c r="FG614" s="30"/>
      <c r="FH614" s="30"/>
      <c r="FI614" s="30"/>
      <c r="FJ614" s="30"/>
      <c r="FK614" s="30"/>
      <c r="FL614" s="30"/>
      <c r="FM614" s="30"/>
      <c r="FN614" s="30"/>
      <c r="FO614" s="30"/>
      <c r="FP614" s="30"/>
      <c r="FQ614" s="30"/>
      <c r="FR614" s="30"/>
      <c r="FS614" s="30"/>
      <c r="FT614" s="30"/>
      <c r="FU614" s="30"/>
    </row>
    <row r="615" spans="1:177" s="18" customFormat="1">
      <c r="A615" s="33"/>
      <c r="B615" s="33"/>
      <c r="C615" s="33"/>
      <c r="D615" s="33"/>
      <c r="E615" s="30"/>
      <c r="F615" s="30"/>
      <c r="G615" s="30"/>
      <c r="H615" s="30"/>
      <c r="I615" s="30"/>
      <c r="J615" s="30"/>
      <c r="K615" s="30"/>
      <c r="L615" s="30"/>
      <c r="M615" s="30"/>
      <c r="N615" s="30"/>
      <c r="O615" s="30"/>
      <c r="P615" s="30"/>
      <c r="Q615" s="30"/>
      <c r="R615" s="30"/>
      <c r="S615" s="30"/>
      <c r="T615" s="30"/>
      <c r="U615" s="30"/>
      <c r="V615" s="30"/>
      <c r="W615" s="30"/>
      <c r="X615" s="30"/>
      <c r="Y615" s="30"/>
      <c r="Z615" s="30"/>
      <c r="AA615" s="30"/>
      <c r="AB615" s="30"/>
      <c r="AC615" s="30"/>
      <c r="AD615" s="30"/>
      <c r="AE615" s="30"/>
      <c r="AF615" s="30"/>
      <c r="AG615" s="30"/>
      <c r="AH615" s="30"/>
      <c r="AI615" s="30"/>
      <c r="AJ615" s="30"/>
      <c r="AK615" s="30"/>
      <c r="AL615" s="30"/>
      <c r="AM615" s="30"/>
      <c r="AN615" s="30"/>
      <c r="AO615" s="30"/>
      <c r="AP615" s="30"/>
      <c r="AQ615" s="30"/>
      <c r="AR615" s="30"/>
      <c r="AS615" s="30"/>
      <c r="AT615" s="30"/>
      <c r="AU615" s="30"/>
      <c r="AV615" s="30"/>
      <c r="AW615" s="30"/>
      <c r="AX615" s="30"/>
      <c r="AY615" s="30"/>
      <c r="AZ615" s="30"/>
      <c r="BA615" s="30"/>
      <c r="BB615" s="30"/>
      <c r="BC615" s="30"/>
      <c r="BD615" s="30"/>
      <c r="BE615" s="30"/>
      <c r="BF615" s="30"/>
      <c r="BG615" s="30"/>
      <c r="BH615" s="30"/>
      <c r="BI615" s="30"/>
      <c r="BJ615" s="30"/>
      <c r="BK615" s="30"/>
      <c r="BL615" s="30"/>
      <c r="BM615" s="30"/>
      <c r="BN615" s="30"/>
      <c r="BO615" s="30"/>
      <c r="BP615" s="30"/>
      <c r="BQ615" s="30"/>
      <c r="BR615" s="30"/>
      <c r="BS615" s="30"/>
      <c r="BT615" s="30"/>
      <c r="BU615" s="30"/>
      <c r="BV615" s="30"/>
      <c r="BW615" s="30"/>
      <c r="BX615" s="30"/>
      <c r="BY615" s="30"/>
      <c r="BZ615" s="30"/>
      <c r="CA615" s="30"/>
      <c r="CB615" s="30"/>
      <c r="CC615" s="30"/>
      <c r="CD615" s="30"/>
      <c r="CE615" s="30"/>
      <c r="CF615" s="30"/>
      <c r="CG615" s="30"/>
      <c r="CH615" s="30"/>
      <c r="CI615" s="30"/>
      <c r="CJ615" s="30"/>
      <c r="CK615" s="30"/>
      <c r="CL615" s="30"/>
      <c r="CM615" s="30"/>
      <c r="CN615" s="30"/>
      <c r="CO615" s="30"/>
      <c r="CP615" s="30"/>
      <c r="CQ615" s="30"/>
      <c r="CR615" s="30"/>
      <c r="CS615" s="30"/>
      <c r="CT615" s="30"/>
      <c r="CU615" s="30"/>
      <c r="CV615" s="30"/>
      <c r="CW615" s="30"/>
      <c r="CX615" s="30"/>
      <c r="CY615" s="30"/>
      <c r="CZ615" s="30"/>
      <c r="DA615" s="30"/>
      <c r="DB615" s="30"/>
      <c r="DC615" s="30"/>
      <c r="DD615" s="30"/>
      <c r="DE615" s="30"/>
      <c r="DF615" s="30"/>
      <c r="DG615" s="30"/>
      <c r="DH615" s="30"/>
      <c r="DI615" s="30"/>
      <c r="DJ615" s="30"/>
      <c r="DK615" s="30"/>
      <c r="DL615" s="30"/>
      <c r="DM615" s="30"/>
      <c r="DN615" s="30"/>
      <c r="DO615" s="30"/>
      <c r="DP615" s="30"/>
      <c r="DQ615" s="30"/>
      <c r="DR615" s="30"/>
      <c r="DS615" s="30"/>
      <c r="DT615" s="30"/>
      <c r="DU615" s="30"/>
      <c r="DV615" s="30"/>
      <c r="DW615" s="30"/>
      <c r="DX615" s="30"/>
      <c r="DY615" s="30"/>
      <c r="DZ615" s="30"/>
      <c r="EA615" s="30"/>
      <c r="EB615" s="30"/>
      <c r="EC615" s="30"/>
      <c r="ED615" s="30"/>
      <c r="EE615" s="30"/>
      <c r="EF615" s="30"/>
      <c r="EG615" s="30"/>
      <c r="EH615" s="30"/>
      <c r="EI615" s="30"/>
      <c r="EJ615" s="30"/>
      <c r="EK615" s="30"/>
      <c r="EL615" s="30"/>
      <c r="EM615" s="30"/>
      <c r="EN615" s="30"/>
      <c r="EO615" s="30"/>
      <c r="EP615" s="30"/>
      <c r="EQ615" s="30"/>
      <c r="ER615" s="30"/>
      <c r="ES615" s="30"/>
      <c r="ET615" s="30"/>
      <c r="EU615" s="30"/>
      <c r="EV615" s="30"/>
      <c r="EW615" s="30"/>
      <c r="EX615" s="30"/>
      <c r="EY615" s="30"/>
      <c r="EZ615" s="30"/>
      <c r="FA615" s="30"/>
      <c r="FB615" s="30"/>
      <c r="FC615" s="30"/>
      <c r="FD615" s="30"/>
      <c r="FE615" s="30"/>
      <c r="FF615" s="30"/>
      <c r="FG615" s="30"/>
      <c r="FH615" s="30"/>
      <c r="FI615" s="30"/>
      <c r="FJ615" s="30"/>
      <c r="FK615" s="30"/>
      <c r="FL615" s="30"/>
      <c r="FM615" s="30"/>
      <c r="FN615" s="30"/>
      <c r="FO615" s="30"/>
      <c r="FP615" s="30"/>
      <c r="FQ615" s="30"/>
      <c r="FR615" s="30"/>
      <c r="FS615" s="30"/>
      <c r="FT615" s="30"/>
      <c r="FU615" s="30"/>
    </row>
    <row r="616" spans="1:177" s="18" customFormat="1">
      <c r="A616" s="33"/>
      <c r="B616" s="33"/>
      <c r="C616" s="33"/>
      <c r="D616" s="33"/>
      <c r="E616" s="30"/>
      <c r="F616" s="30"/>
      <c r="G616" s="30"/>
      <c r="H616" s="30"/>
      <c r="I616" s="30"/>
      <c r="J616" s="30"/>
      <c r="K616" s="30"/>
      <c r="L616" s="30"/>
      <c r="M616" s="30"/>
      <c r="N616" s="30"/>
      <c r="O616" s="30"/>
      <c r="P616" s="30"/>
      <c r="Q616" s="30"/>
      <c r="R616" s="30"/>
      <c r="S616" s="30"/>
      <c r="T616" s="30"/>
      <c r="U616" s="30"/>
      <c r="V616" s="30"/>
      <c r="W616" s="30"/>
      <c r="X616" s="30"/>
      <c r="Y616" s="30"/>
      <c r="Z616" s="30"/>
      <c r="AA616" s="30"/>
      <c r="AB616" s="30"/>
      <c r="AC616" s="30"/>
      <c r="AD616" s="30"/>
      <c r="AE616" s="30"/>
      <c r="AF616" s="30"/>
      <c r="AG616" s="30"/>
      <c r="AH616" s="30"/>
      <c r="AI616" s="30"/>
      <c r="AJ616" s="30"/>
      <c r="AK616" s="30"/>
      <c r="AL616" s="30"/>
      <c r="AM616" s="30"/>
      <c r="AN616" s="30"/>
      <c r="AO616" s="30"/>
      <c r="AP616" s="30"/>
      <c r="AQ616" s="30"/>
      <c r="AR616" s="30"/>
      <c r="AS616" s="30"/>
      <c r="AT616" s="30"/>
      <c r="AU616" s="30"/>
      <c r="AV616" s="30"/>
      <c r="AW616" s="30"/>
      <c r="AX616" s="30"/>
      <c r="AY616" s="30"/>
      <c r="AZ616" s="30"/>
      <c r="BA616" s="30"/>
      <c r="BB616" s="30"/>
      <c r="BC616" s="30"/>
      <c r="BD616" s="30"/>
      <c r="BE616" s="30"/>
      <c r="BF616" s="30"/>
      <c r="BG616" s="30"/>
      <c r="BH616" s="30"/>
      <c r="BI616" s="30"/>
      <c r="BJ616" s="30"/>
      <c r="BK616" s="30"/>
      <c r="BL616" s="30"/>
      <c r="BM616" s="30"/>
      <c r="BN616" s="30"/>
      <c r="BO616" s="30"/>
      <c r="BP616" s="30"/>
      <c r="BQ616" s="30"/>
      <c r="BR616" s="30"/>
      <c r="BS616" s="30"/>
      <c r="BT616" s="30"/>
      <c r="BU616" s="30"/>
      <c r="BV616" s="30"/>
      <c r="BW616" s="30"/>
      <c r="BX616" s="30"/>
      <c r="BY616" s="30"/>
      <c r="BZ616" s="30"/>
      <c r="CA616" s="30"/>
      <c r="CB616" s="30"/>
      <c r="CC616" s="30"/>
      <c r="CD616" s="30"/>
      <c r="CE616" s="30"/>
      <c r="CF616" s="30"/>
      <c r="CG616" s="30"/>
      <c r="CH616" s="30"/>
      <c r="CI616" s="30"/>
      <c r="CJ616" s="30"/>
      <c r="CK616" s="30"/>
      <c r="CL616" s="30"/>
      <c r="CM616" s="30"/>
      <c r="CN616" s="30"/>
      <c r="CO616" s="30"/>
      <c r="CP616" s="30"/>
      <c r="CQ616" s="30"/>
      <c r="CR616" s="30"/>
      <c r="CS616" s="30"/>
      <c r="CT616" s="30"/>
      <c r="CU616" s="30"/>
      <c r="CV616" s="30"/>
      <c r="CW616" s="30"/>
      <c r="CX616" s="30"/>
      <c r="CY616" s="30"/>
      <c r="CZ616" s="30"/>
      <c r="DA616" s="30"/>
      <c r="DB616" s="30"/>
      <c r="DC616" s="30"/>
      <c r="DD616" s="30"/>
      <c r="DE616" s="30"/>
      <c r="DF616" s="30"/>
      <c r="DG616" s="30"/>
      <c r="DH616" s="30"/>
      <c r="DI616" s="30"/>
      <c r="DJ616" s="30"/>
      <c r="DK616" s="30"/>
      <c r="DL616" s="30"/>
      <c r="DM616" s="30"/>
      <c r="DN616" s="30"/>
      <c r="DO616" s="30"/>
      <c r="DP616" s="30"/>
      <c r="DQ616" s="30"/>
      <c r="DR616" s="30"/>
      <c r="DS616" s="30"/>
      <c r="DT616" s="30"/>
      <c r="DU616" s="30"/>
      <c r="DV616" s="30"/>
      <c r="DW616" s="30"/>
      <c r="DX616" s="30"/>
      <c r="DY616" s="30"/>
      <c r="DZ616" s="30"/>
      <c r="EA616" s="30"/>
      <c r="EB616" s="30"/>
      <c r="EC616" s="30"/>
      <c r="ED616" s="30"/>
      <c r="EE616" s="30"/>
      <c r="EF616" s="30"/>
      <c r="EG616" s="30"/>
      <c r="EH616" s="30"/>
      <c r="EI616" s="30"/>
      <c r="EJ616" s="30"/>
      <c r="EK616" s="30"/>
      <c r="EL616" s="30"/>
      <c r="EM616" s="30"/>
      <c r="EN616" s="30"/>
      <c r="EO616" s="30"/>
      <c r="EP616" s="30"/>
      <c r="EQ616" s="30"/>
      <c r="ER616" s="30"/>
      <c r="ES616" s="30"/>
      <c r="ET616" s="30"/>
      <c r="EU616" s="30"/>
      <c r="EV616" s="30"/>
      <c r="EW616" s="30"/>
      <c r="EX616" s="30"/>
      <c r="EY616" s="30"/>
      <c r="EZ616" s="30"/>
      <c r="FA616" s="30"/>
      <c r="FB616" s="30"/>
      <c r="FC616" s="30"/>
      <c r="FD616" s="30"/>
      <c r="FE616" s="30"/>
      <c r="FF616" s="30"/>
      <c r="FG616" s="30"/>
      <c r="FH616" s="30"/>
      <c r="FI616" s="30"/>
      <c r="FJ616" s="30"/>
      <c r="FK616" s="30"/>
      <c r="FL616" s="30"/>
      <c r="FM616" s="30"/>
      <c r="FN616" s="30"/>
      <c r="FO616" s="30"/>
      <c r="FP616" s="30"/>
      <c r="FQ616" s="30"/>
      <c r="FR616" s="30"/>
      <c r="FS616" s="30"/>
      <c r="FT616" s="30"/>
      <c r="FU616" s="30"/>
    </row>
    <row r="617" spans="1:177" s="18" customFormat="1">
      <c r="A617" s="33"/>
      <c r="B617" s="33"/>
      <c r="C617" s="33"/>
      <c r="D617" s="33"/>
      <c r="E617" s="30"/>
      <c r="F617" s="30"/>
      <c r="G617" s="30"/>
      <c r="H617" s="30"/>
      <c r="I617" s="30"/>
      <c r="J617" s="30"/>
      <c r="K617" s="30"/>
      <c r="L617" s="30"/>
      <c r="M617" s="30"/>
      <c r="N617" s="30"/>
      <c r="O617" s="30"/>
      <c r="P617" s="30"/>
      <c r="Q617" s="30"/>
      <c r="R617" s="30"/>
      <c r="S617" s="30"/>
      <c r="T617" s="30"/>
      <c r="U617" s="30"/>
      <c r="V617" s="30"/>
      <c r="W617" s="30"/>
      <c r="X617" s="30"/>
      <c r="Y617" s="30"/>
      <c r="Z617" s="30"/>
      <c r="AA617" s="30"/>
      <c r="AB617" s="30"/>
      <c r="AC617" s="30"/>
      <c r="AD617" s="30"/>
      <c r="AE617" s="30"/>
      <c r="AF617" s="30"/>
      <c r="AG617" s="30"/>
      <c r="AH617" s="30"/>
      <c r="AI617" s="30"/>
      <c r="AJ617" s="30"/>
      <c r="AK617" s="30"/>
      <c r="AL617" s="30"/>
      <c r="AM617" s="30"/>
      <c r="AN617" s="30"/>
      <c r="AO617" s="30"/>
      <c r="AP617" s="30"/>
      <c r="AQ617" s="30"/>
      <c r="AR617" s="30"/>
      <c r="AS617" s="30"/>
      <c r="AT617" s="30"/>
      <c r="AU617" s="30"/>
      <c r="AV617" s="30"/>
      <c r="AW617" s="30"/>
      <c r="AX617" s="30"/>
      <c r="AY617" s="30"/>
      <c r="AZ617" s="30"/>
      <c r="BA617" s="30"/>
      <c r="BB617" s="30"/>
      <c r="BC617" s="30"/>
      <c r="BD617" s="30"/>
      <c r="BE617" s="30"/>
      <c r="BF617" s="30"/>
      <c r="BG617" s="30"/>
      <c r="BH617" s="30"/>
      <c r="BI617" s="30"/>
      <c r="BJ617" s="30"/>
      <c r="BK617" s="30"/>
      <c r="BL617" s="30"/>
      <c r="BM617" s="30"/>
      <c r="BN617" s="30"/>
      <c r="BO617" s="30"/>
      <c r="BP617" s="30"/>
      <c r="BQ617" s="30"/>
      <c r="BR617" s="30"/>
      <c r="BS617" s="30"/>
      <c r="BT617" s="30"/>
      <c r="BU617" s="30"/>
      <c r="BV617" s="30"/>
      <c r="BW617" s="30"/>
      <c r="BX617" s="30"/>
      <c r="BY617" s="30"/>
      <c r="BZ617" s="30"/>
      <c r="CA617" s="30"/>
      <c r="CB617" s="30"/>
      <c r="CC617" s="30"/>
      <c r="CD617" s="30"/>
      <c r="CE617" s="30"/>
      <c r="CF617" s="30"/>
      <c r="CG617" s="30"/>
      <c r="CH617" s="30"/>
      <c r="CI617" s="30"/>
      <c r="CJ617" s="30"/>
      <c r="CK617" s="30"/>
      <c r="CL617" s="30"/>
      <c r="CM617" s="30"/>
      <c r="CN617" s="30"/>
      <c r="CO617" s="30"/>
      <c r="CP617" s="30"/>
      <c r="CQ617" s="30"/>
      <c r="CR617" s="30"/>
      <c r="CS617" s="30"/>
      <c r="CT617" s="30"/>
      <c r="CU617" s="30"/>
      <c r="CV617" s="30"/>
      <c r="CW617" s="30"/>
      <c r="CX617" s="30"/>
      <c r="CY617" s="30"/>
      <c r="CZ617" s="30"/>
      <c r="DA617" s="30"/>
      <c r="DB617" s="30"/>
      <c r="DC617" s="30"/>
      <c r="DD617" s="30"/>
      <c r="DE617" s="30"/>
      <c r="DF617" s="30"/>
      <c r="DG617" s="30"/>
      <c r="DH617" s="30"/>
      <c r="DI617" s="30"/>
      <c r="DJ617" s="30"/>
      <c r="DK617" s="30"/>
      <c r="DL617" s="30"/>
      <c r="DM617" s="30"/>
      <c r="DN617" s="30"/>
      <c r="DO617" s="30"/>
      <c r="DP617" s="30"/>
      <c r="DQ617" s="30"/>
      <c r="DR617" s="30"/>
      <c r="DS617" s="30"/>
      <c r="DT617" s="30"/>
      <c r="DU617" s="30"/>
      <c r="DV617" s="30"/>
      <c r="DW617" s="30"/>
      <c r="DX617" s="30"/>
      <c r="DY617" s="30"/>
      <c r="DZ617" s="30"/>
      <c r="EA617" s="30"/>
      <c r="EB617" s="30"/>
      <c r="EC617" s="30"/>
      <c r="ED617" s="30"/>
      <c r="EE617" s="30"/>
      <c r="EF617" s="30"/>
      <c r="EG617" s="30"/>
      <c r="EH617" s="30"/>
      <c r="EI617" s="30"/>
      <c r="EJ617" s="30"/>
      <c r="EK617" s="30"/>
      <c r="EL617" s="30"/>
      <c r="EM617" s="30"/>
      <c r="EN617" s="30"/>
      <c r="EO617" s="30"/>
      <c r="EP617" s="30"/>
      <c r="EQ617" s="30"/>
      <c r="ER617" s="30"/>
      <c r="ES617" s="30"/>
      <c r="ET617" s="30"/>
      <c r="EU617" s="30"/>
      <c r="EV617" s="30"/>
      <c r="EW617" s="30"/>
      <c r="EX617" s="30"/>
      <c r="EY617" s="30"/>
      <c r="EZ617" s="30"/>
      <c r="FA617" s="30"/>
      <c r="FB617" s="30"/>
      <c r="FC617" s="30"/>
      <c r="FD617" s="30"/>
      <c r="FE617" s="30"/>
      <c r="FF617" s="30"/>
      <c r="FG617" s="30"/>
      <c r="FH617" s="30"/>
      <c r="FI617" s="30"/>
      <c r="FJ617" s="30"/>
      <c r="FK617" s="30"/>
      <c r="FL617" s="30"/>
      <c r="FM617" s="30"/>
      <c r="FN617" s="30"/>
      <c r="FO617" s="30"/>
      <c r="FP617" s="30"/>
      <c r="FQ617" s="30"/>
      <c r="FR617" s="30"/>
      <c r="FS617" s="30"/>
      <c r="FT617" s="30"/>
      <c r="FU617" s="30"/>
    </row>
    <row r="618" spans="1:177" s="18" customFormat="1">
      <c r="A618" s="33"/>
      <c r="B618" s="33"/>
      <c r="C618" s="33"/>
      <c r="D618" s="33"/>
      <c r="E618" s="30"/>
      <c r="F618" s="30"/>
      <c r="G618" s="30"/>
      <c r="H618" s="30"/>
      <c r="I618" s="30"/>
      <c r="J618" s="30"/>
      <c r="K618" s="30"/>
      <c r="L618" s="30"/>
      <c r="M618" s="30"/>
      <c r="N618" s="30"/>
      <c r="O618" s="30"/>
      <c r="P618" s="30"/>
      <c r="Q618" s="30"/>
      <c r="R618" s="30"/>
      <c r="S618" s="30"/>
      <c r="T618" s="30"/>
      <c r="U618" s="30"/>
      <c r="V618" s="30"/>
      <c r="W618" s="30"/>
      <c r="X618" s="30"/>
      <c r="Y618" s="30"/>
      <c r="Z618" s="30"/>
      <c r="AA618" s="30"/>
      <c r="AB618" s="30"/>
      <c r="AC618" s="30"/>
      <c r="AD618" s="30"/>
      <c r="AE618" s="30"/>
      <c r="AF618" s="30"/>
      <c r="AG618" s="30"/>
      <c r="AH618" s="30"/>
      <c r="AI618" s="30"/>
      <c r="AJ618" s="30"/>
      <c r="AK618" s="30"/>
      <c r="AL618" s="30"/>
      <c r="AM618" s="30"/>
      <c r="AN618" s="30"/>
      <c r="AO618" s="30"/>
      <c r="AP618" s="30"/>
      <c r="AQ618" s="30"/>
      <c r="AR618" s="30"/>
      <c r="AS618" s="30"/>
      <c r="AT618" s="30"/>
      <c r="AU618" s="30"/>
      <c r="AV618" s="30"/>
      <c r="AW618" s="30"/>
      <c r="AX618" s="30"/>
      <c r="AY618" s="30"/>
      <c r="AZ618" s="30"/>
      <c r="BA618" s="30"/>
      <c r="BB618" s="30"/>
      <c r="BC618" s="30"/>
      <c r="BD618" s="30"/>
      <c r="BE618" s="30"/>
      <c r="BF618" s="30"/>
      <c r="BG618" s="30"/>
      <c r="BH618" s="30"/>
      <c r="BI618" s="30"/>
      <c r="BJ618" s="30"/>
      <c r="BK618" s="30"/>
      <c r="BL618" s="30"/>
      <c r="BM618" s="30"/>
      <c r="BN618" s="30"/>
      <c r="BO618" s="30"/>
      <c r="BP618" s="30"/>
      <c r="BQ618" s="30"/>
      <c r="BR618" s="30"/>
      <c r="BS618" s="30"/>
      <c r="BT618" s="30"/>
      <c r="BU618" s="30"/>
      <c r="BV618" s="30"/>
      <c r="BW618" s="30"/>
      <c r="BX618" s="30"/>
      <c r="BY618" s="30"/>
      <c r="BZ618" s="30"/>
      <c r="CA618" s="30"/>
      <c r="CB618" s="30"/>
      <c r="CC618" s="30"/>
      <c r="CD618" s="30"/>
      <c r="CE618" s="30"/>
      <c r="CF618" s="30"/>
      <c r="CG618" s="30"/>
      <c r="CH618" s="30"/>
      <c r="CI618" s="30"/>
      <c r="CJ618" s="30"/>
      <c r="CK618" s="30"/>
      <c r="CL618" s="30"/>
      <c r="CM618" s="30"/>
      <c r="CN618" s="30"/>
      <c r="CO618" s="30"/>
      <c r="CP618" s="30"/>
      <c r="CQ618" s="30"/>
      <c r="CR618" s="30"/>
      <c r="CS618" s="30"/>
      <c r="CT618" s="30"/>
      <c r="CU618" s="30"/>
      <c r="CV618" s="30"/>
      <c r="CW618" s="30"/>
      <c r="CX618" s="30"/>
      <c r="CY618" s="30"/>
      <c r="CZ618" s="30"/>
      <c r="DA618" s="30"/>
      <c r="DB618" s="30"/>
      <c r="DC618" s="30"/>
      <c r="DD618" s="30"/>
      <c r="DE618" s="30"/>
      <c r="DF618" s="30"/>
      <c r="DG618" s="30"/>
      <c r="DH618" s="30"/>
      <c r="DI618" s="30"/>
      <c r="DJ618" s="30"/>
      <c r="DK618" s="30"/>
      <c r="DL618" s="30"/>
      <c r="DM618" s="30"/>
      <c r="DN618" s="30"/>
      <c r="DO618" s="30"/>
      <c r="DP618" s="30"/>
      <c r="DQ618" s="30"/>
      <c r="DR618" s="30"/>
      <c r="DS618" s="30"/>
      <c r="DT618" s="30"/>
      <c r="DU618" s="30"/>
      <c r="DV618" s="30"/>
      <c r="DW618" s="30"/>
      <c r="DX618" s="30"/>
      <c r="DY618" s="30"/>
      <c r="DZ618" s="30"/>
      <c r="EA618" s="30"/>
      <c r="EB618" s="30"/>
      <c r="EC618" s="30"/>
      <c r="ED618" s="30"/>
      <c r="EE618" s="30"/>
      <c r="EF618" s="30"/>
      <c r="EG618" s="30"/>
      <c r="EH618" s="30"/>
      <c r="EI618" s="30"/>
      <c r="EJ618" s="30"/>
      <c r="EK618" s="30"/>
      <c r="EL618" s="30"/>
      <c r="EM618" s="30"/>
      <c r="EN618" s="30"/>
      <c r="EO618" s="30"/>
      <c r="EP618" s="30"/>
      <c r="EQ618" s="30"/>
      <c r="ER618" s="30"/>
      <c r="ES618" s="30"/>
      <c r="ET618" s="30"/>
      <c r="EU618" s="30"/>
      <c r="EV618" s="30"/>
      <c r="EW618" s="30"/>
      <c r="EX618" s="30"/>
      <c r="EY618" s="30"/>
      <c r="EZ618" s="30"/>
      <c r="FA618" s="30"/>
      <c r="FB618" s="30"/>
      <c r="FC618" s="30"/>
      <c r="FD618" s="30"/>
      <c r="FE618" s="30"/>
      <c r="FF618" s="30"/>
      <c r="FG618" s="30"/>
      <c r="FH618" s="30"/>
      <c r="FI618" s="30"/>
      <c r="FJ618" s="30"/>
      <c r="FK618" s="30"/>
      <c r="FL618" s="30"/>
      <c r="FM618" s="30"/>
      <c r="FN618" s="30"/>
      <c r="FO618" s="30"/>
      <c r="FP618" s="30"/>
      <c r="FQ618" s="30"/>
      <c r="FR618" s="30"/>
      <c r="FS618" s="30"/>
      <c r="FT618" s="30"/>
      <c r="FU618" s="30"/>
    </row>
    <row r="619" spans="1:177" s="18" customFormat="1">
      <c r="A619" s="33"/>
      <c r="B619" s="33"/>
      <c r="C619" s="33"/>
      <c r="D619" s="33"/>
      <c r="E619" s="30"/>
      <c r="F619" s="30"/>
      <c r="G619" s="30"/>
      <c r="H619" s="30"/>
      <c r="I619" s="30"/>
      <c r="J619" s="30"/>
      <c r="K619" s="30"/>
      <c r="L619" s="30"/>
      <c r="M619" s="30"/>
      <c r="N619" s="30"/>
      <c r="O619" s="30"/>
      <c r="P619" s="30"/>
      <c r="Q619" s="30"/>
      <c r="R619" s="30"/>
      <c r="S619" s="30"/>
      <c r="T619" s="30"/>
      <c r="U619" s="30"/>
      <c r="V619" s="30"/>
      <c r="W619" s="30"/>
      <c r="X619" s="30"/>
      <c r="Y619" s="30"/>
      <c r="Z619" s="30"/>
      <c r="AA619" s="30"/>
      <c r="AB619" s="30"/>
      <c r="AC619" s="30"/>
      <c r="AD619" s="30"/>
      <c r="AE619" s="30"/>
      <c r="AF619" s="30"/>
      <c r="AG619" s="30"/>
      <c r="AH619" s="30"/>
      <c r="AI619" s="30"/>
      <c r="AJ619" s="30"/>
      <c r="AK619" s="30"/>
      <c r="AL619" s="30"/>
      <c r="AM619" s="30"/>
      <c r="AN619" s="30"/>
      <c r="AO619" s="30"/>
      <c r="AP619" s="30"/>
      <c r="AQ619" s="30"/>
      <c r="AR619" s="30"/>
      <c r="AS619" s="30"/>
      <c r="AT619" s="30"/>
      <c r="AU619" s="30"/>
      <c r="AV619" s="30"/>
      <c r="AW619" s="30"/>
      <c r="AX619" s="30"/>
      <c r="AY619" s="30"/>
      <c r="AZ619" s="30"/>
      <c r="BA619" s="30"/>
      <c r="BB619" s="30"/>
      <c r="BC619" s="30"/>
      <c r="BD619" s="30"/>
      <c r="BE619" s="30"/>
      <c r="BF619" s="30"/>
      <c r="BG619" s="30"/>
      <c r="BH619" s="30"/>
      <c r="BI619" s="30"/>
      <c r="BJ619" s="30"/>
      <c r="BK619" s="30"/>
      <c r="BL619" s="30"/>
      <c r="BM619" s="30"/>
      <c r="BN619" s="30"/>
      <c r="BO619" s="30"/>
      <c r="BP619" s="30"/>
      <c r="BQ619" s="30"/>
      <c r="BR619" s="30"/>
      <c r="BS619" s="30"/>
      <c r="BT619" s="30"/>
      <c r="BU619" s="30"/>
      <c r="BV619" s="30"/>
      <c r="BW619" s="30"/>
      <c r="BX619" s="30"/>
      <c r="BY619" s="30"/>
      <c r="BZ619" s="30"/>
      <c r="CA619" s="30"/>
      <c r="CB619" s="30"/>
      <c r="CC619" s="30"/>
      <c r="CD619" s="30"/>
      <c r="CE619" s="30"/>
      <c r="CF619" s="30"/>
      <c r="CG619" s="30"/>
      <c r="CH619" s="30"/>
      <c r="CI619" s="30"/>
      <c r="CJ619" s="30"/>
      <c r="CK619" s="30"/>
      <c r="CL619" s="30"/>
      <c r="CM619" s="30"/>
      <c r="CN619" s="30"/>
      <c r="CO619" s="30"/>
      <c r="CP619" s="30"/>
      <c r="CQ619" s="30"/>
      <c r="CR619" s="30"/>
      <c r="CS619" s="30"/>
      <c r="CT619" s="30"/>
      <c r="CU619" s="30"/>
      <c r="CV619" s="30"/>
      <c r="CW619" s="30"/>
      <c r="CX619" s="30"/>
      <c r="CY619" s="30"/>
      <c r="CZ619" s="30"/>
      <c r="DA619" s="30"/>
      <c r="DB619" s="30"/>
      <c r="DC619" s="30"/>
      <c r="DD619" s="30"/>
      <c r="DE619" s="30"/>
      <c r="DF619" s="30"/>
      <c r="DG619" s="30"/>
      <c r="DH619" s="30"/>
      <c r="DI619" s="30"/>
      <c r="DJ619" s="30"/>
      <c r="DK619" s="30"/>
      <c r="DL619" s="30"/>
      <c r="DM619" s="30"/>
      <c r="DN619" s="30"/>
      <c r="DO619" s="30"/>
      <c r="DP619" s="30"/>
      <c r="DQ619" s="30"/>
      <c r="DR619" s="30"/>
      <c r="DS619" s="30"/>
      <c r="DT619" s="30"/>
      <c r="DU619" s="30"/>
      <c r="DV619" s="30"/>
      <c r="DW619" s="30"/>
      <c r="DX619" s="30"/>
      <c r="DY619" s="30"/>
      <c r="DZ619" s="30"/>
      <c r="EA619" s="30"/>
      <c r="EB619" s="30"/>
      <c r="EC619" s="30"/>
      <c r="ED619" s="30"/>
      <c r="EE619" s="30"/>
      <c r="EF619" s="30"/>
      <c r="EG619" s="30"/>
      <c r="EH619" s="30"/>
      <c r="EI619" s="30"/>
      <c r="EJ619" s="30"/>
      <c r="EK619" s="30"/>
      <c r="EL619" s="30"/>
      <c r="EM619" s="30"/>
      <c r="EN619" s="30"/>
      <c r="EO619" s="30"/>
      <c r="EP619" s="30"/>
      <c r="EQ619" s="30"/>
      <c r="ER619" s="30"/>
      <c r="ES619" s="30"/>
      <c r="ET619" s="30"/>
      <c r="EU619" s="30"/>
      <c r="EV619" s="30"/>
      <c r="EW619" s="30"/>
      <c r="EX619" s="30"/>
      <c r="EY619" s="30"/>
      <c r="EZ619" s="30"/>
      <c r="FA619" s="30"/>
      <c r="FB619" s="30"/>
      <c r="FC619" s="30"/>
      <c r="FD619" s="30"/>
      <c r="FE619" s="30"/>
      <c r="FF619" s="30"/>
      <c r="FG619" s="30"/>
      <c r="FH619" s="30"/>
      <c r="FI619" s="30"/>
      <c r="FJ619" s="30"/>
      <c r="FK619" s="30"/>
      <c r="FL619" s="30"/>
      <c r="FM619" s="30"/>
      <c r="FN619" s="30"/>
      <c r="FO619" s="30"/>
      <c r="FP619" s="30"/>
      <c r="FQ619" s="30"/>
      <c r="FR619" s="30"/>
      <c r="FS619" s="30"/>
      <c r="FT619" s="30"/>
      <c r="FU619" s="30"/>
    </row>
    <row r="620" spans="1:177" s="18" customFormat="1">
      <c r="A620" s="33"/>
      <c r="B620" s="33"/>
      <c r="C620" s="33"/>
      <c r="D620" s="33"/>
      <c r="E620" s="30"/>
      <c r="F620" s="30"/>
      <c r="G620" s="30"/>
      <c r="H620" s="30"/>
      <c r="I620" s="30"/>
      <c r="J620" s="30"/>
      <c r="K620" s="30"/>
      <c r="L620" s="30"/>
      <c r="M620" s="30"/>
      <c r="N620" s="30"/>
      <c r="O620" s="30"/>
      <c r="P620" s="30"/>
      <c r="Q620" s="30"/>
      <c r="R620" s="30"/>
      <c r="S620" s="30"/>
      <c r="T620" s="30"/>
      <c r="U620" s="30"/>
      <c r="V620" s="30"/>
      <c r="W620" s="30"/>
      <c r="X620" s="30"/>
      <c r="Y620" s="30"/>
      <c r="Z620" s="30"/>
      <c r="AA620" s="30"/>
      <c r="AB620" s="30"/>
      <c r="AC620" s="30"/>
      <c r="AD620" s="30"/>
      <c r="AE620" s="30"/>
      <c r="AF620" s="30"/>
      <c r="AG620" s="30"/>
      <c r="AH620" s="30"/>
      <c r="AI620" s="30"/>
      <c r="AJ620" s="30"/>
      <c r="AK620" s="30"/>
      <c r="AL620" s="30"/>
      <c r="AM620" s="30"/>
      <c r="AN620" s="30"/>
      <c r="AO620" s="30"/>
      <c r="AP620" s="30"/>
      <c r="AQ620" s="30"/>
      <c r="AR620" s="30"/>
      <c r="AS620" s="30"/>
      <c r="AT620" s="30"/>
      <c r="AU620" s="30"/>
      <c r="AV620" s="30"/>
      <c r="AW620" s="30"/>
      <c r="AX620" s="30"/>
      <c r="AY620" s="30"/>
      <c r="AZ620" s="30"/>
      <c r="BA620" s="30"/>
      <c r="BB620" s="30"/>
      <c r="BC620" s="30"/>
      <c r="BD620" s="30"/>
      <c r="BE620" s="30"/>
      <c r="BF620" s="30"/>
      <c r="BG620" s="30"/>
      <c r="BH620" s="30"/>
      <c r="BI620" s="30"/>
      <c r="BJ620" s="30"/>
      <c r="BK620" s="30"/>
      <c r="BL620" s="30"/>
      <c r="BM620" s="30"/>
      <c r="BN620" s="30"/>
      <c r="BO620" s="30"/>
      <c r="BP620" s="30"/>
      <c r="BQ620" s="30"/>
      <c r="BR620" s="30"/>
      <c r="BS620" s="30"/>
      <c r="BT620" s="30"/>
      <c r="BU620" s="30"/>
      <c r="BV620" s="30"/>
      <c r="BW620" s="30"/>
      <c r="BX620" s="30"/>
      <c r="BY620" s="30"/>
      <c r="BZ620" s="30"/>
      <c r="CA620" s="30"/>
      <c r="CB620" s="30"/>
      <c r="CC620" s="30"/>
      <c r="CD620" s="30"/>
      <c r="CE620" s="30"/>
      <c r="CF620" s="30"/>
      <c r="CG620" s="30"/>
      <c r="CH620" s="30"/>
      <c r="CI620" s="30"/>
      <c r="CJ620" s="30"/>
      <c r="CK620" s="30"/>
      <c r="CL620" s="30"/>
      <c r="CM620" s="30"/>
      <c r="CN620" s="30"/>
      <c r="CO620" s="30"/>
      <c r="CP620" s="30"/>
      <c r="CQ620" s="30"/>
      <c r="CR620" s="30"/>
      <c r="CS620" s="30"/>
      <c r="CT620" s="30"/>
      <c r="CU620" s="30"/>
      <c r="CV620" s="30"/>
      <c r="CW620" s="30"/>
      <c r="CX620" s="30"/>
      <c r="CY620" s="30"/>
      <c r="CZ620" s="30"/>
      <c r="DA620" s="30"/>
      <c r="DB620" s="30"/>
      <c r="DC620" s="30"/>
      <c r="DD620" s="30"/>
      <c r="DE620" s="30"/>
      <c r="DF620" s="30"/>
      <c r="DG620" s="30"/>
      <c r="DH620" s="30"/>
      <c r="DI620" s="30"/>
      <c r="DJ620" s="30"/>
      <c r="DK620" s="30"/>
      <c r="DL620" s="30"/>
      <c r="DM620" s="30"/>
      <c r="DN620" s="30"/>
      <c r="DO620" s="30"/>
      <c r="DP620" s="30"/>
      <c r="DQ620" s="30"/>
      <c r="DR620" s="30"/>
      <c r="DS620" s="30"/>
      <c r="DT620" s="30"/>
      <c r="DU620" s="30"/>
      <c r="DV620" s="30"/>
      <c r="DW620" s="30"/>
      <c r="DX620" s="30"/>
      <c r="DY620" s="30"/>
      <c r="DZ620" s="30"/>
      <c r="EA620" s="30"/>
      <c r="EB620" s="30"/>
      <c r="EC620" s="30"/>
      <c r="ED620" s="30"/>
      <c r="EE620" s="30"/>
      <c r="EF620" s="30"/>
      <c r="EG620" s="30"/>
      <c r="EH620" s="30"/>
      <c r="EI620" s="30"/>
      <c r="EJ620" s="30"/>
      <c r="EK620" s="30"/>
      <c r="EL620" s="30"/>
      <c r="EM620" s="30"/>
      <c r="EN620" s="30"/>
      <c r="EO620" s="30"/>
      <c r="EP620" s="30"/>
      <c r="EQ620" s="30"/>
      <c r="ER620" s="30"/>
      <c r="ES620" s="30"/>
      <c r="ET620" s="30"/>
      <c r="EU620" s="30"/>
      <c r="EV620" s="30"/>
      <c r="EW620" s="30"/>
      <c r="EX620" s="30"/>
      <c r="EY620" s="30"/>
      <c r="EZ620" s="30"/>
      <c r="FA620" s="30"/>
      <c r="FB620" s="30"/>
      <c r="FC620" s="30"/>
      <c r="FD620" s="30"/>
      <c r="FE620" s="30"/>
      <c r="FF620" s="30"/>
      <c r="FG620" s="30"/>
      <c r="FH620" s="30"/>
      <c r="FI620" s="30"/>
      <c r="FJ620" s="30"/>
      <c r="FK620" s="30"/>
      <c r="FL620" s="30"/>
      <c r="FM620" s="30"/>
      <c r="FN620" s="30"/>
      <c r="FO620" s="30"/>
      <c r="FP620" s="30"/>
      <c r="FQ620" s="30"/>
      <c r="FR620" s="30"/>
      <c r="FS620" s="30"/>
      <c r="FT620" s="30"/>
      <c r="FU620" s="30"/>
    </row>
    <row r="621" spans="1:177" s="18" customFormat="1">
      <c r="A621" s="33"/>
      <c r="B621" s="33"/>
      <c r="C621" s="33"/>
      <c r="D621" s="33"/>
      <c r="E621" s="30"/>
      <c r="F621" s="30"/>
      <c r="G621" s="30"/>
      <c r="H621" s="30"/>
      <c r="I621" s="30"/>
      <c r="J621" s="30"/>
      <c r="K621" s="30"/>
      <c r="L621" s="30"/>
      <c r="M621" s="30"/>
      <c r="N621" s="30"/>
      <c r="O621" s="30"/>
      <c r="P621" s="30"/>
      <c r="Q621" s="30"/>
      <c r="R621" s="30"/>
      <c r="S621" s="30"/>
      <c r="T621" s="30"/>
      <c r="U621" s="30"/>
      <c r="V621" s="30"/>
      <c r="W621" s="30"/>
      <c r="X621" s="30"/>
      <c r="Y621" s="30"/>
      <c r="Z621" s="30"/>
      <c r="AA621" s="30"/>
      <c r="AB621" s="30"/>
      <c r="AC621" s="30"/>
      <c r="AD621" s="30"/>
      <c r="AE621" s="30"/>
      <c r="AF621" s="30"/>
      <c r="AG621" s="30"/>
      <c r="AH621" s="30"/>
      <c r="AI621" s="30"/>
      <c r="AJ621" s="30"/>
      <c r="AK621" s="30"/>
      <c r="AL621" s="30"/>
      <c r="AM621" s="30"/>
      <c r="AN621" s="30"/>
      <c r="AO621" s="30"/>
      <c r="AP621" s="30"/>
      <c r="AQ621" s="30"/>
      <c r="AR621" s="30"/>
      <c r="AS621" s="30"/>
      <c r="AT621" s="30"/>
      <c r="AU621" s="30"/>
      <c r="AV621" s="30"/>
      <c r="AW621" s="30"/>
      <c r="AX621" s="30"/>
      <c r="AY621" s="30"/>
      <c r="AZ621" s="30"/>
      <c r="BA621" s="30"/>
      <c r="BB621" s="30"/>
      <c r="BC621" s="30"/>
      <c r="BD621" s="30"/>
      <c r="BE621" s="30"/>
      <c r="BF621" s="30"/>
      <c r="BG621" s="30"/>
      <c r="BH621" s="30"/>
      <c r="BI621" s="30"/>
      <c r="BJ621" s="30"/>
      <c r="BK621" s="30"/>
      <c r="BL621" s="30"/>
      <c r="BM621" s="30"/>
      <c r="BN621" s="30"/>
      <c r="BO621" s="30"/>
      <c r="BP621" s="30"/>
      <c r="BQ621" s="30"/>
      <c r="BR621" s="30"/>
      <c r="BS621" s="30"/>
      <c r="BT621" s="30"/>
      <c r="BU621" s="30"/>
      <c r="BV621" s="30"/>
      <c r="BW621" s="30"/>
      <c r="BX621" s="30"/>
      <c r="BY621" s="30"/>
      <c r="BZ621" s="30"/>
      <c r="CA621" s="30"/>
      <c r="CB621" s="30"/>
      <c r="CC621" s="30"/>
      <c r="CD621" s="30"/>
      <c r="CE621" s="30"/>
      <c r="CF621" s="30"/>
      <c r="CG621" s="30"/>
      <c r="CH621" s="30"/>
      <c r="CI621" s="30"/>
      <c r="CJ621" s="30"/>
      <c r="CK621" s="30"/>
      <c r="CL621" s="30"/>
      <c r="CM621" s="30"/>
      <c r="CN621" s="30"/>
      <c r="CO621" s="30"/>
      <c r="CP621" s="30"/>
      <c r="CQ621" s="30"/>
      <c r="CR621" s="30"/>
      <c r="CS621" s="30"/>
      <c r="CT621" s="30"/>
      <c r="CU621" s="30"/>
      <c r="CV621" s="30"/>
      <c r="CW621" s="30"/>
      <c r="CX621" s="30"/>
      <c r="CY621" s="30"/>
      <c r="CZ621" s="30"/>
      <c r="DA621" s="30"/>
      <c r="DB621" s="30"/>
      <c r="DC621" s="30"/>
      <c r="DD621" s="30"/>
      <c r="DE621" s="30"/>
      <c r="DF621" s="30"/>
      <c r="DG621" s="30"/>
      <c r="DH621" s="30"/>
      <c r="DI621" s="30"/>
      <c r="DJ621" s="30"/>
      <c r="DK621" s="30"/>
      <c r="DL621" s="30"/>
      <c r="DM621" s="30"/>
      <c r="DN621" s="30"/>
      <c r="DO621" s="30"/>
      <c r="DP621" s="30"/>
      <c r="DQ621" s="30"/>
      <c r="DR621" s="30"/>
      <c r="DS621" s="30"/>
      <c r="DT621" s="30"/>
      <c r="DU621" s="30"/>
      <c r="DV621" s="30"/>
      <c r="DW621" s="30"/>
      <c r="DX621" s="30"/>
      <c r="DY621" s="30"/>
      <c r="DZ621" s="30"/>
      <c r="EA621" s="30"/>
      <c r="EB621" s="30"/>
      <c r="EC621" s="30"/>
      <c r="ED621" s="30"/>
      <c r="EE621" s="30"/>
      <c r="EF621" s="30"/>
      <c r="EG621" s="30"/>
      <c r="EH621" s="30"/>
      <c r="EI621" s="30"/>
      <c r="EJ621" s="30"/>
      <c r="EK621" s="30"/>
      <c r="EL621" s="30"/>
      <c r="EM621" s="30"/>
      <c r="EN621" s="30"/>
      <c r="EO621" s="30"/>
      <c r="EP621" s="30"/>
      <c r="EQ621" s="30"/>
      <c r="ER621" s="30"/>
      <c r="ES621" s="30"/>
      <c r="ET621" s="30"/>
      <c r="EU621" s="30"/>
      <c r="EV621" s="30"/>
      <c r="EW621" s="30"/>
      <c r="EX621" s="30"/>
      <c r="EY621" s="30"/>
      <c r="EZ621" s="30"/>
      <c r="FA621" s="30"/>
      <c r="FB621" s="30"/>
      <c r="FC621" s="30"/>
      <c r="FD621" s="30"/>
      <c r="FE621" s="30"/>
      <c r="FF621" s="30"/>
      <c r="FG621" s="30"/>
      <c r="FH621" s="30"/>
      <c r="FI621" s="30"/>
      <c r="FJ621" s="30"/>
      <c r="FK621" s="30"/>
      <c r="FL621" s="30"/>
      <c r="FM621" s="30"/>
      <c r="FN621" s="30"/>
      <c r="FO621" s="30"/>
      <c r="FP621" s="30"/>
      <c r="FQ621" s="30"/>
      <c r="FR621" s="30"/>
      <c r="FS621" s="30"/>
      <c r="FT621" s="30"/>
      <c r="FU621" s="30"/>
    </row>
    <row r="622" spans="1:177" s="18" customFormat="1">
      <c r="A622" s="33"/>
      <c r="B622" s="33"/>
      <c r="C622" s="33"/>
      <c r="D622" s="33"/>
      <c r="E622" s="30"/>
      <c r="F622" s="30"/>
      <c r="G622" s="30"/>
      <c r="H622" s="30"/>
      <c r="I622" s="30"/>
      <c r="J622" s="30"/>
      <c r="K622" s="30"/>
      <c r="L622" s="30"/>
      <c r="M622" s="30"/>
      <c r="N622" s="30"/>
      <c r="O622" s="30"/>
      <c r="P622" s="30"/>
      <c r="Q622" s="30"/>
      <c r="R622" s="30"/>
      <c r="S622" s="30"/>
      <c r="T622" s="30"/>
      <c r="U622" s="30"/>
      <c r="V622" s="30"/>
      <c r="W622" s="30"/>
      <c r="X622" s="30"/>
      <c r="Y622" s="30"/>
      <c r="Z622" s="30"/>
      <c r="AA622" s="30"/>
      <c r="AB622" s="30"/>
      <c r="AC622" s="30"/>
      <c r="AD622" s="30"/>
      <c r="AE622" s="30"/>
      <c r="AF622" s="30"/>
      <c r="AG622" s="30"/>
      <c r="AH622" s="30"/>
      <c r="AI622" s="30"/>
      <c r="AJ622" s="30"/>
      <c r="AK622" s="30"/>
      <c r="AL622" s="30"/>
      <c r="AM622" s="30"/>
      <c r="AN622" s="30"/>
      <c r="AO622" s="30"/>
      <c r="AP622" s="30"/>
      <c r="AQ622" s="30"/>
      <c r="AR622" s="30"/>
      <c r="AS622" s="30"/>
      <c r="AT622" s="30"/>
      <c r="AU622" s="30"/>
      <c r="AV622" s="30"/>
      <c r="AW622" s="30"/>
      <c r="AX622" s="30"/>
      <c r="AY622" s="30"/>
      <c r="AZ622" s="30"/>
      <c r="BA622" s="30"/>
      <c r="BB622" s="30"/>
      <c r="BC622" s="30"/>
      <c r="BD622" s="30"/>
      <c r="BE622" s="30"/>
      <c r="BF622" s="30"/>
      <c r="BG622" s="30"/>
      <c r="BH622" s="30"/>
      <c r="BI622" s="30"/>
      <c r="BJ622" s="30"/>
      <c r="BK622" s="30"/>
      <c r="BL622" s="30"/>
      <c r="BM622" s="30"/>
      <c r="BN622" s="30"/>
      <c r="BO622" s="30"/>
      <c r="BP622" s="30"/>
      <c r="BQ622" s="30"/>
      <c r="BR622" s="30"/>
      <c r="BS622" s="30"/>
      <c r="BT622" s="30"/>
      <c r="BU622" s="30"/>
      <c r="BV622" s="30"/>
      <c r="BW622" s="30"/>
      <c r="BX622" s="30"/>
      <c r="BY622" s="30"/>
      <c r="BZ622" s="30"/>
      <c r="CA622" s="30"/>
      <c r="CB622" s="30"/>
      <c r="CC622" s="30"/>
      <c r="CD622" s="30"/>
      <c r="CE622" s="30"/>
      <c r="CF622" s="30"/>
      <c r="CG622" s="30"/>
      <c r="CH622" s="30"/>
      <c r="CI622" s="30"/>
      <c r="CJ622" s="30"/>
      <c r="CK622" s="30"/>
      <c r="CL622" s="30"/>
      <c r="CM622" s="30"/>
      <c r="CN622" s="30"/>
      <c r="CO622" s="30"/>
      <c r="CP622" s="30"/>
      <c r="CQ622" s="30"/>
      <c r="CR622" s="30"/>
      <c r="CS622" s="30"/>
      <c r="CT622" s="30"/>
      <c r="CU622" s="30"/>
      <c r="CV622" s="30"/>
      <c r="CW622" s="30"/>
      <c r="CX622" s="30"/>
      <c r="CY622" s="30"/>
      <c r="CZ622" s="30"/>
      <c r="DA622" s="30"/>
      <c r="DB622" s="30"/>
      <c r="DC622" s="30"/>
      <c r="DD622" s="30"/>
      <c r="DE622" s="30"/>
      <c r="DF622" s="30"/>
      <c r="DG622" s="30"/>
      <c r="DH622" s="30"/>
      <c r="DI622" s="30"/>
      <c r="DJ622" s="30"/>
      <c r="DK622" s="30"/>
      <c r="DL622" s="30"/>
      <c r="DM622" s="30"/>
      <c r="DN622" s="30"/>
      <c r="DO622" s="30"/>
      <c r="DP622" s="30"/>
      <c r="DQ622" s="30"/>
      <c r="DR622" s="30"/>
      <c r="DS622" s="30"/>
      <c r="DT622" s="30"/>
      <c r="DU622" s="30"/>
      <c r="DV622" s="30"/>
      <c r="DW622" s="30"/>
      <c r="DX622" s="30"/>
      <c r="DY622" s="30"/>
      <c r="DZ622" s="30"/>
      <c r="EA622" s="30"/>
      <c r="EB622" s="30"/>
      <c r="EC622" s="30"/>
      <c r="ED622" s="30"/>
      <c r="EE622" s="30"/>
      <c r="EF622" s="30"/>
      <c r="EG622" s="30"/>
      <c r="EH622" s="30"/>
      <c r="EI622" s="30"/>
      <c r="EJ622" s="30"/>
      <c r="EK622" s="30"/>
      <c r="EL622" s="30"/>
      <c r="EM622" s="30"/>
      <c r="EN622" s="30"/>
      <c r="EO622" s="30"/>
      <c r="EP622" s="30"/>
      <c r="EQ622" s="30"/>
      <c r="ER622" s="30"/>
      <c r="ES622" s="30"/>
      <c r="ET622" s="30"/>
      <c r="EU622" s="30"/>
      <c r="EV622" s="30"/>
      <c r="EW622" s="30"/>
      <c r="EX622" s="30"/>
      <c r="EY622" s="30"/>
      <c r="EZ622" s="30"/>
      <c r="FA622" s="30"/>
      <c r="FB622" s="30"/>
      <c r="FC622" s="30"/>
      <c r="FD622" s="30"/>
      <c r="FE622" s="30"/>
      <c r="FF622" s="30"/>
      <c r="FG622" s="30"/>
      <c r="FH622" s="30"/>
      <c r="FI622" s="30"/>
      <c r="FJ622" s="30"/>
      <c r="FK622" s="30"/>
      <c r="FL622" s="30"/>
      <c r="FM622" s="30"/>
      <c r="FN622" s="30"/>
      <c r="FO622" s="30"/>
      <c r="FP622" s="30"/>
      <c r="FQ622" s="30"/>
      <c r="FR622" s="30"/>
      <c r="FS622" s="30"/>
      <c r="FT622" s="30"/>
      <c r="FU622" s="30"/>
    </row>
    <row r="623" spans="1:177" s="18" customFormat="1">
      <c r="A623" s="33"/>
      <c r="B623" s="33"/>
      <c r="C623" s="33"/>
      <c r="D623" s="33"/>
      <c r="E623" s="30"/>
      <c r="F623" s="30"/>
      <c r="G623" s="30"/>
      <c r="H623" s="30"/>
      <c r="I623" s="30"/>
      <c r="J623" s="30"/>
      <c r="K623" s="30"/>
      <c r="L623" s="30"/>
      <c r="M623" s="30"/>
      <c r="N623" s="30"/>
      <c r="O623" s="30"/>
      <c r="P623" s="30"/>
      <c r="Q623" s="30"/>
      <c r="R623" s="30"/>
      <c r="S623" s="30"/>
      <c r="T623" s="30"/>
      <c r="U623" s="30"/>
      <c r="V623" s="30"/>
      <c r="W623" s="30"/>
      <c r="X623" s="30"/>
      <c r="Y623" s="30"/>
      <c r="Z623" s="30"/>
      <c r="AA623" s="30"/>
      <c r="AB623" s="30"/>
      <c r="AC623" s="30"/>
      <c r="AD623" s="30"/>
      <c r="AE623" s="30"/>
      <c r="AF623" s="30"/>
      <c r="AG623" s="30"/>
      <c r="AH623" s="30"/>
      <c r="AI623" s="30"/>
      <c r="AJ623" s="30"/>
      <c r="AK623" s="30"/>
      <c r="AL623" s="30"/>
      <c r="AM623" s="30"/>
      <c r="AN623" s="30"/>
      <c r="AO623" s="30"/>
      <c r="AP623" s="30"/>
      <c r="AQ623" s="30"/>
      <c r="AR623" s="30"/>
      <c r="AS623" s="30"/>
      <c r="AT623" s="30"/>
      <c r="AU623" s="30"/>
      <c r="AV623" s="30"/>
      <c r="AW623" s="30"/>
      <c r="AX623" s="30"/>
      <c r="AY623" s="30"/>
      <c r="AZ623" s="30"/>
      <c r="BA623" s="30"/>
      <c r="BB623" s="30"/>
      <c r="BC623" s="30"/>
      <c r="BD623" s="30"/>
      <c r="BE623" s="30"/>
      <c r="BF623" s="30"/>
      <c r="BG623" s="30"/>
      <c r="BH623" s="30"/>
      <c r="BI623" s="30"/>
      <c r="BJ623" s="30"/>
      <c r="BK623" s="30"/>
      <c r="BL623" s="30"/>
      <c r="BM623" s="30"/>
      <c r="BN623" s="30"/>
      <c r="BO623" s="30"/>
      <c r="BP623" s="30"/>
      <c r="BQ623" s="30"/>
      <c r="BR623" s="30"/>
      <c r="BS623" s="30"/>
      <c r="BT623" s="30"/>
      <c r="BU623" s="30"/>
      <c r="BV623" s="30"/>
      <c r="BW623" s="30"/>
      <c r="BX623" s="30"/>
      <c r="BY623" s="30"/>
      <c r="BZ623" s="30"/>
      <c r="CA623" s="30"/>
      <c r="CB623" s="30"/>
      <c r="CC623" s="30"/>
      <c r="CD623" s="30"/>
      <c r="CE623" s="30"/>
      <c r="CF623" s="30"/>
      <c r="CG623" s="30"/>
      <c r="CH623" s="30"/>
      <c r="CI623" s="30"/>
      <c r="CJ623" s="30"/>
      <c r="CK623" s="30"/>
      <c r="CL623" s="30"/>
      <c r="CM623" s="30"/>
      <c r="CN623" s="30"/>
      <c r="CO623" s="30"/>
      <c r="CP623" s="30"/>
      <c r="CQ623" s="30"/>
      <c r="CR623" s="30"/>
      <c r="CS623" s="30"/>
      <c r="CT623" s="30"/>
      <c r="CU623" s="30"/>
      <c r="CV623" s="30"/>
      <c r="CW623" s="30"/>
      <c r="CX623" s="30"/>
      <c r="CY623" s="30"/>
      <c r="CZ623" s="30"/>
      <c r="DA623" s="30"/>
      <c r="DB623" s="30"/>
      <c r="DC623" s="30"/>
      <c r="DD623" s="30"/>
      <c r="DE623" s="30"/>
      <c r="DF623" s="30"/>
      <c r="DG623" s="30"/>
      <c r="DH623" s="30"/>
      <c r="DI623" s="30"/>
      <c r="DJ623" s="30"/>
      <c r="DK623" s="30"/>
      <c r="DL623" s="30"/>
      <c r="DM623" s="30"/>
      <c r="DN623" s="30"/>
      <c r="DO623" s="30"/>
      <c r="DP623" s="30"/>
      <c r="DQ623" s="30"/>
      <c r="DR623" s="30"/>
      <c r="DS623" s="30"/>
      <c r="DT623" s="30"/>
      <c r="DU623" s="30"/>
      <c r="DV623" s="30"/>
      <c r="DW623" s="30"/>
      <c r="DX623" s="30"/>
      <c r="DY623" s="30"/>
      <c r="DZ623" s="30"/>
      <c r="EA623" s="30"/>
      <c r="EB623" s="30"/>
      <c r="EC623" s="30"/>
      <c r="ED623" s="30"/>
      <c r="EE623" s="30"/>
      <c r="EF623" s="30"/>
      <c r="EG623" s="30"/>
      <c r="EH623" s="30"/>
      <c r="EI623" s="30"/>
      <c r="EJ623" s="30"/>
      <c r="EK623" s="30"/>
      <c r="EL623" s="30"/>
      <c r="EM623" s="30"/>
      <c r="EN623" s="30"/>
      <c r="EO623" s="30"/>
      <c r="EP623" s="30"/>
      <c r="EQ623" s="30"/>
      <c r="ER623" s="30"/>
      <c r="ES623" s="30"/>
      <c r="ET623" s="30"/>
      <c r="EU623" s="30"/>
      <c r="EV623" s="30"/>
      <c r="EW623" s="30"/>
      <c r="EX623" s="30"/>
      <c r="EY623" s="30"/>
      <c r="EZ623" s="30"/>
      <c r="FA623" s="30"/>
      <c r="FB623" s="30"/>
      <c r="FC623" s="30"/>
      <c r="FD623" s="30"/>
      <c r="FE623" s="30"/>
      <c r="FF623" s="30"/>
      <c r="FG623" s="30"/>
      <c r="FH623" s="30"/>
      <c r="FI623" s="30"/>
      <c r="FJ623" s="30"/>
      <c r="FK623" s="30"/>
      <c r="FL623" s="30"/>
      <c r="FM623" s="30"/>
      <c r="FN623" s="30"/>
      <c r="FO623" s="30"/>
      <c r="FP623" s="30"/>
      <c r="FQ623" s="30"/>
      <c r="FR623" s="30"/>
      <c r="FS623" s="30"/>
      <c r="FT623" s="30"/>
      <c r="FU623" s="30"/>
    </row>
    <row r="624" spans="1:177" s="18" customFormat="1">
      <c r="A624" s="33"/>
      <c r="B624" s="33"/>
      <c r="C624" s="33"/>
      <c r="D624" s="33"/>
      <c r="E624" s="30"/>
      <c r="F624" s="30"/>
      <c r="G624" s="30"/>
      <c r="H624" s="30"/>
      <c r="I624" s="30"/>
      <c r="J624" s="30"/>
      <c r="K624" s="30"/>
      <c r="L624" s="30"/>
      <c r="M624" s="30"/>
      <c r="N624" s="30"/>
      <c r="O624" s="30"/>
      <c r="P624" s="30"/>
      <c r="Q624" s="30"/>
      <c r="R624" s="30"/>
      <c r="S624" s="30"/>
      <c r="T624" s="30"/>
      <c r="U624" s="30"/>
      <c r="V624" s="30"/>
      <c r="W624" s="30"/>
      <c r="X624" s="30"/>
      <c r="Y624" s="30"/>
      <c r="Z624" s="30"/>
      <c r="AA624" s="30"/>
      <c r="AB624" s="30"/>
      <c r="AC624" s="30"/>
      <c r="AD624" s="30"/>
      <c r="AE624" s="30"/>
      <c r="AF624" s="30"/>
      <c r="AG624" s="30"/>
      <c r="AH624" s="30"/>
      <c r="AI624" s="30"/>
      <c r="AJ624" s="30"/>
      <c r="AK624" s="30"/>
      <c r="AL624" s="30"/>
      <c r="AM624" s="30"/>
      <c r="AN624" s="30"/>
      <c r="AO624" s="30"/>
      <c r="AP624" s="30"/>
      <c r="AQ624" s="30"/>
      <c r="AR624" s="30"/>
      <c r="AS624" s="30"/>
      <c r="AT624" s="30"/>
      <c r="AU624" s="30"/>
      <c r="AV624" s="30"/>
      <c r="AW624" s="30"/>
      <c r="AX624" s="30"/>
      <c r="AY624" s="30"/>
      <c r="AZ624" s="30"/>
      <c r="BA624" s="30"/>
      <c r="BB624" s="30"/>
      <c r="BC624" s="30"/>
      <c r="BD624" s="30"/>
      <c r="BE624" s="30"/>
      <c r="BF624" s="30"/>
      <c r="BG624" s="30"/>
      <c r="BH624" s="30"/>
      <c r="BI624" s="30"/>
      <c r="BJ624" s="30"/>
      <c r="BK624" s="30"/>
      <c r="BL624" s="30"/>
      <c r="BM624" s="30"/>
      <c r="BN624" s="30"/>
      <c r="BO624" s="30"/>
      <c r="BP624" s="30"/>
      <c r="BQ624" s="30"/>
      <c r="BR624" s="30"/>
      <c r="BS624" s="30"/>
      <c r="BT624" s="30"/>
      <c r="BU624" s="30"/>
      <c r="BV624" s="30"/>
      <c r="BW624" s="30"/>
      <c r="BX624" s="30"/>
      <c r="BY624" s="30"/>
      <c r="BZ624" s="30"/>
      <c r="CA624" s="30"/>
      <c r="CB624" s="30"/>
      <c r="CC624" s="30"/>
      <c r="CD624" s="30"/>
      <c r="CE624" s="30"/>
      <c r="CF624" s="30"/>
      <c r="CG624" s="30"/>
      <c r="CH624" s="30"/>
      <c r="CI624" s="30"/>
      <c r="CJ624" s="30"/>
      <c r="CK624" s="30"/>
      <c r="CL624" s="30"/>
      <c r="CM624" s="30"/>
      <c r="CN624" s="30"/>
      <c r="CO624" s="30"/>
      <c r="CP624" s="30"/>
      <c r="CQ624" s="30"/>
      <c r="CR624" s="30"/>
      <c r="CS624" s="30"/>
      <c r="CT624" s="30"/>
      <c r="CU624" s="30"/>
      <c r="CV624" s="30"/>
      <c r="CW624" s="30"/>
      <c r="CX624" s="30"/>
      <c r="CY624" s="30"/>
      <c r="CZ624" s="30"/>
      <c r="DA624" s="30"/>
      <c r="DB624" s="30"/>
      <c r="DC624" s="30"/>
      <c r="DD624" s="30"/>
      <c r="DE624" s="30"/>
      <c r="DF624" s="30"/>
      <c r="DG624" s="30"/>
      <c r="DH624" s="30"/>
      <c r="DI624" s="30"/>
      <c r="DJ624" s="30"/>
      <c r="DK624" s="30"/>
      <c r="DL624" s="30"/>
      <c r="DM624" s="30"/>
      <c r="DN624" s="30"/>
      <c r="DO624" s="30"/>
      <c r="DP624" s="30"/>
      <c r="DQ624" s="30"/>
      <c r="DR624" s="30"/>
      <c r="DS624" s="30"/>
      <c r="DT624" s="30"/>
      <c r="DU624" s="30"/>
      <c r="DV624" s="30"/>
      <c r="DW624" s="30"/>
      <c r="DX624" s="30"/>
      <c r="DY624" s="30"/>
      <c r="DZ624" s="30"/>
      <c r="EA624" s="30"/>
      <c r="EB624" s="30"/>
      <c r="EC624" s="30"/>
      <c r="ED624" s="30"/>
      <c r="EE624" s="30"/>
      <c r="EF624" s="30"/>
      <c r="EG624" s="30"/>
      <c r="EH624" s="30"/>
      <c r="EI624" s="30"/>
      <c r="EJ624" s="30"/>
      <c r="EK624" s="30"/>
      <c r="EL624" s="30"/>
      <c r="EM624" s="30"/>
      <c r="EN624" s="30"/>
      <c r="EO624" s="30"/>
      <c r="EP624" s="30"/>
      <c r="EQ624" s="30"/>
      <c r="ER624" s="30"/>
      <c r="ES624" s="30"/>
      <c r="ET624" s="30"/>
      <c r="EU624" s="30"/>
      <c r="EV624" s="30"/>
      <c r="EW624" s="30"/>
      <c r="EX624" s="30"/>
      <c r="EY624" s="30"/>
      <c r="EZ624" s="30"/>
      <c r="FA624" s="30"/>
      <c r="FB624" s="30"/>
      <c r="FC624" s="30"/>
      <c r="FD624" s="30"/>
      <c r="FE624" s="30"/>
      <c r="FF624" s="30"/>
      <c r="FG624" s="30"/>
      <c r="FH624" s="30"/>
      <c r="FI624" s="30"/>
      <c r="FJ624" s="30"/>
      <c r="FK624" s="30"/>
      <c r="FL624" s="30"/>
      <c r="FM624" s="30"/>
      <c r="FN624" s="30"/>
      <c r="FO624" s="30"/>
      <c r="FP624" s="30"/>
      <c r="FQ624" s="30"/>
      <c r="FR624" s="30"/>
      <c r="FS624" s="30"/>
      <c r="FT624" s="30"/>
      <c r="FU624" s="30"/>
    </row>
    <row r="625" spans="1:177" s="18" customFormat="1">
      <c r="A625" s="33"/>
      <c r="B625" s="33"/>
      <c r="C625" s="33"/>
      <c r="D625" s="33"/>
      <c r="E625" s="30"/>
      <c r="F625" s="30"/>
      <c r="G625" s="30"/>
      <c r="H625" s="30"/>
      <c r="I625" s="30"/>
      <c r="J625" s="30"/>
      <c r="K625" s="30"/>
      <c r="L625" s="30"/>
      <c r="M625" s="30"/>
      <c r="N625" s="30"/>
      <c r="O625" s="30"/>
      <c r="P625" s="30"/>
      <c r="Q625" s="30"/>
      <c r="R625" s="30"/>
      <c r="S625" s="30"/>
      <c r="T625" s="30"/>
      <c r="U625" s="30"/>
      <c r="V625" s="30"/>
      <c r="W625" s="30"/>
      <c r="X625" s="30"/>
      <c r="Y625" s="30"/>
      <c r="Z625" s="30"/>
      <c r="AA625" s="30"/>
      <c r="AB625" s="30"/>
      <c r="AC625" s="30"/>
      <c r="AD625" s="30"/>
      <c r="AE625" s="30"/>
      <c r="AF625" s="30"/>
      <c r="AG625" s="30"/>
      <c r="AH625" s="30"/>
      <c r="AI625" s="30"/>
      <c r="AJ625" s="30"/>
      <c r="AK625" s="30"/>
      <c r="AL625" s="30"/>
      <c r="AM625" s="30"/>
      <c r="AN625" s="30"/>
      <c r="AO625" s="30"/>
      <c r="AP625" s="30"/>
      <c r="AQ625" s="30"/>
      <c r="AR625" s="30"/>
      <c r="AS625" s="30"/>
      <c r="AT625" s="30"/>
      <c r="AU625" s="30"/>
      <c r="AV625" s="30"/>
      <c r="AW625" s="30"/>
      <c r="AX625" s="30"/>
      <c r="AY625" s="30"/>
      <c r="AZ625" s="30"/>
      <c r="BA625" s="30"/>
      <c r="BB625" s="30"/>
      <c r="BC625" s="30"/>
      <c r="BD625" s="30"/>
      <c r="BE625" s="30"/>
      <c r="BF625" s="30"/>
      <c r="BG625" s="30"/>
      <c r="BH625" s="30"/>
      <c r="BI625" s="30"/>
      <c r="BJ625" s="30"/>
      <c r="BK625" s="30"/>
      <c r="BL625" s="30"/>
      <c r="BM625" s="30"/>
      <c r="BN625" s="30"/>
      <c r="BO625" s="30"/>
      <c r="BP625" s="30"/>
      <c r="BQ625" s="30"/>
      <c r="BR625" s="30"/>
      <c r="BS625" s="30"/>
      <c r="BT625" s="30"/>
      <c r="BU625" s="30"/>
      <c r="BV625" s="30"/>
      <c r="BW625" s="30"/>
      <c r="BX625" s="30"/>
      <c r="BY625" s="30"/>
      <c r="BZ625" s="30"/>
      <c r="CA625" s="30"/>
      <c r="CB625" s="30"/>
      <c r="CC625" s="30"/>
      <c r="CD625" s="30"/>
      <c r="CE625" s="30"/>
      <c r="CF625" s="30"/>
      <c r="CG625" s="30"/>
      <c r="CH625" s="30"/>
      <c r="CI625" s="30"/>
      <c r="CJ625" s="30"/>
      <c r="CK625" s="30"/>
      <c r="CL625" s="30"/>
      <c r="CM625" s="30"/>
      <c r="CN625" s="30"/>
      <c r="CO625" s="30"/>
      <c r="CP625" s="30"/>
      <c r="CQ625" s="30"/>
      <c r="CR625" s="30"/>
      <c r="CS625" s="30"/>
      <c r="CT625" s="30"/>
      <c r="CU625" s="30"/>
      <c r="CV625" s="30"/>
      <c r="CW625" s="30"/>
      <c r="CX625" s="30"/>
      <c r="CY625" s="30"/>
      <c r="CZ625" s="30"/>
      <c r="DA625" s="30"/>
      <c r="DB625" s="30"/>
      <c r="DC625" s="30"/>
      <c r="DD625" s="30"/>
      <c r="DE625" s="30"/>
      <c r="DF625" s="30"/>
      <c r="DG625" s="30"/>
      <c r="DH625" s="30"/>
      <c r="DI625" s="30"/>
      <c r="DJ625" s="30"/>
      <c r="DK625" s="30"/>
      <c r="DL625" s="30"/>
      <c r="DM625" s="30"/>
      <c r="DN625" s="30"/>
      <c r="DO625" s="30"/>
      <c r="DP625" s="30"/>
      <c r="DQ625" s="30"/>
      <c r="DR625" s="30"/>
      <c r="DS625" s="30"/>
      <c r="DT625" s="30"/>
      <c r="DU625" s="30"/>
      <c r="DV625" s="30"/>
      <c r="DW625" s="30"/>
      <c r="DX625" s="30"/>
      <c r="DY625" s="30"/>
      <c r="DZ625" s="30"/>
      <c r="EA625" s="30"/>
      <c r="EB625" s="30"/>
      <c r="EC625" s="30"/>
      <c r="ED625" s="30"/>
      <c r="EE625" s="30"/>
      <c r="EF625" s="30"/>
      <c r="EG625" s="30"/>
      <c r="EH625" s="30"/>
      <c r="EI625" s="30"/>
      <c r="EJ625" s="30"/>
      <c r="EK625" s="30"/>
      <c r="EL625" s="30"/>
      <c r="EM625" s="30"/>
      <c r="EN625" s="30"/>
      <c r="EO625" s="30"/>
      <c r="EP625" s="30"/>
      <c r="EQ625" s="30"/>
      <c r="ER625" s="30"/>
      <c r="ES625" s="30"/>
      <c r="ET625" s="30"/>
      <c r="EU625" s="30"/>
      <c r="EV625" s="30"/>
      <c r="EW625" s="30"/>
      <c r="EX625" s="30"/>
      <c r="EY625" s="30"/>
      <c r="EZ625" s="30"/>
      <c r="FA625" s="30"/>
      <c r="FB625" s="30"/>
      <c r="FC625" s="30"/>
      <c r="FD625" s="30"/>
      <c r="FE625" s="30"/>
      <c r="FF625" s="30"/>
      <c r="FG625" s="30"/>
      <c r="FH625" s="30"/>
      <c r="FI625" s="30"/>
      <c r="FJ625" s="30"/>
      <c r="FK625" s="30"/>
      <c r="FL625" s="30"/>
      <c r="FM625" s="30"/>
      <c r="FN625" s="30"/>
      <c r="FO625" s="30"/>
      <c r="FP625" s="30"/>
      <c r="FQ625" s="30"/>
      <c r="FR625" s="30"/>
      <c r="FS625" s="30"/>
      <c r="FT625" s="30"/>
      <c r="FU625" s="30"/>
    </row>
    <row r="626" spans="1:177" s="18" customFormat="1">
      <c r="A626" s="33"/>
      <c r="B626" s="33"/>
      <c r="C626" s="33"/>
      <c r="D626" s="33"/>
      <c r="E626" s="30"/>
      <c r="F626" s="30"/>
      <c r="G626" s="30"/>
      <c r="H626" s="30"/>
      <c r="I626" s="30"/>
      <c r="J626" s="30"/>
      <c r="K626" s="30"/>
      <c r="L626" s="30"/>
      <c r="M626" s="30"/>
      <c r="N626" s="30"/>
      <c r="O626" s="30"/>
      <c r="P626" s="30"/>
      <c r="Q626" s="30"/>
      <c r="R626" s="30"/>
      <c r="S626" s="30"/>
      <c r="T626" s="30"/>
      <c r="U626" s="30"/>
      <c r="V626" s="30"/>
      <c r="W626" s="30"/>
      <c r="X626" s="30"/>
      <c r="Y626" s="30"/>
      <c r="Z626" s="30"/>
      <c r="AA626" s="30"/>
      <c r="AB626" s="30"/>
      <c r="AC626" s="30"/>
      <c r="AD626" s="30"/>
      <c r="AE626" s="30"/>
      <c r="AF626" s="30"/>
      <c r="AG626" s="30"/>
      <c r="AH626" s="30"/>
      <c r="AI626" s="30"/>
      <c r="AJ626" s="30"/>
      <c r="AK626" s="30"/>
      <c r="AL626" s="30"/>
      <c r="AM626" s="30"/>
      <c r="AN626" s="30"/>
      <c r="AO626" s="30"/>
      <c r="AP626" s="30"/>
      <c r="AQ626" s="30"/>
      <c r="AR626" s="30"/>
      <c r="AS626" s="30"/>
      <c r="AT626" s="30"/>
      <c r="AU626" s="30"/>
      <c r="AV626" s="30"/>
      <c r="AW626" s="30"/>
      <c r="AX626" s="30"/>
      <c r="AY626" s="30"/>
      <c r="AZ626" s="30"/>
      <c r="BA626" s="30"/>
      <c r="BB626" s="30"/>
      <c r="BC626" s="30"/>
      <c r="BD626" s="30"/>
      <c r="BE626" s="30"/>
      <c r="BF626" s="30"/>
      <c r="BG626" s="30"/>
      <c r="BH626" s="30"/>
      <c r="BI626" s="30"/>
      <c r="BJ626" s="30"/>
      <c r="BK626" s="30"/>
      <c r="BL626" s="30"/>
      <c r="BM626" s="30"/>
      <c r="BN626" s="30"/>
      <c r="BO626" s="30"/>
      <c r="BP626" s="30"/>
      <c r="BQ626" s="30"/>
      <c r="BR626" s="30"/>
      <c r="BS626" s="30"/>
      <c r="BT626" s="30"/>
      <c r="BU626" s="30"/>
      <c r="BV626" s="30"/>
      <c r="BW626" s="30"/>
      <c r="BX626" s="30"/>
      <c r="BY626" s="30"/>
      <c r="BZ626" s="30"/>
      <c r="CA626" s="30"/>
      <c r="CB626" s="30"/>
      <c r="CC626" s="30"/>
      <c r="CD626" s="30"/>
      <c r="CE626" s="30"/>
      <c r="CF626" s="30"/>
      <c r="CG626" s="30"/>
      <c r="CH626" s="30"/>
      <c r="CI626" s="30"/>
      <c r="CJ626" s="30"/>
      <c r="CK626" s="30"/>
      <c r="CL626" s="30"/>
      <c r="CM626" s="30"/>
      <c r="CN626" s="30"/>
      <c r="CO626" s="30"/>
      <c r="CP626" s="30"/>
      <c r="CQ626" s="30"/>
      <c r="CR626" s="30"/>
      <c r="CS626" s="30"/>
      <c r="CT626" s="30"/>
      <c r="CU626" s="30"/>
      <c r="CV626" s="30"/>
      <c r="CW626" s="30"/>
      <c r="CX626" s="30"/>
      <c r="CY626" s="30"/>
      <c r="CZ626" s="30"/>
      <c r="DA626" s="30"/>
      <c r="DB626" s="30"/>
      <c r="DC626" s="30"/>
      <c r="DD626" s="30"/>
      <c r="DE626" s="30"/>
      <c r="DF626" s="30"/>
      <c r="DG626" s="30"/>
      <c r="DH626" s="30"/>
      <c r="DI626" s="30"/>
      <c r="DJ626" s="30"/>
      <c r="DK626" s="30"/>
      <c r="DL626" s="30"/>
      <c r="DM626" s="30"/>
      <c r="DN626" s="30"/>
      <c r="DO626" s="30"/>
      <c r="DP626" s="30"/>
      <c r="DQ626" s="30"/>
      <c r="DR626" s="30"/>
      <c r="DS626" s="30"/>
      <c r="DT626" s="30"/>
      <c r="DU626" s="30"/>
      <c r="DV626" s="30"/>
      <c r="DW626" s="30"/>
      <c r="DX626" s="30"/>
      <c r="DY626" s="30"/>
      <c r="DZ626" s="30"/>
      <c r="EA626" s="30"/>
      <c r="EB626" s="30"/>
      <c r="EC626" s="30"/>
      <c r="ED626" s="30"/>
      <c r="EE626" s="30"/>
      <c r="EF626" s="30"/>
      <c r="EG626" s="30"/>
      <c r="EH626" s="30"/>
      <c r="EI626" s="30"/>
      <c r="EJ626" s="30"/>
      <c r="EK626" s="30"/>
      <c r="EL626" s="30"/>
      <c r="EM626" s="30"/>
      <c r="EN626" s="30"/>
      <c r="EO626" s="30"/>
      <c r="EP626" s="30"/>
      <c r="EQ626" s="30"/>
      <c r="ER626" s="30"/>
      <c r="ES626" s="30"/>
      <c r="ET626" s="30"/>
      <c r="EU626" s="30"/>
      <c r="EV626" s="30"/>
      <c r="EW626" s="30"/>
      <c r="EX626" s="30"/>
      <c r="EY626" s="30"/>
      <c r="EZ626" s="30"/>
      <c r="FA626" s="30"/>
      <c r="FB626" s="30"/>
      <c r="FC626" s="30"/>
      <c r="FD626" s="30"/>
      <c r="FE626" s="30"/>
      <c r="FF626" s="30"/>
      <c r="FG626" s="30"/>
      <c r="FH626" s="30"/>
      <c r="FI626" s="30"/>
      <c r="FJ626" s="30"/>
      <c r="FK626" s="30"/>
      <c r="FL626" s="30"/>
      <c r="FM626" s="30"/>
      <c r="FN626" s="30"/>
      <c r="FO626" s="30"/>
      <c r="FP626" s="30"/>
      <c r="FQ626" s="30"/>
      <c r="FR626" s="30"/>
      <c r="FS626" s="30"/>
      <c r="FT626" s="30"/>
      <c r="FU626" s="30"/>
    </row>
    <row r="627" spans="1:177" s="18" customFormat="1">
      <c r="A627" s="33"/>
      <c r="B627" s="33"/>
      <c r="C627" s="33"/>
      <c r="D627" s="33"/>
      <c r="E627" s="30"/>
      <c r="F627" s="30"/>
      <c r="G627" s="30"/>
      <c r="H627" s="30"/>
      <c r="I627" s="30"/>
      <c r="J627" s="30"/>
      <c r="K627" s="30"/>
      <c r="L627" s="30"/>
      <c r="M627" s="30"/>
      <c r="N627" s="30"/>
      <c r="O627" s="30"/>
      <c r="P627" s="30"/>
      <c r="Q627" s="30"/>
      <c r="R627" s="30"/>
      <c r="S627" s="30"/>
      <c r="T627" s="30"/>
      <c r="U627" s="30"/>
      <c r="V627" s="30"/>
      <c r="W627" s="30"/>
      <c r="X627" s="30"/>
      <c r="Y627" s="30"/>
      <c r="Z627" s="30"/>
      <c r="AA627" s="30"/>
      <c r="AB627" s="30"/>
      <c r="AC627" s="30"/>
      <c r="AD627" s="30"/>
      <c r="AE627" s="30"/>
      <c r="AF627" s="30"/>
      <c r="AG627" s="30"/>
      <c r="AH627" s="30"/>
      <c r="AI627" s="30"/>
      <c r="AJ627" s="30"/>
      <c r="AK627" s="30"/>
      <c r="AL627" s="30"/>
      <c r="AM627" s="30"/>
      <c r="AN627" s="30"/>
      <c r="AO627" s="30"/>
      <c r="AP627" s="30"/>
      <c r="AQ627" s="30"/>
      <c r="AR627" s="30"/>
      <c r="AS627" s="30"/>
      <c r="AT627" s="30"/>
      <c r="AU627" s="30"/>
      <c r="AV627" s="30"/>
      <c r="AW627" s="30"/>
      <c r="AX627" s="30"/>
      <c r="AY627" s="30"/>
      <c r="AZ627" s="30"/>
      <c r="BA627" s="30"/>
      <c r="BB627" s="30"/>
      <c r="BC627" s="30"/>
      <c r="BD627" s="30"/>
      <c r="BE627" s="30"/>
      <c r="BF627" s="30"/>
      <c r="BG627" s="30"/>
      <c r="BH627" s="30"/>
      <c r="BI627" s="30"/>
      <c r="BJ627" s="30"/>
      <c r="BK627" s="30"/>
      <c r="BL627" s="30"/>
      <c r="BM627" s="30"/>
      <c r="BN627" s="30"/>
      <c r="BO627" s="30"/>
      <c r="BP627" s="30"/>
      <c r="BQ627" s="30"/>
      <c r="BR627" s="30"/>
      <c r="BS627" s="30"/>
      <c r="BT627" s="30"/>
      <c r="BU627" s="30"/>
      <c r="BV627" s="30"/>
      <c r="BW627" s="30"/>
      <c r="BX627" s="30"/>
      <c r="BY627" s="30"/>
      <c r="BZ627" s="30"/>
      <c r="CA627" s="30"/>
      <c r="CB627" s="30"/>
      <c r="CC627" s="30"/>
      <c r="CD627" s="30"/>
      <c r="CE627" s="30"/>
      <c r="CF627" s="30"/>
      <c r="CG627" s="30"/>
      <c r="CH627" s="30"/>
      <c r="CI627" s="30"/>
      <c r="CJ627" s="30"/>
      <c r="CK627" s="30"/>
      <c r="CL627" s="30"/>
      <c r="CM627" s="30"/>
      <c r="CN627" s="30"/>
      <c r="CO627" s="30"/>
      <c r="CP627" s="30"/>
      <c r="CQ627" s="30"/>
      <c r="CR627" s="30"/>
      <c r="CS627" s="30"/>
      <c r="CT627" s="30"/>
      <c r="CU627" s="30"/>
      <c r="CV627" s="30"/>
      <c r="CW627" s="30"/>
      <c r="CX627" s="30"/>
      <c r="CY627" s="30"/>
      <c r="CZ627" s="30"/>
      <c r="DA627" s="30"/>
      <c r="DB627" s="30"/>
      <c r="DC627" s="30"/>
      <c r="DD627" s="30"/>
      <c r="DE627" s="30"/>
      <c r="DF627" s="30"/>
      <c r="DG627" s="30"/>
      <c r="DH627" s="30"/>
      <c r="DI627" s="30"/>
      <c r="DJ627" s="30"/>
      <c r="DK627" s="30"/>
      <c r="DL627" s="30"/>
      <c r="DM627" s="30"/>
      <c r="DN627" s="30"/>
      <c r="DO627" s="30"/>
      <c r="DP627" s="30"/>
      <c r="DQ627" s="30"/>
      <c r="DR627" s="30"/>
      <c r="DS627" s="30"/>
      <c r="DT627" s="30"/>
      <c r="DU627" s="30"/>
      <c r="DV627" s="30"/>
      <c r="DW627" s="30"/>
      <c r="DX627" s="30"/>
      <c r="DY627" s="30"/>
      <c r="DZ627" s="30"/>
      <c r="EA627" s="30"/>
      <c r="EB627" s="30"/>
      <c r="EC627" s="30"/>
      <c r="ED627" s="30"/>
      <c r="EE627" s="30"/>
      <c r="EF627" s="30"/>
      <c r="EG627" s="30"/>
      <c r="EH627" s="30"/>
      <c r="EI627" s="30"/>
      <c r="EJ627" s="30"/>
      <c r="EK627" s="30"/>
      <c r="EL627" s="30"/>
      <c r="EM627" s="30"/>
      <c r="EN627" s="30"/>
      <c r="EO627" s="30"/>
      <c r="EP627" s="30"/>
      <c r="EQ627" s="30"/>
      <c r="ER627" s="30"/>
      <c r="ES627" s="30"/>
      <c r="ET627" s="30"/>
      <c r="EU627" s="30"/>
      <c r="EV627" s="30"/>
      <c r="EW627" s="30"/>
      <c r="EX627" s="30"/>
      <c r="EY627" s="30"/>
      <c r="EZ627" s="30"/>
      <c r="FA627" s="30"/>
      <c r="FB627" s="30"/>
      <c r="FC627" s="30"/>
      <c r="FD627" s="30"/>
      <c r="FE627" s="30"/>
      <c r="FF627" s="30"/>
      <c r="FG627" s="30"/>
      <c r="FH627" s="30"/>
      <c r="FI627" s="30"/>
      <c r="FJ627" s="30"/>
      <c r="FK627" s="30"/>
      <c r="FL627" s="30"/>
      <c r="FM627" s="30"/>
      <c r="FN627" s="30"/>
      <c r="FO627" s="30"/>
      <c r="FP627" s="30"/>
      <c r="FQ627" s="30"/>
      <c r="FR627" s="30"/>
      <c r="FS627" s="30"/>
      <c r="FT627" s="30"/>
      <c r="FU627" s="30"/>
    </row>
    <row r="628" spans="1:177" s="18" customFormat="1">
      <c r="A628" s="33"/>
      <c r="B628" s="33"/>
      <c r="C628" s="33"/>
      <c r="D628" s="33"/>
      <c r="E628" s="30"/>
      <c r="F628" s="30"/>
      <c r="G628" s="30"/>
      <c r="H628" s="30"/>
      <c r="I628" s="30"/>
      <c r="J628" s="30"/>
      <c r="K628" s="30"/>
      <c r="L628" s="30"/>
      <c r="M628" s="30"/>
      <c r="N628" s="30"/>
      <c r="O628" s="30"/>
      <c r="P628" s="30"/>
      <c r="Q628" s="30"/>
      <c r="R628" s="30"/>
      <c r="S628" s="30"/>
      <c r="T628" s="30"/>
      <c r="U628" s="30"/>
      <c r="V628" s="30"/>
      <c r="W628" s="30"/>
      <c r="X628" s="30"/>
      <c r="Y628" s="30"/>
      <c r="Z628" s="30"/>
      <c r="AA628" s="30"/>
      <c r="AB628" s="30"/>
      <c r="AC628" s="30"/>
      <c r="AD628" s="30"/>
      <c r="AE628" s="30"/>
      <c r="AF628" s="30"/>
      <c r="AG628" s="30"/>
      <c r="AH628" s="30"/>
      <c r="AI628" s="30"/>
      <c r="AJ628" s="30"/>
      <c r="AK628" s="30"/>
      <c r="AL628" s="30"/>
      <c r="AM628" s="30"/>
      <c r="AN628" s="30"/>
      <c r="AO628" s="30"/>
      <c r="AP628" s="30"/>
      <c r="AQ628" s="30"/>
      <c r="AR628" s="30"/>
      <c r="AS628" s="30"/>
      <c r="AT628" s="30"/>
      <c r="AU628" s="30"/>
      <c r="AV628" s="30"/>
      <c r="AW628" s="30"/>
      <c r="AX628" s="30"/>
      <c r="AY628" s="30"/>
      <c r="AZ628" s="30"/>
      <c r="BA628" s="30"/>
      <c r="BB628" s="30"/>
      <c r="BC628" s="30"/>
      <c r="BD628" s="30"/>
      <c r="BE628" s="30"/>
      <c r="BF628" s="30"/>
      <c r="BG628" s="30"/>
      <c r="BH628" s="30"/>
      <c r="BI628" s="30"/>
      <c r="BJ628" s="30"/>
      <c r="BK628" s="30"/>
      <c r="BL628" s="30"/>
      <c r="BM628" s="30"/>
      <c r="BN628" s="30"/>
      <c r="BO628" s="30"/>
      <c r="BP628" s="30"/>
      <c r="BQ628" s="30"/>
      <c r="BR628" s="30"/>
      <c r="BS628" s="30"/>
      <c r="BT628" s="30"/>
      <c r="BU628" s="30"/>
      <c r="BV628" s="30"/>
      <c r="BW628" s="30"/>
      <c r="BX628" s="30"/>
      <c r="BY628" s="30"/>
      <c r="BZ628" s="30"/>
      <c r="CA628" s="30"/>
      <c r="CB628" s="30"/>
      <c r="CC628" s="30"/>
      <c r="CD628" s="30"/>
      <c r="CE628" s="30"/>
      <c r="CF628" s="30"/>
      <c r="CG628" s="30"/>
      <c r="CH628" s="30"/>
      <c r="CI628" s="30"/>
      <c r="CJ628" s="30"/>
      <c r="CK628" s="30"/>
      <c r="CL628" s="30"/>
      <c r="CM628" s="30"/>
      <c r="CN628" s="30"/>
      <c r="CO628" s="30"/>
      <c r="CP628" s="30"/>
      <c r="CQ628" s="30"/>
      <c r="CR628" s="30"/>
      <c r="CS628" s="30"/>
      <c r="CT628" s="30"/>
      <c r="CU628" s="30"/>
      <c r="CV628" s="30"/>
      <c r="CW628" s="30"/>
      <c r="CX628" s="30"/>
      <c r="CY628" s="30"/>
      <c r="CZ628" s="30"/>
      <c r="DA628" s="30"/>
      <c r="DB628" s="30"/>
      <c r="DC628" s="30"/>
      <c r="DD628" s="30"/>
      <c r="DE628" s="30"/>
      <c r="DF628" s="30"/>
      <c r="DG628" s="30"/>
      <c r="DH628" s="30"/>
      <c r="DI628" s="30"/>
      <c r="DJ628" s="30"/>
      <c r="DK628" s="30"/>
      <c r="DL628" s="30"/>
      <c r="DM628" s="30"/>
      <c r="DN628" s="30"/>
      <c r="DO628" s="30"/>
      <c r="DP628" s="30"/>
      <c r="DQ628" s="30"/>
      <c r="DR628" s="30"/>
      <c r="DS628" s="30"/>
      <c r="DT628" s="30"/>
      <c r="DU628" s="30"/>
      <c r="DV628" s="30"/>
      <c r="DW628" s="30"/>
      <c r="DX628" s="30"/>
      <c r="DY628" s="30"/>
      <c r="DZ628" s="30"/>
      <c r="EA628" s="30"/>
      <c r="EB628" s="30"/>
      <c r="EC628" s="30"/>
      <c r="ED628" s="30"/>
      <c r="EE628" s="30"/>
      <c r="EF628" s="30"/>
      <c r="EG628" s="30"/>
      <c r="EH628" s="30"/>
      <c r="EI628" s="30"/>
      <c r="EJ628" s="30"/>
      <c r="EK628" s="30"/>
      <c r="EL628" s="30"/>
      <c r="EM628" s="30"/>
      <c r="EN628" s="30"/>
      <c r="EO628" s="30"/>
      <c r="EP628" s="30"/>
      <c r="EQ628" s="30"/>
      <c r="ER628" s="30"/>
      <c r="ES628" s="30"/>
      <c r="ET628" s="30"/>
      <c r="EU628" s="30"/>
      <c r="EV628" s="30"/>
      <c r="EW628" s="30"/>
      <c r="EX628" s="30"/>
      <c r="EY628" s="30"/>
      <c r="EZ628" s="30"/>
      <c r="FA628" s="30"/>
      <c r="FB628" s="30"/>
      <c r="FC628" s="30"/>
      <c r="FD628" s="30"/>
      <c r="FE628" s="30"/>
      <c r="FF628" s="30"/>
      <c r="FG628" s="30"/>
      <c r="FH628" s="30"/>
      <c r="FI628" s="30"/>
      <c r="FJ628" s="30"/>
      <c r="FK628" s="30"/>
      <c r="FL628" s="30"/>
      <c r="FM628" s="30"/>
      <c r="FN628" s="30"/>
      <c r="FO628" s="30"/>
      <c r="FP628" s="30"/>
      <c r="FQ628" s="30"/>
      <c r="FR628" s="30"/>
      <c r="FS628" s="30"/>
      <c r="FT628" s="30"/>
      <c r="FU628" s="30"/>
    </row>
    <row r="629" spans="1:177" s="18" customFormat="1">
      <c r="A629" s="33"/>
      <c r="B629" s="33"/>
      <c r="C629" s="33"/>
      <c r="D629" s="33"/>
      <c r="E629" s="30"/>
      <c r="F629" s="30"/>
      <c r="G629" s="30"/>
      <c r="H629" s="30"/>
      <c r="I629" s="30"/>
      <c r="J629" s="30"/>
      <c r="K629" s="30"/>
      <c r="L629" s="30"/>
      <c r="M629" s="30"/>
      <c r="N629" s="30"/>
      <c r="O629" s="30"/>
      <c r="P629" s="30"/>
      <c r="Q629" s="30"/>
      <c r="R629" s="30"/>
      <c r="S629" s="30"/>
      <c r="T629" s="30"/>
      <c r="U629" s="30"/>
      <c r="V629" s="30"/>
      <c r="W629" s="30"/>
      <c r="X629" s="30"/>
      <c r="Y629" s="30"/>
      <c r="Z629" s="30"/>
      <c r="AA629" s="30"/>
      <c r="AB629" s="30"/>
      <c r="AC629" s="30"/>
      <c r="AD629" s="30"/>
      <c r="AE629" s="30"/>
      <c r="AF629" s="30"/>
      <c r="AG629" s="30"/>
      <c r="AH629" s="30"/>
      <c r="AI629" s="30"/>
      <c r="AJ629" s="30"/>
      <c r="AK629" s="30"/>
      <c r="AL629" s="30"/>
      <c r="AM629" s="30"/>
      <c r="AN629" s="30"/>
      <c r="AO629" s="30"/>
      <c r="AP629" s="30"/>
      <c r="AQ629" s="30"/>
      <c r="AR629" s="30"/>
      <c r="AS629" s="30"/>
      <c r="AT629" s="30"/>
      <c r="AU629" s="30"/>
      <c r="AV629" s="30"/>
      <c r="AW629" s="30"/>
      <c r="AX629" s="30"/>
      <c r="AY629" s="30"/>
      <c r="AZ629" s="30"/>
      <c r="BA629" s="30"/>
      <c r="BB629" s="30"/>
      <c r="BC629" s="30"/>
      <c r="BD629" s="30"/>
      <c r="BE629" s="30"/>
      <c r="BF629" s="30"/>
      <c r="BG629" s="30"/>
      <c r="BH629" s="30"/>
      <c r="BI629" s="30"/>
      <c r="BJ629" s="30"/>
      <c r="BK629" s="30"/>
      <c r="BL629" s="30"/>
      <c r="BM629" s="30"/>
      <c r="BN629" s="30"/>
      <c r="BO629" s="30"/>
      <c r="BP629" s="30"/>
      <c r="BQ629" s="30"/>
      <c r="BR629" s="30"/>
      <c r="BS629" s="30"/>
      <c r="BT629" s="30"/>
      <c r="BU629" s="30"/>
      <c r="BV629" s="30"/>
      <c r="BW629" s="30"/>
      <c r="BX629" s="30"/>
      <c r="BY629" s="30"/>
      <c r="BZ629" s="30"/>
      <c r="CA629" s="30"/>
      <c r="CB629" s="30"/>
      <c r="CC629" s="30"/>
      <c r="CD629" s="30"/>
      <c r="CE629" s="30"/>
      <c r="CF629" s="30"/>
      <c r="CG629" s="30"/>
      <c r="CH629" s="30"/>
      <c r="CI629" s="30"/>
      <c r="CJ629" s="30"/>
      <c r="CK629" s="30"/>
      <c r="CL629" s="30"/>
      <c r="CM629" s="30"/>
      <c r="CN629" s="30"/>
      <c r="CO629" s="30"/>
      <c r="CP629" s="30"/>
      <c r="CQ629" s="30"/>
      <c r="CR629" s="30"/>
      <c r="CS629" s="30"/>
      <c r="CT629" s="30"/>
      <c r="CU629" s="30"/>
      <c r="CV629" s="30"/>
      <c r="CW629" s="30"/>
      <c r="CX629" s="30"/>
      <c r="CY629" s="30"/>
      <c r="CZ629" s="30"/>
      <c r="DA629" s="30"/>
      <c r="DB629" s="30"/>
      <c r="DC629" s="30"/>
      <c r="DD629" s="30"/>
      <c r="DE629" s="30"/>
      <c r="DF629" s="30"/>
      <c r="DG629" s="30"/>
      <c r="DH629" s="30"/>
      <c r="DI629" s="30"/>
      <c r="DJ629" s="30"/>
      <c r="DK629" s="30"/>
      <c r="DL629" s="30"/>
      <c r="DM629" s="30"/>
      <c r="DN629" s="30"/>
      <c r="DO629" s="30"/>
      <c r="DP629" s="30"/>
      <c r="DQ629" s="30"/>
      <c r="DR629" s="30"/>
      <c r="DS629" s="30"/>
      <c r="DT629" s="30"/>
      <c r="DU629" s="30"/>
      <c r="DV629" s="30"/>
      <c r="DW629" s="30"/>
      <c r="DX629" s="30"/>
      <c r="DY629" s="30"/>
      <c r="DZ629" s="30"/>
      <c r="EA629" s="30"/>
      <c r="EB629" s="30"/>
      <c r="EC629" s="30"/>
      <c r="ED629" s="30"/>
      <c r="EE629" s="30"/>
      <c r="EF629" s="30"/>
      <c r="EG629" s="30"/>
      <c r="EH629" s="30"/>
      <c r="EI629" s="30"/>
      <c r="EJ629" s="30"/>
      <c r="EK629" s="30"/>
      <c r="EL629" s="30"/>
      <c r="EM629" s="30"/>
      <c r="EN629" s="30"/>
      <c r="EO629" s="30"/>
      <c r="EP629" s="30"/>
      <c r="EQ629" s="30"/>
      <c r="ER629" s="30"/>
      <c r="ES629" s="30"/>
      <c r="ET629" s="30"/>
      <c r="EU629" s="30"/>
      <c r="EV629" s="30"/>
      <c r="EW629" s="30"/>
      <c r="EX629" s="30"/>
      <c r="EY629" s="30"/>
      <c r="EZ629" s="30"/>
      <c r="FA629" s="30"/>
      <c r="FB629" s="30"/>
      <c r="FC629" s="30"/>
      <c r="FD629" s="30"/>
      <c r="FE629" s="30"/>
      <c r="FF629" s="30"/>
      <c r="FG629" s="30"/>
      <c r="FH629" s="30"/>
      <c r="FI629" s="30"/>
      <c r="FJ629" s="30"/>
      <c r="FK629" s="30"/>
      <c r="FL629" s="30"/>
      <c r="FM629" s="30"/>
      <c r="FN629" s="30"/>
      <c r="FO629" s="30"/>
      <c r="FP629" s="30"/>
      <c r="FQ629" s="30"/>
      <c r="FR629" s="30"/>
      <c r="FS629" s="30"/>
      <c r="FT629" s="30"/>
      <c r="FU629" s="30"/>
    </row>
    <row r="630" spans="1:177" s="18" customFormat="1">
      <c r="A630" s="33"/>
      <c r="B630" s="33"/>
      <c r="C630" s="33"/>
      <c r="D630" s="33"/>
      <c r="E630" s="30"/>
      <c r="F630" s="30"/>
      <c r="G630" s="30"/>
      <c r="H630" s="30"/>
      <c r="I630" s="30"/>
      <c r="J630" s="30"/>
      <c r="K630" s="30"/>
      <c r="L630" s="30"/>
      <c r="M630" s="30"/>
      <c r="N630" s="30"/>
      <c r="O630" s="30"/>
      <c r="P630" s="30"/>
      <c r="Q630" s="30"/>
      <c r="R630" s="30"/>
      <c r="S630" s="30"/>
      <c r="T630" s="30"/>
      <c r="U630" s="30"/>
      <c r="V630" s="30"/>
      <c r="W630" s="30"/>
      <c r="X630" s="30"/>
      <c r="Y630" s="30"/>
      <c r="Z630" s="30"/>
      <c r="AA630" s="30"/>
      <c r="AB630" s="30"/>
      <c r="AC630" s="30"/>
      <c r="AD630" s="30"/>
      <c r="AE630" s="30"/>
      <c r="AF630" s="30"/>
      <c r="AG630" s="30"/>
      <c r="AH630" s="30"/>
      <c r="AI630" s="30"/>
      <c r="AJ630" s="30"/>
      <c r="AK630" s="30"/>
      <c r="AL630" s="30"/>
      <c r="AM630" s="30"/>
      <c r="AN630" s="30"/>
      <c r="AO630" s="30"/>
      <c r="AP630" s="30"/>
      <c r="AQ630" s="30"/>
      <c r="AR630" s="30"/>
      <c r="AS630" s="30"/>
      <c r="AT630" s="30"/>
      <c r="AU630" s="30"/>
      <c r="AV630" s="30"/>
      <c r="AW630" s="30"/>
      <c r="AX630" s="30"/>
      <c r="AY630" s="30"/>
      <c r="AZ630" s="30"/>
      <c r="BA630" s="30"/>
      <c r="BB630" s="30"/>
      <c r="BC630" s="30"/>
      <c r="BD630" s="30"/>
      <c r="BE630" s="30"/>
      <c r="BF630" s="30"/>
      <c r="BG630" s="30"/>
      <c r="BH630" s="30"/>
      <c r="BI630" s="30"/>
      <c r="BJ630" s="30"/>
      <c r="BK630" s="30"/>
      <c r="BL630" s="30"/>
      <c r="BM630" s="30"/>
      <c r="BN630" s="30"/>
      <c r="BO630" s="30"/>
      <c r="BP630" s="30"/>
      <c r="BQ630" s="30"/>
      <c r="BR630" s="30"/>
      <c r="BS630" s="30"/>
      <c r="BT630" s="30"/>
      <c r="BU630" s="30"/>
      <c r="BV630" s="30"/>
      <c r="BW630" s="30"/>
      <c r="BX630" s="30"/>
      <c r="BY630" s="30"/>
      <c r="BZ630" s="30"/>
      <c r="CA630" s="30"/>
      <c r="CB630" s="30"/>
      <c r="CC630" s="30"/>
      <c r="CD630" s="30"/>
      <c r="CE630" s="30"/>
      <c r="CF630" s="30"/>
      <c r="CG630" s="30"/>
      <c r="CH630" s="30"/>
      <c r="CI630" s="30"/>
      <c r="CJ630" s="30"/>
      <c r="CK630" s="30"/>
      <c r="CL630" s="30"/>
      <c r="CM630" s="30"/>
      <c r="CN630" s="30"/>
      <c r="CO630" s="30"/>
      <c r="CP630" s="30"/>
      <c r="CQ630" s="30"/>
      <c r="CR630" s="30"/>
      <c r="CS630" s="30"/>
      <c r="CT630" s="30"/>
      <c r="CU630" s="30"/>
      <c r="CV630" s="30"/>
      <c r="CW630" s="30"/>
      <c r="CX630" s="30"/>
      <c r="CY630" s="30"/>
      <c r="CZ630" s="30"/>
      <c r="DA630" s="30"/>
      <c r="DB630" s="30"/>
      <c r="DC630" s="30"/>
      <c r="DD630" s="30"/>
      <c r="DE630" s="30"/>
      <c r="DF630" s="30"/>
      <c r="DG630" s="30"/>
      <c r="DH630" s="30"/>
      <c r="DI630" s="30"/>
      <c r="DJ630" s="30"/>
      <c r="DK630" s="30"/>
      <c r="DL630" s="30"/>
      <c r="DM630" s="30"/>
      <c r="DN630" s="30"/>
      <c r="DO630" s="30"/>
      <c r="DP630" s="30"/>
      <c r="DQ630" s="30"/>
      <c r="DR630" s="30"/>
      <c r="DS630" s="30"/>
      <c r="DT630" s="30"/>
      <c r="DU630" s="30"/>
      <c r="DV630" s="30"/>
      <c r="DW630" s="30"/>
      <c r="DX630" s="30"/>
      <c r="DY630" s="30"/>
      <c r="DZ630" s="30"/>
      <c r="EA630" s="30"/>
      <c r="EB630" s="30"/>
      <c r="EC630" s="30"/>
      <c r="ED630" s="30"/>
      <c r="EE630" s="30"/>
      <c r="EF630" s="30"/>
      <c r="EG630" s="30"/>
      <c r="EH630" s="30"/>
      <c r="EI630" s="30"/>
      <c r="EJ630" s="30"/>
      <c r="EK630" s="30"/>
      <c r="EL630" s="30"/>
      <c r="EM630" s="30"/>
      <c r="EN630" s="30"/>
      <c r="EO630" s="30"/>
      <c r="EP630" s="30"/>
      <c r="EQ630" s="30"/>
      <c r="ER630" s="30"/>
      <c r="ES630" s="30"/>
      <c r="ET630" s="30"/>
      <c r="EU630" s="30"/>
      <c r="EV630" s="30"/>
      <c r="EW630" s="30"/>
      <c r="EX630" s="30"/>
      <c r="EY630" s="30"/>
      <c r="EZ630" s="30"/>
      <c r="FA630" s="30"/>
      <c r="FB630" s="30"/>
      <c r="FC630" s="30"/>
      <c r="FD630" s="30"/>
      <c r="FE630" s="30"/>
      <c r="FF630" s="30"/>
      <c r="FG630" s="30"/>
      <c r="FH630" s="30"/>
      <c r="FI630" s="30"/>
      <c r="FJ630" s="30"/>
      <c r="FK630" s="30"/>
      <c r="FL630" s="30"/>
      <c r="FM630" s="30"/>
      <c r="FN630" s="30"/>
      <c r="FO630" s="30"/>
      <c r="FP630" s="30"/>
      <c r="FQ630" s="30"/>
      <c r="FR630" s="30"/>
      <c r="FS630" s="30"/>
      <c r="FT630" s="30"/>
      <c r="FU630" s="30"/>
    </row>
    <row r="631" spans="1:177" s="18" customFormat="1">
      <c r="A631" s="33"/>
      <c r="B631" s="33"/>
      <c r="C631" s="33"/>
      <c r="D631" s="33"/>
      <c r="E631" s="30"/>
      <c r="F631" s="30"/>
      <c r="G631" s="30"/>
      <c r="H631" s="30"/>
      <c r="I631" s="30"/>
      <c r="J631" s="30"/>
      <c r="K631" s="30"/>
      <c r="L631" s="30"/>
      <c r="M631" s="30"/>
      <c r="N631" s="30"/>
      <c r="O631" s="30"/>
      <c r="P631" s="30"/>
      <c r="Q631" s="30"/>
      <c r="R631" s="30"/>
      <c r="S631" s="30"/>
      <c r="T631" s="30"/>
      <c r="U631" s="30"/>
      <c r="V631" s="30"/>
      <c r="W631" s="30"/>
      <c r="X631" s="30"/>
      <c r="Y631" s="30"/>
      <c r="Z631" s="30"/>
      <c r="AA631" s="30"/>
      <c r="AB631" s="30"/>
      <c r="AC631" s="30"/>
      <c r="AD631" s="30"/>
      <c r="AE631" s="30"/>
      <c r="AF631" s="30"/>
      <c r="AG631" s="30"/>
      <c r="AH631" s="30"/>
      <c r="AI631" s="30"/>
      <c r="AJ631" s="30"/>
      <c r="AK631" s="30"/>
      <c r="AL631" s="30"/>
      <c r="AM631" s="30"/>
      <c r="AN631" s="30"/>
      <c r="AO631" s="30"/>
      <c r="AP631" s="30"/>
      <c r="AQ631" s="30"/>
      <c r="AR631" s="30"/>
      <c r="AS631" s="30"/>
      <c r="AT631" s="30"/>
      <c r="AU631" s="30"/>
      <c r="AV631" s="30"/>
      <c r="AW631" s="30"/>
      <c r="AX631" s="30"/>
      <c r="AY631" s="30"/>
      <c r="AZ631" s="30"/>
      <c r="BA631" s="30"/>
      <c r="BB631" s="30"/>
      <c r="BC631" s="30"/>
      <c r="BD631" s="30"/>
      <c r="BE631" s="30"/>
      <c r="BF631" s="30"/>
      <c r="BG631" s="30"/>
      <c r="BH631" s="30"/>
      <c r="BI631" s="30"/>
      <c r="BJ631" s="30"/>
      <c r="BK631" s="30"/>
      <c r="BL631" s="30"/>
      <c r="BM631" s="30"/>
      <c r="BN631" s="30"/>
      <c r="BO631" s="30"/>
      <c r="BP631" s="30"/>
      <c r="BQ631" s="30"/>
      <c r="BR631" s="30"/>
      <c r="BS631" s="30"/>
      <c r="BT631" s="30"/>
      <c r="BU631" s="30"/>
      <c r="BV631" s="30"/>
      <c r="BW631" s="30"/>
      <c r="BX631" s="30"/>
      <c r="BY631" s="30"/>
      <c r="BZ631" s="30"/>
      <c r="CA631" s="30"/>
      <c r="CB631" s="30"/>
      <c r="CC631" s="30"/>
      <c r="CD631" s="30"/>
      <c r="CE631" s="30"/>
      <c r="CF631" s="30"/>
      <c r="CG631" s="30"/>
      <c r="CH631" s="30"/>
      <c r="CI631" s="30"/>
      <c r="CJ631" s="30"/>
      <c r="CK631" s="30"/>
      <c r="CL631" s="30"/>
      <c r="CM631" s="30"/>
      <c r="CN631" s="30"/>
      <c r="CO631" s="30"/>
      <c r="CP631" s="30"/>
      <c r="CQ631" s="30"/>
      <c r="CR631" s="30"/>
      <c r="CS631" s="30"/>
      <c r="CT631" s="30"/>
      <c r="CU631" s="30"/>
      <c r="CV631" s="30"/>
      <c r="CW631" s="30"/>
      <c r="CX631" s="30"/>
      <c r="CY631" s="30"/>
      <c r="CZ631" s="30"/>
      <c r="DA631" s="30"/>
      <c r="DB631" s="30"/>
      <c r="DC631" s="30"/>
      <c r="DD631" s="30"/>
      <c r="DE631" s="30"/>
      <c r="DF631" s="30"/>
      <c r="DG631" s="30"/>
      <c r="DH631" s="30"/>
      <c r="DI631" s="30"/>
      <c r="DJ631" s="30"/>
      <c r="DK631" s="30"/>
      <c r="DL631" s="30"/>
      <c r="DM631" s="30"/>
      <c r="DN631" s="30"/>
      <c r="DO631" s="30"/>
      <c r="DP631" s="30"/>
      <c r="DQ631" s="30"/>
      <c r="DR631" s="30"/>
      <c r="DS631" s="30"/>
      <c r="DT631" s="30"/>
      <c r="DU631" s="30"/>
      <c r="DV631" s="30"/>
      <c r="DW631" s="30"/>
      <c r="DX631" s="30"/>
      <c r="DY631" s="30"/>
      <c r="DZ631" s="30"/>
      <c r="EA631" s="30"/>
      <c r="EB631" s="30"/>
      <c r="EC631" s="30"/>
      <c r="ED631" s="30"/>
      <c r="EE631" s="30"/>
      <c r="EF631" s="30"/>
      <c r="EG631" s="30"/>
      <c r="EH631" s="30"/>
      <c r="EI631" s="30"/>
      <c r="EJ631" s="30"/>
      <c r="EK631" s="30"/>
      <c r="EL631" s="30"/>
      <c r="EM631" s="30"/>
      <c r="EN631" s="30"/>
      <c r="EO631" s="30"/>
      <c r="EP631" s="30"/>
      <c r="EQ631" s="30"/>
      <c r="ER631" s="30"/>
      <c r="ES631" s="30"/>
      <c r="ET631" s="30"/>
      <c r="EU631" s="30"/>
      <c r="EV631" s="30"/>
      <c r="EW631" s="30"/>
      <c r="EX631" s="30"/>
      <c r="EY631" s="30"/>
      <c r="EZ631" s="30"/>
      <c r="FA631" s="30"/>
      <c r="FB631" s="30"/>
      <c r="FC631" s="30"/>
      <c r="FD631" s="30"/>
      <c r="FE631" s="30"/>
      <c r="FF631" s="30"/>
      <c r="FG631" s="30"/>
      <c r="FH631" s="30"/>
      <c r="FI631" s="30"/>
      <c r="FJ631" s="30"/>
      <c r="FK631" s="30"/>
      <c r="FL631" s="30"/>
      <c r="FM631" s="30"/>
      <c r="FN631" s="30"/>
      <c r="FO631" s="30"/>
      <c r="FP631" s="30"/>
      <c r="FQ631" s="30"/>
      <c r="FR631" s="30"/>
      <c r="FS631" s="30"/>
      <c r="FT631" s="30"/>
      <c r="FU631" s="30"/>
    </row>
    <row r="632" spans="1:177" s="18" customFormat="1">
      <c r="A632" s="33"/>
      <c r="B632" s="33"/>
      <c r="C632" s="33"/>
      <c r="D632" s="33"/>
      <c r="E632" s="30"/>
      <c r="F632" s="30"/>
      <c r="G632" s="30"/>
      <c r="H632" s="30"/>
      <c r="I632" s="30"/>
      <c r="J632" s="30"/>
      <c r="K632" s="30"/>
      <c r="L632" s="30"/>
      <c r="M632" s="30"/>
      <c r="N632" s="30"/>
      <c r="O632" s="30"/>
      <c r="P632" s="30"/>
      <c r="Q632" s="30"/>
      <c r="R632" s="30"/>
      <c r="S632" s="30"/>
      <c r="T632" s="30"/>
      <c r="U632" s="30"/>
      <c r="V632" s="30"/>
      <c r="W632" s="30"/>
      <c r="X632" s="30"/>
      <c r="Y632" s="30"/>
      <c r="Z632" s="30"/>
      <c r="AA632" s="30"/>
      <c r="AB632" s="30"/>
      <c r="AC632" s="30"/>
      <c r="AD632" s="30"/>
      <c r="AE632" s="30"/>
      <c r="AF632" s="30"/>
      <c r="AG632" s="30"/>
      <c r="AH632" s="30"/>
      <c r="AI632" s="30"/>
      <c r="AJ632" s="30"/>
      <c r="AK632" s="30"/>
      <c r="AL632" s="30"/>
      <c r="AM632" s="30"/>
      <c r="AN632" s="30"/>
      <c r="AO632" s="30"/>
      <c r="AP632" s="30"/>
      <c r="AQ632" s="30"/>
      <c r="AR632" s="30"/>
      <c r="AS632" s="30"/>
      <c r="AT632" s="30"/>
      <c r="AU632" s="30"/>
      <c r="AV632" s="30"/>
      <c r="AW632" s="30"/>
      <c r="AX632" s="30"/>
      <c r="AY632" s="30"/>
      <c r="AZ632" s="30"/>
      <c r="BA632" s="30"/>
      <c r="BB632" s="30"/>
      <c r="BC632" s="30"/>
      <c r="BD632" s="30"/>
      <c r="BE632" s="30"/>
      <c r="BF632" s="30"/>
      <c r="BG632" s="30"/>
      <c r="BH632" s="30"/>
      <c r="BI632" s="30"/>
      <c r="BJ632" s="30"/>
      <c r="BK632" s="30"/>
      <c r="BL632" s="30"/>
      <c r="BM632" s="30"/>
      <c r="BN632" s="30"/>
      <c r="BO632" s="30"/>
      <c r="BP632" s="30"/>
      <c r="BQ632" s="30"/>
      <c r="BR632" s="30"/>
      <c r="BS632" s="30"/>
      <c r="BT632" s="30"/>
      <c r="BU632" s="30"/>
      <c r="BV632" s="30"/>
      <c r="BW632" s="30"/>
      <c r="BX632" s="30"/>
      <c r="BY632" s="30"/>
      <c r="BZ632" s="30"/>
      <c r="CA632" s="30"/>
      <c r="CB632" s="30"/>
      <c r="CC632" s="30"/>
      <c r="CD632" s="30"/>
      <c r="CE632" s="30"/>
      <c r="CF632" s="30"/>
      <c r="CG632" s="30"/>
      <c r="CH632" s="30"/>
      <c r="CI632" s="30"/>
      <c r="CJ632" s="30"/>
      <c r="CK632" s="30"/>
      <c r="CL632" s="30"/>
      <c r="CM632" s="30"/>
      <c r="CN632" s="30"/>
      <c r="CO632" s="30"/>
      <c r="CP632" s="30"/>
      <c r="CQ632" s="30"/>
      <c r="CR632" s="30"/>
      <c r="CS632" s="30"/>
      <c r="CT632" s="30"/>
      <c r="CU632" s="30"/>
      <c r="CV632" s="30"/>
      <c r="CW632" s="30"/>
      <c r="CX632" s="30"/>
      <c r="CY632" s="30"/>
      <c r="CZ632" s="30"/>
      <c r="DA632" s="30"/>
      <c r="DB632" s="30"/>
      <c r="DC632" s="30"/>
      <c r="DD632" s="30"/>
      <c r="DE632" s="30"/>
      <c r="DF632" s="30"/>
      <c r="DG632" s="30"/>
      <c r="DH632" s="30"/>
      <c r="DI632" s="30"/>
      <c r="DJ632" s="30"/>
      <c r="DK632" s="30"/>
      <c r="DL632" s="30"/>
      <c r="DM632" s="30"/>
      <c r="DN632" s="30"/>
      <c r="DO632" s="30"/>
      <c r="DP632" s="30"/>
      <c r="DQ632" s="30"/>
      <c r="DR632" s="30"/>
      <c r="DS632" s="30"/>
      <c r="DT632" s="30"/>
      <c r="DU632" s="30"/>
      <c r="DV632" s="30"/>
      <c r="DW632" s="30"/>
      <c r="DX632" s="30"/>
      <c r="DY632" s="30"/>
      <c r="DZ632" s="30"/>
      <c r="EA632" s="30"/>
      <c r="EB632" s="30"/>
      <c r="EC632" s="30"/>
      <c r="ED632" s="30"/>
      <c r="EE632" s="30"/>
      <c r="EF632" s="30"/>
      <c r="EG632" s="30"/>
      <c r="EH632" s="30"/>
      <c r="EI632" s="30"/>
      <c r="EJ632" s="30"/>
      <c r="EK632" s="30"/>
      <c r="EL632" s="30"/>
      <c r="EM632" s="30"/>
      <c r="EN632" s="30"/>
      <c r="EO632" s="30"/>
      <c r="EP632" s="30"/>
      <c r="EQ632" s="30"/>
      <c r="ER632" s="30"/>
      <c r="ES632" s="30"/>
      <c r="ET632" s="30"/>
      <c r="EU632" s="30"/>
      <c r="EV632" s="30"/>
      <c r="EW632" s="30"/>
      <c r="EX632" s="30"/>
      <c r="EY632" s="30"/>
      <c r="EZ632" s="30"/>
      <c r="FA632" s="30"/>
      <c r="FB632" s="30"/>
      <c r="FC632" s="30"/>
      <c r="FD632" s="30"/>
      <c r="FE632" s="30"/>
      <c r="FF632" s="30"/>
      <c r="FG632" s="30"/>
      <c r="FH632" s="30"/>
      <c r="FI632" s="30"/>
      <c r="FJ632" s="30"/>
      <c r="FK632" s="30"/>
      <c r="FL632" s="30"/>
      <c r="FM632" s="30"/>
      <c r="FN632" s="30"/>
      <c r="FO632" s="30"/>
      <c r="FP632" s="30"/>
      <c r="FQ632" s="30"/>
      <c r="FR632" s="30"/>
      <c r="FS632" s="30"/>
      <c r="FT632" s="30"/>
      <c r="FU632" s="30"/>
    </row>
    <row r="633" spans="1:177" s="18" customFormat="1">
      <c r="A633" s="33"/>
      <c r="B633" s="33"/>
      <c r="C633" s="33"/>
      <c r="D633" s="33"/>
      <c r="E633" s="30"/>
      <c r="F633" s="30"/>
      <c r="G633" s="30"/>
      <c r="H633" s="30"/>
      <c r="I633" s="30"/>
      <c r="J633" s="30"/>
      <c r="K633" s="30"/>
      <c r="L633" s="30"/>
      <c r="M633" s="30"/>
      <c r="N633" s="30"/>
      <c r="O633" s="30"/>
      <c r="P633" s="30"/>
      <c r="Q633" s="30"/>
      <c r="R633" s="30"/>
      <c r="S633" s="30"/>
      <c r="T633" s="30"/>
      <c r="U633" s="30"/>
      <c r="V633" s="30"/>
      <c r="W633" s="30"/>
      <c r="X633" s="30"/>
      <c r="Y633" s="30"/>
      <c r="Z633" s="30"/>
      <c r="AA633" s="30"/>
      <c r="AB633" s="30"/>
      <c r="AC633" s="30"/>
      <c r="AD633" s="30"/>
      <c r="AE633" s="30"/>
      <c r="AF633" s="30"/>
      <c r="AG633" s="30"/>
      <c r="AH633" s="30"/>
      <c r="AI633" s="30"/>
      <c r="AJ633" s="30"/>
      <c r="AK633" s="30"/>
      <c r="AL633" s="30"/>
      <c r="AM633" s="30"/>
      <c r="AN633" s="30"/>
      <c r="AO633" s="30"/>
      <c r="AP633" s="30"/>
      <c r="AQ633" s="30"/>
      <c r="AR633" s="30"/>
      <c r="AS633" s="30"/>
      <c r="AT633" s="30"/>
      <c r="AU633" s="30"/>
      <c r="AV633" s="30"/>
      <c r="AW633" s="30"/>
      <c r="AX633" s="30"/>
      <c r="AY633" s="30"/>
      <c r="AZ633" s="30"/>
      <c r="BA633" s="30"/>
      <c r="BB633" s="30"/>
      <c r="BC633" s="30"/>
      <c r="BD633" s="30"/>
      <c r="BE633" s="30"/>
      <c r="BF633" s="30"/>
      <c r="BG633" s="30"/>
      <c r="BH633" s="30"/>
      <c r="BI633" s="30"/>
      <c r="BJ633" s="30"/>
      <c r="BK633" s="30"/>
      <c r="BL633" s="30"/>
      <c r="BM633" s="30"/>
      <c r="BN633" s="30"/>
      <c r="BO633" s="30"/>
      <c r="BP633" s="30"/>
      <c r="BQ633" s="30"/>
      <c r="BR633" s="30"/>
      <c r="BS633" s="30"/>
      <c r="BT633" s="30"/>
      <c r="BU633" s="30"/>
      <c r="BV633" s="30"/>
      <c r="BW633" s="30"/>
      <c r="BX633" s="30"/>
      <c r="BY633" s="30"/>
      <c r="BZ633" s="30"/>
      <c r="CA633" s="30"/>
      <c r="CB633" s="30"/>
      <c r="CC633" s="30"/>
      <c r="CD633" s="30"/>
      <c r="CE633" s="30"/>
      <c r="CF633" s="30"/>
      <c r="CG633" s="30"/>
      <c r="CH633" s="30"/>
      <c r="CI633" s="30"/>
      <c r="CJ633" s="30"/>
      <c r="CK633" s="30"/>
      <c r="CL633" s="30"/>
      <c r="CM633" s="30"/>
      <c r="CN633" s="30"/>
      <c r="CO633" s="30"/>
      <c r="CP633" s="30"/>
      <c r="CQ633" s="30"/>
      <c r="CR633" s="30"/>
      <c r="CS633" s="30"/>
      <c r="CT633" s="30"/>
      <c r="CU633" s="30"/>
      <c r="CV633" s="30"/>
      <c r="CW633" s="30"/>
      <c r="CX633" s="30"/>
      <c r="CY633" s="30"/>
      <c r="CZ633" s="30"/>
      <c r="DA633" s="30"/>
      <c r="DB633" s="30"/>
      <c r="DC633" s="30"/>
      <c r="DD633" s="30"/>
      <c r="DE633" s="30"/>
      <c r="DF633" s="30"/>
      <c r="DG633" s="30"/>
      <c r="DH633" s="30"/>
      <c r="DI633" s="30"/>
      <c r="DJ633" s="30"/>
      <c r="DK633" s="30"/>
      <c r="DL633" s="30"/>
      <c r="DM633" s="30"/>
      <c r="DN633" s="30"/>
      <c r="DO633" s="30"/>
      <c r="DP633" s="30"/>
      <c r="DQ633" s="30"/>
      <c r="DR633" s="30"/>
      <c r="DS633" s="30"/>
      <c r="DT633" s="30"/>
      <c r="DU633" s="30"/>
      <c r="DV633" s="30"/>
      <c r="DW633" s="30"/>
      <c r="DX633" s="30"/>
      <c r="DY633" s="30"/>
      <c r="DZ633" s="30"/>
      <c r="EA633" s="30"/>
      <c r="EB633" s="30"/>
      <c r="EC633" s="30"/>
      <c r="ED633" s="30"/>
      <c r="EE633" s="30"/>
      <c r="EF633" s="30"/>
      <c r="EG633" s="30"/>
      <c r="EH633" s="30"/>
      <c r="EI633" s="30"/>
      <c r="EJ633" s="30"/>
      <c r="EK633" s="30"/>
      <c r="EL633" s="30"/>
      <c r="EM633" s="30"/>
      <c r="EN633" s="30"/>
      <c r="EO633" s="30"/>
      <c r="EP633" s="30"/>
      <c r="EQ633" s="30"/>
      <c r="ER633" s="30"/>
      <c r="ES633" s="30"/>
      <c r="ET633" s="30"/>
      <c r="EU633" s="30"/>
      <c r="EV633" s="30"/>
      <c r="EW633" s="30"/>
      <c r="EX633" s="30"/>
      <c r="EY633" s="30"/>
      <c r="EZ633" s="30"/>
      <c r="FA633" s="30"/>
      <c r="FB633" s="30"/>
      <c r="FC633" s="30"/>
      <c r="FD633" s="30"/>
      <c r="FE633" s="30"/>
      <c r="FF633" s="30"/>
      <c r="FG633" s="30"/>
      <c r="FH633" s="30"/>
      <c r="FI633" s="30"/>
      <c r="FJ633" s="30"/>
      <c r="FK633" s="30"/>
      <c r="FL633" s="30"/>
      <c r="FM633" s="30"/>
      <c r="FN633" s="30"/>
      <c r="FO633" s="30"/>
      <c r="FP633" s="30"/>
      <c r="FQ633" s="30"/>
      <c r="FR633" s="30"/>
      <c r="FS633" s="30"/>
      <c r="FT633" s="30"/>
      <c r="FU633" s="30"/>
    </row>
    <row r="634" spans="1:177" s="18" customFormat="1">
      <c r="A634" s="33"/>
      <c r="B634" s="33"/>
      <c r="C634" s="33"/>
      <c r="D634" s="33"/>
      <c r="E634" s="30"/>
      <c r="F634" s="30"/>
      <c r="G634" s="30"/>
      <c r="H634" s="30"/>
      <c r="I634" s="30"/>
      <c r="J634" s="30"/>
      <c r="K634" s="30"/>
      <c r="L634" s="30"/>
      <c r="M634" s="30"/>
      <c r="N634" s="30"/>
      <c r="O634" s="30"/>
      <c r="P634" s="30"/>
      <c r="Q634" s="30"/>
      <c r="R634" s="30"/>
      <c r="S634" s="30"/>
      <c r="T634" s="30"/>
      <c r="U634" s="30"/>
      <c r="V634" s="30"/>
      <c r="W634" s="30"/>
      <c r="X634" s="30"/>
      <c r="Y634" s="30"/>
      <c r="Z634" s="30"/>
      <c r="AA634" s="30"/>
      <c r="AB634" s="30"/>
      <c r="AC634" s="30"/>
      <c r="AD634" s="30"/>
      <c r="AE634" s="30"/>
      <c r="AF634" s="30"/>
      <c r="AG634" s="30"/>
      <c r="AH634" s="30"/>
      <c r="AI634" s="30"/>
      <c r="AJ634" s="30"/>
      <c r="AK634" s="30"/>
      <c r="AL634" s="30"/>
      <c r="AM634" s="30"/>
      <c r="AN634" s="30"/>
      <c r="AO634" s="30"/>
      <c r="AP634" s="30"/>
      <c r="AQ634" s="30"/>
      <c r="AR634" s="30"/>
      <c r="AS634" s="30"/>
      <c r="AT634" s="30"/>
      <c r="AU634" s="30"/>
      <c r="AV634" s="30"/>
      <c r="AW634" s="30"/>
      <c r="AX634" s="30"/>
      <c r="AY634" s="30"/>
      <c r="AZ634" s="30"/>
      <c r="BA634" s="30"/>
      <c r="BB634" s="30"/>
      <c r="BC634" s="30"/>
      <c r="BD634" s="30"/>
      <c r="BE634" s="30"/>
      <c r="BF634" s="30"/>
      <c r="BG634" s="30"/>
      <c r="BH634" s="30"/>
      <c r="BI634" s="30"/>
      <c r="BJ634" s="30"/>
      <c r="BK634" s="30"/>
      <c r="BL634" s="30"/>
      <c r="BM634" s="30"/>
      <c r="BN634" s="30"/>
      <c r="BO634" s="30"/>
      <c r="BP634" s="30"/>
      <c r="BQ634" s="30"/>
      <c r="BR634" s="30"/>
      <c r="BS634" s="30"/>
      <c r="BT634" s="30"/>
      <c r="BU634" s="30"/>
      <c r="BV634" s="30"/>
      <c r="BW634" s="30"/>
      <c r="BX634" s="30"/>
      <c r="BY634" s="30"/>
      <c r="BZ634" s="30"/>
      <c r="CA634" s="30"/>
      <c r="CB634" s="30"/>
      <c r="CC634" s="30"/>
      <c r="CD634" s="30"/>
      <c r="CE634" s="30"/>
      <c r="CF634" s="30"/>
      <c r="CG634" s="30"/>
      <c r="CH634" s="30"/>
      <c r="CI634" s="30"/>
      <c r="CJ634" s="30"/>
      <c r="CK634" s="30"/>
      <c r="CL634" s="30"/>
      <c r="CM634" s="30"/>
      <c r="CN634" s="30"/>
      <c r="CO634" s="30"/>
      <c r="CP634" s="30"/>
      <c r="CQ634" s="30"/>
      <c r="CR634" s="30"/>
      <c r="CS634" s="30"/>
      <c r="CT634" s="30"/>
      <c r="CU634" s="30"/>
      <c r="CV634" s="30"/>
      <c r="CW634" s="30"/>
      <c r="CX634" s="30"/>
      <c r="CY634" s="30"/>
      <c r="CZ634" s="30"/>
      <c r="DA634" s="30"/>
      <c r="DB634" s="30"/>
      <c r="DC634" s="30"/>
      <c r="DD634" s="30"/>
      <c r="DE634" s="30"/>
      <c r="DF634" s="30"/>
      <c r="DG634" s="30"/>
      <c r="DH634" s="30"/>
      <c r="DI634" s="30"/>
      <c r="DJ634" s="30"/>
      <c r="DK634" s="30"/>
      <c r="DL634" s="30"/>
      <c r="DM634" s="30"/>
      <c r="DN634" s="30"/>
      <c r="DO634" s="30"/>
      <c r="DP634" s="30"/>
      <c r="DQ634" s="30"/>
      <c r="DR634" s="30"/>
      <c r="DS634" s="30"/>
      <c r="DT634" s="30"/>
      <c r="DU634" s="30"/>
      <c r="DV634" s="30"/>
      <c r="DW634" s="30"/>
      <c r="DX634" s="30"/>
      <c r="DY634" s="30"/>
      <c r="DZ634" s="30"/>
      <c r="EA634" s="30"/>
      <c r="EB634" s="30"/>
      <c r="EC634" s="30"/>
      <c r="ED634" s="30"/>
      <c r="EE634" s="30"/>
      <c r="EF634" s="30"/>
      <c r="EG634" s="30"/>
      <c r="EH634" s="30"/>
      <c r="EI634" s="30"/>
      <c r="EJ634" s="30"/>
      <c r="EK634" s="30"/>
      <c r="EL634" s="30"/>
      <c r="EM634" s="30"/>
      <c r="EN634" s="30"/>
      <c r="EO634" s="30"/>
      <c r="EP634" s="30"/>
      <c r="EQ634" s="30"/>
      <c r="ER634" s="30"/>
      <c r="ES634" s="30"/>
      <c r="ET634" s="30"/>
      <c r="EU634" s="30"/>
      <c r="EV634" s="30"/>
      <c r="EW634" s="30"/>
      <c r="EX634" s="30"/>
      <c r="EY634" s="30"/>
      <c r="EZ634" s="30"/>
      <c r="FA634" s="30"/>
      <c r="FB634" s="30"/>
      <c r="FC634" s="30"/>
      <c r="FD634" s="30"/>
      <c r="FE634" s="30"/>
      <c r="FF634" s="30"/>
      <c r="FG634" s="30"/>
      <c r="FH634" s="30"/>
      <c r="FI634" s="30"/>
      <c r="FJ634" s="30"/>
      <c r="FK634" s="30"/>
      <c r="FL634" s="30"/>
      <c r="FM634" s="30"/>
      <c r="FN634" s="30"/>
      <c r="FO634" s="30"/>
      <c r="FP634" s="30"/>
      <c r="FQ634" s="30"/>
      <c r="FR634" s="30"/>
      <c r="FS634" s="30"/>
      <c r="FT634" s="30"/>
      <c r="FU634" s="30"/>
    </row>
    <row r="635" spans="1:177" s="18" customFormat="1">
      <c r="A635" s="33"/>
      <c r="B635" s="33"/>
      <c r="C635" s="33"/>
      <c r="D635" s="33"/>
      <c r="E635" s="30"/>
      <c r="F635" s="30"/>
      <c r="G635" s="30"/>
      <c r="H635" s="30"/>
      <c r="I635" s="30"/>
      <c r="J635" s="30"/>
      <c r="K635" s="30"/>
      <c r="L635" s="30"/>
      <c r="M635" s="30"/>
      <c r="N635" s="30"/>
      <c r="O635" s="30"/>
      <c r="P635" s="30"/>
      <c r="Q635" s="30"/>
      <c r="R635" s="30"/>
      <c r="S635" s="30"/>
      <c r="T635" s="30"/>
      <c r="U635" s="30"/>
      <c r="V635" s="30"/>
      <c r="W635" s="30"/>
      <c r="X635" s="30"/>
      <c r="Y635" s="30"/>
      <c r="Z635" s="30"/>
      <c r="AA635" s="30"/>
      <c r="AB635" s="30"/>
      <c r="AC635" s="30"/>
      <c r="AD635" s="30"/>
      <c r="AE635" s="30"/>
      <c r="AF635" s="30"/>
      <c r="AG635" s="30"/>
      <c r="AH635" s="30"/>
      <c r="AI635" s="30"/>
      <c r="AJ635" s="30"/>
      <c r="AK635" s="30"/>
      <c r="AL635" s="30"/>
      <c r="AM635" s="30"/>
      <c r="AN635" s="30"/>
      <c r="AO635" s="30"/>
      <c r="AP635" s="30"/>
      <c r="AQ635" s="30"/>
      <c r="AR635" s="30"/>
      <c r="AS635" s="30"/>
      <c r="AT635" s="30"/>
      <c r="AU635" s="30"/>
      <c r="AV635" s="30"/>
      <c r="AW635" s="30"/>
      <c r="AX635" s="30"/>
      <c r="AY635" s="30"/>
      <c r="AZ635" s="30"/>
      <c r="BA635" s="30"/>
      <c r="BB635" s="30"/>
      <c r="BC635" s="30"/>
      <c r="BD635" s="30"/>
      <c r="BE635" s="30"/>
      <c r="BF635" s="30"/>
      <c r="BG635" s="30"/>
      <c r="BH635" s="30"/>
      <c r="BI635" s="30"/>
      <c r="BJ635" s="30"/>
      <c r="BK635" s="30"/>
      <c r="BL635" s="30"/>
      <c r="BM635" s="30"/>
      <c r="BN635" s="30"/>
      <c r="BO635" s="30"/>
      <c r="BP635" s="30"/>
      <c r="BQ635" s="30"/>
      <c r="BR635" s="30"/>
      <c r="BS635" s="30"/>
      <c r="BT635" s="30"/>
      <c r="BU635" s="30"/>
      <c r="BV635" s="30"/>
      <c r="BW635" s="30"/>
      <c r="BX635" s="30"/>
      <c r="BY635" s="30"/>
      <c r="BZ635" s="30"/>
      <c r="CA635" s="30"/>
      <c r="CB635" s="30"/>
      <c r="CC635" s="30"/>
      <c r="CD635" s="30"/>
      <c r="CE635" s="30"/>
      <c r="CF635" s="30"/>
      <c r="CG635" s="30"/>
      <c r="CH635" s="30"/>
      <c r="CI635" s="30"/>
      <c r="CJ635" s="30"/>
      <c r="CK635" s="30"/>
      <c r="CL635" s="30"/>
      <c r="CM635" s="30"/>
      <c r="CN635" s="30"/>
      <c r="CO635" s="30"/>
      <c r="CP635" s="30"/>
      <c r="CQ635" s="30"/>
      <c r="CR635" s="30"/>
      <c r="CS635" s="30"/>
      <c r="CT635" s="30"/>
      <c r="CU635" s="30"/>
      <c r="CV635" s="30"/>
      <c r="CW635" s="30"/>
      <c r="CX635" s="30"/>
      <c r="CY635" s="30"/>
      <c r="CZ635" s="30"/>
      <c r="DA635" s="30"/>
      <c r="DB635" s="30"/>
      <c r="DC635" s="30"/>
      <c r="DD635" s="30"/>
      <c r="DE635" s="30"/>
      <c r="DF635" s="30"/>
      <c r="DG635" s="30"/>
      <c r="DH635" s="30"/>
      <c r="DI635" s="30"/>
      <c r="DJ635" s="30"/>
      <c r="DK635" s="30"/>
      <c r="DL635" s="30"/>
      <c r="DM635" s="30"/>
      <c r="DN635" s="30"/>
      <c r="DO635" s="30"/>
      <c r="DP635" s="30"/>
      <c r="DQ635" s="30"/>
      <c r="DR635" s="30"/>
      <c r="DS635" s="30"/>
      <c r="DT635" s="30"/>
      <c r="DU635" s="30"/>
      <c r="DV635" s="30"/>
      <c r="DW635" s="30"/>
      <c r="DX635" s="30"/>
      <c r="DY635" s="30"/>
      <c r="DZ635" s="30"/>
      <c r="EA635" s="30"/>
      <c r="EB635" s="30"/>
      <c r="EC635" s="30"/>
      <c r="ED635" s="30"/>
      <c r="EE635" s="30"/>
      <c r="EF635" s="30"/>
      <c r="EG635" s="30"/>
      <c r="EH635" s="30"/>
      <c r="EI635" s="30"/>
      <c r="EJ635" s="30"/>
      <c r="EK635" s="30"/>
      <c r="EL635" s="30"/>
      <c r="EM635" s="30"/>
      <c r="EN635" s="30"/>
      <c r="EO635" s="30"/>
      <c r="EP635" s="30"/>
      <c r="EQ635" s="30"/>
      <c r="ER635" s="30"/>
      <c r="ES635" s="30"/>
      <c r="ET635" s="30"/>
      <c r="EU635" s="30"/>
      <c r="EV635" s="30"/>
      <c r="EW635" s="30"/>
      <c r="EX635" s="30"/>
      <c r="EY635" s="30"/>
      <c r="EZ635" s="30"/>
      <c r="FA635" s="30"/>
      <c r="FB635" s="30"/>
      <c r="FC635" s="30"/>
      <c r="FD635" s="30"/>
      <c r="FE635" s="30"/>
      <c r="FF635" s="30"/>
      <c r="FG635" s="30"/>
      <c r="FH635" s="30"/>
      <c r="FI635" s="30"/>
      <c r="FJ635" s="30"/>
      <c r="FK635" s="30"/>
      <c r="FL635" s="30"/>
      <c r="FM635" s="30"/>
      <c r="FN635" s="30"/>
      <c r="FO635" s="30"/>
      <c r="FP635" s="30"/>
      <c r="FQ635" s="30"/>
      <c r="FR635" s="30"/>
      <c r="FS635" s="30"/>
      <c r="FT635" s="30"/>
      <c r="FU635" s="30"/>
    </row>
    <row r="636" spans="1:177" s="18" customFormat="1">
      <c r="A636" s="33"/>
      <c r="B636" s="33"/>
      <c r="C636" s="33"/>
      <c r="D636" s="33"/>
      <c r="E636" s="30"/>
      <c r="F636" s="30"/>
      <c r="G636" s="30"/>
      <c r="H636" s="30"/>
      <c r="I636" s="30"/>
      <c r="J636" s="30"/>
      <c r="K636" s="30"/>
      <c r="L636" s="30"/>
      <c r="M636" s="30"/>
      <c r="N636" s="30"/>
      <c r="O636" s="30"/>
      <c r="P636" s="30"/>
      <c r="Q636" s="30"/>
      <c r="R636" s="30"/>
      <c r="S636" s="30"/>
      <c r="T636" s="30"/>
      <c r="U636" s="30"/>
      <c r="V636" s="30"/>
      <c r="W636" s="30"/>
      <c r="X636" s="30"/>
      <c r="Y636" s="30"/>
      <c r="Z636" s="30"/>
      <c r="AA636" s="30"/>
      <c r="AB636" s="30"/>
      <c r="AC636" s="30"/>
      <c r="AD636" s="30"/>
      <c r="AE636" s="30"/>
      <c r="AF636" s="30"/>
      <c r="AG636" s="30"/>
      <c r="AH636" s="30"/>
      <c r="AI636" s="30"/>
      <c r="AJ636" s="30"/>
      <c r="AK636" s="30"/>
      <c r="AL636" s="30"/>
      <c r="AM636" s="30"/>
      <c r="AN636" s="30"/>
      <c r="AO636" s="30"/>
      <c r="AP636" s="30"/>
      <c r="AQ636" s="30"/>
      <c r="AR636" s="30"/>
      <c r="AS636" s="30"/>
      <c r="AT636" s="30"/>
      <c r="AU636" s="30"/>
      <c r="AV636" s="30"/>
      <c r="AW636" s="30"/>
      <c r="AX636" s="30"/>
      <c r="AY636" s="30"/>
      <c r="AZ636" s="30"/>
      <c r="BA636" s="30"/>
      <c r="BB636" s="30"/>
      <c r="BC636" s="30"/>
      <c r="BD636" s="30"/>
      <c r="BE636" s="30"/>
      <c r="BF636" s="30"/>
      <c r="BG636" s="30"/>
      <c r="BH636" s="30"/>
      <c r="BI636" s="30"/>
      <c r="BJ636" s="30"/>
      <c r="BK636" s="30"/>
      <c r="BL636" s="30"/>
      <c r="BM636" s="30"/>
      <c r="BN636" s="30"/>
      <c r="BO636" s="30"/>
      <c r="BP636" s="30"/>
      <c r="BQ636" s="30"/>
      <c r="BR636" s="30"/>
      <c r="BS636" s="30"/>
      <c r="BT636" s="30"/>
      <c r="BU636" s="30"/>
      <c r="BV636" s="30"/>
      <c r="BW636" s="30"/>
      <c r="BX636" s="30"/>
      <c r="BY636" s="30"/>
      <c r="BZ636" s="30"/>
      <c r="CA636" s="30"/>
      <c r="CB636" s="30"/>
      <c r="CC636" s="30"/>
      <c r="CD636" s="30"/>
      <c r="CE636" s="30"/>
      <c r="CF636" s="30"/>
      <c r="CG636" s="30"/>
      <c r="CH636" s="30"/>
      <c r="CI636" s="30"/>
      <c r="CJ636" s="30"/>
      <c r="CK636" s="30"/>
      <c r="CL636" s="30"/>
      <c r="CM636" s="30"/>
      <c r="CN636" s="30"/>
      <c r="CO636" s="30"/>
      <c r="CP636" s="30"/>
      <c r="CQ636" s="30"/>
      <c r="CR636" s="30"/>
      <c r="CS636" s="30"/>
      <c r="CT636" s="30"/>
      <c r="CU636" s="30"/>
      <c r="CV636" s="30"/>
      <c r="CW636" s="30"/>
      <c r="CX636" s="30"/>
      <c r="CY636" s="30"/>
      <c r="CZ636" s="30"/>
      <c r="DA636" s="30"/>
      <c r="DB636" s="30"/>
      <c r="DC636" s="30"/>
      <c r="DD636" s="30"/>
      <c r="DE636" s="30"/>
      <c r="DF636" s="30"/>
      <c r="DG636" s="30"/>
      <c r="DH636" s="30"/>
      <c r="DI636" s="30"/>
      <c r="DJ636" s="30"/>
      <c r="DK636" s="30"/>
      <c r="DL636" s="30"/>
      <c r="DM636" s="30"/>
      <c r="DN636" s="30"/>
      <c r="DO636" s="30"/>
      <c r="DP636" s="30"/>
      <c r="DQ636" s="30"/>
      <c r="DR636" s="30"/>
      <c r="DS636" s="30"/>
      <c r="DT636" s="30"/>
      <c r="DU636" s="30"/>
      <c r="DV636" s="30"/>
      <c r="DW636" s="30"/>
      <c r="DX636" s="30"/>
      <c r="DY636" s="30"/>
      <c r="DZ636" s="30"/>
      <c r="EA636" s="30"/>
      <c r="EB636" s="30"/>
      <c r="EC636" s="30"/>
      <c r="ED636" s="30"/>
      <c r="EE636" s="30"/>
      <c r="EF636" s="30"/>
      <c r="EG636" s="30"/>
      <c r="EH636" s="30"/>
      <c r="EI636" s="30"/>
      <c r="EJ636" s="30"/>
      <c r="EK636" s="30"/>
      <c r="EL636" s="30"/>
      <c r="EM636" s="30"/>
      <c r="EN636" s="30"/>
      <c r="EO636" s="30"/>
      <c r="EP636" s="30"/>
      <c r="EQ636" s="30"/>
      <c r="ER636" s="30"/>
      <c r="ES636" s="30"/>
      <c r="ET636" s="30"/>
      <c r="EU636" s="30"/>
      <c r="EV636" s="30"/>
      <c r="EW636" s="30"/>
      <c r="EX636" s="30"/>
      <c r="EY636" s="30"/>
      <c r="EZ636" s="30"/>
      <c r="FA636" s="30"/>
      <c r="FB636" s="30"/>
      <c r="FC636" s="30"/>
      <c r="FD636" s="30"/>
      <c r="FE636" s="30"/>
      <c r="FF636" s="30"/>
      <c r="FG636" s="30"/>
      <c r="FH636" s="30"/>
      <c r="FI636" s="30"/>
      <c r="FJ636" s="30"/>
      <c r="FK636" s="30"/>
      <c r="FL636" s="30"/>
      <c r="FM636" s="30"/>
      <c r="FN636" s="30"/>
      <c r="FO636" s="30"/>
      <c r="FP636" s="30"/>
      <c r="FQ636" s="30"/>
      <c r="FR636" s="30"/>
      <c r="FS636" s="30"/>
      <c r="FT636" s="30"/>
      <c r="FU636" s="30"/>
    </row>
    <row r="637" spans="1:177" s="18" customFormat="1">
      <c r="A637" s="33"/>
      <c r="B637" s="33"/>
      <c r="C637" s="33"/>
      <c r="D637" s="33"/>
      <c r="E637" s="30"/>
      <c r="F637" s="30"/>
      <c r="G637" s="30"/>
      <c r="H637" s="30"/>
      <c r="I637" s="30"/>
      <c r="J637" s="30"/>
      <c r="K637" s="30"/>
      <c r="L637" s="30"/>
      <c r="M637" s="30"/>
      <c r="N637" s="30"/>
      <c r="O637" s="30"/>
      <c r="P637" s="30"/>
      <c r="Q637" s="30"/>
      <c r="R637" s="30"/>
      <c r="S637" s="30"/>
      <c r="T637" s="30"/>
      <c r="U637" s="30"/>
      <c r="V637" s="30"/>
      <c r="W637" s="30"/>
      <c r="X637" s="30"/>
      <c r="Y637" s="30"/>
      <c r="Z637" s="30"/>
      <c r="AA637" s="30"/>
      <c r="AB637" s="30"/>
      <c r="AC637" s="30"/>
      <c r="AD637" s="30"/>
      <c r="AE637" s="30"/>
      <c r="AF637" s="30"/>
      <c r="AG637" s="30"/>
      <c r="AH637" s="30"/>
      <c r="AI637" s="30"/>
      <c r="AJ637" s="30"/>
      <c r="AK637" s="30"/>
      <c r="AL637" s="30"/>
      <c r="AM637" s="30"/>
      <c r="AN637" s="30"/>
      <c r="AO637" s="30"/>
      <c r="AP637" s="30"/>
      <c r="AQ637" s="30"/>
      <c r="AR637" s="30"/>
      <c r="AS637" s="30"/>
      <c r="AT637" s="30"/>
      <c r="AU637" s="30"/>
      <c r="AV637" s="30"/>
      <c r="AW637" s="30"/>
      <c r="AX637" s="30"/>
      <c r="AY637" s="30"/>
      <c r="AZ637" s="30"/>
      <c r="BA637" s="30"/>
      <c r="BB637" s="30"/>
      <c r="BC637" s="30"/>
      <c r="BD637" s="30"/>
      <c r="BE637" s="30"/>
      <c r="BF637" s="30"/>
      <c r="BG637" s="30"/>
      <c r="BH637" s="30"/>
      <c r="BI637" s="30"/>
      <c r="BJ637" s="30"/>
      <c r="BK637" s="30"/>
      <c r="BL637" s="30"/>
      <c r="BM637" s="30"/>
      <c r="BN637" s="30"/>
      <c r="BO637" s="30"/>
      <c r="BP637" s="30"/>
      <c r="BQ637" s="30"/>
      <c r="BR637" s="30"/>
      <c r="BS637" s="30"/>
      <c r="BT637" s="30"/>
      <c r="BU637" s="30"/>
      <c r="BV637" s="30"/>
      <c r="BW637" s="30"/>
      <c r="BX637" s="30"/>
      <c r="BY637" s="30"/>
      <c r="BZ637" s="30"/>
      <c r="CA637" s="30"/>
      <c r="CB637" s="30"/>
      <c r="CC637" s="30"/>
      <c r="CD637" s="30"/>
      <c r="CE637" s="30"/>
      <c r="CF637" s="30"/>
      <c r="CG637" s="30"/>
      <c r="CH637" s="30"/>
      <c r="CI637" s="30"/>
      <c r="CJ637" s="30"/>
      <c r="CK637" s="30"/>
      <c r="CL637" s="30"/>
      <c r="CM637" s="30"/>
      <c r="CN637" s="30"/>
      <c r="CO637" s="30"/>
      <c r="CP637" s="30"/>
      <c r="CQ637" s="30"/>
      <c r="CR637" s="30"/>
      <c r="CS637" s="30"/>
      <c r="CT637" s="30"/>
      <c r="CU637" s="30"/>
      <c r="CV637" s="30"/>
      <c r="CW637" s="30"/>
      <c r="CX637" s="30"/>
      <c r="CY637" s="30"/>
      <c r="CZ637" s="30"/>
      <c r="DA637" s="30"/>
      <c r="DB637" s="30"/>
      <c r="DC637" s="30"/>
      <c r="DD637" s="30"/>
      <c r="DE637" s="30"/>
      <c r="DF637" s="30"/>
      <c r="DG637" s="30"/>
      <c r="DH637" s="30"/>
      <c r="DI637" s="30"/>
      <c r="DJ637" s="30"/>
      <c r="DK637" s="30"/>
      <c r="DL637" s="30"/>
      <c r="DM637" s="30"/>
      <c r="DN637" s="30"/>
      <c r="DO637" s="30"/>
      <c r="DP637" s="30"/>
      <c r="DQ637" s="30"/>
      <c r="DR637" s="30"/>
      <c r="DS637" s="30"/>
      <c r="DT637" s="30"/>
      <c r="DU637" s="30"/>
      <c r="DV637" s="30"/>
      <c r="DW637" s="30"/>
      <c r="DX637" s="30"/>
      <c r="DY637" s="30"/>
      <c r="DZ637" s="30"/>
      <c r="EA637" s="30"/>
      <c r="EB637" s="30"/>
      <c r="EC637" s="30"/>
      <c r="ED637" s="30"/>
      <c r="EE637" s="30"/>
      <c r="EF637" s="30"/>
      <c r="EG637" s="30"/>
      <c r="EH637" s="30"/>
      <c r="EI637" s="30"/>
      <c r="EJ637" s="30"/>
      <c r="EK637" s="30"/>
      <c r="EL637" s="30"/>
      <c r="EM637" s="30"/>
      <c r="EN637" s="30"/>
      <c r="EO637" s="30"/>
      <c r="EP637" s="30"/>
      <c r="EQ637" s="30"/>
      <c r="ER637" s="30"/>
      <c r="ES637" s="30"/>
      <c r="ET637" s="30"/>
      <c r="EU637" s="30"/>
      <c r="EV637" s="30"/>
      <c r="EW637" s="30"/>
      <c r="EX637" s="30"/>
      <c r="EY637" s="30"/>
      <c r="EZ637" s="30"/>
      <c r="FA637" s="30"/>
      <c r="FB637" s="30"/>
      <c r="FC637" s="30"/>
      <c r="FD637" s="30"/>
      <c r="FE637" s="30"/>
      <c r="FF637" s="30"/>
      <c r="FG637" s="30"/>
      <c r="FH637" s="30"/>
      <c r="FI637" s="30"/>
      <c r="FJ637" s="30"/>
      <c r="FK637" s="30"/>
      <c r="FL637" s="30"/>
      <c r="FM637" s="30"/>
      <c r="FN637" s="30"/>
      <c r="FO637" s="30"/>
      <c r="FP637" s="30"/>
      <c r="FQ637" s="30"/>
      <c r="FR637" s="30"/>
      <c r="FS637" s="30"/>
      <c r="FT637" s="30"/>
      <c r="FU637" s="30"/>
    </row>
    <row r="638" spans="1:177" s="18" customFormat="1">
      <c r="A638" s="33"/>
      <c r="B638" s="33"/>
      <c r="C638" s="33"/>
      <c r="D638" s="33"/>
      <c r="E638" s="30"/>
      <c r="F638" s="30"/>
      <c r="G638" s="30"/>
      <c r="H638" s="30"/>
      <c r="I638" s="30"/>
      <c r="J638" s="30"/>
      <c r="K638" s="30"/>
      <c r="L638" s="30"/>
      <c r="M638" s="30"/>
      <c r="N638" s="30"/>
      <c r="O638" s="30"/>
      <c r="P638" s="30"/>
      <c r="Q638" s="30"/>
      <c r="R638" s="30"/>
      <c r="S638" s="30"/>
      <c r="T638" s="30"/>
      <c r="U638" s="30"/>
      <c r="V638" s="30"/>
      <c r="W638" s="30"/>
      <c r="X638" s="30"/>
      <c r="Y638" s="30"/>
      <c r="Z638" s="30"/>
      <c r="AA638" s="30"/>
      <c r="AB638" s="30"/>
      <c r="AC638" s="30"/>
      <c r="AD638" s="30"/>
      <c r="AE638" s="30"/>
      <c r="AF638" s="30"/>
      <c r="AG638" s="30"/>
      <c r="AH638" s="30"/>
      <c r="AI638" s="30"/>
      <c r="AJ638" s="30"/>
      <c r="AK638" s="30"/>
      <c r="AL638" s="30"/>
      <c r="AM638" s="30"/>
      <c r="AN638" s="30"/>
      <c r="AO638" s="30"/>
      <c r="AP638" s="30"/>
      <c r="AQ638" s="30"/>
      <c r="AR638" s="30"/>
      <c r="AS638" s="30"/>
      <c r="AT638" s="30"/>
      <c r="AU638" s="30"/>
      <c r="AV638" s="30"/>
      <c r="AW638" s="30"/>
      <c r="AX638" s="30"/>
      <c r="AY638" s="30"/>
      <c r="AZ638" s="30"/>
      <c r="BA638" s="30"/>
      <c r="BB638" s="30"/>
      <c r="BC638" s="30"/>
      <c r="BD638" s="30"/>
      <c r="BE638" s="30"/>
      <c r="BF638" s="30"/>
      <c r="BG638" s="30"/>
      <c r="BH638" s="30"/>
      <c r="BI638" s="30"/>
      <c r="BJ638" s="30"/>
      <c r="BK638" s="30"/>
      <c r="BL638" s="30"/>
      <c r="BM638" s="30"/>
      <c r="BN638" s="30"/>
      <c r="BO638" s="30"/>
      <c r="BP638" s="30"/>
      <c r="BQ638" s="30"/>
      <c r="BR638" s="30"/>
      <c r="BS638" s="30"/>
      <c r="BT638" s="30"/>
      <c r="BU638" s="30"/>
      <c r="BV638" s="30"/>
      <c r="BW638" s="30"/>
      <c r="BX638" s="30"/>
      <c r="BY638" s="30"/>
      <c r="BZ638" s="30"/>
      <c r="CA638" s="30"/>
      <c r="CB638" s="30"/>
      <c r="CC638" s="30"/>
      <c r="CD638" s="30"/>
      <c r="CE638" s="30"/>
      <c r="CF638" s="30"/>
      <c r="CG638" s="30"/>
      <c r="CH638" s="30"/>
      <c r="CI638" s="30"/>
      <c r="CJ638" s="30"/>
      <c r="CK638" s="30"/>
      <c r="CL638" s="30"/>
      <c r="CM638" s="30"/>
      <c r="CN638" s="30"/>
      <c r="CO638" s="30"/>
      <c r="CP638" s="30"/>
      <c r="CQ638" s="30"/>
      <c r="CR638" s="30"/>
      <c r="CS638" s="30"/>
      <c r="CT638" s="30"/>
      <c r="CU638" s="30"/>
      <c r="CV638" s="30"/>
      <c r="CW638" s="30"/>
      <c r="CX638" s="30"/>
      <c r="CY638" s="30"/>
      <c r="CZ638" s="30"/>
      <c r="DA638" s="30"/>
      <c r="DB638" s="30"/>
      <c r="DC638" s="30"/>
      <c r="DD638" s="30"/>
      <c r="DE638" s="30"/>
      <c r="DF638" s="30"/>
      <c r="DG638" s="30"/>
      <c r="DH638" s="30"/>
      <c r="DI638" s="30"/>
      <c r="DJ638" s="30"/>
      <c r="DK638" s="30"/>
      <c r="DL638" s="30"/>
      <c r="DM638" s="30"/>
      <c r="DN638" s="30"/>
      <c r="DO638" s="30"/>
      <c r="DP638" s="30"/>
      <c r="DQ638" s="30"/>
      <c r="DR638" s="30"/>
      <c r="DS638" s="30"/>
      <c r="DT638" s="30"/>
      <c r="DU638" s="30"/>
      <c r="DV638" s="30"/>
      <c r="DW638" s="30"/>
      <c r="DX638" s="30"/>
      <c r="DY638" s="30"/>
      <c r="DZ638" s="30"/>
      <c r="EA638" s="30"/>
      <c r="EB638" s="30"/>
      <c r="EC638" s="30"/>
      <c r="ED638" s="30"/>
      <c r="EE638" s="30"/>
      <c r="EF638" s="30"/>
      <c r="EG638" s="30"/>
      <c r="EH638" s="30"/>
      <c r="EI638" s="30"/>
      <c r="EJ638" s="30"/>
      <c r="EK638" s="30"/>
      <c r="EL638" s="30"/>
      <c r="EM638" s="30"/>
      <c r="EN638" s="30"/>
      <c r="EO638" s="30"/>
      <c r="EP638" s="30"/>
      <c r="EQ638" s="30"/>
      <c r="ER638" s="30"/>
      <c r="ES638" s="30"/>
      <c r="ET638" s="30"/>
      <c r="EU638" s="30"/>
      <c r="EV638" s="30"/>
      <c r="EW638" s="30"/>
      <c r="EX638" s="30"/>
      <c r="EY638" s="30"/>
      <c r="EZ638" s="30"/>
      <c r="FA638" s="30"/>
      <c r="FB638" s="30"/>
      <c r="FC638" s="30"/>
      <c r="FD638" s="30"/>
      <c r="FE638" s="30"/>
      <c r="FF638" s="30"/>
      <c r="FG638" s="30"/>
      <c r="FH638" s="30"/>
      <c r="FI638" s="30"/>
      <c r="FJ638" s="30"/>
      <c r="FK638" s="30"/>
      <c r="FL638" s="30"/>
      <c r="FM638" s="30"/>
      <c r="FN638" s="30"/>
      <c r="FO638" s="30"/>
      <c r="FP638" s="30"/>
      <c r="FQ638" s="30"/>
      <c r="FR638" s="30"/>
      <c r="FS638" s="30"/>
      <c r="FT638" s="30"/>
      <c r="FU638" s="30"/>
    </row>
    <row r="639" spans="1:177" s="18" customFormat="1">
      <c r="A639" s="33"/>
      <c r="B639" s="33"/>
      <c r="C639" s="33"/>
      <c r="D639" s="33"/>
      <c r="E639" s="30"/>
      <c r="F639" s="30"/>
      <c r="G639" s="30"/>
      <c r="H639" s="30"/>
      <c r="I639" s="30"/>
      <c r="J639" s="30"/>
      <c r="K639" s="30"/>
      <c r="L639" s="30"/>
      <c r="M639" s="30"/>
      <c r="N639" s="30"/>
      <c r="O639" s="30"/>
      <c r="P639" s="30"/>
      <c r="Q639" s="30"/>
      <c r="R639" s="30"/>
      <c r="S639" s="30"/>
      <c r="T639" s="30"/>
      <c r="U639" s="30"/>
      <c r="V639" s="30"/>
      <c r="W639" s="30"/>
      <c r="X639" s="30"/>
      <c r="Y639" s="30"/>
      <c r="Z639" s="30"/>
      <c r="AA639" s="30"/>
      <c r="AB639" s="30"/>
      <c r="AC639" s="30"/>
      <c r="AD639" s="30"/>
      <c r="AE639" s="30"/>
      <c r="AF639" s="30"/>
      <c r="AG639" s="30"/>
      <c r="AH639" s="30"/>
      <c r="AI639" s="30"/>
      <c r="AJ639" s="30"/>
      <c r="AK639" s="30"/>
      <c r="AL639" s="30"/>
      <c r="AM639" s="30"/>
      <c r="AN639" s="30"/>
      <c r="AO639" s="30"/>
      <c r="AP639" s="30"/>
      <c r="AQ639" s="30"/>
      <c r="AR639" s="30"/>
      <c r="AS639" s="30"/>
      <c r="AT639" s="30"/>
      <c r="AU639" s="30"/>
      <c r="AV639" s="30"/>
      <c r="AW639" s="30"/>
      <c r="AX639" s="30"/>
      <c r="AY639" s="30"/>
      <c r="AZ639" s="30"/>
      <c r="BA639" s="30"/>
      <c r="BB639" s="30"/>
      <c r="BC639" s="30"/>
      <c r="BD639" s="30"/>
      <c r="BE639" s="30"/>
      <c r="BF639" s="30"/>
      <c r="BG639" s="30"/>
      <c r="BH639" s="30"/>
      <c r="BI639" s="30"/>
      <c r="BJ639" s="30"/>
      <c r="BK639" s="30"/>
      <c r="BL639" s="30"/>
      <c r="BM639" s="30"/>
      <c r="BN639" s="30"/>
      <c r="BO639" s="30"/>
      <c r="BP639" s="30"/>
      <c r="BQ639" s="30"/>
      <c r="BR639" s="30"/>
      <c r="BS639" s="30"/>
      <c r="BT639" s="30"/>
      <c r="BU639" s="30"/>
      <c r="BV639" s="30"/>
      <c r="BW639" s="30"/>
      <c r="BX639" s="30"/>
      <c r="BY639" s="30"/>
      <c r="BZ639" s="30"/>
      <c r="CA639" s="30"/>
      <c r="CB639" s="30"/>
      <c r="CC639" s="30"/>
      <c r="CD639" s="30"/>
      <c r="CE639" s="30"/>
      <c r="CF639" s="30"/>
      <c r="CG639" s="30"/>
      <c r="CH639" s="30"/>
      <c r="CI639" s="30"/>
      <c r="CJ639" s="30"/>
      <c r="CK639" s="30"/>
      <c r="CL639" s="30"/>
      <c r="CM639" s="30"/>
      <c r="CN639" s="30"/>
      <c r="CO639" s="30"/>
      <c r="CP639" s="30"/>
      <c r="CQ639" s="30"/>
      <c r="CR639" s="30"/>
      <c r="CS639" s="30"/>
      <c r="CT639" s="30"/>
      <c r="CU639" s="30"/>
      <c r="CV639" s="30"/>
      <c r="CW639" s="30"/>
      <c r="CX639" s="30"/>
      <c r="CY639" s="30"/>
      <c r="CZ639" s="30"/>
      <c r="DA639" s="30"/>
      <c r="DB639" s="30"/>
      <c r="DC639" s="30"/>
      <c r="DD639" s="30"/>
      <c r="DE639" s="30"/>
      <c r="DF639" s="30"/>
      <c r="DG639" s="30"/>
      <c r="DH639" s="30"/>
      <c r="DI639" s="30"/>
      <c r="DJ639" s="30"/>
      <c r="DK639" s="30"/>
      <c r="DL639" s="30"/>
      <c r="DM639" s="30"/>
      <c r="DN639" s="30"/>
      <c r="DO639" s="30"/>
      <c r="DP639" s="30"/>
      <c r="DQ639" s="30"/>
      <c r="DR639" s="30"/>
      <c r="DS639" s="30"/>
      <c r="DT639" s="30"/>
      <c r="DU639" s="30"/>
      <c r="DV639" s="30"/>
      <c r="DW639" s="30"/>
      <c r="DX639" s="30"/>
      <c r="DY639" s="30"/>
      <c r="DZ639" s="30"/>
      <c r="EA639" s="30"/>
      <c r="EB639" s="30"/>
      <c r="EC639" s="30"/>
      <c r="ED639" s="30"/>
      <c r="EE639" s="30"/>
      <c r="EF639" s="30"/>
      <c r="EG639" s="30"/>
      <c r="EH639" s="30"/>
      <c r="EI639" s="30"/>
      <c r="EJ639" s="30"/>
      <c r="EK639" s="30"/>
      <c r="EL639" s="30"/>
      <c r="EM639" s="30"/>
      <c r="EN639" s="30"/>
      <c r="EO639" s="30"/>
      <c r="EP639" s="30"/>
      <c r="EQ639" s="30"/>
      <c r="ER639" s="30"/>
      <c r="ES639" s="30"/>
      <c r="ET639" s="30"/>
      <c r="EU639" s="30"/>
      <c r="EV639" s="30"/>
      <c r="EW639" s="30"/>
      <c r="EX639" s="30"/>
      <c r="EY639" s="30"/>
      <c r="EZ639" s="30"/>
      <c r="FA639" s="30"/>
      <c r="FB639" s="30"/>
      <c r="FC639" s="30"/>
      <c r="FD639" s="30"/>
      <c r="FE639" s="30"/>
      <c r="FF639" s="30"/>
      <c r="FG639" s="30"/>
      <c r="FH639" s="30"/>
      <c r="FI639" s="30"/>
      <c r="FJ639" s="30"/>
      <c r="FK639" s="30"/>
      <c r="FL639" s="30"/>
      <c r="FM639" s="30"/>
      <c r="FN639" s="30"/>
      <c r="FO639" s="30"/>
      <c r="FP639" s="30"/>
      <c r="FQ639" s="30"/>
      <c r="FR639" s="30"/>
      <c r="FS639" s="30"/>
      <c r="FT639" s="30"/>
      <c r="FU639" s="30"/>
    </row>
    <row r="640" spans="1:177" s="18" customFormat="1">
      <c r="A640" s="33"/>
      <c r="B640" s="33"/>
      <c r="C640" s="33"/>
      <c r="D640" s="33"/>
      <c r="E640" s="30"/>
      <c r="F640" s="30"/>
      <c r="G640" s="30"/>
      <c r="H640" s="30"/>
      <c r="I640" s="30"/>
      <c r="J640" s="30"/>
      <c r="K640" s="30"/>
      <c r="L640" s="30"/>
      <c r="M640" s="30"/>
      <c r="N640" s="30"/>
      <c r="O640" s="30"/>
      <c r="P640" s="30"/>
      <c r="Q640" s="30"/>
      <c r="R640" s="30"/>
      <c r="S640" s="30"/>
      <c r="T640" s="30"/>
      <c r="U640" s="30"/>
      <c r="V640" s="30"/>
      <c r="W640" s="30"/>
      <c r="X640" s="30"/>
      <c r="Y640" s="30"/>
      <c r="Z640" s="30"/>
      <c r="AA640" s="30"/>
      <c r="AB640" s="30"/>
      <c r="AC640" s="30"/>
      <c r="AD640" s="30"/>
      <c r="AE640" s="30"/>
      <c r="AF640" s="30"/>
      <c r="AG640" s="30"/>
      <c r="AH640" s="30"/>
      <c r="AI640" s="30"/>
      <c r="AJ640" s="30"/>
      <c r="AK640" s="30"/>
      <c r="AL640" s="30"/>
      <c r="AM640" s="30"/>
      <c r="AN640" s="30"/>
      <c r="AO640" s="30"/>
      <c r="AP640" s="30"/>
      <c r="AQ640" s="30"/>
      <c r="AR640" s="30"/>
      <c r="AS640" s="30"/>
      <c r="AT640" s="30"/>
      <c r="AU640" s="30"/>
      <c r="AV640" s="30"/>
      <c r="AW640" s="30"/>
      <c r="AX640" s="30"/>
      <c r="AY640" s="30"/>
      <c r="AZ640" s="30"/>
      <c r="BA640" s="30"/>
      <c r="BB640" s="30"/>
      <c r="BC640" s="30"/>
      <c r="BD640" s="30"/>
      <c r="BE640" s="30"/>
      <c r="BF640" s="30"/>
      <c r="BG640" s="30"/>
      <c r="BH640" s="30"/>
      <c r="BI640" s="30"/>
      <c r="BJ640" s="30"/>
      <c r="BK640" s="30"/>
      <c r="BL640" s="30"/>
      <c r="BM640" s="30"/>
      <c r="BN640" s="30"/>
      <c r="BO640" s="30"/>
      <c r="BP640" s="30"/>
      <c r="BQ640" s="30"/>
      <c r="BR640" s="30"/>
      <c r="BS640" s="30"/>
      <c r="BT640" s="30"/>
      <c r="BU640" s="30"/>
      <c r="BV640" s="30"/>
      <c r="BW640" s="30"/>
      <c r="BX640" s="30"/>
      <c r="BY640" s="30"/>
      <c r="BZ640" s="30"/>
      <c r="CA640" s="30"/>
      <c r="CB640" s="30"/>
      <c r="CC640" s="30"/>
      <c r="CD640" s="30"/>
      <c r="CE640" s="30"/>
      <c r="CF640" s="30"/>
      <c r="CG640" s="30"/>
      <c r="CH640" s="30"/>
      <c r="CI640" s="30"/>
      <c r="CJ640" s="30"/>
      <c r="CK640" s="30"/>
      <c r="CL640" s="30"/>
      <c r="CM640" s="30"/>
      <c r="CN640" s="30"/>
      <c r="CO640" s="30"/>
      <c r="CP640" s="30"/>
      <c r="CQ640" s="30"/>
      <c r="CR640" s="30"/>
      <c r="CS640" s="30"/>
      <c r="CT640" s="30"/>
      <c r="CU640" s="30"/>
      <c r="CV640" s="30"/>
      <c r="CW640" s="30"/>
      <c r="CX640" s="30"/>
      <c r="CY640" s="30"/>
      <c r="CZ640" s="30"/>
      <c r="DA640" s="30"/>
      <c r="DB640" s="30"/>
      <c r="DC640" s="30"/>
      <c r="DD640" s="30"/>
      <c r="DE640" s="30"/>
      <c r="DF640" s="30"/>
      <c r="DG640" s="30"/>
      <c r="DH640" s="30"/>
      <c r="DI640" s="30"/>
      <c r="DJ640" s="30"/>
      <c r="DK640" s="30"/>
      <c r="DL640" s="30"/>
      <c r="DM640" s="30"/>
      <c r="DN640" s="30"/>
      <c r="DO640" s="30"/>
      <c r="DP640" s="30"/>
      <c r="DQ640" s="30"/>
      <c r="DR640" s="30"/>
      <c r="DS640" s="30"/>
      <c r="DT640" s="30"/>
      <c r="DU640" s="30"/>
      <c r="DV640" s="30"/>
      <c r="DW640" s="30"/>
      <c r="DX640" s="30"/>
      <c r="DY640" s="30"/>
      <c r="DZ640" s="30"/>
      <c r="EA640" s="30"/>
      <c r="EB640" s="30"/>
      <c r="EC640" s="30"/>
      <c r="ED640" s="30"/>
      <c r="EE640" s="30"/>
      <c r="EF640" s="30"/>
      <c r="EG640" s="30"/>
      <c r="EH640" s="30"/>
      <c r="EI640" s="30"/>
      <c r="EJ640" s="30"/>
      <c r="EK640" s="30"/>
      <c r="EL640" s="30"/>
      <c r="EM640" s="30"/>
      <c r="EN640" s="30"/>
      <c r="EO640" s="30"/>
      <c r="EP640" s="30"/>
      <c r="EQ640" s="30"/>
      <c r="ER640" s="30"/>
      <c r="ES640" s="30"/>
      <c r="ET640" s="30"/>
      <c r="EU640" s="30"/>
      <c r="EV640" s="30"/>
      <c r="EW640" s="30"/>
      <c r="EX640" s="30"/>
      <c r="EY640" s="30"/>
      <c r="EZ640" s="30"/>
      <c r="FA640" s="30"/>
      <c r="FB640" s="30"/>
      <c r="FC640" s="30"/>
      <c r="FD640" s="30"/>
      <c r="FE640" s="30"/>
      <c r="FF640" s="30"/>
      <c r="FG640" s="30"/>
      <c r="FH640" s="30"/>
      <c r="FI640" s="30"/>
      <c r="FJ640" s="30"/>
      <c r="FK640" s="30"/>
      <c r="FL640" s="30"/>
      <c r="FM640" s="30"/>
      <c r="FN640" s="30"/>
      <c r="FO640" s="30"/>
      <c r="FP640" s="30"/>
      <c r="FQ640" s="30"/>
      <c r="FR640" s="30"/>
      <c r="FS640" s="30"/>
      <c r="FT640" s="30"/>
      <c r="FU640" s="30"/>
    </row>
    <row r="641" spans="1:177" s="18" customFormat="1">
      <c r="A641" s="33"/>
      <c r="B641" s="33"/>
      <c r="C641" s="33"/>
      <c r="D641" s="33"/>
      <c r="E641" s="30"/>
      <c r="F641" s="30"/>
      <c r="G641" s="30"/>
      <c r="H641" s="30"/>
      <c r="I641" s="30"/>
      <c r="J641" s="30"/>
      <c r="K641" s="30"/>
      <c r="L641" s="30"/>
      <c r="M641" s="30"/>
      <c r="N641" s="30"/>
      <c r="O641" s="30"/>
      <c r="P641" s="30"/>
      <c r="Q641" s="30"/>
      <c r="R641" s="30"/>
      <c r="S641" s="30"/>
      <c r="T641" s="30"/>
      <c r="U641" s="30"/>
      <c r="V641" s="30"/>
      <c r="W641" s="30"/>
      <c r="X641" s="30"/>
      <c r="Y641" s="30"/>
      <c r="Z641" s="30"/>
      <c r="AA641" s="30"/>
      <c r="AB641" s="30"/>
      <c r="AC641" s="30"/>
      <c r="AD641" s="30"/>
      <c r="AE641" s="30"/>
      <c r="AF641" s="30"/>
      <c r="AG641" s="30"/>
      <c r="AH641" s="30"/>
      <c r="AI641" s="30"/>
      <c r="AJ641" s="30"/>
      <c r="AK641" s="30"/>
      <c r="AL641" s="30"/>
      <c r="AM641" s="30"/>
      <c r="AN641" s="30"/>
      <c r="AO641" s="30"/>
      <c r="AP641" s="30"/>
      <c r="AQ641" s="30"/>
      <c r="AR641" s="30"/>
      <c r="AS641" s="30"/>
      <c r="AT641" s="30"/>
      <c r="AU641" s="30"/>
      <c r="AV641" s="30"/>
      <c r="AW641" s="30"/>
      <c r="AX641" s="30"/>
      <c r="AY641" s="30"/>
      <c r="AZ641" s="30"/>
      <c r="BA641" s="30"/>
      <c r="BB641" s="30"/>
      <c r="BC641" s="30"/>
      <c r="BD641" s="30"/>
      <c r="BE641" s="30"/>
      <c r="BF641" s="30"/>
      <c r="BG641" s="30"/>
      <c r="BH641" s="30"/>
      <c r="BI641" s="30"/>
      <c r="BJ641" s="30"/>
      <c r="BK641" s="30"/>
      <c r="BL641" s="30"/>
      <c r="BM641" s="30"/>
      <c r="BN641" s="30"/>
      <c r="BO641" s="30"/>
      <c r="BP641" s="30"/>
      <c r="BQ641" s="30"/>
      <c r="BR641" s="30"/>
      <c r="BS641" s="30"/>
      <c r="BT641" s="30"/>
      <c r="BU641" s="30"/>
      <c r="BV641" s="30"/>
      <c r="BW641" s="30"/>
      <c r="BX641" s="30"/>
      <c r="BY641" s="30"/>
      <c r="BZ641" s="30"/>
      <c r="CA641" s="30"/>
      <c r="CB641" s="30"/>
      <c r="CC641" s="30"/>
      <c r="CD641" s="30"/>
      <c r="CE641" s="30"/>
      <c r="CF641" s="30"/>
      <c r="CG641" s="30"/>
      <c r="CH641" s="30"/>
      <c r="CI641" s="30"/>
      <c r="CJ641" s="30"/>
      <c r="CK641" s="30"/>
      <c r="CL641" s="30"/>
      <c r="CM641" s="30"/>
      <c r="CN641" s="30"/>
      <c r="CO641" s="30"/>
      <c r="CP641" s="30"/>
      <c r="CQ641" s="30"/>
      <c r="CR641" s="30"/>
      <c r="CS641" s="30"/>
      <c r="CT641" s="30"/>
      <c r="CU641" s="30"/>
      <c r="CV641" s="30"/>
      <c r="CW641" s="30"/>
      <c r="CX641" s="30"/>
      <c r="CY641" s="30"/>
      <c r="CZ641" s="30"/>
      <c r="DA641" s="30"/>
      <c r="DB641" s="30"/>
      <c r="DC641" s="30"/>
      <c r="DD641" s="30"/>
      <c r="DE641" s="30"/>
      <c r="DF641" s="30"/>
      <c r="DG641" s="30"/>
      <c r="DH641" s="30"/>
      <c r="DI641" s="30"/>
      <c r="DJ641" s="30"/>
      <c r="DK641" s="30"/>
      <c r="DL641" s="30"/>
      <c r="DM641" s="30"/>
      <c r="DN641" s="30"/>
      <c r="DO641" s="30"/>
      <c r="DP641" s="30"/>
      <c r="DQ641" s="30"/>
      <c r="DR641" s="30"/>
      <c r="DS641" s="30"/>
      <c r="DT641" s="30"/>
      <c r="DU641" s="30"/>
      <c r="DV641" s="30"/>
      <c r="DW641" s="30"/>
      <c r="DX641" s="30"/>
      <c r="DY641" s="30"/>
      <c r="DZ641" s="30"/>
      <c r="EA641" s="30"/>
      <c r="EB641" s="30"/>
      <c r="EC641" s="30"/>
      <c r="ED641" s="30"/>
      <c r="EE641" s="30"/>
      <c r="EF641" s="30"/>
      <c r="EG641" s="30"/>
      <c r="EH641" s="30"/>
      <c r="EI641" s="30"/>
      <c r="EJ641" s="30"/>
      <c r="EK641" s="30"/>
      <c r="EL641" s="30"/>
      <c r="EM641" s="30"/>
      <c r="EN641" s="30"/>
      <c r="EO641" s="30"/>
      <c r="EP641" s="30"/>
      <c r="EQ641" s="30"/>
      <c r="ER641" s="30"/>
      <c r="ES641" s="30"/>
      <c r="ET641" s="30"/>
      <c r="EU641" s="30"/>
      <c r="EV641" s="30"/>
      <c r="EW641" s="30"/>
      <c r="EX641" s="30"/>
      <c r="EY641" s="30"/>
      <c r="EZ641" s="30"/>
      <c r="FA641" s="30"/>
      <c r="FB641" s="30"/>
      <c r="FC641" s="30"/>
      <c r="FD641" s="30"/>
      <c r="FE641" s="30"/>
      <c r="FF641" s="30"/>
      <c r="FG641" s="30"/>
      <c r="FH641" s="30"/>
      <c r="FI641" s="30"/>
      <c r="FJ641" s="30"/>
      <c r="FK641" s="30"/>
      <c r="FL641" s="30"/>
      <c r="FM641" s="30"/>
      <c r="FN641" s="30"/>
      <c r="FO641" s="30"/>
      <c r="FP641" s="30"/>
      <c r="FQ641" s="30"/>
      <c r="FR641" s="30"/>
      <c r="FS641" s="30"/>
      <c r="FT641" s="30"/>
      <c r="FU641" s="30"/>
    </row>
    <row r="642" spans="1:177" s="18" customFormat="1">
      <c r="A642" s="33"/>
      <c r="B642" s="33"/>
      <c r="C642" s="33"/>
      <c r="D642" s="33"/>
      <c r="E642" s="30"/>
      <c r="F642" s="30"/>
      <c r="G642" s="30"/>
      <c r="H642" s="30"/>
      <c r="I642" s="30"/>
      <c r="J642" s="30"/>
      <c r="K642" s="30"/>
      <c r="L642" s="30"/>
      <c r="M642" s="30"/>
      <c r="N642" s="30"/>
      <c r="O642" s="30"/>
      <c r="P642" s="30"/>
      <c r="Q642" s="30"/>
      <c r="R642" s="30"/>
      <c r="S642" s="30"/>
      <c r="T642" s="30"/>
      <c r="U642" s="30"/>
      <c r="V642" s="30"/>
      <c r="W642" s="30"/>
      <c r="X642" s="30"/>
      <c r="Y642" s="30"/>
      <c r="Z642" s="30"/>
      <c r="AA642" s="30"/>
      <c r="AB642" s="30"/>
      <c r="AC642" s="30"/>
      <c r="AD642" s="30"/>
      <c r="AE642" s="30"/>
      <c r="AF642" s="30"/>
      <c r="AG642" s="30"/>
      <c r="AH642" s="30"/>
      <c r="AI642" s="30"/>
      <c r="AJ642" s="30"/>
      <c r="AK642" s="30"/>
      <c r="AL642" s="30"/>
      <c r="AM642" s="30"/>
      <c r="AN642" s="30"/>
      <c r="AO642" s="30"/>
      <c r="AP642" s="30"/>
      <c r="AQ642" s="30"/>
      <c r="AR642" s="30"/>
      <c r="AS642" s="30"/>
      <c r="AT642" s="30"/>
      <c r="AU642" s="30"/>
      <c r="AV642" s="30"/>
      <c r="AW642" s="30"/>
      <c r="AX642" s="30"/>
      <c r="AY642" s="30"/>
      <c r="AZ642" s="30"/>
      <c r="BA642" s="30"/>
      <c r="BB642" s="30"/>
      <c r="BC642" s="30"/>
      <c r="BD642" s="30"/>
      <c r="BE642" s="30"/>
      <c r="BF642" s="30"/>
      <c r="BG642" s="30"/>
      <c r="BH642" s="30"/>
      <c r="BI642" s="30"/>
      <c r="BJ642" s="30"/>
      <c r="BK642" s="30"/>
      <c r="BL642" s="30"/>
      <c r="BM642" s="30"/>
      <c r="BN642" s="30"/>
      <c r="BO642" s="30"/>
      <c r="BP642" s="30"/>
      <c r="BQ642" s="30"/>
      <c r="BR642" s="30"/>
      <c r="BS642" s="30"/>
      <c r="BT642" s="30"/>
      <c r="BU642" s="30"/>
      <c r="BV642" s="30"/>
      <c r="BW642" s="30"/>
      <c r="BX642" s="30"/>
      <c r="BY642" s="30"/>
      <c r="BZ642" s="30"/>
      <c r="CA642" s="30"/>
      <c r="CB642" s="30"/>
      <c r="CC642" s="30"/>
      <c r="CD642" s="30"/>
      <c r="CE642" s="30"/>
      <c r="CF642" s="30"/>
      <c r="CG642" s="30"/>
      <c r="CH642" s="30"/>
      <c r="CI642" s="30"/>
      <c r="CJ642" s="30"/>
      <c r="CK642" s="30"/>
      <c r="CL642" s="30"/>
      <c r="CM642" s="30"/>
      <c r="CN642" s="30"/>
      <c r="CO642" s="30"/>
      <c r="CP642" s="30"/>
      <c r="CQ642" s="30"/>
      <c r="CR642" s="30"/>
      <c r="CS642" s="30"/>
      <c r="CT642" s="30"/>
      <c r="CU642" s="30"/>
      <c r="CV642" s="30"/>
      <c r="CW642" s="30"/>
      <c r="CX642" s="30"/>
      <c r="CY642" s="30"/>
      <c r="CZ642" s="30"/>
      <c r="DA642" s="30"/>
      <c r="DB642" s="30"/>
      <c r="DC642" s="30"/>
      <c r="DD642" s="30"/>
      <c r="DE642" s="30"/>
      <c r="DF642" s="30"/>
      <c r="DG642" s="30"/>
      <c r="DH642" s="30"/>
      <c r="DI642" s="30"/>
      <c r="DJ642" s="30"/>
      <c r="DK642" s="30"/>
      <c r="DL642" s="30"/>
      <c r="DM642" s="30"/>
      <c r="DN642" s="30"/>
      <c r="DO642" s="30"/>
      <c r="DP642" s="30"/>
      <c r="DQ642" s="30"/>
      <c r="DR642" s="30"/>
      <c r="DS642" s="30"/>
      <c r="DT642" s="30"/>
      <c r="DU642" s="30"/>
      <c r="DV642" s="30"/>
      <c r="DW642" s="30"/>
      <c r="DX642" s="30"/>
      <c r="DY642" s="30"/>
      <c r="DZ642" s="30"/>
      <c r="EA642" s="30"/>
      <c r="EB642" s="30"/>
      <c r="EC642" s="30"/>
      <c r="ED642" s="30"/>
      <c r="EE642" s="30"/>
      <c r="EF642" s="30"/>
      <c r="EG642" s="30"/>
      <c r="EH642" s="30"/>
      <c r="EI642" s="30"/>
      <c r="EJ642" s="30"/>
      <c r="EK642" s="30"/>
      <c r="EL642" s="30"/>
      <c r="EM642" s="30"/>
      <c r="EN642" s="30"/>
      <c r="EO642" s="30"/>
      <c r="EP642" s="30"/>
      <c r="EQ642" s="30"/>
      <c r="ER642" s="30"/>
      <c r="ES642" s="30"/>
      <c r="ET642" s="30"/>
      <c r="EU642" s="30"/>
      <c r="EV642" s="30"/>
      <c r="EW642" s="30"/>
      <c r="EX642" s="30"/>
      <c r="EY642" s="30"/>
      <c r="EZ642" s="30"/>
      <c r="FA642" s="30"/>
      <c r="FB642" s="30"/>
      <c r="FC642" s="30"/>
      <c r="FD642" s="30"/>
      <c r="FE642" s="30"/>
      <c r="FF642" s="30"/>
      <c r="FG642" s="30"/>
      <c r="FH642" s="30"/>
      <c r="FI642" s="30"/>
      <c r="FJ642" s="30"/>
      <c r="FK642" s="30"/>
      <c r="FL642" s="30"/>
      <c r="FM642" s="30"/>
      <c r="FN642" s="30"/>
      <c r="FO642" s="30"/>
      <c r="FP642" s="30"/>
      <c r="FQ642" s="30"/>
      <c r="FR642" s="30"/>
      <c r="FS642" s="30"/>
      <c r="FT642" s="30"/>
      <c r="FU642" s="30"/>
    </row>
    <row r="643" spans="1:177" s="18" customFormat="1">
      <c r="A643" s="33"/>
      <c r="B643" s="33"/>
      <c r="C643" s="33"/>
      <c r="D643" s="33"/>
      <c r="E643" s="30"/>
      <c r="F643" s="30"/>
      <c r="G643" s="30"/>
      <c r="H643" s="30"/>
      <c r="I643" s="30"/>
      <c r="J643" s="30"/>
      <c r="K643" s="30"/>
      <c r="L643" s="30"/>
      <c r="M643" s="30"/>
      <c r="N643" s="30"/>
      <c r="O643" s="30"/>
      <c r="P643" s="30"/>
      <c r="Q643" s="30"/>
      <c r="R643" s="30"/>
      <c r="S643" s="30"/>
      <c r="T643" s="30"/>
      <c r="U643" s="30"/>
      <c r="V643" s="30"/>
      <c r="W643" s="30"/>
      <c r="X643" s="30"/>
      <c r="Y643" s="30"/>
      <c r="Z643" s="30"/>
      <c r="AA643" s="30"/>
      <c r="AB643" s="30"/>
      <c r="AC643" s="30"/>
      <c r="AD643" s="30"/>
      <c r="AE643" s="30"/>
      <c r="AF643" s="30"/>
      <c r="AG643" s="30"/>
      <c r="AH643" s="30"/>
      <c r="AI643" s="30"/>
      <c r="AJ643" s="30"/>
      <c r="AK643" s="30"/>
      <c r="AL643" s="30"/>
      <c r="AM643" s="30"/>
      <c r="AN643" s="30"/>
      <c r="AO643" s="30"/>
      <c r="AP643" s="30"/>
      <c r="AQ643" s="30"/>
      <c r="AR643" s="30"/>
      <c r="AS643" s="30"/>
      <c r="AT643" s="30"/>
      <c r="AU643" s="30"/>
      <c r="AV643" s="30"/>
      <c r="AW643" s="30"/>
      <c r="AX643" s="30"/>
      <c r="AY643" s="30"/>
      <c r="AZ643" s="30"/>
      <c r="BA643" s="30"/>
      <c r="BB643" s="30"/>
      <c r="BC643" s="30"/>
      <c r="BD643" s="30"/>
      <c r="BE643" s="30"/>
      <c r="BF643" s="30"/>
      <c r="BG643" s="30"/>
      <c r="BH643" s="30"/>
      <c r="BI643" s="30"/>
      <c r="BJ643" s="30"/>
      <c r="BK643" s="30"/>
      <c r="BL643" s="30"/>
      <c r="BM643" s="30"/>
      <c r="BN643" s="30"/>
      <c r="BO643" s="30"/>
      <c r="BP643" s="30"/>
      <c r="BQ643" s="30"/>
      <c r="BR643" s="30"/>
      <c r="BS643" s="30"/>
      <c r="BT643" s="30"/>
      <c r="BU643" s="30"/>
      <c r="BV643" s="30"/>
      <c r="BW643" s="30"/>
      <c r="BX643" s="30"/>
      <c r="BY643" s="30"/>
      <c r="BZ643" s="30"/>
      <c r="CA643" s="30"/>
      <c r="CB643" s="30"/>
      <c r="CC643" s="30"/>
      <c r="CD643" s="30"/>
      <c r="CE643" s="30"/>
      <c r="CF643" s="30"/>
      <c r="CG643" s="30"/>
      <c r="CH643" s="30"/>
      <c r="CI643" s="30"/>
      <c r="CJ643" s="30"/>
      <c r="CK643" s="30"/>
      <c r="CL643" s="30"/>
      <c r="CM643" s="30"/>
      <c r="CN643" s="30"/>
      <c r="CO643" s="30"/>
      <c r="CP643" s="30"/>
      <c r="CQ643" s="30"/>
      <c r="CR643" s="30"/>
      <c r="CS643" s="30"/>
      <c r="CT643" s="30"/>
      <c r="CU643" s="30"/>
      <c r="CV643" s="30"/>
      <c r="CW643" s="30"/>
      <c r="CX643" s="30"/>
      <c r="CY643" s="30"/>
      <c r="CZ643" s="30"/>
      <c r="DA643" s="30"/>
      <c r="DB643" s="30"/>
      <c r="DC643" s="30"/>
      <c r="DD643" s="30"/>
      <c r="DE643" s="30"/>
      <c r="DF643" s="30"/>
      <c r="DG643" s="30"/>
      <c r="DH643" s="30"/>
      <c r="DI643" s="30"/>
      <c r="DJ643" s="30"/>
      <c r="DK643" s="30"/>
      <c r="DL643" s="30"/>
      <c r="DM643" s="30"/>
      <c r="DN643" s="30"/>
      <c r="DO643" s="30"/>
      <c r="DP643" s="30"/>
      <c r="DQ643" s="30"/>
      <c r="DR643" s="30"/>
      <c r="DS643" s="30"/>
      <c r="DT643" s="30"/>
      <c r="DU643" s="30"/>
      <c r="DV643" s="30"/>
      <c r="DW643" s="30"/>
      <c r="DX643" s="30"/>
      <c r="DY643" s="30"/>
      <c r="DZ643" s="30"/>
      <c r="EA643" s="30"/>
      <c r="EB643" s="30"/>
      <c r="EC643" s="30"/>
      <c r="ED643" s="30"/>
      <c r="EE643" s="30"/>
      <c r="EF643" s="30"/>
      <c r="EG643" s="30"/>
      <c r="EH643" s="30"/>
      <c r="EI643" s="30"/>
      <c r="EJ643" s="30"/>
      <c r="EK643" s="30"/>
      <c r="EL643" s="30"/>
      <c r="EM643" s="30"/>
      <c r="EN643" s="30"/>
      <c r="EO643" s="30"/>
      <c r="EP643" s="30"/>
      <c r="EQ643" s="30"/>
      <c r="ER643" s="30"/>
      <c r="ES643" s="30"/>
      <c r="ET643" s="30"/>
      <c r="EU643" s="30"/>
      <c r="EV643" s="30"/>
      <c r="EW643" s="30"/>
      <c r="EX643" s="30"/>
      <c r="EY643" s="30"/>
      <c r="EZ643" s="30"/>
      <c r="FA643" s="30"/>
      <c r="FB643" s="30"/>
      <c r="FC643" s="30"/>
      <c r="FD643" s="30"/>
      <c r="FE643" s="30"/>
      <c r="FF643" s="30"/>
      <c r="FG643" s="30"/>
      <c r="FH643" s="30"/>
      <c r="FI643" s="30"/>
      <c r="FJ643" s="30"/>
      <c r="FK643" s="30"/>
      <c r="FL643" s="30"/>
      <c r="FM643" s="30"/>
      <c r="FN643" s="30"/>
      <c r="FO643" s="30"/>
      <c r="FP643" s="30"/>
      <c r="FQ643" s="30"/>
      <c r="FR643" s="30"/>
      <c r="FS643" s="30"/>
      <c r="FT643" s="30"/>
      <c r="FU643" s="30"/>
    </row>
    <row r="644" spans="1:177" s="18" customFormat="1">
      <c r="A644" s="33"/>
      <c r="B644" s="33"/>
      <c r="C644" s="33"/>
      <c r="D644" s="33"/>
      <c r="E644" s="30"/>
      <c r="F644" s="30"/>
      <c r="G644" s="30"/>
      <c r="H644" s="30"/>
      <c r="I644" s="30"/>
      <c r="J644" s="30"/>
      <c r="K644" s="30"/>
      <c r="L644" s="30"/>
      <c r="M644" s="30"/>
      <c r="N644" s="30"/>
      <c r="O644" s="30"/>
      <c r="P644" s="30"/>
      <c r="Q644" s="30"/>
      <c r="R644" s="30"/>
      <c r="S644" s="30"/>
      <c r="T644" s="30"/>
      <c r="U644" s="30"/>
      <c r="V644" s="30"/>
      <c r="W644" s="30"/>
      <c r="X644" s="30"/>
      <c r="Y644" s="30"/>
      <c r="Z644" s="30"/>
      <c r="AA644" s="30"/>
      <c r="AB644" s="30"/>
      <c r="AC644" s="30"/>
      <c r="AD644" s="30"/>
      <c r="AE644" s="30"/>
      <c r="AF644" s="30"/>
      <c r="AG644" s="30"/>
      <c r="AH644" s="30"/>
      <c r="AI644" s="30"/>
      <c r="AJ644" s="30"/>
      <c r="AK644" s="30"/>
      <c r="AL644" s="30"/>
      <c r="AM644" s="30"/>
      <c r="AN644" s="30"/>
      <c r="AO644" s="30"/>
      <c r="AP644" s="30"/>
      <c r="AQ644" s="30"/>
      <c r="AR644" s="30"/>
      <c r="AS644" s="30"/>
      <c r="AT644" s="30"/>
      <c r="AU644" s="30"/>
      <c r="AV644" s="30"/>
      <c r="AW644" s="30"/>
      <c r="AX644" s="30"/>
      <c r="AY644" s="30"/>
      <c r="AZ644" s="30"/>
      <c r="BA644" s="30"/>
      <c r="BB644" s="30"/>
      <c r="BC644" s="30"/>
      <c r="BD644" s="30"/>
      <c r="BE644" s="30"/>
      <c r="BF644" s="30"/>
      <c r="BG644" s="30"/>
      <c r="BH644" s="30"/>
      <c r="BI644" s="30"/>
      <c r="BJ644" s="30"/>
      <c r="BK644" s="30"/>
      <c r="BL644" s="30"/>
      <c r="BM644" s="30"/>
      <c r="BN644" s="30"/>
      <c r="BO644" s="30"/>
      <c r="BP644" s="30"/>
      <c r="BQ644" s="30"/>
      <c r="BR644" s="30"/>
      <c r="BS644" s="30"/>
      <c r="BT644" s="30"/>
      <c r="BU644" s="30"/>
      <c r="BV644" s="30"/>
      <c r="BW644" s="30"/>
      <c r="BX644" s="30"/>
      <c r="BY644" s="30"/>
      <c r="BZ644" s="30"/>
      <c r="CA644" s="30"/>
      <c r="CB644" s="30"/>
      <c r="CC644" s="30"/>
      <c r="CD644" s="30"/>
      <c r="CE644" s="30"/>
      <c r="CF644" s="30"/>
      <c r="CG644" s="30"/>
      <c r="CH644" s="30"/>
      <c r="CI644" s="30"/>
      <c r="CJ644" s="30"/>
      <c r="CK644" s="30"/>
      <c r="CL644" s="30"/>
      <c r="CM644" s="30"/>
      <c r="CN644" s="30"/>
      <c r="CO644" s="30"/>
      <c r="CP644" s="30"/>
      <c r="CQ644" s="30"/>
      <c r="CR644" s="30"/>
      <c r="CS644" s="30"/>
      <c r="CT644" s="30"/>
      <c r="CU644" s="30"/>
      <c r="CV644" s="30"/>
      <c r="CW644" s="30"/>
      <c r="CX644" s="30"/>
      <c r="CY644" s="30"/>
      <c r="CZ644" s="30"/>
      <c r="DA644" s="30"/>
      <c r="DB644" s="30"/>
      <c r="DC644" s="30"/>
      <c r="DD644" s="30"/>
      <c r="DE644" s="30"/>
      <c r="DF644" s="30"/>
      <c r="DG644" s="30"/>
      <c r="DH644" s="30"/>
      <c r="DI644" s="30"/>
      <c r="DJ644" s="30"/>
      <c r="DK644" s="30"/>
      <c r="DL644" s="30"/>
      <c r="DM644" s="30"/>
      <c r="DN644" s="30"/>
      <c r="DO644" s="30"/>
      <c r="DP644" s="30"/>
      <c r="DQ644" s="30"/>
      <c r="DR644" s="30"/>
      <c r="DS644" s="30"/>
      <c r="DT644" s="30"/>
      <c r="DU644" s="30"/>
      <c r="DV644" s="30"/>
      <c r="DW644" s="30"/>
      <c r="DX644" s="30"/>
      <c r="DY644" s="30"/>
      <c r="DZ644" s="30"/>
      <c r="EA644" s="30"/>
      <c r="EB644" s="30"/>
      <c r="EC644" s="30"/>
      <c r="ED644" s="30"/>
      <c r="EE644" s="30"/>
      <c r="EF644" s="30"/>
      <c r="EG644" s="30"/>
      <c r="EH644" s="30"/>
      <c r="EI644" s="30"/>
      <c r="EJ644" s="30"/>
      <c r="EK644" s="30"/>
      <c r="EL644" s="30"/>
      <c r="EM644" s="30"/>
      <c r="EN644" s="30"/>
      <c r="EO644" s="30"/>
      <c r="EP644" s="30"/>
      <c r="EQ644" s="30"/>
      <c r="ER644" s="30"/>
      <c r="ES644" s="30"/>
      <c r="ET644" s="30"/>
      <c r="EU644" s="30"/>
      <c r="EV644" s="30"/>
      <c r="EW644" s="30"/>
      <c r="EX644" s="30"/>
      <c r="EY644" s="30"/>
      <c r="EZ644" s="30"/>
      <c r="FA644" s="30"/>
      <c r="FB644" s="30"/>
      <c r="FC644" s="30"/>
      <c r="FD644" s="30"/>
      <c r="FE644" s="30"/>
      <c r="FF644" s="30"/>
      <c r="FG644" s="30"/>
      <c r="FH644" s="30"/>
      <c r="FI644" s="30"/>
      <c r="FJ644" s="30"/>
      <c r="FK644" s="30"/>
      <c r="FL644" s="30"/>
      <c r="FM644" s="30"/>
      <c r="FN644" s="30"/>
      <c r="FO644" s="30"/>
      <c r="FP644" s="30"/>
      <c r="FQ644" s="30"/>
      <c r="FR644" s="30"/>
      <c r="FS644" s="30"/>
      <c r="FT644" s="30"/>
      <c r="FU644" s="30"/>
    </row>
    <row r="645" spans="1:177" s="18" customFormat="1">
      <c r="A645" s="33"/>
      <c r="B645" s="33"/>
      <c r="C645" s="33"/>
      <c r="D645" s="33"/>
      <c r="E645" s="30"/>
      <c r="F645" s="30"/>
      <c r="G645" s="30"/>
      <c r="H645" s="30"/>
      <c r="I645" s="30"/>
      <c r="J645" s="30"/>
      <c r="K645" s="30"/>
      <c r="L645" s="30"/>
      <c r="M645" s="30"/>
      <c r="N645" s="30"/>
      <c r="O645" s="30"/>
      <c r="P645" s="30"/>
      <c r="Q645" s="30"/>
      <c r="R645" s="30"/>
      <c r="S645" s="30"/>
      <c r="T645" s="30"/>
      <c r="U645" s="30"/>
      <c r="V645" s="30"/>
      <c r="W645" s="30"/>
      <c r="X645" s="30"/>
      <c r="Y645" s="30"/>
      <c r="Z645" s="30"/>
      <c r="AA645" s="30"/>
      <c r="AB645" s="30"/>
      <c r="AC645" s="30"/>
      <c r="AD645" s="30"/>
      <c r="AE645" s="30"/>
      <c r="AF645" s="30"/>
      <c r="AG645" s="30"/>
      <c r="AH645" s="30"/>
      <c r="AI645" s="30"/>
      <c r="AJ645" s="30"/>
      <c r="AK645" s="30"/>
      <c r="AL645" s="30"/>
      <c r="AM645" s="30"/>
      <c r="AN645" s="30"/>
      <c r="AO645" s="30"/>
      <c r="AP645" s="30"/>
      <c r="AQ645" s="30"/>
      <c r="AR645" s="30"/>
      <c r="AS645" s="30"/>
      <c r="AT645" s="30"/>
      <c r="AU645" s="30"/>
      <c r="AV645" s="30"/>
      <c r="AW645" s="30"/>
      <c r="AX645" s="30"/>
      <c r="AY645" s="30"/>
      <c r="AZ645" s="30"/>
      <c r="BA645" s="30"/>
      <c r="BB645" s="30"/>
      <c r="BC645" s="30"/>
      <c r="BD645" s="30"/>
      <c r="BE645" s="30"/>
      <c r="BF645" s="30"/>
      <c r="BG645" s="30"/>
      <c r="BH645" s="30"/>
      <c r="BI645" s="30"/>
      <c r="BJ645" s="30"/>
      <c r="BK645" s="30"/>
      <c r="BL645" s="30"/>
      <c r="BM645" s="30"/>
      <c r="BN645" s="30"/>
      <c r="BO645" s="30"/>
      <c r="BP645" s="30"/>
      <c r="BQ645" s="30"/>
      <c r="BR645" s="30"/>
      <c r="BS645" s="30"/>
      <c r="BT645" s="30"/>
      <c r="BU645" s="30"/>
      <c r="BV645" s="30"/>
      <c r="BW645" s="30"/>
      <c r="BX645" s="30"/>
      <c r="BY645" s="30"/>
      <c r="BZ645" s="30"/>
      <c r="CA645" s="30"/>
      <c r="CB645" s="30"/>
      <c r="CC645" s="30"/>
      <c r="CD645" s="30"/>
      <c r="CE645" s="30"/>
      <c r="CF645" s="30"/>
      <c r="CG645" s="30"/>
      <c r="CH645" s="30"/>
      <c r="CI645" s="30"/>
      <c r="CJ645" s="30"/>
      <c r="CK645" s="30"/>
      <c r="CL645" s="30"/>
      <c r="CM645" s="30"/>
      <c r="CN645" s="30"/>
      <c r="CO645" s="30"/>
      <c r="CP645" s="30"/>
      <c r="CQ645" s="30"/>
      <c r="CR645" s="30"/>
      <c r="CS645" s="30"/>
      <c r="CT645" s="30"/>
      <c r="CU645" s="30"/>
      <c r="CV645" s="30"/>
      <c r="CW645" s="30"/>
      <c r="CX645" s="30"/>
      <c r="CY645" s="30"/>
      <c r="CZ645" s="30"/>
      <c r="DA645" s="30"/>
      <c r="DB645" s="30"/>
      <c r="DC645" s="30"/>
      <c r="DD645" s="30"/>
      <c r="DE645" s="30"/>
      <c r="DF645" s="30"/>
      <c r="DG645" s="30"/>
      <c r="DH645" s="30"/>
      <c r="DI645" s="30"/>
      <c r="DJ645" s="30"/>
      <c r="DK645" s="30"/>
      <c r="DL645" s="30"/>
      <c r="DM645" s="30"/>
      <c r="DN645" s="30"/>
      <c r="DO645" s="30"/>
      <c r="DP645" s="30"/>
      <c r="DQ645" s="30"/>
      <c r="DR645" s="30"/>
      <c r="DS645" s="30"/>
      <c r="DT645" s="30"/>
      <c r="DU645" s="30"/>
      <c r="DV645" s="30"/>
      <c r="DW645" s="30"/>
      <c r="DX645" s="30"/>
      <c r="DY645" s="30"/>
      <c r="DZ645" s="30"/>
      <c r="EA645" s="30"/>
      <c r="EB645" s="30"/>
      <c r="EC645" s="30"/>
      <c r="ED645" s="30"/>
      <c r="EE645" s="30"/>
      <c r="EF645" s="30"/>
      <c r="EG645" s="30"/>
      <c r="EH645" s="30"/>
      <c r="EI645" s="30"/>
      <c r="EJ645" s="30"/>
      <c r="EK645" s="30"/>
      <c r="EL645" s="30"/>
      <c r="EM645" s="30"/>
      <c r="EN645" s="30"/>
      <c r="EO645" s="30"/>
      <c r="EP645" s="30"/>
      <c r="EQ645" s="30"/>
      <c r="ER645" s="30"/>
      <c r="ES645" s="30"/>
      <c r="ET645" s="30"/>
      <c r="EU645" s="30"/>
      <c r="EV645" s="30"/>
      <c r="EW645" s="30"/>
      <c r="EX645" s="30"/>
      <c r="EY645" s="30"/>
      <c r="EZ645" s="30"/>
      <c r="FA645" s="30"/>
      <c r="FB645" s="30"/>
      <c r="FC645" s="30"/>
      <c r="FD645" s="30"/>
      <c r="FE645" s="30"/>
      <c r="FF645" s="30"/>
      <c r="FG645" s="30"/>
      <c r="FH645" s="30"/>
      <c r="FI645" s="30"/>
      <c r="FJ645" s="30"/>
      <c r="FK645" s="30"/>
      <c r="FL645" s="30"/>
      <c r="FM645" s="30"/>
      <c r="FN645" s="30"/>
      <c r="FO645" s="30"/>
      <c r="FP645" s="30"/>
      <c r="FQ645" s="30"/>
      <c r="FR645" s="30"/>
      <c r="FS645" s="30"/>
      <c r="FT645" s="30"/>
      <c r="FU645" s="30"/>
    </row>
    <row r="646" spans="1:177" s="18" customFormat="1">
      <c r="A646" s="33"/>
      <c r="B646" s="33"/>
      <c r="C646" s="33"/>
      <c r="D646" s="33"/>
      <c r="E646" s="30"/>
      <c r="F646" s="30"/>
      <c r="G646" s="30"/>
      <c r="H646" s="30"/>
      <c r="I646" s="30"/>
      <c r="J646" s="30"/>
      <c r="K646" s="30"/>
      <c r="L646" s="30"/>
      <c r="M646" s="30"/>
      <c r="N646" s="30"/>
      <c r="O646" s="30"/>
      <c r="P646" s="30"/>
      <c r="Q646" s="30"/>
      <c r="R646" s="30"/>
      <c r="S646" s="30"/>
      <c r="T646" s="30"/>
      <c r="U646" s="30"/>
      <c r="V646" s="30"/>
      <c r="W646" s="30"/>
      <c r="X646" s="30"/>
      <c r="Y646" s="30"/>
      <c r="Z646" s="30"/>
      <c r="AA646" s="30"/>
      <c r="AB646" s="30"/>
      <c r="AC646" s="30"/>
      <c r="AD646" s="30"/>
      <c r="AE646" s="30"/>
      <c r="AF646" s="30"/>
      <c r="AG646" s="30"/>
      <c r="AH646" s="30"/>
      <c r="AI646" s="30"/>
      <c r="AJ646" s="30"/>
      <c r="AK646" s="30"/>
      <c r="AL646" s="30"/>
      <c r="AM646" s="30"/>
      <c r="AN646" s="30"/>
      <c r="AO646" s="30"/>
      <c r="AP646" s="30"/>
      <c r="AQ646" s="30"/>
      <c r="AR646" s="30"/>
      <c r="AS646" s="30"/>
      <c r="AT646" s="30"/>
      <c r="AU646" s="30"/>
      <c r="AV646" s="30"/>
      <c r="AW646" s="30"/>
      <c r="AX646" s="30"/>
      <c r="AY646" s="30"/>
      <c r="AZ646" s="30"/>
      <c r="BA646" s="30"/>
      <c r="BB646" s="30"/>
      <c r="BC646" s="30"/>
      <c r="BD646" s="30"/>
      <c r="BE646" s="30"/>
      <c r="BF646" s="30"/>
      <c r="BG646" s="30"/>
      <c r="BH646" s="30"/>
      <c r="BI646" s="30"/>
      <c r="BJ646" s="30"/>
      <c r="BK646" s="30"/>
      <c r="BL646" s="30"/>
      <c r="BM646" s="30"/>
      <c r="BN646" s="30"/>
      <c r="BO646" s="30"/>
      <c r="BP646" s="30"/>
      <c r="BQ646" s="30"/>
      <c r="BR646" s="30"/>
      <c r="BS646" s="30"/>
      <c r="BT646" s="30"/>
      <c r="BU646" s="30"/>
      <c r="BV646" s="30"/>
      <c r="BW646" s="30"/>
      <c r="BX646" s="30"/>
      <c r="BY646" s="30"/>
      <c r="BZ646" s="30"/>
      <c r="CA646" s="30"/>
      <c r="CB646" s="30"/>
      <c r="CC646" s="30"/>
      <c r="CD646" s="30"/>
      <c r="CE646" s="30"/>
      <c r="CF646" s="30"/>
      <c r="CG646" s="30"/>
      <c r="CH646" s="30"/>
      <c r="CI646" s="30"/>
      <c r="CJ646" s="30"/>
      <c r="CK646" s="30"/>
      <c r="CL646" s="30"/>
      <c r="CM646" s="30"/>
      <c r="CN646" s="30"/>
      <c r="CO646" s="30"/>
      <c r="CP646" s="30"/>
      <c r="CQ646" s="30"/>
      <c r="CR646" s="30"/>
      <c r="CS646" s="30"/>
      <c r="CT646" s="30"/>
      <c r="CU646" s="30"/>
      <c r="CV646" s="30"/>
      <c r="CW646" s="30"/>
      <c r="CX646" s="30"/>
      <c r="CY646" s="30"/>
      <c r="CZ646" s="30"/>
      <c r="DA646" s="30"/>
      <c r="DB646" s="30"/>
      <c r="DC646" s="30"/>
      <c r="DD646" s="30"/>
      <c r="DE646" s="30"/>
      <c r="DF646" s="30"/>
      <c r="DG646" s="30"/>
      <c r="DH646" s="30"/>
      <c r="DI646" s="30"/>
      <c r="DJ646" s="30"/>
      <c r="DK646" s="30"/>
      <c r="DL646" s="30"/>
      <c r="DM646" s="30"/>
      <c r="DN646" s="30"/>
      <c r="DO646" s="30"/>
      <c r="DP646" s="30"/>
      <c r="DQ646" s="30"/>
      <c r="DR646" s="30"/>
      <c r="DS646" s="30"/>
      <c r="DT646" s="30"/>
      <c r="DU646" s="30"/>
      <c r="DV646" s="30"/>
      <c r="DW646" s="30"/>
      <c r="DX646" s="30"/>
      <c r="DY646" s="30"/>
      <c r="DZ646" s="30"/>
      <c r="EA646" s="30"/>
      <c r="EB646" s="30"/>
      <c r="EC646" s="30"/>
      <c r="ED646" s="30"/>
      <c r="EE646" s="30"/>
      <c r="EF646" s="30"/>
      <c r="EG646" s="30"/>
      <c r="EH646" s="30"/>
      <c r="EI646" s="30"/>
      <c r="EJ646" s="30"/>
      <c r="EK646" s="30"/>
      <c r="EL646" s="30"/>
      <c r="EM646" s="30"/>
      <c r="EN646" s="30"/>
      <c r="EO646" s="30"/>
      <c r="EP646" s="30"/>
      <c r="EQ646" s="30"/>
      <c r="ER646" s="30"/>
      <c r="ES646" s="30"/>
      <c r="ET646" s="30"/>
      <c r="EU646" s="30"/>
      <c r="EV646" s="30"/>
      <c r="EW646" s="30"/>
      <c r="EX646" s="30"/>
      <c r="EY646" s="30"/>
      <c r="EZ646" s="30"/>
      <c r="FA646" s="30"/>
      <c r="FB646" s="30"/>
      <c r="FC646" s="30"/>
      <c r="FD646" s="30"/>
      <c r="FE646" s="30"/>
      <c r="FF646" s="30"/>
      <c r="FG646" s="30"/>
      <c r="FH646" s="30"/>
      <c r="FI646" s="30"/>
      <c r="FJ646" s="30"/>
      <c r="FK646" s="30"/>
      <c r="FL646" s="30"/>
      <c r="FM646" s="30"/>
      <c r="FN646" s="30"/>
      <c r="FO646" s="30"/>
      <c r="FP646" s="30"/>
      <c r="FQ646" s="30"/>
      <c r="FR646" s="30"/>
      <c r="FS646" s="30"/>
      <c r="FT646" s="30"/>
      <c r="FU646" s="30"/>
    </row>
    <row r="647" spans="1:177" s="18" customFormat="1">
      <c r="A647" s="33"/>
      <c r="B647" s="33"/>
      <c r="C647" s="33"/>
      <c r="D647" s="33"/>
      <c r="E647" s="30"/>
      <c r="F647" s="30"/>
      <c r="G647" s="30"/>
      <c r="H647" s="30"/>
      <c r="I647" s="30"/>
      <c r="J647" s="30"/>
      <c r="K647" s="30"/>
      <c r="L647" s="30"/>
      <c r="M647" s="30"/>
      <c r="N647" s="30"/>
      <c r="O647" s="30"/>
      <c r="P647" s="30"/>
      <c r="Q647" s="30"/>
      <c r="R647" s="30"/>
      <c r="S647" s="30"/>
      <c r="T647" s="30"/>
      <c r="U647" s="30"/>
      <c r="V647" s="30"/>
      <c r="W647" s="30"/>
      <c r="X647" s="30"/>
      <c r="Y647" s="30"/>
      <c r="Z647" s="30"/>
      <c r="AA647" s="30"/>
      <c r="AB647" s="30"/>
      <c r="AC647" s="30"/>
      <c r="AD647" s="30"/>
      <c r="AE647" s="30"/>
      <c r="AF647" s="30"/>
      <c r="AG647" s="30"/>
      <c r="AH647" s="30"/>
      <c r="AI647" s="30"/>
      <c r="AJ647" s="30"/>
      <c r="AK647" s="30"/>
      <c r="AL647" s="30"/>
      <c r="AM647" s="30"/>
      <c r="AN647" s="30"/>
      <c r="AO647" s="30"/>
      <c r="AP647" s="30"/>
      <c r="AQ647" s="30"/>
      <c r="AR647" s="30"/>
      <c r="AS647" s="30"/>
      <c r="AT647" s="30"/>
      <c r="AU647" s="30"/>
      <c r="AV647" s="30"/>
      <c r="AW647" s="30"/>
      <c r="AX647" s="30"/>
      <c r="AY647" s="30"/>
      <c r="AZ647" s="30"/>
      <c r="BA647" s="30"/>
      <c r="BB647" s="30"/>
      <c r="BC647" s="30"/>
      <c r="BD647" s="30"/>
      <c r="BE647" s="30"/>
      <c r="BF647" s="30"/>
      <c r="BG647" s="30"/>
      <c r="BH647" s="30"/>
      <c r="BI647" s="30"/>
      <c r="BJ647" s="30"/>
      <c r="BK647" s="30"/>
      <c r="BL647" s="30"/>
      <c r="BM647" s="30"/>
      <c r="BN647" s="30"/>
      <c r="BO647" s="30"/>
      <c r="BP647" s="30"/>
      <c r="BQ647" s="30"/>
      <c r="BR647" s="30"/>
      <c r="BS647" s="30"/>
      <c r="BT647" s="30"/>
      <c r="BU647" s="30"/>
      <c r="BV647" s="30"/>
      <c r="BW647" s="30"/>
      <c r="BX647" s="30"/>
      <c r="BY647" s="30"/>
      <c r="BZ647" s="30"/>
      <c r="CA647" s="30"/>
      <c r="CB647" s="30"/>
      <c r="CC647" s="30"/>
      <c r="CD647" s="30"/>
      <c r="CE647" s="30"/>
      <c r="CF647" s="30"/>
      <c r="CG647" s="30"/>
      <c r="CH647" s="30"/>
      <c r="CI647" s="30"/>
      <c r="CJ647" s="30"/>
      <c r="CK647" s="30"/>
      <c r="CL647" s="30"/>
      <c r="CM647" s="30"/>
      <c r="CN647" s="30"/>
      <c r="CO647" s="30"/>
      <c r="CP647" s="30"/>
      <c r="CQ647" s="30"/>
      <c r="CR647" s="30"/>
      <c r="CS647" s="30"/>
      <c r="CT647" s="30"/>
      <c r="CU647" s="30"/>
      <c r="CV647" s="30"/>
      <c r="CW647" s="30"/>
      <c r="CX647" s="30"/>
      <c r="CY647" s="30"/>
      <c r="CZ647" s="30"/>
      <c r="DA647" s="30"/>
      <c r="DB647" s="30"/>
      <c r="DC647" s="30"/>
      <c r="DD647" s="30"/>
      <c r="DE647" s="30"/>
      <c r="DF647" s="30"/>
      <c r="DG647" s="30"/>
      <c r="DH647" s="30"/>
      <c r="DI647" s="30"/>
      <c r="DJ647" s="30"/>
      <c r="DK647" s="30"/>
      <c r="DL647" s="30"/>
      <c r="DM647" s="30"/>
      <c r="DN647" s="30"/>
      <c r="DO647" s="30"/>
      <c r="DP647" s="30"/>
      <c r="DQ647" s="30"/>
      <c r="DR647" s="30"/>
      <c r="DS647" s="30"/>
      <c r="DT647" s="30"/>
      <c r="DU647" s="30"/>
      <c r="DV647" s="30"/>
      <c r="DW647" s="30"/>
      <c r="DX647" s="30"/>
      <c r="DY647" s="30"/>
      <c r="DZ647" s="30"/>
      <c r="EA647" s="30"/>
      <c r="EB647" s="30"/>
      <c r="EC647" s="30"/>
      <c r="ED647" s="30"/>
      <c r="EE647" s="30"/>
      <c r="EF647" s="30"/>
      <c r="EG647" s="30"/>
      <c r="EH647" s="30"/>
      <c r="EI647" s="30"/>
      <c r="EJ647" s="30"/>
      <c r="EK647" s="30"/>
      <c r="EL647" s="30"/>
      <c r="EM647" s="30"/>
      <c r="EN647" s="30"/>
      <c r="EO647" s="30"/>
      <c r="EP647" s="30"/>
      <c r="EQ647" s="30"/>
      <c r="ER647" s="30"/>
      <c r="ES647" s="30"/>
      <c r="ET647" s="30"/>
      <c r="EU647" s="30"/>
      <c r="EV647" s="30"/>
      <c r="EW647" s="30"/>
      <c r="EX647" s="30"/>
      <c r="EY647" s="30"/>
      <c r="EZ647" s="30"/>
      <c r="FA647" s="30"/>
      <c r="FB647" s="30"/>
      <c r="FC647" s="30"/>
      <c r="FD647" s="30"/>
      <c r="FE647" s="30"/>
      <c r="FF647" s="30"/>
      <c r="FG647" s="30"/>
      <c r="FH647" s="30"/>
      <c r="FI647" s="30"/>
      <c r="FJ647" s="30"/>
      <c r="FK647" s="30"/>
      <c r="FL647" s="30"/>
      <c r="FM647" s="30"/>
      <c r="FN647" s="30"/>
      <c r="FO647" s="30"/>
      <c r="FP647" s="30"/>
      <c r="FQ647" s="30"/>
      <c r="FR647" s="30"/>
      <c r="FS647" s="30"/>
      <c r="FT647" s="30"/>
      <c r="FU647" s="30"/>
    </row>
    <row r="648" spans="1:177" s="18" customFormat="1">
      <c r="A648" s="33"/>
      <c r="B648" s="33"/>
      <c r="C648" s="33"/>
      <c r="D648" s="33"/>
      <c r="E648" s="30"/>
      <c r="F648" s="30"/>
      <c r="G648" s="30"/>
      <c r="H648" s="30"/>
      <c r="I648" s="30"/>
      <c r="J648" s="30"/>
      <c r="K648" s="30"/>
      <c r="L648" s="30"/>
      <c r="M648" s="30"/>
      <c r="N648" s="30"/>
      <c r="O648" s="30"/>
      <c r="P648" s="30"/>
      <c r="Q648" s="30"/>
      <c r="R648" s="30"/>
      <c r="S648" s="30"/>
      <c r="T648" s="30"/>
      <c r="U648" s="30"/>
      <c r="V648" s="30"/>
      <c r="W648" s="30"/>
      <c r="X648" s="30"/>
      <c r="Y648" s="30"/>
      <c r="Z648" s="30"/>
      <c r="AA648" s="30"/>
      <c r="AB648" s="30"/>
      <c r="AC648" s="30"/>
      <c r="AD648" s="30"/>
      <c r="AE648" s="30"/>
      <c r="AF648" s="30"/>
      <c r="AG648" s="30"/>
      <c r="AH648" s="30"/>
      <c r="AI648" s="30"/>
      <c r="AJ648" s="30"/>
      <c r="AK648" s="30"/>
      <c r="AL648" s="30"/>
      <c r="AM648" s="30"/>
      <c r="AN648" s="30"/>
      <c r="AO648" s="30"/>
      <c r="AP648" s="30"/>
      <c r="AQ648" s="30"/>
      <c r="AR648" s="30"/>
      <c r="AS648" s="30"/>
      <c r="AT648" s="30"/>
      <c r="AU648" s="30"/>
      <c r="AV648" s="30"/>
      <c r="AW648" s="30"/>
      <c r="AX648" s="30"/>
      <c r="AY648" s="30"/>
      <c r="AZ648" s="30"/>
      <c r="BA648" s="30"/>
      <c r="BB648" s="30"/>
      <c r="BC648" s="30"/>
      <c r="BD648" s="30"/>
      <c r="BE648" s="30"/>
      <c r="BF648" s="30"/>
      <c r="BG648" s="30"/>
      <c r="BH648" s="30"/>
      <c r="BI648" s="30"/>
      <c r="BJ648" s="30"/>
      <c r="BK648" s="30"/>
      <c r="BL648" s="30"/>
      <c r="BM648" s="30"/>
      <c r="BN648" s="30"/>
      <c r="BO648" s="30"/>
      <c r="BP648" s="30"/>
      <c r="BQ648" s="30"/>
      <c r="BR648" s="30"/>
      <c r="BS648" s="30"/>
      <c r="BT648" s="30"/>
      <c r="BU648" s="30"/>
      <c r="BV648" s="30"/>
      <c r="BW648" s="30"/>
      <c r="BX648" s="30"/>
      <c r="BY648" s="30"/>
      <c r="BZ648" s="30"/>
      <c r="CA648" s="30"/>
      <c r="CB648" s="30"/>
      <c r="CC648" s="30"/>
      <c r="CD648" s="30"/>
      <c r="CE648" s="30"/>
      <c r="CF648" s="30"/>
      <c r="CG648" s="30"/>
      <c r="CH648" s="30"/>
      <c r="CI648" s="30"/>
      <c r="CJ648" s="30"/>
      <c r="CK648" s="30"/>
      <c r="CL648" s="30"/>
      <c r="CM648" s="30"/>
      <c r="CN648" s="30"/>
      <c r="CO648" s="30"/>
      <c r="CP648" s="30"/>
      <c r="CQ648" s="30"/>
      <c r="CR648" s="30"/>
      <c r="CS648" s="30"/>
      <c r="CT648" s="30"/>
      <c r="CU648" s="30"/>
      <c r="CV648" s="30"/>
      <c r="CW648" s="30"/>
      <c r="CX648" s="30"/>
      <c r="CY648" s="30"/>
      <c r="CZ648" s="30"/>
      <c r="DA648" s="30"/>
      <c r="DB648" s="30"/>
      <c r="DC648" s="30"/>
      <c r="DD648" s="30"/>
      <c r="DE648" s="30"/>
      <c r="DF648" s="30"/>
      <c r="DG648" s="30"/>
      <c r="DH648" s="30"/>
      <c r="DI648" s="30"/>
      <c r="DJ648" s="30"/>
      <c r="DK648" s="30"/>
      <c r="DL648" s="30"/>
      <c r="DM648" s="30"/>
      <c r="DN648" s="30"/>
      <c r="DO648" s="30"/>
      <c r="DP648" s="30"/>
      <c r="DQ648" s="30"/>
      <c r="DR648" s="30"/>
      <c r="DS648" s="30"/>
      <c r="DT648" s="30"/>
      <c r="DU648" s="30"/>
      <c r="DV648" s="30"/>
      <c r="DW648" s="30"/>
      <c r="DX648" s="30"/>
      <c r="DY648" s="30"/>
      <c r="DZ648" s="30"/>
      <c r="EA648" s="30"/>
      <c r="EB648" s="30"/>
      <c r="EC648" s="30"/>
      <c r="ED648" s="30"/>
      <c r="EE648" s="30"/>
      <c r="EF648" s="30"/>
      <c r="EG648" s="30"/>
      <c r="EH648" s="30"/>
      <c r="EI648" s="30"/>
      <c r="EJ648" s="30"/>
      <c r="EK648" s="30"/>
      <c r="EL648" s="30"/>
      <c r="EM648" s="30"/>
      <c r="EN648" s="30"/>
      <c r="EO648" s="30"/>
      <c r="EP648" s="30"/>
      <c r="EQ648" s="30"/>
      <c r="ER648" s="30"/>
      <c r="ES648" s="30"/>
      <c r="ET648" s="30"/>
      <c r="EU648" s="30"/>
      <c r="EV648" s="30"/>
      <c r="EW648" s="30"/>
      <c r="EX648" s="30"/>
      <c r="EY648" s="30"/>
      <c r="EZ648" s="30"/>
      <c r="FA648" s="30"/>
      <c r="FB648" s="30"/>
      <c r="FC648" s="30"/>
      <c r="FD648" s="30"/>
      <c r="FE648" s="30"/>
      <c r="FF648" s="30"/>
      <c r="FG648" s="30"/>
      <c r="FH648" s="30"/>
      <c r="FI648" s="30"/>
      <c r="FJ648" s="30"/>
      <c r="FK648" s="30"/>
      <c r="FL648" s="30"/>
      <c r="FM648" s="30"/>
      <c r="FN648" s="30"/>
      <c r="FO648" s="30"/>
      <c r="FP648" s="30"/>
      <c r="FQ648" s="30"/>
      <c r="FR648" s="30"/>
      <c r="FS648" s="30"/>
      <c r="FT648" s="30"/>
      <c r="FU648" s="30"/>
    </row>
    <row r="649" spans="1:177" s="18" customFormat="1">
      <c r="A649" s="33"/>
      <c r="B649" s="33"/>
      <c r="C649" s="33"/>
      <c r="D649" s="33"/>
      <c r="E649" s="30"/>
      <c r="F649" s="30"/>
      <c r="G649" s="30"/>
      <c r="H649" s="30"/>
      <c r="I649" s="30"/>
      <c r="J649" s="30"/>
      <c r="K649" s="30"/>
      <c r="L649" s="30"/>
      <c r="M649" s="30"/>
      <c r="N649" s="30"/>
      <c r="O649" s="30"/>
      <c r="P649" s="30"/>
      <c r="Q649" s="30"/>
      <c r="R649" s="30"/>
      <c r="S649" s="30"/>
      <c r="T649" s="30"/>
      <c r="U649" s="30"/>
      <c r="V649" s="30"/>
      <c r="W649" s="30"/>
      <c r="X649" s="30"/>
      <c r="Y649" s="30"/>
      <c r="Z649" s="30"/>
      <c r="AA649" s="30"/>
      <c r="AB649" s="30"/>
      <c r="AC649" s="30"/>
      <c r="AD649" s="30"/>
      <c r="AE649" s="30"/>
      <c r="AF649" s="30"/>
      <c r="AG649" s="30"/>
      <c r="AH649" s="30"/>
      <c r="AI649" s="30"/>
      <c r="AJ649" s="30"/>
      <c r="AK649" s="30"/>
      <c r="AL649" s="30"/>
      <c r="AM649" s="30"/>
      <c r="AN649" s="30"/>
      <c r="AO649" s="30"/>
      <c r="AP649" s="30"/>
      <c r="AQ649" s="30"/>
      <c r="AR649" s="30"/>
      <c r="AS649" s="30"/>
      <c r="AT649" s="30"/>
      <c r="AU649" s="30"/>
      <c r="AV649" s="30"/>
      <c r="AW649" s="30"/>
      <c r="AX649" s="30"/>
      <c r="AY649" s="30"/>
      <c r="AZ649" s="30"/>
      <c r="BA649" s="30"/>
      <c r="BB649" s="30"/>
      <c r="BC649" s="30"/>
      <c r="BD649" s="30"/>
      <c r="BE649" s="30"/>
      <c r="BF649" s="30"/>
      <c r="BG649" s="30"/>
      <c r="BH649" s="30"/>
      <c r="BI649" s="30"/>
      <c r="BJ649" s="30"/>
      <c r="BK649" s="30"/>
      <c r="BL649" s="30"/>
      <c r="BM649" s="30"/>
      <c r="BN649" s="30"/>
      <c r="BO649" s="30"/>
      <c r="BP649" s="30"/>
      <c r="BQ649" s="30"/>
      <c r="BR649" s="30"/>
      <c r="BS649" s="30"/>
      <c r="BT649" s="30"/>
      <c r="BU649" s="30"/>
      <c r="BV649" s="30"/>
      <c r="BW649" s="30"/>
      <c r="BX649" s="30"/>
      <c r="BY649" s="30"/>
      <c r="BZ649" s="30"/>
      <c r="CA649" s="30"/>
      <c r="CB649" s="30"/>
      <c r="CC649" s="30"/>
      <c r="CD649" s="30"/>
      <c r="CE649" s="30"/>
      <c r="CF649" s="30"/>
      <c r="CG649" s="30"/>
      <c r="CH649" s="30"/>
      <c r="CI649" s="30"/>
      <c r="CJ649" s="30"/>
      <c r="CK649" s="30"/>
      <c r="CL649" s="30"/>
      <c r="CM649" s="30"/>
      <c r="CN649" s="30"/>
      <c r="CO649" s="30"/>
      <c r="CP649" s="30"/>
      <c r="CQ649" s="30"/>
      <c r="CR649" s="30"/>
      <c r="CS649" s="30"/>
      <c r="CT649" s="30"/>
      <c r="CU649" s="30"/>
      <c r="CV649" s="30"/>
      <c r="CW649" s="30"/>
      <c r="CX649" s="30"/>
      <c r="CY649" s="30"/>
      <c r="CZ649" s="30"/>
      <c r="DA649" s="30"/>
      <c r="DB649" s="30"/>
      <c r="DC649" s="30"/>
      <c r="DD649" s="30"/>
      <c r="DE649" s="30"/>
      <c r="DF649" s="30"/>
      <c r="DG649" s="30"/>
      <c r="DH649" s="30"/>
      <c r="DI649" s="30"/>
      <c r="DJ649" s="30"/>
      <c r="DK649" s="30"/>
      <c r="DL649" s="30"/>
      <c r="DM649" s="30"/>
      <c r="DN649" s="30"/>
      <c r="DO649" s="30"/>
      <c r="DP649" s="30"/>
      <c r="DQ649" s="30"/>
      <c r="DR649" s="30"/>
      <c r="DS649" s="30"/>
      <c r="DT649" s="30"/>
      <c r="DU649" s="30"/>
      <c r="DV649" s="30"/>
      <c r="DW649" s="30"/>
      <c r="DX649" s="30"/>
      <c r="DY649" s="30"/>
      <c r="DZ649" s="30"/>
      <c r="EA649" s="30"/>
      <c r="EB649" s="30"/>
      <c r="EC649" s="30"/>
      <c r="ED649" s="30"/>
      <c r="EE649" s="30"/>
      <c r="EF649" s="30"/>
      <c r="EG649" s="30"/>
      <c r="EH649" s="30"/>
      <c r="EI649" s="30"/>
      <c r="EJ649" s="30"/>
      <c r="EK649" s="30"/>
      <c r="EL649" s="30"/>
      <c r="EM649" s="30"/>
      <c r="EN649" s="30"/>
      <c r="EO649" s="30"/>
      <c r="EP649" s="30"/>
      <c r="EQ649" s="30"/>
      <c r="ER649" s="30"/>
      <c r="ES649" s="30"/>
      <c r="ET649" s="30"/>
      <c r="EU649" s="30"/>
      <c r="EV649" s="30"/>
      <c r="EW649" s="30"/>
      <c r="EX649" s="30"/>
      <c r="EY649" s="30"/>
      <c r="EZ649" s="30"/>
      <c r="FA649" s="30"/>
      <c r="FB649" s="30"/>
      <c r="FC649" s="30"/>
      <c r="FD649" s="30"/>
      <c r="FE649" s="30"/>
      <c r="FF649" s="30"/>
      <c r="FG649" s="30"/>
      <c r="FH649" s="30"/>
      <c r="FI649" s="30"/>
      <c r="FJ649" s="30"/>
      <c r="FK649" s="30"/>
      <c r="FL649" s="30"/>
      <c r="FM649" s="30"/>
      <c r="FN649" s="30"/>
      <c r="FO649" s="30"/>
      <c r="FP649" s="30"/>
      <c r="FQ649" s="30"/>
      <c r="FR649" s="30"/>
      <c r="FS649" s="30"/>
      <c r="FT649" s="30"/>
      <c r="FU649" s="30"/>
    </row>
    <row r="650" spans="1:177" s="18" customFormat="1">
      <c r="A650" s="33"/>
      <c r="B650" s="33"/>
      <c r="C650" s="33"/>
      <c r="D650" s="33"/>
      <c r="E650" s="30"/>
      <c r="F650" s="30"/>
      <c r="G650" s="30"/>
      <c r="H650" s="30"/>
      <c r="I650" s="30"/>
      <c r="J650" s="30"/>
      <c r="K650" s="30"/>
      <c r="L650" s="30"/>
      <c r="M650" s="30"/>
      <c r="N650" s="30"/>
      <c r="O650" s="30"/>
      <c r="P650" s="30"/>
      <c r="Q650" s="30"/>
      <c r="R650" s="30"/>
      <c r="S650" s="30"/>
      <c r="T650" s="30"/>
      <c r="U650" s="30"/>
      <c r="V650" s="30"/>
      <c r="W650" s="30"/>
      <c r="X650" s="30"/>
      <c r="Y650" s="30"/>
      <c r="Z650" s="30"/>
      <c r="AA650" s="30"/>
      <c r="AB650" s="30"/>
      <c r="AC650" s="30"/>
      <c r="AD650" s="30"/>
      <c r="AE650" s="30"/>
      <c r="AF650" s="30"/>
      <c r="AG650" s="30"/>
      <c r="AH650" s="30"/>
      <c r="AI650" s="30"/>
      <c r="AJ650" s="30"/>
      <c r="AK650" s="30"/>
      <c r="AL650" s="30"/>
      <c r="AM650" s="30"/>
      <c r="AN650" s="30"/>
      <c r="AO650" s="30"/>
      <c r="AP650" s="30"/>
      <c r="AQ650" s="30"/>
      <c r="AR650" s="30"/>
      <c r="AS650" s="30"/>
      <c r="AT650" s="30"/>
      <c r="AU650" s="30"/>
      <c r="AV650" s="30"/>
      <c r="AW650" s="30"/>
      <c r="AX650" s="30"/>
      <c r="AY650" s="30"/>
      <c r="AZ650" s="30"/>
      <c r="BA650" s="30"/>
      <c r="BB650" s="30"/>
      <c r="BC650" s="30"/>
      <c r="BD650" s="30"/>
      <c r="BE650" s="30"/>
      <c r="BF650" s="30"/>
      <c r="BG650" s="30"/>
      <c r="BH650" s="30"/>
      <c r="BI650" s="30"/>
      <c r="BJ650" s="30"/>
      <c r="BK650" s="30"/>
      <c r="BL650" s="30"/>
      <c r="BM650" s="30"/>
      <c r="BN650" s="30"/>
      <c r="BO650" s="30"/>
      <c r="BP650" s="30"/>
      <c r="BQ650" s="30"/>
      <c r="BR650" s="30"/>
      <c r="BS650" s="30"/>
      <c r="BT650" s="30"/>
      <c r="BU650" s="30"/>
      <c r="BV650" s="30"/>
      <c r="BW650" s="30"/>
      <c r="BX650" s="30"/>
      <c r="BY650" s="30"/>
      <c r="BZ650" s="30"/>
      <c r="CA650" s="30"/>
      <c r="CB650" s="30"/>
      <c r="CC650" s="30"/>
      <c r="CD650" s="30"/>
      <c r="CE650" s="30"/>
      <c r="CF650" s="30"/>
      <c r="CG650" s="30"/>
      <c r="CH650" s="30"/>
      <c r="CI650" s="30"/>
      <c r="CJ650" s="30"/>
      <c r="CK650" s="30"/>
      <c r="CL650" s="30"/>
      <c r="CM650" s="30"/>
      <c r="CN650" s="30"/>
      <c r="CO650" s="30"/>
      <c r="CP650" s="30"/>
      <c r="CQ650" s="30"/>
      <c r="CR650" s="30"/>
      <c r="CS650" s="30"/>
      <c r="CT650" s="30"/>
      <c r="CU650" s="30"/>
      <c r="CV650" s="30"/>
      <c r="CW650" s="30"/>
      <c r="CX650" s="30"/>
      <c r="CY650" s="30"/>
      <c r="CZ650" s="30"/>
      <c r="DA650" s="30"/>
      <c r="DB650" s="30"/>
      <c r="DC650" s="30"/>
      <c r="DD650" s="30"/>
      <c r="DE650" s="30"/>
      <c r="DF650" s="30"/>
      <c r="DG650" s="30"/>
      <c r="DH650" s="30"/>
      <c r="DI650" s="30"/>
      <c r="DJ650" s="30"/>
      <c r="DK650" s="30"/>
      <c r="DL650" s="30"/>
      <c r="DM650" s="30"/>
      <c r="DN650" s="30"/>
      <c r="DO650" s="30"/>
      <c r="DP650" s="30"/>
      <c r="DQ650" s="30"/>
      <c r="DR650" s="30"/>
      <c r="DS650" s="30"/>
      <c r="DT650" s="30"/>
      <c r="DU650" s="30"/>
      <c r="DV650" s="30"/>
      <c r="DW650" s="30"/>
      <c r="DX650" s="30"/>
      <c r="DY650" s="30"/>
      <c r="DZ650" s="30"/>
      <c r="EA650" s="30"/>
      <c r="EB650" s="30"/>
      <c r="EC650" s="30"/>
      <c r="ED650" s="30"/>
      <c r="EE650" s="30"/>
      <c r="EF650" s="30"/>
      <c r="EG650" s="30"/>
      <c r="EH650" s="30"/>
      <c r="EI650" s="30"/>
      <c r="EJ650" s="30"/>
      <c r="EK650" s="30"/>
      <c r="EL650" s="30"/>
      <c r="EM650" s="30"/>
      <c r="EN650" s="30"/>
      <c r="EO650" s="30"/>
      <c r="EP650" s="30"/>
      <c r="EQ650" s="30"/>
      <c r="ER650" s="30"/>
      <c r="ES650" s="30"/>
      <c r="ET650" s="30"/>
      <c r="EU650" s="30"/>
      <c r="EV650" s="30"/>
      <c r="EW650" s="30"/>
      <c r="EX650" s="30"/>
      <c r="EY650" s="30"/>
      <c r="EZ650" s="30"/>
      <c r="FA650" s="30"/>
      <c r="FB650" s="30"/>
      <c r="FC650" s="30"/>
      <c r="FD650" s="30"/>
      <c r="FE650" s="30"/>
      <c r="FF650" s="30"/>
      <c r="FG650" s="30"/>
      <c r="FH650" s="30"/>
      <c r="FI650" s="30"/>
      <c r="FJ650" s="30"/>
      <c r="FK650" s="30"/>
      <c r="FL650" s="30"/>
      <c r="FM650" s="30"/>
      <c r="FN650" s="30"/>
      <c r="FO650" s="30"/>
      <c r="FP650" s="30"/>
      <c r="FQ650" s="30"/>
      <c r="FR650" s="30"/>
      <c r="FS650" s="30"/>
      <c r="FT650" s="30"/>
      <c r="FU650" s="30"/>
    </row>
    <row r="651" spans="1:177" s="18" customFormat="1">
      <c r="A651" s="33"/>
      <c r="B651" s="33"/>
      <c r="C651" s="33"/>
      <c r="D651" s="33"/>
      <c r="E651" s="30"/>
      <c r="F651" s="30"/>
      <c r="G651" s="30"/>
      <c r="H651" s="30"/>
      <c r="I651" s="30"/>
      <c r="J651" s="30"/>
      <c r="K651" s="30"/>
      <c r="L651" s="30"/>
      <c r="M651" s="30"/>
      <c r="N651" s="30"/>
      <c r="O651" s="30"/>
      <c r="P651" s="30"/>
      <c r="Q651" s="30"/>
      <c r="R651" s="30"/>
      <c r="S651" s="30"/>
      <c r="T651" s="30"/>
      <c r="U651" s="30"/>
      <c r="V651" s="30"/>
      <c r="W651" s="30"/>
      <c r="X651" s="30"/>
      <c r="Y651" s="30"/>
      <c r="Z651" s="30"/>
      <c r="AA651" s="30"/>
      <c r="AB651" s="30"/>
      <c r="AC651" s="30"/>
      <c r="AD651" s="30"/>
      <c r="AE651" s="30"/>
      <c r="AF651" s="30"/>
      <c r="AG651" s="30"/>
      <c r="AH651" s="30"/>
      <c r="AI651" s="30"/>
      <c r="AJ651" s="30"/>
      <c r="AK651" s="30"/>
      <c r="AL651" s="30"/>
      <c r="AM651" s="30"/>
      <c r="AN651" s="30"/>
      <c r="AO651" s="30"/>
      <c r="AP651" s="30"/>
      <c r="AQ651" s="30"/>
      <c r="AR651" s="30"/>
      <c r="AS651" s="30"/>
      <c r="AT651" s="30"/>
      <c r="AU651" s="30"/>
      <c r="AV651" s="30"/>
      <c r="AW651" s="30"/>
      <c r="AX651" s="30"/>
      <c r="AY651" s="30"/>
      <c r="AZ651" s="30"/>
      <c r="BA651" s="30"/>
      <c r="BB651" s="30"/>
      <c r="BC651" s="30"/>
      <c r="BD651" s="30"/>
      <c r="BE651" s="30"/>
      <c r="BF651" s="30"/>
      <c r="BG651" s="30"/>
      <c r="BH651" s="30"/>
      <c r="BI651" s="30"/>
      <c r="BJ651" s="30"/>
      <c r="BK651" s="30"/>
      <c r="BL651" s="30"/>
      <c r="BM651" s="30"/>
      <c r="BN651" s="30"/>
      <c r="BO651" s="30"/>
      <c r="BP651" s="30"/>
      <c r="BQ651" s="30"/>
      <c r="BR651" s="30"/>
      <c r="BS651" s="30"/>
      <c r="BT651" s="30"/>
      <c r="BU651" s="30"/>
      <c r="BV651" s="30"/>
      <c r="BW651" s="30"/>
      <c r="BX651" s="30"/>
      <c r="BY651" s="30"/>
      <c r="BZ651" s="30"/>
      <c r="CA651" s="30"/>
      <c r="CB651" s="30"/>
      <c r="CC651" s="30"/>
      <c r="CD651" s="30"/>
      <c r="CE651" s="30"/>
      <c r="CF651" s="30"/>
      <c r="CG651" s="30"/>
      <c r="CH651" s="30"/>
      <c r="CI651" s="30"/>
      <c r="CJ651" s="30"/>
      <c r="CK651" s="30"/>
      <c r="CL651" s="30"/>
      <c r="CM651" s="30"/>
      <c r="CN651" s="30"/>
      <c r="CO651" s="30"/>
      <c r="CP651" s="30"/>
      <c r="CQ651" s="30"/>
      <c r="CR651" s="30"/>
      <c r="CS651" s="30"/>
      <c r="CT651" s="30"/>
      <c r="CU651" s="30"/>
      <c r="CV651" s="30"/>
      <c r="CW651" s="30"/>
      <c r="CX651" s="30"/>
      <c r="CY651" s="30"/>
      <c r="CZ651" s="30"/>
      <c r="DA651" s="30"/>
      <c r="DB651" s="30"/>
      <c r="DC651" s="30"/>
      <c r="DD651" s="30"/>
      <c r="DE651" s="30"/>
      <c r="DF651" s="30"/>
      <c r="DG651" s="30"/>
      <c r="DH651" s="30"/>
      <c r="DI651" s="30"/>
      <c r="DJ651" s="30"/>
      <c r="DK651" s="30"/>
      <c r="DL651" s="30"/>
      <c r="DM651" s="30"/>
      <c r="DN651" s="30"/>
      <c r="DO651" s="30"/>
      <c r="DP651" s="30"/>
      <c r="DQ651" s="30"/>
      <c r="DR651" s="30"/>
      <c r="DS651" s="30"/>
      <c r="DT651" s="30"/>
      <c r="DU651" s="30"/>
      <c r="DV651" s="30"/>
      <c r="DW651" s="30"/>
      <c r="DX651" s="30"/>
      <c r="DY651" s="30"/>
      <c r="DZ651" s="30"/>
      <c r="EA651" s="30"/>
      <c r="EB651" s="30"/>
      <c r="EC651" s="30"/>
      <c r="ED651" s="30"/>
      <c r="EE651" s="30"/>
      <c r="EF651" s="30"/>
      <c r="EG651" s="30"/>
      <c r="EH651" s="30"/>
      <c r="EI651" s="30"/>
      <c r="EJ651" s="30"/>
      <c r="EK651" s="30"/>
      <c r="EL651" s="30"/>
      <c r="EM651" s="30"/>
      <c r="EN651" s="30"/>
      <c r="EO651" s="30"/>
      <c r="EP651" s="30"/>
      <c r="EQ651" s="30"/>
      <c r="ER651" s="30"/>
      <c r="ES651" s="30"/>
      <c r="ET651" s="30"/>
      <c r="EU651" s="30"/>
      <c r="EV651" s="30"/>
      <c r="EW651" s="30"/>
      <c r="EX651" s="30"/>
      <c r="EY651" s="30"/>
      <c r="EZ651" s="30"/>
      <c r="FA651" s="30"/>
      <c r="FB651" s="30"/>
      <c r="FC651" s="30"/>
      <c r="FD651" s="30"/>
      <c r="FE651" s="30"/>
      <c r="FF651" s="30"/>
      <c r="FG651" s="30"/>
      <c r="FH651" s="30"/>
      <c r="FI651" s="30"/>
      <c r="FJ651" s="30"/>
      <c r="FK651" s="30"/>
      <c r="FL651" s="30"/>
      <c r="FM651" s="30"/>
      <c r="FN651" s="30"/>
      <c r="FO651" s="30"/>
      <c r="FP651" s="30"/>
      <c r="FQ651" s="30"/>
      <c r="FR651" s="30"/>
      <c r="FS651" s="30"/>
      <c r="FT651" s="30"/>
      <c r="FU651" s="30"/>
    </row>
    <row r="652" spans="1:177" s="18" customFormat="1">
      <c r="A652" s="33"/>
      <c r="B652" s="33"/>
      <c r="C652" s="33"/>
      <c r="D652" s="33"/>
      <c r="E652" s="30"/>
      <c r="F652" s="30"/>
      <c r="G652" s="30"/>
      <c r="H652" s="30"/>
      <c r="I652" s="30"/>
      <c r="J652" s="30"/>
      <c r="K652" s="30"/>
      <c r="L652" s="30"/>
      <c r="M652" s="30"/>
      <c r="N652" s="30"/>
      <c r="O652" s="30"/>
      <c r="P652" s="30"/>
      <c r="Q652" s="30"/>
      <c r="R652" s="30"/>
      <c r="S652" s="30"/>
      <c r="T652" s="30"/>
      <c r="U652" s="30"/>
      <c r="V652" s="30"/>
      <c r="W652" s="30"/>
      <c r="X652" s="30"/>
      <c r="Y652" s="30"/>
      <c r="Z652" s="30"/>
      <c r="AA652" s="30"/>
      <c r="AB652" s="30"/>
      <c r="AC652" s="30"/>
      <c r="AD652" s="30"/>
      <c r="AE652" s="30"/>
      <c r="AF652" s="30"/>
      <c r="AG652" s="30"/>
      <c r="AH652" s="30"/>
      <c r="AI652" s="30"/>
      <c r="AJ652" s="30"/>
      <c r="AK652" s="30"/>
      <c r="AL652" s="30"/>
      <c r="AM652" s="30"/>
      <c r="AN652" s="30"/>
      <c r="AO652" s="30"/>
      <c r="AP652" s="30"/>
      <c r="AQ652" s="30"/>
      <c r="AR652" s="30"/>
      <c r="AS652" s="30"/>
      <c r="AT652" s="30"/>
      <c r="AU652" s="30"/>
      <c r="AV652" s="30"/>
      <c r="AW652" s="30"/>
      <c r="AX652" s="30"/>
      <c r="AY652" s="30"/>
      <c r="AZ652" s="30"/>
      <c r="BA652" s="30"/>
      <c r="BB652" s="30"/>
      <c r="BC652" s="30"/>
      <c r="BD652" s="30"/>
      <c r="BE652" s="30"/>
      <c r="BF652" s="30"/>
      <c r="BG652" s="30"/>
      <c r="BH652" s="30"/>
      <c r="BI652" s="30"/>
      <c r="BJ652" s="30"/>
      <c r="BK652" s="30"/>
      <c r="BL652" s="30"/>
      <c r="BM652" s="30"/>
      <c r="BN652" s="30"/>
      <c r="BO652" s="30"/>
      <c r="BP652" s="30"/>
      <c r="BQ652" s="30"/>
      <c r="BR652" s="30"/>
      <c r="BS652" s="30"/>
      <c r="BT652" s="30"/>
      <c r="BU652" s="30"/>
      <c r="BV652" s="30"/>
      <c r="BW652" s="30"/>
      <c r="BX652" s="30"/>
      <c r="BY652" s="30"/>
      <c r="BZ652" s="30"/>
      <c r="CA652" s="30"/>
      <c r="CB652" s="30"/>
      <c r="CC652" s="30"/>
      <c r="CD652" s="30"/>
      <c r="CE652" s="30"/>
      <c r="CF652" s="30"/>
      <c r="CG652" s="30"/>
      <c r="CH652" s="30"/>
      <c r="CI652" s="30"/>
      <c r="CJ652" s="30"/>
      <c r="CK652" s="30"/>
      <c r="CL652" s="30"/>
      <c r="CM652" s="30"/>
      <c r="CN652" s="30"/>
      <c r="CO652" s="30"/>
      <c r="CP652" s="30"/>
      <c r="CQ652" s="30"/>
      <c r="CR652" s="30"/>
      <c r="CS652" s="30"/>
      <c r="CT652" s="30"/>
      <c r="CU652" s="30"/>
      <c r="CV652" s="30"/>
      <c r="CW652" s="30"/>
      <c r="CX652" s="30"/>
      <c r="CY652" s="30"/>
      <c r="CZ652" s="30"/>
      <c r="DA652" s="30"/>
      <c r="DB652" s="30"/>
      <c r="DC652" s="30"/>
      <c r="DD652" s="30"/>
      <c r="DE652" s="30"/>
      <c r="DF652" s="30"/>
      <c r="DG652" s="30"/>
      <c r="DH652" s="30"/>
      <c r="DI652" s="30"/>
      <c r="DJ652" s="30"/>
      <c r="DK652" s="30"/>
      <c r="DL652" s="30"/>
      <c r="DM652" s="30"/>
      <c r="DN652" s="30"/>
      <c r="DO652" s="30"/>
      <c r="DP652" s="30"/>
      <c r="DQ652" s="30"/>
      <c r="DR652" s="30"/>
      <c r="DS652" s="30"/>
      <c r="DT652" s="30"/>
      <c r="DU652" s="30"/>
      <c r="DV652" s="30"/>
      <c r="DW652" s="30"/>
      <c r="DX652" s="30"/>
      <c r="DY652" s="30"/>
      <c r="DZ652" s="30"/>
      <c r="EA652" s="30"/>
      <c r="EB652" s="30"/>
      <c r="EC652" s="30"/>
      <c r="ED652" s="30"/>
      <c r="EE652" s="30"/>
      <c r="EF652" s="30"/>
      <c r="EG652" s="30"/>
      <c r="EH652" s="30"/>
      <c r="EI652" s="30"/>
      <c r="EJ652" s="30"/>
      <c r="EK652" s="30"/>
      <c r="EL652" s="30"/>
      <c r="EM652" s="30"/>
      <c r="EN652" s="30"/>
      <c r="EO652" s="30"/>
      <c r="EP652" s="30"/>
      <c r="EQ652" s="30"/>
      <c r="ER652" s="30"/>
      <c r="ES652" s="30"/>
      <c r="ET652" s="30"/>
      <c r="EU652" s="30"/>
      <c r="EV652" s="30"/>
      <c r="EW652" s="30"/>
      <c r="EX652" s="30"/>
      <c r="EY652" s="30"/>
      <c r="EZ652" s="30"/>
      <c r="FA652" s="30"/>
      <c r="FB652" s="30"/>
      <c r="FC652" s="30"/>
      <c r="FD652" s="30"/>
      <c r="FE652" s="30"/>
      <c r="FF652" s="30"/>
      <c r="FG652" s="30"/>
      <c r="FH652" s="30"/>
      <c r="FI652" s="30"/>
      <c r="FJ652" s="30"/>
      <c r="FK652" s="30"/>
      <c r="FL652" s="30"/>
      <c r="FM652" s="30"/>
      <c r="FN652" s="30"/>
      <c r="FO652" s="30"/>
      <c r="FP652" s="30"/>
      <c r="FQ652" s="30"/>
      <c r="FR652" s="30"/>
      <c r="FS652" s="30"/>
      <c r="FT652" s="30"/>
      <c r="FU652" s="30"/>
    </row>
    <row r="653" spans="1:177" s="18" customFormat="1">
      <c r="A653" s="33"/>
      <c r="B653" s="33"/>
      <c r="C653" s="33"/>
      <c r="D653" s="33"/>
      <c r="E653" s="30"/>
      <c r="F653" s="30"/>
      <c r="G653" s="30"/>
      <c r="H653" s="30"/>
      <c r="I653" s="30"/>
      <c r="J653" s="30"/>
      <c r="K653" s="30"/>
      <c r="L653" s="30"/>
      <c r="M653" s="30"/>
      <c r="N653" s="30"/>
      <c r="O653" s="30"/>
      <c r="P653" s="30"/>
      <c r="Q653" s="30"/>
      <c r="R653" s="30"/>
      <c r="S653" s="30"/>
      <c r="T653" s="30"/>
      <c r="U653" s="30"/>
      <c r="V653" s="30"/>
      <c r="W653" s="30"/>
      <c r="X653" s="30"/>
      <c r="Y653" s="30"/>
      <c r="Z653" s="30"/>
      <c r="AA653" s="30"/>
      <c r="AB653" s="30"/>
      <c r="AC653" s="30"/>
      <c r="AD653" s="30"/>
      <c r="AE653" s="30"/>
      <c r="AF653" s="30"/>
      <c r="AG653" s="30"/>
      <c r="AH653" s="30"/>
      <c r="AI653" s="30"/>
      <c r="AJ653" s="30"/>
      <c r="AK653" s="30"/>
      <c r="AL653" s="30"/>
      <c r="AM653" s="30"/>
      <c r="AN653" s="30"/>
      <c r="AO653" s="30"/>
      <c r="AP653" s="30"/>
      <c r="AQ653" s="30"/>
      <c r="AR653" s="30"/>
      <c r="AS653" s="30"/>
      <c r="AT653" s="30"/>
      <c r="AU653" s="30"/>
      <c r="AV653" s="30"/>
      <c r="AW653" s="30"/>
      <c r="AX653" s="30"/>
      <c r="AY653" s="30"/>
      <c r="AZ653" s="30"/>
      <c r="BA653" s="30"/>
      <c r="BB653" s="30"/>
      <c r="BC653" s="30"/>
      <c r="BD653" s="30"/>
      <c r="BE653" s="30"/>
      <c r="BF653" s="30"/>
      <c r="BG653" s="30"/>
      <c r="BH653" s="30"/>
      <c r="BI653" s="30"/>
      <c r="BJ653" s="30"/>
      <c r="BK653" s="30"/>
      <c r="BL653" s="30"/>
      <c r="BM653" s="30"/>
      <c r="BN653" s="30"/>
      <c r="BO653" s="30"/>
      <c r="BP653" s="30"/>
      <c r="BQ653" s="30"/>
      <c r="BR653" s="30"/>
      <c r="BS653" s="30"/>
      <c r="BT653" s="30"/>
      <c r="BU653" s="30"/>
      <c r="BV653" s="30"/>
      <c r="BW653" s="30"/>
      <c r="BX653" s="30"/>
      <c r="BY653" s="30"/>
      <c r="BZ653" s="30"/>
      <c r="CA653" s="30"/>
      <c r="CB653" s="30"/>
      <c r="CC653" s="30"/>
      <c r="CD653" s="30"/>
      <c r="CE653" s="30"/>
      <c r="CF653" s="30"/>
      <c r="CG653" s="30"/>
      <c r="CH653" s="30"/>
      <c r="CI653" s="30"/>
      <c r="CJ653" s="30"/>
      <c r="CK653" s="30"/>
      <c r="CL653" s="30"/>
      <c r="CM653" s="30"/>
      <c r="CN653" s="30"/>
      <c r="CO653" s="30"/>
      <c r="CP653" s="30"/>
      <c r="CQ653" s="30"/>
      <c r="CR653" s="30"/>
      <c r="CS653" s="30"/>
      <c r="CT653" s="30"/>
      <c r="CU653" s="30"/>
      <c r="CV653" s="30"/>
      <c r="CW653" s="30"/>
      <c r="CX653" s="30"/>
      <c r="CY653" s="30"/>
      <c r="CZ653" s="30"/>
      <c r="DA653" s="30"/>
      <c r="DB653" s="30"/>
      <c r="DC653" s="30"/>
      <c r="DD653" s="30"/>
      <c r="DE653" s="30"/>
      <c r="DF653" s="30"/>
      <c r="DG653" s="30"/>
      <c r="DH653" s="30"/>
      <c r="DI653" s="30"/>
      <c r="DJ653" s="30"/>
      <c r="DK653" s="30"/>
      <c r="DL653" s="30"/>
      <c r="DM653" s="30"/>
      <c r="DN653" s="30"/>
      <c r="DO653" s="30"/>
      <c r="DP653" s="30"/>
      <c r="DQ653" s="30"/>
      <c r="DR653" s="30"/>
      <c r="DS653" s="30"/>
      <c r="DT653" s="30"/>
      <c r="DU653" s="30"/>
      <c r="DV653" s="30"/>
      <c r="DW653" s="30"/>
      <c r="DX653" s="30"/>
      <c r="DY653" s="30"/>
      <c r="DZ653" s="30"/>
      <c r="EA653" s="30"/>
      <c r="EB653" s="30"/>
      <c r="EC653" s="30"/>
      <c r="ED653" s="30"/>
      <c r="EE653" s="30"/>
      <c r="EF653" s="30"/>
      <c r="EG653" s="30"/>
      <c r="EH653" s="30"/>
      <c r="EI653" s="30"/>
      <c r="EJ653" s="30"/>
      <c r="EK653" s="30"/>
      <c r="EL653" s="30"/>
      <c r="EM653" s="30"/>
      <c r="EN653" s="30"/>
      <c r="EO653" s="30"/>
      <c r="EP653" s="30"/>
      <c r="EQ653" s="30"/>
      <c r="ER653" s="30"/>
      <c r="ES653" s="30"/>
      <c r="ET653" s="30"/>
      <c r="EU653" s="30"/>
      <c r="EV653" s="30"/>
      <c r="EW653" s="30"/>
      <c r="EX653" s="30"/>
      <c r="EY653" s="30"/>
      <c r="EZ653" s="30"/>
      <c r="FA653" s="30"/>
      <c r="FB653" s="30"/>
      <c r="FC653" s="30"/>
      <c r="FD653" s="30"/>
      <c r="FE653" s="30"/>
      <c r="FF653" s="30"/>
      <c r="FG653" s="30"/>
      <c r="FH653" s="30"/>
      <c r="FI653" s="30"/>
      <c r="FJ653" s="30"/>
      <c r="FK653" s="30"/>
      <c r="FL653" s="30"/>
      <c r="FM653" s="30"/>
      <c r="FN653" s="30"/>
      <c r="FO653" s="30"/>
      <c r="FP653" s="30"/>
      <c r="FQ653" s="30"/>
      <c r="FR653" s="30"/>
      <c r="FS653" s="30"/>
      <c r="FT653" s="30"/>
      <c r="FU653" s="30"/>
    </row>
    <row r="654" spans="1:177" s="18" customFormat="1">
      <c r="A654" s="33"/>
      <c r="B654" s="33"/>
      <c r="C654" s="33"/>
      <c r="D654" s="33"/>
      <c r="E654" s="30"/>
      <c r="F654" s="30"/>
      <c r="G654" s="30"/>
      <c r="H654" s="30"/>
      <c r="I654" s="30"/>
      <c r="J654" s="30"/>
      <c r="K654" s="30"/>
      <c r="L654" s="30"/>
      <c r="M654" s="30"/>
      <c r="N654" s="30"/>
      <c r="O654" s="30"/>
      <c r="P654" s="30"/>
      <c r="Q654" s="30"/>
      <c r="R654" s="30"/>
      <c r="S654" s="30"/>
      <c r="T654" s="30"/>
      <c r="U654" s="30"/>
      <c r="V654" s="30"/>
      <c r="W654" s="30"/>
      <c r="X654" s="30"/>
      <c r="Y654" s="30"/>
      <c r="Z654" s="30"/>
      <c r="AA654" s="30"/>
      <c r="AB654" s="30"/>
      <c r="AC654" s="30"/>
      <c r="AD654" s="30"/>
      <c r="AE654" s="30"/>
      <c r="AF654" s="30"/>
      <c r="AG654" s="30"/>
      <c r="AH654" s="30"/>
      <c r="AI654" s="30"/>
      <c r="AJ654" s="30"/>
      <c r="AK654" s="30"/>
      <c r="AL654" s="30"/>
      <c r="AM654" s="30"/>
      <c r="AN654" s="30"/>
      <c r="AO654" s="30"/>
      <c r="AP654" s="30"/>
      <c r="AQ654" s="30"/>
      <c r="AR654" s="30"/>
      <c r="AS654" s="30"/>
      <c r="AT654" s="30"/>
      <c r="AU654" s="30"/>
      <c r="AV654" s="30"/>
      <c r="AW654" s="30"/>
      <c r="AX654" s="30"/>
      <c r="AY654" s="30"/>
      <c r="AZ654" s="30"/>
      <c r="BA654" s="30"/>
      <c r="BB654" s="30"/>
      <c r="BC654" s="30"/>
      <c r="BD654" s="30"/>
      <c r="BE654" s="30"/>
      <c r="BF654" s="30"/>
      <c r="BG654" s="30"/>
      <c r="BH654" s="30"/>
      <c r="BI654" s="30"/>
      <c r="BJ654" s="30"/>
      <c r="BK654" s="30"/>
      <c r="BL654" s="30"/>
      <c r="BM654" s="30"/>
      <c r="BN654" s="30"/>
      <c r="BO654" s="30"/>
      <c r="BP654" s="30"/>
      <c r="BQ654" s="30"/>
      <c r="BR654" s="30"/>
      <c r="BS654" s="30"/>
      <c r="BT654" s="30"/>
      <c r="BU654" s="30"/>
      <c r="BV654" s="30"/>
      <c r="BW654" s="30"/>
      <c r="BX654" s="30"/>
      <c r="BY654" s="30"/>
      <c r="BZ654" s="30"/>
      <c r="CA654" s="30"/>
      <c r="CB654" s="30"/>
      <c r="CC654" s="30"/>
      <c r="CD654" s="30"/>
      <c r="CE654" s="30"/>
      <c r="CF654" s="30"/>
      <c r="CG654" s="30"/>
      <c r="CH654" s="30"/>
      <c r="CI654" s="30"/>
      <c r="CJ654" s="30"/>
      <c r="CK654" s="30"/>
      <c r="CL654" s="30"/>
      <c r="CM654" s="30"/>
      <c r="CN654" s="30"/>
      <c r="CO654" s="30"/>
      <c r="CP654" s="30"/>
      <c r="CQ654" s="30"/>
      <c r="CR654" s="30"/>
      <c r="CS654" s="30"/>
      <c r="CT654" s="30"/>
      <c r="CU654" s="30"/>
      <c r="CV654" s="30"/>
      <c r="CW654" s="30"/>
      <c r="CX654" s="30"/>
      <c r="CY654" s="30"/>
      <c r="CZ654" s="30"/>
      <c r="DA654" s="30"/>
      <c r="DB654" s="30"/>
      <c r="DC654" s="30"/>
      <c r="DD654" s="30"/>
      <c r="DE654" s="30"/>
      <c r="DF654" s="30"/>
      <c r="DG654" s="30"/>
      <c r="DH654" s="30"/>
      <c r="DI654" s="30"/>
      <c r="DJ654" s="30"/>
      <c r="DK654" s="30"/>
      <c r="DL654" s="30"/>
      <c r="DM654" s="30"/>
      <c r="DN654" s="30"/>
      <c r="DO654" s="30"/>
      <c r="DP654" s="30"/>
      <c r="DQ654" s="30"/>
      <c r="DR654" s="30"/>
      <c r="DS654" s="30"/>
      <c r="DT654" s="30"/>
      <c r="DU654" s="30"/>
      <c r="DV654" s="30"/>
      <c r="DW654" s="30"/>
      <c r="DX654" s="30"/>
      <c r="DY654" s="30"/>
      <c r="DZ654" s="30"/>
      <c r="EA654" s="30"/>
      <c r="EB654" s="30"/>
      <c r="EC654" s="30"/>
      <c r="ED654" s="30"/>
      <c r="EE654" s="30"/>
      <c r="EF654" s="30"/>
      <c r="EG654" s="30"/>
      <c r="EH654" s="30"/>
      <c r="EI654" s="30"/>
      <c r="EJ654" s="30"/>
      <c r="EK654" s="30"/>
      <c r="EL654" s="30"/>
      <c r="EM654" s="30"/>
      <c r="EN654" s="30"/>
      <c r="EO654" s="30"/>
      <c r="EP654" s="30"/>
      <c r="EQ654" s="30"/>
      <c r="ER654" s="30"/>
      <c r="ES654" s="30"/>
      <c r="ET654" s="30"/>
      <c r="EU654" s="30"/>
      <c r="EV654" s="30"/>
      <c r="EW654" s="30"/>
      <c r="EX654" s="30"/>
      <c r="EY654" s="30"/>
      <c r="EZ654" s="30"/>
      <c r="FA654" s="30"/>
      <c r="FB654" s="30"/>
      <c r="FC654" s="30"/>
      <c r="FD654" s="30"/>
      <c r="FE654" s="30"/>
      <c r="FF654" s="30"/>
      <c r="FG654" s="30"/>
      <c r="FH654" s="30"/>
      <c r="FI654" s="30"/>
      <c r="FJ654" s="30"/>
      <c r="FK654" s="30"/>
      <c r="FL654" s="30"/>
      <c r="FM654" s="30"/>
      <c r="FN654" s="30"/>
      <c r="FO654" s="30"/>
      <c r="FP654" s="30"/>
      <c r="FQ654" s="30"/>
      <c r="FR654" s="30"/>
      <c r="FS654" s="30"/>
      <c r="FT654" s="30"/>
      <c r="FU654" s="30"/>
    </row>
    <row r="655" spans="1:177" s="18" customFormat="1">
      <c r="A655" s="33"/>
      <c r="B655" s="33"/>
      <c r="C655" s="33"/>
      <c r="D655" s="33"/>
      <c r="E655" s="30"/>
      <c r="F655" s="30"/>
      <c r="G655" s="30"/>
      <c r="H655" s="30"/>
      <c r="I655" s="30"/>
      <c r="J655" s="30"/>
      <c r="K655" s="30"/>
      <c r="L655" s="30"/>
      <c r="M655" s="30"/>
      <c r="N655" s="30"/>
      <c r="O655" s="30"/>
      <c r="P655" s="30"/>
      <c r="Q655" s="30"/>
      <c r="R655" s="30"/>
      <c r="S655" s="30"/>
      <c r="T655" s="30"/>
      <c r="U655" s="30"/>
      <c r="V655" s="30"/>
      <c r="W655" s="30"/>
      <c r="X655" s="30"/>
      <c r="Y655" s="30"/>
      <c r="Z655" s="30"/>
      <c r="AA655" s="30"/>
      <c r="AB655" s="30"/>
      <c r="AC655" s="30"/>
      <c r="AD655" s="30"/>
      <c r="AE655" s="30"/>
      <c r="AF655" s="30"/>
      <c r="AG655" s="30"/>
      <c r="AH655" s="30"/>
      <c r="AI655" s="30"/>
      <c r="AJ655" s="30"/>
      <c r="AK655" s="30"/>
      <c r="AL655" s="30"/>
      <c r="AM655" s="30"/>
      <c r="AN655" s="30"/>
      <c r="AO655" s="30"/>
      <c r="AP655" s="30"/>
      <c r="AQ655" s="30"/>
      <c r="AR655" s="30"/>
      <c r="AS655" s="30"/>
      <c r="AT655" s="30"/>
      <c r="AU655" s="30"/>
      <c r="AV655" s="30"/>
      <c r="AW655" s="30"/>
      <c r="AX655" s="30"/>
      <c r="AY655" s="30"/>
      <c r="AZ655" s="30"/>
      <c r="BA655" s="30"/>
      <c r="BB655" s="30"/>
      <c r="BC655" s="30"/>
      <c r="BD655" s="30"/>
      <c r="BE655" s="30"/>
      <c r="BF655" s="30"/>
      <c r="BG655" s="30"/>
      <c r="BH655" s="30"/>
      <c r="BI655" s="30"/>
      <c r="BJ655" s="30"/>
      <c r="BK655" s="30"/>
      <c r="BL655" s="30"/>
      <c r="BM655" s="30"/>
      <c r="BN655" s="30"/>
      <c r="BO655" s="30"/>
      <c r="BP655" s="30"/>
      <c r="BQ655" s="30"/>
      <c r="BR655" s="30"/>
      <c r="BS655" s="30"/>
      <c r="BT655" s="30"/>
      <c r="BU655" s="30"/>
      <c r="BV655" s="30"/>
      <c r="BW655" s="30"/>
      <c r="BX655" s="30"/>
      <c r="BY655" s="30"/>
      <c r="BZ655" s="30"/>
      <c r="CA655" s="30"/>
      <c r="CB655" s="30"/>
      <c r="CC655" s="30"/>
      <c r="CD655" s="30"/>
      <c r="CE655" s="30"/>
      <c r="CF655" s="30"/>
      <c r="CG655" s="30"/>
      <c r="CH655" s="30"/>
      <c r="CI655" s="30"/>
      <c r="CJ655" s="30"/>
      <c r="CK655" s="30"/>
      <c r="CL655" s="30"/>
      <c r="CM655" s="30"/>
      <c r="CN655" s="30"/>
      <c r="CO655" s="30"/>
      <c r="CP655" s="30"/>
      <c r="CQ655" s="30"/>
      <c r="CR655" s="30"/>
      <c r="CS655" s="30"/>
      <c r="CT655" s="30"/>
      <c r="CU655" s="30"/>
      <c r="CV655" s="30"/>
      <c r="CW655" s="30"/>
      <c r="CX655" s="30"/>
      <c r="CY655" s="30"/>
      <c r="CZ655" s="30"/>
      <c r="DA655" s="30"/>
      <c r="DB655" s="30"/>
      <c r="DC655" s="30"/>
      <c r="DD655" s="30"/>
      <c r="DE655" s="30"/>
      <c r="DF655" s="30"/>
      <c r="DG655" s="30"/>
      <c r="DH655" s="30"/>
      <c r="DI655" s="30"/>
      <c r="DJ655" s="30"/>
      <c r="DK655" s="30"/>
      <c r="DL655" s="30"/>
      <c r="DM655" s="30"/>
      <c r="DN655" s="30"/>
      <c r="DO655" s="30"/>
      <c r="DP655" s="30"/>
      <c r="DQ655" s="30"/>
      <c r="DR655" s="30"/>
      <c r="DS655" s="30"/>
      <c r="DT655" s="30"/>
      <c r="DU655" s="30"/>
      <c r="DV655" s="30"/>
      <c r="DW655" s="30"/>
      <c r="DX655" s="30"/>
      <c r="DY655" s="30"/>
      <c r="DZ655" s="30"/>
      <c r="EA655" s="30"/>
      <c r="EB655" s="30"/>
      <c r="EC655" s="30"/>
      <c r="ED655" s="30"/>
      <c r="EE655" s="30"/>
      <c r="EF655" s="30"/>
      <c r="EG655" s="30"/>
      <c r="EH655" s="30"/>
      <c r="EI655" s="30"/>
      <c r="EJ655" s="30"/>
      <c r="EK655" s="30"/>
      <c r="EL655" s="30"/>
      <c r="EM655" s="30"/>
      <c r="EN655" s="30"/>
      <c r="EO655" s="30"/>
      <c r="EP655" s="30"/>
      <c r="EQ655" s="30"/>
      <c r="ER655" s="30"/>
      <c r="ES655" s="30"/>
      <c r="ET655" s="30"/>
      <c r="EU655" s="30"/>
      <c r="EV655" s="30"/>
      <c r="EW655" s="30"/>
      <c r="EX655" s="30"/>
      <c r="EY655" s="30"/>
      <c r="EZ655" s="30"/>
      <c r="FA655" s="30"/>
      <c r="FB655" s="30"/>
      <c r="FC655" s="30"/>
      <c r="FD655" s="30"/>
      <c r="FE655" s="30"/>
      <c r="FF655" s="30"/>
      <c r="FG655" s="30"/>
      <c r="FH655" s="30"/>
      <c r="FI655" s="30"/>
      <c r="FJ655" s="30"/>
      <c r="FK655" s="30"/>
      <c r="FL655" s="30"/>
      <c r="FM655" s="30"/>
      <c r="FN655" s="30"/>
      <c r="FO655" s="30"/>
      <c r="FP655" s="30"/>
      <c r="FQ655" s="30"/>
      <c r="FR655" s="30"/>
      <c r="FS655" s="30"/>
      <c r="FT655" s="30"/>
      <c r="FU655" s="30"/>
    </row>
    <row r="656" spans="1:177" s="18" customFormat="1">
      <c r="A656" s="33"/>
      <c r="B656" s="33"/>
      <c r="C656" s="33"/>
      <c r="D656" s="33"/>
      <c r="E656" s="30"/>
      <c r="F656" s="30"/>
      <c r="G656" s="30"/>
      <c r="H656" s="30"/>
      <c r="I656" s="30"/>
      <c r="J656" s="30"/>
      <c r="K656" s="30"/>
      <c r="L656" s="30"/>
      <c r="M656" s="30"/>
      <c r="N656" s="30"/>
      <c r="O656" s="30"/>
      <c r="P656" s="30"/>
      <c r="Q656" s="30"/>
      <c r="R656" s="30"/>
      <c r="S656" s="30"/>
      <c r="T656" s="30"/>
      <c r="U656" s="30"/>
      <c r="V656" s="30"/>
      <c r="W656" s="30"/>
      <c r="X656" s="30"/>
      <c r="Y656" s="30"/>
      <c r="Z656" s="30"/>
      <c r="AA656" s="30"/>
      <c r="AB656" s="30"/>
      <c r="AC656" s="30"/>
      <c r="AD656" s="30"/>
      <c r="AE656" s="30"/>
      <c r="AF656" s="30"/>
      <c r="AG656" s="30"/>
      <c r="AH656" s="30"/>
      <c r="AI656" s="30"/>
      <c r="AJ656" s="30"/>
      <c r="AK656" s="30"/>
      <c r="AL656" s="30"/>
      <c r="AM656" s="30"/>
      <c r="AN656" s="30"/>
      <c r="AO656" s="30"/>
      <c r="AP656" s="30"/>
      <c r="AQ656" s="30"/>
      <c r="AR656" s="30"/>
      <c r="AS656" s="30"/>
      <c r="AT656" s="30"/>
      <c r="AU656" s="30"/>
      <c r="AV656" s="30"/>
      <c r="AW656" s="30"/>
      <c r="AX656" s="30"/>
      <c r="AY656" s="30"/>
      <c r="AZ656" s="30"/>
      <c r="BA656" s="30"/>
      <c r="BB656" s="30"/>
      <c r="BC656" s="30"/>
      <c r="BD656" s="30"/>
      <c r="BE656" s="30"/>
      <c r="BF656" s="30"/>
      <c r="BG656" s="30"/>
      <c r="BH656" s="30"/>
      <c r="BI656" s="30"/>
      <c r="BJ656" s="30"/>
      <c r="BK656" s="30"/>
      <c r="BL656" s="30"/>
      <c r="BM656" s="30"/>
      <c r="BN656" s="30"/>
      <c r="BO656" s="30"/>
      <c r="BP656" s="30"/>
      <c r="BQ656" s="30"/>
      <c r="BR656" s="30"/>
      <c r="BS656" s="30"/>
      <c r="BT656" s="30"/>
      <c r="BU656" s="30"/>
      <c r="BV656" s="30"/>
      <c r="BW656" s="30"/>
      <c r="BX656" s="30"/>
      <c r="BY656" s="30"/>
      <c r="BZ656" s="30"/>
      <c r="CA656" s="30"/>
      <c r="CB656" s="30"/>
      <c r="CC656" s="30"/>
      <c r="CD656" s="30"/>
      <c r="CE656" s="30"/>
      <c r="CF656" s="30"/>
      <c r="CG656" s="30"/>
      <c r="CH656" s="30"/>
      <c r="CI656" s="30"/>
      <c r="CJ656" s="30"/>
      <c r="CK656" s="30"/>
      <c r="CL656" s="30"/>
      <c r="CM656" s="30"/>
      <c r="CN656" s="30"/>
      <c r="CO656" s="30"/>
      <c r="CP656" s="30"/>
      <c r="CQ656" s="30"/>
      <c r="CR656" s="30"/>
      <c r="CS656" s="30"/>
      <c r="CT656" s="30"/>
      <c r="CU656" s="30"/>
      <c r="CV656" s="30"/>
      <c r="CW656" s="30"/>
      <c r="CX656" s="30"/>
      <c r="CY656" s="30"/>
      <c r="CZ656" s="30"/>
      <c r="DA656" s="30"/>
      <c r="DB656" s="30"/>
      <c r="DC656" s="30"/>
      <c r="DD656" s="30"/>
      <c r="DE656" s="30"/>
      <c r="DF656" s="30"/>
      <c r="DG656" s="30"/>
      <c r="DH656" s="30"/>
      <c r="DI656" s="30"/>
      <c r="DJ656" s="30"/>
      <c r="DK656" s="30"/>
      <c r="DL656" s="30"/>
      <c r="DM656" s="30"/>
      <c r="DN656" s="30"/>
      <c r="DO656" s="30"/>
      <c r="DP656" s="30"/>
      <c r="DQ656" s="30"/>
      <c r="DR656" s="30"/>
      <c r="DS656" s="30"/>
      <c r="DT656" s="30"/>
      <c r="DU656" s="30"/>
      <c r="DV656" s="30"/>
      <c r="DW656" s="30"/>
      <c r="DX656" s="30"/>
      <c r="DY656" s="30"/>
      <c r="DZ656" s="30"/>
      <c r="EA656" s="30"/>
      <c r="EB656" s="30"/>
      <c r="EC656" s="30"/>
      <c r="ED656" s="30"/>
      <c r="EE656" s="30"/>
      <c r="EF656" s="30"/>
      <c r="EG656" s="30"/>
      <c r="EH656" s="30"/>
      <c r="EI656" s="30"/>
      <c r="EJ656" s="30"/>
      <c r="EK656" s="30"/>
      <c r="EL656" s="30"/>
      <c r="EM656" s="30"/>
      <c r="EN656" s="30"/>
      <c r="EO656" s="30"/>
      <c r="EP656" s="30"/>
      <c r="EQ656" s="30"/>
      <c r="ER656" s="30"/>
      <c r="ES656" s="30"/>
      <c r="ET656" s="30"/>
      <c r="EU656" s="30"/>
      <c r="EV656" s="30"/>
      <c r="EW656" s="30"/>
      <c r="EX656" s="30"/>
      <c r="EY656" s="30"/>
      <c r="EZ656" s="30"/>
      <c r="FA656" s="30"/>
      <c r="FB656" s="30"/>
      <c r="FC656" s="30"/>
      <c r="FD656" s="30"/>
      <c r="FE656" s="30"/>
      <c r="FF656" s="30"/>
      <c r="FG656" s="30"/>
      <c r="FH656" s="30"/>
      <c r="FI656" s="30"/>
      <c r="FJ656" s="30"/>
      <c r="FK656" s="30"/>
      <c r="FL656" s="30"/>
      <c r="FM656" s="30"/>
      <c r="FN656" s="30"/>
      <c r="FO656" s="30"/>
      <c r="FP656" s="30"/>
      <c r="FQ656" s="30"/>
      <c r="FR656" s="30"/>
      <c r="FS656" s="30"/>
      <c r="FT656" s="30"/>
      <c r="FU656" s="30"/>
    </row>
    <row r="657" spans="1:177" s="18" customFormat="1">
      <c r="A657" s="33"/>
      <c r="B657" s="33"/>
      <c r="C657" s="33"/>
      <c r="D657" s="33"/>
      <c r="E657" s="30"/>
      <c r="F657" s="30"/>
      <c r="G657" s="30"/>
      <c r="H657" s="30"/>
      <c r="I657" s="30"/>
      <c r="J657" s="30"/>
      <c r="K657" s="30"/>
      <c r="L657" s="30"/>
      <c r="M657" s="30"/>
      <c r="N657" s="30"/>
      <c r="O657" s="30"/>
      <c r="P657" s="30"/>
      <c r="Q657" s="30"/>
      <c r="R657" s="30"/>
      <c r="S657" s="30"/>
      <c r="T657" s="30"/>
      <c r="U657" s="30"/>
      <c r="V657" s="30"/>
      <c r="W657" s="30"/>
      <c r="X657" s="30"/>
      <c r="Y657" s="30"/>
      <c r="Z657" s="30"/>
      <c r="AA657" s="30"/>
      <c r="AB657" s="30"/>
      <c r="AC657" s="30"/>
      <c r="AD657" s="30"/>
      <c r="AE657" s="30"/>
      <c r="AF657" s="30"/>
      <c r="AG657" s="30"/>
      <c r="AH657" s="30"/>
      <c r="AI657" s="30"/>
      <c r="AJ657" s="30"/>
      <c r="AK657" s="30"/>
      <c r="AL657" s="30"/>
      <c r="AM657" s="30"/>
      <c r="AN657" s="30"/>
      <c r="AO657" s="30"/>
      <c r="AP657" s="30"/>
      <c r="AQ657" s="30"/>
      <c r="AR657" s="30"/>
      <c r="AS657" s="30"/>
      <c r="AT657" s="30"/>
      <c r="AU657" s="30"/>
      <c r="AV657" s="30"/>
      <c r="AW657" s="30"/>
      <c r="AX657" s="30"/>
      <c r="AY657" s="30"/>
      <c r="AZ657" s="30"/>
      <c r="BA657" s="30"/>
      <c r="BB657" s="30"/>
      <c r="BC657" s="30"/>
      <c r="BD657" s="30"/>
      <c r="BE657" s="30"/>
      <c r="BF657" s="30"/>
      <c r="BG657" s="30"/>
      <c r="BH657" s="30"/>
      <c r="BI657" s="30"/>
      <c r="BJ657" s="30"/>
      <c r="BK657" s="30"/>
      <c r="BL657" s="30"/>
      <c r="BM657" s="30"/>
      <c r="BN657" s="30"/>
      <c r="BO657" s="30"/>
      <c r="BP657" s="30"/>
      <c r="BQ657" s="30"/>
      <c r="BR657" s="30"/>
      <c r="BS657" s="30"/>
      <c r="BT657" s="30"/>
      <c r="BU657" s="30"/>
      <c r="BV657" s="30"/>
      <c r="BW657" s="30"/>
      <c r="BX657" s="30"/>
      <c r="BY657" s="30"/>
      <c r="BZ657" s="30"/>
      <c r="CA657" s="30"/>
      <c r="CB657" s="30"/>
      <c r="CC657" s="30"/>
      <c r="CD657" s="30"/>
      <c r="CE657" s="30"/>
      <c r="CF657" s="30"/>
      <c r="CG657" s="30"/>
      <c r="CH657" s="30"/>
      <c r="CI657" s="30"/>
      <c r="CJ657" s="30"/>
      <c r="CK657" s="30"/>
      <c r="CL657" s="30"/>
      <c r="CM657" s="30"/>
      <c r="CN657" s="30"/>
      <c r="CO657" s="30"/>
      <c r="CP657" s="30"/>
      <c r="CQ657" s="30"/>
      <c r="CR657" s="30"/>
      <c r="CS657" s="30"/>
      <c r="CT657" s="30"/>
      <c r="CU657" s="30"/>
      <c r="CV657" s="30"/>
      <c r="CW657" s="30"/>
      <c r="CX657" s="30"/>
      <c r="CY657" s="30"/>
      <c r="CZ657" s="30"/>
      <c r="DA657" s="30"/>
      <c r="DB657" s="30"/>
      <c r="DC657" s="30"/>
      <c r="DD657" s="30"/>
      <c r="DE657" s="30"/>
      <c r="DF657" s="30"/>
      <c r="DG657" s="30"/>
      <c r="DH657" s="30"/>
      <c r="DI657" s="30"/>
      <c r="DJ657" s="30"/>
      <c r="DK657" s="30"/>
      <c r="DL657" s="30"/>
      <c r="DM657" s="30"/>
      <c r="DN657" s="30"/>
      <c r="DO657" s="30"/>
      <c r="DP657" s="30"/>
      <c r="DQ657" s="30"/>
      <c r="DR657" s="30"/>
      <c r="DS657" s="30"/>
      <c r="DT657" s="30"/>
      <c r="DU657" s="30"/>
      <c r="DV657" s="30"/>
      <c r="DW657" s="30"/>
      <c r="DX657" s="30"/>
      <c r="DY657" s="30"/>
      <c r="DZ657" s="30"/>
      <c r="EA657" s="30"/>
      <c r="EB657" s="30"/>
      <c r="EC657" s="30"/>
      <c r="ED657" s="30"/>
      <c r="EE657" s="30"/>
      <c r="EF657" s="30"/>
      <c r="EG657" s="30"/>
      <c r="EH657" s="30"/>
      <c r="EI657" s="30"/>
      <c r="EJ657" s="30"/>
      <c r="EK657" s="30"/>
      <c r="EL657" s="30"/>
      <c r="EM657" s="30"/>
      <c r="EN657" s="30"/>
      <c r="EO657" s="30"/>
      <c r="EP657" s="30"/>
      <c r="EQ657" s="30"/>
      <c r="ER657" s="30"/>
      <c r="ES657" s="30"/>
      <c r="ET657" s="30"/>
      <c r="EU657" s="30"/>
      <c r="EV657" s="30"/>
      <c r="EW657" s="30"/>
      <c r="EX657" s="30"/>
      <c r="EY657" s="30"/>
      <c r="EZ657" s="30"/>
      <c r="FA657" s="30"/>
      <c r="FB657" s="30"/>
      <c r="FC657" s="30"/>
      <c r="FD657" s="30"/>
      <c r="FE657" s="30"/>
      <c r="FF657" s="30"/>
      <c r="FG657" s="30"/>
      <c r="FH657" s="30"/>
      <c r="FI657" s="30"/>
      <c r="FJ657" s="30"/>
      <c r="FK657" s="30"/>
      <c r="FL657" s="30"/>
      <c r="FM657" s="30"/>
      <c r="FN657" s="30"/>
      <c r="FO657" s="30"/>
      <c r="FP657" s="30"/>
      <c r="FQ657" s="30"/>
      <c r="FR657" s="30"/>
      <c r="FS657" s="30"/>
      <c r="FT657" s="30"/>
      <c r="FU657" s="30"/>
    </row>
    <row r="658" spans="1:177" s="18" customFormat="1">
      <c r="A658" s="33"/>
      <c r="B658" s="33"/>
      <c r="C658" s="33"/>
      <c r="D658" s="33"/>
      <c r="E658" s="30"/>
      <c r="F658" s="30"/>
      <c r="G658" s="30"/>
      <c r="H658" s="30"/>
      <c r="I658" s="30"/>
      <c r="J658" s="30"/>
      <c r="K658" s="30"/>
      <c r="L658" s="30"/>
      <c r="M658" s="30"/>
      <c r="N658" s="30"/>
      <c r="O658" s="30"/>
      <c r="P658" s="30"/>
      <c r="Q658" s="30"/>
      <c r="R658" s="30"/>
      <c r="S658" s="30"/>
      <c r="T658" s="30"/>
      <c r="U658" s="30"/>
      <c r="V658" s="30"/>
      <c r="W658" s="30"/>
      <c r="X658" s="30"/>
      <c r="Y658" s="30"/>
      <c r="Z658" s="30"/>
      <c r="AA658" s="30"/>
      <c r="AB658" s="30"/>
      <c r="AC658" s="30"/>
      <c r="AD658" s="30"/>
      <c r="AE658" s="30"/>
      <c r="AF658" s="30"/>
      <c r="AG658" s="30"/>
      <c r="AH658" s="30"/>
      <c r="AI658" s="30"/>
      <c r="AJ658" s="30"/>
      <c r="AK658" s="30"/>
      <c r="AL658" s="30"/>
      <c r="AM658" s="30"/>
      <c r="AN658" s="30"/>
      <c r="AO658" s="30"/>
      <c r="AP658" s="30"/>
      <c r="AQ658" s="30"/>
      <c r="AR658" s="30"/>
      <c r="AS658" s="30"/>
      <c r="AT658" s="30"/>
      <c r="AU658" s="30"/>
      <c r="AV658" s="30"/>
      <c r="AW658" s="30"/>
      <c r="AX658" s="30"/>
      <c r="AY658" s="30"/>
      <c r="AZ658" s="30"/>
      <c r="BA658" s="30"/>
      <c r="BB658" s="30"/>
      <c r="BC658" s="30"/>
      <c r="BD658" s="30"/>
      <c r="BE658" s="30"/>
      <c r="BF658" s="30"/>
      <c r="BG658" s="30"/>
      <c r="BH658" s="30"/>
      <c r="BI658" s="30"/>
      <c r="BJ658" s="30"/>
      <c r="BK658" s="30"/>
      <c r="BL658" s="30"/>
      <c r="BM658" s="30"/>
      <c r="BN658" s="30"/>
      <c r="BO658" s="30"/>
      <c r="BP658" s="30"/>
      <c r="BQ658" s="30"/>
      <c r="BR658" s="30"/>
      <c r="BS658" s="30"/>
      <c r="BT658" s="30"/>
      <c r="BU658" s="30"/>
      <c r="BV658" s="30"/>
      <c r="BW658" s="30"/>
      <c r="BX658" s="30"/>
      <c r="BY658" s="30"/>
      <c r="BZ658" s="30"/>
      <c r="CA658" s="30"/>
      <c r="CB658" s="30"/>
      <c r="CC658" s="30"/>
      <c r="CD658" s="30"/>
      <c r="CE658" s="30"/>
      <c r="CF658" s="30"/>
      <c r="CG658" s="30"/>
      <c r="CH658" s="30"/>
      <c r="CI658" s="30"/>
      <c r="CJ658" s="30"/>
      <c r="CK658" s="30"/>
      <c r="CL658" s="30"/>
      <c r="CM658" s="30"/>
      <c r="CN658" s="30"/>
      <c r="CO658" s="30"/>
      <c r="CP658" s="30"/>
      <c r="CQ658" s="30"/>
      <c r="CR658" s="30"/>
      <c r="CS658" s="30"/>
      <c r="CT658" s="30"/>
      <c r="CU658" s="30"/>
      <c r="CV658" s="30"/>
      <c r="CW658" s="30"/>
      <c r="CX658" s="30"/>
      <c r="CY658" s="30"/>
      <c r="CZ658" s="30"/>
      <c r="DA658" s="30"/>
      <c r="DB658" s="30"/>
      <c r="DC658" s="30"/>
      <c r="DD658" s="30"/>
      <c r="DE658" s="30"/>
      <c r="DF658" s="30"/>
      <c r="DG658" s="30"/>
      <c r="DH658" s="30"/>
      <c r="DI658" s="30"/>
      <c r="DJ658" s="30"/>
      <c r="DK658" s="30"/>
      <c r="DL658" s="30"/>
      <c r="DM658" s="30"/>
      <c r="DN658" s="30"/>
      <c r="DO658" s="30"/>
      <c r="DP658" s="30"/>
      <c r="DQ658" s="30"/>
      <c r="DR658" s="30"/>
      <c r="DS658" s="30"/>
      <c r="DT658" s="30"/>
      <c r="DU658" s="30"/>
      <c r="DV658" s="30"/>
      <c r="DW658" s="30"/>
      <c r="DX658" s="30"/>
      <c r="DY658" s="30"/>
      <c r="DZ658" s="30"/>
      <c r="EA658" s="30"/>
      <c r="EB658" s="30"/>
      <c r="EC658" s="30"/>
      <c r="ED658" s="30"/>
      <c r="EE658" s="30"/>
      <c r="EF658" s="30"/>
      <c r="EG658" s="30"/>
      <c r="EH658" s="30"/>
      <c r="EI658" s="30"/>
      <c r="EJ658" s="30"/>
      <c r="EK658" s="30"/>
      <c r="EL658" s="30"/>
      <c r="EM658" s="30"/>
      <c r="EN658" s="30"/>
      <c r="EO658" s="30"/>
      <c r="EP658" s="30"/>
      <c r="EQ658" s="30"/>
      <c r="ER658" s="30"/>
      <c r="ES658" s="30"/>
      <c r="ET658" s="30"/>
      <c r="EU658" s="30"/>
      <c r="EV658" s="30"/>
      <c r="EW658" s="30"/>
      <c r="EX658" s="30"/>
      <c r="EY658" s="30"/>
      <c r="EZ658" s="30"/>
      <c r="FA658" s="30"/>
      <c r="FB658" s="30"/>
      <c r="FC658" s="30"/>
      <c r="FD658" s="30"/>
      <c r="FE658" s="30"/>
      <c r="FF658" s="30"/>
      <c r="FG658" s="30"/>
      <c r="FH658" s="30"/>
      <c r="FI658" s="30"/>
      <c r="FJ658" s="30"/>
      <c r="FK658" s="30"/>
      <c r="FL658" s="30"/>
      <c r="FM658" s="30"/>
      <c r="FN658" s="30"/>
      <c r="FO658" s="30"/>
      <c r="FP658" s="30"/>
      <c r="FQ658" s="30"/>
      <c r="FR658" s="30"/>
      <c r="FS658" s="30"/>
      <c r="FT658" s="30"/>
      <c r="FU658" s="30"/>
    </row>
    <row r="659" spans="1:177" s="18" customFormat="1">
      <c r="A659" s="33"/>
      <c r="B659" s="33"/>
      <c r="C659" s="33"/>
      <c r="D659" s="33"/>
      <c r="E659" s="30"/>
      <c r="F659" s="30"/>
      <c r="G659" s="30"/>
      <c r="H659" s="30"/>
      <c r="I659" s="30"/>
      <c r="J659" s="30"/>
      <c r="K659" s="30"/>
      <c r="L659" s="30"/>
      <c r="M659" s="30"/>
      <c r="N659" s="30"/>
      <c r="O659" s="30"/>
      <c r="P659" s="30"/>
      <c r="Q659" s="30"/>
      <c r="R659" s="30"/>
      <c r="S659" s="30"/>
      <c r="T659" s="30"/>
      <c r="U659" s="30"/>
      <c r="V659" s="30"/>
      <c r="W659" s="30"/>
      <c r="X659" s="30"/>
      <c r="Y659" s="30"/>
      <c r="Z659" s="30"/>
      <c r="AA659" s="30"/>
      <c r="AB659" s="30"/>
      <c r="AC659" s="30"/>
      <c r="AD659" s="30"/>
      <c r="AE659" s="30"/>
      <c r="AF659" s="30"/>
      <c r="AG659" s="30"/>
      <c r="AH659" s="30"/>
      <c r="AI659" s="30"/>
      <c r="AJ659" s="30"/>
      <c r="AK659" s="30"/>
      <c r="AL659" s="30"/>
      <c r="AM659" s="30"/>
      <c r="AN659" s="30"/>
      <c r="AO659" s="30"/>
      <c r="AP659" s="30"/>
      <c r="AQ659" s="30"/>
      <c r="AR659" s="30"/>
      <c r="AS659" s="30"/>
      <c r="AT659" s="30"/>
      <c r="AU659" s="30"/>
      <c r="AV659" s="30"/>
      <c r="AW659" s="30"/>
      <c r="AX659" s="30"/>
      <c r="AY659" s="30"/>
      <c r="AZ659" s="30"/>
      <c r="BA659" s="30"/>
      <c r="BB659" s="30"/>
      <c r="BC659" s="30"/>
      <c r="BD659" s="30"/>
      <c r="BE659" s="30"/>
      <c r="BF659" s="30"/>
      <c r="BG659" s="30"/>
      <c r="BH659" s="30"/>
      <c r="BI659" s="30"/>
      <c r="BJ659" s="30"/>
      <c r="BK659" s="30"/>
      <c r="BL659" s="30"/>
      <c r="BM659" s="30"/>
      <c r="BN659" s="30"/>
      <c r="BO659" s="30"/>
      <c r="BP659" s="30"/>
      <c r="BQ659" s="30"/>
      <c r="BR659" s="30"/>
      <c r="BS659" s="30"/>
      <c r="BT659" s="30"/>
      <c r="BU659" s="30"/>
      <c r="BV659" s="30"/>
      <c r="BW659" s="30"/>
      <c r="BX659" s="30"/>
      <c r="BY659" s="30"/>
      <c r="BZ659" s="30"/>
      <c r="CA659" s="30"/>
      <c r="CB659" s="30"/>
      <c r="CC659" s="30"/>
      <c r="CD659" s="30"/>
      <c r="CE659" s="30"/>
      <c r="CF659" s="30"/>
      <c r="CG659" s="30"/>
      <c r="CH659" s="30"/>
      <c r="CI659" s="30"/>
      <c r="CJ659" s="30"/>
      <c r="CK659" s="30"/>
      <c r="CL659" s="30"/>
      <c r="CM659" s="30"/>
      <c r="CN659" s="30"/>
      <c r="CO659" s="30"/>
      <c r="CP659" s="30"/>
      <c r="CQ659" s="30"/>
      <c r="CR659" s="30"/>
      <c r="CS659" s="30"/>
      <c r="CT659" s="30"/>
      <c r="CU659" s="30"/>
      <c r="CV659" s="30"/>
      <c r="CW659" s="30"/>
      <c r="CX659" s="30"/>
      <c r="CY659" s="30"/>
      <c r="CZ659" s="30"/>
      <c r="DA659" s="30"/>
      <c r="DB659" s="30"/>
      <c r="DC659" s="30"/>
      <c r="DD659" s="30"/>
      <c r="DE659" s="30"/>
      <c r="DF659" s="30"/>
      <c r="DG659" s="30"/>
      <c r="DH659" s="30"/>
      <c r="DI659" s="30"/>
      <c r="DJ659" s="30"/>
      <c r="DK659" s="30"/>
      <c r="DL659" s="30"/>
      <c r="DM659" s="30"/>
      <c r="DN659" s="30"/>
      <c r="DO659" s="30"/>
      <c r="DP659" s="30"/>
      <c r="DQ659" s="30"/>
      <c r="DR659" s="30"/>
      <c r="DS659" s="30"/>
      <c r="DT659" s="30"/>
      <c r="DU659" s="30"/>
      <c r="DV659" s="30"/>
      <c r="DW659" s="30"/>
      <c r="DX659" s="30"/>
      <c r="DY659" s="30"/>
      <c r="DZ659" s="30"/>
      <c r="EA659" s="30"/>
      <c r="EB659" s="30"/>
      <c r="EC659" s="30"/>
      <c r="ED659" s="30"/>
      <c r="EE659" s="30"/>
      <c r="EF659" s="30"/>
      <c r="EG659" s="30"/>
      <c r="EH659" s="30"/>
      <c r="EI659" s="30"/>
      <c r="EJ659" s="30"/>
      <c r="EK659" s="30"/>
      <c r="EL659" s="30"/>
      <c r="EM659" s="30"/>
      <c r="EN659" s="30"/>
      <c r="EO659" s="30"/>
      <c r="EP659" s="30"/>
      <c r="EQ659" s="30"/>
      <c r="ER659" s="30"/>
      <c r="ES659" s="30"/>
      <c r="ET659" s="30"/>
      <c r="EU659" s="30"/>
      <c r="EV659" s="30"/>
      <c r="EW659" s="30"/>
      <c r="EX659" s="30"/>
      <c r="EY659" s="30"/>
      <c r="EZ659" s="30"/>
      <c r="FA659" s="30"/>
      <c r="FB659" s="30"/>
      <c r="FC659" s="30"/>
      <c r="FD659" s="30"/>
      <c r="FE659" s="30"/>
      <c r="FF659" s="30"/>
      <c r="FG659" s="30"/>
      <c r="FH659" s="30"/>
      <c r="FI659" s="30"/>
      <c r="FJ659" s="30"/>
      <c r="FK659" s="30"/>
      <c r="FL659" s="30"/>
      <c r="FM659" s="30"/>
      <c r="FN659" s="30"/>
      <c r="FO659" s="30"/>
      <c r="FP659" s="30"/>
      <c r="FQ659" s="30"/>
      <c r="FR659" s="30"/>
      <c r="FS659" s="30"/>
      <c r="FT659" s="30"/>
      <c r="FU659" s="30"/>
    </row>
    <row r="660" spans="1:177" s="18" customFormat="1">
      <c r="A660" s="33"/>
      <c r="B660" s="33"/>
      <c r="C660" s="33"/>
      <c r="D660" s="33"/>
      <c r="E660" s="30"/>
      <c r="F660" s="30"/>
      <c r="G660" s="30"/>
      <c r="H660" s="30"/>
      <c r="I660" s="30"/>
      <c r="J660" s="30"/>
      <c r="K660" s="30"/>
      <c r="L660" s="30"/>
      <c r="M660" s="30"/>
      <c r="N660" s="30"/>
      <c r="O660" s="30"/>
      <c r="P660" s="30"/>
      <c r="Q660" s="30"/>
      <c r="R660" s="30"/>
      <c r="S660" s="30"/>
      <c r="T660" s="30"/>
      <c r="U660" s="30"/>
      <c r="V660" s="30"/>
      <c r="W660" s="30"/>
      <c r="X660" s="30"/>
      <c r="Y660" s="30"/>
      <c r="Z660" s="30"/>
      <c r="AA660" s="30"/>
      <c r="AB660" s="30"/>
      <c r="AC660" s="30"/>
      <c r="AD660" s="30"/>
      <c r="AE660" s="30"/>
      <c r="AF660" s="30"/>
      <c r="AG660" s="30"/>
      <c r="AH660" s="30"/>
      <c r="AI660" s="30"/>
      <c r="AJ660" s="30"/>
      <c r="AK660" s="30"/>
      <c r="AL660" s="30"/>
      <c r="AM660" s="30"/>
      <c r="AN660" s="30"/>
      <c r="AO660" s="30"/>
      <c r="AP660" s="30"/>
      <c r="AQ660" s="30"/>
      <c r="AR660" s="30"/>
      <c r="AS660" s="30"/>
      <c r="AT660" s="30"/>
      <c r="AU660" s="30"/>
      <c r="AV660" s="30"/>
      <c r="AW660" s="30"/>
      <c r="AX660" s="30"/>
      <c r="AY660" s="30"/>
      <c r="AZ660" s="30"/>
      <c r="BA660" s="30"/>
      <c r="BB660" s="30"/>
      <c r="BC660" s="30"/>
      <c r="BD660" s="30"/>
      <c r="BE660" s="30"/>
      <c r="BF660" s="30"/>
      <c r="BG660" s="30"/>
      <c r="BH660" s="30"/>
      <c r="BI660" s="30"/>
      <c r="BJ660" s="30"/>
      <c r="BK660" s="30"/>
      <c r="BL660" s="30"/>
      <c r="BM660" s="30"/>
      <c r="BN660" s="30"/>
      <c r="BO660" s="30"/>
      <c r="BP660" s="30"/>
      <c r="BQ660" s="30"/>
      <c r="BR660" s="30"/>
      <c r="BS660" s="30"/>
      <c r="BT660" s="30"/>
      <c r="BU660" s="30"/>
      <c r="BV660" s="30"/>
      <c r="BW660" s="30"/>
      <c r="BX660" s="30"/>
      <c r="BY660" s="30"/>
      <c r="BZ660" s="30"/>
      <c r="CA660" s="30"/>
      <c r="CB660" s="30"/>
      <c r="CC660" s="30"/>
      <c r="CD660" s="30"/>
      <c r="CE660" s="30"/>
      <c r="CF660" s="30"/>
      <c r="CG660" s="30"/>
      <c r="CH660" s="30"/>
      <c r="CI660" s="30"/>
      <c r="CJ660" s="30"/>
      <c r="CK660" s="30"/>
      <c r="CL660" s="30"/>
      <c r="CM660" s="30"/>
      <c r="CN660" s="30"/>
      <c r="CO660" s="30"/>
      <c r="CP660" s="30"/>
      <c r="CQ660" s="30"/>
      <c r="CR660" s="30"/>
      <c r="CS660" s="30"/>
      <c r="CT660" s="30"/>
      <c r="CU660" s="30"/>
      <c r="CV660" s="30"/>
      <c r="CW660" s="30"/>
      <c r="CX660" s="30"/>
      <c r="CY660" s="30"/>
      <c r="CZ660" s="30"/>
      <c r="DA660" s="30"/>
      <c r="DB660" s="30"/>
      <c r="DC660" s="30"/>
      <c r="DD660" s="30"/>
      <c r="DE660" s="30"/>
      <c r="DF660" s="30"/>
      <c r="DG660" s="30"/>
      <c r="DH660" s="30"/>
      <c r="DI660" s="30"/>
      <c r="DJ660" s="30"/>
      <c r="DK660" s="30"/>
      <c r="DL660" s="30"/>
      <c r="DM660" s="30"/>
      <c r="DN660" s="30"/>
      <c r="DO660" s="30"/>
      <c r="DP660" s="30"/>
      <c r="DQ660" s="30"/>
      <c r="DR660" s="30"/>
      <c r="DS660" s="30"/>
      <c r="DT660" s="30"/>
      <c r="DU660" s="30"/>
      <c r="DV660" s="30"/>
      <c r="DW660" s="30"/>
      <c r="DX660" s="30"/>
      <c r="DY660" s="30"/>
      <c r="DZ660" s="30"/>
      <c r="EA660" s="30"/>
      <c r="EB660" s="30"/>
      <c r="EC660" s="30"/>
      <c r="ED660" s="30"/>
      <c r="EE660" s="30"/>
      <c r="EF660" s="30"/>
      <c r="EG660" s="30"/>
      <c r="EH660" s="30"/>
      <c r="EI660" s="30"/>
      <c r="EJ660" s="30"/>
      <c r="EK660" s="30"/>
      <c r="EL660" s="30"/>
      <c r="EM660" s="30"/>
      <c r="EN660" s="30"/>
      <c r="EO660" s="30"/>
      <c r="EP660" s="30"/>
      <c r="EQ660" s="30"/>
      <c r="ER660" s="30"/>
      <c r="ES660" s="30"/>
      <c r="ET660" s="30"/>
      <c r="EU660" s="30"/>
      <c r="EV660" s="30"/>
      <c r="EW660" s="30"/>
      <c r="EX660" s="30"/>
      <c r="EY660" s="30"/>
      <c r="EZ660" s="30"/>
      <c r="FA660" s="30"/>
      <c r="FB660" s="30"/>
      <c r="FC660" s="30"/>
      <c r="FD660" s="30"/>
      <c r="FE660" s="30"/>
      <c r="FF660" s="30"/>
      <c r="FG660" s="30"/>
      <c r="FH660" s="30"/>
      <c r="FI660" s="30"/>
      <c r="FJ660" s="30"/>
      <c r="FK660" s="30"/>
      <c r="FL660" s="30"/>
      <c r="FM660" s="30"/>
      <c r="FN660" s="30"/>
      <c r="FO660" s="30"/>
      <c r="FP660" s="30"/>
      <c r="FQ660" s="30"/>
      <c r="FR660" s="30"/>
      <c r="FS660" s="30"/>
      <c r="FT660" s="30"/>
      <c r="FU660" s="30"/>
    </row>
    <row r="661" spans="1:177" s="18" customFormat="1">
      <c r="A661" s="33"/>
      <c r="B661" s="33"/>
      <c r="C661" s="33"/>
      <c r="D661" s="33"/>
      <c r="E661" s="30"/>
      <c r="F661" s="30"/>
      <c r="G661" s="30"/>
      <c r="H661" s="30"/>
      <c r="I661" s="30"/>
      <c r="J661" s="30"/>
      <c r="K661" s="30"/>
      <c r="L661" s="30"/>
      <c r="M661" s="30"/>
      <c r="N661" s="30"/>
      <c r="O661" s="30"/>
      <c r="P661" s="30"/>
      <c r="Q661" s="30"/>
      <c r="R661" s="30"/>
      <c r="S661" s="30"/>
      <c r="T661" s="30"/>
      <c r="U661" s="30"/>
      <c r="V661" s="30"/>
      <c r="W661" s="30"/>
      <c r="X661" s="30"/>
      <c r="Y661" s="30"/>
      <c r="Z661" s="30"/>
      <c r="AA661" s="30"/>
      <c r="AB661" s="30"/>
      <c r="AC661" s="30"/>
      <c r="AD661" s="30"/>
      <c r="AE661" s="30"/>
      <c r="AF661" s="30"/>
      <c r="AG661" s="30"/>
      <c r="AH661" s="30"/>
      <c r="AI661" s="30"/>
      <c r="AJ661" s="30"/>
      <c r="AK661" s="30"/>
      <c r="AL661" s="30"/>
      <c r="AM661" s="30"/>
      <c r="AN661" s="30"/>
      <c r="AO661" s="30"/>
      <c r="AP661" s="30"/>
      <c r="AQ661" s="30"/>
      <c r="AR661" s="30"/>
      <c r="AS661" s="30"/>
      <c r="AT661" s="30"/>
      <c r="AU661" s="30"/>
      <c r="AV661" s="30"/>
      <c r="AW661" s="30"/>
      <c r="AX661" s="30"/>
      <c r="AY661" s="30"/>
      <c r="AZ661" s="30"/>
      <c r="BA661" s="30"/>
      <c r="BB661" s="30"/>
      <c r="BC661" s="30"/>
      <c r="BD661" s="30"/>
      <c r="BE661" s="30"/>
      <c r="BF661" s="30"/>
      <c r="BG661" s="30"/>
      <c r="BH661" s="30"/>
      <c r="BI661" s="30"/>
      <c r="BJ661" s="30"/>
      <c r="BK661" s="30"/>
      <c r="BL661" s="30"/>
      <c r="BM661" s="30"/>
      <c r="BN661" s="30"/>
      <c r="BO661" s="30"/>
      <c r="BP661" s="30"/>
      <c r="BQ661" s="30"/>
      <c r="BR661" s="30"/>
      <c r="BS661" s="30"/>
      <c r="BT661" s="30"/>
      <c r="BU661" s="30"/>
      <c r="BV661" s="30"/>
      <c r="BW661" s="30"/>
      <c r="BX661" s="30"/>
      <c r="BY661" s="30"/>
      <c r="BZ661" s="30"/>
      <c r="CA661" s="30"/>
      <c r="CB661" s="30"/>
      <c r="CC661" s="30"/>
      <c r="CD661" s="30"/>
      <c r="CE661" s="30"/>
      <c r="CF661" s="30"/>
      <c r="CG661" s="30"/>
      <c r="CH661" s="30"/>
      <c r="CI661" s="30"/>
      <c r="CJ661" s="30"/>
      <c r="CK661" s="30"/>
      <c r="CL661" s="30"/>
      <c r="CM661" s="30"/>
      <c r="CN661" s="30"/>
      <c r="CO661" s="30"/>
      <c r="CP661" s="30"/>
      <c r="CQ661" s="30"/>
      <c r="CR661" s="30"/>
      <c r="CS661" s="30"/>
      <c r="CT661" s="30"/>
      <c r="CU661" s="30"/>
      <c r="CV661" s="30"/>
      <c r="CW661" s="30"/>
      <c r="CX661" s="30"/>
      <c r="CY661" s="30"/>
      <c r="CZ661" s="30"/>
      <c r="DA661" s="30"/>
      <c r="DB661" s="30"/>
      <c r="DC661" s="30"/>
      <c r="DD661" s="30"/>
      <c r="DE661" s="30"/>
      <c r="DF661" s="30"/>
      <c r="DG661" s="30"/>
      <c r="DH661" s="30"/>
      <c r="DI661" s="30"/>
      <c r="DJ661" s="30"/>
      <c r="DK661" s="30"/>
      <c r="DL661" s="30"/>
      <c r="DM661" s="30"/>
      <c r="DN661" s="30"/>
      <c r="DO661" s="30"/>
      <c r="DP661" s="30"/>
      <c r="DQ661" s="30"/>
      <c r="DR661" s="30"/>
      <c r="DS661" s="30"/>
      <c r="DT661" s="30"/>
      <c r="DU661" s="30"/>
      <c r="DV661" s="30"/>
      <c r="DW661" s="30"/>
      <c r="DX661" s="30"/>
      <c r="DY661" s="30"/>
      <c r="DZ661" s="30"/>
      <c r="EA661" s="30"/>
      <c r="EB661" s="30"/>
      <c r="EC661" s="30"/>
      <c r="ED661" s="30"/>
      <c r="EE661" s="30"/>
      <c r="EF661" s="30"/>
      <c r="EG661" s="30"/>
      <c r="EH661" s="30"/>
      <c r="EI661" s="30"/>
      <c r="EJ661" s="30"/>
      <c r="EK661" s="30"/>
      <c r="EL661" s="30"/>
      <c r="EM661" s="30"/>
      <c r="EN661" s="30"/>
      <c r="EO661" s="30"/>
      <c r="EP661" s="30"/>
      <c r="EQ661" s="30"/>
      <c r="ER661" s="30"/>
      <c r="ES661" s="30"/>
      <c r="ET661" s="30"/>
      <c r="EU661" s="30"/>
      <c r="EV661" s="30"/>
      <c r="EW661" s="30"/>
      <c r="EX661" s="30"/>
      <c r="EY661" s="30"/>
      <c r="EZ661" s="30"/>
      <c r="FA661" s="30"/>
      <c r="FB661" s="30"/>
      <c r="FC661" s="30"/>
      <c r="FD661" s="30"/>
      <c r="FE661" s="30"/>
      <c r="FF661" s="30"/>
      <c r="FG661" s="30"/>
      <c r="FH661" s="30"/>
      <c r="FI661" s="30"/>
      <c r="FJ661" s="30"/>
      <c r="FK661" s="30"/>
      <c r="FL661" s="30"/>
      <c r="FM661" s="30"/>
      <c r="FN661" s="30"/>
      <c r="FO661" s="30"/>
      <c r="FP661" s="30"/>
      <c r="FQ661" s="30"/>
      <c r="FR661" s="30"/>
      <c r="FS661" s="30"/>
      <c r="FT661" s="30"/>
      <c r="FU661" s="30"/>
    </row>
    <row r="662" spans="1:177" s="18" customFormat="1">
      <c r="A662" s="33"/>
      <c r="B662" s="33"/>
      <c r="C662" s="33"/>
      <c r="D662" s="33"/>
      <c r="E662" s="30"/>
      <c r="F662" s="30"/>
      <c r="G662" s="30"/>
      <c r="H662" s="30"/>
      <c r="I662" s="30"/>
      <c r="J662" s="30"/>
      <c r="K662" s="30"/>
      <c r="L662" s="30"/>
      <c r="M662" s="30"/>
      <c r="N662" s="30"/>
      <c r="O662" s="30"/>
      <c r="P662" s="30"/>
      <c r="Q662" s="30"/>
      <c r="R662" s="30"/>
      <c r="S662" s="30"/>
      <c r="T662" s="30"/>
      <c r="U662" s="30"/>
      <c r="V662" s="30"/>
      <c r="W662" s="30"/>
      <c r="X662" s="30"/>
      <c r="Y662" s="30"/>
      <c r="Z662" s="30"/>
      <c r="AA662" s="30"/>
      <c r="AB662" s="30"/>
      <c r="AC662" s="30"/>
      <c r="AD662" s="30"/>
      <c r="AE662" s="30"/>
      <c r="AF662" s="30"/>
      <c r="AG662" s="30"/>
      <c r="AH662" s="30"/>
      <c r="AI662" s="30"/>
      <c r="AJ662" s="30"/>
      <c r="AK662" s="30"/>
      <c r="AL662" s="30"/>
      <c r="AM662" s="30"/>
      <c r="AN662" s="30"/>
      <c r="AO662" s="30"/>
      <c r="AP662" s="30"/>
      <c r="AQ662" s="30"/>
      <c r="AR662" s="30"/>
      <c r="AS662" s="30"/>
      <c r="AT662" s="30"/>
      <c r="AU662" s="30"/>
      <c r="AV662" s="30"/>
      <c r="AW662" s="30"/>
      <c r="AX662" s="30"/>
      <c r="AY662" s="30"/>
      <c r="AZ662" s="30"/>
      <c r="BA662" s="30"/>
      <c r="BB662" s="30"/>
      <c r="BC662" s="30"/>
      <c r="BD662" s="30"/>
      <c r="BE662" s="30"/>
      <c r="BF662" s="30"/>
      <c r="BG662" s="30"/>
      <c r="BH662" s="30"/>
      <c r="BI662" s="30"/>
      <c r="BJ662" s="30"/>
      <c r="BK662" s="30"/>
      <c r="BL662" s="30"/>
      <c r="BM662" s="30"/>
      <c r="BN662" s="30"/>
      <c r="BO662" s="30"/>
      <c r="BP662" s="30"/>
      <c r="BQ662" s="30"/>
      <c r="BR662" s="30"/>
      <c r="BS662" s="30"/>
      <c r="BT662" s="30"/>
      <c r="BU662" s="30"/>
      <c r="BV662" s="30"/>
      <c r="BW662" s="30"/>
      <c r="BX662" s="30"/>
      <c r="BY662" s="30"/>
      <c r="BZ662" s="30"/>
      <c r="CA662" s="30"/>
      <c r="CB662" s="30"/>
      <c r="CC662" s="30"/>
      <c r="CD662" s="30"/>
      <c r="CE662" s="30"/>
      <c r="CF662" s="30"/>
      <c r="CG662" s="30"/>
      <c r="CH662" s="30"/>
      <c r="CI662" s="30"/>
      <c r="CJ662" s="30"/>
      <c r="CK662" s="30"/>
      <c r="CL662" s="30"/>
      <c r="CM662" s="30"/>
      <c r="CN662" s="30"/>
      <c r="CO662" s="30"/>
      <c r="CP662" s="30"/>
      <c r="CQ662" s="30"/>
      <c r="CR662" s="30"/>
      <c r="CS662" s="30"/>
      <c r="CT662" s="30"/>
      <c r="CU662" s="30"/>
      <c r="CV662" s="30"/>
      <c r="CW662" s="30"/>
      <c r="CX662" s="30"/>
      <c r="CY662" s="30"/>
      <c r="CZ662" s="30"/>
      <c r="DA662" s="30"/>
      <c r="DB662" s="30"/>
      <c r="DC662" s="30"/>
      <c r="DD662" s="30"/>
      <c r="DE662" s="30"/>
      <c r="DF662" s="30"/>
      <c r="DG662" s="30"/>
      <c r="DH662" s="30"/>
      <c r="DI662" s="30"/>
      <c r="DJ662" s="30"/>
      <c r="DK662" s="30"/>
      <c r="DL662" s="30"/>
      <c r="DM662" s="30"/>
      <c r="DN662" s="30"/>
      <c r="DO662" s="30"/>
      <c r="DP662" s="30"/>
      <c r="DQ662" s="30"/>
      <c r="DR662" s="30"/>
      <c r="DS662" s="30"/>
      <c r="DT662" s="30"/>
      <c r="DU662" s="30"/>
      <c r="DV662" s="30"/>
      <c r="DW662" s="30"/>
      <c r="DX662" s="30"/>
      <c r="DY662" s="30"/>
      <c r="DZ662" s="30"/>
      <c r="EA662" s="30"/>
      <c r="EB662" s="30"/>
      <c r="EC662" s="30"/>
      <c r="ED662" s="30"/>
      <c r="EE662" s="30"/>
      <c r="EF662" s="30"/>
      <c r="EG662" s="30"/>
      <c r="EH662" s="30"/>
      <c r="EI662" s="30"/>
      <c r="EJ662" s="30"/>
      <c r="EK662" s="30"/>
      <c r="EL662" s="30"/>
      <c r="EM662" s="30"/>
      <c r="EN662" s="30"/>
      <c r="EO662" s="30"/>
      <c r="EP662" s="30"/>
      <c r="EQ662" s="30"/>
      <c r="ER662" s="30"/>
      <c r="ES662" s="30"/>
      <c r="ET662" s="30"/>
      <c r="EU662" s="30"/>
      <c r="EV662" s="30"/>
      <c r="EW662" s="30"/>
      <c r="EX662" s="30"/>
      <c r="EY662" s="30"/>
      <c r="EZ662" s="30"/>
      <c r="FA662" s="30"/>
      <c r="FB662" s="30"/>
      <c r="FC662" s="30"/>
      <c r="FD662" s="30"/>
      <c r="FE662" s="30"/>
      <c r="FF662" s="30"/>
      <c r="FG662" s="30"/>
      <c r="FH662" s="30"/>
      <c r="FI662" s="30"/>
      <c r="FJ662" s="30"/>
      <c r="FK662" s="30"/>
      <c r="FL662" s="30"/>
      <c r="FM662" s="30"/>
      <c r="FN662" s="30"/>
      <c r="FO662" s="30"/>
      <c r="FP662" s="30"/>
      <c r="FQ662" s="30"/>
      <c r="FR662" s="30"/>
      <c r="FS662" s="30"/>
      <c r="FT662" s="30"/>
      <c r="FU662" s="30"/>
    </row>
    <row r="663" spans="1:177" s="18" customFormat="1">
      <c r="A663" s="33"/>
      <c r="B663" s="33"/>
      <c r="C663" s="33"/>
      <c r="D663" s="33"/>
      <c r="E663" s="30"/>
      <c r="F663" s="30"/>
      <c r="G663" s="30"/>
      <c r="H663" s="30"/>
      <c r="I663" s="30"/>
      <c r="J663" s="30"/>
      <c r="K663" s="30"/>
      <c r="L663" s="30"/>
      <c r="M663" s="30"/>
      <c r="N663" s="30"/>
      <c r="O663" s="30"/>
      <c r="P663" s="30"/>
      <c r="Q663" s="30"/>
      <c r="R663" s="30"/>
      <c r="S663" s="30"/>
      <c r="T663" s="30"/>
      <c r="U663" s="30"/>
      <c r="V663" s="30"/>
      <c r="W663" s="30"/>
      <c r="X663" s="30"/>
      <c r="Y663" s="30"/>
      <c r="Z663" s="30"/>
      <c r="AA663" s="30"/>
      <c r="AB663" s="30"/>
      <c r="AC663" s="30"/>
      <c r="AD663" s="30"/>
      <c r="AE663" s="30"/>
      <c r="AF663" s="30"/>
      <c r="AG663" s="30"/>
      <c r="AH663" s="30"/>
      <c r="AI663" s="30"/>
      <c r="AJ663" s="30"/>
      <c r="AK663" s="30"/>
      <c r="AL663" s="30"/>
      <c r="AM663" s="30"/>
      <c r="AN663" s="30"/>
      <c r="AO663" s="30"/>
      <c r="AP663" s="30"/>
      <c r="AQ663" s="30"/>
      <c r="AR663" s="30"/>
      <c r="AS663" s="30"/>
      <c r="AT663" s="30"/>
      <c r="AU663" s="30"/>
      <c r="AV663" s="30"/>
      <c r="AW663" s="30"/>
      <c r="AX663" s="30"/>
      <c r="AY663" s="30"/>
      <c r="AZ663" s="30"/>
      <c r="BA663" s="30"/>
      <c r="BB663" s="30"/>
      <c r="BC663" s="30"/>
      <c r="BD663" s="30"/>
      <c r="BE663" s="30"/>
      <c r="BF663" s="30"/>
      <c r="BG663" s="30"/>
      <c r="BH663" s="30"/>
      <c r="BI663" s="30"/>
      <c r="BJ663" s="30"/>
      <c r="BK663" s="30"/>
      <c r="BL663" s="30"/>
      <c r="BM663" s="30"/>
      <c r="BN663" s="30"/>
      <c r="BO663" s="30"/>
      <c r="BP663" s="30"/>
      <c r="BQ663" s="30"/>
      <c r="BR663" s="30"/>
      <c r="BS663" s="30"/>
      <c r="BT663" s="30"/>
      <c r="BU663" s="30"/>
      <c r="BV663" s="30"/>
      <c r="BW663" s="30"/>
      <c r="BX663" s="30"/>
      <c r="BY663" s="30"/>
      <c r="BZ663" s="30"/>
      <c r="CA663" s="30"/>
      <c r="CB663" s="30"/>
      <c r="CC663" s="30"/>
      <c r="CD663" s="30"/>
      <c r="CE663" s="30"/>
      <c r="CF663" s="30"/>
      <c r="CG663" s="30"/>
      <c r="CH663" s="30"/>
      <c r="CI663" s="30"/>
      <c r="CJ663" s="30"/>
      <c r="CK663" s="30"/>
      <c r="CL663" s="30"/>
      <c r="CM663" s="30"/>
      <c r="CN663" s="30"/>
      <c r="CO663" s="30"/>
      <c r="CP663" s="30"/>
      <c r="CQ663" s="30"/>
      <c r="CR663" s="30"/>
      <c r="CS663" s="30"/>
      <c r="CT663" s="30"/>
      <c r="CU663" s="30"/>
      <c r="CV663" s="30"/>
      <c r="CW663" s="30"/>
      <c r="CX663" s="30"/>
      <c r="CY663" s="30"/>
      <c r="CZ663" s="30"/>
      <c r="DA663" s="30"/>
      <c r="DB663" s="30"/>
      <c r="DC663" s="30"/>
      <c r="DD663" s="30"/>
      <c r="DE663" s="30"/>
      <c r="DF663" s="30"/>
      <c r="DG663" s="30"/>
      <c r="DH663" s="30"/>
      <c r="DI663" s="30"/>
      <c r="DJ663" s="30"/>
      <c r="DK663" s="30"/>
      <c r="DL663" s="30"/>
      <c r="DM663" s="30"/>
      <c r="DN663" s="30"/>
      <c r="DO663" s="30"/>
      <c r="DP663" s="30"/>
      <c r="DQ663" s="30"/>
      <c r="DR663" s="30"/>
      <c r="DS663" s="30"/>
      <c r="DT663" s="30"/>
      <c r="DU663" s="30"/>
      <c r="DV663" s="30"/>
      <c r="DW663" s="30"/>
      <c r="DX663" s="30"/>
      <c r="DY663" s="30"/>
      <c r="DZ663" s="30"/>
      <c r="EA663" s="30"/>
      <c r="EB663" s="30"/>
      <c r="EC663" s="30"/>
      <c r="ED663" s="30"/>
      <c r="EE663" s="30"/>
      <c r="EF663" s="30"/>
      <c r="EG663" s="30"/>
      <c r="EH663" s="30"/>
      <c r="EI663" s="30"/>
      <c r="EJ663" s="30"/>
      <c r="EK663" s="30"/>
      <c r="EL663" s="30"/>
      <c r="EM663" s="30"/>
      <c r="EN663" s="30"/>
      <c r="EO663" s="30"/>
      <c r="EP663" s="30"/>
      <c r="EQ663" s="30"/>
      <c r="ER663" s="30"/>
      <c r="ES663" s="30"/>
      <c r="ET663" s="30"/>
      <c r="EU663" s="30"/>
      <c r="EV663" s="30"/>
      <c r="EW663" s="30"/>
      <c r="EX663" s="30"/>
      <c r="EY663" s="30"/>
      <c r="EZ663" s="30"/>
      <c r="FA663" s="30"/>
      <c r="FB663" s="30"/>
      <c r="FC663" s="30"/>
      <c r="FD663" s="30"/>
      <c r="FE663" s="30"/>
      <c r="FF663" s="30"/>
      <c r="FG663" s="30"/>
      <c r="FH663" s="30"/>
      <c r="FI663" s="30"/>
      <c r="FJ663" s="30"/>
      <c r="FK663" s="30"/>
      <c r="FL663" s="30"/>
      <c r="FM663" s="30"/>
      <c r="FN663" s="30"/>
      <c r="FO663" s="30"/>
      <c r="FP663" s="30"/>
      <c r="FQ663" s="30"/>
      <c r="FR663" s="30"/>
      <c r="FS663" s="30"/>
      <c r="FT663" s="30"/>
      <c r="FU663" s="30"/>
    </row>
    <row r="664" spans="1:177" s="18" customFormat="1">
      <c r="A664" s="33"/>
      <c r="B664" s="33"/>
      <c r="C664" s="33"/>
      <c r="D664" s="33"/>
      <c r="E664" s="30"/>
      <c r="F664" s="30"/>
      <c r="G664" s="30"/>
      <c r="H664" s="30"/>
      <c r="I664" s="30"/>
      <c r="J664" s="30"/>
      <c r="K664" s="30"/>
      <c r="L664" s="30"/>
      <c r="M664" s="30"/>
      <c r="N664" s="30"/>
      <c r="O664" s="30"/>
      <c r="P664" s="30"/>
      <c r="Q664" s="30"/>
      <c r="R664" s="30"/>
      <c r="S664" s="30"/>
      <c r="T664" s="30"/>
      <c r="U664" s="30"/>
      <c r="V664" s="30"/>
      <c r="W664" s="30"/>
      <c r="X664" s="30"/>
      <c r="Y664" s="30"/>
      <c r="Z664" s="30"/>
      <c r="AA664" s="30"/>
      <c r="AB664" s="30"/>
      <c r="AC664" s="30"/>
      <c r="AD664" s="30"/>
      <c r="AE664" s="30"/>
      <c r="AF664" s="30"/>
      <c r="AG664" s="30"/>
      <c r="AH664" s="30"/>
      <c r="AI664" s="30"/>
      <c r="AJ664" s="30"/>
      <c r="AK664" s="30"/>
      <c r="AL664" s="30"/>
      <c r="AM664" s="30"/>
      <c r="AN664" s="30"/>
      <c r="AO664" s="30"/>
      <c r="AP664" s="30"/>
      <c r="AQ664" s="30"/>
      <c r="AR664" s="30"/>
      <c r="AS664" s="30"/>
      <c r="AT664" s="30"/>
      <c r="AU664" s="30"/>
      <c r="AV664" s="30"/>
      <c r="AW664" s="30"/>
      <c r="AX664" s="30"/>
      <c r="AY664" s="30"/>
      <c r="AZ664" s="30"/>
      <c r="BA664" s="30"/>
      <c r="BB664" s="30"/>
      <c r="BC664" s="30"/>
      <c r="BD664" s="30"/>
      <c r="BE664" s="30"/>
      <c r="BF664" s="30"/>
      <c r="BG664" s="30"/>
      <c r="BH664" s="30"/>
      <c r="BI664" s="30"/>
      <c r="BJ664" s="30"/>
      <c r="BK664" s="30"/>
      <c r="BL664" s="30"/>
      <c r="BM664" s="30"/>
      <c r="BN664" s="30"/>
      <c r="BO664" s="30"/>
      <c r="BP664" s="30"/>
      <c r="BQ664" s="30"/>
      <c r="BR664" s="30"/>
      <c r="BS664" s="30"/>
      <c r="BT664" s="30"/>
      <c r="BU664" s="30"/>
      <c r="BV664" s="30"/>
      <c r="BW664" s="30"/>
      <c r="BX664" s="30"/>
      <c r="BY664" s="30"/>
      <c r="BZ664" s="30"/>
      <c r="CA664" s="30"/>
      <c r="CB664" s="30"/>
      <c r="CC664" s="30"/>
      <c r="CD664" s="30"/>
      <c r="CE664" s="30"/>
      <c r="CF664" s="30"/>
      <c r="CG664" s="30"/>
      <c r="CH664" s="30"/>
      <c r="CI664" s="30"/>
      <c r="CJ664" s="30"/>
      <c r="CK664" s="30"/>
      <c r="CL664" s="30"/>
      <c r="CM664" s="30"/>
      <c r="CN664" s="30"/>
      <c r="CO664" s="30"/>
      <c r="CP664" s="30"/>
      <c r="CQ664" s="30"/>
      <c r="CR664" s="30"/>
      <c r="CS664" s="30"/>
      <c r="CT664" s="30"/>
      <c r="CU664" s="30"/>
      <c r="CV664" s="30"/>
      <c r="CW664" s="30"/>
      <c r="CX664" s="30"/>
      <c r="CY664" s="30"/>
      <c r="CZ664" s="30"/>
      <c r="DA664" s="30"/>
      <c r="DB664" s="30"/>
      <c r="DC664" s="30"/>
      <c r="DD664" s="30"/>
      <c r="DE664" s="30"/>
      <c r="DF664" s="30"/>
      <c r="DG664" s="30"/>
      <c r="DH664" s="30"/>
      <c r="DI664" s="30"/>
      <c r="DJ664" s="30"/>
      <c r="DK664" s="30"/>
      <c r="DL664" s="30"/>
      <c r="DM664" s="30"/>
      <c r="DN664" s="30"/>
      <c r="DO664" s="30"/>
      <c r="DP664" s="30"/>
      <c r="DQ664" s="30"/>
      <c r="DR664" s="30"/>
      <c r="DS664" s="30"/>
      <c r="DT664" s="30"/>
      <c r="DU664" s="30"/>
      <c r="DV664" s="30"/>
      <c r="DW664" s="30"/>
      <c r="DX664" s="30"/>
      <c r="DY664" s="30"/>
      <c r="DZ664" s="30"/>
      <c r="EA664" s="30"/>
      <c r="EB664" s="30"/>
      <c r="EC664" s="30"/>
      <c r="ED664" s="30"/>
      <c r="EE664" s="30"/>
      <c r="EF664" s="30"/>
      <c r="EG664" s="30"/>
      <c r="EH664" s="30"/>
      <c r="EI664" s="30"/>
      <c r="EJ664" s="30"/>
      <c r="EK664" s="30"/>
      <c r="EL664" s="30"/>
      <c r="EM664" s="30"/>
      <c r="EN664" s="30"/>
      <c r="EO664" s="30"/>
      <c r="EP664" s="30"/>
      <c r="EQ664" s="30"/>
      <c r="ER664" s="30"/>
      <c r="ES664" s="30"/>
      <c r="ET664" s="30"/>
      <c r="EU664" s="30"/>
      <c r="EV664" s="30"/>
      <c r="EW664" s="30"/>
      <c r="EX664" s="30"/>
      <c r="EY664" s="30"/>
      <c r="EZ664" s="30"/>
      <c r="FA664" s="30"/>
      <c r="FB664" s="30"/>
      <c r="FC664" s="30"/>
      <c r="FD664" s="30"/>
      <c r="FE664" s="30"/>
      <c r="FF664" s="30"/>
      <c r="FG664" s="30"/>
      <c r="FH664" s="30"/>
      <c r="FI664" s="30"/>
      <c r="FJ664" s="30"/>
      <c r="FK664" s="30"/>
      <c r="FL664" s="30"/>
      <c r="FM664" s="30"/>
      <c r="FN664" s="30"/>
      <c r="FO664" s="30"/>
      <c r="FP664" s="30"/>
      <c r="FQ664" s="30"/>
      <c r="FR664" s="30"/>
      <c r="FS664" s="30"/>
      <c r="FT664" s="30"/>
      <c r="FU664" s="30"/>
    </row>
    <row r="665" spans="1:177" s="18" customFormat="1">
      <c r="A665" s="33"/>
      <c r="B665" s="33"/>
      <c r="C665" s="33"/>
      <c r="D665" s="33"/>
      <c r="E665" s="30"/>
      <c r="F665" s="30"/>
      <c r="G665" s="30"/>
      <c r="H665" s="30"/>
      <c r="I665" s="30"/>
      <c r="J665" s="30"/>
      <c r="K665" s="30"/>
      <c r="L665" s="30"/>
      <c r="M665" s="30"/>
      <c r="N665" s="30"/>
      <c r="O665" s="30"/>
      <c r="P665" s="30"/>
      <c r="Q665" s="30"/>
      <c r="R665" s="30"/>
      <c r="S665" s="30"/>
      <c r="T665" s="30"/>
      <c r="U665" s="30"/>
      <c r="V665" s="30"/>
      <c r="W665" s="30"/>
      <c r="X665" s="30"/>
      <c r="Y665" s="30"/>
      <c r="Z665" s="30"/>
      <c r="AA665" s="30"/>
      <c r="AB665" s="30"/>
      <c r="AC665" s="30"/>
      <c r="AD665" s="30"/>
      <c r="AE665" s="30"/>
      <c r="AF665" s="30"/>
      <c r="AG665" s="30"/>
      <c r="AH665" s="30"/>
      <c r="AI665" s="30"/>
      <c r="AJ665" s="30"/>
      <c r="AK665" s="30"/>
      <c r="AL665" s="30"/>
      <c r="AM665" s="30"/>
      <c r="AN665" s="30"/>
      <c r="AO665" s="30"/>
      <c r="AP665" s="30"/>
      <c r="AQ665" s="30"/>
      <c r="AR665" s="30"/>
      <c r="AS665" s="30"/>
      <c r="AT665" s="30"/>
      <c r="AU665" s="30"/>
      <c r="AV665" s="30"/>
      <c r="AW665" s="30"/>
      <c r="AX665" s="30"/>
      <c r="AY665" s="30"/>
      <c r="AZ665" s="30"/>
      <c r="BA665" s="30"/>
      <c r="BB665" s="30"/>
      <c r="BC665" s="30"/>
      <c r="BD665" s="30"/>
      <c r="BE665" s="30"/>
      <c r="BF665" s="30"/>
      <c r="BG665" s="30"/>
      <c r="BH665" s="30"/>
      <c r="BI665" s="30"/>
      <c r="BJ665" s="30"/>
      <c r="BK665" s="30"/>
      <c r="BL665" s="30"/>
      <c r="BM665" s="30"/>
      <c r="BN665" s="30"/>
      <c r="BO665" s="30"/>
      <c r="BP665" s="30"/>
      <c r="BQ665" s="30"/>
      <c r="BR665" s="30"/>
      <c r="BS665" s="30"/>
      <c r="BT665" s="30"/>
      <c r="BU665" s="30"/>
      <c r="BV665" s="30"/>
      <c r="BW665" s="30"/>
      <c r="BX665" s="30"/>
      <c r="BY665" s="30"/>
      <c r="BZ665" s="30"/>
      <c r="CA665" s="30"/>
      <c r="CB665" s="30"/>
      <c r="CC665" s="30"/>
      <c r="CD665" s="30"/>
      <c r="CE665" s="30"/>
      <c r="CF665" s="30"/>
      <c r="CG665" s="30"/>
      <c r="CH665" s="30"/>
      <c r="CI665" s="30"/>
      <c r="CJ665" s="30"/>
      <c r="CK665" s="30"/>
      <c r="CL665" s="30"/>
      <c r="CM665" s="30"/>
      <c r="CN665" s="30"/>
      <c r="CO665" s="30"/>
      <c r="CP665" s="30"/>
      <c r="CQ665" s="30"/>
      <c r="CR665" s="30"/>
      <c r="CS665" s="30"/>
      <c r="CT665" s="30"/>
      <c r="CU665" s="30"/>
      <c r="CV665" s="30"/>
      <c r="CW665" s="30"/>
      <c r="CX665" s="30"/>
      <c r="CY665" s="30"/>
      <c r="CZ665" s="30"/>
      <c r="DA665" s="30"/>
      <c r="DB665" s="30"/>
      <c r="DC665" s="30"/>
      <c r="DD665" s="30"/>
      <c r="DE665" s="30"/>
      <c r="DF665" s="30"/>
      <c r="DG665" s="30"/>
      <c r="DH665" s="30"/>
      <c r="DI665" s="30"/>
      <c r="DJ665" s="30"/>
      <c r="DK665" s="30"/>
      <c r="DL665" s="30"/>
      <c r="DM665" s="30"/>
      <c r="DN665" s="30"/>
      <c r="DO665" s="30"/>
      <c r="DP665" s="30"/>
      <c r="DQ665" s="30"/>
      <c r="DR665" s="30"/>
      <c r="DS665" s="30"/>
      <c r="DT665" s="30"/>
      <c r="DU665" s="30"/>
      <c r="DV665" s="30"/>
      <c r="DW665" s="30"/>
      <c r="DX665" s="30"/>
      <c r="DY665" s="30"/>
      <c r="DZ665" s="30"/>
      <c r="EA665" s="30"/>
      <c r="EB665" s="30"/>
      <c r="EC665" s="30"/>
      <c r="ED665" s="30"/>
      <c r="EE665" s="30"/>
      <c r="EF665" s="30"/>
      <c r="EG665" s="30"/>
      <c r="EH665" s="30"/>
      <c r="EI665" s="30"/>
      <c r="EJ665" s="30"/>
      <c r="EK665" s="30"/>
      <c r="EL665" s="30"/>
      <c r="EM665" s="30"/>
      <c r="EN665" s="30"/>
      <c r="EO665" s="30"/>
      <c r="EP665" s="30"/>
      <c r="EQ665" s="30"/>
      <c r="ER665" s="30"/>
      <c r="ES665" s="30"/>
      <c r="ET665" s="30"/>
      <c r="EU665" s="30"/>
      <c r="EV665" s="30"/>
      <c r="EW665" s="30"/>
      <c r="EX665" s="30"/>
      <c r="EY665" s="30"/>
      <c r="EZ665" s="30"/>
      <c r="FA665" s="30"/>
      <c r="FB665" s="30"/>
      <c r="FC665" s="30"/>
      <c r="FD665" s="30"/>
      <c r="FE665" s="30"/>
      <c r="FF665" s="30"/>
      <c r="FG665" s="30"/>
      <c r="FH665" s="30"/>
      <c r="FI665" s="30"/>
      <c r="FJ665" s="30"/>
      <c r="FK665" s="30"/>
      <c r="FL665" s="30"/>
      <c r="FM665" s="30"/>
      <c r="FN665" s="30"/>
      <c r="FO665" s="30"/>
      <c r="FP665" s="30"/>
      <c r="FQ665" s="30"/>
      <c r="FR665" s="30"/>
      <c r="FS665" s="30"/>
      <c r="FT665" s="30"/>
      <c r="FU665" s="30"/>
    </row>
    <row r="666" spans="1:177" s="18" customFormat="1">
      <c r="A666" s="33"/>
      <c r="B666" s="33"/>
      <c r="C666" s="33"/>
      <c r="D666" s="33"/>
      <c r="E666" s="30"/>
      <c r="F666" s="30"/>
      <c r="G666" s="30"/>
      <c r="H666" s="30"/>
      <c r="I666" s="30"/>
      <c r="J666" s="30"/>
      <c r="K666" s="30"/>
      <c r="L666" s="30"/>
      <c r="M666" s="30"/>
      <c r="N666" s="30"/>
      <c r="O666" s="30"/>
      <c r="P666" s="30"/>
      <c r="Q666" s="30"/>
      <c r="R666" s="30"/>
      <c r="S666" s="30"/>
      <c r="T666" s="30"/>
      <c r="U666" s="30"/>
      <c r="V666" s="30"/>
      <c r="W666" s="30"/>
      <c r="X666" s="30"/>
      <c r="Y666" s="30"/>
      <c r="Z666" s="30"/>
      <c r="AA666" s="30"/>
      <c r="AB666" s="30"/>
      <c r="AC666" s="30"/>
      <c r="AD666" s="30"/>
      <c r="AE666" s="30"/>
      <c r="AF666" s="30"/>
      <c r="AG666" s="30"/>
      <c r="AH666" s="30"/>
      <c r="AI666" s="30"/>
      <c r="AJ666" s="30"/>
      <c r="AK666" s="30"/>
      <c r="AL666" s="30"/>
      <c r="AM666" s="30"/>
      <c r="AN666" s="30"/>
      <c r="AO666" s="30"/>
      <c r="AP666" s="30"/>
      <c r="AQ666" s="30"/>
      <c r="AR666" s="30"/>
      <c r="AS666" s="30"/>
      <c r="AT666" s="30"/>
      <c r="AU666" s="30"/>
      <c r="AV666" s="30"/>
      <c r="AW666" s="30"/>
      <c r="AX666" s="30"/>
      <c r="AY666" s="30"/>
      <c r="AZ666" s="30"/>
      <c r="BA666" s="30"/>
      <c r="BB666" s="30"/>
      <c r="BC666" s="30"/>
      <c r="BD666" s="30"/>
      <c r="BE666" s="30"/>
      <c r="BF666" s="30"/>
      <c r="BG666" s="30"/>
      <c r="BH666" s="30"/>
      <c r="BI666" s="30"/>
      <c r="BJ666" s="30"/>
      <c r="BK666" s="30"/>
      <c r="BL666" s="30"/>
      <c r="BM666" s="30"/>
      <c r="BN666" s="30"/>
      <c r="BO666" s="30"/>
      <c r="BP666" s="30"/>
      <c r="BQ666" s="30"/>
      <c r="BR666" s="30"/>
      <c r="BS666" s="30"/>
      <c r="BT666" s="30"/>
      <c r="BU666" s="30"/>
      <c r="BV666" s="30"/>
      <c r="BW666" s="30"/>
      <c r="BX666" s="30"/>
      <c r="BY666" s="30"/>
      <c r="BZ666" s="30"/>
      <c r="CA666" s="30"/>
      <c r="CB666" s="30"/>
      <c r="CC666" s="30"/>
      <c r="CD666" s="30"/>
      <c r="CE666" s="30"/>
      <c r="CF666" s="30"/>
      <c r="CG666" s="30"/>
      <c r="CH666" s="30"/>
      <c r="CI666" s="30"/>
      <c r="CJ666" s="30"/>
      <c r="CK666" s="30"/>
      <c r="CL666" s="30"/>
      <c r="CM666" s="30"/>
      <c r="CN666" s="30"/>
      <c r="CO666" s="30"/>
      <c r="CP666" s="30"/>
      <c r="CQ666" s="30"/>
      <c r="CR666" s="30"/>
      <c r="CS666" s="30"/>
      <c r="CT666" s="30"/>
      <c r="CU666" s="30"/>
      <c r="CV666" s="30"/>
      <c r="CW666" s="30"/>
      <c r="CX666" s="30"/>
      <c r="CY666" s="30"/>
      <c r="CZ666" s="30"/>
      <c r="DA666" s="30"/>
      <c r="DB666" s="30"/>
      <c r="DC666" s="30"/>
      <c r="DD666" s="30"/>
      <c r="DE666" s="30"/>
      <c r="DF666" s="30"/>
      <c r="DG666" s="30"/>
      <c r="DH666" s="30"/>
      <c r="DI666" s="30"/>
      <c r="DJ666" s="30"/>
      <c r="DK666" s="30"/>
      <c r="DL666" s="30"/>
      <c r="DM666" s="30"/>
      <c r="DN666" s="30"/>
      <c r="DO666" s="30"/>
      <c r="DP666" s="30"/>
      <c r="DQ666" s="30"/>
      <c r="DR666" s="30"/>
      <c r="DS666" s="30"/>
      <c r="DT666" s="30"/>
      <c r="DU666" s="30"/>
      <c r="DV666" s="30"/>
      <c r="DW666" s="30"/>
      <c r="DX666" s="30"/>
      <c r="DY666" s="30"/>
      <c r="DZ666" s="30"/>
      <c r="EA666" s="30"/>
      <c r="EB666" s="30"/>
      <c r="EC666" s="30"/>
      <c r="ED666" s="30"/>
      <c r="EE666" s="30"/>
      <c r="EF666" s="30"/>
      <c r="EG666" s="30"/>
      <c r="EH666" s="30"/>
      <c r="EI666" s="30"/>
      <c r="EJ666" s="30"/>
      <c r="EK666" s="30"/>
      <c r="EL666" s="30"/>
      <c r="EM666" s="30"/>
      <c r="EN666" s="30"/>
      <c r="EO666" s="30"/>
      <c r="EP666" s="30"/>
      <c r="EQ666" s="30"/>
      <c r="ER666" s="30"/>
      <c r="ES666" s="30"/>
      <c r="ET666" s="30"/>
      <c r="EU666" s="30"/>
      <c r="EV666" s="30"/>
      <c r="EW666" s="30"/>
      <c r="EX666" s="30"/>
      <c r="EY666" s="30"/>
      <c r="EZ666" s="30"/>
      <c r="FA666" s="30"/>
      <c r="FB666" s="30"/>
      <c r="FC666" s="30"/>
      <c r="FD666" s="30"/>
      <c r="FE666" s="30"/>
      <c r="FF666" s="30"/>
      <c r="FG666" s="30"/>
      <c r="FH666" s="30"/>
      <c r="FI666" s="30"/>
      <c r="FJ666" s="30"/>
      <c r="FK666" s="30"/>
      <c r="FL666" s="30"/>
      <c r="FM666" s="30"/>
      <c r="FN666" s="30"/>
      <c r="FO666" s="30"/>
      <c r="FP666" s="30"/>
      <c r="FQ666" s="30"/>
      <c r="FR666" s="30"/>
      <c r="FS666" s="30"/>
      <c r="FT666" s="30"/>
      <c r="FU666" s="30"/>
    </row>
    <row r="667" spans="1:177" s="18" customFormat="1">
      <c r="A667" s="33"/>
      <c r="B667" s="33"/>
      <c r="C667" s="33"/>
      <c r="D667" s="33"/>
      <c r="E667" s="30"/>
      <c r="F667" s="30"/>
      <c r="G667" s="30"/>
      <c r="H667" s="30"/>
      <c r="I667" s="30"/>
      <c r="J667" s="30"/>
      <c r="K667" s="30"/>
      <c r="L667" s="30"/>
      <c r="M667" s="30"/>
      <c r="N667" s="30"/>
      <c r="O667" s="30"/>
      <c r="P667" s="30"/>
      <c r="Q667" s="30"/>
      <c r="R667" s="30"/>
      <c r="S667" s="30"/>
      <c r="T667" s="30"/>
      <c r="U667" s="30"/>
      <c r="V667" s="30"/>
      <c r="W667" s="30"/>
      <c r="X667" s="30"/>
      <c r="Y667" s="30"/>
      <c r="Z667" s="30"/>
      <c r="AA667" s="30"/>
      <c r="AB667" s="30"/>
      <c r="AC667" s="30"/>
      <c r="AD667" s="30"/>
      <c r="AE667" s="30"/>
      <c r="AF667" s="30"/>
      <c r="AG667" s="30"/>
      <c r="AH667" s="30"/>
      <c r="AI667" s="30"/>
      <c r="AJ667" s="30"/>
      <c r="AK667" s="30"/>
      <c r="AL667" s="30"/>
      <c r="AM667" s="30"/>
      <c r="AN667" s="30"/>
      <c r="AO667" s="30"/>
      <c r="AP667" s="30"/>
      <c r="AQ667" s="30"/>
      <c r="AR667" s="30"/>
      <c r="AS667" s="30"/>
      <c r="AT667" s="30"/>
      <c r="AU667" s="30"/>
      <c r="AV667" s="30"/>
      <c r="AW667" s="30"/>
      <c r="AX667" s="30"/>
      <c r="AY667" s="30"/>
      <c r="AZ667" s="30"/>
      <c r="BA667" s="30"/>
      <c r="BB667" s="30"/>
      <c r="BC667" s="30"/>
      <c r="BD667" s="30"/>
      <c r="BE667" s="30"/>
      <c r="BF667" s="30"/>
      <c r="BG667" s="30"/>
      <c r="BH667" s="30"/>
      <c r="BI667" s="30"/>
      <c r="BJ667" s="30"/>
      <c r="BK667" s="30"/>
      <c r="BL667" s="30"/>
      <c r="BM667" s="30"/>
      <c r="BN667" s="30"/>
      <c r="BO667" s="30"/>
      <c r="BP667" s="30"/>
      <c r="BQ667" s="30"/>
      <c r="BR667" s="30"/>
      <c r="BS667" s="30"/>
      <c r="BT667" s="30"/>
      <c r="BU667" s="30"/>
      <c r="BV667" s="30"/>
      <c r="BW667" s="30"/>
      <c r="BX667" s="30"/>
      <c r="BY667" s="30"/>
      <c r="BZ667" s="30"/>
      <c r="CA667" s="30"/>
      <c r="CB667" s="30"/>
      <c r="CC667" s="30"/>
      <c r="CD667" s="30"/>
      <c r="CE667" s="30"/>
      <c r="CF667" s="30"/>
      <c r="CG667" s="30"/>
      <c r="CH667" s="30"/>
      <c r="CI667" s="30"/>
      <c r="CJ667" s="30"/>
      <c r="CK667" s="30"/>
      <c r="CL667" s="30"/>
      <c r="CM667" s="30"/>
      <c r="CN667" s="30"/>
      <c r="CO667" s="30"/>
      <c r="CP667" s="30"/>
      <c r="CQ667" s="30"/>
      <c r="CR667" s="30"/>
      <c r="CS667" s="30"/>
      <c r="CT667" s="30"/>
      <c r="CU667" s="30"/>
      <c r="CV667" s="30"/>
      <c r="CW667" s="30"/>
      <c r="CX667" s="30"/>
      <c r="CY667" s="30"/>
      <c r="CZ667" s="30"/>
      <c r="DA667" s="30"/>
      <c r="DB667" s="30"/>
      <c r="DC667" s="30"/>
      <c r="DD667" s="30"/>
      <c r="DE667" s="30"/>
      <c r="DF667" s="30"/>
      <c r="DG667" s="30"/>
      <c r="DH667" s="30"/>
      <c r="DI667" s="30"/>
      <c r="DJ667" s="30"/>
      <c r="DK667" s="30"/>
      <c r="DL667" s="30"/>
      <c r="DM667" s="30"/>
      <c r="DN667" s="30"/>
      <c r="DO667" s="30"/>
      <c r="DP667" s="30"/>
      <c r="DQ667" s="30"/>
      <c r="DR667" s="30"/>
      <c r="DS667" s="30"/>
      <c r="DT667" s="30"/>
      <c r="DU667" s="30"/>
      <c r="DV667" s="30"/>
      <c r="DW667" s="30"/>
      <c r="DX667" s="30"/>
      <c r="DY667" s="30"/>
      <c r="DZ667" s="30"/>
      <c r="EA667" s="30"/>
      <c r="EB667" s="30"/>
      <c r="EC667" s="30"/>
      <c r="ED667" s="30"/>
      <c r="EE667" s="30"/>
      <c r="EF667" s="30"/>
      <c r="EG667" s="30"/>
      <c r="EH667" s="30"/>
      <c r="EI667" s="30"/>
      <c r="EJ667" s="30"/>
      <c r="EK667" s="30"/>
      <c r="EL667" s="30"/>
      <c r="EM667" s="30"/>
      <c r="EN667" s="30"/>
      <c r="EO667" s="30"/>
      <c r="EP667" s="30"/>
      <c r="EQ667" s="30"/>
      <c r="ER667" s="30"/>
      <c r="ES667" s="30"/>
      <c r="ET667" s="30"/>
      <c r="EU667" s="30"/>
      <c r="EV667" s="30"/>
      <c r="EW667" s="30"/>
      <c r="EX667" s="30"/>
      <c r="EY667" s="30"/>
      <c r="EZ667" s="30"/>
      <c r="FA667" s="30"/>
      <c r="FB667" s="30"/>
      <c r="FC667" s="30"/>
      <c r="FD667" s="30"/>
      <c r="FE667" s="30"/>
      <c r="FF667" s="30"/>
      <c r="FG667" s="30"/>
      <c r="FH667" s="30"/>
      <c r="FI667" s="30"/>
      <c r="FJ667" s="30"/>
      <c r="FK667" s="30"/>
      <c r="FL667" s="30"/>
      <c r="FM667" s="30"/>
      <c r="FN667" s="30"/>
      <c r="FO667" s="30"/>
      <c r="FP667" s="30"/>
      <c r="FQ667" s="30"/>
      <c r="FR667" s="30"/>
      <c r="FS667" s="30"/>
      <c r="FT667" s="30"/>
      <c r="FU667" s="30"/>
    </row>
    <row r="668" spans="1:177" s="18" customFormat="1">
      <c r="A668" s="33"/>
      <c r="B668" s="33"/>
      <c r="C668" s="33"/>
      <c r="D668" s="33"/>
      <c r="E668" s="30"/>
      <c r="F668" s="30"/>
      <c r="G668" s="30"/>
      <c r="H668" s="30"/>
      <c r="I668" s="30"/>
      <c r="J668" s="30"/>
      <c r="K668" s="30"/>
      <c r="L668" s="30"/>
      <c r="M668" s="30"/>
      <c r="N668" s="30"/>
      <c r="O668" s="30"/>
      <c r="P668" s="30"/>
      <c r="Q668" s="30"/>
      <c r="R668" s="30"/>
      <c r="S668" s="30"/>
      <c r="T668" s="30"/>
      <c r="U668" s="30"/>
      <c r="V668" s="30"/>
      <c r="W668" s="30"/>
      <c r="X668" s="30"/>
      <c r="Y668" s="30"/>
      <c r="Z668" s="30"/>
      <c r="AA668" s="30"/>
      <c r="AB668" s="30"/>
      <c r="AC668" s="30"/>
      <c r="AD668" s="30"/>
      <c r="AE668" s="30"/>
      <c r="AF668" s="30"/>
      <c r="AG668" s="30"/>
      <c r="AH668" s="30"/>
      <c r="AI668" s="30"/>
      <c r="AJ668" s="30"/>
      <c r="AK668" s="30"/>
      <c r="AL668" s="30"/>
      <c r="AM668" s="30"/>
      <c r="AN668" s="30"/>
      <c r="AO668" s="30"/>
      <c r="AP668" s="30"/>
      <c r="AQ668" s="30"/>
      <c r="AR668" s="30"/>
      <c r="AS668" s="30"/>
      <c r="AT668" s="30"/>
      <c r="AU668" s="30"/>
      <c r="AV668" s="30"/>
      <c r="AW668" s="30"/>
      <c r="AX668" s="30"/>
      <c r="AY668" s="30"/>
      <c r="AZ668" s="30"/>
      <c r="BA668" s="30"/>
      <c r="BB668" s="30"/>
      <c r="BC668" s="30"/>
      <c r="BD668" s="30"/>
      <c r="BE668" s="30"/>
      <c r="BF668" s="30"/>
      <c r="BG668" s="30"/>
      <c r="BH668" s="30"/>
      <c r="BI668" s="30"/>
      <c r="BJ668" s="30"/>
      <c r="BK668" s="30"/>
      <c r="BL668" s="30"/>
      <c r="BM668" s="30"/>
      <c r="BN668" s="30"/>
      <c r="BO668" s="30"/>
      <c r="BP668" s="30"/>
      <c r="BQ668" s="30"/>
      <c r="BR668" s="30"/>
      <c r="BS668" s="30"/>
      <c r="BT668" s="30"/>
      <c r="BU668" s="30"/>
      <c r="BV668" s="30"/>
      <c r="BW668" s="30"/>
      <c r="BX668" s="30"/>
      <c r="BY668" s="30"/>
      <c r="BZ668" s="30"/>
      <c r="CA668" s="30"/>
      <c r="CB668" s="30"/>
      <c r="CC668" s="30"/>
      <c r="CD668" s="30"/>
      <c r="CE668" s="30"/>
      <c r="CF668" s="30"/>
      <c r="CG668" s="30"/>
      <c r="CH668" s="30"/>
      <c r="CI668" s="30"/>
      <c r="CJ668" s="30"/>
      <c r="CK668" s="30"/>
      <c r="CL668" s="30"/>
      <c r="CM668" s="30"/>
      <c r="CN668" s="30"/>
      <c r="CO668" s="30"/>
      <c r="CP668" s="30"/>
      <c r="CQ668" s="30"/>
      <c r="CR668" s="30"/>
      <c r="CS668" s="30"/>
      <c r="CT668" s="30"/>
      <c r="CU668" s="30"/>
      <c r="CV668" s="30"/>
      <c r="CW668" s="30"/>
      <c r="CX668" s="30"/>
      <c r="CY668" s="30"/>
      <c r="CZ668" s="30"/>
      <c r="DA668" s="30"/>
      <c r="DB668" s="30"/>
      <c r="DC668" s="30"/>
      <c r="DD668" s="30"/>
      <c r="DE668" s="30"/>
      <c r="DF668" s="30"/>
      <c r="DG668" s="30"/>
      <c r="DH668" s="30"/>
      <c r="DI668" s="30"/>
      <c r="DJ668" s="30"/>
      <c r="DK668" s="30"/>
      <c r="DL668" s="30"/>
      <c r="DM668" s="30"/>
      <c r="DN668" s="30"/>
      <c r="DO668" s="30"/>
      <c r="DP668" s="30"/>
      <c r="DQ668" s="30"/>
      <c r="DR668" s="30"/>
      <c r="DS668" s="30"/>
      <c r="DT668" s="30"/>
      <c r="DU668" s="30"/>
      <c r="DV668" s="30"/>
      <c r="DW668" s="30"/>
      <c r="DX668" s="30"/>
      <c r="DY668" s="30"/>
      <c r="DZ668" s="30"/>
      <c r="EA668" s="30"/>
      <c r="EB668" s="30"/>
      <c r="EC668" s="30"/>
      <c r="ED668" s="30"/>
      <c r="EE668" s="30"/>
      <c r="EF668" s="30"/>
      <c r="EG668" s="30"/>
      <c r="EH668" s="30"/>
      <c r="EI668" s="30"/>
      <c r="EJ668" s="30"/>
      <c r="EK668" s="30"/>
      <c r="EL668" s="30"/>
      <c r="EM668" s="30"/>
      <c r="EN668" s="30"/>
      <c r="EO668" s="30"/>
      <c r="EP668" s="30"/>
      <c r="EQ668" s="30"/>
      <c r="ER668" s="30"/>
      <c r="ES668" s="30"/>
      <c r="ET668" s="30"/>
      <c r="EU668" s="30"/>
      <c r="EV668" s="30"/>
      <c r="EW668" s="30"/>
      <c r="EX668" s="30"/>
      <c r="EY668" s="30"/>
      <c r="EZ668" s="30"/>
      <c r="FA668" s="30"/>
      <c r="FB668" s="30"/>
      <c r="FC668" s="30"/>
      <c r="FD668" s="30"/>
      <c r="FE668" s="30"/>
      <c r="FF668" s="30"/>
      <c r="FG668" s="30"/>
      <c r="FH668" s="30"/>
      <c r="FI668" s="30"/>
      <c r="FJ668" s="30"/>
      <c r="FK668" s="30"/>
      <c r="FL668" s="30"/>
      <c r="FM668" s="30"/>
      <c r="FN668" s="30"/>
      <c r="FO668" s="30"/>
      <c r="FP668" s="30"/>
      <c r="FQ668" s="30"/>
      <c r="FR668" s="30"/>
      <c r="FS668" s="30"/>
      <c r="FT668" s="30"/>
      <c r="FU668" s="30"/>
    </row>
    <row r="669" spans="1:177" s="18" customFormat="1">
      <c r="A669" s="33"/>
      <c r="B669" s="33"/>
      <c r="C669" s="33"/>
      <c r="D669" s="33"/>
      <c r="E669" s="30"/>
      <c r="F669" s="30"/>
      <c r="G669" s="30"/>
      <c r="H669" s="30"/>
      <c r="I669" s="30"/>
      <c r="J669" s="30"/>
      <c r="K669" s="30"/>
      <c r="L669" s="30"/>
      <c r="M669" s="30"/>
      <c r="N669" s="30"/>
      <c r="O669" s="30"/>
      <c r="P669" s="30"/>
      <c r="Q669" s="30"/>
      <c r="R669" s="30"/>
      <c r="S669" s="30"/>
      <c r="T669" s="30"/>
      <c r="U669" s="30"/>
      <c r="V669" s="30"/>
      <c r="W669" s="30"/>
      <c r="X669" s="30"/>
      <c r="Y669" s="30"/>
      <c r="Z669" s="30"/>
      <c r="AA669" s="30"/>
      <c r="AB669" s="30"/>
      <c r="AC669" s="30"/>
      <c r="AD669" s="30"/>
      <c r="AE669" s="30"/>
      <c r="AF669" s="30"/>
      <c r="AG669" s="30"/>
      <c r="AH669" s="30"/>
      <c r="AI669" s="30"/>
      <c r="AJ669" s="30"/>
      <c r="AK669" s="30"/>
      <c r="AL669" s="30"/>
      <c r="AM669" s="30"/>
      <c r="AN669" s="30"/>
      <c r="AO669" s="30"/>
      <c r="AP669" s="30"/>
      <c r="AQ669" s="30"/>
      <c r="AR669" s="30"/>
      <c r="AS669" s="30"/>
      <c r="AT669" s="30"/>
      <c r="AU669" s="30"/>
      <c r="AV669" s="30"/>
      <c r="AW669" s="30"/>
      <c r="AX669" s="30"/>
      <c r="AY669" s="30"/>
      <c r="AZ669" s="30"/>
      <c r="BA669" s="30"/>
      <c r="BB669" s="30"/>
      <c r="BC669" s="30"/>
      <c r="BD669" s="30"/>
      <c r="BE669" s="30"/>
      <c r="BF669" s="30"/>
      <c r="BG669" s="30"/>
      <c r="BH669" s="30"/>
      <c r="BI669" s="30"/>
      <c r="BJ669" s="30"/>
      <c r="BK669" s="30"/>
      <c r="BL669" s="30"/>
      <c r="BM669" s="30"/>
      <c r="BN669" s="30"/>
      <c r="BO669" s="30"/>
      <c r="BP669" s="30"/>
      <c r="BQ669" s="30"/>
      <c r="BR669" s="30"/>
      <c r="BS669" s="30"/>
      <c r="BT669" s="30"/>
      <c r="BU669" s="30"/>
      <c r="BV669" s="30"/>
      <c r="BW669" s="30"/>
      <c r="BX669" s="30"/>
      <c r="BY669" s="30"/>
      <c r="BZ669" s="30"/>
      <c r="CA669" s="30"/>
      <c r="CB669" s="30"/>
      <c r="CC669" s="30"/>
      <c r="CD669" s="30"/>
      <c r="CE669" s="30"/>
      <c r="CF669" s="30"/>
      <c r="CG669" s="30"/>
      <c r="CH669" s="30"/>
      <c r="CI669" s="30"/>
      <c r="CJ669" s="30"/>
      <c r="CK669" s="30"/>
      <c r="CL669" s="30"/>
      <c r="CM669" s="30"/>
      <c r="CN669" s="30"/>
      <c r="CO669" s="30"/>
      <c r="CP669" s="30"/>
      <c r="CQ669" s="30"/>
      <c r="CR669" s="30"/>
      <c r="CS669" s="30"/>
      <c r="CT669" s="30"/>
      <c r="CU669" s="30"/>
      <c r="CV669" s="30"/>
      <c r="CW669" s="30"/>
      <c r="CX669" s="30"/>
      <c r="CY669" s="30"/>
      <c r="CZ669" s="30"/>
      <c r="DA669" s="30"/>
      <c r="DB669" s="30"/>
      <c r="DC669" s="30"/>
      <c r="DD669" s="30"/>
      <c r="DE669" s="30"/>
      <c r="DF669" s="30"/>
      <c r="DG669" s="30"/>
      <c r="DH669" s="30"/>
      <c r="DI669" s="30"/>
      <c r="DJ669" s="30"/>
      <c r="DK669" s="30"/>
      <c r="DL669" s="30"/>
      <c r="DM669" s="30"/>
      <c r="DN669" s="30"/>
      <c r="DO669" s="30"/>
      <c r="DP669" s="30"/>
      <c r="DQ669" s="30"/>
      <c r="DR669" s="30"/>
      <c r="DS669" s="30"/>
      <c r="DT669" s="30"/>
      <c r="DU669" s="30"/>
      <c r="DV669" s="30"/>
      <c r="DW669" s="30"/>
      <c r="DX669" s="30"/>
      <c r="DY669" s="30"/>
      <c r="DZ669" s="30"/>
      <c r="EA669" s="30"/>
      <c r="EB669" s="30"/>
      <c r="EC669" s="30"/>
      <c r="ED669" s="30"/>
      <c r="EE669" s="30"/>
      <c r="EF669" s="30"/>
      <c r="EG669" s="30"/>
      <c r="EH669" s="30"/>
      <c r="EI669" s="30"/>
      <c r="EJ669" s="30"/>
      <c r="EK669" s="30"/>
      <c r="EL669" s="30"/>
      <c r="EM669" s="30"/>
      <c r="EN669" s="30"/>
      <c r="EO669" s="30"/>
      <c r="EP669" s="30"/>
      <c r="EQ669" s="30"/>
      <c r="ER669" s="30"/>
      <c r="ES669" s="30"/>
      <c r="ET669" s="30"/>
      <c r="EU669" s="30"/>
      <c r="EV669" s="30"/>
      <c r="EW669" s="30"/>
      <c r="EX669" s="30"/>
      <c r="EY669" s="30"/>
      <c r="EZ669" s="30"/>
      <c r="FA669" s="30"/>
      <c r="FB669" s="30"/>
      <c r="FC669" s="30"/>
      <c r="FD669" s="30"/>
      <c r="FE669" s="30"/>
      <c r="FF669" s="30"/>
      <c r="FG669" s="30"/>
      <c r="FH669" s="30"/>
      <c r="FI669" s="30"/>
      <c r="FJ669" s="30"/>
      <c r="FK669" s="30"/>
      <c r="FL669" s="30"/>
      <c r="FM669" s="30"/>
      <c r="FN669" s="30"/>
      <c r="FO669" s="30"/>
      <c r="FP669" s="30"/>
      <c r="FQ669" s="30"/>
      <c r="FR669" s="30"/>
      <c r="FS669" s="30"/>
      <c r="FT669" s="30"/>
      <c r="FU669" s="30"/>
    </row>
    <row r="670" spans="1:177" s="18" customFormat="1">
      <c r="A670" s="33"/>
      <c r="B670" s="33"/>
      <c r="C670" s="33"/>
      <c r="D670" s="33"/>
      <c r="E670" s="30"/>
      <c r="F670" s="30"/>
      <c r="G670" s="30"/>
      <c r="H670" s="30"/>
      <c r="I670" s="30"/>
      <c r="J670" s="30"/>
      <c r="K670" s="30"/>
      <c r="L670" s="30"/>
      <c r="M670" s="30"/>
      <c r="N670" s="30"/>
      <c r="O670" s="30"/>
      <c r="P670" s="30"/>
      <c r="Q670" s="30"/>
      <c r="R670" s="30"/>
      <c r="S670" s="30"/>
      <c r="T670" s="30"/>
      <c r="U670" s="30"/>
      <c r="V670" s="30"/>
      <c r="W670" s="30"/>
      <c r="X670" s="30"/>
      <c r="Y670" s="30"/>
      <c r="Z670" s="30"/>
      <c r="AA670" s="30"/>
      <c r="AB670" s="30"/>
      <c r="AC670" s="30"/>
      <c r="AD670" s="30"/>
      <c r="AE670" s="30"/>
      <c r="AF670" s="30"/>
      <c r="AG670" s="30"/>
      <c r="AH670" s="30"/>
      <c r="AI670" s="30"/>
      <c r="AJ670" s="30"/>
      <c r="AK670" s="30"/>
      <c r="AL670" s="30"/>
      <c r="AM670" s="30"/>
      <c r="AN670" s="30"/>
      <c r="AO670" s="30"/>
      <c r="AP670" s="30"/>
      <c r="AQ670" s="30"/>
      <c r="AR670" s="30"/>
      <c r="AS670" s="30"/>
      <c r="AT670" s="30"/>
      <c r="AU670" s="30"/>
      <c r="AV670" s="30"/>
      <c r="AW670" s="30"/>
      <c r="AX670" s="30"/>
      <c r="AY670" s="30"/>
      <c r="AZ670" s="30"/>
      <c r="BA670" s="30"/>
      <c r="BB670" s="30"/>
      <c r="BC670" s="30"/>
      <c r="BD670" s="30"/>
      <c r="BE670" s="30"/>
      <c r="BF670" s="30"/>
      <c r="BG670" s="30"/>
      <c r="BH670" s="30"/>
      <c r="BI670" s="30"/>
      <c r="BJ670" s="30"/>
      <c r="BK670" s="30"/>
      <c r="BL670" s="30"/>
      <c r="BM670" s="30"/>
      <c r="BN670" s="30"/>
      <c r="BO670" s="30"/>
      <c r="BP670" s="30"/>
      <c r="BQ670" s="30"/>
      <c r="BR670" s="30"/>
      <c r="BS670" s="30"/>
      <c r="BT670" s="30"/>
      <c r="BU670" s="30"/>
      <c r="BV670" s="30"/>
      <c r="BW670" s="30"/>
      <c r="BX670" s="30"/>
      <c r="BY670" s="30"/>
      <c r="BZ670" s="30"/>
      <c r="CA670" s="30"/>
      <c r="CB670" s="30"/>
      <c r="CC670" s="30"/>
      <c r="CD670" s="30"/>
      <c r="CE670" s="30"/>
      <c r="CF670" s="30"/>
      <c r="CG670" s="30"/>
      <c r="CH670" s="30"/>
      <c r="CI670" s="30"/>
      <c r="CJ670" s="30"/>
      <c r="CK670" s="30"/>
      <c r="CL670" s="30"/>
      <c r="CM670" s="30"/>
      <c r="CN670" s="30"/>
      <c r="CO670" s="30"/>
      <c r="CP670" s="30"/>
      <c r="CQ670" s="30"/>
      <c r="CR670" s="30"/>
      <c r="CS670" s="30"/>
      <c r="CT670" s="30"/>
      <c r="CU670" s="30"/>
      <c r="CV670" s="30"/>
      <c r="CW670" s="30"/>
      <c r="CX670" s="30"/>
      <c r="CY670" s="30"/>
      <c r="CZ670" s="30"/>
      <c r="DA670" s="30"/>
      <c r="DB670" s="30"/>
      <c r="DC670" s="30"/>
      <c r="DD670" s="30"/>
      <c r="DE670" s="30"/>
      <c r="DF670" s="30"/>
      <c r="DG670" s="30"/>
      <c r="DH670" s="30"/>
      <c r="DI670" s="30"/>
      <c r="DJ670" s="30"/>
      <c r="DK670" s="30"/>
      <c r="DL670" s="30"/>
      <c r="DM670" s="30"/>
      <c r="DN670" s="30"/>
      <c r="DO670" s="30"/>
      <c r="DP670" s="30"/>
      <c r="DQ670" s="30"/>
      <c r="DR670" s="30"/>
      <c r="DS670" s="30"/>
      <c r="DT670" s="30"/>
      <c r="DU670" s="30"/>
      <c r="DV670" s="30"/>
      <c r="DW670" s="30"/>
      <c r="DX670" s="30"/>
      <c r="DY670" s="30"/>
      <c r="DZ670" s="30"/>
      <c r="EA670" s="30"/>
      <c r="EB670" s="30"/>
      <c r="EC670" s="30"/>
      <c r="ED670" s="30"/>
      <c r="EE670" s="30"/>
      <c r="EF670" s="30"/>
      <c r="EG670" s="30"/>
      <c r="EH670" s="30"/>
      <c r="EI670" s="30"/>
      <c r="EJ670" s="30"/>
      <c r="EK670" s="30"/>
      <c r="EL670" s="30"/>
      <c r="EM670" s="30"/>
      <c r="EN670" s="30"/>
      <c r="EO670" s="30"/>
      <c r="EP670" s="30"/>
      <c r="EQ670" s="30"/>
      <c r="ER670" s="30"/>
      <c r="ES670" s="30"/>
      <c r="ET670" s="30"/>
      <c r="EU670" s="30"/>
      <c r="EV670" s="30"/>
      <c r="EW670" s="30"/>
      <c r="EX670" s="30"/>
      <c r="EY670" s="30"/>
      <c r="EZ670" s="30"/>
      <c r="FA670" s="30"/>
      <c r="FB670" s="30"/>
      <c r="FC670" s="30"/>
      <c r="FD670" s="30"/>
      <c r="FE670" s="30"/>
      <c r="FF670" s="30"/>
      <c r="FG670" s="30"/>
      <c r="FH670" s="30"/>
      <c r="FI670" s="30"/>
      <c r="FJ670" s="30"/>
      <c r="FK670" s="30"/>
      <c r="FL670" s="30"/>
      <c r="FM670" s="30"/>
      <c r="FN670" s="30"/>
      <c r="FO670" s="30"/>
      <c r="FP670" s="30"/>
      <c r="FQ670" s="30"/>
      <c r="FR670" s="30"/>
      <c r="FS670" s="30"/>
      <c r="FT670" s="30"/>
      <c r="FU670" s="30"/>
    </row>
    <row r="671" spans="1:177" s="18" customFormat="1">
      <c r="A671" s="33"/>
      <c r="B671" s="33"/>
      <c r="C671" s="33"/>
      <c r="D671" s="33"/>
      <c r="E671" s="30"/>
      <c r="F671" s="30"/>
      <c r="G671" s="30"/>
      <c r="H671" s="30"/>
      <c r="I671" s="30"/>
      <c r="J671" s="30"/>
      <c r="K671" s="30"/>
      <c r="L671" s="30"/>
      <c r="M671" s="30"/>
      <c r="N671" s="30"/>
      <c r="O671" s="30"/>
      <c r="P671" s="30"/>
      <c r="Q671" s="30"/>
      <c r="R671" s="30"/>
      <c r="S671" s="30"/>
      <c r="T671" s="30"/>
      <c r="U671" s="30"/>
      <c r="V671" s="30"/>
      <c r="W671" s="30"/>
      <c r="X671" s="30"/>
      <c r="Y671" s="30"/>
      <c r="Z671" s="30"/>
      <c r="AA671" s="30"/>
      <c r="AB671" s="30"/>
      <c r="AC671" s="30"/>
      <c r="AD671" s="30"/>
      <c r="AE671" s="30"/>
      <c r="AF671" s="30"/>
      <c r="AG671" s="30"/>
      <c r="AH671" s="30"/>
      <c r="AI671" s="30"/>
      <c r="AJ671" s="30"/>
      <c r="AK671" s="30"/>
      <c r="AL671" s="30"/>
      <c r="AM671" s="30"/>
      <c r="AN671" s="30"/>
      <c r="AO671" s="30"/>
      <c r="AP671" s="30"/>
      <c r="AQ671" s="30"/>
      <c r="AR671" s="30"/>
      <c r="AS671" s="30"/>
      <c r="AT671" s="30"/>
      <c r="AU671" s="30"/>
      <c r="AV671" s="30"/>
      <c r="AW671" s="30"/>
      <c r="AX671" s="30"/>
      <c r="AY671" s="30"/>
      <c r="AZ671" s="30"/>
      <c r="BA671" s="30"/>
      <c r="BB671" s="30"/>
      <c r="BC671" s="30"/>
      <c r="BD671" s="30"/>
      <c r="BE671" s="30"/>
      <c r="BF671" s="30"/>
      <c r="BG671" s="30"/>
      <c r="BH671" s="30"/>
      <c r="BI671" s="30"/>
      <c r="BJ671" s="30"/>
      <c r="BK671" s="30"/>
      <c r="BL671" s="30"/>
      <c r="BM671" s="30"/>
      <c r="BN671" s="30"/>
      <c r="BO671" s="30"/>
      <c r="BP671" s="30"/>
      <c r="BQ671" s="30"/>
      <c r="BR671" s="30"/>
      <c r="BS671" s="30"/>
      <c r="BT671" s="30"/>
      <c r="BU671" s="30"/>
      <c r="BV671" s="30"/>
      <c r="BW671" s="30"/>
      <c r="BX671" s="30"/>
      <c r="BY671" s="30"/>
      <c r="BZ671" s="30"/>
      <c r="CA671" s="30"/>
      <c r="CB671" s="30"/>
      <c r="CC671" s="30"/>
      <c r="CD671" s="30"/>
      <c r="CE671" s="30"/>
      <c r="CF671" s="30"/>
      <c r="CG671" s="30"/>
      <c r="CH671" s="30"/>
      <c r="CI671" s="30"/>
      <c r="CJ671" s="30"/>
      <c r="CK671" s="30"/>
      <c r="CL671" s="30"/>
      <c r="CM671" s="30"/>
      <c r="CN671" s="30"/>
      <c r="CO671" s="30"/>
      <c r="CP671" s="30"/>
      <c r="CQ671" s="30"/>
      <c r="CR671" s="30"/>
      <c r="CS671" s="30"/>
      <c r="CT671" s="30"/>
      <c r="CU671" s="30"/>
      <c r="CV671" s="30"/>
      <c r="CW671" s="30"/>
      <c r="CX671" s="30"/>
      <c r="CY671" s="30"/>
      <c r="CZ671" s="30"/>
      <c r="DA671" s="30"/>
      <c r="DB671" s="30"/>
      <c r="DC671" s="30"/>
      <c r="DD671" s="30"/>
      <c r="DE671" s="30"/>
      <c r="DF671" s="30"/>
      <c r="DG671" s="30"/>
      <c r="DH671" s="30"/>
      <c r="DI671" s="30"/>
      <c r="DJ671" s="30"/>
      <c r="DK671" s="30"/>
      <c r="DL671" s="30"/>
      <c r="DM671" s="30"/>
      <c r="DN671" s="30"/>
      <c r="DO671" s="30"/>
      <c r="DP671" s="30"/>
      <c r="DQ671" s="30"/>
      <c r="DR671" s="30"/>
      <c r="DS671" s="30"/>
      <c r="DT671" s="30"/>
      <c r="DU671" s="30"/>
      <c r="DV671" s="30"/>
      <c r="DW671" s="30"/>
      <c r="DX671" s="30"/>
      <c r="DY671" s="30"/>
      <c r="DZ671" s="30"/>
      <c r="EA671" s="30"/>
      <c r="EB671" s="30"/>
      <c r="EC671" s="30"/>
      <c r="ED671" s="30"/>
      <c r="EE671" s="30"/>
      <c r="EF671" s="30"/>
      <c r="EG671" s="30"/>
      <c r="EH671" s="30"/>
      <c r="EI671" s="30"/>
      <c r="EJ671" s="30"/>
      <c r="EK671" s="30"/>
      <c r="EL671" s="30"/>
      <c r="EM671" s="30"/>
      <c r="EN671" s="30"/>
      <c r="EO671" s="30"/>
      <c r="EP671" s="30"/>
      <c r="EQ671" s="30"/>
      <c r="ER671" s="30"/>
      <c r="ES671" s="30"/>
      <c r="ET671" s="30"/>
      <c r="EU671" s="30"/>
      <c r="EV671" s="30"/>
      <c r="EW671" s="30"/>
      <c r="EX671" s="30"/>
      <c r="EY671" s="30"/>
      <c r="EZ671" s="30"/>
      <c r="FA671" s="30"/>
      <c r="FB671" s="30"/>
      <c r="FC671" s="30"/>
      <c r="FD671" s="30"/>
      <c r="FE671" s="30"/>
      <c r="FF671" s="30"/>
      <c r="FG671" s="30"/>
      <c r="FH671" s="30"/>
      <c r="FI671" s="30"/>
      <c r="FJ671" s="30"/>
      <c r="FK671" s="30"/>
      <c r="FL671" s="30"/>
      <c r="FM671" s="30"/>
      <c r="FN671" s="30"/>
      <c r="FO671" s="30"/>
      <c r="FP671" s="30"/>
      <c r="FQ671" s="30"/>
      <c r="FR671" s="30"/>
      <c r="FS671" s="30"/>
      <c r="FT671" s="30"/>
      <c r="FU671" s="30"/>
    </row>
    <row r="672" spans="1:177" s="18" customFormat="1">
      <c r="A672" s="33"/>
      <c r="B672" s="33"/>
      <c r="C672" s="33"/>
      <c r="D672" s="33"/>
      <c r="E672" s="30"/>
      <c r="F672" s="30"/>
      <c r="G672" s="30"/>
      <c r="H672" s="30"/>
      <c r="I672" s="30"/>
      <c r="J672" s="30"/>
      <c r="K672" s="30"/>
      <c r="L672" s="30"/>
      <c r="M672" s="30"/>
      <c r="N672" s="30"/>
      <c r="O672" s="30"/>
      <c r="P672" s="30"/>
      <c r="Q672" s="30"/>
      <c r="R672" s="30"/>
      <c r="S672" s="30"/>
      <c r="T672" s="30"/>
      <c r="U672" s="30"/>
      <c r="V672" s="30"/>
      <c r="W672" s="30"/>
      <c r="X672" s="30"/>
      <c r="Y672" s="30"/>
      <c r="Z672" s="30"/>
      <c r="AA672" s="30"/>
      <c r="AB672" s="30"/>
      <c r="AC672" s="30"/>
      <c r="AD672" s="30"/>
      <c r="AE672" s="30"/>
      <c r="AF672" s="30"/>
      <c r="AG672" s="30"/>
      <c r="AH672" s="30"/>
      <c r="AI672" s="30"/>
      <c r="AJ672" s="30"/>
      <c r="AK672" s="30"/>
      <c r="AL672" s="30"/>
      <c r="AM672" s="30"/>
      <c r="AN672" s="30"/>
      <c r="AO672" s="30"/>
      <c r="AP672" s="30"/>
      <c r="AQ672" s="30"/>
      <c r="AR672" s="30"/>
      <c r="AS672" s="30"/>
      <c r="AT672" s="30"/>
      <c r="AU672" s="30"/>
      <c r="AV672" s="30"/>
      <c r="AW672" s="30"/>
      <c r="AX672" s="30"/>
      <c r="AY672" s="30"/>
      <c r="AZ672" s="30"/>
      <c r="BA672" s="30"/>
      <c r="BB672" s="30"/>
      <c r="BC672" s="30"/>
      <c r="BD672" s="30"/>
      <c r="BE672" s="30"/>
      <c r="BF672" s="30"/>
      <c r="BG672" s="30"/>
      <c r="BH672" s="30"/>
      <c r="BI672" s="30"/>
      <c r="BJ672" s="30"/>
      <c r="BK672" s="30"/>
      <c r="BL672" s="30"/>
      <c r="BM672" s="30"/>
      <c r="BN672" s="30"/>
      <c r="BO672" s="30"/>
      <c r="BP672" s="30"/>
      <c r="BQ672" s="30"/>
      <c r="BR672" s="30"/>
      <c r="BS672" s="30"/>
      <c r="BT672" s="30"/>
      <c r="BU672" s="30"/>
      <c r="BV672" s="30"/>
      <c r="BW672" s="30"/>
      <c r="BX672" s="30"/>
      <c r="BY672" s="30"/>
      <c r="BZ672" s="30"/>
      <c r="CA672" s="30"/>
      <c r="CB672" s="30"/>
      <c r="CC672" s="30"/>
      <c r="CD672" s="30"/>
      <c r="CE672" s="30"/>
      <c r="CF672" s="30"/>
      <c r="CG672" s="30"/>
      <c r="CH672" s="30"/>
      <c r="CI672" s="30"/>
      <c r="CJ672" s="30"/>
      <c r="CK672" s="30"/>
      <c r="CL672" s="30"/>
      <c r="CM672" s="30"/>
      <c r="CN672" s="30"/>
      <c r="CO672" s="30"/>
      <c r="CP672" s="30"/>
      <c r="CQ672" s="30"/>
      <c r="CR672" s="30"/>
      <c r="CS672" s="30"/>
      <c r="CT672" s="30"/>
      <c r="CU672" s="30"/>
      <c r="CV672" s="30"/>
      <c r="CW672" s="30"/>
      <c r="CX672" s="30"/>
      <c r="CY672" s="30"/>
      <c r="CZ672" s="30"/>
      <c r="DA672" s="30"/>
      <c r="DB672" s="30"/>
      <c r="DC672" s="30"/>
      <c r="DD672" s="30"/>
      <c r="DE672" s="30"/>
      <c r="DF672" s="30"/>
      <c r="DG672" s="30"/>
      <c r="DH672" s="30"/>
      <c r="DI672" s="30"/>
      <c r="DJ672" s="30"/>
      <c r="DK672" s="30"/>
      <c r="DL672" s="30"/>
      <c r="DM672" s="30"/>
      <c r="DN672" s="30"/>
      <c r="DO672" s="30"/>
      <c r="DP672" s="30"/>
      <c r="DQ672" s="30"/>
      <c r="DR672" s="30"/>
      <c r="DS672" s="30"/>
      <c r="DT672" s="30"/>
      <c r="DU672" s="30"/>
      <c r="DV672" s="30"/>
      <c r="DW672" s="30"/>
      <c r="DX672" s="30"/>
      <c r="DY672" s="30"/>
      <c r="DZ672" s="30"/>
      <c r="EA672" s="30"/>
      <c r="EB672" s="30"/>
      <c r="EC672" s="30"/>
      <c r="ED672" s="30"/>
      <c r="EE672" s="30"/>
      <c r="EF672" s="30"/>
      <c r="EG672" s="30"/>
      <c r="EH672" s="30"/>
      <c r="EI672" s="30"/>
      <c r="EJ672" s="30"/>
      <c r="EK672" s="30"/>
      <c r="EL672" s="30"/>
      <c r="EM672" s="30"/>
      <c r="EN672" s="30"/>
      <c r="EO672" s="30"/>
      <c r="EP672" s="30"/>
      <c r="EQ672" s="30"/>
      <c r="ER672" s="30"/>
      <c r="ES672" s="30"/>
      <c r="ET672" s="30"/>
      <c r="EU672" s="30"/>
      <c r="EV672" s="30"/>
      <c r="EW672" s="30"/>
      <c r="EX672" s="30"/>
      <c r="EY672" s="30"/>
      <c r="EZ672" s="30"/>
      <c r="FA672" s="30"/>
      <c r="FB672" s="30"/>
      <c r="FC672" s="30"/>
      <c r="FD672" s="30"/>
      <c r="FE672" s="30"/>
      <c r="FF672" s="30"/>
      <c r="FG672" s="30"/>
      <c r="FH672" s="30"/>
      <c r="FI672" s="30"/>
      <c r="FJ672" s="30"/>
      <c r="FK672" s="30"/>
      <c r="FL672" s="30"/>
      <c r="FM672" s="30"/>
      <c r="FN672" s="30"/>
      <c r="FO672" s="30"/>
      <c r="FP672" s="30"/>
      <c r="FQ672" s="30"/>
      <c r="FR672" s="30"/>
      <c r="FS672" s="30"/>
      <c r="FT672" s="30"/>
      <c r="FU672" s="30"/>
    </row>
    <row r="673" spans="1:177" s="18" customFormat="1">
      <c r="A673" s="33"/>
      <c r="B673" s="33"/>
      <c r="C673" s="33"/>
      <c r="D673" s="33"/>
      <c r="E673" s="30"/>
      <c r="F673" s="30"/>
      <c r="G673" s="30"/>
      <c r="H673" s="30"/>
      <c r="I673" s="30"/>
      <c r="J673" s="30"/>
      <c r="K673" s="30"/>
      <c r="L673" s="30"/>
      <c r="M673" s="30"/>
      <c r="N673" s="30"/>
      <c r="O673" s="30"/>
      <c r="P673" s="30"/>
      <c r="Q673" s="30"/>
      <c r="R673" s="30"/>
      <c r="S673" s="30"/>
      <c r="T673" s="30"/>
      <c r="U673" s="30"/>
      <c r="V673" s="30"/>
      <c r="W673" s="30"/>
      <c r="X673" s="30"/>
      <c r="Y673" s="30"/>
      <c r="Z673" s="30"/>
      <c r="AA673" s="30"/>
      <c r="AB673" s="30"/>
      <c r="AC673" s="30"/>
      <c r="AD673" s="30"/>
      <c r="AE673" s="30"/>
      <c r="AF673" s="30"/>
      <c r="AG673" s="30"/>
      <c r="AH673" s="30"/>
      <c r="AI673" s="30"/>
      <c r="AJ673" s="30"/>
      <c r="AK673" s="30"/>
      <c r="AL673" s="30"/>
      <c r="AM673" s="30"/>
      <c r="AN673" s="30"/>
      <c r="AO673" s="30"/>
      <c r="AP673" s="30"/>
      <c r="AQ673" s="30"/>
      <c r="AR673" s="30"/>
      <c r="AS673" s="30"/>
      <c r="AT673" s="30"/>
      <c r="AU673" s="30"/>
      <c r="AV673" s="30"/>
      <c r="AW673" s="30"/>
      <c r="AX673" s="30"/>
      <c r="AY673" s="30"/>
      <c r="AZ673" s="30"/>
      <c r="BA673" s="30"/>
      <c r="BB673" s="30"/>
      <c r="BC673" s="30"/>
      <c r="BD673" s="30"/>
      <c r="BE673" s="30"/>
      <c r="BF673" s="30"/>
      <c r="BG673" s="30"/>
      <c r="BH673" s="30"/>
      <c r="BI673" s="30"/>
      <c r="BJ673" s="30"/>
      <c r="BK673" s="30"/>
      <c r="BL673" s="30"/>
      <c r="BM673" s="30"/>
      <c r="BN673" s="30"/>
      <c r="BO673" s="30"/>
      <c r="BP673" s="30"/>
      <c r="BQ673" s="30"/>
      <c r="BR673" s="30"/>
      <c r="BS673" s="30"/>
      <c r="BT673" s="30"/>
      <c r="BU673" s="30"/>
      <c r="BV673" s="30"/>
      <c r="BW673" s="30"/>
      <c r="BX673" s="30"/>
      <c r="BY673" s="30"/>
      <c r="BZ673" s="30"/>
      <c r="CA673" s="30"/>
      <c r="CB673" s="30"/>
      <c r="CC673" s="30"/>
      <c r="CD673" s="30"/>
      <c r="CE673" s="30"/>
      <c r="CF673" s="30"/>
      <c r="CG673" s="30"/>
      <c r="CH673" s="30"/>
      <c r="CI673" s="30"/>
      <c r="CJ673" s="30"/>
      <c r="CK673" s="30"/>
      <c r="CL673" s="30"/>
      <c r="CM673" s="30"/>
      <c r="CN673" s="30"/>
      <c r="CO673" s="30"/>
      <c r="CP673" s="30"/>
      <c r="CQ673" s="30"/>
      <c r="CR673" s="30"/>
      <c r="CS673" s="30"/>
      <c r="CT673" s="30"/>
      <c r="CU673" s="30"/>
      <c r="CV673" s="30"/>
      <c r="CW673" s="30"/>
      <c r="CX673" s="30"/>
      <c r="CY673" s="30"/>
      <c r="CZ673" s="30"/>
      <c r="DA673" s="30"/>
      <c r="DB673" s="30"/>
      <c r="DC673" s="30"/>
      <c r="DD673" s="30"/>
      <c r="DE673" s="30"/>
      <c r="DF673" s="30"/>
      <c r="DG673" s="30"/>
      <c r="DH673" s="30"/>
      <c r="DI673" s="30"/>
      <c r="DJ673" s="30"/>
      <c r="DK673" s="30"/>
      <c r="DL673" s="30"/>
      <c r="DM673" s="30"/>
      <c r="DN673" s="30"/>
      <c r="DO673" s="30"/>
      <c r="DP673" s="30"/>
      <c r="DQ673" s="30"/>
      <c r="DR673" s="30"/>
      <c r="DS673" s="30"/>
      <c r="DT673" s="30"/>
      <c r="DU673" s="30"/>
      <c r="DV673" s="30"/>
      <c r="DW673" s="30"/>
      <c r="DX673" s="30"/>
      <c r="DY673" s="30"/>
      <c r="DZ673" s="30"/>
      <c r="EA673" s="30"/>
      <c r="EB673" s="30"/>
      <c r="EC673" s="30"/>
      <c r="ED673" s="30"/>
      <c r="EE673" s="30"/>
      <c r="EF673" s="30"/>
      <c r="EG673" s="30"/>
      <c r="EH673" s="30"/>
      <c r="EI673" s="30"/>
      <c r="EJ673" s="30"/>
      <c r="EK673" s="30"/>
      <c r="EL673" s="30"/>
      <c r="EM673" s="30"/>
      <c r="EN673" s="30"/>
      <c r="EO673" s="30"/>
      <c r="EP673" s="30"/>
      <c r="EQ673" s="30"/>
      <c r="ER673" s="30"/>
      <c r="ES673" s="30"/>
      <c r="ET673" s="30"/>
      <c r="EU673" s="30"/>
      <c r="EV673" s="30"/>
      <c r="EW673" s="30"/>
      <c r="EX673" s="30"/>
      <c r="EY673" s="30"/>
      <c r="EZ673" s="30"/>
      <c r="FA673" s="30"/>
      <c r="FB673" s="30"/>
      <c r="FC673" s="30"/>
      <c r="FD673" s="30"/>
      <c r="FE673" s="30"/>
      <c r="FF673" s="30"/>
      <c r="FG673" s="30"/>
      <c r="FH673" s="30"/>
      <c r="FI673" s="30"/>
      <c r="FJ673" s="30"/>
      <c r="FK673" s="30"/>
      <c r="FL673" s="30"/>
      <c r="FM673" s="30"/>
      <c r="FN673" s="30"/>
      <c r="FO673" s="30"/>
      <c r="FP673" s="30"/>
      <c r="FQ673" s="30"/>
      <c r="FR673" s="30"/>
      <c r="FS673" s="30"/>
      <c r="FT673" s="30"/>
      <c r="FU673" s="30"/>
    </row>
    <row r="674" spans="1:177" s="18" customFormat="1">
      <c r="A674" s="33"/>
      <c r="B674" s="33"/>
      <c r="C674" s="33"/>
      <c r="D674" s="33"/>
      <c r="E674" s="30"/>
      <c r="F674" s="30"/>
      <c r="G674" s="30"/>
      <c r="H674" s="30"/>
      <c r="I674" s="30"/>
      <c r="J674" s="30"/>
      <c r="K674" s="30"/>
      <c r="L674" s="30"/>
      <c r="M674" s="30"/>
      <c r="N674" s="30"/>
      <c r="O674" s="30"/>
      <c r="P674" s="30"/>
      <c r="Q674" s="30"/>
      <c r="R674" s="30"/>
      <c r="S674" s="30"/>
      <c r="T674" s="30"/>
      <c r="U674" s="30"/>
      <c r="V674" s="30"/>
      <c r="W674" s="30"/>
      <c r="X674" s="30"/>
      <c r="Y674" s="30"/>
      <c r="Z674" s="30"/>
      <c r="AA674" s="30"/>
      <c r="AB674" s="30"/>
      <c r="AC674" s="30"/>
      <c r="AD674" s="30"/>
      <c r="AE674" s="30"/>
      <c r="AF674" s="30"/>
      <c r="AG674" s="30"/>
      <c r="AH674" s="30"/>
      <c r="AI674" s="30"/>
      <c r="AJ674" s="30"/>
      <c r="AK674" s="30"/>
      <c r="AL674" s="30"/>
      <c r="AM674" s="30"/>
      <c r="AN674" s="30"/>
      <c r="AO674" s="30"/>
      <c r="AP674" s="30"/>
      <c r="AQ674" s="30"/>
      <c r="AR674" s="30"/>
      <c r="AS674" s="30"/>
      <c r="AT674" s="30"/>
      <c r="AU674" s="30"/>
      <c r="AV674" s="30"/>
      <c r="AW674" s="30"/>
      <c r="AX674" s="30"/>
      <c r="AY674" s="30"/>
      <c r="AZ674" s="30"/>
      <c r="BA674" s="30"/>
      <c r="BB674" s="30"/>
      <c r="BC674" s="30"/>
      <c r="BD674" s="30"/>
      <c r="BE674" s="30"/>
      <c r="BF674" s="30"/>
      <c r="BG674" s="30"/>
      <c r="BH674" s="30"/>
      <c r="BI674" s="30"/>
      <c r="BJ674" s="30"/>
      <c r="BK674" s="30"/>
      <c r="BL674" s="30"/>
      <c r="BM674" s="30"/>
      <c r="BN674" s="30"/>
      <c r="BO674" s="30"/>
      <c r="BP674" s="30"/>
      <c r="BQ674" s="30"/>
      <c r="BR674" s="30"/>
      <c r="BS674" s="30"/>
      <c r="BT674" s="30"/>
      <c r="BU674" s="30"/>
      <c r="BV674" s="30"/>
      <c r="BW674" s="30"/>
      <c r="BX674" s="30"/>
      <c r="BY674" s="30"/>
      <c r="BZ674" s="30"/>
      <c r="CA674" s="30"/>
      <c r="CB674" s="30"/>
      <c r="CC674" s="30"/>
      <c r="CD674" s="30"/>
      <c r="CE674" s="30"/>
      <c r="CF674" s="30"/>
      <c r="CG674" s="30"/>
      <c r="CH674" s="30"/>
      <c r="CI674" s="30"/>
      <c r="CJ674" s="30"/>
      <c r="CK674" s="30"/>
      <c r="CL674" s="30"/>
      <c r="CM674" s="30"/>
      <c r="CN674" s="30"/>
      <c r="CO674" s="30"/>
      <c r="CP674" s="30"/>
      <c r="CQ674" s="30"/>
      <c r="CR674" s="30"/>
      <c r="CS674" s="30"/>
      <c r="CT674" s="30"/>
      <c r="CU674" s="30"/>
      <c r="CV674" s="30"/>
      <c r="CW674" s="30"/>
      <c r="CX674" s="30"/>
      <c r="CY674" s="30"/>
      <c r="CZ674" s="30"/>
      <c r="DA674" s="30"/>
      <c r="DB674" s="30"/>
      <c r="DC674" s="30"/>
      <c r="DD674" s="30"/>
      <c r="DE674" s="30"/>
      <c r="DF674" s="30"/>
      <c r="DG674" s="30"/>
      <c r="DH674" s="30"/>
      <c r="DI674" s="30"/>
      <c r="DJ674" s="30"/>
      <c r="DK674" s="30"/>
      <c r="DL674" s="30"/>
      <c r="DM674" s="30"/>
      <c r="DN674" s="30"/>
      <c r="DO674" s="30"/>
      <c r="DP674" s="30"/>
      <c r="DQ674" s="30"/>
      <c r="DR674" s="30"/>
      <c r="DS674" s="30"/>
      <c r="DT674" s="30"/>
      <c r="DU674" s="30"/>
      <c r="DV674" s="30"/>
      <c r="DW674" s="30"/>
      <c r="DX674" s="30"/>
      <c r="DY674" s="30"/>
      <c r="DZ674" s="30"/>
      <c r="EA674" s="30"/>
      <c r="EB674" s="30"/>
      <c r="EC674" s="30"/>
      <c r="ED674" s="30"/>
      <c r="EE674" s="30"/>
      <c r="EF674" s="30"/>
      <c r="EG674" s="30"/>
      <c r="EH674" s="30"/>
      <c r="EI674" s="30"/>
      <c r="EJ674" s="30"/>
      <c r="EK674" s="30"/>
      <c r="EL674" s="30"/>
      <c r="EM674" s="30"/>
      <c r="EN674" s="30"/>
      <c r="EO674" s="30"/>
      <c r="EP674" s="30"/>
      <c r="EQ674" s="30"/>
      <c r="ER674" s="30"/>
      <c r="ES674" s="30"/>
      <c r="ET674" s="30"/>
      <c r="EU674" s="30"/>
      <c r="EV674" s="30"/>
      <c r="EW674" s="30"/>
      <c r="EX674" s="30"/>
      <c r="EY674" s="30"/>
      <c r="EZ674" s="30"/>
      <c r="FA674" s="30"/>
      <c r="FB674" s="30"/>
      <c r="FC674" s="30"/>
      <c r="FD674" s="30"/>
      <c r="FE674" s="30"/>
      <c r="FF674" s="30"/>
      <c r="FG674" s="30"/>
      <c r="FH674" s="30"/>
      <c r="FI674" s="30"/>
      <c r="FJ674" s="30"/>
      <c r="FK674" s="30"/>
      <c r="FL674" s="30"/>
      <c r="FM674" s="30"/>
      <c r="FN674" s="30"/>
      <c r="FO674" s="30"/>
      <c r="FP674" s="30"/>
      <c r="FQ674" s="30"/>
      <c r="FR674" s="30"/>
      <c r="FS674" s="30"/>
      <c r="FT674" s="30"/>
      <c r="FU674" s="30"/>
    </row>
    <row r="675" spans="1:177" s="18" customFormat="1">
      <c r="A675" s="33"/>
      <c r="B675" s="33"/>
      <c r="C675" s="33"/>
      <c r="D675" s="33"/>
      <c r="E675" s="30"/>
      <c r="F675" s="30"/>
      <c r="G675" s="30"/>
      <c r="H675" s="30"/>
      <c r="I675" s="30"/>
      <c r="J675" s="30"/>
      <c r="K675" s="30"/>
      <c r="L675" s="30"/>
      <c r="M675" s="30"/>
      <c r="N675" s="30"/>
      <c r="O675" s="30"/>
      <c r="P675" s="30"/>
      <c r="Q675" s="30"/>
      <c r="R675" s="30"/>
      <c r="S675" s="30"/>
      <c r="T675" s="30"/>
      <c r="U675" s="30"/>
      <c r="V675" s="30"/>
      <c r="W675" s="30"/>
      <c r="X675" s="30"/>
      <c r="Y675" s="30"/>
      <c r="Z675" s="30"/>
      <c r="AA675" s="30"/>
      <c r="AB675" s="30"/>
      <c r="AC675" s="30"/>
      <c r="AD675" s="30"/>
      <c r="AE675" s="30"/>
      <c r="AF675" s="30"/>
      <c r="AG675" s="30"/>
      <c r="AH675" s="30"/>
      <c r="AI675" s="30"/>
      <c r="AJ675" s="30"/>
      <c r="AK675" s="30"/>
      <c r="AL675" s="30"/>
      <c r="AM675" s="30"/>
      <c r="AN675" s="30"/>
      <c r="AO675" s="30"/>
      <c r="AP675" s="30"/>
      <c r="AQ675" s="30"/>
      <c r="AR675" s="30"/>
      <c r="AS675" s="30"/>
      <c r="AT675" s="30"/>
      <c r="AU675" s="30"/>
      <c r="AV675" s="30"/>
      <c r="AW675" s="30"/>
      <c r="AX675" s="30"/>
      <c r="AY675" s="30"/>
      <c r="AZ675" s="30"/>
      <c r="BA675" s="30"/>
      <c r="BB675" s="30"/>
      <c r="BC675" s="30"/>
      <c r="BD675" s="30"/>
      <c r="BE675" s="30"/>
      <c r="BF675" s="30"/>
      <c r="BG675" s="30"/>
      <c r="BH675" s="30"/>
      <c r="BI675" s="30"/>
      <c r="BJ675" s="30"/>
      <c r="BK675" s="30"/>
      <c r="BL675" s="30"/>
      <c r="BM675" s="30"/>
      <c r="BN675" s="30"/>
      <c r="BO675" s="30"/>
      <c r="BP675" s="30"/>
      <c r="BQ675" s="30"/>
      <c r="BR675" s="30"/>
      <c r="BS675" s="30"/>
      <c r="BT675" s="30"/>
      <c r="BU675" s="30"/>
      <c r="BV675" s="30"/>
      <c r="BW675" s="30"/>
      <c r="BX675" s="30"/>
      <c r="BY675" s="30"/>
      <c r="BZ675" s="30"/>
      <c r="CA675" s="30"/>
      <c r="CB675" s="30"/>
      <c r="CC675" s="30"/>
      <c r="CD675" s="30"/>
      <c r="CE675" s="30"/>
      <c r="CF675" s="30"/>
      <c r="CG675" s="30"/>
      <c r="CH675" s="30"/>
      <c r="CI675" s="30"/>
      <c r="CJ675" s="30"/>
      <c r="CK675" s="30"/>
      <c r="CL675" s="30"/>
      <c r="CM675" s="30"/>
      <c r="CN675" s="30"/>
      <c r="CO675" s="30"/>
      <c r="CP675" s="30"/>
      <c r="CQ675" s="30"/>
      <c r="CR675" s="30"/>
      <c r="CS675" s="30"/>
      <c r="CT675" s="30"/>
      <c r="CU675" s="30"/>
      <c r="CV675" s="30"/>
      <c r="CW675" s="30"/>
      <c r="CX675" s="30"/>
      <c r="CY675" s="30"/>
      <c r="CZ675" s="30"/>
      <c r="DA675" s="30"/>
      <c r="DB675" s="30"/>
      <c r="DC675" s="30"/>
      <c r="DD675" s="30"/>
      <c r="DE675" s="30"/>
      <c r="DF675" s="30"/>
      <c r="DG675" s="30"/>
      <c r="DH675" s="30"/>
      <c r="DI675" s="30"/>
      <c r="DJ675" s="30"/>
      <c r="DK675" s="30"/>
      <c r="DL675" s="30"/>
      <c r="DM675" s="30"/>
      <c r="DN675" s="30"/>
      <c r="DO675" s="30"/>
      <c r="DP675" s="30"/>
      <c r="DQ675" s="30"/>
      <c r="DR675" s="30"/>
      <c r="DS675" s="30"/>
      <c r="DT675" s="30"/>
      <c r="DU675" s="30"/>
      <c r="DV675" s="30"/>
      <c r="DW675" s="30"/>
      <c r="DX675" s="30"/>
      <c r="DY675" s="30"/>
      <c r="DZ675" s="30"/>
      <c r="EA675" s="30"/>
      <c r="EB675" s="30"/>
      <c r="EC675" s="30"/>
      <c r="ED675" s="30"/>
      <c r="EE675" s="30"/>
      <c r="EF675" s="30"/>
      <c r="EG675" s="30"/>
      <c r="EH675" s="30"/>
      <c r="EI675" s="30"/>
      <c r="EJ675" s="30"/>
      <c r="EK675" s="30"/>
      <c r="EL675" s="30"/>
      <c r="EM675" s="30"/>
      <c r="EN675" s="30"/>
      <c r="EO675" s="30"/>
      <c r="EP675" s="30"/>
      <c r="EQ675" s="30"/>
      <c r="ER675" s="30"/>
      <c r="ES675" s="30"/>
      <c r="ET675" s="30"/>
      <c r="EU675" s="30"/>
      <c r="EV675" s="30"/>
      <c r="EW675" s="30"/>
      <c r="EX675" s="30"/>
      <c r="EY675" s="30"/>
      <c r="EZ675" s="30"/>
      <c r="FA675" s="30"/>
      <c r="FB675" s="30"/>
      <c r="FC675" s="30"/>
      <c r="FD675" s="30"/>
      <c r="FE675" s="30"/>
      <c r="FF675" s="30"/>
      <c r="FG675" s="30"/>
      <c r="FH675" s="30"/>
      <c r="FI675" s="30"/>
      <c r="FJ675" s="30"/>
      <c r="FK675" s="30"/>
      <c r="FL675" s="30"/>
      <c r="FM675" s="30"/>
      <c r="FN675" s="30"/>
      <c r="FO675" s="30"/>
      <c r="FP675" s="30"/>
      <c r="FQ675" s="30"/>
      <c r="FR675" s="30"/>
      <c r="FS675" s="30"/>
      <c r="FT675" s="30"/>
      <c r="FU675" s="30"/>
    </row>
    <row r="676" spans="1:177" s="18" customFormat="1">
      <c r="A676" s="33"/>
      <c r="B676" s="33"/>
      <c r="C676" s="33"/>
      <c r="D676" s="33"/>
      <c r="E676" s="30"/>
      <c r="F676" s="30"/>
      <c r="G676" s="30"/>
      <c r="H676" s="30"/>
      <c r="I676" s="30"/>
      <c r="J676" s="30"/>
      <c r="K676" s="30"/>
      <c r="L676" s="30"/>
      <c r="M676" s="30"/>
      <c r="N676" s="30"/>
      <c r="O676" s="30"/>
      <c r="P676" s="30"/>
      <c r="Q676" s="30"/>
      <c r="R676" s="30"/>
      <c r="S676" s="30"/>
      <c r="T676" s="30"/>
      <c r="U676" s="30"/>
      <c r="V676" s="30"/>
      <c r="W676" s="30"/>
      <c r="X676" s="30"/>
      <c r="Y676" s="30"/>
      <c r="Z676" s="30"/>
      <c r="AA676" s="30"/>
      <c r="AB676" s="30"/>
      <c r="AC676" s="30"/>
      <c r="AD676" s="30"/>
      <c r="AE676" s="30"/>
      <c r="AF676" s="30"/>
      <c r="AG676" s="30"/>
      <c r="AH676" s="30"/>
      <c r="AI676" s="30"/>
      <c r="AJ676" s="30"/>
      <c r="AK676" s="30"/>
      <c r="AL676" s="30"/>
      <c r="AM676" s="30"/>
      <c r="AN676" s="30"/>
      <c r="AO676" s="30"/>
      <c r="AP676" s="30"/>
      <c r="AQ676" s="30"/>
      <c r="AR676" s="30"/>
      <c r="AS676" s="30"/>
      <c r="AT676" s="30"/>
      <c r="AU676" s="30"/>
      <c r="AV676" s="30"/>
      <c r="AW676" s="30"/>
      <c r="AX676" s="30"/>
      <c r="AY676" s="30"/>
      <c r="AZ676" s="30"/>
      <c r="BA676" s="30"/>
      <c r="BB676" s="30"/>
      <c r="BC676" s="30"/>
      <c r="BD676" s="30"/>
      <c r="BE676" s="30"/>
      <c r="BF676" s="30"/>
      <c r="BG676" s="30"/>
      <c r="BH676" s="30"/>
      <c r="BI676" s="30"/>
      <c r="BJ676" s="30"/>
      <c r="BK676" s="30"/>
      <c r="BL676" s="30"/>
      <c r="BM676" s="30"/>
      <c r="BN676" s="30"/>
      <c r="BO676" s="30"/>
      <c r="BP676" s="30"/>
      <c r="BQ676" s="30"/>
      <c r="BR676" s="30"/>
      <c r="BS676" s="30"/>
      <c r="BT676" s="30"/>
      <c r="BU676" s="30"/>
      <c r="BV676" s="30"/>
      <c r="BW676" s="30"/>
      <c r="BX676" s="30"/>
      <c r="BY676" s="30"/>
      <c r="BZ676" s="30"/>
      <c r="CA676" s="30"/>
      <c r="CB676" s="30"/>
      <c r="CC676" s="30"/>
      <c r="CD676" s="30"/>
      <c r="CE676" s="30"/>
      <c r="CF676" s="30"/>
      <c r="CG676" s="30"/>
      <c r="CH676" s="30"/>
      <c r="CI676" s="30"/>
      <c r="CJ676" s="30"/>
      <c r="CK676" s="30"/>
      <c r="CL676" s="30"/>
      <c r="CM676" s="30"/>
      <c r="CN676" s="30"/>
      <c r="CO676" s="30"/>
      <c r="CP676" s="30"/>
      <c r="CQ676" s="30"/>
      <c r="CR676" s="30"/>
      <c r="CS676" s="30"/>
      <c r="CT676" s="30"/>
      <c r="CU676" s="30"/>
      <c r="CV676" s="30"/>
      <c r="CW676" s="30"/>
      <c r="CX676" s="30"/>
      <c r="CY676" s="30"/>
      <c r="CZ676" s="30"/>
      <c r="DA676" s="30"/>
      <c r="DB676" s="30"/>
      <c r="DC676" s="30"/>
      <c r="DD676" s="30"/>
      <c r="DE676" s="30"/>
      <c r="DF676" s="30"/>
      <c r="DG676" s="30"/>
      <c r="DH676" s="30"/>
      <c r="DI676" s="30"/>
      <c r="DJ676" s="30"/>
      <c r="DK676" s="30"/>
      <c r="DL676" s="30"/>
      <c r="DM676" s="30"/>
      <c r="DN676" s="30"/>
      <c r="DO676" s="30"/>
      <c r="DP676" s="30"/>
      <c r="DQ676" s="30"/>
      <c r="DR676" s="30"/>
      <c r="DS676" s="30"/>
      <c r="DT676" s="30"/>
      <c r="DU676" s="30"/>
      <c r="DV676" s="30"/>
      <c r="DW676" s="30"/>
      <c r="DX676" s="30"/>
      <c r="DY676" s="30"/>
      <c r="DZ676" s="30"/>
      <c r="EA676" s="30"/>
      <c r="EB676" s="30"/>
      <c r="EC676" s="30"/>
      <c r="ED676" s="30"/>
      <c r="EE676" s="30"/>
      <c r="EF676" s="30"/>
      <c r="EG676" s="30"/>
      <c r="EH676" s="30"/>
      <c r="EI676" s="30"/>
      <c r="EJ676" s="30"/>
      <c r="EK676" s="30"/>
      <c r="EL676" s="30"/>
      <c r="EM676" s="30"/>
      <c r="EN676" s="30"/>
      <c r="EO676" s="30"/>
      <c r="EP676" s="30"/>
      <c r="EQ676" s="30"/>
      <c r="ER676" s="30"/>
      <c r="ES676" s="30"/>
      <c r="ET676" s="30"/>
      <c r="EU676" s="30"/>
      <c r="EV676" s="30"/>
      <c r="EW676" s="30"/>
      <c r="EX676" s="30"/>
      <c r="EY676" s="30"/>
      <c r="EZ676" s="30"/>
      <c r="FA676" s="30"/>
      <c r="FB676" s="30"/>
      <c r="FC676" s="30"/>
      <c r="FD676" s="30"/>
      <c r="FE676" s="30"/>
      <c r="FF676" s="30"/>
      <c r="FG676" s="30"/>
      <c r="FH676" s="30"/>
      <c r="FI676" s="30"/>
      <c r="FJ676" s="30"/>
      <c r="FK676" s="30"/>
      <c r="FL676" s="30"/>
      <c r="FM676" s="30"/>
      <c r="FN676" s="30"/>
      <c r="FO676" s="30"/>
      <c r="FP676" s="30"/>
      <c r="FQ676" s="30"/>
      <c r="FR676" s="30"/>
      <c r="FS676" s="30"/>
      <c r="FT676" s="30"/>
      <c r="FU676" s="30"/>
    </row>
    <row r="677" spans="1:177" s="18" customFormat="1">
      <c r="A677" s="33"/>
      <c r="B677" s="33"/>
      <c r="C677" s="33"/>
      <c r="D677" s="33"/>
      <c r="E677" s="30"/>
      <c r="F677" s="30"/>
      <c r="G677" s="30"/>
      <c r="H677" s="30"/>
      <c r="I677" s="30"/>
      <c r="J677" s="30"/>
      <c r="K677" s="30"/>
      <c r="L677" s="30"/>
      <c r="M677" s="30"/>
      <c r="N677" s="30"/>
      <c r="O677" s="30"/>
      <c r="P677" s="30"/>
      <c r="Q677" s="30"/>
      <c r="R677" s="30"/>
      <c r="S677" s="30"/>
      <c r="T677" s="30"/>
      <c r="U677" s="30"/>
      <c r="V677" s="30"/>
      <c r="W677" s="30"/>
      <c r="X677" s="30"/>
      <c r="Y677" s="30"/>
      <c r="Z677" s="30"/>
      <c r="AA677" s="30"/>
      <c r="AB677" s="30"/>
      <c r="AC677" s="30"/>
      <c r="AD677" s="30"/>
      <c r="AE677" s="30"/>
      <c r="AF677" s="30"/>
      <c r="AG677" s="30"/>
      <c r="AH677" s="30"/>
      <c r="AI677" s="30"/>
      <c r="AJ677" s="30"/>
      <c r="AK677" s="30"/>
      <c r="AL677" s="30"/>
      <c r="AM677" s="30"/>
      <c r="AN677" s="30"/>
      <c r="AO677" s="30"/>
      <c r="AP677" s="30"/>
      <c r="AQ677" s="30"/>
      <c r="AR677" s="30"/>
      <c r="AS677" s="30"/>
      <c r="AT677" s="30"/>
      <c r="AU677" s="30"/>
      <c r="AV677" s="30"/>
      <c r="AW677" s="30"/>
      <c r="AX677" s="30"/>
      <c r="AY677" s="30"/>
      <c r="AZ677" s="30"/>
      <c r="BA677" s="30"/>
      <c r="BB677" s="30"/>
      <c r="BC677" s="30"/>
      <c r="BD677" s="30"/>
      <c r="BE677" s="30"/>
      <c r="BF677" s="30"/>
      <c r="BG677" s="30"/>
      <c r="BH677" s="30"/>
      <c r="BI677" s="30"/>
      <c r="BJ677" s="30"/>
      <c r="BK677" s="30"/>
      <c r="BL677" s="30"/>
      <c r="BM677" s="30"/>
      <c r="BN677" s="30"/>
      <c r="BO677" s="30"/>
      <c r="BP677" s="30"/>
      <c r="BQ677" s="30"/>
      <c r="BR677" s="30"/>
      <c r="BS677" s="30"/>
      <c r="BT677" s="30"/>
      <c r="BU677" s="30"/>
      <c r="BV677" s="30"/>
      <c r="BW677" s="30"/>
      <c r="BX677" s="30"/>
      <c r="BY677" s="30"/>
      <c r="BZ677" s="30"/>
      <c r="CA677" s="30"/>
      <c r="CB677" s="30"/>
      <c r="CC677" s="30"/>
      <c r="CD677" s="30"/>
      <c r="CE677" s="30"/>
      <c r="CF677" s="30"/>
      <c r="CG677" s="30"/>
      <c r="CH677" s="30"/>
      <c r="CI677" s="30"/>
      <c r="CJ677" s="30"/>
      <c r="CK677" s="30"/>
      <c r="CL677" s="30"/>
      <c r="CM677" s="30"/>
      <c r="CN677" s="30"/>
      <c r="CO677" s="30"/>
      <c r="CP677" s="30"/>
      <c r="CQ677" s="30"/>
      <c r="CR677" s="30"/>
      <c r="CS677" s="30"/>
      <c r="CT677" s="30"/>
      <c r="CU677" s="30"/>
      <c r="CV677" s="30"/>
      <c r="CW677" s="30"/>
      <c r="CX677" s="30"/>
      <c r="CY677" s="30"/>
      <c r="CZ677" s="30"/>
      <c r="DA677" s="30"/>
      <c r="DB677" s="30"/>
      <c r="DC677" s="30"/>
      <c r="DD677" s="30"/>
      <c r="DE677" s="30"/>
      <c r="DF677" s="30"/>
      <c r="DG677" s="30"/>
      <c r="DH677" s="30"/>
      <c r="DI677" s="30"/>
      <c r="DJ677" s="30"/>
      <c r="DK677" s="30"/>
      <c r="DL677" s="30"/>
      <c r="DM677" s="30"/>
      <c r="DN677" s="30"/>
      <c r="DO677" s="30"/>
      <c r="DP677" s="30"/>
      <c r="DQ677" s="30"/>
      <c r="DR677" s="30"/>
      <c r="DS677" s="30"/>
      <c r="DT677" s="30"/>
      <c r="DU677" s="30"/>
      <c r="DV677" s="30"/>
      <c r="DW677" s="30"/>
      <c r="DX677" s="30"/>
      <c r="DY677" s="30"/>
      <c r="DZ677" s="30"/>
      <c r="EA677" s="30"/>
      <c r="EB677" s="30"/>
      <c r="EC677" s="30"/>
      <c r="ED677" s="30"/>
      <c r="EE677" s="30"/>
      <c r="EF677" s="30"/>
      <c r="EG677" s="30"/>
      <c r="EH677" s="30"/>
      <c r="EI677" s="30"/>
      <c r="EJ677" s="30"/>
      <c r="EK677" s="30"/>
      <c r="EL677" s="30"/>
      <c r="EM677" s="30"/>
      <c r="EN677" s="30"/>
      <c r="EO677" s="30"/>
      <c r="EP677" s="30"/>
      <c r="EQ677" s="30"/>
      <c r="ER677" s="30"/>
      <c r="ES677" s="30"/>
      <c r="ET677" s="30"/>
      <c r="EU677" s="30"/>
      <c r="EV677" s="30"/>
      <c r="EW677" s="30"/>
      <c r="EX677" s="30"/>
      <c r="EY677" s="30"/>
      <c r="EZ677" s="30"/>
      <c r="FA677" s="30"/>
      <c r="FB677" s="30"/>
      <c r="FC677" s="30"/>
      <c r="FD677" s="30"/>
      <c r="FE677" s="30"/>
      <c r="FF677" s="30"/>
      <c r="FG677" s="30"/>
      <c r="FH677" s="30"/>
      <c r="FI677" s="30"/>
      <c r="FJ677" s="30"/>
      <c r="FK677" s="30"/>
      <c r="FL677" s="30"/>
      <c r="FM677" s="30"/>
      <c r="FN677" s="30"/>
      <c r="FO677" s="30"/>
      <c r="FP677" s="30"/>
      <c r="FQ677" s="30"/>
      <c r="FR677" s="30"/>
      <c r="FS677" s="30"/>
      <c r="FT677" s="30"/>
      <c r="FU677" s="30"/>
    </row>
    <row r="678" spans="1:177" s="18" customFormat="1">
      <c r="A678" s="33"/>
      <c r="B678" s="33"/>
      <c r="C678" s="33"/>
      <c r="D678" s="33"/>
      <c r="E678" s="30"/>
      <c r="F678" s="30"/>
      <c r="G678" s="30"/>
      <c r="H678" s="30"/>
      <c r="I678" s="30"/>
      <c r="J678" s="30"/>
      <c r="K678" s="30"/>
      <c r="L678" s="30"/>
      <c r="M678" s="30"/>
      <c r="N678" s="30"/>
      <c r="O678" s="30"/>
      <c r="P678" s="30"/>
      <c r="Q678" s="30"/>
      <c r="R678" s="30"/>
      <c r="S678" s="30"/>
      <c r="T678" s="30"/>
      <c r="U678" s="30"/>
      <c r="V678" s="30"/>
      <c r="W678" s="30"/>
      <c r="X678" s="30"/>
      <c r="Y678" s="30"/>
      <c r="Z678" s="30"/>
      <c r="AA678" s="30"/>
      <c r="AB678" s="30"/>
      <c r="AC678" s="30"/>
      <c r="AD678" s="30"/>
      <c r="AE678" s="30"/>
      <c r="AF678" s="30"/>
      <c r="AG678" s="30"/>
      <c r="AH678" s="30"/>
      <c r="AI678" s="30"/>
      <c r="AJ678" s="30"/>
      <c r="AK678" s="30"/>
      <c r="AL678" s="30"/>
      <c r="AM678" s="30"/>
      <c r="AN678" s="30"/>
      <c r="AO678" s="30"/>
      <c r="AP678" s="30"/>
      <c r="AQ678" s="30"/>
      <c r="AR678" s="30"/>
      <c r="AS678" s="30"/>
      <c r="AT678" s="30"/>
      <c r="AU678" s="30"/>
      <c r="AV678" s="30"/>
      <c r="AW678" s="30"/>
      <c r="AX678" s="30"/>
      <c r="AY678" s="30"/>
      <c r="AZ678" s="30"/>
      <c r="BA678" s="30"/>
      <c r="BB678" s="30"/>
      <c r="BC678" s="30"/>
      <c r="BD678" s="30"/>
      <c r="BE678" s="30"/>
      <c r="BF678" s="30"/>
      <c r="BG678" s="30"/>
      <c r="BH678" s="30"/>
      <c r="BI678" s="30"/>
      <c r="BJ678" s="30"/>
      <c r="BK678" s="30"/>
      <c r="BL678" s="30"/>
      <c r="BM678" s="30"/>
      <c r="BN678" s="30"/>
      <c r="BO678" s="30"/>
      <c r="BP678" s="30"/>
      <c r="BQ678" s="30"/>
      <c r="BR678" s="30"/>
      <c r="BS678" s="30"/>
      <c r="BT678" s="30"/>
      <c r="BU678" s="30"/>
      <c r="BV678" s="30"/>
      <c r="BW678" s="30"/>
      <c r="BX678" s="30"/>
      <c r="BY678" s="30"/>
      <c r="BZ678" s="30"/>
      <c r="CA678" s="30"/>
      <c r="CB678" s="30"/>
      <c r="CC678" s="30"/>
      <c r="CD678" s="30"/>
      <c r="CE678" s="30"/>
      <c r="CF678" s="30"/>
      <c r="CG678" s="30"/>
      <c r="CH678" s="30"/>
      <c r="CI678" s="30"/>
      <c r="CJ678" s="30"/>
      <c r="CK678" s="30"/>
      <c r="CL678" s="30"/>
      <c r="CM678" s="30"/>
      <c r="CN678" s="30"/>
      <c r="CO678" s="30"/>
      <c r="CP678" s="30"/>
      <c r="CQ678" s="30"/>
      <c r="CR678" s="30"/>
      <c r="CS678" s="30"/>
      <c r="CT678" s="30"/>
      <c r="CU678" s="30"/>
      <c r="CV678" s="30"/>
      <c r="CW678" s="30"/>
      <c r="CX678" s="30"/>
      <c r="CY678" s="30"/>
      <c r="CZ678" s="30"/>
      <c r="DA678" s="30"/>
      <c r="DB678" s="30"/>
      <c r="DC678" s="30"/>
      <c r="DD678" s="30"/>
      <c r="DE678" s="30"/>
      <c r="DF678" s="30"/>
      <c r="DG678" s="30"/>
      <c r="DH678" s="30"/>
      <c r="DI678" s="30"/>
      <c r="DJ678" s="30"/>
      <c r="DK678" s="30"/>
      <c r="DL678" s="30"/>
      <c r="DM678" s="30"/>
      <c r="DN678" s="30"/>
      <c r="DO678" s="30"/>
      <c r="DP678" s="30"/>
      <c r="DQ678" s="30"/>
      <c r="DR678" s="30"/>
      <c r="DS678" s="30"/>
      <c r="DT678" s="30"/>
      <c r="DU678" s="30"/>
      <c r="DV678" s="30"/>
      <c r="DW678" s="30"/>
      <c r="DX678" s="30"/>
      <c r="DY678" s="30"/>
      <c r="DZ678" s="30"/>
      <c r="EA678" s="30"/>
      <c r="EB678" s="30"/>
      <c r="EC678" s="30"/>
      <c r="ED678" s="30"/>
      <c r="EE678" s="30"/>
      <c r="EF678" s="30"/>
      <c r="EG678" s="30"/>
      <c r="EH678" s="30"/>
      <c r="EI678" s="30"/>
      <c r="EJ678" s="30"/>
      <c r="EK678" s="30"/>
      <c r="EL678" s="30"/>
      <c r="EM678" s="30"/>
      <c r="EN678" s="30"/>
      <c r="EO678" s="30"/>
      <c r="EP678" s="30"/>
      <c r="EQ678" s="30"/>
      <c r="ER678" s="30"/>
      <c r="ES678" s="30"/>
      <c r="ET678" s="30"/>
      <c r="EU678" s="30"/>
      <c r="EV678" s="30"/>
      <c r="EW678" s="30"/>
      <c r="EX678" s="30"/>
      <c r="EY678" s="30"/>
      <c r="EZ678" s="30"/>
      <c r="FA678" s="30"/>
      <c r="FB678" s="30"/>
      <c r="FC678" s="30"/>
      <c r="FD678" s="30"/>
      <c r="FE678" s="30"/>
      <c r="FF678" s="30"/>
      <c r="FG678" s="30"/>
      <c r="FH678" s="30"/>
      <c r="FI678" s="30"/>
      <c r="FJ678" s="30"/>
      <c r="FK678" s="30"/>
      <c r="FL678" s="30"/>
      <c r="FM678" s="30"/>
      <c r="FN678" s="30"/>
      <c r="FO678" s="30"/>
      <c r="FP678" s="30"/>
      <c r="FQ678" s="30"/>
      <c r="FR678" s="30"/>
      <c r="FS678" s="30"/>
      <c r="FT678" s="30"/>
      <c r="FU678" s="30"/>
    </row>
    <row r="679" spans="1:177" s="18" customFormat="1">
      <c r="A679" s="33"/>
      <c r="B679" s="33"/>
      <c r="C679" s="33"/>
      <c r="D679" s="33"/>
      <c r="E679" s="30"/>
      <c r="F679" s="30"/>
      <c r="G679" s="30"/>
      <c r="H679" s="30"/>
      <c r="I679" s="30"/>
      <c r="J679" s="30"/>
      <c r="K679" s="30"/>
      <c r="L679" s="30"/>
      <c r="M679" s="30"/>
      <c r="N679" s="30"/>
      <c r="O679" s="30"/>
      <c r="P679" s="30"/>
      <c r="Q679" s="30"/>
      <c r="R679" s="30"/>
      <c r="S679" s="30"/>
      <c r="T679" s="30"/>
      <c r="U679" s="30"/>
      <c r="V679" s="30"/>
      <c r="W679" s="30"/>
      <c r="X679" s="30"/>
      <c r="Y679" s="30"/>
      <c r="Z679" s="30"/>
      <c r="AA679" s="30"/>
      <c r="AB679" s="30"/>
      <c r="AC679" s="30"/>
      <c r="AD679" s="30"/>
      <c r="AE679" s="30"/>
      <c r="AF679" s="30"/>
      <c r="AG679" s="30"/>
      <c r="AH679" s="30"/>
      <c r="AI679" s="30"/>
      <c r="AJ679" s="30"/>
      <c r="AK679" s="30"/>
      <c r="AL679" s="30"/>
      <c r="AM679" s="30"/>
      <c r="AN679" s="30"/>
      <c r="AO679" s="30"/>
      <c r="AP679" s="30"/>
      <c r="AQ679" s="30"/>
      <c r="AR679" s="30"/>
      <c r="AS679" s="30"/>
      <c r="AT679" s="30"/>
      <c r="AU679" s="30"/>
      <c r="AV679" s="30"/>
      <c r="AW679" s="30"/>
      <c r="AX679" s="30"/>
      <c r="AY679" s="30"/>
      <c r="AZ679" s="30"/>
      <c r="BA679" s="30"/>
      <c r="BB679" s="30"/>
      <c r="BC679" s="30"/>
      <c r="BD679" s="30"/>
      <c r="BE679" s="30"/>
      <c r="BF679" s="30"/>
      <c r="BG679" s="30"/>
      <c r="BH679" s="30"/>
      <c r="BI679" s="30"/>
      <c r="BJ679" s="30"/>
      <c r="BK679" s="30"/>
      <c r="BL679" s="30"/>
      <c r="BM679" s="30"/>
      <c r="BN679" s="30"/>
      <c r="BO679" s="30"/>
      <c r="BP679" s="30"/>
      <c r="BQ679" s="30"/>
      <c r="BR679" s="30"/>
      <c r="BS679" s="30"/>
      <c r="BT679" s="30"/>
      <c r="BU679" s="30"/>
      <c r="BV679" s="30"/>
      <c r="BW679" s="30"/>
      <c r="BX679" s="30"/>
      <c r="BY679" s="30"/>
      <c r="BZ679" s="30"/>
      <c r="CA679" s="30"/>
      <c r="CB679" s="30"/>
      <c r="CC679" s="30"/>
      <c r="CD679" s="30"/>
      <c r="CE679" s="30"/>
      <c r="CF679" s="30"/>
      <c r="CG679" s="30"/>
      <c r="CH679" s="30"/>
      <c r="CI679" s="30"/>
      <c r="CJ679" s="30"/>
      <c r="CK679" s="30"/>
      <c r="CL679" s="30"/>
      <c r="CM679" s="30"/>
      <c r="CN679" s="30"/>
      <c r="CO679" s="30"/>
      <c r="CP679" s="30"/>
      <c r="CQ679" s="30"/>
      <c r="CR679" s="30"/>
      <c r="CS679" s="30"/>
      <c r="CT679" s="30"/>
      <c r="CU679" s="30"/>
      <c r="CV679" s="30"/>
      <c r="CW679" s="30"/>
      <c r="CX679" s="30"/>
      <c r="CY679" s="30"/>
      <c r="CZ679" s="30"/>
      <c r="DA679" s="30"/>
      <c r="DB679" s="30"/>
      <c r="DC679" s="30"/>
      <c r="DD679" s="30"/>
      <c r="DE679" s="30"/>
      <c r="DF679" s="30"/>
      <c r="DG679" s="30"/>
      <c r="DH679" s="30"/>
      <c r="DI679" s="30"/>
      <c r="DJ679" s="30"/>
      <c r="DK679" s="30"/>
      <c r="DL679" s="30"/>
      <c r="DM679" s="30"/>
      <c r="DN679" s="30"/>
      <c r="DO679" s="30"/>
      <c r="DP679" s="30"/>
      <c r="DQ679" s="30"/>
      <c r="DR679" s="30"/>
      <c r="DS679" s="30"/>
      <c r="DT679" s="30"/>
      <c r="DU679" s="30"/>
      <c r="DV679" s="30"/>
      <c r="DW679" s="30"/>
      <c r="DX679" s="30"/>
      <c r="DY679" s="30"/>
      <c r="DZ679" s="30"/>
      <c r="EA679" s="30"/>
      <c r="EB679" s="30"/>
      <c r="EC679" s="30"/>
      <c r="ED679" s="30"/>
      <c r="EE679" s="30"/>
      <c r="EF679" s="30"/>
      <c r="EG679" s="30"/>
      <c r="EH679" s="30"/>
      <c r="EI679" s="30"/>
      <c r="EJ679" s="30"/>
      <c r="EK679" s="30"/>
      <c r="EL679" s="30"/>
      <c r="EM679" s="30"/>
      <c r="EN679" s="30"/>
      <c r="EO679" s="30"/>
      <c r="EP679" s="30"/>
      <c r="EQ679" s="30"/>
      <c r="ER679" s="30"/>
      <c r="ES679" s="30"/>
      <c r="ET679" s="30"/>
      <c r="EU679" s="30"/>
      <c r="EV679" s="30"/>
      <c r="EW679" s="30"/>
      <c r="EX679" s="30"/>
      <c r="EY679" s="30"/>
      <c r="EZ679" s="30"/>
      <c r="FA679" s="30"/>
      <c r="FB679" s="30"/>
      <c r="FC679" s="30"/>
      <c r="FD679" s="30"/>
      <c r="FE679" s="30"/>
      <c r="FF679" s="30"/>
      <c r="FG679" s="30"/>
      <c r="FH679" s="30"/>
      <c r="FI679" s="30"/>
      <c r="FJ679" s="30"/>
      <c r="FK679" s="30"/>
      <c r="FL679" s="30"/>
      <c r="FM679" s="30"/>
      <c r="FN679" s="30"/>
      <c r="FO679" s="30"/>
      <c r="FP679" s="30"/>
      <c r="FQ679" s="30"/>
      <c r="FR679" s="30"/>
      <c r="FS679" s="30"/>
      <c r="FT679" s="30"/>
      <c r="FU679" s="30"/>
    </row>
    <row r="680" spans="1:177" s="18" customFormat="1">
      <c r="A680" s="33"/>
      <c r="B680" s="33"/>
      <c r="C680" s="33"/>
      <c r="D680" s="33"/>
      <c r="E680" s="30"/>
      <c r="F680" s="30"/>
      <c r="G680" s="30"/>
      <c r="H680" s="30"/>
      <c r="I680" s="30"/>
      <c r="J680" s="30"/>
      <c r="K680" s="30"/>
      <c r="L680" s="30"/>
      <c r="M680" s="30"/>
      <c r="N680" s="30"/>
      <c r="O680" s="30"/>
      <c r="P680" s="30"/>
      <c r="Q680" s="30"/>
      <c r="R680" s="30"/>
      <c r="S680" s="30"/>
      <c r="T680" s="30"/>
      <c r="U680" s="30"/>
      <c r="V680" s="30"/>
      <c r="W680" s="30"/>
      <c r="X680" s="30"/>
      <c r="Y680" s="30"/>
      <c r="Z680" s="30"/>
      <c r="AA680" s="30"/>
      <c r="AB680" s="30"/>
      <c r="AC680" s="30"/>
      <c r="AD680" s="30"/>
      <c r="AE680" s="30"/>
      <c r="AF680" s="30"/>
      <c r="AG680" s="30"/>
      <c r="AH680" s="30"/>
      <c r="AI680" s="30"/>
      <c r="AJ680" s="30"/>
      <c r="AK680" s="30"/>
      <c r="AL680" s="30"/>
      <c r="AM680" s="30"/>
      <c r="AN680" s="30"/>
      <c r="AO680" s="30"/>
      <c r="AP680" s="30"/>
      <c r="AQ680" s="30"/>
      <c r="AR680" s="30"/>
      <c r="AS680" s="30"/>
      <c r="AT680" s="30"/>
      <c r="AU680" s="30"/>
      <c r="AV680" s="30"/>
      <c r="AW680" s="30"/>
      <c r="AX680" s="30"/>
      <c r="AY680" s="30"/>
      <c r="AZ680" s="30"/>
      <c r="BA680" s="30"/>
      <c r="BB680" s="30"/>
      <c r="BC680" s="30"/>
      <c r="BD680" s="30"/>
      <c r="BE680" s="30"/>
      <c r="BF680" s="30"/>
      <c r="BG680" s="30"/>
      <c r="BH680" s="30"/>
      <c r="BI680" s="30"/>
      <c r="BJ680" s="30"/>
      <c r="BK680" s="30"/>
      <c r="BL680" s="30"/>
      <c r="BM680" s="30"/>
      <c r="BN680" s="30"/>
      <c r="BO680" s="30"/>
      <c r="BP680" s="30"/>
      <c r="BQ680" s="30"/>
      <c r="BR680" s="30"/>
      <c r="BS680" s="30"/>
      <c r="BT680" s="30"/>
      <c r="BU680" s="30"/>
      <c r="BV680" s="30"/>
      <c r="BW680" s="30"/>
      <c r="BX680" s="30"/>
      <c r="BY680" s="30"/>
      <c r="BZ680" s="30"/>
      <c r="CA680" s="30"/>
      <c r="CB680" s="30"/>
      <c r="CC680" s="30"/>
      <c r="CD680" s="30"/>
      <c r="CE680" s="30"/>
      <c r="CF680" s="30"/>
      <c r="CG680" s="30"/>
      <c r="CH680" s="30"/>
      <c r="CI680" s="30"/>
      <c r="CJ680" s="30"/>
      <c r="CK680" s="30"/>
      <c r="CL680" s="30"/>
      <c r="CM680" s="30"/>
      <c r="CN680" s="30"/>
      <c r="CO680" s="30"/>
      <c r="CP680" s="30"/>
      <c r="CQ680" s="30"/>
      <c r="CR680" s="30"/>
      <c r="CS680" s="30"/>
      <c r="CT680" s="30"/>
      <c r="CU680" s="30"/>
      <c r="CV680" s="30"/>
      <c r="CW680" s="30"/>
      <c r="CX680" s="30"/>
      <c r="CY680" s="30"/>
      <c r="CZ680" s="30"/>
      <c r="DA680" s="30"/>
      <c r="DB680" s="30"/>
      <c r="DC680" s="30"/>
      <c r="DD680" s="30"/>
      <c r="DE680" s="30"/>
      <c r="DF680" s="30"/>
      <c r="DG680" s="30"/>
      <c r="DH680" s="30"/>
      <c r="DI680" s="30"/>
      <c r="DJ680" s="30"/>
      <c r="DK680" s="30"/>
      <c r="DL680" s="30"/>
      <c r="DM680" s="30"/>
      <c r="DN680" s="30"/>
      <c r="DO680" s="30"/>
      <c r="DP680" s="30"/>
      <c r="DQ680" s="30"/>
      <c r="DR680" s="30"/>
      <c r="DS680" s="30"/>
      <c r="DT680" s="30"/>
      <c r="DU680" s="30"/>
      <c r="DV680" s="30"/>
      <c r="DW680" s="30"/>
      <c r="DX680" s="30"/>
      <c r="DY680" s="30"/>
      <c r="DZ680" s="30"/>
      <c r="EA680" s="30"/>
      <c r="EB680" s="30"/>
      <c r="EC680" s="30"/>
      <c r="ED680" s="30"/>
      <c r="EE680" s="30"/>
      <c r="EF680" s="30"/>
      <c r="EG680" s="30"/>
      <c r="EH680" s="30"/>
      <c r="EI680" s="30"/>
      <c r="EJ680" s="30"/>
      <c r="EK680" s="30"/>
      <c r="EL680" s="30"/>
      <c r="EM680" s="30"/>
      <c r="EN680" s="30"/>
      <c r="EO680" s="30"/>
      <c r="EP680" s="30"/>
      <c r="EQ680" s="30"/>
      <c r="ER680" s="30"/>
      <c r="ES680" s="30"/>
      <c r="ET680" s="30"/>
      <c r="EU680" s="30"/>
      <c r="EV680" s="30"/>
      <c r="EW680" s="30"/>
      <c r="EX680" s="30"/>
      <c r="EY680" s="30"/>
      <c r="EZ680" s="30"/>
      <c r="FA680" s="30"/>
      <c r="FB680" s="30"/>
      <c r="FC680" s="30"/>
      <c r="FD680" s="30"/>
      <c r="FE680" s="30"/>
      <c r="FF680" s="30"/>
      <c r="FG680" s="30"/>
      <c r="FH680" s="30"/>
      <c r="FI680" s="30"/>
      <c r="FJ680" s="30"/>
      <c r="FK680" s="30"/>
      <c r="FL680" s="30"/>
      <c r="FM680" s="30"/>
      <c r="FN680" s="30"/>
      <c r="FO680" s="30"/>
      <c r="FP680" s="30"/>
      <c r="FQ680" s="30"/>
      <c r="FR680" s="30"/>
      <c r="FS680" s="30"/>
      <c r="FT680" s="30"/>
      <c r="FU680" s="30"/>
    </row>
    <row r="681" spans="1:177" s="18" customFormat="1">
      <c r="A681" s="33"/>
      <c r="B681" s="33"/>
      <c r="C681" s="33"/>
      <c r="D681" s="33"/>
      <c r="E681" s="30"/>
      <c r="F681" s="30"/>
      <c r="G681" s="30"/>
      <c r="H681" s="30"/>
      <c r="I681" s="30"/>
      <c r="J681" s="30"/>
      <c r="K681" s="30"/>
      <c r="L681" s="30"/>
      <c r="M681" s="30"/>
      <c r="N681" s="30"/>
      <c r="O681" s="30"/>
      <c r="P681" s="30"/>
      <c r="Q681" s="30"/>
      <c r="R681" s="30"/>
      <c r="S681" s="30"/>
      <c r="T681" s="30"/>
      <c r="U681" s="30"/>
      <c r="V681" s="30"/>
      <c r="W681" s="30"/>
      <c r="X681" s="30"/>
      <c r="Y681" s="30"/>
      <c r="Z681" s="30"/>
      <c r="AA681" s="30"/>
      <c r="AB681" s="30"/>
      <c r="AC681" s="30"/>
      <c r="AD681" s="30"/>
      <c r="AE681" s="30"/>
      <c r="AF681" s="30"/>
      <c r="AG681" s="30"/>
      <c r="AH681" s="30"/>
      <c r="AI681" s="30"/>
      <c r="AJ681" s="30"/>
      <c r="AK681" s="30"/>
      <c r="AL681" s="30"/>
      <c r="AM681" s="30"/>
      <c r="AN681" s="30"/>
      <c r="AO681" s="30"/>
      <c r="AP681" s="30"/>
      <c r="AQ681" s="30"/>
      <c r="AR681" s="30"/>
      <c r="AS681" s="30"/>
      <c r="AT681" s="30"/>
      <c r="AU681" s="30"/>
      <c r="AV681" s="30"/>
      <c r="AW681" s="30"/>
      <c r="AX681" s="30"/>
      <c r="AY681" s="30"/>
      <c r="AZ681" s="30"/>
      <c r="BA681" s="30"/>
      <c r="BB681" s="30"/>
      <c r="BC681" s="30"/>
      <c r="BD681" s="30"/>
      <c r="BE681" s="30"/>
      <c r="BF681" s="30"/>
      <c r="BG681" s="30"/>
      <c r="BH681" s="30"/>
      <c r="BI681" s="30"/>
      <c r="BJ681" s="30"/>
      <c r="BK681" s="30"/>
      <c r="BL681" s="30"/>
      <c r="BM681" s="30"/>
      <c r="BN681" s="30"/>
      <c r="BO681" s="30"/>
      <c r="BP681" s="30"/>
      <c r="BQ681" s="30"/>
      <c r="BR681" s="30"/>
      <c r="BS681" s="30"/>
      <c r="BT681" s="30"/>
      <c r="BU681" s="30"/>
      <c r="BV681" s="30"/>
      <c r="BW681" s="30"/>
      <c r="BX681" s="30"/>
      <c r="BY681" s="30"/>
      <c r="BZ681" s="30"/>
      <c r="CA681" s="30"/>
      <c r="CB681" s="30"/>
      <c r="CC681" s="30"/>
      <c r="CD681" s="30"/>
      <c r="CE681" s="30"/>
      <c r="CF681" s="30"/>
      <c r="CG681" s="30"/>
      <c r="CH681" s="30"/>
      <c r="CI681" s="30"/>
      <c r="CJ681" s="30"/>
      <c r="CK681" s="30"/>
      <c r="CL681" s="30"/>
      <c r="CM681" s="30"/>
      <c r="CN681" s="30"/>
      <c r="CO681" s="30"/>
      <c r="CP681" s="30"/>
      <c r="CQ681" s="30"/>
      <c r="CR681" s="30"/>
      <c r="CS681" s="30"/>
      <c r="CT681" s="30"/>
      <c r="CU681" s="30"/>
      <c r="CV681" s="30"/>
      <c r="CW681" s="30"/>
      <c r="CX681" s="30"/>
      <c r="CY681" s="30"/>
      <c r="CZ681" s="30"/>
      <c r="DA681" s="30"/>
      <c r="DB681" s="30"/>
      <c r="DC681" s="30"/>
      <c r="DD681" s="30"/>
      <c r="DE681" s="30"/>
      <c r="DF681" s="30"/>
      <c r="DG681" s="30"/>
      <c r="DH681" s="30"/>
      <c r="DI681" s="30"/>
      <c r="DJ681" s="30"/>
      <c r="DK681" s="30"/>
      <c r="DL681" s="30"/>
      <c r="DM681" s="30"/>
      <c r="DN681" s="30"/>
      <c r="DO681" s="30"/>
      <c r="DP681" s="30"/>
      <c r="DQ681" s="30"/>
      <c r="DR681" s="30"/>
      <c r="DS681" s="30"/>
      <c r="DT681" s="30"/>
      <c r="DU681" s="30"/>
      <c r="DV681" s="30"/>
      <c r="DW681" s="30"/>
      <c r="DX681" s="30"/>
      <c r="DY681" s="30"/>
      <c r="DZ681" s="30"/>
      <c r="EA681" s="30"/>
      <c r="EB681" s="30"/>
      <c r="EC681" s="30"/>
      <c r="ED681" s="30"/>
      <c r="EE681" s="30"/>
      <c r="EF681" s="30"/>
      <c r="EG681" s="30"/>
      <c r="EH681" s="30"/>
      <c r="EI681" s="30"/>
      <c r="EJ681" s="30"/>
      <c r="EK681" s="30"/>
      <c r="EL681" s="30"/>
      <c r="EM681" s="30"/>
      <c r="EN681" s="30"/>
      <c r="EO681" s="30"/>
      <c r="EP681" s="30"/>
      <c r="EQ681" s="30"/>
      <c r="ER681" s="30"/>
      <c r="ES681" s="30"/>
      <c r="ET681" s="30"/>
      <c r="EU681" s="30"/>
      <c r="EV681" s="30"/>
      <c r="EW681" s="30"/>
      <c r="EX681" s="30"/>
      <c r="EY681" s="30"/>
      <c r="EZ681" s="30"/>
      <c r="FA681" s="30"/>
      <c r="FB681" s="30"/>
      <c r="FC681" s="30"/>
      <c r="FD681" s="30"/>
      <c r="FE681" s="30"/>
      <c r="FF681" s="30"/>
      <c r="FG681" s="30"/>
      <c r="FH681" s="30"/>
      <c r="FI681" s="30"/>
      <c r="FJ681" s="30"/>
      <c r="FK681" s="30"/>
      <c r="FL681" s="30"/>
      <c r="FM681" s="30"/>
      <c r="FN681" s="30"/>
      <c r="FO681" s="30"/>
      <c r="FP681" s="30"/>
      <c r="FQ681" s="30"/>
      <c r="FR681" s="30"/>
      <c r="FS681" s="30"/>
      <c r="FT681" s="30"/>
      <c r="FU681" s="30"/>
    </row>
    <row r="682" spans="1:177" s="18" customFormat="1">
      <c r="A682" s="33"/>
      <c r="B682" s="33"/>
      <c r="C682" s="33"/>
      <c r="D682" s="33"/>
      <c r="E682" s="30"/>
      <c r="F682" s="30"/>
      <c r="G682" s="30"/>
      <c r="H682" s="30"/>
      <c r="I682" s="30"/>
      <c r="J682" s="30"/>
      <c r="K682" s="30"/>
      <c r="L682" s="30"/>
      <c r="M682" s="30"/>
      <c r="N682" s="30"/>
      <c r="O682" s="30"/>
      <c r="P682" s="30"/>
      <c r="Q682" s="30"/>
      <c r="R682" s="30"/>
      <c r="S682" s="30"/>
      <c r="T682" s="30"/>
      <c r="U682" s="30"/>
      <c r="V682" s="30"/>
      <c r="W682" s="30"/>
      <c r="X682" s="30"/>
      <c r="Y682" s="30"/>
      <c r="Z682" s="30"/>
      <c r="AA682" s="30"/>
      <c r="AB682" s="30"/>
      <c r="AC682" s="30"/>
      <c r="AD682" s="30"/>
      <c r="AE682" s="30"/>
      <c r="AF682" s="30"/>
      <c r="AG682" s="30"/>
      <c r="AH682" s="30"/>
      <c r="AI682" s="30"/>
      <c r="AJ682" s="30"/>
      <c r="AK682" s="30"/>
      <c r="AL682" s="30"/>
      <c r="AM682" s="30"/>
      <c r="AN682" s="30"/>
      <c r="AO682" s="30"/>
      <c r="AP682" s="30"/>
      <c r="AQ682" s="30"/>
      <c r="AR682" s="30"/>
      <c r="AS682" s="30"/>
      <c r="AT682" s="30"/>
      <c r="AU682" s="30"/>
      <c r="AV682" s="30"/>
      <c r="AW682" s="30"/>
      <c r="AX682" s="30"/>
      <c r="AY682" s="30"/>
      <c r="AZ682" s="30"/>
      <c r="BA682" s="30"/>
      <c r="BB682" s="30"/>
      <c r="BC682" s="30"/>
      <c r="BD682" s="30"/>
      <c r="BE682" s="30"/>
      <c r="BF682" s="30"/>
      <c r="BG682" s="30"/>
      <c r="BH682" s="30"/>
      <c r="BI682" s="30"/>
      <c r="BJ682" s="30"/>
      <c r="BK682" s="30"/>
      <c r="BL682" s="30"/>
      <c r="BM682" s="30"/>
      <c r="BN682" s="30"/>
      <c r="BO682" s="30"/>
      <c r="BP682" s="30"/>
      <c r="BQ682" s="30"/>
      <c r="BR682" s="30"/>
      <c r="BS682" s="30"/>
      <c r="BT682" s="30"/>
      <c r="BU682" s="30"/>
      <c r="BV682" s="30"/>
      <c r="BW682" s="30"/>
      <c r="BX682" s="30"/>
      <c r="BY682" s="30"/>
      <c r="BZ682" s="30"/>
      <c r="CA682" s="30"/>
      <c r="CB682" s="30"/>
      <c r="CC682" s="30"/>
      <c r="CD682" s="30"/>
      <c r="CE682" s="30"/>
      <c r="CF682" s="30"/>
      <c r="CG682" s="30"/>
      <c r="CH682" s="30"/>
      <c r="CI682" s="30"/>
      <c r="CJ682" s="30"/>
      <c r="CK682" s="30"/>
      <c r="CL682" s="30"/>
      <c r="CM682" s="30"/>
      <c r="CN682" s="30"/>
      <c r="CO682" s="30"/>
      <c r="CP682" s="30"/>
      <c r="CQ682" s="30"/>
      <c r="CR682" s="30"/>
      <c r="CS682" s="30"/>
      <c r="CT682" s="30"/>
      <c r="CU682" s="30"/>
      <c r="CV682" s="30"/>
      <c r="CW682" s="30"/>
      <c r="CX682" s="30"/>
      <c r="CY682" s="30"/>
      <c r="CZ682" s="30"/>
      <c r="DA682" s="30"/>
      <c r="DB682" s="30"/>
      <c r="DC682" s="30"/>
      <c r="DD682" s="30"/>
      <c r="DE682" s="30"/>
      <c r="DF682" s="30"/>
      <c r="DG682" s="30"/>
      <c r="DH682" s="30"/>
      <c r="DI682" s="30"/>
      <c r="DJ682" s="30"/>
      <c r="DK682" s="30"/>
      <c r="DL682" s="30"/>
      <c r="DM682" s="30"/>
      <c r="DN682" s="30"/>
      <c r="DO682" s="30"/>
      <c r="DP682" s="30"/>
      <c r="DQ682" s="30"/>
      <c r="DR682" s="30"/>
      <c r="DS682" s="30"/>
      <c r="DT682" s="30"/>
      <c r="DU682" s="30"/>
      <c r="DV682" s="30"/>
      <c r="DW682" s="30"/>
      <c r="DX682" s="30"/>
      <c r="DY682" s="30"/>
      <c r="DZ682" s="30"/>
      <c r="EA682" s="30"/>
      <c r="EB682" s="30"/>
      <c r="EC682" s="30"/>
      <c r="ED682" s="30"/>
      <c r="EE682" s="30"/>
      <c r="EF682" s="30"/>
      <c r="EG682" s="30"/>
      <c r="EH682" s="30"/>
      <c r="EI682" s="30"/>
      <c r="EJ682" s="30"/>
      <c r="EK682" s="30"/>
      <c r="EL682" s="30"/>
      <c r="EM682" s="30"/>
      <c r="EN682" s="30"/>
      <c r="EO682" s="30"/>
      <c r="EP682" s="30"/>
      <c r="EQ682" s="30"/>
      <c r="ER682" s="30"/>
      <c r="ES682" s="30"/>
      <c r="ET682" s="30"/>
      <c r="EU682" s="30"/>
      <c r="EV682" s="30"/>
      <c r="EW682" s="30"/>
      <c r="EX682" s="30"/>
      <c r="EY682" s="30"/>
      <c r="EZ682" s="30"/>
      <c r="FA682" s="30"/>
      <c r="FB682" s="30"/>
      <c r="FC682" s="30"/>
      <c r="FD682" s="30"/>
      <c r="FE682" s="30"/>
      <c r="FF682" s="30"/>
      <c r="FG682" s="30"/>
      <c r="FH682" s="30"/>
      <c r="FI682" s="30"/>
      <c r="FJ682" s="30"/>
      <c r="FK682" s="30"/>
      <c r="FL682" s="30"/>
      <c r="FM682" s="30"/>
      <c r="FN682" s="30"/>
      <c r="FO682" s="30"/>
      <c r="FP682" s="30"/>
      <c r="FQ682" s="30"/>
      <c r="FR682" s="30"/>
      <c r="FS682" s="30"/>
      <c r="FT682" s="30"/>
      <c r="FU682" s="30"/>
    </row>
    <row r="683" spans="1:177" s="18" customFormat="1">
      <c r="A683" s="33"/>
      <c r="B683" s="33"/>
      <c r="C683" s="33"/>
      <c r="D683" s="33"/>
      <c r="E683" s="30"/>
      <c r="F683" s="30"/>
      <c r="G683" s="30"/>
      <c r="H683" s="30"/>
      <c r="I683" s="30"/>
      <c r="J683" s="30"/>
      <c r="K683" s="30"/>
      <c r="L683" s="30"/>
      <c r="M683" s="30"/>
      <c r="N683" s="30"/>
      <c r="O683" s="30"/>
      <c r="P683" s="30"/>
      <c r="Q683" s="30"/>
      <c r="R683" s="30"/>
      <c r="S683" s="30"/>
      <c r="T683" s="30"/>
      <c r="U683" s="30"/>
      <c r="V683" s="30"/>
      <c r="W683" s="30"/>
      <c r="X683" s="30"/>
      <c r="Y683" s="30"/>
      <c r="Z683" s="30"/>
      <c r="AA683" s="30"/>
      <c r="AB683" s="30"/>
      <c r="AC683" s="30"/>
      <c r="AD683" s="30"/>
      <c r="AE683" s="30"/>
      <c r="AF683" s="30"/>
      <c r="AG683" s="30"/>
      <c r="AH683" s="30"/>
      <c r="AI683" s="30"/>
      <c r="AJ683" s="30"/>
      <c r="AK683" s="30"/>
      <c r="AL683" s="30"/>
      <c r="AM683" s="30"/>
      <c r="AN683" s="30"/>
      <c r="AO683" s="30"/>
      <c r="AP683" s="30"/>
      <c r="AQ683" s="30"/>
      <c r="AR683" s="30"/>
      <c r="AS683" s="30"/>
      <c r="AT683" s="30"/>
      <c r="AU683" s="30"/>
      <c r="AV683" s="30"/>
      <c r="AW683" s="30"/>
      <c r="AX683" s="30"/>
      <c r="AY683" s="30"/>
      <c r="AZ683" s="30"/>
      <c r="BA683" s="30"/>
      <c r="BB683" s="30"/>
      <c r="BC683" s="30"/>
      <c r="BD683" s="30"/>
      <c r="BE683" s="30"/>
      <c r="BF683" s="30"/>
      <c r="BG683" s="30"/>
      <c r="BH683" s="30"/>
      <c r="BI683" s="30"/>
      <c r="BJ683" s="30"/>
      <c r="BK683" s="30"/>
      <c r="BL683" s="30"/>
      <c r="BM683" s="30"/>
      <c r="BN683" s="30"/>
      <c r="BO683" s="30"/>
      <c r="BP683" s="30"/>
      <c r="BQ683" s="30"/>
      <c r="BR683" s="30"/>
      <c r="BS683" s="30"/>
      <c r="BT683" s="30"/>
      <c r="BU683" s="30"/>
      <c r="BV683" s="30"/>
      <c r="BW683" s="30"/>
      <c r="BX683" s="30"/>
      <c r="BY683" s="30"/>
      <c r="BZ683" s="30"/>
      <c r="CA683" s="30"/>
      <c r="CB683" s="30"/>
      <c r="CC683" s="30"/>
      <c r="CD683" s="30"/>
      <c r="CE683" s="30"/>
      <c r="CF683" s="30"/>
      <c r="CG683" s="30"/>
      <c r="CH683" s="30"/>
      <c r="CI683" s="30"/>
      <c r="CJ683" s="30"/>
      <c r="CK683" s="30"/>
      <c r="CL683" s="30"/>
      <c r="CM683" s="30"/>
      <c r="CN683" s="30"/>
      <c r="CO683" s="30"/>
      <c r="CP683" s="30"/>
      <c r="CQ683" s="30"/>
      <c r="CR683" s="30"/>
      <c r="CS683" s="30"/>
      <c r="CT683" s="30"/>
      <c r="CU683" s="30"/>
      <c r="CV683" s="30"/>
      <c r="CW683" s="30"/>
      <c r="CX683" s="30"/>
      <c r="CY683" s="30"/>
      <c r="CZ683" s="30"/>
      <c r="DA683" s="30"/>
      <c r="DB683" s="30"/>
      <c r="DC683" s="30"/>
      <c r="DD683" s="30"/>
      <c r="DE683" s="30"/>
      <c r="DF683" s="30"/>
      <c r="DG683" s="30"/>
      <c r="DH683" s="30"/>
      <c r="DI683" s="30"/>
      <c r="DJ683" s="30"/>
      <c r="DK683" s="30"/>
      <c r="DL683" s="30"/>
      <c r="DM683" s="30"/>
      <c r="DN683" s="30"/>
      <c r="DO683" s="30"/>
      <c r="DP683" s="30"/>
      <c r="DQ683" s="30"/>
      <c r="DR683" s="30"/>
      <c r="DS683" s="30"/>
      <c r="DT683" s="30"/>
      <c r="DU683" s="30"/>
      <c r="DV683" s="30"/>
      <c r="DW683" s="30"/>
      <c r="DX683" s="30"/>
      <c r="DY683" s="30"/>
      <c r="DZ683" s="30"/>
      <c r="EA683" s="30"/>
      <c r="EB683" s="30"/>
      <c r="EC683" s="30"/>
      <c r="ED683" s="30"/>
      <c r="EE683" s="30"/>
      <c r="EF683" s="30"/>
      <c r="EG683" s="30"/>
      <c r="EH683" s="30"/>
      <c r="EI683" s="30"/>
      <c r="EJ683" s="30"/>
      <c r="EK683" s="30"/>
      <c r="EL683" s="30"/>
      <c r="EM683" s="30"/>
      <c r="EN683" s="30"/>
      <c r="EO683" s="30"/>
      <c r="EP683" s="30"/>
      <c r="EQ683" s="30"/>
      <c r="ER683" s="30"/>
      <c r="ES683" s="30"/>
      <c r="ET683" s="30"/>
      <c r="EU683" s="30"/>
      <c r="EV683" s="30"/>
      <c r="EW683" s="30"/>
      <c r="EX683" s="30"/>
      <c r="EY683" s="30"/>
      <c r="EZ683" s="30"/>
      <c r="FA683" s="30"/>
      <c r="FB683" s="30"/>
      <c r="FC683" s="30"/>
      <c r="FD683" s="30"/>
      <c r="FE683" s="30"/>
      <c r="FF683" s="30"/>
      <c r="FG683" s="30"/>
      <c r="FH683" s="30"/>
      <c r="FI683" s="30"/>
      <c r="FJ683" s="30"/>
      <c r="FK683" s="30"/>
      <c r="FL683" s="30"/>
      <c r="FM683" s="30"/>
      <c r="FN683" s="30"/>
      <c r="FO683" s="30"/>
      <c r="FP683" s="30"/>
      <c r="FQ683" s="30"/>
      <c r="FR683" s="30"/>
      <c r="FS683" s="30"/>
      <c r="FT683" s="30"/>
      <c r="FU683" s="30"/>
    </row>
    <row r="684" spans="1:177" s="18" customFormat="1">
      <c r="A684" s="33"/>
      <c r="B684" s="33"/>
      <c r="C684" s="33"/>
      <c r="D684" s="33"/>
      <c r="E684" s="30"/>
      <c r="F684" s="30"/>
      <c r="G684" s="30"/>
      <c r="H684" s="30"/>
      <c r="I684" s="30"/>
      <c r="J684" s="30"/>
      <c r="K684" s="30"/>
      <c r="L684" s="30"/>
      <c r="M684" s="30"/>
      <c r="N684" s="30"/>
      <c r="O684" s="30"/>
      <c r="P684" s="30"/>
      <c r="Q684" s="30"/>
      <c r="R684" s="30"/>
      <c r="S684" s="30"/>
      <c r="T684" s="30"/>
      <c r="U684" s="30"/>
      <c r="V684" s="30"/>
      <c r="W684" s="30"/>
      <c r="X684" s="30"/>
      <c r="Y684" s="30"/>
      <c r="Z684" s="30"/>
      <c r="AA684" s="30"/>
      <c r="AB684" s="30"/>
      <c r="AC684" s="30"/>
      <c r="AD684" s="30"/>
      <c r="AE684" s="30"/>
      <c r="AF684" s="30"/>
      <c r="AG684" s="30"/>
      <c r="AH684" s="30"/>
      <c r="AI684" s="30"/>
      <c r="AJ684" s="30"/>
      <c r="AK684" s="30"/>
      <c r="AL684" s="30"/>
      <c r="AM684" s="30"/>
      <c r="AN684" s="30"/>
      <c r="AO684" s="30"/>
      <c r="AP684" s="30"/>
      <c r="AQ684" s="30"/>
      <c r="AR684" s="30"/>
      <c r="AS684" s="30"/>
      <c r="AT684" s="30"/>
      <c r="AU684" s="30"/>
      <c r="AV684" s="30"/>
      <c r="AW684" s="30"/>
      <c r="AX684" s="30"/>
      <c r="AY684" s="30"/>
      <c r="AZ684" s="30"/>
      <c r="BA684" s="30"/>
      <c r="BB684" s="30"/>
      <c r="BC684" s="30"/>
      <c r="BD684" s="30"/>
      <c r="BE684" s="30"/>
      <c r="BF684" s="30"/>
      <c r="BG684" s="30"/>
      <c r="BH684" s="30"/>
      <c r="BI684" s="30"/>
      <c r="BJ684" s="30"/>
      <c r="BK684" s="30"/>
      <c r="BL684" s="30"/>
      <c r="BM684" s="30"/>
      <c r="BN684" s="30"/>
      <c r="BO684" s="30"/>
      <c r="BP684" s="30"/>
      <c r="BQ684" s="30"/>
      <c r="BR684" s="30"/>
      <c r="BS684" s="30"/>
      <c r="BT684" s="30"/>
      <c r="BU684" s="30"/>
      <c r="BV684" s="30"/>
      <c r="BW684" s="30"/>
      <c r="BX684" s="30"/>
      <c r="BY684" s="30"/>
      <c r="BZ684" s="30"/>
      <c r="CA684" s="30"/>
      <c r="CB684" s="30"/>
      <c r="CC684" s="30"/>
      <c r="CD684" s="30"/>
      <c r="CE684" s="30"/>
      <c r="CF684" s="30"/>
      <c r="CG684" s="30"/>
      <c r="CH684" s="30"/>
      <c r="CI684" s="30"/>
      <c r="CJ684" s="30"/>
      <c r="CK684" s="30"/>
      <c r="CL684" s="30"/>
      <c r="CM684" s="30"/>
      <c r="CN684" s="30"/>
      <c r="CO684" s="30"/>
      <c r="CP684" s="30"/>
      <c r="CQ684" s="30"/>
      <c r="CR684" s="30"/>
      <c r="CS684" s="30"/>
      <c r="CT684" s="30"/>
      <c r="CU684" s="30"/>
      <c r="CV684" s="30"/>
      <c r="CW684" s="30"/>
      <c r="CX684" s="30"/>
      <c r="CY684" s="30"/>
      <c r="CZ684" s="30"/>
      <c r="DA684" s="30"/>
      <c r="DB684" s="30"/>
      <c r="DC684" s="30"/>
      <c r="DD684" s="30"/>
      <c r="DE684" s="30"/>
      <c r="DF684" s="30"/>
      <c r="DG684" s="30"/>
      <c r="DH684" s="30"/>
      <c r="DI684" s="30"/>
      <c r="DJ684" s="30"/>
      <c r="DK684" s="30"/>
      <c r="DL684" s="30"/>
      <c r="DM684" s="30"/>
      <c r="DN684" s="30"/>
      <c r="DO684" s="30"/>
      <c r="DP684" s="30"/>
      <c r="DQ684" s="30"/>
      <c r="DR684" s="30"/>
      <c r="DS684" s="30"/>
      <c r="DT684" s="30"/>
      <c r="DU684" s="30"/>
      <c r="DV684" s="30"/>
      <c r="DW684" s="30"/>
      <c r="DX684" s="30"/>
      <c r="DY684" s="30"/>
      <c r="DZ684" s="30"/>
      <c r="EA684" s="30"/>
      <c r="EB684" s="30"/>
      <c r="EC684" s="30"/>
      <c r="ED684" s="30"/>
      <c r="EE684" s="30"/>
      <c r="EF684" s="30"/>
      <c r="EG684" s="30"/>
      <c r="EH684" s="30"/>
      <c r="EI684" s="30"/>
      <c r="EJ684" s="30"/>
      <c r="EK684" s="30"/>
      <c r="EL684" s="30"/>
      <c r="EM684" s="30"/>
      <c r="EN684" s="30"/>
      <c r="EO684" s="30"/>
      <c r="EP684" s="30"/>
      <c r="EQ684" s="30"/>
      <c r="ER684" s="30"/>
      <c r="ES684" s="30"/>
      <c r="ET684" s="30"/>
      <c r="EU684" s="30"/>
      <c r="EV684" s="30"/>
      <c r="EW684" s="30"/>
      <c r="EX684" s="30"/>
      <c r="EY684" s="30"/>
      <c r="EZ684" s="30"/>
      <c r="FA684" s="30"/>
      <c r="FB684" s="30"/>
      <c r="FC684" s="30"/>
      <c r="FD684" s="30"/>
      <c r="FE684" s="30"/>
      <c r="FF684" s="30"/>
      <c r="FG684" s="30"/>
      <c r="FH684" s="30"/>
      <c r="FI684" s="30"/>
      <c r="FJ684" s="30"/>
      <c r="FK684" s="30"/>
      <c r="FL684" s="30"/>
      <c r="FM684" s="30"/>
      <c r="FN684" s="30"/>
      <c r="FO684" s="30"/>
      <c r="FP684" s="30"/>
      <c r="FQ684" s="30"/>
      <c r="FR684" s="30"/>
      <c r="FS684" s="30"/>
      <c r="FT684" s="30"/>
      <c r="FU684" s="30"/>
    </row>
    <row r="685" spans="1:177" s="18" customFormat="1">
      <c r="A685" s="33"/>
      <c r="B685" s="33"/>
      <c r="C685" s="33"/>
      <c r="D685" s="33"/>
      <c r="E685" s="30"/>
      <c r="F685" s="30"/>
      <c r="G685" s="30"/>
      <c r="H685" s="30"/>
      <c r="I685" s="30"/>
      <c r="J685" s="30"/>
      <c r="K685" s="30"/>
      <c r="L685" s="30"/>
      <c r="M685" s="30"/>
      <c r="N685" s="30"/>
      <c r="O685" s="30"/>
      <c r="P685" s="30"/>
      <c r="Q685" s="30"/>
      <c r="R685" s="30"/>
      <c r="S685" s="30"/>
      <c r="T685" s="30"/>
      <c r="U685" s="30"/>
      <c r="V685" s="30"/>
      <c r="W685" s="30"/>
      <c r="X685" s="30"/>
      <c r="Y685" s="30"/>
      <c r="Z685" s="30"/>
      <c r="AA685" s="30"/>
      <c r="AB685" s="30"/>
      <c r="AC685" s="30"/>
      <c r="AD685" s="30"/>
      <c r="AE685" s="30"/>
      <c r="AF685" s="30"/>
      <c r="AG685" s="30"/>
      <c r="AH685" s="30"/>
      <c r="AI685" s="30"/>
      <c r="AJ685" s="30"/>
      <c r="AK685" s="30"/>
      <c r="AL685" s="30"/>
      <c r="AM685" s="30"/>
      <c r="AN685" s="30"/>
      <c r="AO685" s="30"/>
      <c r="AP685" s="30"/>
      <c r="AQ685" s="30"/>
      <c r="AR685" s="30"/>
      <c r="AS685" s="30"/>
      <c r="AT685" s="30"/>
      <c r="AU685" s="30"/>
      <c r="AV685" s="30"/>
      <c r="AW685" s="30"/>
      <c r="AX685" s="30"/>
      <c r="AY685" s="30"/>
      <c r="AZ685" s="30"/>
      <c r="BA685" s="30"/>
      <c r="BB685" s="30"/>
      <c r="BC685" s="30"/>
      <c r="BD685" s="30"/>
      <c r="BE685" s="30"/>
      <c r="BF685" s="30"/>
      <c r="BG685" s="30"/>
      <c r="BH685" s="30"/>
      <c r="BI685" s="30"/>
      <c r="BJ685" s="30"/>
      <c r="BK685" s="30"/>
      <c r="BL685" s="30"/>
      <c r="BM685" s="30"/>
      <c r="BN685" s="30"/>
      <c r="BO685" s="30"/>
      <c r="BP685" s="30"/>
      <c r="BQ685" s="30"/>
      <c r="BR685" s="30"/>
      <c r="BS685" s="30"/>
      <c r="BT685" s="30"/>
      <c r="BU685" s="30"/>
      <c r="BV685" s="30"/>
      <c r="BW685" s="30"/>
      <c r="BX685" s="30"/>
      <c r="BY685" s="30"/>
      <c r="BZ685" s="30"/>
      <c r="CA685" s="30"/>
      <c r="CB685" s="30"/>
      <c r="CC685" s="30"/>
      <c r="CD685" s="30"/>
      <c r="CE685" s="30"/>
      <c r="CF685" s="30"/>
      <c r="CG685" s="30"/>
      <c r="CH685" s="30"/>
      <c r="CI685" s="30"/>
      <c r="CJ685" s="30"/>
      <c r="CK685" s="30"/>
      <c r="CL685" s="30"/>
      <c r="CM685" s="30"/>
      <c r="CN685" s="30"/>
      <c r="CO685" s="30"/>
      <c r="CP685" s="30"/>
      <c r="CQ685" s="30"/>
      <c r="CR685" s="30"/>
      <c r="CS685" s="30"/>
      <c r="CT685" s="30"/>
      <c r="CU685" s="30"/>
      <c r="CV685" s="30"/>
      <c r="CW685" s="30"/>
      <c r="CX685" s="30"/>
      <c r="CY685" s="30"/>
      <c r="CZ685" s="30"/>
      <c r="DA685" s="30"/>
      <c r="DB685" s="30"/>
      <c r="DC685" s="30"/>
      <c r="DD685" s="30"/>
      <c r="DE685" s="30"/>
      <c r="DF685" s="30"/>
      <c r="DG685" s="30"/>
      <c r="DH685" s="30"/>
      <c r="DI685" s="30"/>
      <c r="DJ685" s="30"/>
      <c r="DK685" s="30"/>
      <c r="DL685" s="30"/>
      <c r="DM685" s="30"/>
      <c r="DN685" s="30"/>
      <c r="DO685" s="30"/>
      <c r="DP685" s="30"/>
      <c r="DQ685" s="30"/>
      <c r="DR685" s="30"/>
      <c r="DS685" s="30"/>
      <c r="DT685" s="30"/>
      <c r="DU685" s="30"/>
      <c r="DV685" s="30"/>
      <c r="DW685" s="30"/>
      <c r="DX685" s="30"/>
      <c r="DY685" s="30"/>
      <c r="DZ685" s="30"/>
      <c r="EA685" s="30"/>
      <c r="EB685" s="30"/>
      <c r="EC685" s="30"/>
      <c r="ED685" s="30"/>
      <c r="EE685" s="30"/>
      <c r="EF685" s="30"/>
      <c r="EG685" s="30"/>
      <c r="EH685" s="30"/>
      <c r="EI685" s="30"/>
      <c r="EJ685" s="30"/>
      <c r="EK685" s="30"/>
      <c r="EL685" s="30"/>
      <c r="EM685" s="30"/>
      <c r="EN685" s="30"/>
      <c r="EO685" s="30"/>
      <c r="EP685" s="30"/>
      <c r="EQ685" s="30"/>
      <c r="ER685" s="30"/>
      <c r="ES685" s="30"/>
      <c r="ET685" s="30"/>
      <c r="EU685" s="30"/>
      <c r="EV685" s="30"/>
      <c r="EW685" s="30"/>
      <c r="EX685" s="30"/>
      <c r="EY685" s="30"/>
      <c r="EZ685" s="30"/>
      <c r="FA685" s="30"/>
      <c r="FB685" s="30"/>
      <c r="FC685" s="30"/>
      <c r="FD685" s="30"/>
      <c r="FE685" s="30"/>
      <c r="FF685" s="30"/>
      <c r="FG685" s="30"/>
      <c r="FH685" s="30"/>
      <c r="FI685" s="30"/>
      <c r="FJ685" s="30"/>
      <c r="FK685" s="30"/>
      <c r="FL685" s="30"/>
      <c r="FM685" s="30"/>
      <c r="FN685" s="30"/>
      <c r="FO685" s="30"/>
      <c r="FP685" s="30"/>
      <c r="FQ685" s="30"/>
      <c r="FR685" s="30"/>
      <c r="FS685" s="30"/>
      <c r="FT685" s="30"/>
      <c r="FU685" s="30"/>
    </row>
    <row r="686" spans="1:177" s="18" customFormat="1">
      <c r="A686" s="33"/>
      <c r="B686" s="33"/>
      <c r="C686" s="33"/>
      <c r="D686" s="33"/>
      <c r="E686" s="30"/>
      <c r="F686" s="30"/>
      <c r="G686" s="30"/>
      <c r="H686" s="30"/>
      <c r="I686" s="30"/>
      <c r="J686" s="30"/>
      <c r="K686" s="30"/>
      <c r="L686" s="30"/>
      <c r="M686" s="30"/>
      <c r="N686" s="30"/>
      <c r="O686" s="30"/>
      <c r="P686" s="30"/>
      <c r="Q686" s="30"/>
      <c r="R686" s="30"/>
      <c r="S686" s="30"/>
      <c r="T686" s="30"/>
      <c r="U686" s="30"/>
      <c r="V686" s="30"/>
      <c r="W686" s="30"/>
      <c r="X686" s="30"/>
      <c r="Y686" s="30"/>
      <c r="Z686" s="30"/>
      <c r="AA686" s="30"/>
      <c r="AB686" s="30"/>
      <c r="AC686" s="30"/>
      <c r="AD686" s="30"/>
      <c r="AE686" s="30"/>
      <c r="AF686" s="30"/>
      <c r="AG686" s="30"/>
      <c r="AH686" s="30"/>
      <c r="AI686" s="30"/>
      <c r="AJ686" s="30"/>
      <c r="AK686" s="30"/>
      <c r="AL686" s="30"/>
      <c r="AM686" s="30"/>
      <c r="AN686" s="30"/>
      <c r="AO686" s="30"/>
      <c r="AP686" s="30"/>
      <c r="AQ686" s="30"/>
      <c r="AR686" s="30"/>
      <c r="AS686" s="30"/>
      <c r="AT686" s="30"/>
      <c r="AU686" s="30"/>
      <c r="AV686" s="30"/>
      <c r="AW686" s="30"/>
      <c r="AX686" s="30"/>
      <c r="AY686" s="30"/>
      <c r="AZ686" s="30"/>
      <c r="BA686" s="30"/>
      <c r="BB686" s="30"/>
      <c r="BC686" s="30"/>
      <c r="BD686" s="30"/>
      <c r="BE686" s="30"/>
      <c r="BF686" s="30"/>
      <c r="BG686" s="30"/>
      <c r="BH686" s="30"/>
      <c r="BI686" s="30"/>
      <c r="BJ686" s="30"/>
      <c r="BK686" s="30"/>
      <c r="BL686" s="30"/>
      <c r="BM686" s="30"/>
      <c r="BN686" s="30"/>
      <c r="BO686" s="30"/>
      <c r="BP686" s="30"/>
      <c r="BQ686" s="30"/>
      <c r="BR686" s="30"/>
      <c r="BS686" s="30"/>
      <c r="BT686" s="30"/>
      <c r="BU686" s="30"/>
      <c r="BV686" s="30"/>
      <c r="BW686" s="30"/>
      <c r="BX686" s="30"/>
      <c r="BY686" s="30"/>
      <c r="BZ686" s="30"/>
      <c r="CA686" s="30"/>
      <c r="CB686" s="30"/>
      <c r="CC686" s="30"/>
      <c r="CD686" s="30"/>
      <c r="CE686" s="30"/>
      <c r="CF686" s="30"/>
      <c r="CG686" s="30"/>
      <c r="CH686" s="30"/>
      <c r="CI686" s="30"/>
      <c r="CJ686" s="30"/>
      <c r="CK686" s="30"/>
      <c r="CL686" s="30"/>
      <c r="CM686" s="30"/>
      <c r="CN686" s="30"/>
      <c r="CO686" s="30"/>
      <c r="CP686" s="30"/>
      <c r="CQ686" s="30"/>
      <c r="CR686" s="30"/>
      <c r="CS686" s="30"/>
      <c r="CT686" s="30"/>
      <c r="CU686" s="30"/>
      <c r="CV686" s="30"/>
      <c r="CW686" s="30"/>
      <c r="CX686" s="30"/>
      <c r="CY686" s="30"/>
      <c r="CZ686" s="30"/>
      <c r="DA686" s="30"/>
      <c r="DB686" s="30"/>
      <c r="DC686" s="30"/>
      <c r="DD686" s="30"/>
      <c r="DE686" s="30"/>
      <c r="DF686" s="30"/>
      <c r="DG686" s="30"/>
      <c r="DH686" s="30"/>
      <c r="DI686" s="30"/>
      <c r="DJ686" s="30"/>
      <c r="DK686" s="30"/>
      <c r="DL686" s="30"/>
      <c r="DM686" s="30"/>
      <c r="DN686" s="30"/>
      <c r="DO686" s="30"/>
      <c r="DP686" s="30"/>
      <c r="DQ686" s="30"/>
      <c r="DR686" s="30"/>
      <c r="DS686" s="30"/>
      <c r="DT686" s="30"/>
      <c r="DU686" s="30"/>
      <c r="DV686" s="30"/>
      <c r="DW686" s="30"/>
      <c r="DX686" s="30"/>
      <c r="DY686" s="30"/>
      <c r="DZ686" s="30"/>
      <c r="EA686" s="30"/>
      <c r="EB686" s="30"/>
      <c r="EC686" s="30"/>
      <c r="ED686" s="30"/>
      <c r="EE686" s="30"/>
      <c r="EF686" s="30"/>
      <c r="EG686" s="30"/>
      <c r="EH686" s="30"/>
      <c r="EI686" s="30"/>
      <c r="EJ686" s="30"/>
      <c r="EK686" s="30"/>
      <c r="EL686" s="30"/>
      <c r="EM686" s="30"/>
      <c r="EN686" s="30"/>
      <c r="EO686" s="30"/>
      <c r="EP686" s="30"/>
      <c r="EQ686" s="30"/>
      <c r="ER686" s="30"/>
      <c r="ES686" s="30"/>
      <c r="ET686" s="30"/>
      <c r="EU686" s="30"/>
      <c r="EV686" s="30"/>
      <c r="EW686" s="30"/>
      <c r="EX686" s="30"/>
      <c r="EY686" s="30"/>
      <c r="EZ686" s="30"/>
      <c r="FA686" s="30"/>
      <c r="FB686" s="30"/>
      <c r="FC686" s="30"/>
      <c r="FD686" s="30"/>
      <c r="FE686" s="30"/>
      <c r="FF686" s="30"/>
      <c r="FG686" s="30"/>
      <c r="FH686" s="30"/>
      <c r="FI686" s="30"/>
      <c r="FJ686" s="30"/>
      <c r="FK686" s="30"/>
      <c r="FL686" s="30"/>
      <c r="FM686" s="30"/>
      <c r="FN686" s="30"/>
      <c r="FO686" s="30"/>
      <c r="FP686" s="30"/>
      <c r="FQ686" s="30"/>
      <c r="FR686" s="30"/>
      <c r="FS686" s="30"/>
      <c r="FT686" s="30"/>
      <c r="FU686" s="30"/>
    </row>
    <row r="687" spans="1:177" s="18" customFormat="1">
      <c r="A687" s="33"/>
      <c r="B687" s="33"/>
      <c r="C687" s="33"/>
      <c r="D687" s="33"/>
      <c r="E687" s="30"/>
      <c r="F687" s="30"/>
      <c r="G687" s="30"/>
      <c r="H687" s="30"/>
      <c r="I687" s="30"/>
      <c r="J687" s="30"/>
      <c r="K687" s="30"/>
      <c r="L687" s="30"/>
      <c r="M687" s="30"/>
      <c r="N687" s="30"/>
      <c r="O687" s="30"/>
      <c r="P687" s="30"/>
      <c r="Q687" s="30"/>
      <c r="R687" s="30"/>
      <c r="S687" s="30"/>
      <c r="T687" s="30"/>
      <c r="U687" s="30"/>
      <c r="V687" s="30"/>
      <c r="W687" s="30"/>
      <c r="X687" s="30"/>
      <c r="Y687" s="30"/>
      <c r="Z687" s="30"/>
      <c r="AA687" s="30"/>
      <c r="AB687" s="30"/>
      <c r="AC687" s="30"/>
      <c r="AD687" s="30"/>
      <c r="AE687" s="30"/>
      <c r="AF687" s="30"/>
      <c r="AG687" s="30"/>
      <c r="AH687" s="30"/>
      <c r="AI687" s="30"/>
      <c r="AJ687" s="30"/>
      <c r="AK687" s="30"/>
      <c r="AL687" s="30"/>
      <c r="AM687" s="30"/>
      <c r="AN687" s="30"/>
      <c r="AO687" s="30"/>
      <c r="AP687" s="30"/>
      <c r="AQ687" s="30"/>
      <c r="AR687" s="30"/>
      <c r="AS687" s="30"/>
      <c r="AT687" s="30"/>
      <c r="AU687" s="30"/>
      <c r="AV687" s="30"/>
      <c r="AW687" s="30"/>
      <c r="AX687" s="30"/>
      <c r="AY687" s="30"/>
      <c r="AZ687" s="30"/>
      <c r="BA687" s="30"/>
      <c r="BB687" s="30"/>
      <c r="BC687" s="30"/>
      <c r="BD687" s="30"/>
      <c r="BE687" s="30"/>
      <c r="BF687" s="30"/>
      <c r="BG687" s="30"/>
      <c r="BH687" s="30"/>
      <c r="BI687" s="30"/>
      <c r="BJ687" s="30"/>
      <c r="BK687" s="30"/>
      <c r="BL687" s="30"/>
      <c r="BM687" s="30"/>
      <c r="BN687" s="30"/>
      <c r="BO687" s="30"/>
      <c r="BP687" s="30"/>
      <c r="BQ687" s="30"/>
      <c r="BR687" s="30"/>
      <c r="BS687" s="30"/>
      <c r="BT687" s="30"/>
      <c r="BU687" s="30"/>
      <c r="BV687" s="30"/>
      <c r="BW687" s="30"/>
      <c r="BX687" s="30"/>
      <c r="BY687" s="30"/>
      <c r="BZ687" s="30"/>
      <c r="CA687" s="30"/>
      <c r="CB687" s="30"/>
      <c r="CC687" s="30"/>
      <c r="CD687" s="30"/>
      <c r="CE687" s="30"/>
      <c r="CF687" s="30"/>
      <c r="CG687" s="30"/>
      <c r="CH687" s="30"/>
      <c r="CI687" s="30"/>
      <c r="CJ687" s="30"/>
      <c r="CK687" s="30"/>
      <c r="CL687" s="30"/>
      <c r="CM687" s="30"/>
      <c r="CN687" s="30"/>
      <c r="CO687" s="30"/>
      <c r="CP687" s="30"/>
      <c r="CQ687" s="30"/>
      <c r="CR687" s="30"/>
      <c r="CS687" s="30"/>
      <c r="CT687" s="30"/>
      <c r="CU687" s="30"/>
      <c r="CV687" s="30"/>
      <c r="CW687" s="30"/>
      <c r="CX687" s="30"/>
      <c r="CY687" s="30"/>
      <c r="CZ687" s="30"/>
      <c r="DA687" s="30"/>
      <c r="DB687" s="30"/>
      <c r="DC687" s="30"/>
      <c r="DD687" s="30"/>
      <c r="DE687" s="30"/>
      <c r="DF687" s="30"/>
      <c r="DG687" s="30"/>
      <c r="DH687" s="30"/>
      <c r="DI687" s="30"/>
      <c r="DJ687" s="30"/>
      <c r="DK687" s="30"/>
      <c r="DL687" s="30"/>
      <c r="DM687" s="30"/>
      <c r="DN687" s="30"/>
      <c r="DO687" s="30"/>
      <c r="DP687" s="30"/>
      <c r="DQ687" s="30"/>
      <c r="DR687" s="30"/>
      <c r="DS687" s="30"/>
      <c r="DT687" s="30"/>
      <c r="DU687" s="30"/>
      <c r="DV687" s="30"/>
      <c r="DW687" s="30"/>
      <c r="DX687" s="30"/>
      <c r="DY687" s="30"/>
      <c r="DZ687" s="30"/>
      <c r="EA687" s="30"/>
      <c r="EB687" s="30"/>
      <c r="EC687" s="30"/>
      <c r="ED687" s="30"/>
      <c r="EE687" s="30"/>
      <c r="EF687" s="30"/>
      <c r="EG687" s="30"/>
      <c r="EH687" s="30"/>
      <c r="EI687" s="30"/>
      <c r="EJ687" s="30"/>
      <c r="EK687" s="30"/>
      <c r="EL687" s="30"/>
      <c r="EM687" s="30"/>
      <c r="EN687" s="30"/>
      <c r="EO687" s="30"/>
      <c r="EP687" s="30"/>
      <c r="EQ687" s="30"/>
      <c r="ER687" s="30"/>
      <c r="ES687" s="30"/>
      <c r="ET687" s="30"/>
      <c r="EU687" s="30"/>
      <c r="EV687" s="30"/>
      <c r="EW687" s="30"/>
      <c r="EX687" s="30"/>
      <c r="EY687" s="30"/>
      <c r="EZ687" s="30"/>
      <c r="FA687" s="30"/>
      <c r="FB687" s="30"/>
      <c r="FC687" s="30"/>
      <c r="FD687" s="30"/>
      <c r="FE687" s="30"/>
      <c r="FF687" s="30"/>
      <c r="FG687" s="30"/>
      <c r="FH687" s="30"/>
      <c r="FI687" s="30"/>
      <c r="FJ687" s="30"/>
      <c r="FK687" s="30"/>
      <c r="FL687" s="30"/>
      <c r="FM687" s="30"/>
      <c r="FN687" s="30"/>
      <c r="FO687" s="30"/>
      <c r="FP687" s="30"/>
      <c r="FQ687" s="30"/>
      <c r="FR687" s="30"/>
      <c r="FS687" s="30"/>
      <c r="FT687" s="30"/>
      <c r="FU687" s="30"/>
    </row>
    <row r="688" spans="1:177" s="18" customFormat="1">
      <c r="A688" s="33"/>
      <c r="B688" s="33"/>
      <c r="C688" s="33"/>
      <c r="D688" s="33"/>
      <c r="E688" s="30"/>
      <c r="F688" s="30"/>
      <c r="G688" s="30"/>
      <c r="H688" s="30"/>
      <c r="I688" s="30"/>
      <c r="J688" s="30"/>
      <c r="K688" s="30"/>
      <c r="L688" s="30"/>
      <c r="M688" s="30"/>
      <c r="N688" s="30"/>
      <c r="O688" s="30"/>
      <c r="P688" s="30"/>
      <c r="Q688" s="30"/>
      <c r="R688" s="30"/>
      <c r="S688" s="30"/>
      <c r="T688" s="30"/>
      <c r="U688" s="30"/>
      <c r="V688" s="30"/>
      <c r="W688" s="30"/>
      <c r="X688" s="30"/>
      <c r="Y688" s="30"/>
      <c r="Z688" s="30"/>
      <c r="AA688" s="30"/>
      <c r="AB688" s="30"/>
      <c r="AC688" s="30"/>
      <c r="AD688" s="30"/>
      <c r="AE688" s="30"/>
      <c r="AF688" s="30"/>
      <c r="AG688" s="30"/>
      <c r="AH688" s="30"/>
      <c r="AI688" s="30"/>
      <c r="AJ688" s="30"/>
      <c r="AK688" s="30"/>
      <c r="AL688" s="30"/>
      <c r="AM688" s="30"/>
      <c r="AN688" s="30"/>
      <c r="AO688" s="30"/>
      <c r="AP688" s="30"/>
      <c r="AQ688" s="30"/>
      <c r="AR688" s="30"/>
      <c r="AS688" s="30"/>
      <c r="AT688" s="30"/>
      <c r="AU688" s="30"/>
      <c r="AV688" s="30"/>
      <c r="AW688" s="30"/>
      <c r="AX688" s="30"/>
      <c r="AY688" s="30"/>
      <c r="AZ688" s="30"/>
      <c r="BA688" s="30"/>
      <c r="BB688" s="30"/>
      <c r="BC688" s="30"/>
      <c r="BD688" s="30"/>
      <c r="BE688" s="30"/>
      <c r="BF688" s="30"/>
      <c r="BG688" s="30"/>
      <c r="BH688" s="30"/>
      <c r="BI688" s="30"/>
      <c r="BJ688" s="30"/>
      <c r="BK688" s="30"/>
      <c r="BL688" s="30"/>
      <c r="BM688" s="30"/>
      <c r="BN688" s="30"/>
      <c r="BO688" s="30"/>
      <c r="BP688" s="30"/>
      <c r="BQ688" s="30"/>
      <c r="BR688" s="30"/>
      <c r="BS688" s="30"/>
      <c r="BT688" s="30"/>
      <c r="BU688" s="30"/>
      <c r="BV688" s="30"/>
      <c r="BW688" s="30"/>
      <c r="BX688" s="30"/>
      <c r="BY688" s="30"/>
      <c r="BZ688" s="30"/>
      <c r="CA688" s="30"/>
      <c r="CB688" s="30"/>
      <c r="CC688" s="30"/>
      <c r="CD688" s="30"/>
      <c r="CE688" s="30"/>
      <c r="CF688" s="30"/>
      <c r="CG688" s="30"/>
      <c r="CH688" s="30"/>
      <c r="CI688" s="30"/>
      <c r="CJ688" s="30"/>
      <c r="CK688" s="30"/>
      <c r="CL688" s="30"/>
      <c r="CM688" s="30"/>
      <c r="CN688" s="30"/>
      <c r="CO688" s="30"/>
      <c r="CP688" s="30"/>
      <c r="CQ688" s="30"/>
      <c r="CR688" s="30"/>
      <c r="CS688" s="30"/>
      <c r="CT688" s="30"/>
      <c r="CU688" s="30"/>
      <c r="CV688" s="30"/>
      <c r="CW688" s="30"/>
      <c r="CX688" s="30"/>
      <c r="CY688" s="30"/>
      <c r="CZ688" s="30"/>
      <c r="DA688" s="30"/>
      <c r="DB688" s="30"/>
      <c r="DC688" s="30"/>
      <c r="DD688" s="30"/>
      <c r="DE688" s="30"/>
      <c r="DF688" s="30"/>
      <c r="DG688" s="30"/>
      <c r="DH688" s="30"/>
      <c r="DI688" s="30"/>
      <c r="DJ688" s="30"/>
      <c r="DK688" s="30"/>
      <c r="DL688" s="30"/>
      <c r="DM688" s="30"/>
      <c r="DN688" s="30"/>
      <c r="DO688" s="30"/>
      <c r="DP688" s="30"/>
      <c r="DQ688" s="30"/>
      <c r="DR688" s="30"/>
      <c r="DS688" s="30"/>
      <c r="DT688" s="30"/>
      <c r="DU688" s="30"/>
      <c r="DV688" s="30"/>
      <c r="DW688" s="30"/>
      <c r="DX688" s="30"/>
      <c r="DY688" s="30"/>
      <c r="DZ688" s="30"/>
      <c r="EA688" s="30"/>
      <c r="EB688" s="30"/>
      <c r="EC688" s="30"/>
      <c r="ED688" s="30"/>
      <c r="EE688" s="30"/>
      <c r="EF688" s="30"/>
      <c r="EG688" s="30"/>
      <c r="EH688" s="30"/>
      <c r="EI688" s="30"/>
      <c r="EJ688" s="30"/>
      <c r="EK688" s="30"/>
      <c r="EL688" s="30"/>
      <c r="EM688" s="30"/>
      <c r="EN688" s="30"/>
      <c r="EO688" s="30"/>
      <c r="EP688" s="30"/>
      <c r="EQ688" s="30"/>
      <c r="ER688" s="30"/>
      <c r="ES688" s="30"/>
      <c r="ET688" s="30"/>
      <c r="EU688" s="30"/>
      <c r="EV688" s="30"/>
      <c r="EW688" s="30"/>
      <c r="EX688" s="30"/>
      <c r="EY688" s="30"/>
      <c r="EZ688" s="30"/>
      <c r="FA688" s="30"/>
      <c r="FB688" s="30"/>
      <c r="FC688" s="30"/>
      <c r="FD688" s="30"/>
      <c r="FE688" s="30"/>
      <c r="FF688" s="30"/>
      <c r="FG688" s="30"/>
      <c r="FH688" s="30"/>
      <c r="FI688" s="30"/>
      <c r="FJ688" s="30"/>
      <c r="FK688" s="30"/>
      <c r="FL688" s="30"/>
      <c r="FM688" s="30"/>
      <c r="FN688" s="30"/>
      <c r="FO688" s="30"/>
      <c r="FP688" s="30"/>
      <c r="FQ688" s="30"/>
      <c r="FR688" s="30"/>
      <c r="FS688" s="30"/>
      <c r="FT688" s="30"/>
      <c r="FU688" s="30"/>
    </row>
    <row r="689" spans="1:177" s="18" customFormat="1">
      <c r="A689" s="33"/>
      <c r="B689" s="33"/>
      <c r="C689" s="33"/>
      <c r="D689" s="33"/>
      <c r="E689" s="30"/>
      <c r="F689" s="30"/>
      <c r="G689" s="30"/>
      <c r="H689" s="30"/>
      <c r="I689" s="30"/>
      <c r="J689" s="30"/>
      <c r="K689" s="30"/>
      <c r="L689" s="30"/>
      <c r="M689" s="30"/>
      <c r="N689" s="30"/>
      <c r="O689" s="30"/>
      <c r="P689" s="30"/>
      <c r="Q689" s="30"/>
      <c r="R689" s="30"/>
      <c r="S689" s="30"/>
      <c r="T689" s="30"/>
      <c r="U689" s="30"/>
      <c r="V689" s="30"/>
      <c r="W689" s="30"/>
      <c r="X689" s="30"/>
      <c r="Y689" s="30"/>
      <c r="Z689" s="30"/>
      <c r="AA689" s="30"/>
      <c r="AB689" s="30"/>
      <c r="AC689" s="30"/>
      <c r="AD689" s="30"/>
      <c r="AE689" s="30"/>
      <c r="AF689" s="30"/>
      <c r="AG689" s="30"/>
      <c r="AH689" s="30"/>
      <c r="AI689" s="30"/>
      <c r="AJ689" s="30"/>
      <c r="AK689" s="30"/>
      <c r="AL689" s="30"/>
      <c r="AM689" s="30"/>
      <c r="AN689" s="30"/>
      <c r="AO689" s="30"/>
      <c r="AP689" s="30"/>
      <c r="AQ689" s="30"/>
      <c r="AR689" s="30"/>
      <c r="AS689" s="30"/>
      <c r="AT689" s="30"/>
      <c r="AU689" s="30"/>
      <c r="AV689" s="30"/>
      <c r="AW689" s="30"/>
      <c r="AX689" s="30"/>
      <c r="AY689" s="30"/>
      <c r="AZ689" s="30"/>
      <c r="BA689" s="30"/>
      <c r="BB689" s="30"/>
      <c r="BC689" s="30"/>
      <c r="BD689" s="30"/>
      <c r="BE689" s="30"/>
      <c r="BF689" s="30"/>
      <c r="BG689" s="30"/>
      <c r="BH689" s="30"/>
      <c r="BI689" s="30"/>
      <c r="BJ689" s="30"/>
      <c r="BK689" s="30"/>
      <c r="BL689" s="30"/>
      <c r="BM689" s="30"/>
      <c r="BN689" s="30"/>
      <c r="BO689" s="30"/>
      <c r="BP689" s="30"/>
      <c r="BQ689" s="30"/>
      <c r="BR689" s="30"/>
      <c r="BS689" s="30"/>
      <c r="BT689" s="30"/>
      <c r="BU689" s="30"/>
      <c r="BV689" s="30"/>
      <c r="BW689" s="30"/>
      <c r="BX689" s="30"/>
      <c r="BY689" s="30"/>
      <c r="BZ689" s="30"/>
      <c r="CA689" s="30"/>
      <c r="CB689" s="30"/>
      <c r="CC689" s="30"/>
      <c r="CD689" s="30"/>
      <c r="CE689" s="30"/>
      <c r="CF689" s="30"/>
      <c r="CG689" s="30"/>
      <c r="CH689" s="30"/>
      <c r="CI689" s="30"/>
      <c r="CJ689" s="30"/>
      <c r="CK689" s="30"/>
      <c r="CL689" s="30"/>
      <c r="CM689" s="30"/>
      <c r="CN689" s="30"/>
      <c r="CO689" s="30"/>
      <c r="CP689" s="30"/>
      <c r="CQ689" s="30"/>
      <c r="CR689" s="30"/>
      <c r="CS689" s="30"/>
      <c r="CT689" s="30"/>
      <c r="CU689" s="30"/>
      <c r="CV689" s="30"/>
      <c r="CW689" s="30"/>
      <c r="CX689" s="30"/>
      <c r="CY689" s="30"/>
      <c r="CZ689" s="30"/>
      <c r="DA689" s="30"/>
      <c r="DB689" s="30"/>
      <c r="DC689" s="30"/>
      <c r="DD689" s="30"/>
      <c r="DE689" s="30"/>
      <c r="DF689" s="30"/>
      <c r="DG689" s="30"/>
      <c r="DH689" s="30"/>
      <c r="DI689" s="30"/>
      <c r="DJ689" s="30"/>
      <c r="DK689" s="30"/>
      <c r="DL689" s="30"/>
      <c r="DM689" s="30"/>
      <c r="DN689" s="30"/>
      <c r="DO689" s="30"/>
      <c r="DP689" s="30"/>
      <c r="DQ689" s="30"/>
      <c r="DR689" s="30"/>
      <c r="DS689" s="30"/>
      <c r="DT689" s="30"/>
      <c r="DU689" s="30"/>
      <c r="DV689" s="30"/>
      <c r="DW689" s="30"/>
      <c r="DX689" s="30"/>
      <c r="DY689" s="30"/>
      <c r="DZ689" s="30"/>
      <c r="EA689" s="30"/>
      <c r="EB689" s="30"/>
      <c r="EC689" s="30"/>
      <c r="ED689" s="30"/>
      <c r="EE689" s="30"/>
      <c r="EF689" s="30"/>
      <c r="EG689" s="30"/>
      <c r="EH689" s="30"/>
      <c r="EI689" s="30"/>
      <c r="EJ689" s="30"/>
      <c r="EK689" s="30"/>
      <c r="EL689" s="30"/>
      <c r="EM689" s="30"/>
      <c r="EN689" s="30"/>
      <c r="EO689" s="30"/>
      <c r="EP689" s="30"/>
      <c r="EQ689" s="30"/>
      <c r="ER689" s="30"/>
      <c r="ES689" s="30"/>
      <c r="ET689" s="30"/>
      <c r="EU689" s="30"/>
      <c r="EV689" s="30"/>
      <c r="EW689" s="30"/>
      <c r="EX689" s="30"/>
      <c r="EY689" s="30"/>
      <c r="EZ689" s="30"/>
      <c r="FA689" s="30"/>
      <c r="FB689" s="30"/>
      <c r="FC689" s="30"/>
      <c r="FD689" s="30"/>
      <c r="FE689" s="30"/>
      <c r="FF689" s="30"/>
      <c r="FG689" s="30"/>
      <c r="FH689" s="30"/>
      <c r="FI689" s="30"/>
      <c r="FJ689" s="30"/>
      <c r="FK689" s="30"/>
      <c r="FL689" s="30"/>
      <c r="FM689" s="30"/>
      <c r="FN689" s="30"/>
      <c r="FO689" s="30"/>
      <c r="FP689" s="30"/>
      <c r="FQ689" s="30"/>
      <c r="FR689" s="30"/>
      <c r="FS689" s="30"/>
      <c r="FT689" s="30"/>
      <c r="FU689" s="30"/>
    </row>
    <row r="690" spans="1:177" s="18" customFormat="1">
      <c r="A690" s="33"/>
      <c r="B690" s="33"/>
      <c r="C690" s="33"/>
      <c r="D690" s="33"/>
      <c r="E690" s="30"/>
      <c r="F690" s="30"/>
      <c r="G690" s="30"/>
      <c r="H690" s="30"/>
      <c r="I690" s="30"/>
      <c r="J690" s="30"/>
      <c r="K690" s="30"/>
      <c r="L690" s="30"/>
      <c r="M690" s="30"/>
      <c r="N690" s="30"/>
      <c r="O690" s="30"/>
      <c r="P690" s="30"/>
      <c r="Q690" s="30"/>
      <c r="R690" s="30"/>
      <c r="S690" s="30"/>
      <c r="T690" s="30"/>
      <c r="U690" s="30"/>
      <c r="V690" s="30"/>
      <c r="W690" s="30"/>
      <c r="X690" s="30"/>
      <c r="Y690" s="30"/>
      <c r="Z690" s="30"/>
      <c r="AA690" s="30"/>
      <c r="AB690" s="30"/>
      <c r="AC690" s="30"/>
      <c r="AD690" s="30"/>
      <c r="AE690" s="30"/>
      <c r="AF690" s="30"/>
      <c r="AG690" s="30"/>
      <c r="AH690" s="30"/>
      <c r="AI690" s="30"/>
      <c r="AJ690" s="30"/>
      <c r="AK690" s="30"/>
      <c r="AL690" s="30"/>
      <c r="AM690" s="30"/>
      <c r="AN690" s="30"/>
      <c r="AO690" s="30"/>
      <c r="AP690" s="30"/>
      <c r="AQ690" s="30"/>
      <c r="AR690" s="30"/>
      <c r="AS690" s="30"/>
      <c r="AT690" s="30"/>
      <c r="AU690" s="30"/>
      <c r="AV690" s="30"/>
      <c r="AW690" s="30"/>
      <c r="AX690" s="30"/>
      <c r="AY690" s="30"/>
      <c r="AZ690" s="30"/>
      <c r="BA690" s="30"/>
      <c r="BB690" s="30"/>
      <c r="BC690" s="30"/>
      <c r="BD690" s="30"/>
      <c r="BE690" s="30"/>
      <c r="BF690" s="30"/>
      <c r="BG690" s="30"/>
      <c r="BH690" s="30"/>
      <c r="BI690" s="30"/>
      <c r="BJ690" s="30"/>
      <c r="BK690" s="30"/>
      <c r="BL690" s="30"/>
      <c r="BM690" s="30"/>
      <c r="BN690" s="30"/>
      <c r="BO690" s="30"/>
      <c r="BP690" s="30"/>
      <c r="BQ690" s="30"/>
      <c r="BR690" s="30"/>
      <c r="BS690" s="30"/>
      <c r="BT690" s="30"/>
      <c r="BU690" s="30"/>
      <c r="BV690" s="30"/>
      <c r="BW690" s="30"/>
      <c r="BX690" s="30"/>
      <c r="BY690" s="30"/>
      <c r="BZ690" s="30"/>
      <c r="CA690" s="30"/>
      <c r="CB690" s="30"/>
      <c r="CC690" s="30"/>
      <c r="CD690" s="30"/>
      <c r="CE690" s="30"/>
      <c r="CF690" s="30"/>
      <c r="CG690" s="30"/>
      <c r="CH690" s="30"/>
      <c r="CI690" s="30"/>
      <c r="CJ690" s="30"/>
      <c r="CK690" s="30"/>
      <c r="CL690" s="30"/>
      <c r="CM690" s="30"/>
      <c r="CN690" s="30"/>
      <c r="CO690" s="30"/>
      <c r="CP690" s="30"/>
      <c r="CQ690" s="30"/>
      <c r="CR690" s="30"/>
      <c r="CS690" s="30"/>
      <c r="CT690" s="30"/>
      <c r="CU690" s="30"/>
      <c r="CV690" s="30"/>
      <c r="CW690" s="30"/>
      <c r="CX690" s="30"/>
      <c r="CY690" s="30"/>
      <c r="CZ690" s="30"/>
      <c r="DA690" s="30"/>
      <c r="DB690" s="30"/>
      <c r="DC690" s="30"/>
      <c r="DD690" s="30"/>
      <c r="DE690" s="30"/>
      <c r="DF690" s="30"/>
      <c r="DG690" s="30"/>
      <c r="DH690" s="30"/>
      <c r="DI690" s="30"/>
      <c r="DJ690" s="30"/>
      <c r="DK690" s="30"/>
      <c r="DL690" s="30"/>
      <c r="DM690" s="30"/>
      <c r="DN690" s="30"/>
      <c r="DO690" s="30"/>
      <c r="DP690" s="30"/>
      <c r="DQ690" s="30"/>
      <c r="DR690" s="30"/>
      <c r="DS690" s="30"/>
      <c r="DT690" s="30"/>
      <c r="DU690" s="30"/>
      <c r="DV690" s="30"/>
      <c r="DW690" s="30"/>
      <c r="DX690" s="30"/>
      <c r="DY690" s="30"/>
      <c r="DZ690" s="30"/>
      <c r="EA690" s="30"/>
      <c r="EB690" s="30"/>
      <c r="EC690" s="30"/>
      <c r="ED690" s="30"/>
      <c r="EE690" s="30"/>
      <c r="EF690" s="30"/>
      <c r="EG690" s="30"/>
      <c r="EH690" s="30"/>
      <c r="EI690" s="30"/>
      <c r="EJ690" s="30"/>
      <c r="EK690" s="30"/>
      <c r="EL690" s="30"/>
      <c r="EM690" s="30"/>
      <c r="EN690" s="30"/>
      <c r="EO690" s="30"/>
      <c r="EP690" s="30"/>
      <c r="EQ690" s="30"/>
      <c r="ER690" s="30"/>
      <c r="ES690" s="30"/>
      <c r="ET690" s="30"/>
      <c r="EU690" s="30"/>
      <c r="EV690" s="30"/>
      <c r="EW690" s="30"/>
      <c r="EX690" s="30"/>
      <c r="EY690" s="30"/>
      <c r="EZ690" s="30"/>
      <c r="FA690" s="30"/>
      <c r="FB690" s="30"/>
      <c r="FC690" s="30"/>
      <c r="FD690" s="30"/>
      <c r="FE690" s="30"/>
      <c r="FF690" s="30"/>
      <c r="FG690" s="30"/>
      <c r="FH690" s="30"/>
      <c r="FI690" s="30"/>
      <c r="FJ690" s="30"/>
      <c r="FK690" s="30"/>
      <c r="FL690" s="30"/>
      <c r="FM690" s="30"/>
      <c r="FN690" s="30"/>
      <c r="FO690" s="30"/>
      <c r="FP690" s="30"/>
      <c r="FQ690" s="30"/>
      <c r="FR690" s="30"/>
      <c r="FS690" s="30"/>
      <c r="FT690" s="30"/>
      <c r="FU690" s="30"/>
    </row>
    <row r="691" spans="1:177" s="18" customFormat="1">
      <c r="A691" s="33"/>
      <c r="B691" s="33"/>
      <c r="C691" s="33"/>
      <c r="D691" s="33"/>
      <c r="E691" s="30"/>
      <c r="F691" s="30"/>
      <c r="G691" s="30"/>
      <c r="H691" s="30"/>
      <c r="I691" s="30"/>
      <c r="J691" s="30"/>
      <c r="K691" s="30"/>
      <c r="L691" s="30"/>
      <c r="M691" s="30"/>
      <c r="N691" s="30"/>
      <c r="O691" s="30"/>
      <c r="P691" s="30"/>
      <c r="Q691" s="30"/>
      <c r="R691" s="30"/>
      <c r="S691" s="30"/>
      <c r="T691" s="30"/>
      <c r="U691" s="30"/>
      <c r="V691" s="30"/>
      <c r="W691" s="30"/>
      <c r="X691" s="30"/>
      <c r="Y691" s="30"/>
      <c r="Z691" s="30"/>
      <c r="AA691" s="30"/>
      <c r="AB691" s="30"/>
      <c r="AC691" s="30"/>
      <c r="AD691" s="30"/>
      <c r="AE691" s="30"/>
      <c r="AF691" s="30"/>
      <c r="AG691" s="30"/>
      <c r="AH691" s="30"/>
      <c r="AI691" s="30"/>
      <c r="AJ691" s="30"/>
      <c r="AK691" s="30"/>
      <c r="AL691" s="30"/>
      <c r="AM691" s="30"/>
      <c r="AN691" s="30"/>
      <c r="AO691" s="30"/>
      <c r="AP691" s="30"/>
      <c r="AQ691" s="30"/>
      <c r="AR691" s="30"/>
      <c r="AS691" s="30"/>
      <c r="AT691" s="30"/>
      <c r="AU691" s="30"/>
      <c r="AV691" s="30"/>
      <c r="AW691" s="30"/>
      <c r="AX691" s="30"/>
      <c r="AY691" s="30"/>
      <c r="AZ691" s="30"/>
      <c r="BA691" s="30"/>
      <c r="BB691" s="30"/>
      <c r="BC691" s="30"/>
      <c r="BD691" s="30"/>
      <c r="BE691" s="30"/>
      <c r="BF691" s="30"/>
      <c r="BG691" s="30"/>
      <c r="BH691" s="30"/>
      <c r="BI691" s="30"/>
      <c r="BJ691" s="30"/>
      <c r="BK691" s="30"/>
      <c r="BL691" s="30"/>
      <c r="BM691" s="30"/>
      <c r="BN691" s="30"/>
      <c r="BO691" s="30"/>
      <c r="BP691" s="30"/>
      <c r="BQ691" s="30"/>
      <c r="BR691" s="30"/>
      <c r="BS691" s="30"/>
      <c r="BT691" s="30"/>
      <c r="BU691" s="30"/>
      <c r="BV691" s="30"/>
      <c r="BW691" s="30"/>
      <c r="BX691" s="30"/>
      <c r="BY691" s="30"/>
      <c r="BZ691" s="30"/>
      <c r="CA691" s="30"/>
      <c r="CB691" s="30"/>
      <c r="CC691" s="30"/>
      <c r="CD691" s="30"/>
      <c r="CE691" s="30"/>
      <c r="CF691" s="30"/>
      <c r="CG691" s="30"/>
      <c r="CH691" s="30"/>
      <c r="CI691" s="30"/>
      <c r="CJ691" s="30"/>
      <c r="CK691" s="30"/>
      <c r="CL691" s="30"/>
      <c r="CM691" s="30"/>
      <c r="CN691" s="30"/>
      <c r="CO691" s="30"/>
      <c r="CP691" s="30"/>
      <c r="CQ691" s="30"/>
      <c r="CR691" s="30"/>
      <c r="CS691" s="30"/>
      <c r="CT691" s="30"/>
      <c r="CU691" s="30"/>
      <c r="CV691" s="30"/>
      <c r="CW691" s="30"/>
      <c r="CX691" s="30"/>
      <c r="CY691" s="30"/>
      <c r="CZ691" s="30"/>
      <c r="DA691" s="30"/>
      <c r="DB691" s="30"/>
      <c r="DC691" s="30"/>
      <c r="DD691" s="30"/>
      <c r="DE691" s="30"/>
      <c r="DF691" s="30"/>
      <c r="DG691" s="30"/>
      <c r="DH691" s="30"/>
      <c r="DI691" s="30"/>
      <c r="DJ691" s="30"/>
      <c r="DK691" s="30"/>
      <c r="DL691" s="30"/>
      <c r="DM691" s="30"/>
      <c r="DN691" s="30"/>
      <c r="DO691" s="30"/>
      <c r="DP691" s="30"/>
      <c r="DQ691" s="30"/>
      <c r="DR691" s="30"/>
      <c r="DS691" s="30"/>
      <c r="DT691" s="30"/>
      <c r="DU691" s="30"/>
      <c r="DV691" s="30"/>
      <c r="DW691" s="30"/>
      <c r="DX691" s="30"/>
      <c r="DY691" s="30"/>
      <c r="DZ691" s="30"/>
      <c r="EA691" s="30"/>
      <c r="EB691" s="30"/>
      <c r="EC691" s="30"/>
      <c r="ED691" s="30"/>
      <c r="EE691" s="30"/>
      <c r="EF691" s="30"/>
      <c r="EG691" s="30"/>
      <c r="EH691" s="30"/>
      <c r="EI691" s="30"/>
      <c r="EJ691" s="30"/>
      <c r="EK691" s="30"/>
      <c r="EL691" s="30"/>
      <c r="EM691" s="30"/>
      <c r="EN691" s="30"/>
      <c r="EO691" s="30"/>
      <c r="EP691" s="30"/>
      <c r="EQ691" s="30"/>
      <c r="ER691" s="30"/>
      <c r="ES691" s="30"/>
      <c r="ET691" s="30"/>
      <c r="EU691" s="30"/>
      <c r="EV691" s="30"/>
      <c r="EW691" s="30"/>
      <c r="EX691" s="30"/>
      <c r="EY691" s="30"/>
      <c r="EZ691" s="30"/>
      <c r="FA691" s="30"/>
      <c r="FB691" s="30"/>
      <c r="FC691" s="30"/>
      <c r="FD691" s="30"/>
      <c r="FE691" s="30"/>
      <c r="FF691" s="30"/>
      <c r="FG691" s="30"/>
      <c r="FH691" s="30"/>
      <c r="FI691" s="30"/>
      <c r="FJ691" s="30"/>
      <c r="FK691" s="30"/>
      <c r="FL691" s="30"/>
      <c r="FM691" s="30"/>
      <c r="FN691" s="30"/>
      <c r="FO691" s="30"/>
      <c r="FP691" s="30"/>
      <c r="FQ691" s="30"/>
      <c r="FR691" s="30"/>
      <c r="FS691" s="30"/>
      <c r="FT691" s="30"/>
      <c r="FU691" s="30"/>
    </row>
    <row r="692" spans="1:177" s="18" customFormat="1">
      <c r="A692" s="33"/>
      <c r="B692" s="33"/>
      <c r="C692" s="33"/>
      <c r="D692" s="33"/>
      <c r="E692" s="30"/>
      <c r="F692" s="30"/>
      <c r="G692" s="30"/>
      <c r="H692" s="30"/>
      <c r="I692" s="30"/>
      <c r="J692" s="30"/>
      <c r="K692" s="30"/>
      <c r="L692" s="30"/>
      <c r="M692" s="30"/>
      <c r="N692" s="30"/>
      <c r="O692" s="30"/>
      <c r="P692" s="30"/>
      <c r="Q692" s="30"/>
      <c r="R692" s="30"/>
      <c r="S692" s="30"/>
      <c r="T692" s="30"/>
      <c r="U692" s="30"/>
      <c r="V692" s="30"/>
      <c r="W692" s="30"/>
      <c r="X692" s="30"/>
      <c r="Y692" s="30"/>
      <c r="Z692" s="30"/>
      <c r="AA692" s="30"/>
      <c r="AB692" s="30"/>
      <c r="AC692" s="30"/>
      <c r="AD692" s="30"/>
      <c r="AE692" s="30"/>
      <c r="AF692" s="30"/>
      <c r="AG692" s="30"/>
      <c r="AH692" s="30"/>
      <c r="AI692" s="30"/>
      <c r="AJ692" s="30"/>
      <c r="AK692" s="30"/>
      <c r="AL692" s="30"/>
      <c r="AM692" s="30"/>
      <c r="AN692" s="30"/>
      <c r="AO692" s="30"/>
      <c r="AP692" s="30"/>
      <c r="AQ692" s="30"/>
      <c r="AR692" s="30"/>
      <c r="AS692" s="30"/>
      <c r="AT692" s="30"/>
      <c r="AU692" s="30"/>
      <c r="AV692" s="30"/>
      <c r="AW692" s="30"/>
      <c r="AX692" s="30"/>
      <c r="AY692" s="30"/>
      <c r="AZ692" s="30"/>
      <c r="BA692" s="30"/>
      <c r="BB692" s="30"/>
      <c r="BC692" s="30"/>
      <c r="BD692" s="30"/>
      <c r="BE692" s="30"/>
      <c r="BF692" s="30"/>
      <c r="BG692" s="30"/>
      <c r="BH692" s="30"/>
      <c r="BI692" s="30"/>
      <c r="BJ692" s="30"/>
      <c r="BK692" s="30"/>
      <c r="BL692" s="30"/>
      <c r="BM692" s="30"/>
      <c r="BN692" s="30"/>
      <c r="BO692" s="30"/>
      <c r="BP692" s="30"/>
      <c r="BQ692" s="30"/>
      <c r="BR692" s="30"/>
      <c r="BS692" s="30"/>
      <c r="BT692" s="30"/>
      <c r="BU692" s="30"/>
      <c r="BV692" s="30"/>
      <c r="BW692" s="30"/>
      <c r="BX692" s="30"/>
      <c r="BY692" s="30"/>
      <c r="BZ692" s="30"/>
      <c r="CA692" s="30"/>
      <c r="CB692" s="30"/>
      <c r="CC692" s="30"/>
      <c r="CD692" s="30"/>
      <c r="CE692" s="30"/>
      <c r="CF692" s="30"/>
      <c r="CG692" s="30"/>
      <c r="CH692" s="30"/>
      <c r="CI692" s="30"/>
      <c r="CJ692" s="30"/>
      <c r="CK692" s="30"/>
      <c r="CL692" s="30"/>
      <c r="CM692" s="30"/>
      <c r="CN692" s="30"/>
      <c r="CO692" s="30"/>
      <c r="CP692" s="30"/>
      <c r="CQ692" s="30"/>
      <c r="CR692" s="30"/>
      <c r="CS692" s="30"/>
      <c r="CT692" s="30"/>
      <c r="CU692" s="30"/>
      <c r="CV692" s="30"/>
      <c r="CW692" s="30"/>
      <c r="CX692" s="30"/>
      <c r="CY692" s="30"/>
      <c r="CZ692" s="30"/>
      <c r="DA692" s="30"/>
      <c r="DB692" s="30"/>
      <c r="DC692" s="30"/>
      <c r="DD692" s="30"/>
      <c r="DE692" s="30"/>
      <c r="DF692" s="30"/>
      <c r="DG692" s="30"/>
      <c r="DH692" s="30"/>
      <c r="DI692" s="30"/>
      <c r="DJ692" s="30"/>
      <c r="DK692" s="30"/>
      <c r="DL692" s="30"/>
      <c r="DM692" s="30"/>
      <c r="DN692" s="30"/>
      <c r="DO692" s="30"/>
      <c r="DP692" s="30"/>
      <c r="DQ692" s="30"/>
      <c r="DR692" s="30"/>
      <c r="DS692" s="30"/>
      <c r="DT692" s="30"/>
      <c r="DU692" s="30"/>
      <c r="DV692" s="30"/>
      <c r="DW692" s="30"/>
      <c r="DX692" s="30"/>
      <c r="DY692" s="30"/>
      <c r="DZ692" s="30"/>
      <c r="EA692" s="30"/>
      <c r="EB692" s="30"/>
      <c r="EC692" s="30"/>
      <c r="ED692" s="30"/>
      <c r="EE692" s="30"/>
      <c r="EF692" s="30"/>
      <c r="EG692" s="30"/>
      <c r="EH692" s="30"/>
      <c r="EI692" s="30"/>
      <c r="EJ692" s="30"/>
      <c r="EK692" s="30"/>
      <c r="EL692" s="30"/>
      <c r="EM692" s="30"/>
      <c r="EN692" s="30"/>
      <c r="EO692" s="30"/>
      <c r="EP692" s="30"/>
      <c r="EQ692" s="30"/>
      <c r="ER692" s="30"/>
      <c r="ES692" s="30"/>
      <c r="ET692" s="30"/>
      <c r="EU692" s="30"/>
      <c r="EV692" s="30"/>
      <c r="EW692" s="30"/>
      <c r="EX692" s="30"/>
      <c r="EY692" s="30"/>
      <c r="EZ692" s="30"/>
      <c r="FA692" s="30"/>
      <c r="FB692" s="30"/>
      <c r="FC692" s="30"/>
      <c r="FD692" s="30"/>
      <c r="FE692" s="30"/>
      <c r="FF692" s="30"/>
      <c r="FG692" s="30"/>
      <c r="FH692" s="30"/>
      <c r="FI692" s="30"/>
      <c r="FJ692" s="30"/>
      <c r="FK692" s="30"/>
      <c r="FL692" s="30"/>
      <c r="FM692" s="30"/>
      <c r="FN692" s="30"/>
      <c r="FO692" s="30"/>
      <c r="FP692" s="30"/>
      <c r="FQ692" s="30"/>
      <c r="FR692" s="30"/>
      <c r="FS692" s="30"/>
      <c r="FT692" s="30"/>
      <c r="FU692" s="30"/>
    </row>
    <row r="693" spans="1:177" s="18" customFormat="1">
      <c r="A693" s="33"/>
      <c r="B693" s="33"/>
      <c r="C693" s="33"/>
      <c r="D693" s="33"/>
      <c r="E693" s="30"/>
      <c r="F693" s="30"/>
      <c r="G693" s="30"/>
      <c r="H693" s="30"/>
      <c r="I693" s="30"/>
      <c r="J693" s="30"/>
      <c r="K693" s="30"/>
      <c r="L693" s="30"/>
      <c r="M693" s="30"/>
      <c r="N693" s="30"/>
      <c r="O693" s="30"/>
      <c r="P693" s="30"/>
      <c r="Q693" s="30"/>
      <c r="R693" s="30"/>
      <c r="S693" s="30"/>
      <c r="T693" s="30"/>
      <c r="U693" s="30"/>
      <c r="V693" s="30"/>
      <c r="W693" s="30"/>
      <c r="X693" s="30"/>
      <c r="Y693" s="30"/>
      <c r="Z693" s="30"/>
      <c r="AA693" s="30"/>
      <c r="AB693" s="30"/>
      <c r="AC693" s="30"/>
      <c r="AD693" s="30"/>
      <c r="AE693" s="30"/>
      <c r="AF693" s="30"/>
      <c r="AG693" s="30"/>
      <c r="AH693" s="30"/>
      <c r="AI693" s="30"/>
      <c r="AJ693" s="30"/>
      <c r="AK693" s="30"/>
      <c r="AL693" s="30"/>
      <c r="AM693" s="30"/>
      <c r="AN693" s="30"/>
      <c r="AO693" s="30"/>
      <c r="AP693" s="30"/>
      <c r="AQ693" s="30"/>
      <c r="AR693" s="30"/>
      <c r="AS693" s="30"/>
      <c r="AT693" s="30"/>
      <c r="AU693" s="30"/>
      <c r="AV693" s="30"/>
      <c r="AW693" s="30"/>
      <c r="AX693" s="30"/>
      <c r="AY693" s="30"/>
      <c r="AZ693" s="30"/>
      <c r="BA693" s="30"/>
      <c r="BB693" s="30"/>
      <c r="BC693" s="30"/>
      <c r="BD693" s="30"/>
      <c r="BE693" s="30"/>
      <c r="BF693" s="30"/>
      <c r="BG693" s="30"/>
      <c r="BH693" s="30"/>
      <c r="BI693" s="30"/>
      <c r="BJ693" s="30"/>
      <c r="BK693" s="30"/>
      <c r="BL693" s="30"/>
      <c r="BM693" s="30"/>
      <c r="BN693" s="30"/>
      <c r="BO693" s="30"/>
      <c r="BP693" s="30"/>
      <c r="BQ693" s="30"/>
      <c r="BR693" s="30"/>
      <c r="BS693" s="30"/>
      <c r="BT693" s="30"/>
      <c r="BU693" s="30"/>
      <c r="BV693" s="30"/>
      <c r="BW693" s="30"/>
      <c r="BX693" s="30"/>
      <c r="BY693" s="30"/>
      <c r="BZ693" s="30"/>
      <c r="CA693" s="30"/>
      <c r="CB693" s="30"/>
      <c r="CC693" s="30"/>
      <c r="CD693" s="30"/>
      <c r="CE693" s="30"/>
      <c r="CF693" s="30"/>
      <c r="CG693" s="30"/>
      <c r="CH693" s="30"/>
      <c r="CI693" s="30"/>
      <c r="CJ693" s="30"/>
      <c r="CK693" s="30"/>
      <c r="CL693" s="30"/>
      <c r="CM693" s="30"/>
      <c r="CN693" s="30"/>
      <c r="CO693" s="30"/>
      <c r="CP693" s="30"/>
      <c r="CQ693" s="30"/>
      <c r="CR693" s="30"/>
      <c r="CS693" s="30"/>
      <c r="CT693" s="30"/>
      <c r="CU693" s="30"/>
      <c r="CV693" s="30"/>
      <c r="CW693" s="30"/>
      <c r="CX693" s="30"/>
      <c r="CY693" s="30"/>
      <c r="CZ693" s="30"/>
      <c r="DA693" s="30"/>
      <c r="DB693" s="30"/>
      <c r="DC693" s="30"/>
      <c r="DD693" s="30"/>
      <c r="DE693" s="30"/>
      <c r="DF693" s="30"/>
      <c r="DG693" s="30"/>
      <c r="DH693" s="30"/>
      <c r="DI693" s="30"/>
      <c r="DJ693" s="30"/>
      <c r="DK693" s="30"/>
      <c r="DL693" s="30"/>
      <c r="DM693" s="30"/>
      <c r="DN693" s="30"/>
      <c r="DO693" s="30"/>
      <c r="DP693" s="30"/>
      <c r="DQ693" s="30"/>
      <c r="DR693" s="30"/>
      <c r="DS693" s="30"/>
      <c r="DT693" s="30"/>
      <c r="DU693" s="30"/>
      <c r="DV693" s="30"/>
      <c r="DW693" s="30"/>
      <c r="DX693" s="30"/>
      <c r="DY693" s="30"/>
      <c r="DZ693" s="30"/>
      <c r="EA693" s="30"/>
      <c r="EB693" s="30"/>
      <c r="EC693" s="30"/>
      <c r="ED693" s="30"/>
      <c r="EE693" s="30"/>
      <c r="EF693" s="30"/>
      <c r="EG693" s="30"/>
      <c r="EH693" s="30"/>
      <c r="EI693" s="30"/>
      <c r="EJ693" s="30"/>
      <c r="EK693" s="30"/>
      <c r="EL693" s="30"/>
      <c r="EM693" s="30"/>
      <c r="EN693" s="30"/>
      <c r="EO693" s="30"/>
      <c r="EP693" s="30"/>
      <c r="EQ693" s="30"/>
      <c r="ER693" s="30"/>
      <c r="ES693" s="30"/>
      <c r="ET693" s="30"/>
      <c r="EU693" s="30"/>
      <c r="EV693" s="30"/>
      <c r="EW693" s="30"/>
      <c r="EX693" s="30"/>
      <c r="EY693" s="30"/>
      <c r="EZ693" s="30"/>
      <c r="FA693" s="30"/>
      <c r="FB693" s="30"/>
      <c r="FC693" s="30"/>
      <c r="FD693" s="30"/>
      <c r="FE693" s="30"/>
      <c r="FF693" s="30"/>
      <c r="FG693" s="30"/>
      <c r="FH693" s="30"/>
      <c r="FI693" s="30"/>
      <c r="FJ693" s="30"/>
      <c r="FK693" s="30"/>
      <c r="FL693" s="30"/>
      <c r="FM693" s="30"/>
      <c r="FN693" s="30"/>
      <c r="FO693" s="30"/>
      <c r="FP693" s="30"/>
      <c r="FQ693" s="30"/>
      <c r="FR693" s="30"/>
      <c r="FS693" s="30"/>
      <c r="FT693" s="30"/>
      <c r="FU693" s="30"/>
    </row>
    <row r="694" spans="1:177" s="18" customFormat="1">
      <c r="A694" s="33"/>
      <c r="B694" s="33"/>
      <c r="C694" s="33"/>
      <c r="D694" s="33"/>
      <c r="E694" s="30"/>
      <c r="F694" s="30"/>
      <c r="G694" s="30"/>
      <c r="H694" s="30"/>
      <c r="I694" s="30"/>
      <c r="J694" s="30"/>
      <c r="K694" s="30"/>
      <c r="L694" s="30"/>
      <c r="M694" s="30"/>
      <c r="N694" s="30"/>
      <c r="O694" s="30"/>
      <c r="P694" s="30"/>
      <c r="Q694" s="30"/>
      <c r="R694" s="30"/>
      <c r="S694" s="30"/>
      <c r="T694" s="30"/>
      <c r="U694" s="30"/>
      <c r="V694" s="30"/>
      <c r="W694" s="30"/>
      <c r="X694" s="30"/>
      <c r="Y694" s="30"/>
      <c r="Z694" s="30"/>
      <c r="AA694" s="30"/>
      <c r="AB694" s="30"/>
      <c r="AC694" s="30"/>
      <c r="AD694" s="30"/>
      <c r="AE694" s="30"/>
      <c r="AF694" s="30"/>
      <c r="AG694" s="30"/>
      <c r="AH694" s="30"/>
      <c r="AI694" s="30"/>
      <c r="AJ694" s="30"/>
      <c r="AK694" s="30"/>
      <c r="AL694" s="30"/>
      <c r="AM694" s="30"/>
      <c r="AN694" s="30"/>
      <c r="AO694" s="30"/>
      <c r="AP694" s="30"/>
      <c r="AQ694" s="30"/>
      <c r="AR694" s="30"/>
      <c r="AS694" s="30"/>
      <c r="AT694" s="30"/>
      <c r="AU694" s="30"/>
      <c r="AV694" s="30"/>
      <c r="AW694" s="30"/>
      <c r="AX694" s="30"/>
      <c r="AY694" s="30"/>
      <c r="AZ694" s="30"/>
      <c r="BA694" s="30"/>
      <c r="BB694" s="30"/>
      <c r="BC694" s="30"/>
      <c r="BD694" s="30"/>
      <c r="BE694" s="30"/>
      <c r="BF694" s="30"/>
      <c r="BG694" s="30"/>
      <c r="BH694" s="30"/>
      <c r="BI694" s="30"/>
      <c r="BJ694" s="30"/>
      <c r="BK694" s="30"/>
      <c r="BL694" s="30"/>
      <c r="BM694" s="30"/>
      <c r="BN694" s="30"/>
      <c r="BO694" s="30"/>
      <c r="BP694" s="30"/>
      <c r="BQ694" s="30"/>
      <c r="BR694" s="30"/>
      <c r="BS694" s="30"/>
      <c r="BT694" s="30"/>
      <c r="BU694" s="30"/>
      <c r="BV694" s="30"/>
      <c r="BW694" s="30"/>
      <c r="BX694" s="30"/>
      <c r="BY694" s="30"/>
      <c r="BZ694" s="30"/>
      <c r="CA694" s="30"/>
      <c r="CB694" s="30"/>
      <c r="CC694" s="30"/>
      <c r="CD694" s="30"/>
      <c r="CE694" s="30"/>
      <c r="CF694" s="30"/>
      <c r="CG694" s="30"/>
      <c r="CH694" s="30"/>
      <c r="CI694" s="30"/>
      <c r="CJ694" s="30"/>
      <c r="CK694" s="30"/>
      <c r="CL694" s="30"/>
      <c r="CM694" s="30"/>
      <c r="CN694" s="30"/>
      <c r="CO694" s="30"/>
      <c r="CP694" s="30"/>
      <c r="CQ694" s="30"/>
      <c r="CR694" s="30"/>
      <c r="CS694" s="30"/>
      <c r="CT694" s="30"/>
      <c r="CU694" s="30"/>
      <c r="CV694" s="30"/>
      <c r="CW694" s="30"/>
      <c r="CX694" s="30"/>
      <c r="CY694" s="30"/>
      <c r="CZ694" s="30"/>
      <c r="DA694" s="30"/>
      <c r="DB694" s="30"/>
      <c r="DC694" s="30"/>
      <c r="DD694" s="30"/>
      <c r="DE694" s="30"/>
      <c r="DF694" s="30"/>
      <c r="DG694" s="30"/>
      <c r="DH694" s="30"/>
      <c r="DI694" s="30"/>
      <c r="DJ694" s="30"/>
      <c r="DK694" s="30"/>
      <c r="DL694" s="30"/>
      <c r="DM694" s="30"/>
      <c r="DN694" s="30"/>
      <c r="DO694" s="30"/>
      <c r="DP694" s="30"/>
      <c r="DQ694" s="30"/>
      <c r="DR694" s="30"/>
      <c r="DS694" s="30"/>
      <c r="DT694" s="30"/>
      <c r="DU694" s="30"/>
      <c r="DV694" s="30"/>
      <c r="DW694" s="30"/>
      <c r="DX694" s="30"/>
      <c r="DY694" s="30"/>
      <c r="DZ694" s="30"/>
      <c r="EA694" s="30"/>
      <c r="EB694" s="30"/>
      <c r="EC694" s="30"/>
      <c r="ED694" s="30"/>
      <c r="EE694" s="30"/>
      <c r="EF694" s="30"/>
      <c r="EG694" s="30"/>
      <c r="EH694" s="30"/>
      <c r="EI694" s="30"/>
      <c r="EJ694" s="30"/>
      <c r="EK694" s="30"/>
      <c r="EL694" s="30"/>
      <c r="EM694" s="30"/>
      <c r="EN694" s="30"/>
      <c r="EO694" s="30"/>
      <c r="EP694" s="30"/>
      <c r="EQ694" s="30"/>
      <c r="ER694" s="30"/>
      <c r="ES694" s="30"/>
      <c r="ET694" s="30"/>
      <c r="EU694" s="30"/>
      <c r="EV694" s="30"/>
      <c r="EW694" s="30"/>
      <c r="EX694" s="30"/>
      <c r="EY694" s="30"/>
      <c r="EZ694" s="30"/>
      <c r="FA694" s="30"/>
      <c r="FB694" s="30"/>
      <c r="FC694" s="30"/>
      <c r="FD694" s="30"/>
      <c r="FE694" s="30"/>
      <c r="FF694" s="30"/>
      <c r="FG694" s="30"/>
      <c r="FH694" s="30"/>
      <c r="FI694" s="30"/>
      <c r="FJ694" s="30"/>
      <c r="FK694" s="30"/>
      <c r="FL694" s="30"/>
      <c r="FM694" s="30"/>
      <c r="FN694" s="30"/>
      <c r="FO694" s="30"/>
      <c r="FP694" s="30"/>
      <c r="FQ694" s="30"/>
      <c r="FR694" s="30"/>
      <c r="FS694" s="30"/>
      <c r="FT694" s="30"/>
      <c r="FU694" s="30"/>
    </row>
    <row r="695" spans="1:177" s="18" customFormat="1">
      <c r="A695" s="33"/>
      <c r="B695" s="33"/>
      <c r="C695" s="33"/>
      <c r="D695" s="33"/>
      <c r="E695" s="30"/>
      <c r="F695" s="30"/>
      <c r="G695" s="30"/>
      <c r="H695" s="30"/>
      <c r="I695" s="30"/>
      <c r="J695" s="30"/>
      <c r="K695" s="30"/>
      <c r="L695" s="30"/>
      <c r="M695" s="30"/>
      <c r="N695" s="30"/>
      <c r="O695" s="30"/>
      <c r="P695" s="30"/>
      <c r="Q695" s="30"/>
      <c r="R695" s="30"/>
      <c r="S695" s="30"/>
      <c r="T695" s="30"/>
      <c r="U695" s="30"/>
      <c r="V695" s="30"/>
      <c r="W695" s="30"/>
      <c r="X695" s="30"/>
      <c r="Y695" s="30"/>
      <c r="Z695" s="30"/>
      <c r="AA695" s="30"/>
      <c r="AB695" s="30"/>
      <c r="AC695" s="30"/>
      <c r="AD695" s="30"/>
      <c r="AE695" s="30"/>
      <c r="AF695" s="30"/>
      <c r="AG695" s="30"/>
      <c r="AH695" s="30"/>
      <c r="AI695" s="30"/>
      <c r="AJ695" s="30"/>
      <c r="AK695" s="30"/>
      <c r="AL695" s="30"/>
      <c r="AM695" s="30"/>
      <c r="AN695" s="30"/>
      <c r="AO695" s="30"/>
      <c r="AP695" s="30"/>
      <c r="AQ695" s="30"/>
      <c r="AR695" s="30"/>
      <c r="AS695" s="30"/>
      <c r="AT695" s="30"/>
      <c r="AU695" s="30"/>
      <c r="AV695" s="30"/>
      <c r="AW695" s="30"/>
      <c r="AX695" s="30"/>
      <c r="AY695" s="30"/>
      <c r="AZ695" s="30"/>
      <c r="BA695" s="30"/>
      <c r="BB695" s="30"/>
      <c r="BC695" s="30"/>
      <c r="BD695" s="30"/>
      <c r="BE695" s="30"/>
      <c r="BF695" s="30"/>
      <c r="BG695" s="30"/>
      <c r="BH695" s="30"/>
      <c r="BI695" s="30"/>
      <c r="BJ695" s="30"/>
      <c r="BK695" s="30"/>
      <c r="BL695" s="30"/>
      <c r="BM695" s="30"/>
      <c r="BN695" s="30"/>
      <c r="BO695" s="30"/>
      <c r="BP695" s="30"/>
      <c r="BQ695" s="30"/>
      <c r="BR695" s="30"/>
      <c r="BS695" s="30"/>
      <c r="BT695" s="30"/>
      <c r="BU695" s="30"/>
      <c r="BV695" s="30"/>
      <c r="BW695" s="30"/>
      <c r="BX695" s="30"/>
      <c r="BY695" s="30"/>
      <c r="BZ695" s="30"/>
      <c r="CA695" s="30"/>
      <c r="CB695" s="30"/>
      <c r="CC695" s="30"/>
      <c r="CD695" s="30"/>
      <c r="CE695" s="30"/>
      <c r="CF695" s="30"/>
      <c r="CG695" s="30"/>
      <c r="CH695" s="30"/>
      <c r="CI695" s="30"/>
      <c r="CJ695" s="30"/>
      <c r="CK695" s="30"/>
      <c r="CL695" s="30"/>
      <c r="CM695" s="30"/>
      <c r="CN695" s="30"/>
      <c r="CO695" s="30"/>
      <c r="CP695" s="30"/>
      <c r="CQ695" s="30"/>
      <c r="CR695" s="30"/>
      <c r="CS695" s="30"/>
      <c r="CT695" s="30"/>
      <c r="CU695" s="30"/>
      <c r="CV695" s="30"/>
      <c r="CW695" s="30"/>
      <c r="CX695" s="30"/>
      <c r="CY695" s="30"/>
      <c r="CZ695" s="30"/>
      <c r="DA695" s="30"/>
      <c r="DB695" s="30"/>
      <c r="DC695" s="30"/>
      <c r="DD695" s="30"/>
      <c r="DE695" s="30"/>
      <c r="DF695" s="30"/>
      <c r="DG695" s="30"/>
      <c r="DH695" s="30"/>
      <c r="DI695" s="30"/>
      <c r="DJ695" s="30"/>
      <c r="DK695" s="30"/>
      <c r="DL695" s="30"/>
      <c r="DM695" s="30"/>
      <c r="DN695" s="30"/>
      <c r="DO695" s="30"/>
      <c r="DP695" s="30"/>
      <c r="DQ695" s="30"/>
      <c r="DR695" s="30"/>
      <c r="DS695" s="30"/>
      <c r="DT695" s="30"/>
      <c r="DU695" s="30"/>
      <c r="DV695" s="30"/>
      <c r="DW695" s="30"/>
      <c r="DX695" s="30"/>
      <c r="DY695" s="30"/>
      <c r="DZ695" s="30"/>
      <c r="EA695" s="30"/>
      <c r="EB695" s="30"/>
      <c r="EC695" s="30"/>
      <c r="ED695" s="30"/>
      <c r="EE695" s="30"/>
      <c r="EF695" s="30"/>
      <c r="EG695" s="30"/>
      <c r="EH695" s="30"/>
      <c r="EI695" s="30"/>
      <c r="EJ695" s="30"/>
      <c r="EK695" s="30"/>
      <c r="EL695" s="30"/>
      <c r="EM695" s="30"/>
      <c r="EN695" s="30"/>
      <c r="EO695" s="30"/>
      <c r="EP695" s="30"/>
      <c r="EQ695" s="30"/>
      <c r="ER695" s="30"/>
      <c r="ES695" s="30"/>
      <c r="ET695" s="30"/>
      <c r="EU695" s="30"/>
      <c r="EV695" s="30"/>
      <c r="EW695" s="30"/>
      <c r="EX695" s="30"/>
      <c r="EY695" s="30"/>
      <c r="EZ695" s="30"/>
      <c r="FA695" s="30"/>
      <c r="FB695" s="30"/>
      <c r="FC695" s="30"/>
      <c r="FD695" s="30"/>
      <c r="FE695" s="30"/>
      <c r="FF695" s="30"/>
      <c r="FG695" s="30"/>
      <c r="FH695" s="30"/>
      <c r="FI695" s="30"/>
      <c r="FJ695" s="30"/>
      <c r="FK695" s="30"/>
      <c r="FL695" s="30"/>
      <c r="FM695" s="30"/>
      <c r="FN695" s="30"/>
      <c r="FO695" s="30"/>
      <c r="FP695" s="30"/>
      <c r="FQ695" s="30"/>
      <c r="FR695" s="30"/>
      <c r="FS695" s="30"/>
      <c r="FT695" s="30"/>
      <c r="FU695" s="30"/>
    </row>
    <row r="696" spans="1:177" s="18" customFormat="1">
      <c r="A696" s="33"/>
      <c r="B696" s="33"/>
      <c r="C696" s="33"/>
      <c r="D696" s="33"/>
      <c r="E696" s="30"/>
      <c r="F696" s="30"/>
      <c r="G696" s="30"/>
      <c r="H696" s="30"/>
      <c r="I696" s="30"/>
      <c r="J696" s="30"/>
      <c r="K696" s="30"/>
      <c r="L696" s="30"/>
      <c r="M696" s="30"/>
      <c r="N696" s="30"/>
      <c r="O696" s="30"/>
      <c r="P696" s="30"/>
      <c r="Q696" s="30"/>
      <c r="R696" s="30"/>
      <c r="S696" s="30"/>
      <c r="T696" s="30"/>
      <c r="U696" s="30"/>
      <c r="V696" s="30"/>
      <c r="W696" s="30"/>
      <c r="X696" s="30"/>
      <c r="Y696" s="30"/>
      <c r="Z696" s="30"/>
      <c r="AA696" s="30"/>
      <c r="AB696" s="30"/>
      <c r="AC696" s="30"/>
      <c r="AD696" s="30"/>
      <c r="AE696" s="30"/>
      <c r="AF696" s="30"/>
      <c r="AG696" s="30"/>
      <c r="AH696" s="30"/>
      <c r="AI696" s="30"/>
      <c r="AJ696" s="30"/>
      <c r="AK696" s="30"/>
      <c r="AL696" s="30"/>
      <c r="AM696" s="30"/>
      <c r="AN696" s="30"/>
      <c r="AO696" s="30"/>
      <c r="AP696" s="30"/>
      <c r="AQ696" s="30"/>
      <c r="AR696" s="30"/>
      <c r="AS696" s="30"/>
      <c r="AT696" s="30"/>
      <c r="AU696" s="30"/>
      <c r="AV696" s="30"/>
      <c r="AW696" s="30"/>
      <c r="AX696" s="30"/>
      <c r="AY696" s="30"/>
      <c r="AZ696" s="30"/>
      <c r="BA696" s="30"/>
      <c r="BB696" s="30"/>
      <c r="BC696" s="30"/>
      <c r="BD696" s="30"/>
      <c r="BE696" s="30"/>
      <c r="BF696" s="30"/>
      <c r="BG696" s="30"/>
      <c r="BH696" s="30"/>
      <c r="BI696" s="30"/>
      <c r="BJ696" s="30"/>
      <c r="BK696" s="30"/>
      <c r="BL696" s="30"/>
      <c r="BM696" s="30"/>
      <c r="BN696" s="30"/>
      <c r="BO696" s="30"/>
      <c r="BP696" s="30"/>
      <c r="BQ696" s="30"/>
      <c r="BR696" s="30"/>
      <c r="BS696" s="30"/>
      <c r="BT696" s="30"/>
      <c r="BU696" s="30"/>
      <c r="BV696" s="30"/>
      <c r="BW696" s="30"/>
      <c r="BX696" s="30"/>
      <c r="BY696" s="30"/>
      <c r="BZ696" s="30"/>
      <c r="CA696" s="30"/>
      <c r="CB696" s="30"/>
      <c r="CC696" s="30"/>
      <c r="CD696" s="30"/>
      <c r="CE696" s="30"/>
      <c r="CF696" s="30"/>
      <c r="CG696" s="30"/>
      <c r="CH696" s="30"/>
      <c r="CI696" s="30"/>
      <c r="CJ696" s="30"/>
      <c r="CK696" s="30"/>
      <c r="CL696" s="30"/>
      <c r="CM696" s="30"/>
      <c r="CN696" s="30"/>
      <c r="CO696" s="30"/>
      <c r="CP696" s="30"/>
      <c r="CQ696" s="30"/>
      <c r="CR696" s="30"/>
      <c r="CS696" s="30"/>
      <c r="CT696" s="30"/>
      <c r="CU696" s="30"/>
      <c r="CV696" s="30"/>
      <c r="CW696" s="30"/>
      <c r="CX696" s="30"/>
      <c r="CY696" s="30"/>
      <c r="CZ696" s="30"/>
      <c r="DA696" s="30"/>
      <c r="DB696" s="30"/>
      <c r="DC696" s="30"/>
      <c r="DD696" s="30"/>
      <c r="DE696" s="30"/>
      <c r="DF696" s="30"/>
      <c r="DG696" s="30"/>
      <c r="DH696" s="30"/>
      <c r="DI696" s="30"/>
      <c r="DJ696" s="30"/>
      <c r="DK696" s="30"/>
      <c r="DL696" s="30"/>
      <c r="DM696" s="30"/>
      <c r="DN696" s="30"/>
      <c r="DO696" s="30"/>
      <c r="DP696" s="30"/>
      <c r="DQ696" s="30"/>
      <c r="DR696" s="30"/>
      <c r="DS696" s="30"/>
      <c r="DT696" s="30"/>
      <c r="DU696" s="30"/>
      <c r="DV696" s="30"/>
      <c r="DW696" s="30"/>
      <c r="DX696" s="30"/>
      <c r="DY696" s="30"/>
      <c r="DZ696" s="30"/>
      <c r="EA696" s="30"/>
      <c r="EB696" s="30"/>
      <c r="EC696" s="30"/>
      <c r="ED696" s="30"/>
      <c r="EE696" s="30"/>
      <c r="EF696" s="30"/>
      <c r="EG696" s="30"/>
      <c r="EH696" s="30"/>
      <c r="EI696" s="30"/>
      <c r="EJ696" s="30"/>
      <c r="EK696" s="30"/>
      <c r="EL696" s="30"/>
      <c r="EM696" s="30"/>
      <c r="EN696" s="30"/>
      <c r="EO696" s="30"/>
      <c r="EP696" s="30"/>
      <c r="EQ696" s="30"/>
      <c r="ER696" s="30"/>
      <c r="ES696" s="30"/>
      <c r="ET696" s="30"/>
      <c r="EU696" s="30"/>
      <c r="EV696" s="30"/>
      <c r="EW696" s="30"/>
      <c r="EX696" s="30"/>
      <c r="EY696" s="30"/>
      <c r="EZ696" s="30"/>
      <c r="FA696" s="30"/>
      <c r="FB696" s="30"/>
      <c r="FC696" s="30"/>
      <c r="FD696" s="30"/>
      <c r="FE696" s="30"/>
      <c r="FF696" s="30"/>
      <c r="FG696" s="30"/>
      <c r="FH696" s="30"/>
      <c r="FI696" s="30"/>
      <c r="FJ696" s="30"/>
      <c r="FK696" s="30"/>
      <c r="FL696" s="30"/>
      <c r="FM696" s="30"/>
      <c r="FN696" s="30"/>
      <c r="FO696" s="30"/>
      <c r="FP696" s="30"/>
      <c r="FQ696" s="30"/>
      <c r="FR696" s="30"/>
      <c r="FS696" s="30"/>
      <c r="FT696" s="30"/>
      <c r="FU696" s="30"/>
    </row>
    <row r="697" spans="1:177" s="18" customFormat="1">
      <c r="A697" s="33"/>
      <c r="B697" s="33"/>
      <c r="C697" s="33"/>
      <c r="D697" s="33"/>
      <c r="E697" s="30"/>
      <c r="F697" s="30"/>
      <c r="G697" s="30"/>
      <c r="H697" s="30"/>
      <c r="I697" s="30"/>
      <c r="J697" s="30"/>
      <c r="K697" s="30"/>
      <c r="L697" s="30"/>
      <c r="M697" s="30"/>
      <c r="N697" s="30"/>
      <c r="O697" s="30"/>
      <c r="P697" s="30"/>
      <c r="Q697" s="30"/>
      <c r="R697" s="30"/>
      <c r="S697" s="30"/>
      <c r="T697" s="30"/>
      <c r="U697" s="30"/>
      <c r="V697" s="30"/>
      <c r="W697" s="30"/>
      <c r="X697" s="30"/>
      <c r="Y697" s="30"/>
      <c r="Z697" s="30"/>
      <c r="AA697" s="30"/>
      <c r="AB697" s="30"/>
      <c r="AC697" s="30"/>
      <c r="AD697" s="30"/>
      <c r="AE697" s="30"/>
      <c r="AF697" s="30"/>
      <c r="AG697" s="30"/>
      <c r="AH697" s="30"/>
      <c r="AI697" s="30"/>
      <c r="AJ697" s="30"/>
      <c r="AK697" s="30"/>
      <c r="AL697" s="30"/>
      <c r="AM697" s="30"/>
      <c r="AN697" s="30"/>
      <c r="AO697" s="30"/>
      <c r="AP697" s="30"/>
      <c r="AQ697" s="30"/>
      <c r="AR697" s="30"/>
      <c r="AS697" s="30"/>
      <c r="AT697" s="30"/>
      <c r="AU697" s="30"/>
      <c r="AV697" s="30"/>
      <c r="AW697" s="30"/>
      <c r="AX697" s="30"/>
      <c r="AY697" s="30"/>
      <c r="AZ697" s="30"/>
      <c r="BA697" s="30"/>
      <c r="BB697" s="30"/>
      <c r="BC697" s="30"/>
      <c r="BD697" s="30"/>
      <c r="BE697" s="30"/>
      <c r="BF697" s="30"/>
      <c r="BG697" s="30"/>
      <c r="BH697" s="30"/>
      <c r="BI697" s="30"/>
      <c r="BJ697" s="30"/>
      <c r="BK697" s="30"/>
      <c r="BL697" s="30"/>
      <c r="BM697" s="30"/>
      <c r="BN697" s="30"/>
      <c r="BO697" s="30"/>
      <c r="BP697" s="30"/>
      <c r="BQ697" s="30"/>
      <c r="BR697" s="30"/>
      <c r="BS697" s="30"/>
      <c r="BT697" s="30"/>
      <c r="BU697" s="30"/>
      <c r="BV697" s="30"/>
      <c r="BW697" s="30"/>
      <c r="BX697" s="30"/>
      <c r="BY697" s="30"/>
      <c r="BZ697" s="30"/>
      <c r="CA697" s="30"/>
      <c r="CB697" s="30"/>
      <c r="CC697" s="30"/>
      <c r="CD697" s="30"/>
      <c r="CE697" s="30"/>
      <c r="CF697" s="30"/>
      <c r="CG697" s="30"/>
      <c r="CH697" s="30"/>
      <c r="CI697" s="30"/>
      <c r="CJ697" s="30"/>
      <c r="CK697" s="30"/>
      <c r="CL697" s="30"/>
      <c r="CM697" s="30"/>
      <c r="CN697" s="30"/>
      <c r="CO697" s="30"/>
      <c r="CP697" s="30"/>
      <c r="CQ697" s="30"/>
      <c r="CR697" s="30"/>
      <c r="CS697" s="30"/>
      <c r="CT697" s="30"/>
      <c r="CU697" s="30"/>
      <c r="CV697" s="30"/>
      <c r="CW697" s="30"/>
      <c r="CX697" s="30"/>
      <c r="CY697" s="30"/>
      <c r="CZ697" s="30"/>
      <c r="DA697" s="30"/>
      <c r="DB697" s="30"/>
      <c r="DC697" s="30"/>
      <c r="DD697" s="30"/>
      <c r="DE697" s="30"/>
      <c r="DF697" s="30"/>
      <c r="DG697" s="30"/>
      <c r="DH697" s="30"/>
      <c r="DI697" s="30"/>
      <c r="DJ697" s="30"/>
      <c r="DK697" s="30"/>
      <c r="DL697" s="30"/>
      <c r="DM697" s="30"/>
      <c r="DN697" s="30"/>
      <c r="DO697" s="30"/>
      <c r="DP697" s="30"/>
      <c r="DQ697" s="30"/>
      <c r="DR697" s="30"/>
      <c r="DS697" s="30"/>
      <c r="DT697" s="30"/>
      <c r="DU697" s="30"/>
      <c r="DV697" s="30"/>
      <c r="DW697" s="30"/>
      <c r="DX697" s="30"/>
      <c r="DY697" s="30"/>
      <c r="DZ697" s="30"/>
      <c r="EA697" s="30"/>
      <c r="EB697" s="30"/>
      <c r="EC697" s="30"/>
      <c r="ED697" s="30"/>
      <c r="EE697" s="30"/>
      <c r="EF697" s="30"/>
      <c r="EG697" s="30"/>
      <c r="EH697" s="30"/>
      <c r="EI697" s="30"/>
      <c r="EJ697" s="30"/>
      <c r="EK697" s="30"/>
      <c r="EL697" s="30"/>
      <c r="EM697" s="30"/>
      <c r="EN697" s="30"/>
      <c r="EO697" s="30"/>
      <c r="EP697" s="30"/>
      <c r="EQ697" s="30"/>
      <c r="ER697" s="30"/>
      <c r="ES697" s="30"/>
      <c r="ET697" s="30"/>
      <c r="EU697" s="30"/>
      <c r="EV697" s="30"/>
      <c r="EW697" s="30"/>
      <c r="EX697" s="30"/>
      <c r="EY697" s="30"/>
      <c r="EZ697" s="30"/>
      <c r="FA697" s="30"/>
      <c r="FB697" s="30"/>
      <c r="FC697" s="30"/>
      <c r="FD697" s="30"/>
      <c r="FE697" s="30"/>
      <c r="FF697" s="30"/>
      <c r="FG697" s="30"/>
      <c r="FH697" s="30"/>
      <c r="FI697" s="30"/>
      <c r="FJ697" s="30"/>
      <c r="FK697" s="30"/>
      <c r="FL697" s="30"/>
      <c r="FM697" s="30"/>
      <c r="FN697" s="30"/>
      <c r="FO697" s="30"/>
      <c r="FP697" s="30"/>
      <c r="FQ697" s="30"/>
      <c r="FR697" s="30"/>
      <c r="FS697" s="30"/>
      <c r="FT697" s="30"/>
      <c r="FU697" s="30"/>
    </row>
    <row r="698" spans="1:177" s="18" customFormat="1">
      <c r="A698" s="33"/>
      <c r="B698" s="33"/>
      <c r="C698" s="33"/>
      <c r="D698" s="33"/>
      <c r="E698" s="30"/>
      <c r="F698" s="30"/>
      <c r="G698" s="30"/>
      <c r="H698" s="30"/>
      <c r="I698" s="30"/>
      <c r="J698" s="30"/>
      <c r="K698" s="30"/>
      <c r="L698" s="30"/>
      <c r="M698" s="30"/>
      <c r="N698" s="30"/>
      <c r="O698" s="30"/>
      <c r="P698" s="30"/>
      <c r="Q698" s="30"/>
      <c r="R698" s="30"/>
      <c r="S698" s="30"/>
      <c r="T698" s="30"/>
      <c r="U698" s="30"/>
      <c r="V698" s="30"/>
      <c r="W698" s="30"/>
      <c r="X698" s="30"/>
      <c r="Y698" s="30"/>
      <c r="Z698" s="30"/>
      <c r="AA698" s="30"/>
      <c r="AB698" s="30"/>
      <c r="AC698" s="30"/>
      <c r="AD698" s="30"/>
      <c r="AE698" s="30"/>
      <c r="AF698" s="30"/>
      <c r="AG698" s="30"/>
      <c r="AH698" s="30"/>
      <c r="AI698" s="30"/>
      <c r="AJ698" s="30"/>
      <c r="AK698" s="30"/>
      <c r="AL698" s="30"/>
      <c r="AM698" s="30"/>
      <c r="AN698" s="30"/>
      <c r="AO698" s="30"/>
      <c r="AP698" s="30"/>
      <c r="AQ698" s="30"/>
      <c r="AR698" s="30"/>
      <c r="AS698" s="30"/>
      <c r="AT698" s="30"/>
      <c r="AU698" s="30"/>
      <c r="AV698" s="30"/>
      <c r="AW698" s="30"/>
      <c r="AX698" s="30"/>
      <c r="AY698" s="30"/>
      <c r="AZ698" s="30"/>
      <c r="BA698" s="30"/>
      <c r="BB698" s="30"/>
      <c r="BC698" s="30"/>
      <c r="BD698" s="30"/>
      <c r="BE698" s="30"/>
      <c r="BF698" s="30"/>
      <c r="BG698" s="30"/>
      <c r="BH698" s="30"/>
      <c r="BI698" s="30"/>
      <c r="BJ698" s="30"/>
      <c r="BK698" s="30"/>
      <c r="BL698" s="30"/>
      <c r="BM698" s="30"/>
      <c r="BN698" s="30"/>
      <c r="BO698" s="30"/>
      <c r="BP698" s="30"/>
      <c r="BQ698" s="30"/>
      <c r="BR698" s="30"/>
      <c r="BS698" s="30"/>
      <c r="BT698" s="30"/>
      <c r="BU698" s="30"/>
      <c r="BV698" s="30"/>
      <c r="BW698" s="30"/>
      <c r="BX698" s="30"/>
      <c r="BY698" s="30"/>
      <c r="BZ698" s="30"/>
      <c r="CA698" s="30"/>
      <c r="CB698" s="30"/>
      <c r="CC698" s="30"/>
      <c r="CD698" s="30"/>
      <c r="CE698" s="30"/>
      <c r="CF698" s="30"/>
      <c r="CG698" s="30"/>
      <c r="CH698" s="30"/>
      <c r="CI698" s="30"/>
      <c r="CJ698" s="30"/>
      <c r="CK698" s="30"/>
      <c r="CL698" s="30"/>
      <c r="CM698" s="30"/>
      <c r="CN698" s="30"/>
      <c r="CO698" s="30"/>
      <c r="CP698" s="30"/>
      <c r="CQ698" s="30"/>
      <c r="CR698" s="30"/>
      <c r="CS698" s="30"/>
      <c r="CT698" s="30"/>
      <c r="CU698" s="30"/>
      <c r="CV698" s="30"/>
      <c r="CW698" s="30"/>
      <c r="CX698" s="30"/>
      <c r="CY698" s="30"/>
      <c r="CZ698" s="30"/>
      <c r="DA698" s="30"/>
      <c r="DB698" s="30"/>
      <c r="DC698" s="30"/>
      <c r="DD698" s="30"/>
      <c r="DE698" s="30"/>
      <c r="DF698" s="30"/>
      <c r="DG698" s="30"/>
      <c r="DH698" s="30"/>
      <c r="DI698" s="30"/>
      <c r="DJ698" s="30"/>
      <c r="DK698" s="30"/>
      <c r="DL698" s="30"/>
      <c r="DM698" s="30"/>
      <c r="DN698" s="30"/>
      <c r="DO698" s="30"/>
      <c r="DP698" s="30"/>
      <c r="DQ698" s="30"/>
      <c r="DR698" s="30"/>
      <c r="DS698" s="30"/>
      <c r="DT698" s="30"/>
      <c r="DU698" s="30"/>
      <c r="DV698" s="30"/>
      <c r="DW698" s="30"/>
      <c r="DX698" s="30"/>
      <c r="DY698" s="30"/>
      <c r="DZ698" s="30"/>
      <c r="EA698" s="30"/>
      <c r="EB698" s="30"/>
      <c r="EC698" s="30"/>
      <c r="ED698" s="30"/>
      <c r="EE698" s="30"/>
      <c r="EF698" s="30"/>
      <c r="EG698" s="30"/>
      <c r="EH698" s="30"/>
      <c r="EI698" s="30"/>
      <c r="EJ698" s="30"/>
      <c r="EK698" s="30"/>
      <c r="EL698" s="30"/>
      <c r="EM698" s="30"/>
      <c r="EN698" s="30"/>
      <c r="EO698" s="30"/>
      <c r="EP698" s="30"/>
      <c r="EQ698" s="30"/>
      <c r="ER698" s="30"/>
      <c r="ES698" s="30"/>
      <c r="ET698" s="30"/>
      <c r="EU698" s="30"/>
      <c r="EV698" s="30"/>
      <c r="EW698" s="30"/>
      <c r="EX698" s="30"/>
      <c r="EY698" s="30"/>
      <c r="EZ698" s="30"/>
      <c r="FA698" s="30"/>
      <c r="FB698" s="30"/>
      <c r="FC698" s="30"/>
      <c r="FD698" s="30"/>
      <c r="FE698" s="30"/>
      <c r="FF698" s="30"/>
      <c r="FG698" s="30"/>
      <c r="FH698" s="30"/>
      <c r="FI698" s="30"/>
      <c r="FJ698" s="30"/>
      <c r="FK698" s="30"/>
      <c r="FL698" s="30"/>
      <c r="FM698" s="30"/>
      <c r="FN698" s="30"/>
      <c r="FO698" s="30"/>
      <c r="FP698" s="30"/>
      <c r="FQ698" s="30"/>
      <c r="FR698" s="30"/>
      <c r="FS698" s="30"/>
      <c r="FT698" s="30"/>
      <c r="FU698" s="30"/>
    </row>
    <row r="699" spans="1:177" s="18" customFormat="1">
      <c r="A699" s="33"/>
      <c r="B699" s="33"/>
      <c r="C699" s="33"/>
      <c r="D699" s="33"/>
      <c r="E699" s="30"/>
      <c r="F699" s="30"/>
      <c r="G699" s="30"/>
      <c r="H699" s="30"/>
      <c r="I699" s="30"/>
      <c r="J699" s="30"/>
      <c r="K699" s="30"/>
      <c r="L699" s="30"/>
      <c r="M699" s="30"/>
      <c r="N699" s="30"/>
      <c r="O699" s="30"/>
      <c r="P699" s="30"/>
      <c r="Q699" s="30"/>
      <c r="R699" s="30"/>
      <c r="S699" s="30"/>
      <c r="T699" s="30"/>
      <c r="U699" s="30"/>
      <c r="V699" s="30"/>
      <c r="W699" s="30"/>
      <c r="X699" s="30"/>
      <c r="Y699" s="30"/>
      <c r="Z699" s="30"/>
      <c r="AA699" s="30"/>
      <c r="AB699" s="30"/>
      <c r="AC699" s="30"/>
      <c r="AD699" s="30"/>
      <c r="AE699" s="30"/>
      <c r="AF699" s="30"/>
      <c r="AG699" s="30"/>
      <c r="AH699" s="30"/>
      <c r="AI699" s="30"/>
      <c r="AJ699" s="30"/>
      <c r="AK699" s="30"/>
      <c r="AL699" s="30"/>
      <c r="AM699" s="30"/>
      <c r="AN699" s="30"/>
      <c r="AO699" s="30"/>
      <c r="AP699" s="30"/>
      <c r="AQ699" s="30"/>
      <c r="AR699" s="30"/>
      <c r="AS699" s="30"/>
      <c r="AT699" s="30"/>
      <c r="AU699" s="30"/>
      <c r="AV699" s="30"/>
      <c r="AW699" s="30"/>
      <c r="AX699" s="30"/>
      <c r="AY699" s="30"/>
      <c r="AZ699" s="30"/>
      <c r="BA699" s="30"/>
      <c r="BB699" s="30"/>
      <c r="BC699" s="30"/>
      <c r="BD699" s="30"/>
      <c r="BE699" s="30"/>
      <c r="BF699" s="30"/>
      <c r="BG699" s="30"/>
      <c r="BH699" s="30"/>
      <c r="BI699" s="30"/>
      <c r="BJ699" s="30"/>
      <c r="BK699" s="30"/>
      <c r="BL699" s="30"/>
      <c r="BM699" s="30"/>
      <c r="BN699" s="30"/>
      <c r="BO699" s="30"/>
      <c r="BP699" s="30"/>
      <c r="BQ699" s="30"/>
      <c r="BR699" s="30"/>
      <c r="BS699" s="30"/>
      <c r="BT699" s="30"/>
      <c r="BU699" s="30"/>
      <c r="BV699" s="30"/>
      <c r="BW699" s="30"/>
      <c r="BX699" s="30"/>
      <c r="BY699" s="30"/>
      <c r="BZ699" s="30"/>
      <c r="CA699" s="30"/>
      <c r="CB699" s="30"/>
      <c r="CC699" s="30"/>
      <c r="CD699" s="30"/>
      <c r="CE699" s="30"/>
      <c r="CF699" s="30"/>
      <c r="CG699" s="30"/>
      <c r="CH699" s="30"/>
      <c r="CI699" s="30"/>
      <c r="CJ699" s="30"/>
      <c r="CK699" s="30"/>
      <c r="CL699" s="30"/>
      <c r="CM699" s="30"/>
      <c r="CN699" s="30"/>
      <c r="CO699" s="30"/>
      <c r="CP699" s="30"/>
      <c r="CQ699" s="30"/>
      <c r="CR699" s="30"/>
      <c r="CS699" s="30"/>
      <c r="CT699" s="30"/>
      <c r="CU699" s="30"/>
      <c r="CV699" s="30"/>
      <c r="CW699" s="30"/>
      <c r="CX699" s="30"/>
      <c r="CY699" s="30"/>
      <c r="CZ699" s="30"/>
      <c r="DA699" s="30"/>
      <c r="DB699" s="30"/>
      <c r="DC699" s="30"/>
      <c r="DD699" s="30"/>
      <c r="DE699" s="30"/>
      <c r="DF699" s="30"/>
      <c r="DG699" s="30"/>
      <c r="DH699" s="30"/>
      <c r="DI699" s="30"/>
      <c r="DJ699" s="30"/>
      <c r="DK699" s="30"/>
      <c r="DL699" s="30"/>
      <c r="DM699" s="30"/>
      <c r="DN699" s="30"/>
      <c r="DO699" s="30"/>
      <c r="DP699" s="30"/>
      <c r="DQ699" s="30"/>
      <c r="DR699" s="30"/>
      <c r="DS699" s="30"/>
      <c r="DT699" s="30"/>
      <c r="DU699" s="30"/>
      <c r="DV699" s="30"/>
      <c r="DW699" s="30"/>
      <c r="DX699" s="30"/>
      <c r="DY699" s="30"/>
      <c r="DZ699" s="30"/>
      <c r="EA699" s="30"/>
      <c r="EB699" s="30"/>
      <c r="EC699" s="30"/>
      <c r="ED699" s="30"/>
      <c r="EE699" s="30"/>
      <c r="EF699" s="30"/>
      <c r="EG699" s="30"/>
      <c r="EH699" s="30"/>
      <c r="EI699" s="30"/>
      <c r="EJ699" s="30"/>
      <c r="EK699" s="30"/>
      <c r="EL699" s="30"/>
      <c r="EM699" s="30"/>
      <c r="EN699" s="30"/>
      <c r="EO699" s="30"/>
      <c r="EP699" s="30"/>
      <c r="EQ699" s="30"/>
      <c r="ER699" s="30"/>
      <c r="ES699" s="30"/>
      <c r="ET699" s="30"/>
      <c r="EU699" s="30"/>
      <c r="EV699" s="30"/>
      <c r="EW699" s="30"/>
      <c r="EX699" s="30"/>
      <c r="EY699" s="30"/>
      <c r="EZ699" s="30"/>
      <c r="FA699" s="30"/>
      <c r="FB699" s="30"/>
      <c r="FC699" s="30"/>
      <c r="FD699" s="30"/>
      <c r="FE699" s="30"/>
      <c r="FF699" s="30"/>
      <c r="FG699" s="30"/>
      <c r="FH699" s="30"/>
      <c r="FI699" s="30"/>
      <c r="FJ699" s="30"/>
      <c r="FK699" s="30"/>
      <c r="FL699" s="30"/>
      <c r="FM699" s="30"/>
      <c r="FN699" s="30"/>
      <c r="FO699" s="30"/>
      <c r="FP699" s="30"/>
      <c r="FQ699" s="30"/>
      <c r="FR699" s="30"/>
      <c r="FS699" s="30"/>
      <c r="FT699" s="30"/>
      <c r="FU699" s="30"/>
    </row>
    <row r="700" spans="1:177" s="18" customFormat="1">
      <c r="A700" s="33"/>
      <c r="B700" s="33"/>
      <c r="C700" s="33"/>
      <c r="D700" s="33"/>
      <c r="E700" s="30"/>
      <c r="F700" s="30"/>
      <c r="G700" s="30"/>
      <c r="H700" s="30"/>
      <c r="I700" s="30"/>
      <c r="J700" s="30"/>
      <c r="K700" s="30"/>
      <c r="L700" s="30"/>
      <c r="M700" s="30"/>
      <c r="N700" s="30"/>
      <c r="O700" s="30"/>
      <c r="P700" s="30"/>
      <c r="Q700" s="30"/>
      <c r="R700" s="30"/>
      <c r="S700" s="30"/>
      <c r="T700" s="30"/>
      <c r="U700" s="30"/>
      <c r="V700" s="30"/>
      <c r="W700" s="30"/>
      <c r="X700" s="30"/>
      <c r="Y700" s="30"/>
      <c r="Z700" s="30"/>
      <c r="AA700" s="30"/>
      <c r="AB700" s="30"/>
      <c r="AC700" s="30"/>
      <c r="AD700" s="30"/>
      <c r="AE700" s="30"/>
      <c r="AF700" s="30"/>
      <c r="AG700" s="30"/>
      <c r="AH700" s="30"/>
      <c r="AI700" s="30"/>
      <c r="AJ700" s="30"/>
      <c r="AK700" s="30"/>
      <c r="AL700" s="30"/>
      <c r="AM700" s="30"/>
      <c r="AN700" s="30"/>
      <c r="AO700" s="30"/>
      <c r="AP700" s="30"/>
      <c r="AQ700" s="30"/>
      <c r="AR700" s="30"/>
      <c r="AS700" s="30"/>
      <c r="AT700" s="30"/>
      <c r="AU700" s="30"/>
      <c r="AV700" s="30"/>
      <c r="AW700" s="30"/>
      <c r="AX700" s="30"/>
      <c r="AY700" s="30"/>
      <c r="AZ700" s="30"/>
      <c r="BA700" s="30"/>
      <c r="BB700" s="30"/>
      <c r="BC700" s="30"/>
      <c r="BD700" s="30"/>
      <c r="BE700" s="30"/>
      <c r="BF700" s="30"/>
      <c r="BG700" s="30"/>
      <c r="BH700" s="30"/>
      <c r="BI700" s="30"/>
      <c r="BJ700" s="30"/>
      <c r="BK700" s="30"/>
      <c r="BL700" s="30"/>
      <c r="BM700" s="30"/>
      <c r="BN700" s="30"/>
      <c r="BO700" s="30"/>
      <c r="BP700" s="30"/>
      <c r="BQ700" s="30"/>
      <c r="BR700" s="30"/>
      <c r="BS700" s="30"/>
      <c r="BT700" s="30"/>
      <c r="BU700" s="30"/>
      <c r="BV700" s="30"/>
      <c r="BW700" s="30"/>
      <c r="BX700" s="30"/>
      <c r="BY700" s="30"/>
      <c r="BZ700" s="30"/>
      <c r="CA700" s="30"/>
      <c r="CB700" s="30"/>
      <c r="CC700" s="30"/>
      <c r="CD700" s="30"/>
      <c r="CE700" s="30"/>
      <c r="CF700" s="30"/>
      <c r="CG700" s="30"/>
      <c r="CH700" s="30"/>
      <c r="CI700" s="30"/>
      <c r="CJ700" s="30"/>
      <c r="CK700" s="30"/>
      <c r="CL700" s="30"/>
      <c r="CM700" s="30"/>
      <c r="CN700" s="30"/>
      <c r="CO700" s="30"/>
      <c r="CP700" s="30"/>
      <c r="CQ700" s="30"/>
      <c r="CR700" s="30"/>
      <c r="CS700" s="30"/>
      <c r="CT700" s="30"/>
      <c r="CU700" s="30"/>
      <c r="CV700" s="30"/>
      <c r="CW700" s="30"/>
      <c r="CX700" s="30"/>
      <c r="CY700" s="30"/>
      <c r="CZ700" s="30"/>
      <c r="DA700" s="30"/>
      <c r="DB700" s="30"/>
      <c r="DC700" s="30"/>
      <c r="DD700" s="30"/>
      <c r="DE700" s="30"/>
      <c r="DF700" s="30"/>
      <c r="DG700" s="30"/>
      <c r="DH700" s="30"/>
      <c r="DI700" s="30"/>
      <c r="DJ700" s="30"/>
      <c r="DK700" s="30"/>
      <c r="DL700" s="30"/>
      <c r="DM700" s="30"/>
      <c r="DN700" s="30"/>
      <c r="DO700" s="30"/>
      <c r="DP700" s="30"/>
      <c r="DQ700" s="30"/>
      <c r="DR700" s="30"/>
      <c r="DS700" s="30"/>
      <c r="DT700" s="30"/>
      <c r="DU700" s="30"/>
      <c r="DV700" s="30"/>
      <c r="DW700" s="30"/>
      <c r="DX700" s="30"/>
      <c r="DY700" s="30"/>
      <c r="DZ700" s="30"/>
      <c r="EA700" s="30"/>
      <c r="EB700" s="30"/>
      <c r="EC700" s="30"/>
      <c r="ED700" s="30"/>
      <c r="EE700" s="30"/>
      <c r="EF700" s="30"/>
      <c r="EG700" s="30"/>
      <c r="EH700" s="30"/>
      <c r="EI700" s="30"/>
      <c r="EJ700" s="30"/>
      <c r="EK700" s="30"/>
      <c r="EL700" s="30"/>
      <c r="EM700" s="30"/>
      <c r="EN700" s="30"/>
      <c r="EO700" s="30"/>
      <c r="EP700" s="30"/>
      <c r="EQ700" s="30"/>
      <c r="ER700" s="30"/>
      <c r="ES700" s="30"/>
      <c r="ET700" s="30"/>
      <c r="EU700" s="30"/>
      <c r="EV700" s="30"/>
      <c r="EW700" s="30"/>
      <c r="EX700" s="30"/>
      <c r="EY700" s="30"/>
      <c r="EZ700" s="30"/>
      <c r="FA700" s="30"/>
      <c r="FB700" s="30"/>
      <c r="FC700" s="30"/>
      <c r="FD700" s="30"/>
      <c r="FE700" s="30"/>
      <c r="FF700" s="30"/>
      <c r="FG700" s="30"/>
      <c r="FH700" s="30"/>
      <c r="FI700" s="30"/>
      <c r="FJ700" s="30"/>
      <c r="FK700" s="30"/>
      <c r="FL700" s="30"/>
      <c r="FM700" s="30"/>
      <c r="FN700" s="30"/>
      <c r="FO700" s="30"/>
      <c r="FP700" s="30"/>
      <c r="FQ700" s="30"/>
      <c r="FR700" s="30"/>
      <c r="FS700" s="30"/>
      <c r="FT700" s="30"/>
      <c r="FU700" s="30"/>
    </row>
    <row r="701" spans="1:177" s="18" customFormat="1">
      <c r="A701" s="33"/>
      <c r="B701" s="33"/>
      <c r="C701" s="33"/>
      <c r="D701" s="33"/>
      <c r="E701" s="30"/>
      <c r="F701" s="30"/>
      <c r="G701" s="30"/>
      <c r="H701" s="30"/>
      <c r="I701" s="30"/>
      <c r="J701" s="30"/>
      <c r="K701" s="30"/>
      <c r="L701" s="30"/>
      <c r="M701" s="30"/>
      <c r="N701" s="30"/>
      <c r="O701" s="30"/>
      <c r="P701" s="30"/>
      <c r="Q701" s="30"/>
      <c r="R701" s="30"/>
      <c r="S701" s="30"/>
      <c r="T701" s="30"/>
      <c r="U701" s="30"/>
      <c r="V701" s="30"/>
      <c r="W701" s="30"/>
      <c r="X701" s="30"/>
      <c r="Y701" s="30"/>
      <c r="Z701" s="30"/>
      <c r="AA701" s="30"/>
      <c r="AB701" s="30"/>
      <c r="AC701" s="30"/>
      <c r="AD701" s="30"/>
      <c r="AE701" s="30"/>
      <c r="AF701" s="30"/>
      <c r="AG701" s="30"/>
      <c r="AH701" s="30"/>
      <c r="AI701" s="30"/>
      <c r="AJ701" s="30"/>
      <c r="AK701" s="30"/>
      <c r="AL701" s="30"/>
      <c r="AM701" s="30"/>
      <c r="AN701" s="30"/>
      <c r="AO701" s="30"/>
      <c r="AP701" s="30"/>
      <c r="AQ701" s="30"/>
      <c r="AR701" s="30"/>
      <c r="AS701" s="30"/>
      <c r="AT701" s="30"/>
      <c r="AU701" s="30"/>
      <c r="AV701" s="30"/>
      <c r="AW701" s="30"/>
      <c r="AX701" s="30"/>
      <c r="AY701" s="30"/>
      <c r="AZ701" s="30"/>
      <c r="BA701" s="30"/>
      <c r="BB701" s="30"/>
      <c r="BC701" s="30"/>
      <c r="BD701" s="30"/>
      <c r="BE701" s="30"/>
      <c r="BF701" s="30"/>
      <c r="BG701" s="30"/>
      <c r="BH701" s="30"/>
      <c r="BI701" s="30"/>
      <c r="BJ701" s="30"/>
      <c r="BK701" s="30"/>
      <c r="BL701" s="30"/>
      <c r="BM701" s="30"/>
      <c r="BN701" s="30"/>
      <c r="BO701" s="30"/>
      <c r="BP701" s="30"/>
      <c r="BQ701" s="30"/>
      <c r="BR701" s="30"/>
      <c r="BS701" s="30"/>
      <c r="BT701" s="30"/>
      <c r="BU701" s="30"/>
      <c r="BV701" s="30"/>
      <c r="BW701" s="30"/>
      <c r="BX701" s="30"/>
      <c r="BY701" s="30"/>
      <c r="BZ701" s="30"/>
      <c r="CA701" s="30"/>
      <c r="CB701" s="30"/>
      <c r="CC701" s="30"/>
      <c r="CD701" s="30"/>
      <c r="CE701" s="30"/>
      <c r="CF701" s="30"/>
      <c r="CG701" s="30"/>
      <c r="CH701" s="30"/>
      <c r="CI701" s="30"/>
      <c r="CJ701" s="30"/>
      <c r="CK701" s="30"/>
      <c r="CL701" s="30"/>
      <c r="CM701" s="30"/>
      <c r="CN701" s="30"/>
      <c r="CO701" s="30"/>
      <c r="CP701" s="30"/>
      <c r="CQ701" s="30"/>
      <c r="CR701" s="30"/>
      <c r="CS701" s="30"/>
      <c r="CT701" s="30"/>
      <c r="CU701" s="30"/>
      <c r="CV701" s="30"/>
      <c r="CW701" s="30"/>
      <c r="CX701" s="30"/>
      <c r="CY701" s="30"/>
      <c r="CZ701" s="30"/>
      <c r="DA701" s="30"/>
      <c r="DB701" s="30"/>
      <c r="DC701" s="30"/>
      <c r="DD701" s="30"/>
      <c r="DE701" s="30"/>
      <c r="DF701" s="30"/>
      <c r="DG701" s="30"/>
      <c r="DH701" s="30"/>
      <c r="DI701" s="30"/>
      <c r="DJ701" s="30"/>
      <c r="DK701" s="30"/>
      <c r="DL701" s="30"/>
      <c r="DM701" s="30"/>
      <c r="DN701" s="30"/>
      <c r="DO701" s="30"/>
      <c r="DP701" s="30"/>
      <c r="DQ701" s="30"/>
      <c r="DR701" s="30"/>
      <c r="DS701" s="30"/>
      <c r="DT701" s="30"/>
      <c r="DU701" s="30"/>
      <c r="DV701" s="30"/>
      <c r="DW701" s="30"/>
      <c r="DX701" s="30"/>
      <c r="DY701" s="30"/>
      <c r="DZ701" s="30"/>
      <c r="EA701" s="30"/>
      <c r="EB701" s="30"/>
      <c r="EC701" s="30"/>
      <c r="ED701" s="30"/>
      <c r="EE701" s="30"/>
      <c r="EF701" s="30"/>
      <c r="EG701" s="30"/>
      <c r="EH701" s="30"/>
      <c r="EI701" s="30"/>
      <c r="EJ701" s="30"/>
      <c r="EK701" s="30"/>
      <c r="EL701" s="30"/>
      <c r="EM701" s="30"/>
      <c r="EN701" s="30"/>
      <c r="EO701" s="30"/>
      <c r="EP701" s="30"/>
      <c r="EQ701" s="30"/>
      <c r="ER701" s="30"/>
      <c r="ES701" s="30"/>
      <c r="ET701" s="30"/>
      <c r="EU701" s="30"/>
      <c r="EV701" s="30"/>
      <c r="EW701" s="30"/>
      <c r="EX701" s="30"/>
      <c r="EY701" s="30"/>
      <c r="EZ701" s="30"/>
      <c r="FA701" s="30"/>
      <c r="FB701" s="30"/>
      <c r="FC701" s="30"/>
      <c r="FD701" s="30"/>
      <c r="FE701" s="30"/>
      <c r="FF701" s="30"/>
      <c r="FG701" s="30"/>
      <c r="FH701" s="30"/>
      <c r="FI701" s="30"/>
      <c r="FJ701" s="30"/>
      <c r="FK701" s="30"/>
      <c r="FL701" s="30"/>
      <c r="FM701" s="30"/>
      <c r="FN701" s="30"/>
      <c r="FO701" s="30"/>
      <c r="FP701" s="30"/>
      <c r="FQ701" s="30"/>
      <c r="FR701" s="30"/>
      <c r="FS701" s="30"/>
      <c r="FT701" s="30"/>
      <c r="FU701" s="30"/>
    </row>
    <row r="702" spans="1:177" s="18" customFormat="1">
      <c r="A702" s="33"/>
      <c r="B702" s="33"/>
      <c r="C702" s="33"/>
      <c r="D702" s="33"/>
      <c r="E702" s="30"/>
      <c r="F702" s="30"/>
      <c r="G702" s="30"/>
      <c r="H702" s="30"/>
      <c r="I702" s="30"/>
      <c r="J702" s="30"/>
      <c r="K702" s="30"/>
      <c r="L702" s="30"/>
      <c r="M702" s="30"/>
      <c r="N702" s="30"/>
      <c r="O702" s="30"/>
      <c r="P702" s="30"/>
      <c r="Q702" s="30"/>
      <c r="R702" s="30"/>
      <c r="S702" s="30"/>
      <c r="T702" s="30"/>
      <c r="U702" s="30"/>
      <c r="V702" s="30"/>
      <c r="W702" s="30"/>
      <c r="X702" s="30"/>
      <c r="Y702" s="30"/>
      <c r="Z702" s="30"/>
      <c r="AA702" s="30"/>
      <c r="AB702" s="30"/>
      <c r="AC702" s="30"/>
      <c r="AD702" s="30"/>
      <c r="AE702" s="30"/>
      <c r="AF702" s="30"/>
      <c r="AG702" s="30"/>
      <c r="AH702" s="30"/>
      <c r="AI702" s="30"/>
      <c r="AJ702" s="30"/>
      <c r="AK702" s="30"/>
      <c r="AL702" s="30"/>
      <c r="AM702" s="30"/>
      <c r="AN702" s="30"/>
      <c r="AO702" s="30"/>
      <c r="AP702" s="30"/>
      <c r="AQ702" s="30"/>
      <c r="AR702" s="30"/>
      <c r="AS702" s="30"/>
      <c r="AT702" s="30"/>
      <c r="AU702" s="30"/>
      <c r="AV702" s="30"/>
      <c r="AW702" s="30"/>
      <c r="AX702" s="30"/>
      <c r="AY702" s="30"/>
      <c r="AZ702" s="30"/>
      <c r="BA702" s="30"/>
      <c r="BB702" s="30"/>
      <c r="BC702" s="30"/>
      <c r="BD702" s="30"/>
      <c r="BE702" s="30"/>
      <c r="BF702" s="30"/>
      <c r="BG702" s="30"/>
      <c r="BH702" s="30"/>
      <c r="BI702" s="30"/>
      <c r="BJ702" s="30"/>
      <c r="BK702" s="30"/>
      <c r="BL702" s="30"/>
      <c r="BM702" s="30"/>
      <c r="BN702" s="30"/>
      <c r="BO702" s="30"/>
      <c r="BP702" s="30"/>
      <c r="BQ702" s="30"/>
      <c r="BR702" s="30"/>
      <c r="BS702" s="30"/>
      <c r="BT702" s="30"/>
      <c r="BU702" s="30"/>
      <c r="BV702" s="30"/>
      <c r="BW702" s="30"/>
      <c r="BX702" s="30"/>
      <c r="BY702" s="30"/>
      <c r="BZ702" s="30"/>
      <c r="CA702" s="30"/>
      <c r="CB702" s="30"/>
      <c r="CC702" s="30"/>
      <c r="CD702" s="30"/>
      <c r="CE702" s="30"/>
      <c r="CF702" s="30"/>
      <c r="CG702" s="30"/>
      <c r="CH702" s="30"/>
      <c r="CI702" s="30"/>
      <c r="CJ702" s="30"/>
      <c r="CK702" s="30"/>
      <c r="CL702" s="30"/>
      <c r="CM702" s="30"/>
      <c r="CN702" s="30"/>
      <c r="CO702" s="30"/>
      <c r="CP702" s="30"/>
      <c r="CQ702" s="30"/>
      <c r="CR702" s="30"/>
      <c r="CS702" s="30"/>
      <c r="CT702" s="30"/>
      <c r="CU702" s="30"/>
      <c r="CV702" s="30"/>
      <c r="CW702" s="30"/>
      <c r="CX702" s="30"/>
      <c r="CY702" s="30"/>
      <c r="CZ702" s="30"/>
      <c r="DA702" s="30"/>
      <c r="DB702" s="30"/>
      <c r="DC702" s="30"/>
      <c r="DD702" s="30"/>
      <c r="DE702" s="30"/>
      <c r="DF702" s="30"/>
      <c r="DG702" s="30"/>
      <c r="DH702" s="30"/>
      <c r="DI702" s="30"/>
      <c r="DJ702" s="30"/>
      <c r="DK702" s="30"/>
      <c r="DL702" s="30"/>
      <c r="DM702" s="30"/>
      <c r="DN702" s="30"/>
      <c r="DO702" s="30"/>
      <c r="DP702" s="30"/>
      <c r="DQ702" s="30"/>
      <c r="DR702" s="30"/>
      <c r="DS702" s="30"/>
      <c r="DT702" s="30"/>
      <c r="DU702" s="30"/>
      <c r="DV702" s="30"/>
      <c r="DW702" s="30"/>
      <c r="DX702" s="30"/>
      <c r="DY702" s="30"/>
      <c r="DZ702" s="30"/>
      <c r="EA702" s="30"/>
      <c r="EB702" s="30"/>
      <c r="EC702" s="30"/>
      <c r="ED702" s="30"/>
      <c r="EE702" s="30"/>
      <c r="EF702" s="30"/>
      <c r="EG702" s="30"/>
      <c r="EH702" s="30"/>
      <c r="EI702" s="30"/>
      <c r="EJ702" s="30"/>
      <c r="EK702" s="30"/>
      <c r="EL702" s="30"/>
      <c r="EM702" s="30"/>
      <c r="EN702" s="30"/>
      <c r="EO702" s="30"/>
      <c r="EP702" s="30"/>
      <c r="EQ702" s="30"/>
      <c r="ER702" s="30"/>
      <c r="ES702" s="30"/>
      <c r="ET702" s="30"/>
      <c r="EU702" s="30"/>
      <c r="EV702" s="30"/>
      <c r="EW702" s="30"/>
      <c r="EX702" s="30"/>
      <c r="EY702" s="30"/>
      <c r="EZ702" s="30"/>
      <c r="FA702" s="30"/>
      <c r="FB702" s="30"/>
      <c r="FC702" s="30"/>
      <c r="FD702" s="30"/>
      <c r="FE702" s="30"/>
      <c r="FF702" s="30"/>
      <c r="FG702" s="30"/>
      <c r="FH702" s="30"/>
      <c r="FI702" s="30"/>
      <c r="FJ702" s="30"/>
      <c r="FK702" s="30"/>
      <c r="FL702" s="30"/>
      <c r="FM702" s="30"/>
      <c r="FN702" s="30"/>
      <c r="FO702" s="30"/>
      <c r="FP702" s="30"/>
      <c r="FQ702" s="30"/>
      <c r="FR702" s="30"/>
      <c r="FS702" s="30"/>
      <c r="FT702" s="30"/>
      <c r="FU702" s="30"/>
    </row>
    <row r="703" spans="1:177" s="18" customFormat="1">
      <c r="A703" s="33"/>
      <c r="B703" s="33"/>
      <c r="C703" s="33"/>
      <c r="D703" s="33"/>
      <c r="E703" s="30"/>
      <c r="F703" s="30"/>
      <c r="G703" s="30"/>
      <c r="H703" s="30"/>
      <c r="I703" s="30"/>
      <c r="J703" s="30"/>
      <c r="K703" s="30"/>
      <c r="L703" s="30"/>
      <c r="M703" s="30"/>
      <c r="N703" s="30"/>
      <c r="O703" s="30"/>
      <c r="P703" s="30"/>
      <c r="Q703" s="30"/>
      <c r="R703" s="30"/>
      <c r="S703" s="30"/>
      <c r="T703" s="30"/>
      <c r="U703" s="30"/>
      <c r="V703" s="30"/>
      <c r="W703" s="30"/>
      <c r="X703" s="30"/>
      <c r="Y703" s="30"/>
      <c r="Z703" s="30"/>
      <c r="AA703" s="30"/>
      <c r="AB703" s="30"/>
      <c r="AC703" s="30"/>
      <c r="AD703" s="30"/>
      <c r="AE703" s="30"/>
      <c r="AF703" s="30"/>
      <c r="AG703" s="30"/>
      <c r="AH703" s="30"/>
      <c r="AI703" s="30"/>
      <c r="AJ703" s="30"/>
      <c r="AK703" s="30"/>
      <c r="AL703" s="30"/>
      <c r="AM703" s="30"/>
      <c r="AN703" s="30"/>
      <c r="AO703" s="30"/>
      <c r="AP703" s="30"/>
      <c r="AQ703" s="30"/>
      <c r="AR703" s="30"/>
      <c r="AS703" s="30"/>
      <c r="AT703" s="30"/>
      <c r="AU703" s="30"/>
      <c r="AV703" s="30"/>
      <c r="AW703" s="30"/>
      <c r="AX703" s="30"/>
      <c r="AY703" s="30"/>
      <c r="AZ703" s="30"/>
      <c r="BA703" s="30"/>
      <c r="BB703" s="30"/>
      <c r="BC703" s="30"/>
      <c r="BD703" s="30"/>
      <c r="BE703" s="30"/>
      <c r="BF703" s="30"/>
      <c r="BG703" s="30"/>
      <c r="BH703" s="30"/>
      <c r="BI703" s="30"/>
      <c r="BJ703" s="30"/>
      <c r="BK703" s="30"/>
      <c r="BL703" s="30"/>
      <c r="BM703" s="30"/>
      <c r="BN703" s="30"/>
      <c r="BO703" s="30"/>
      <c r="BP703" s="30"/>
      <c r="BQ703" s="30"/>
      <c r="BR703" s="30"/>
      <c r="BS703" s="30"/>
      <c r="BT703" s="30"/>
      <c r="BU703" s="30"/>
      <c r="BV703" s="30"/>
      <c r="BW703" s="30"/>
      <c r="BX703" s="30"/>
      <c r="BY703" s="30"/>
      <c r="BZ703" s="30"/>
      <c r="CA703" s="30"/>
      <c r="CB703" s="30"/>
      <c r="CC703" s="30"/>
      <c r="CD703" s="30"/>
      <c r="CE703" s="30"/>
      <c r="CF703" s="30"/>
      <c r="CG703" s="30"/>
      <c r="CH703" s="30"/>
      <c r="CI703" s="30"/>
      <c r="CJ703" s="30"/>
      <c r="CK703" s="30"/>
      <c r="CL703" s="30"/>
      <c r="CM703" s="30"/>
      <c r="CN703" s="30"/>
      <c r="CO703" s="30"/>
      <c r="CP703" s="30"/>
      <c r="CQ703" s="30"/>
      <c r="CR703" s="30"/>
      <c r="CS703" s="30"/>
      <c r="CT703" s="30"/>
      <c r="CU703" s="30"/>
      <c r="CV703" s="30"/>
      <c r="CW703" s="30"/>
      <c r="CX703" s="30"/>
      <c r="CY703" s="30"/>
      <c r="CZ703" s="30"/>
      <c r="DA703" s="30"/>
      <c r="DB703" s="30"/>
      <c r="DC703" s="30"/>
      <c r="DD703" s="30"/>
      <c r="DE703" s="30"/>
      <c r="DF703" s="30"/>
      <c r="DG703" s="30"/>
      <c r="DH703" s="30"/>
      <c r="DI703" s="30"/>
      <c r="DJ703" s="30"/>
      <c r="DK703" s="30"/>
      <c r="DL703" s="30"/>
      <c r="DM703" s="30"/>
      <c r="DN703" s="30"/>
      <c r="DO703" s="30"/>
      <c r="DP703" s="30"/>
      <c r="DQ703" s="30"/>
      <c r="DR703" s="30"/>
      <c r="DS703" s="30"/>
      <c r="DT703" s="30"/>
      <c r="DU703" s="30"/>
      <c r="DV703" s="30"/>
      <c r="DW703" s="30"/>
      <c r="DX703" s="30"/>
      <c r="DY703" s="30"/>
      <c r="DZ703" s="30"/>
      <c r="EA703" s="30"/>
      <c r="EB703" s="30"/>
      <c r="EC703" s="30"/>
      <c r="ED703" s="30"/>
      <c r="EE703" s="30"/>
      <c r="EF703" s="30"/>
      <c r="EG703" s="30"/>
      <c r="EH703" s="30"/>
      <c r="EI703" s="30"/>
      <c r="EJ703" s="30"/>
      <c r="EK703" s="30"/>
      <c r="EL703" s="30"/>
      <c r="EM703" s="30"/>
      <c r="EN703" s="30"/>
      <c r="EO703" s="30"/>
      <c r="EP703" s="30"/>
      <c r="EQ703" s="30"/>
      <c r="ER703" s="30"/>
      <c r="ES703" s="30"/>
      <c r="ET703" s="30"/>
      <c r="EU703" s="30"/>
      <c r="EV703" s="30"/>
      <c r="EW703" s="30"/>
      <c r="EX703" s="30"/>
      <c r="EY703" s="30"/>
      <c r="EZ703" s="30"/>
      <c r="FA703" s="30"/>
      <c r="FB703" s="30"/>
      <c r="FC703" s="30"/>
      <c r="FD703" s="30"/>
      <c r="FE703" s="30"/>
      <c r="FF703" s="30"/>
      <c r="FG703" s="30"/>
      <c r="FH703" s="30"/>
      <c r="FI703" s="30"/>
      <c r="FJ703" s="30"/>
      <c r="FK703" s="30"/>
      <c r="FL703" s="30"/>
      <c r="FM703" s="30"/>
      <c r="FN703" s="30"/>
      <c r="FO703" s="30"/>
      <c r="FP703" s="30"/>
      <c r="FQ703" s="30"/>
      <c r="FR703" s="30"/>
      <c r="FS703" s="30"/>
      <c r="FT703" s="30"/>
      <c r="FU703" s="30"/>
    </row>
    <row r="704" spans="1:177" s="18" customFormat="1">
      <c r="A704" s="33"/>
      <c r="B704" s="33"/>
      <c r="C704" s="33"/>
      <c r="D704" s="33"/>
      <c r="E704" s="30"/>
      <c r="F704" s="30"/>
      <c r="G704" s="30"/>
      <c r="H704" s="30"/>
      <c r="I704" s="30"/>
      <c r="J704" s="30"/>
      <c r="K704" s="30"/>
      <c r="L704" s="30"/>
      <c r="M704" s="30"/>
      <c r="N704" s="30"/>
      <c r="O704" s="30"/>
      <c r="P704" s="30"/>
      <c r="Q704" s="30"/>
      <c r="R704" s="30"/>
      <c r="S704" s="30"/>
      <c r="T704" s="30"/>
      <c r="U704" s="30"/>
      <c r="V704" s="30"/>
      <c r="W704" s="30"/>
      <c r="X704" s="30"/>
      <c r="Y704" s="30"/>
      <c r="Z704" s="30"/>
      <c r="AA704" s="30"/>
      <c r="AB704" s="30"/>
      <c r="AC704" s="30"/>
      <c r="AD704" s="30"/>
      <c r="AE704" s="30"/>
      <c r="AF704" s="30"/>
      <c r="AG704" s="30"/>
      <c r="AH704" s="30"/>
      <c r="AI704" s="30"/>
      <c r="AJ704" s="30"/>
      <c r="AK704" s="30"/>
      <c r="AL704" s="30"/>
      <c r="AM704" s="30"/>
      <c r="AN704" s="30"/>
      <c r="AO704" s="30"/>
      <c r="AP704" s="30"/>
      <c r="AQ704" s="30"/>
      <c r="AR704" s="30"/>
      <c r="AS704" s="30"/>
      <c r="AT704" s="30"/>
      <c r="AU704" s="30"/>
      <c r="AV704" s="30"/>
      <c r="AW704" s="30"/>
      <c r="AX704" s="30"/>
      <c r="AY704" s="30"/>
      <c r="AZ704" s="30"/>
      <c r="BA704" s="30"/>
      <c r="BB704" s="30"/>
      <c r="BC704" s="30"/>
      <c r="BD704" s="30"/>
      <c r="BE704" s="30"/>
      <c r="BF704" s="30"/>
      <c r="BG704" s="30"/>
      <c r="BH704" s="30"/>
      <c r="BI704" s="30"/>
      <c r="BJ704" s="30"/>
      <c r="BK704" s="30"/>
      <c r="BL704" s="30"/>
      <c r="BM704" s="30"/>
      <c r="BN704" s="30"/>
      <c r="BO704" s="30"/>
      <c r="BP704" s="30"/>
      <c r="BQ704" s="30"/>
      <c r="BR704" s="30"/>
      <c r="BS704" s="30"/>
      <c r="BT704" s="30"/>
      <c r="BU704" s="30"/>
      <c r="BV704" s="30"/>
      <c r="BW704" s="30"/>
      <c r="BX704" s="30"/>
      <c r="BY704" s="30"/>
      <c r="BZ704" s="30"/>
      <c r="CA704" s="30"/>
      <c r="CB704" s="30"/>
      <c r="CC704" s="30"/>
      <c r="CD704" s="30"/>
      <c r="CE704" s="30"/>
      <c r="CF704" s="30"/>
      <c r="CG704" s="30"/>
      <c r="CH704" s="30"/>
      <c r="CI704" s="30"/>
      <c r="CJ704" s="30"/>
      <c r="CK704" s="30"/>
      <c r="CL704" s="30"/>
      <c r="CM704" s="30"/>
      <c r="CN704" s="30"/>
      <c r="CO704" s="30"/>
      <c r="CP704" s="30"/>
      <c r="CQ704" s="30"/>
      <c r="CR704" s="30"/>
      <c r="CS704" s="30"/>
      <c r="CT704" s="30"/>
      <c r="CU704" s="30"/>
      <c r="CV704" s="30"/>
      <c r="CW704" s="30"/>
      <c r="CX704" s="30"/>
      <c r="CY704" s="30"/>
      <c r="CZ704" s="30"/>
      <c r="DA704" s="30"/>
      <c r="DB704" s="30"/>
      <c r="DC704" s="30"/>
      <c r="DD704" s="30"/>
      <c r="DE704" s="30"/>
      <c r="DF704" s="30"/>
      <c r="DG704" s="30"/>
      <c r="DH704" s="30"/>
      <c r="DI704" s="30"/>
      <c r="DJ704" s="30"/>
      <c r="DK704" s="30"/>
      <c r="DL704" s="30"/>
      <c r="DM704" s="30"/>
      <c r="DN704" s="30"/>
      <c r="DO704" s="30"/>
      <c r="DP704" s="30"/>
      <c r="DQ704" s="30"/>
      <c r="DR704" s="30"/>
      <c r="DS704" s="30"/>
      <c r="DT704" s="30"/>
      <c r="DU704" s="30"/>
      <c r="DV704" s="30"/>
      <c r="DW704" s="30"/>
      <c r="DX704" s="30"/>
      <c r="DY704" s="30"/>
      <c r="DZ704" s="30"/>
      <c r="EA704" s="30"/>
      <c r="EB704" s="30"/>
      <c r="EC704" s="30"/>
      <c r="ED704" s="30"/>
      <c r="EE704" s="30"/>
      <c r="EF704" s="30"/>
      <c r="EG704" s="30"/>
      <c r="EH704" s="30"/>
      <c r="EI704" s="30"/>
      <c r="EJ704" s="30"/>
      <c r="EK704" s="30"/>
      <c r="EL704" s="30"/>
      <c r="EM704" s="30"/>
      <c r="EN704" s="30"/>
      <c r="EO704" s="30"/>
      <c r="EP704" s="30"/>
      <c r="EQ704" s="30"/>
      <c r="ER704" s="30"/>
      <c r="ES704" s="30"/>
      <c r="ET704" s="30"/>
      <c r="EU704" s="30"/>
      <c r="EV704" s="30"/>
      <c r="EW704" s="30"/>
      <c r="EX704" s="30"/>
      <c r="EY704" s="30"/>
      <c r="EZ704" s="30"/>
      <c r="FA704" s="30"/>
      <c r="FB704" s="30"/>
      <c r="FC704" s="30"/>
      <c r="FD704" s="30"/>
      <c r="FE704" s="30"/>
      <c r="FF704" s="30"/>
      <c r="FG704" s="30"/>
      <c r="FH704" s="30"/>
      <c r="FI704" s="30"/>
      <c r="FJ704" s="30"/>
      <c r="FK704" s="30"/>
      <c r="FL704" s="30"/>
      <c r="FM704" s="30"/>
      <c r="FN704" s="30"/>
      <c r="FO704" s="30"/>
      <c r="FP704" s="30"/>
      <c r="FQ704" s="30"/>
      <c r="FR704" s="30"/>
      <c r="FS704" s="30"/>
      <c r="FT704" s="30"/>
      <c r="FU704" s="30"/>
    </row>
    <row r="705" spans="1:177" s="18" customFormat="1">
      <c r="A705" s="33"/>
      <c r="B705" s="33"/>
      <c r="C705" s="33"/>
      <c r="D705" s="33"/>
      <c r="E705" s="30"/>
      <c r="F705" s="30"/>
      <c r="G705" s="30"/>
      <c r="H705" s="30"/>
      <c r="I705" s="30"/>
      <c r="J705" s="30"/>
      <c r="K705" s="30"/>
      <c r="L705" s="30"/>
      <c r="M705" s="30"/>
      <c r="N705" s="30"/>
      <c r="O705" s="30"/>
      <c r="P705" s="30"/>
      <c r="Q705" s="30"/>
      <c r="R705" s="30"/>
      <c r="S705" s="30"/>
      <c r="T705" s="30"/>
      <c r="U705" s="30"/>
      <c r="V705" s="30"/>
      <c r="W705" s="30"/>
      <c r="X705" s="30"/>
      <c r="Y705" s="30"/>
      <c r="Z705" s="30"/>
      <c r="AA705" s="30"/>
      <c r="AB705" s="30"/>
      <c r="AC705" s="30"/>
      <c r="AD705" s="30"/>
      <c r="AE705" s="30"/>
      <c r="AF705" s="30"/>
      <c r="AG705" s="30"/>
      <c r="AH705" s="30"/>
      <c r="AI705" s="30"/>
      <c r="AJ705" s="30"/>
      <c r="AK705" s="30"/>
      <c r="AL705" s="30"/>
      <c r="AM705" s="30"/>
      <c r="AN705" s="30"/>
      <c r="AO705" s="30"/>
      <c r="AP705" s="30"/>
      <c r="AQ705" s="30"/>
      <c r="AR705" s="30"/>
      <c r="AS705" s="30"/>
      <c r="AT705" s="30"/>
      <c r="AU705" s="30"/>
      <c r="AV705" s="30"/>
      <c r="AW705" s="30"/>
      <c r="AX705" s="30"/>
      <c r="AY705" s="30"/>
      <c r="AZ705" s="30"/>
      <c r="BA705" s="30"/>
      <c r="BB705" s="30"/>
      <c r="BC705" s="30"/>
      <c r="BD705" s="30"/>
      <c r="BE705" s="30"/>
      <c r="BF705" s="30"/>
      <c r="BG705" s="30"/>
      <c r="BH705" s="30"/>
      <c r="BI705" s="30"/>
      <c r="BJ705" s="30"/>
      <c r="BK705" s="30"/>
      <c r="BL705" s="30"/>
      <c r="BM705" s="30"/>
      <c r="BN705" s="30"/>
      <c r="BO705" s="30"/>
      <c r="BP705" s="30"/>
      <c r="BQ705" s="30"/>
      <c r="BR705" s="30"/>
      <c r="BS705" s="30"/>
      <c r="BT705" s="30"/>
      <c r="BU705" s="30"/>
      <c r="BV705" s="30"/>
      <c r="BW705" s="30"/>
      <c r="BX705" s="30"/>
      <c r="BY705" s="30"/>
      <c r="BZ705" s="30"/>
      <c r="CA705" s="30"/>
      <c r="CB705" s="30"/>
      <c r="CC705" s="30"/>
      <c r="CD705" s="30"/>
      <c r="CE705" s="30"/>
      <c r="CF705" s="30"/>
      <c r="CG705" s="30"/>
      <c r="CH705" s="30"/>
      <c r="CI705" s="30"/>
      <c r="CJ705" s="30"/>
      <c r="CK705" s="30"/>
      <c r="CL705" s="30"/>
      <c r="CM705" s="30"/>
      <c r="CN705" s="30"/>
      <c r="CO705" s="30"/>
      <c r="CP705" s="30"/>
      <c r="CQ705" s="30"/>
      <c r="CR705" s="30"/>
      <c r="CS705" s="30"/>
      <c r="CT705" s="30"/>
      <c r="CU705" s="30"/>
      <c r="CV705" s="30"/>
      <c r="CW705" s="30"/>
      <c r="CX705" s="30"/>
      <c r="CY705" s="30"/>
      <c r="CZ705" s="30"/>
      <c r="DA705" s="30"/>
      <c r="DB705" s="30"/>
      <c r="DC705" s="30"/>
      <c r="DD705" s="30"/>
      <c r="DE705" s="30"/>
      <c r="DF705" s="30"/>
      <c r="DG705" s="30"/>
      <c r="DH705" s="30"/>
      <c r="DI705" s="30"/>
      <c r="DJ705" s="30"/>
      <c r="DK705" s="30"/>
      <c r="DL705" s="30"/>
      <c r="DM705" s="30"/>
      <c r="DN705" s="30"/>
      <c r="DO705" s="30"/>
      <c r="DP705" s="30"/>
      <c r="DQ705" s="30"/>
      <c r="DR705" s="30"/>
      <c r="DS705" s="30"/>
      <c r="DT705" s="30"/>
      <c r="DU705" s="30"/>
      <c r="DV705" s="30"/>
      <c r="DW705" s="30"/>
      <c r="DX705" s="30"/>
      <c r="DY705" s="30"/>
      <c r="DZ705" s="30"/>
      <c r="EA705" s="30"/>
      <c r="EB705" s="30"/>
      <c r="EC705" s="30"/>
      <c r="ED705" s="30"/>
      <c r="EE705" s="30"/>
      <c r="EF705" s="30"/>
      <c r="EG705" s="30"/>
      <c r="EH705" s="30"/>
      <c r="EI705" s="30"/>
      <c r="EJ705" s="30"/>
      <c r="EK705" s="30"/>
      <c r="EL705" s="30"/>
      <c r="EM705" s="30"/>
      <c r="EN705" s="30"/>
      <c r="EO705" s="30"/>
      <c r="EP705" s="30"/>
      <c r="EQ705" s="30"/>
      <c r="ER705" s="30"/>
      <c r="ES705" s="30"/>
      <c r="ET705" s="30"/>
      <c r="EU705" s="30"/>
      <c r="EV705" s="30"/>
      <c r="EW705" s="30"/>
      <c r="EX705" s="30"/>
      <c r="EY705" s="30"/>
      <c r="EZ705" s="30"/>
      <c r="FA705" s="30"/>
      <c r="FB705" s="30"/>
      <c r="FC705" s="30"/>
      <c r="FD705" s="30"/>
      <c r="FE705" s="30"/>
      <c r="FF705" s="30"/>
      <c r="FG705" s="30"/>
      <c r="FH705" s="30"/>
      <c r="FI705" s="30"/>
      <c r="FJ705" s="30"/>
      <c r="FK705" s="30"/>
      <c r="FL705" s="30"/>
      <c r="FM705" s="30"/>
      <c r="FN705" s="30"/>
      <c r="FO705" s="30"/>
      <c r="FP705" s="30"/>
      <c r="FQ705" s="30"/>
      <c r="FR705" s="30"/>
      <c r="FS705" s="30"/>
      <c r="FT705" s="30"/>
      <c r="FU705" s="30"/>
    </row>
    <row r="706" spans="1:177" s="18" customFormat="1">
      <c r="A706" s="33"/>
      <c r="B706" s="33"/>
      <c r="C706" s="33"/>
      <c r="D706" s="33"/>
      <c r="E706" s="30"/>
      <c r="F706" s="30"/>
      <c r="G706" s="30"/>
      <c r="H706" s="30"/>
      <c r="I706" s="30"/>
      <c r="J706" s="30"/>
      <c r="K706" s="30"/>
      <c r="L706" s="30"/>
      <c r="M706" s="30"/>
      <c r="N706" s="30"/>
      <c r="O706" s="30"/>
      <c r="P706" s="30"/>
      <c r="Q706" s="30"/>
      <c r="R706" s="30"/>
      <c r="S706" s="30"/>
      <c r="T706" s="30"/>
      <c r="U706" s="30"/>
      <c r="V706" s="30"/>
      <c r="W706" s="30"/>
      <c r="X706" s="30"/>
      <c r="Y706" s="30"/>
      <c r="Z706" s="30"/>
      <c r="AA706" s="30"/>
      <c r="AB706" s="30"/>
      <c r="AC706" s="30"/>
      <c r="AD706" s="30"/>
      <c r="AE706" s="30"/>
      <c r="AF706" s="30"/>
      <c r="AG706" s="30"/>
      <c r="AH706" s="30"/>
      <c r="AI706" s="30"/>
      <c r="AJ706" s="30"/>
      <c r="AK706" s="30"/>
      <c r="AL706" s="30"/>
      <c r="AM706" s="30"/>
      <c r="AN706" s="30"/>
      <c r="AO706" s="30"/>
      <c r="AP706" s="30"/>
      <c r="AQ706" s="30"/>
      <c r="AR706" s="30"/>
      <c r="AS706" s="30"/>
      <c r="AT706" s="30"/>
      <c r="AU706" s="30"/>
      <c r="AV706" s="30"/>
      <c r="AW706" s="30"/>
      <c r="AX706" s="30"/>
      <c r="AY706" s="30"/>
      <c r="AZ706" s="30"/>
      <c r="BA706" s="30"/>
      <c r="BB706" s="30"/>
      <c r="BC706" s="30"/>
      <c r="BD706" s="30"/>
      <c r="BE706" s="30"/>
      <c r="BF706" s="30"/>
      <c r="BG706" s="30"/>
      <c r="BH706" s="30"/>
      <c r="BI706" s="30"/>
      <c r="BJ706" s="30"/>
      <c r="BK706" s="30"/>
      <c r="BL706" s="30"/>
      <c r="BM706" s="30"/>
      <c r="BN706" s="30"/>
      <c r="BO706" s="30"/>
      <c r="BP706" s="30"/>
      <c r="BQ706" s="30"/>
      <c r="BR706" s="30"/>
      <c r="BS706" s="30"/>
      <c r="BT706" s="30"/>
      <c r="BU706" s="30"/>
      <c r="BV706" s="30"/>
      <c r="BW706" s="30"/>
      <c r="BX706" s="30"/>
      <c r="BY706" s="30"/>
      <c r="BZ706" s="30"/>
      <c r="CA706" s="30"/>
      <c r="CB706" s="30"/>
      <c r="CC706" s="30"/>
      <c r="CD706" s="30"/>
      <c r="CE706" s="30"/>
      <c r="CF706" s="30"/>
      <c r="CG706" s="30"/>
      <c r="CH706" s="30"/>
      <c r="CI706" s="30"/>
      <c r="CJ706" s="30"/>
      <c r="CK706" s="30"/>
      <c r="CL706" s="30"/>
      <c r="CM706" s="30"/>
      <c r="CN706" s="30"/>
      <c r="CO706" s="30"/>
      <c r="CP706" s="30"/>
      <c r="CQ706" s="30"/>
      <c r="CR706" s="30"/>
      <c r="CS706" s="30"/>
      <c r="CT706" s="30"/>
      <c r="CU706" s="30"/>
      <c r="CV706" s="30"/>
      <c r="CW706" s="30"/>
      <c r="CX706" s="30"/>
      <c r="CY706" s="30"/>
      <c r="CZ706" s="30"/>
      <c r="DA706" s="30"/>
      <c r="DB706" s="30"/>
      <c r="DC706" s="30"/>
      <c r="DD706" s="30"/>
      <c r="DE706" s="30"/>
      <c r="DF706" s="30"/>
      <c r="DG706" s="30"/>
      <c r="DH706" s="30"/>
      <c r="DI706" s="30"/>
      <c r="DJ706" s="30"/>
      <c r="DK706" s="30"/>
      <c r="DL706" s="30"/>
      <c r="DM706" s="30"/>
      <c r="DN706" s="30"/>
      <c r="DO706" s="30"/>
      <c r="DP706" s="30"/>
      <c r="DQ706" s="30"/>
      <c r="DR706" s="30"/>
      <c r="DS706" s="30"/>
      <c r="DT706" s="30"/>
      <c r="DU706" s="30"/>
      <c r="DV706" s="30"/>
      <c r="DW706" s="30"/>
      <c r="DX706" s="30"/>
      <c r="DY706" s="30"/>
      <c r="DZ706" s="30"/>
      <c r="EA706" s="30"/>
      <c r="EB706" s="30"/>
      <c r="EC706" s="30"/>
      <c r="ED706" s="30"/>
      <c r="EE706" s="30"/>
      <c r="EF706" s="30"/>
      <c r="EG706" s="30"/>
      <c r="EH706" s="30"/>
      <c r="EI706" s="30"/>
      <c r="EJ706" s="30"/>
      <c r="EK706" s="30"/>
      <c r="EL706" s="30"/>
      <c r="EM706" s="30"/>
      <c r="EN706" s="30"/>
      <c r="EO706" s="30"/>
      <c r="EP706" s="30"/>
      <c r="EQ706" s="30"/>
      <c r="ER706" s="30"/>
      <c r="ES706" s="30"/>
      <c r="ET706" s="30"/>
      <c r="EU706" s="30"/>
      <c r="EV706" s="30"/>
      <c r="EW706" s="30"/>
      <c r="EX706" s="30"/>
      <c r="EY706" s="30"/>
      <c r="EZ706" s="30"/>
      <c r="FA706" s="30"/>
      <c r="FB706" s="30"/>
      <c r="FC706" s="30"/>
      <c r="FD706" s="30"/>
      <c r="FE706" s="30"/>
      <c r="FF706" s="30"/>
      <c r="FG706" s="30"/>
      <c r="FH706" s="30"/>
      <c r="FI706" s="30"/>
      <c r="FJ706" s="30"/>
      <c r="FK706" s="30"/>
      <c r="FL706" s="30"/>
      <c r="FM706" s="30"/>
      <c r="FN706" s="30"/>
      <c r="FO706" s="30"/>
      <c r="FP706" s="30"/>
      <c r="FQ706" s="30"/>
      <c r="FR706" s="30"/>
      <c r="FS706" s="30"/>
      <c r="FT706" s="30"/>
      <c r="FU706" s="30"/>
    </row>
    <row r="707" spans="1:177" s="18" customFormat="1">
      <c r="A707" s="33"/>
      <c r="B707" s="33"/>
      <c r="C707" s="33"/>
      <c r="D707" s="33"/>
      <c r="E707" s="30"/>
      <c r="F707" s="30"/>
      <c r="G707" s="30"/>
      <c r="H707" s="30"/>
      <c r="I707" s="30"/>
      <c r="J707" s="30"/>
      <c r="K707" s="30"/>
      <c r="L707" s="30"/>
      <c r="M707" s="30"/>
      <c r="N707" s="30"/>
      <c r="O707" s="30"/>
      <c r="P707" s="30"/>
      <c r="Q707" s="30"/>
      <c r="R707" s="30"/>
      <c r="S707" s="30"/>
      <c r="T707" s="30"/>
      <c r="U707" s="30"/>
      <c r="V707" s="30"/>
      <c r="W707" s="30"/>
      <c r="X707" s="30"/>
      <c r="Y707" s="30"/>
      <c r="Z707" s="30"/>
      <c r="AA707" s="30"/>
      <c r="AB707" s="30"/>
      <c r="AC707" s="30"/>
      <c r="AD707" s="30"/>
      <c r="AE707" s="30"/>
      <c r="AF707" s="30"/>
      <c r="AG707" s="30"/>
      <c r="AH707" s="30"/>
      <c r="AI707" s="30"/>
      <c r="AJ707" s="30"/>
      <c r="AK707" s="30"/>
      <c r="AL707" s="30"/>
      <c r="AM707" s="30"/>
      <c r="AN707" s="30"/>
      <c r="AO707" s="30"/>
      <c r="AP707" s="30"/>
      <c r="AQ707" s="30"/>
      <c r="AR707" s="30"/>
      <c r="AS707" s="30"/>
      <c r="AT707" s="30"/>
      <c r="AU707" s="30"/>
      <c r="AV707" s="30"/>
      <c r="AW707" s="30"/>
      <c r="AX707" s="30"/>
      <c r="AY707" s="30"/>
      <c r="AZ707" s="30"/>
      <c r="BA707" s="30"/>
      <c r="BB707" s="30"/>
      <c r="BC707" s="30"/>
      <c r="BD707" s="30"/>
      <c r="BE707" s="30"/>
      <c r="BF707" s="30"/>
      <c r="BG707" s="30"/>
      <c r="BH707" s="30"/>
      <c r="BI707" s="30"/>
      <c r="BJ707" s="30"/>
      <c r="BK707" s="30"/>
      <c r="BL707" s="30"/>
      <c r="BM707" s="30"/>
      <c r="BN707" s="30"/>
      <c r="BO707" s="30"/>
      <c r="BP707" s="30"/>
      <c r="BQ707" s="30"/>
      <c r="BR707" s="30"/>
      <c r="BS707" s="30"/>
      <c r="BT707" s="30"/>
      <c r="BU707" s="30"/>
      <c r="BV707" s="30"/>
      <c r="BW707" s="30"/>
      <c r="BX707" s="30"/>
      <c r="BY707" s="30"/>
      <c r="BZ707" s="30"/>
      <c r="CA707" s="30"/>
      <c r="CB707" s="30"/>
      <c r="CC707" s="30"/>
      <c r="CD707" s="30"/>
      <c r="CE707" s="30"/>
      <c r="CF707" s="30"/>
      <c r="CG707" s="30"/>
      <c r="CH707" s="30"/>
      <c r="CI707" s="30"/>
      <c r="CJ707" s="30"/>
      <c r="CK707" s="30"/>
      <c r="CL707" s="30"/>
      <c r="CM707" s="30"/>
      <c r="CN707" s="30"/>
      <c r="CO707" s="30"/>
      <c r="CP707" s="30"/>
      <c r="CQ707" s="30"/>
      <c r="CR707" s="30"/>
      <c r="CS707" s="30"/>
      <c r="CT707" s="30"/>
      <c r="CU707" s="30"/>
      <c r="CV707" s="30"/>
      <c r="CW707" s="30"/>
      <c r="CX707" s="30"/>
      <c r="CY707" s="30"/>
      <c r="CZ707" s="30"/>
      <c r="DA707" s="30"/>
      <c r="DB707" s="30"/>
      <c r="DC707" s="30"/>
      <c r="DD707" s="30"/>
      <c r="DE707" s="30"/>
      <c r="DF707" s="30"/>
      <c r="DG707" s="30"/>
      <c r="DH707" s="30"/>
      <c r="DI707" s="30"/>
      <c r="DJ707" s="30"/>
      <c r="DK707" s="30"/>
      <c r="DL707" s="30"/>
      <c r="DM707" s="30"/>
      <c r="DN707" s="30"/>
      <c r="DO707" s="30"/>
      <c r="DP707" s="30"/>
      <c r="DQ707" s="30"/>
      <c r="DR707" s="30"/>
      <c r="DS707" s="30"/>
      <c r="DT707" s="30"/>
      <c r="DU707" s="30"/>
      <c r="DV707" s="30"/>
      <c r="DW707" s="30"/>
      <c r="DX707" s="30"/>
      <c r="DY707" s="30"/>
      <c r="DZ707" s="30"/>
      <c r="EA707" s="30"/>
      <c r="EB707" s="30"/>
      <c r="EC707" s="30"/>
      <c r="ED707" s="30"/>
      <c r="EE707" s="30"/>
      <c r="EF707" s="30"/>
      <c r="EG707" s="30"/>
      <c r="EH707" s="30"/>
      <c r="EI707" s="30"/>
      <c r="EJ707" s="30"/>
      <c r="EK707" s="30"/>
      <c r="EL707" s="30"/>
      <c r="EM707" s="30"/>
      <c r="EN707" s="30"/>
      <c r="EO707" s="30"/>
      <c r="EP707" s="30"/>
      <c r="EQ707" s="30"/>
      <c r="ER707" s="30"/>
      <c r="ES707" s="30"/>
      <c r="ET707" s="30"/>
      <c r="EU707" s="30"/>
      <c r="EV707" s="30"/>
      <c r="EW707" s="30"/>
      <c r="EX707" s="30"/>
      <c r="EY707" s="30"/>
      <c r="EZ707" s="30"/>
      <c r="FA707" s="30"/>
      <c r="FB707" s="30"/>
      <c r="FC707" s="30"/>
      <c r="FD707" s="30"/>
      <c r="FE707" s="30"/>
      <c r="FF707" s="30"/>
      <c r="FG707" s="30"/>
      <c r="FH707" s="30"/>
      <c r="FI707" s="30"/>
      <c r="FJ707" s="30"/>
      <c r="FK707" s="30"/>
      <c r="FL707" s="30"/>
      <c r="FM707" s="30"/>
      <c r="FN707" s="30"/>
      <c r="FO707" s="30"/>
      <c r="FP707" s="30"/>
      <c r="FQ707" s="30"/>
      <c r="FR707" s="30"/>
      <c r="FS707" s="30"/>
      <c r="FT707" s="30"/>
      <c r="FU707" s="30"/>
    </row>
    <row r="708" spans="1:177" s="18" customFormat="1">
      <c r="A708" s="33"/>
      <c r="B708" s="33"/>
      <c r="C708" s="33"/>
      <c r="D708" s="33"/>
      <c r="E708" s="30"/>
      <c r="F708" s="30"/>
      <c r="G708" s="30"/>
      <c r="H708" s="30"/>
      <c r="I708" s="30"/>
      <c r="J708" s="30"/>
      <c r="K708" s="30"/>
      <c r="L708" s="30"/>
      <c r="M708" s="30"/>
      <c r="N708" s="30"/>
      <c r="O708" s="30"/>
      <c r="P708" s="30"/>
      <c r="Q708" s="30"/>
      <c r="R708" s="30"/>
      <c r="S708" s="30"/>
      <c r="T708" s="30"/>
      <c r="U708" s="30"/>
      <c r="V708" s="30"/>
      <c r="W708" s="30"/>
      <c r="X708" s="30"/>
      <c r="Y708" s="30"/>
      <c r="Z708" s="30"/>
      <c r="AA708" s="30"/>
      <c r="AB708" s="30"/>
      <c r="AC708" s="30"/>
      <c r="AD708" s="30"/>
      <c r="AE708" s="30"/>
      <c r="AF708" s="30"/>
      <c r="AG708" s="30"/>
      <c r="AH708" s="30"/>
      <c r="AI708" s="30"/>
      <c r="AJ708" s="30"/>
      <c r="AK708" s="30"/>
      <c r="AL708" s="30"/>
      <c r="AM708" s="30"/>
      <c r="AN708" s="30"/>
      <c r="AO708" s="30"/>
      <c r="AP708" s="30"/>
      <c r="AQ708" s="30"/>
      <c r="AR708" s="30"/>
      <c r="AS708" s="30"/>
      <c r="AT708" s="30"/>
      <c r="AU708" s="30"/>
      <c r="AV708" s="30"/>
      <c r="AW708" s="30"/>
      <c r="AX708" s="30"/>
      <c r="AY708" s="30"/>
      <c r="AZ708" s="30"/>
      <c r="BA708" s="30"/>
      <c r="BB708" s="30"/>
      <c r="BC708" s="30"/>
      <c r="BD708" s="30"/>
      <c r="BE708" s="30"/>
      <c r="BF708" s="30"/>
      <c r="BG708" s="30"/>
      <c r="BH708" s="30"/>
      <c r="BI708" s="30"/>
      <c r="BJ708" s="30"/>
      <c r="BK708" s="30"/>
      <c r="BL708" s="30"/>
      <c r="BM708" s="30"/>
      <c r="BN708" s="30"/>
      <c r="BO708" s="30"/>
      <c r="BP708" s="30"/>
      <c r="BQ708" s="30"/>
      <c r="BR708" s="30"/>
      <c r="BS708" s="30"/>
      <c r="BT708" s="30"/>
      <c r="BU708" s="30"/>
      <c r="BV708" s="30"/>
      <c r="BW708" s="30"/>
      <c r="BX708" s="30"/>
      <c r="BY708" s="30"/>
      <c r="BZ708" s="30"/>
      <c r="CA708" s="30"/>
      <c r="CB708" s="30"/>
      <c r="CC708" s="30"/>
      <c r="CD708" s="30"/>
      <c r="CE708" s="30"/>
      <c r="CF708" s="30"/>
      <c r="CG708" s="30"/>
      <c r="CH708" s="30"/>
      <c r="CI708" s="30"/>
      <c r="CJ708" s="30"/>
      <c r="CK708" s="30"/>
      <c r="CL708" s="30"/>
      <c r="CM708" s="30"/>
      <c r="CN708" s="30"/>
      <c r="CO708" s="30"/>
      <c r="CP708" s="30"/>
      <c r="CQ708" s="30"/>
      <c r="CR708" s="30"/>
      <c r="CS708" s="30"/>
      <c r="CT708" s="30"/>
      <c r="CU708" s="30"/>
      <c r="CV708" s="30"/>
      <c r="CW708" s="30"/>
      <c r="CX708" s="30"/>
      <c r="CY708" s="30"/>
      <c r="CZ708" s="30"/>
      <c r="DA708" s="30"/>
      <c r="DB708" s="30"/>
      <c r="DC708" s="30"/>
      <c r="DD708" s="30"/>
      <c r="DE708" s="30"/>
      <c r="DF708" s="30"/>
      <c r="DG708" s="30"/>
      <c r="DH708" s="30"/>
      <c r="DI708" s="30"/>
      <c r="DJ708" s="30"/>
      <c r="DK708" s="30"/>
      <c r="DL708" s="30"/>
      <c r="DM708" s="30"/>
      <c r="DN708" s="30"/>
      <c r="DO708" s="30"/>
      <c r="DP708" s="30"/>
      <c r="DQ708" s="30"/>
      <c r="DR708" s="30"/>
      <c r="DS708" s="30"/>
      <c r="DT708" s="30"/>
      <c r="DU708" s="30"/>
      <c r="DV708" s="30"/>
      <c r="DW708" s="30"/>
      <c r="DX708" s="30"/>
      <c r="DY708" s="30"/>
      <c r="DZ708" s="30"/>
      <c r="EA708" s="30"/>
      <c r="EB708" s="30"/>
      <c r="EC708" s="30"/>
      <c r="ED708" s="30"/>
      <c r="EE708" s="30"/>
      <c r="EF708" s="30"/>
      <c r="EG708" s="30"/>
      <c r="EH708" s="30"/>
      <c r="EI708" s="30"/>
      <c r="EJ708" s="30"/>
      <c r="EK708" s="30"/>
      <c r="EL708" s="30"/>
      <c r="EM708" s="30"/>
      <c r="EN708" s="30"/>
      <c r="EO708" s="30"/>
      <c r="EP708" s="30"/>
      <c r="EQ708" s="30"/>
      <c r="ER708" s="30"/>
      <c r="ES708" s="30"/>
      <c r="ET708" s="30"/>
      <c r="EU708" s="30"/>
      <c r="EV708" s="30"/>
      <c r="EW708" s="30"/>
      <c r="EX708" s="30"/>
      <c r="EY708" s="30"/>
      <c r="EZ708" s="30"/>
      <c r="FA708" s="30"/>
      <c r="FB708" s="30"/>
      <c r="FC708" s="30"/>
      <c r="FD708" s="30"/>
      <c r="FE708" s="30"/>
      <c r="FF708" s="30"/>
      <c r="FG708" s="30"/>
      <c r="FH708" s="30"/>
      <c r="FI708" s="30"/>
      <c r="FJ708" s="30"/>
      <c r="FK708" s="30"/>
      <c r="FL708" s="30"/>
      <c r="FM708" s="30"/>
      <c r="FN708" s="30"/>
      <c r="FO708" s="30"/>
      <c r="FP708" s="30"/>
      <c r="FQ708" s="30"/>
      <c r="FR708" s="30"/>
      <c r="FS708" s="30"/>
      <c r="FT708" s="30"/>
      <c r="FU708" s="30"/>
    </row>
    <row r="709" spans="1:177" s="18" customFormat="1">
      <c r="A709" s="33"/>
      <c r="B709" s="33"/>
      <c r="C709" s="33"/>
      <c r="D709" s="33"/>
      <c r="E709" s="30"/>
      <c r="F709" s="30"/>
      <c r="G709" s="30"/>
      <c r="H709" s="30"/>
      <c r="I709" s="30"/>
      <c r="J709" s="30"/>
      <c r="K709" s="30"/>
      <c r="L709" s="30"/>
      <c r="M709" s="30"/>
      <c r="N709" s="30"/>
      <c r="O709" s="30"/>
      <c r="P709" s="30"/>
      <c r="Q709" s="30"/>
      <c r="R709" s="30"/>
      <c r="S709" s="30"/>
      <c r="T709" s="30"/>
      <c r="U709" s="30"/>
      <c r="V709" s="30"/>
      <c r="W709" s="30"/>
      <c r="X709" s="30"/>
      <c r="Y709" s="30"/>
      <c r="Z709" s="30"/>
      <c r="AA709" s="30"/>
      <c r="AB709" s="30"/>
      <c r="AC709" s="30"/>
      <c r="AD709" s="30"/>
      <c r="AE709" s="30"/>
      <c r="AF709" s="30"/>
      <c r="AG709" s="30"/>
      <c r="AH709" s="30"/>
      <c r="AI709" s="30"/>
      <c r="AJ709" s="30"/>
      <c r="AK709" s="30"/>
      <c r="AL709" s="30"/>
      <c r="AM709" s="30"/>
      <c r="AN709" s="30"/>
      <c r="AO709" s="30"/>
      <c r="AP709" s="30"/>
      <c r="AQ709" s="30"/>
      <c r="AR709" s="30"/>
      <c r="AS709" s="30"/>
      <c r="AT709" s="30"/>
      <c r="AU709" s="30"/>
      <c r="AV709" s="30"/>
      <c r="AW709" s="30"/>
      <c r="AX709" s="30"/>
      <c r="AY709" s="30"/>
      <c r="AZ709" s="30"/>
      <c r="BA709" s="30"/>
      <c r="BB709" s="30"/>
      <c r="BC709" s="30"/>
      <c r="BD709" s="30"/>
      <c r="BE709" s="30"/>
      <c r="BF709" s="30"/>
      <c r="BG709" s="30"/>
      <c r="BH709" s="30"/>
      <c r="BI709" s="30"/>
      <c r="BJ709" s="30"/>
      <c r="BK709" s="30"/>
      <c r="BL709" s="30"/>
      <c r="BM709" s="30"/>
      <c r="BN709" s="30"/>
      <c r="BO709" s="30"/>
      <c r="BP709" s="30"/>
      <c r="BQ709" s="30"/>
      <c r="BR709" s="30"/>
      <c r="BS709" s="30"/>
      <c r="BT709" s="30"/>
      <c r="BU709" s="30"/>
      <c r="BV709" s="30"/>
      <c r="BW709" s="30"/>
      <c r="BX709" s="30"/>
      <c r="BY709" s="30"/>
      <c r="BZ709" s="30"/>
      <c r="CA709" s="30"/>
      <c r="CB709" s="30"/>
      <c r="CC709" s="30"/>
      <c r="CD709" s="30"/>
      <c r="CE709" s="30"/>
      <c r="CF709" s="30"/>
      <c r="CG709" s="30"/>
      <c r="CH709" s="30"/>
      <c r="CI709" s="30"/>
      <c r="CJ709" s="30"/>
      <c r="CK709" s="30"/>
      <c r="CL709" s="30"/>
      <c r="CM709" s="30"/>
      <c r="CN709" s="30"/>
      <c r="CO709" s="30"/>
      <c r="CP709" s="30"/>
      <c r="CQ709" s="30"/>
      <c r="CR709" s="30"/>
      <c r="CS709" s="30"/>
      <c r="CT709" s="30"/>
      <c r="CU709" s="30"/>
      <c r="CV709" s="30"/>
      <c r="CW709" s="30"/>
      <c r="CX709" s="30"/>
      <c r="CY709" s="30"/>
      <c r="CZ709" s="30"/>
      <c r="DA709" s="30"/>
      <c r="DB709" s="30"/>
      <c r="DC709" s="30"/>
      <c r="DD709" s="30"/>
      <c r="DE709" s="30"/>
      <c r="DF709" s="30"/>
      <c r="DG709" s="30"/>
      <c r="DH709" s="30"/>
      <c r="DI709" s="30"/>
      <c r="DJ709" s="30"/>
      <c r="DK709" s="30"/>
      <c r="DL709" s="30"/>
      <c r="DM709" s="30"/>
      <c r="DN709" s="30"/>
      <c r="DO709" s="30"/>
      <c r="DP709" s="30"/>
      <c r="DQ709" s="30"/>
      <c r="DR709" s="30"/>
      <c r="DS709" s="30"/>
      <c r="DT709" s="30"/>
      <c r="DU709" s="30"/>
      <c r="DV709" s="30"/>
      <c r="DW709" s="30"/>
      <c r="DX709" s="30"/>
      <c r="DY709" s="30"/>
      <c r="DZ709" s="30"/>
      <c r="EA709" s="30"/>
      <c r="EB709" s="30"/>
      <c r="EC709" s="30"/>
      <c r="ED709" s="30"/>
      <c r="EE709" s="30"/>
      <c r="EF709" s="30"/>
      <c r="EG709" s="30"/>
      <c r="EH709" s="30"/>
      <c r="EI709" s="30"/>
      <c r="EJ709" s="30"/>
      <c r="EK709" s="30"/>
      <c r="EL709" s="30"/>
      <c r="EM709" s="30"/>
      <c r="EN709" s="30"/>
      <c r="EO709" s="30"/>
      <c r="EP709" s="30"/>
      <c r="EQ709" s="30"/>
      <c r="ER709" s="30"/>
      <c r="ES709" s="30"/>
      <c r="ET709" s="30"/>
      <c r="EU709" s="30"/>
      <c r="EV709" s="30"/>
      <c r="EW709" s="30"/>
      <c r="EX709" s="30"/>
      <c r="EY709" s="30"/>
      <c r="EZ709" s="30"/>
      <c r="FA709" s="30"/>
      <c r="FB709" s="30"/>
      <c r="FC709" s="30"/>
      <c r="FD709" s="30"/>
      <c r="FE709" s="30"/>
      <c r="FF709" s="30"/>
      <c r="FG709" s="30"/>
      <c r="FH709" s="30"/>
      <c r="FI709" s="30"/>
      <c r="FJ709" s="30"/>
      <c r="FK709" s="30"/>
      <c r="FL709" s="30"/>
      <c r="FM709" s="30"/>
      <c r="FN709" s="30"/>
      <c r="FO709" s="30"/>
      <c r="FP709" s="30"/>
      <c r="FQ709" s="30"/>
      <c r="FR709" s="30"/>
      <c r="FS709" s="30"/>
      <c r="FT709" s="30"/>
      <c r="FU709" s="30"/>
    </row>
    <row r="710" spans="1:177" s="18" customFormat="1">
      <c r="A710" s="33"/>
      <c r="B710" s="33"/>
      <c r="C710" s="33"/>
      <c r="D710" s="33"/>
      <c r="E710" s="30"/>
      <c r="F710" s="30"/>
      <c r="G710" s="30"/>
      <c r="H710" s="30"/>
      <c r="I710" s="30"/>
      <c r="J710" s="30"/>
      <c r="K710" s="30"/>
      <c r="L710" s="30"/>
      <c r="M710" s="30"/>
      <c r="N710" s="30"/>
      <c r="O710" s="30"/>
      <c r="P710" s="30"/>
      <c r="Q710" s="30"/>
      <c r="R710" s="30"/>
      <c r="S710" s="30"/>
      <c r="T710" s="30"/>
      <c r="U710" s="30"/>
      <c r="V710" s="30"/>
      <c r="W710" s="30"/>
      <c r="X710" s="30"/>
      <c r="Y710" s="30"/>
      <c r="Z710" s="30"/>
      <c r="AA710" s="30"/>
      <c r="AB710" s="30"/>
      <c r="AC710" s="30"/>
      <c r="AD710" s="30"/>
      <c r="AE710" s="30"/>
      <c r="AF710" s="30"/>
      <c r="AG710" s="30"/>
      <c r="AH710" s="30"/>
      <c r="AI710" s="30"/>
      <c r="AJ710" s="30"/>
      <c r="AK710" s="30"/>
      <c r="AL710" s="30"/>
      <c r="AM710" s="30"/>
      <c r="AN710" s="30"/>
      <c r="AO710" s="30"/>
      <c r="AP710" s="30"/>
      <c r="AQ710" s="30"/>
      <c r="AR710" s="30"/>
      <c r="AS710" s="30"/>
      <c r="AT710" s="30"/>
      <c r="AU710" s="30"/>
      <c r="AV710" s="30"/>
      <c r="AW710" s="30"/>
      <c r="AX710" s="30"/>
      <c r="AY710" s="30"/>
      <c r="AZ710" s="30"/>
      <c r="BA710" s="30"/>
      <c r="BB710" s="30"/>
      <c r="BC710" s="30"/>
      <c r="BD710" s="30"/>
      <c r="BE710" s="30"/>
      <c r="BF710" s="30"/>
      <c r="BG710" s="30"/>
      <c r="BH710" s="30"/>
      <c r="BI710" s="30"/>
      <c r="BJ710" s="30"/>
      <c r="BK710" s="30"/>
      <c r="BL710" s="30"/>
      <c r="BM710" s="30"/>
      <c r="BN710" s="30"/>
      <c r="BO710" s="30"/>
      <c r="BP710" s="30"/>
      <c r="BQ710" s="30"/>
      <c r="BR710" s="30"/>
      <c r="BS710" s="30"/>
      <c r="BT710" s="30"/>
      <c r="BU710" s="30"/>
      <c r="BV710" s="30"/>
      <c r="BW710" s="30"/>
      <c r="BX710" s="30"/>
      <c r="BY710" s="30"/>
      <c r="BZ710" s="30"/>
      <c r="CA710" s="30"/>
      <c r="CB710" s="30"/>
      <c r="CC710" s="30"/>
      <c r="CD710" s="30"/>
      <c r="CE710" s="30"/>
      <c r="CF710" s="30"/>
      <c r="CG710" s="30"/>
      <c r="CH710" s="30"/>
      <c r="CI710" s="30"/>
      <c r="CJ710" s="30"/>
      <c r="CK710" s="30"/>
      <c r="CL710" s="30"/>
      <c r="CM710" s="30"/>
      <c r="CN710" s="30"/>
      <c r="CO710" s="30"/>
      <c r="CP710" s="30"/>
      <c r="CQ710" s="30"/>
      <c r="CR710" s="30"/>
      <c r="CS710" s="30"/>
      <c r="CT710" s="30"/>
      <c r="CU710" s="30"/>
      <c r="CV710" s="30"/>
      <c r="CW710" s="30"/>
      <c r="CX710" s="30"/>
      <c r="CY710" s="30"/>
      <c r="CZ710" s="30"/>
      <c r="DA710" s="30"/>
      <c r="DB710" s="30"/>
      <c r="DC710" s="30"/>
      <c r="DD710" s="30"/>
      <c r="DE710" s="30"/>
      <c r="DF710" s="30"/>
      <c r="DG710" s="30"/>
      <c r="DH710" s="30"/>
      <c r="DI710" s="30"/>
      <c r="DJ710" s="30"/>
      <c r="DK710" s="30"/>
      <c r="DL710" s="30"/>
      <c r="DM710" s="30"/>
      <c r="DN710" s="30"/>
      <c r="DO710" s="30"/>
      <c r="DP710" s="30"/>
      <c r="DQ710" s="30"/>
      <c r="DR710" s="30"/>
      <c r="DS710" s="30"/>
      <c r="DT710" s="30"/>
      <c r="DU710" s="30"/>
      <c r="DV710" s="30"/>
      <c r="DW710" s="30"/>
      <c r="DX710" s="30"/>
      <c r="DY710" s="30"/>
      <c r="DZ710" s="30"/>
      <c r="EA710" s="30"/>
      <c r="EB710" s="30"/>
      <c r="EC710" s="30"/>
      <c r="ED710" s="30"/>
      <c r="EE710" s="30"/>
      <c r="EF710" s="30"/>
      <c r="EG710" s="30"/>
      <c r="EH710" s="30"/>
      <c r="EI710" s="30"/>
      <c r="EJ710" s="30"/>
      <c r="EK710" s="30"/>
      <c r="EL710" s="30"/>
      <c r="EM710" s="30"/>
      <c r="EN710" s="30"/>
      <c r="EO710" s="30"/>
      <c r="EP710" s="30"/>
      <c r="EQ710" s="30"/>
      <c r="ER710" s="30"/>
      <c r="ES710" s="30"/>
      <c r="ET710" s="30"/>
      <c r="EU710" s="30"/>
      <c r="EV710" s="30"/>
      <c r="EW710" s="30"/>
      <c r="EX710" s="30"/>
      <c r="EY710" s="30"/>
      <c r="EZ710" s="30"/>
      <c r="FA710" s="30"/>
      <c r="FB710" s="30"/>
      <c r="FC710" s="30"/>
      <c r="FD710" s="30"/>
      <c r="FE710" s="30"/>
      <c r="FF710" s="30"/>
      <c r="FG710" s="30"/>
      <c r="FH710" s="30"/>
      <c r="FI710" s="30"/>
      <c r="FJ710" s="30"/>
      <c r="FK710" s="30"/>
      <c r="FL710" s="30"/>
      <c r="FM710" s="30"/>
      <c r="FN710" s="30"/>
      <c r="FO710" s="30"/>
      <c r="FP710" s="30"/>
      <c r="FQ710" s="30"/>
      <c r="FR710" s="30"/>
      <c r="FS710" s="30"/>
      <c r="FT710" s="30"/>
      <c r="FU710" s="30"/>
    </row>
    <row r="711" spans="1:177" s="18" customFormat="1">
      <c r="A711" s="33"/>
      <c r="B711" s="33"/>
      <c r="C711" s="33"/>
      <c r="D711" s="33"/>
      <c r="E711" s="30"/>
      <c r="F711" s="30"/>
      <c r="G711" s="30"/>
      <c r="H711" s="30"/>
      <c r="I711" s="30"/>
      <c r="J711" s="30"/>
      <c r="K711" s="30"/>
      <c r="L711" s="30"/>
      <c r="M711" s="30"/>
      <c r="N711" s="30"/>
      <c r="O711" s="30"/>
      <c r="P711" s="30"/>
      <c r="Q711" s="30"/>
      <c r="R711" s="30"/>
      <c r="S711" s="30"/>
      <c r="T711" s="30"/>
      <c r="U711" s="30"/>
      <c r="V711" s="30"/>
      <c r="W711" s="30"/>
      <c r="X711" s="30"/>
      <c r="Y711" s="30"/>
      <c r="Z711" s="30"/>
      <c r="AA711" s="30"/>
      <c r="AB711" s="30"/>
      <c r="AC711" s="30"/>
      <c r="AD711" s="30"/>
      <c r="AE711" s="30"/>
      <c r="AF711" s="30"/>
      <c r="AG711" s="30"/>
      <c r="AH711" s="30"/>
      <c r="AI711" s="30"/>
      <c r="AJ711" s="30"/>
      <c r="AK711" s="30"/>
      <c r="AL711" s="30"/>
      <c r="AM711" s="30"/>
      <c r="AN711" s="30"/>
      <c r="AO711" s="30"/>
      <c r="AP711" s="30"/>
      <c r="AQ711" s="30"/>
      <c r="AR711" s="30"/>
      <c r="AS711" s="30"/>
      <c r="AT711" s="30"/>
      <c r="AU711" s="30"/>
      <c r="AV711" s="30"/>
      <c r="AW711" s="30"/>
      <c r="AX711" s="30"/>
      <c r="AY711" s="30"/>
      <c r="AZ711" s="30"/>
      <c r="BA711" s="30"/>
      <c r="BB711" s="30"/>
      <c r="BC711" s="30"/>
      <c r="BD711" s="30"/>
      <c r="BE711" s="30"/>
      <c r="BF711" s="30"/>
      <c r="BG711" s="30"/>
      <c r="BH711" s="30"/>
      <c r="BI711" s="30"/>
      <c r="BJ711" s="30"/>
      <c r="BK711" s="30"/>
      <c r="BL711" s="30"/>
      <c r="BM711" s="30"/>
      <c r="BN711" s="30"/>
      <c r="BO711" s="30"/>
      <c r="BP711" s="30"/>
      <c r="BQ711" s="30"/>
      <c r="BR711" s="30"/>
      <c r="BS711" s="30"/>
      <c r="BT711" s="30"/>
      <c r="BU711" s="30"/>
      <c r="BV711" s="30"/>
      <c r="BW711" s="30"/>
      <c r="BX711" s="30"/>
      <c r="BY711" s="30"/>
      <c r="BZ711" s="30"/>
      <c r="CA711" s="30"/>
      <c r="CB711" s="30"/>
      <c r="CC711" s="30"/>
      <c r="CD711" s="30"/>
      <c r="CE711" s="30"/>
      <c r="CF711" s="30"/>
      <c r="CG711" s="30"/>
      <c r="CH711" s="30"/>
      <c r="CI711" s="30"/>
      <c r="CJ711" s="30"/>
      <c r="CK711" s="30"/>
      <c r="CL711" s="30"/>
      <c r="CM711" s="30"/>
      <c r="CN711" s="30"/>
      <c r="CO711" s="30"/>
      <c r="CP711" s="30"/>
      <c r="CQ711" s="30"/>
      <c r="CR711" s="30"/>
      <c r="CS711" s="30"/>
      <c r="CT711" s="30"/>
      <c r="CU711" s="30"/>
      <c r="CV711" s="30"/>
      <c r="CW711" s="30"/>
      <c r="CX711" s="30"/>
      <c r="CY711" s="30"/>
      <c r="CZ711" s="30"/>
      <c r="DA711" s="30"/>
      <c r="DB711" s="30"/>
      <c r="DC711" s="30"/>
      <c r="DD711" s="30"/>
      <c r="DE711" s="30"/>
      <c r="DF711" s="30"/>
      <c r="DG711" s="30"/>
      <c r="DH711" s="30"/>
      <c r="DI711" s="30"/>
      <c r="DJ711" s="30"/>
      <c r="DK711" s="30"/>
      <c r="DL711" s="30"/>
      <c r="DM711" s="30"/>
      <c r="DN711" s="30"/>
      <c r="DO711" s="30"/>
      <c r="DP711" s="30"/>
      <c r="DQ711" s="30"/>
      <c r="DR711" s="30"/>
      <c r="DS711" s="30"/>
      <c r="DT711" s="30"/>
      <c r="DU711" s="30"/>
      <c r="DV711" s="30"/>
      <c r="DW711" s="30"/>
      <c r="DX711" s="30"/>
      <c r="DY711" s="30"/>
      <c r="DZ711" s="30"/>
      <c r="EA711" s="30"/>
      <c r="EB711" s="30"/>
      <c r="EC711" s="30"/>
      <c r="ED711" s="30"/>
      <c r="EE711" s="30"/>
      <c r="EF711" s="30"/>
      <c r="EG711" s="30"/>
      <c r="EH711" s="30"/>
      <c r="EI711" s="30"/>
      <c r="EJ711" s="30"/>
      <c r="EK711" s="30"/>
      <c r="EL711" s="30"/>
      <c r="EM711" s="30"/>
      <c r="EN711" s="30"/>
      <c r="EO711" s="30"/>
      <c r="EP711" s="30"/>
      <c r="EQ711" s="30"/>
      <c r="ER711" s="30"/>
      <c r="ES711" s="30"/>
      <c r="ET711" s="30"/>
      <c r="EU711" s="30"/>
      <c r="EV711" s="30"/>
      <c r="EW711" s="30"/>
      <c r="EX711" s="30"/>
      <c r="EY711" s="30"/>
      <c r="EZ711" s="30"/>
      <c r="FA711" s="30"/>
      <c r="FB711" s="30"/>
      <c r="FC711" s="30"/>
      <c r="FD711" s="30"/>
      <c r="FE711" s="30"/>
      <c r="FF711" s="30"/>
      <c r="FG711" s="30"/>
      <c r="FH711" s="30"/>
      <c r="FI711" s="30"/>
      <c r="FJ711" s="30"/>
      <c r="FK711" s="30"/>
      <c r="FL711" s="30"/>
      <c r="FM711" s="30"/>
      <c r="FN711" s="30"/>
      <c r="FO711" s="30"/>
      <c r="FP711" s="30"/>
      <c r="FQ711" s="30"/>
      <c r="FR711" s="30"/>
      <c r="FS711" s="30"/>
      <c r="FT711" s="30"/>
      <c r="FU711" s="30"/>
    </row>
    <row r="712" spans="1:177" s="18" customFormat="1">
      <c r="A712" s="33"/>
      <c r="B712" s="33"/>
      <c r="C712" s="33"/>
      <c r="D712" s="33"/>
      <c r="E712" s="30"/>
      <c r="F712" s="30"/>
      <c r="G712" s="30"/>
      <c r="H712" s="30"/>
      <c r="I712" s="30"/>
      <c r="J712" s="30"/>
      <c r="K712" s="30"/>
      <c r="L712" s="30"/>
      <c r="M712" s="30"/>
      <c r="N712" s="30"/>
      <c r="O712" s="30"/>
      <c r="P712" s="30"/>
      <c r="Q712" s="30"/>
      <c r="R712" s="30"/>
      <c r="S712" s="30"/>
      <c r="T712" s="30"/>
      <c r="U712" s="30"/>
      <c r="V712" s="30"/>
      <c r="W712" s="30"/>
      <c r="X712" s="30"/>
      <c r="Y712" s="30"/>
      <c r="Z712" s="30"/>
      <c r="AA712" s="30"/>
      <c r="AB712" s="30"/>
      <c r="AC712" s="30"/>
      <c r="AD712" s="30"/>
      <c r="AE712" s="30"/>
      <c r="AF712" s="30"/>
      <c r="AG712" s="30"/>
      <c r="AH712" s="30"/>
      <c r="AI712" s="30"/>
      <c r="AJ712" s="30"/>
      <c r="AK712" s="30"/>
      <c r="AL712" s="30"/>
      <c r="AM712" s="30"/>
      <c r="AN712" s="30"/>
      <c r="AO712" s="30"/>
      <c r="AP712" s="30"/>
      <c r="AQ712" s="30"/>
      <c r="AR712" s="30"/>
      <c r="AS712" s="30"/>
      <c r="AT712" s="30"/>
      <c r="AU712" s="30"/>
      <c r="AV712" s="30"/>
      <c r="AW712" s="30"/>
      <c r="AX712" s="30"/>
      <c r="AY712" s="30"/>
      <c r="AZ712" s="30"/>
      <c r="BA712" s="30"/>
      <c r="BB712" s="30"/>
      <c r="BC712" s="30"/>
      <c r="BD712" s="30"/>
      <c r="BE712" s="30"/>
      <c r="BF712" s="30"/>
      <c r="BG712" s="30"/>
      <c r="BH712" s="30"/>
      <c r="BI712" s="30"/>
      <c r="BJ712" s="30"/>
      <c r="BK712" s="30"/>
      <c r="BL712" s="30"/>
      <c r="BM712" s="30"/>
      <c r="BN712" s="30"/>
      <c r="BO712" s="30"/>
      <c r="BP712" s="30"/>
      <c r="BQ712" s="30"/>
      <c r="BR712" s="30"/>
      <c r="BS712" s="30"/>
      <c r="BT712" s="30"/>
      <c r="BU712" s="30"/>
      <c r="BV712" s="30"/>
      <c r="BW712" s="30"/>
      <c r="BX712" s="30"/>
      <c r="BY712" s="30"/>
      <c r="BZ712" s="30"/>
      <c r="CA712" s="30"/>
      <c r="CB712" s="30"/>
      <c r="CC712" s="30"/>
      <c r="CD712" s="30"/>
      <c r="CE712" s="30"/>
      <c r="CF712" s="30"/>
      <c r="CG712" s="30"/>
      <c r="CH712" s="30"/>
      <c r="CI712" s="30"/>
      <c r="CJ712" s="30"/>
      <c r="CK712" s="30"/>
      <c r="CL712" s="30"/>
      <c r="CM712" s="30"/>
      <c r="CN712" s="30"/>
      <c r="CO712" s="30"/>
      <c r="CP712" s="30"/>
      <c r="CQ712" s="30"/>
      <c r="CR712" s="30"/>
      <c r="CS712" s="30"/>
      <c r="CT712" s="30"/>
      <c r="CU712" s="30"/>
      <c r="CV712" s="30"/>
      <c r="CW712" s="30"/>
      <c r="CX712" s="30"/>
      <c r="CY712" s="30"/>
      <c r="CZ712" s="30"/>
      <c r="DA712" s="30"/>
      <c r="DB712" s="30"/>
      <c r="DC712" s="30"/>
      <c r="DD712" s="30"/>
      <c r="DE712" s="30"/>
      <c r="DF712" s="30"/>
      <c r="DG712" s="30"/>
      <c r="DH712" s="30"/>
      <c r="DI712" s="30"/>
      <c r="DJ712" s="30"/>
      <c r="DK712" s="30"/>
      <c r="DL712" s="30"/>
      <c r="DM712" s="30"/>
      <c r="DN712" s="30"/>
      <c r="DO712" s="30"/>
      <c r="DP712" s="30"/>
      <c r="DQ712" s="30"/>
      <c r="DR712" s="30"/>
      <c r="DS712" s="30"/>
      <c r="DT712" s="30"/>
      <c r="DU712" s="30"/>
      <c r="DV712" s="30"/>
      <c r="DW712" s="30"/>
      <c r="DX712" s="30"/>
      <c r="DY712" s="30"/>
      <c r="DZ712" s="30"/>
      <c r="EA712" s="30"/>
      <c r="EB712" s="30"/>
      <c r="EC712" s="30"/>
      <c r="ED712" s="30"/>
      <c r="EE712" s="30"/>
      <c r="EF712" s="30"/>
      <c r="EG712" s="30"/>
      <c r="EH712" s="30"/>
      <c r="EI712" s="30"/>
      <c r="EJ712" s="30"/>
      <c r="EK712" s="30"/>
      <c r="EL712" s="30"/>
      <c r="EM712" s="30"/>
      <c r="EN712" s="30"/>
      <c r="EO712" s="30"/>
      <c r="EP712" s="30"/>
      <c r="EQ712" s="30"/>
      <c r="ER712" s="30"/>
      <c r="ES712" s="30"/>
      <c r="ET712" s="30"/>
      <c r="EU712" s="30"/>
      <c r="EV712" s="30"/>
      <c r="EW712" s="30"/>
      <c r="EX712" s="30"/>
      <c r="EY712" s="30"/>
      <c r="EZ712" s="30"/>
      <c r="FA712" s="30"/>
      <c r="FB712" s="30"/>
      <c r="FC712" s="30"/>
      <c r="FD712" s="30"/>
      <c r="FE712" s="30"/>
      <c r="FF712" s="30"/>
      <c r="FG712" s="30"/>
      <c r="FH712" s="30"/>
      <c r="FI712" s="30"/>
      <c r="FJ712" s="30"/>
      <c r="FK712" s="30"/>
      <c r="FL712" s="30"/>
      <c r="FM712" s="30"/>
      <c r="FN712" s="30"/>
      <c r="FO712" s="30"/>
      <c r="FP712" s="30"/>
      <c r="FQ712" s="30"/>
      <c r="FR712" s="30"/>
      <c r="FS712" s="30"/>
      <c r="FT712" s="30"/>
      <c r="FU712" s="30"/>
    </row>
    <row r="713" spans="1:177" s="18" customFormat="1">
      <c r="A713" s="33"/>
      <c r="B713" s="33"/>
      <c r="C713" s="33"/>
      <c r="D713" s="33"/>
      <c r="E713" s="30"/>
      <c r="F713" s="30"/>
      <c r="G713" s="30"/>
      <c r="H713" s="30"/>
      <c r="I713" s="30"/>
      <c r="J713" s="30"/>
      <c r="K713" s="30"/>
      <c r="L713" s="30"/>
      <c r="M713" s="30"/>
      <c r="N713" s="30"/>
      <c r="O713" s="30"/>
      <c r="P713" s="30"/>
      <c r="Q713" s="30"/>
      <c r="R713" s="30"/>
      <c r="S713" s="30"/>
      <c r="T713" s="30"/>
      <c r="U713" s="30"/>
      <c r="V713" s="30"/>
      <c r="W713" s="30"/>
      <c r="X713" s="30"/>
      <c r="Y713" s="30"/>
      <c r="Z713" s="30"/>
      <c r="AA713" s="30"/>
      <c r="AB713" s="30"/>
      <c r="AC713" s="30"/>
      <c r="AD713" s="30"/>
      <c r="AE713" s="30"/>
      <c r="AF713" s="30"/>
      <c r="AG713" s="30"/>
      <c r="AH713" s="30"/>
      <c r="AI713" s="30"/>
      <c r="AJ713" s="30"/>
      <c r="AK713" s="30"/>
      <c r="AL713" s="30"/>
      <c r="AM713" s="30"/>
      <c r="AN713" s="30"/>
      <c r="AO713" s="30"/>
      <c r="AP713" s="30"/>
      <c r="AQ713" s="30"/>
      <c r="AR713" s="30"/>
      <c r="AS713" s="30"/>
      <c r="AT713" s="30"/>
      <c r="AU713" s="30"/>
      <c r="AV713" s="30"/>
      <c r="AW713" s="30"/>
      <c r="AX713" s="30"/>
      <c r="AY713" s="30"/>
      <c r="AZ713" s="30"/>
      <c r="BA713" s="30"/>
      <c r="BB713" s="30"/>
      <c r="BC713" s="30"/>
      <c r="BD713" s="30"/>
      <c r="BE713" s="30"/>
      <c r="BF713" s="30"/>
      <c r="BG713" s="30"/>
      <c r="BH713" s="30"/>
      <c r="BI713" s="30"/>
      <c r="BJ713" s="30"/>
      <c r="BK713" s="30"/>
      <c r="BL713" s="30"/>
      <c r="BM713" s="30"/>
      <c r="BN713" s="30"/>
      <c r="BO713" s="30"/>
      <c r="BP713" s="30"/>
      <c r="BQ713" s="30"/>
      <c r="BR713" s="30"/>
      <c r="BS713" s="30"/>
      <c r="BT713" s="30"/>
      <c r="BU713" s="30"/>
      <c r="BV713" s="30"/>
      <c r="BW713" s="30"/>
      <c r="BX713" s="30"/>
      <c r="BY713" s="30"/>
      <c r="BZ713" s="30"/>
      <c r="CA713" s="30"/>
      <c r="CB713" s="30"/>
      <c r="CC713" s="30"/>
      <c r="CD713" s="30"/>
      <c r="CE713" s="30"/>
      <c r="CF713" s="30"/>
      <c r="CG713" s="30"/>
      <c r="CH713" s="30"/>
      <c r="CI713" s="30"/>
      <c r="CJ713" s="30"/>
      <c r="CK713" s="30"/>
      <c r="CL713" s="30"/>
      <c r="CM713" s="30"/>
      <c r="CN713" s="30"/>
      <c r="CO713" s="30"/>
      <c r="CP713" s="30"/>
      <c r="CQ713" s="30"/>
      <c r="CR713" s="30"/>
      <c r="CS713" s="30"/>
      <c r="CT713" s="30"/>
      <c r="CU713" s="30"/>
      <c r="CV713" s="30"/>
      <c r="CW713" s="30"/>
      <c r="CX713" s="30"/>
      <c r="CY713" s="30"/>
      <c r="CZ713" s="30"/>
      <c r="DA713" s="30"/>
      <c r="DB713" s="30"/>
      <c r="DC713" s="30"/>
      <c r="DD713" s="30"/>
      <c r="DE713" s="30"/>
      <c r="DF713" s="30"/>
      <c r="DG713" s="30"/>
      <c r="DH713" s="30"/>
      <c r="DI713" s="30"/>
      <c r="DJ713" s="30"/>
      <c r="DK713" s="30"/>
      <c r="DL713" s="30"/>
      <c r="DM713" s="30"/>
      <c r="DN713" s="30"/>
      <c r="DO713" s="30"/>
      <c r="DP713" s="30"/>
      <c r="DQ713" s="30"/>
      <c r="DR713" s="30"/>
      <c r="DS713" s="30"/>
      <c r="DT713" s="30"/>
      <c r="DU713" s="30"/>
      <c r="DV713" s="30"/>
      <c r="DW713" s="30"/>
      <c r="DX713" s="30"/>
      <c r="DY713" s="30"/>
      <c r="DZ713" s="30"/>
      <c r="EA713" s="30"/>
      <c r="EB713" s="30"/>
      <c r="EC713" s="30"/>
      <c r="ED713" s="30"/>
      <c r="EE713" s="30"/>
      <c r="EF713" s="30"/>
      <c r="EG713" s="30"/>
      <c r="EH713" s="30"/>
      <c r="EI713" s="30"/>
      <c r="EJ713" s="30"/>
      <c r="EK713" s="30"/>
      <c r="EL713" s="30"/>
      <c r="EM713" s="30"/>
      <c r="EN713" s="30"/>
      <c r="EO713" s="30"/>
      <c r="EP713" s="30"/>
      <c r="EQ713" s="30"/>
      <c r="ER713" s="30"/>
      <c r="ES713" s="30"/>
      <c r="ET713" s="30"/>
      <c r="EU713" s="30"/>
      <c r="EV713" s="30"/>
      <c r="EW713" s="30"/>
      <c r="EX713" s="30"/>
      <c r="EY713" s="30"/>
      <c r="EZ713" s="30"/>
      <c r="FA713" s="30"/>
      <c r="FB713" s="30"/>
      <c r="FC713" s="30"/>
      <c r="FD713" s="30"/>
      <c r="FE713" s="30"/>
      <c r="FF713" s="30"/>
      <c r="FG713" s="30"/>
      <c r="FH713" s="30"/>
      <c r="FI713" s="30"/>
      <c r="FJ713" s="30"/>
      <c r="FK713" s="30"/>
      <c r="FL713" s="30"/>
      <c r="FM713" s="30"/>
      <c r="FN713" s="30"/>
      <c r="FO713" s="30"/>
      <c r="FP713" s="30"/>
      <c r="FQ713" s="30"/>
      <c r="FR713" s="30"/>
      <c r="FS713" s="30"/>
      <c r="FT713" s="30"/>
      <c r="FU713" s="30"/>
    </row>
    <row r="714" spans="1:177" s="18" customFormat="1">
      <c r="A714" s="33"/>
      <c r="B714" s="33"/>
      <c r="C714" s="33"/>
      <c r="D714" s="33"/>
      <c r="E714" s="30"/>
      <c r="F714" s="30"/>
      <c r="G714" s="30"/>
      <c r="H714" s="30"/>
      <c r="I714" s="30"/>
      <c r="J714" s="30"/>
      <c r="K714" s="30"/>
      <c r="L714" s="30"/>
      <c r="M714" s="30"/>
      <c r="N714" s="30"/>
      <c r="O714" s="30"/>
      <c r="P714" s="30"/>
      <c r="Q714" s="30"/>
      <c r="R714" s="30"/>
      <c r="S714" s="30"/>
      <c r="T714" s="30"/>
      <c r="U714" s="30"/>
      <c r="V714" s="30"/>
      <c r="W714" s="30"/>
      <c r="X714" s="30"/>
      <c r="Y714" s="30"/>
      <c r="Z714" s="30"/>
      <c r="AA714" s="30"/>
      <c r="AB714" s="30"/>
      <c r="AC714" s="30"/>
      <c r="AD714" s="30"/>
      <c r="AE714" s="30"/>
      <c r="AF714" s="30"/>
      <c r="AG714" s="30"/>
      <c r="AH714" s="30"/>
      <c r="AI714" s="30"/>
      <c r="AJ714" s="30"/>
      <c r="AK714" s="30"/>
      <c r="AL714" s="30"/>
      <c r="AM714" s="30"/>
      <c r="AN714" s="30"/>
      <c r="AO714" s="30"/>
      <c r="AP714" s="30"/>
      <c r="AQ714" s="30"/>
      <c r="AR714" s="30"/>
      <c r="AS714" s="30"/>
      <c r="AT714" s="30"/>
      <c r="AU714" s="30"/>
      <c r="AV714" s="30"/>
      <c r="AW714" s="30"/>
      <c r="AX714" s="30"/>
      <c r="AY714" s="30"/>
      <c r="AZ714" s="30"/>
      <c r="BA714" s="30"/>
      <c r="BB714" s="30"/>
      <c r="BC714" s="30"/>
      <c r="BD714" s="30"/>
      <c r="BE714" s="30"/>
      <c r="BF714" s="30"/>
      <c r="BG714" s="30"/>
      <c r="BH714" s="30"/>
      <c r="BI714" s="30"/>
      <c r="BJ714" s="30"/>
      <c r="BK714" s="30"/>
      <c r="BL714" s="30"/>
      <c r="BM714" s="30"/>
      <c r="BN714" s="30"/>
      <c r="BO714" s="30"/>
      <c r="BP714" s="30"/>
      <c r="BQ714" s="30"/>
      <c r="BR714" s="30"/>
      <c r="BS714" s="30"/>
      <c r="BT714" s="30"/>
      <c r="BU714" s="30"/>
      <c r="BV714" s="30"/>
      <c r="BW714" s="30"/>
      <c r="BX714" s="30"/>
      <c r="BY714" s="30"/>
      <c r="BZ714" s="30"/>
      <c r="CA714" s="30"/>
      <c r="CB714" s="30"/>
      <c r="CC714" s="30"/>
      <c r="CD714" s="30"/>
      <c r="CE714" s="30"/>
      <c r="CF714" s="30"/>
      <c r="CG714" s="30"/>
      <c r="CH714" s="30"/>
      <c r="CI714" s="30"/>
      <c r="CJ714" s="30"/>
      <c r="CK714" s="30"/>
      <c r="CL714" s="30"/>
      <c r="CM714" s="30"/>
      <c r="CN714" s="30"/>
      <c r="CO714" s="30"/>
      <c r="CP714" s="30"/>
      <c r="CQ714" s="30"/>
      <c r="CR714" s="30"/>
      <c r="CS714" s="30"/>
      <c r="CT714" s="30"/>
      <c r="CU714" s="30"/>
      <c r="CV714" s="30"/>
      <c r="CW714" s="30"/>
      <c r="CX714" s="30"/>
      <c r="CY714" s="30"/>
      <c r="CZ714" s="30"/>
      <c r="DA714" s="30"/>
      <c r="DB714" s="30"/>
      <c r="DC714" s="30"/>
      <c r="DD714" s="30"/>
      <c r="DE714" s="30"/>
      <c r="DF714" s="30"/>
      <c r="DG714" s="30"/>
      <c r="DH714" s="30"/>
      <c r="DI714" s="30"/>
      <c r="DJ714" s="30"/>
      <c r="DK714" s="30"/>
      <c r="DL714" s="30"/>
      <c r="DM714" s="30"/>
      <c r="DN714" s="30"/>
      <c r="DO714" s="30"/>
      <c r="DP714" s="30"/>
      <c r="DQ714" s="30"/>
      <c r="DR714" s="30"/>
      <c r="DS714" s="30"/>
      <c r="DT714" s="30"/>
      <c r="DU714" s="30"/>
      <c r="DV714" s="30"/>
      <c r="DW714" s="30"/>
      <c r="DX714" s="30"/>
      <c r="DY714" s="30"/>
      <c r="DZ714" s="30"/>
      <c r="EA714" s="30"/>
      <c r="EB714" s="30"/>
      <c r="EC714" s="30"/>
      <c r="ED714" s="30"/>
      <c r="EE714" s="30"/>
      <c r="EF714" s="30"/>
      <c r="EG714" s="30"/>
      <c r="EH714" s="30"/>
      <c r="EI714" s="30"/>
      <c r="EJ714" s="30"/>
      <c r="EK714" s="30"/>
      <c r="EL714" s="30"/>
      <c r="EM714" s="30"/>
      <c r="EN714" s="30"/>
      <c r="EO714" s="30"/>
      <c r="EP714" s="30"/>
      <c r="EQ714" s="30"/>
      <c r="ER714" s="30"/>
      <c r="ES714" s="30"/>
      <c r="ET714" s="30"/>
      <c r="EU714" s="30"/>
      <c r="EV714" s="30"/>
      <c r="EW714" s="30"/>
      <c r="EX714" s="30"/>
      <c r="EY714" s="30"/>
      <c r="EZ714" s="30"/>
      <c r="FA714" s="30"/>
      <c r="FB714" s="30"/>
      <c r="FC714" s="30"/>
      <c r="FD714" s="30"/>
      <c r="FE714" s="30"/>
      <c r="FF714" s="30"/>
      <c r="FG714" s="30"/>
      <c r="FH714" s="30"/>
      <c r="FI714" s="30"/>
      <c r="FJ714" s="30"/>
      <c r="FK714" s="30"/>
      <c r="FL714" s="30"/>
      <c r="FM714" s="30"/>
      <c r="FN714" s="30"/>
      <c r="FO714" s="30"/>
      <c r="FP714" s="30"/>
      <c r="FQ714" s="30"/>
      <c r="FR714" s="30"/>
      <c r="FS714" s="30"/>
      <c r="FT714" s="30"/>
      <c r="FU714" s="30"/>
    </row>
    <row r="715" spans="1:177" s="18" customFormat="1">
      <c r="A715" s="33"/>
      <c r="B715" s="33"/>
      <c r="C715" s="33"/>
      <c r="D715" s="33"/>
      <c r="E715" s="30"/>
      <c r="F715" s="30"/>
      <c r="G715" s="30"/>
      <c r="H715" s="30"/>
      <c r="I715" s="30"/>
      <c r="J715" s="30"/>
      <c r="K715" s="30"/>
      <c r="L715" s="30"/>
      <c r="M715" s="30"/>
      <c r="N715" s="30"/>
      <c r="O715" s="30"/>
      <c r="P715" s="30"/>
      <c r="Q715" s="30"/>
      <c r="R715" s="30"/>
      <c r="S715" s="30"/>
      <c r="T715" s="30"/>
      <c r="U715" s="30"/>
      <c r="V715" s="30"/>
      <c r="W715" s="30"/>
      <c r="X715" s="30"/>
      <c r="Y715" s="30"/>
      <c r="Z715" s="30"/>
      <c r="AA715" s="30"/>
      <c r="AB715" s="30"/>
      <c r="AC715" s="30"/>
      <c r="AD715" s="30"/>
      <c r="AE715" s="30"/>
      <c r="AF715" s="30"/>
      <c r="AG715" s="30"/>
      <c r="AH715" s="30"/>
      <c r="AI715" s="30"/>
      <c r="AJ715" s="30"/>
      <c r="AK715" s="30"/>
      <c r="AL715" s="30"/>
      <c r="AM715" s="30"/>
      <c r="AN715" s="30"/>
      <c r="AO715" s="30"/>
      <c r="AP715" s="30"/>
      <c r="AQ715" s="30"/>
      <c r="AR715" s="30"/>
      <c r="AS715" s="30"/>
      <c r="AT715" s="30"/>
      <c r="AU715" s="30"/>
      <c r="AV715" s="30"/>
      <c r="AW715" s="30"/>
      <c r="AX715" s="30"/>
      <c r="AY715" s="30"/>
      <c r="AZ715" s="30"/>
      <c r="BA715" s="30"/>
      <c r="BB715" s="30"/>
      <c r="BC715" s="30"/>
      <c r="BD715" s="30"/>
      <c r="BE715" s="30"/>
      <c r="BF715" s="30"/>
      <c r="BG715" s="30"/>
      <c r="BH715" s="30"/>
      <c r="BI715" s="30"/>
      <c r="BJ715" s="30"/>
      <c r="BK715" s="30"/>
      <c r="BL715" s="30"/>
      <c r="BM715" s="30"/>
      <c r="BN715" s="30"/>
      <c r="BO715" s="30"/>
      <c r="BP715" s="30"/>
      <c r="BQ715" s="30"/>
      <c r="BR715" s="30"/>
      <c r="BS715" s="30"/>
      <c r="BT715" s="30"/>
      <c r="BU715" s="30"/>
      <c r="BV715" s="30"/>
      <c r="BW715" s="30"/>
      <c r="BX715" s="30"/>
      <c r="BY715" s="30"/>
      <c r="BZ715" s="30"/>
      <c r="CA715" s="30"/>
      <c r="CB715" s="30"/>
      <c r="CC715" s="30"/>
      <c r="CD715" s="30"/>
      <c r="CE715" s="30"/>
      <c r="CF715" s="30"/>
      <c r="CG715" s="30"/>
      <c r="CH715" s="30"/>
      <c r="CI715" s="30"/>
      <c r="CJ715" s="30"/>
      <c r="CK715" s="30"/>
      <c r="CL715" s="30"/>
      <c r="CM715" s="30"/>
      <c r="CN715" s="30"/>
      <c r="CO715" s="30"/>
      <c r="CP715" s="30"/>
      <c r="CQ715" s="30"/>
      <c r="CR715" s="30"/>
      <c r="CS715" s="30"/>
      <c r="CT715" s="30"/>
      <c r="CU715" s="30"/>
      <c r="CV715" s="30"/>
      <c r="CW715" s="30"/>
      <c r="CX715" s="30"/>
      <c r="CY715" s="30"/>
      <c r="CZ715" s="30"/>
      <c r="DA715" s="30"/>
      <c r="DB715" s="30"/>
      <c r="DC715" s="30"/>
      <c r="DD715" s="30"/>
      <c r="DE715" s="30"/>
      <c r="DF715" s="30"/>
      <c r="DG715" s="30"/>
      <c r="DH715" s="30"/>
      <c r="DI715" s="30"/>
      <c r="DJ715" s="30"/>
      <c r="DK715" s="30"/>
      <c r="DL715" s="30"/>
      <c r="DM715" s="30"/>
      <c r="DN715" s="30"/>
      <c r="DO715" s="30"/>
      <c r="DP715" s="30"/>
      <c r="DQ715" s="30"/>
      <c r="DR715" s="30"/>
      <c r="DS715" s="30"/>
      <c r="DT715" s="30"/>
      <c r="DU715" s="30"/>
      <c r="DV715" s="30"/>
      <c r="DW715" s="30"/>
      <c r="DX715" s="30"/>
      <c r="DY715" s="30"/>
      <c r="DZ715" s="30"/>
      <c r="EA715" s="30"/>
      <c r="EB715" s="30"/>
      <c r="EC715" s="30"/>
      <c r="ED715" s="30"/>
      <c r="EE715" s="30"/>
      <c r="EF715" s="30"/>
      <c r="EG715" s="30"/>
      <c r="EH715" s="30"/>
      <c r="EI715" s="30"/>
      <c r="EJ715" s="30"/>
      <c r="EK715" s="30"/>
      <c r="EL715" s="30"/>
      <c r="EM715" s="30"/>
      <c r="EN715" s="30"/>
      <c r="EO715" s="30"/>
      <c r="EP715" s="30"/>
      <c r="EQ715" s="30"/>
      <c r="ER715" s="30"/>
      <c r="ES715" s="30"/>
      <c r="ET715" s="30"/>
      <c r="EU715" s="30"/>
      <c r="EV715" s="30"/>
      <c r="EW715" s="30"/>
      <c r="EX715" s="30"/>
      <c r="EY715" s="30"/>
      <c r="EZ715" s="30"/>
      <c r="FA715" s="30"/>
      <c r="FB715" s="30"/>
      <c r="FC715" s="30"/>
      <c r="FD715" s="30"/>
      <c r="FE715" s="30"/>
      <c r="FF715" s="30"/>
      <c r="FG715" s="30"/>
      <c r="FH715" s="30"/>
      <c r="FI715" s="30"/>
      <c r="FJ715" s="30"/>
      <c r="FK715" s="30"/>
      <c r="FL715" s="30"/>
      <c r="FM715" s="30"/>
      <c r="FN715" s="30"/>
      <c r="FO715" s="30"/>
      <c r="FP715" s="30"/>
      <c r="FQ715" s="30"/>
      <c r="FR715" s="30"/>
      <c r="FS715" s="30"/>
      <c r="FT715" s="30"/>
      <c r="FU715" s="30"/>
    </row>
    <row r="716" spans="1:177" s="18" customFormat="1">
      <c r="A716" s="33"/>
      <c r="B716" s="33"/>
      <c r="C716" s="33"/>
      <c r="D716" s="33"/>
      <c r="E716" s="30"/>
      <c r="F716" s="30"/>
      <c r="G716" s="30"/>
      <c r="H716" s="30"/>
      <c r="I716" s="30"/>
      <c r="J716" s="30"/>
      <c r="K716" s="30"/>
      <c r="L716" s="30"/>
      <c r="M716" s="30"/>
      <c r="N716" s="30"/>
      <c r="O716" s="30"/>
      <c r="P716" s="30"/>
      <c r="Q716" s="30"/>
      <c r="R716" s="30"/>
      <c r="S716" s="30"/>
      <c r="T716" s="30"/>
      <c r="U716" s="30"/>
      <c r="V716" s="30"/>
      <c r="W716" s="30"/>
      <c r="X716" s="30"/>
      <c r="Y716" s="30"/>
      <c r="Z716" s="30"/>
      <c r="AA716" s="30"/>
      <c r="AB716" s="30"/>
      <c r="AC716" s="30"/>
      <c r="AD716" s="30"/>
      <c r="AE716" s="30"/>
      <c r="AF716" s="30"/>
      <c r="AG716" s="30"/>
      <c r="AH716" s="30"/>
      <c r="AI716" s="30"/>
      <c r="AJ716" s="30"/>
      <c r="AK716" s="30"/>
      <c r="AL716" s="30"/>
      <c r="AM716" s="30"/>
      <c r="AN716" s="30"/>
      <c r="AO716" s="30"/>
      <c r="AP716" s="30"/>
      <c r="AQ716" s="30"/>
      <c r="AR716" s="30"/>
      <c r="AS716" s="30"/>
      <c r="AT716" s="30"/>
      <c r="AU716" s="30"/>
      <c r="AV716" s="30"/>
      <c r="AW716" s="30"/>
      <c r="AX716" s="30"/>
      <c r="AY716" s="30"/>
      <c r="AZ716" s="30"/>
      <c r="BA716" s="30"/>
      <c r="BB716" s="30"/>
      <c r="BC716" s="30"/>
      <c r="BD716" s="30"/>
      <c r="BE716" s="30"/>
      <c r="BF716" s="30"/>
      <c r="BG716" s="30"/>
      <c r="BH716" s="30"/>
      <c r="BI716" s="30"/>
      <c r="BJ716" s="30"/>
      <c r="BK716" s="30"/>
      <c r="BL716" s="30"/>
      <c r="BM716" s="30"/>
      <c r="BN716" s="30"/>
      <c r="BO716" s="30"/>
      <c r="BP716" s="30"/>
      <c r="BQ716" s="30"/>
      <c r="BR716" s="30"/>
      <c r="BS716" s="30"/>
      <c r="BT716" s="30"/>
      <c r="BU716" s="30"/>
      <c r="BV716" s="30"/>
      <c r="BW716" s="30"/>
      <c r="BX716" s="30"/>
      <c r="BY716" s="30"/>
      <c r="BZ716" s="30"/>
      <c r="CA716" s="30"/>
      <c r="CB716" s="30"/>
      <c r="CC716" s="30"/>
      <c r="CD716" s="30"/>
      <c r="CE716" s="30"/>
      <c r="CF716" s="30"/>
      <c r="CG716" s="30"/>
      <c r="CH716" s="30"/>
      <c r="CI716" s="30"/>
      <c r="CJ716" s="30"/>
      <c r="CK716" s="30"/>
      <c r="CL716" s="30"/>
      <c r="CM716" s="30"/>
      <c r="CN716" s="30"/>
      <c r="CO716" s="30"/>
      <c r="CP716" s="30"/>
      <c r="CQ716" s="30"/>
      <c r="CR716" s="30"/>
      <c r="CS716" s="30"/>
      <c r="CT716" s="30"/>
      <c r="CU716" s="30"/>
      <c r="CV716" s="30"/>
      <c r="CW716" s="30"/>
      <c r="CX716" s="30"/>
      <c r="CY716" s="30"/>
      <c r="CZ716" s="30"/>
      <c r="DA716" s="30"/>
      <c r="DB716" s="30"/>
      <c r="DC716" s="30"/>
      <c r="DD716" s="30"/>
      <c r="DE716" s="30"/>
      <c r="DF716" s="30"/>
      <c r="DG716" s="30"/>
      <c r="DH716" s="30"/>
      <c r="DI716" s="30"/>
      <c r="DJ716" s="30"/>
      <c r="DK716" s="30"/>
      <c r="DL716" s="30"/>
      <c r="DM716" s="30"/>
      <c r="DN716" s="30"/>
      <c r="DO716" s="30"/>
      <c r="DP716" s="30"/>
      <c r="DQ716" s="30"/>
      <c r="DR716" s="30"/>
      <c r="DS716" s="30"/>
      <c r="DT716" s="30"/>
      <c r="DU716" s="30"/>
      <c r="DV716" s="30"/>
      <c r="DW716" s="30"/>
      <c r="DX716" s="30"/>
      <c r="DY716" s="30"/>
      <c r="DZ716" s="30"/>
      <c r="EA716" s="30"/>
      <c r="EB716" s="30"/>
      <c r="EC716" s="30"/>
      <c r="ED716" s="30"/>
      <c r="EE716" s="30"/>
      <c r="EF716" s="30"/>
      <c r="EG716" s="30"/>
      <c r="EH716" s="30"/>
      <c r="EI716" s="30"/>
      <c r="EJ716" s="30"/>
      <c r="EK716" s="30"/>
      <c r="EL716" s="30"/>
      <c r="EM716" s="30"/>
      <c r="EN716" s="30"/>
      <c r="EO716" s="30"/>
      <c r="EP716" s="30"/>
      <c r="EQ716" s="30"/>
      <c r="ER716" s="30"/>
      <c r="ES716" s="30"/>
      <c r="ET716" s="30"/>
      <c r="EU716" s="30"/>
      <c r="EV716" s="30"/>
      <c r="EW716" s="30"/>
      <c r="EX716" s="30"/>
      <c r="EY716" s="30"/>
      <c r="EZ716" s="30"/>
      <c r="FA716" s="30"/>
      <c r="FB716" s="30"/>
      <c r="FC716" s="30"/>
      <c r="FD716" s="30"/>
      <c r="FE716" s="30"/>
      <c r="FF716" s="30"/>
      <c r="FG716" s="30"/>
      <c r="FH716" s="30"/>
      <c r="FI716" s="30"/>
      <c r="FJ716" s="30"/>
      <c r="FK716" s="30"/>
      <c r="FL716" s="30"/>
      <c r="FM716" s="30"/>
      <c r="FN716" s="30"/>
      <c r="FO716" s="30"/>
      <c r="FP716" s="30"/>
      <c r="FQ716" s="30"/>
      <c r="FR716" s="30"/>
      <c r="FS716" s="30"/>
      <c r="FT716" s="30"/>
      <c r="FU716" s="30"/>
    </row>
    <row r="717" spans="1:177" s="18" customFormat="1">
      <c r="A717" s="33"/>
      <c r="B717" s="33"/>
      <c r="C717" s="33"/>
      <c r="D717" s="33"/>
      <c r="E717" s="30"/>
      <c r="F717" s="30"/>
      <c r="G717" s="30"/>
      <c r="H717" s="30"/>
      <c r="I717" s="30"/>
      <c r="J717" s="30"/>
      <c r="K717" s="30"/>
      <c r="L717" s="30"/>
      <c r="M717" s="30"/>
      <c r="N717" s="30"/>
      <c r="O717" s="30"/>
      <c r="P717" s="30"/>
      <c r="Q717" s="30"/>
      <c r="R717" s="30"/>
      <c r="S717" s="30"/>
      <c r="T717" s="30"/>
      <c r="U717" s="30"/>
      <c r="V717" s="30"/>
      <c r="W717" s="30"/>
      <c r="X717" s="30"/>
      <c r="Y717" s="30"/>
      <c r="Z717" s="30"/>
      <c r="AA717" s="30"/>
      <c r="AB717" s="30"/>
      <c r="AC717" s="30"/>
      <c r="AD717" s="30"/>
      <c r="AE717" s="30"/>
      <c r="AF717" s="30"/>
      <c r="AG717" s="30"/>
      <c r="AH717" s="30"/>
      <c r="AI717" s="30"/>
      <c r="AJ717" s="30"/>
      <c r="AK717" s="30"/>
      <c r="AL717" s="30"/>
      <c r="AM717" s="30"/>
      <c r="AN717" s="30"/>
      <c r="AO717" s="30"/>
      <c r="AP717" s="30"/>
      <c r="AQ717" s="30"/>
      <c r="AR717" s="30"/>
      <c r="AS717" s="30"/>
      <c r="AT717" s="30"/>
      <c r="AU717" s="30"/>
      <c r="AV717" s="30"/>
      <c r="AW717" s="30"/>
      <c r="AX717" s="30"/>
      <c r="AY717" s="30"/>
      <c r="AZ717" s="30"/>
      <c r="BA717" s="30"/>
      <c r="BB717" s="30"/>
      <c r="BC717" s="30"/>
      <c r="BD717" s="30"/>
      <c r="BE717" s="30"/>
      <c r="BF717" s="30"/>
      <c r="BG717" s="30"/>
      <c r="BH717" s="30"/>
      <c r="BI717" s="30"/>
      <c r="BJ717" s="30"/>
      <c r="BK717" s="30"/>
      <c r="BL717" s="30"/>
      <c r="BM717" s="30"/>
      <c r="BN717" s="30"/>
      <c r="BO717" s="30"/>
      <c r="BP717" s="30"/>
      <c r="BQ717" s="30"/>
      <c r="BR717" s="30"/>
      <c r="BS717" s="30"/>
      <c r="BT717" s="30"/>
      <c r="BU717" s="30"/>
      <c r="BV717" s="30"/>
      <c r="BW717" s="30"/>
      <c r="BX717" s="30"/>
      <c r="BY717" s="30"/>
      <c r="BZ717" s="30"/>
      <c r="CA717" s="30"/>
      <c r="CB717" s="30"/>
      <c r="CC717" s="30"/>
      <c r="CD717" s="30"/>
      <c r="CE717" s="30"/>
      <c r="CF717" s="30"/>
      <c r="CG717" s="30"/>
      <c r="CH717" s="30"/>
      <c r="CI717" s="30"/>
      <c r="CJ717" s="30"/>
      <c r="CK717" s="30"/>
      <c r="CL717" s="30"/>
      <c r="CM717" s="30"/>
      <c r="CN717" s="30"/>
      <c r="CO717" s="30"/>
      <c r="CP717" s="30"/>
      <c r="CQ717" s="30"/>
      <c r="CR717" s="30"/>
      <c r="CS717" s="30"/>
      <c r="CT717" s="30"/>
      <c r="CU717" s="30"/>
      <c r="CV717" s="30"/>
      <c r="CW717" s="30"/>
      <c r="CX717" s="30"/>
      <c r="CY717" s="30"/>
      <c r="CZ717" s="30"/>
      <c r="DA717" s="30"/>
      <c r="DB717" s="30"/>
      <c r="DC717" s="30"/>
      <c r="DD717" s="30"/>
      <c r="DE717" s="30"/>
      <c r="DF717" s="30"/>
      <c r="DG717" s="30"/>
      <c r="DH717" s="30"/>
      <c r="DI717" s="30"/>
      <c r="DJ717" s="30"/>
      <c r="DK717" s="30"/>
      <c r="DL717" s="30"/>
      <c r="DM717" s="30"/>
      <c r="DN717" s="30"/>
      <c r="DO717" s="30"/>
      <c r="DP717" s="30"/>
      <c r="DQ717" s="30"/>
      <c r="DR717" s="30"/>
      <c r="DS717" s="30"/>
      <c r="DT717" s="30"/>
      <c r="DU717" s="30"/>
      <c r="DV717" s="30"/>
      <c r="DW717" s="30"/>
      <c r="DX717" s="30"/>
      <c r="DY717" s="30"/>
      <c r="DZ717" s="30"/>
      <c r="EA717" s="30"/>
      <c r="EB717" s="30"/>
      <c r="EC717" s="30"/>
      <c r="ED717" s="30"/>
      <c r="EE717" s="30"/>
      <c r="EF717" s="30"/>
      <c r="EG717" s="30"/>
      <c r="EH717" s="30"/>
      <c r="EI717" s="30"/>
      <c r="EJ717" s="30"/>
      <c r="EK717" s="30"/>
      <c r="EL717" s="30"/>
      <c r="EM717" s="30"/>
      <c r="EN717" s="30"/>
      <c r="EO717" s="30"/>
      <c r="EP717" s="30"/>
      <c r="EQ717" s="30"/>
      <c r="ER717" s="30"/>
      <c r="ES717" s="30"/>
      <c r="ET717" s="30"/>
      <c r="EU717" s="30"/>
      <c r="EV717" s="30"/>
      <c r="EW717" s="30"/>
      <c r="EX717" s="30"/>
      <c r="EY717" s="30"/>
      <c r="EZ717" s="30"/>
      <c r="FA717" s="30"/>
      <c r="FB717" s="30"/>
      <c r="FC717" s="30"/>
      <c r="FD717" s="30"/>
      <c r="FE717" s="30"/>
      <c r="FF717" s="30"/>
      <c r="FG717" s="30"/>
      <c r="FH717" s="30"/>
      <c r="FI717" s="30"/>
      <c r="FJ717" s="30"/>
      <c r="FK717" s="30"/>
      <c r="FL717" s="30"/>
      <c r="FM717" s="30"/>
      <c r="FN717" s="30"/>
      <c r="FO717" s="30"/>
      <c r="FP717" s="30"/>
      <c r="FQ717" s="30"/>
      <c r="FR717" s="30"/>
      <c r="FS717" s="30"/>
      <c r="FT717" s="30"/>
      <c r="FU717" s="30"/>
    </row>
    <row r="718" spans="1:177" s="18" customFormat="1">
      <c r="A718" s="33"/>
      <c r="B718" s="33"/>
      <c r="C718" s="33"/>
      <c r="D718" s="33"/>
      <c r="E718" s="30"/>
      <c r="F718" s="30"/>
      <c r="G718" s="30"/>
      <c r="H718" s="30"/>
      <c r="I718" s="30"/>
      <c r="J718" s="30"/>
      <c r="K718" s="30"/>
      <c r="L718" s="30"/>
      <c r="M718" s="30"/>
      <c r="N718" s="30"/>
      <c r="O718" s="30"/>
      <c r="P718" s="30"/>
      <c r="Q718" s="30"/>
      <c r="R718" s="30"/>
      <c r="S718" s="30"/>
      <c r="T718" s="30"/>
      <c r="U718" s="30"/>
      <c r="V718" s="30"/>
      <c r="W718" s="30"/>
      <c r="X718" s="30"/>
      <c r="Y718" s="30"/>
      <c r="Z718" s="30"/>
      <c r="AA718" s="30"/>
      <c r="AB718" s="30"/>
      <c r="AC718" s="30"/>
      <c r="AD718" s="30"/>
      <c r="AE718" s="30"/>
      <c r="AF718" s="30"/>
      <c r="AG718" s="30"/>
      <c r="AH718" s="30"/>
      <c r="AI718" s="30"/>
      <c r="AJ718" s="30"/>
      <c r="AK718" s="30"/>
      <c r="AL718" s="30"/>
      <c r="AM718" s="30"/>
      <c r="AN718" s="30"/>
      <c r="AO718" s="30"/>
      <c r="AP718" s="30"/>
      <c r="AQ718" s="30"/>
      <c r="AR718" s="30"/>
      <c r="AS718" s="30"/>
      <c r="AT718" s="30"/>
      <c r="AU718" s="30"/>
      <c r="AV718" s="30"/>
      <c r="AW718" s="30"/>
      <c r="AX718" s="30"/>
      <c r="AY718" s="30"/>
      <c r="AZ718" s="30"/>
      <c r="BA718" s="30"/>
      <c r="BB718" s="30"/>
      <c r="BC718" s="30"/>
      <c r="BD718" s="30"/>
      <c r="BE718" s="30"/>
      <c r="BF718" s="30"/>
      <c r="BG718" s="30"/>
      <c r="BH718" s="30"/>
      <c r="BI718" s="30"/>
      <c r="BJ718" s="30"/>
      <c r="BK718" s="30"/>
      <c r="BL718" s="30"/>
      <c r="BM718" s="30"/>
      <c r="BN718" s="30"/>
      <c r="BO718" s="30"/>
      <c r="BP718" s="30"/>
      <c r="BQ718" s="30"/>
      <c r="BR718" s="30"/>
      <c r="BS718" s="30"/>
      <c r="BT718" s="30"/>
      <c r="BU718" s="30"/>
      <c r="BV718" s="30"/>
      <c r="BW718" s="30"/>
      <c r="BX718" s="30"/>
      <c r="BY718" s="30"/>
      <c r="BZ718" s="30"/>
      <c r="CA718" s="30"/>
      <c r="CB718" s="30"/>
      <c r="CC718" s="30"/>
      <c r="CD718" s="30"/>
      <c r="CE718" s="30"/>
      <c r="CF718" s="30"/>
      <c r="CG718" s="30"/>
      <c r="CH718" s="30"/>
      <c r="CI718" s="30"/>
      <c r="CJ718" s="30"/>
      <c r="CK718" s="30"/>
      <c r="CL718" s="30"/>
      <c r="CM718" s="30"/>
      <c r="CN718" s="30"/>
      <c r="CO718" s="30"/>
      <c r="CP718" s="30"/>
      <c r="CQ718" s="30"/>
      <c r="CR718" s="30"/>
      <c r="CS718" s="30"/>
      <c r="CT718" s="30"/>
      <c r="CU718" s="30"/>
      <c r="CV718" s="30"/>
      <c r="CW718" s="30"/>
      <c r="CX718" s="30"/>
      <c r="CY718" s="30"/>
      <c r="CZ718" s="30"/>
      <c r="DA718" s="30"/>
      <c r="DB718" s="30"/>
      <c r="DC718" s="30"/>
      <c r="DD718" s="30"/>
      <c r="DE718" s="30"/>
      <c r="DF718" s="30"/>
      <c r="DG718" s="30"/>
      <c r="DH718" s="30"/>
      <c r="DI718" s="30"/>
      <c r="DJ718" s="30"/>
      <c r="DK718" s="30"/>
      <c r="DL718" s="30"/>
      <c r="DM718" s="30"/>
      <c r="DN718" s="30"/>
      <c r="DO718" s="30"/>
      <c r="DP718" s="30"/>
      <c r="DQ718" s="30"/>
      <c r="DR718" s="30"/>
      <c r="DS718" s="30"/>
      <c r="DT718" s="30"/>
      <c r="DU718" s="30"/>
      <c r="DV718" s="30"/>
      <c r="DW718" s="30"/>
      <c r="DX718" s="30"/>
      <c r="DY718" s="30"/>
      <c r="DZ718" s="30"/>
      <c r="EA718" s="30"/>
      <c r="EB718" s="30"/>
      <c r="EC718" s="30"/>
      <c r="ED718" s="30"/>
      <c r="EE718" s="30"/>
      <c r="EF718" s="30"/>
      <c r="EG718" s="30"/>
      <c r="EH718" s="30"/>
      <c r="EI718" s="30"/>
      <c r="EJ718" s="30"/>
      <c r="EK718" s="30"/>
      <c r="EL718" s="30"/>
      <c r="EM718" s="30"/>
      <c r="EN718" s="30"/>
      <c r="EO718" s="30"/>
      <c r="EP718" s="30"/>
      <c r="EQ718" s="30"/>
      <c r="ER718" s="30"/>
      <c r="ES718" s="30"/>
      <c r="ET718" s="30"/>
      <c r="EU718" s="30"/>
      <c r="EV718" s="30"/>
      <c r="EW718" s="30"/>
      <c r="EX718" s="30"/>
      <c r="EY718" s="30"/>
      <c r="EZ718" s="30"/>
      <c r="FA718" s="30"/>
      <c r="FB718" s="30"/>
      <c r="FC718" s="30"/>
      <c r="FD718" s="30"/>
      <c r="FE718" s="30"/>
      <c r="FF718" s="30"/>
      <c r="FG718" s="30"/>
      <c r="FH718" s="30"/>
      <c r="FI718" s="30"/>
      <c r="FJ718" s="30"/>
      <c r="FK718" s="30"/>
      <c r="FL718" s="30"/>
      <c r="FM718" s="30"/>
      <c r="FN718" s="30"/>
      <c r="FO718" s="30"/>
      <c r="FP718" s="30"/>
      <c r="FQ718" s="30"/>
      <c r="FR718" s="30"/>
      <c r="FS718" s="30"/>
      <c r="FT718" s="30"/>
      <c r="FU718" s="30"/>
    </row>
    <row r="719" spans="1:177" s="18" customFormat="1">
      <c r="A719" s="33"/>
      <c r="B719" s="33"/>
      <c r="C719" s="33"/>
      <c r="D719" s="33"/>
      <c r="E719" s="30"/>
      <c r="F719" s="30"/>
      <c r="G719" s="30"/>
      <c r="H719" s="30"/>
      <c r="I719" s="30"/>
      <c r="J719" s="30"/>
      <c r="K719" s="30"/>
      <c r="L719" s="30"/>
      <c r="M719" s="30"/>
      <c r="N719" s="30"/>
      <c r="O719" s="30"/>
      <c r="P719" s="30"/>
      <c r="Q719" s="30"/>
      <c r="R719" s="30"/>
      <c r="S719" s="30"/>
      <c r="T719" s="30"/>
      <c r="U719" s="30"/>
      <c r="V719" s="30"/>
      <c r="W719" s="30"/>
      <c r="X719" s="30"/>
      <c r="Y719" s="30"/>
      <c r="Z719" s="30"/>
      <c r="AA719" s="30"/>
      <c r="AB719" s="30"/>
      <c r="AC719" s="30"/>
      <c r="AD719" s="30"/>
      <c r="AE719" s="30"/>
      <c r="AF719" s="30"/>
      <c r="AG719" s="30"/>
      <c r="AH719" s="30"/>
      <c r="AI719" s="30"/>
      <c r="AJ719" s="30"/>
      <c r="AK719" s="30"/>
      <c r="AL719" s="30"/>
      <c r="AM719" s="30"/>
      <c r="AN719" s="30"/>
      <c r="AO719" s="30"/>
      <c r="AP719" s="30"/>
      <c r="AQ719" s="30"/>
      <c r="AR719" s="30"/>
      <c r="AS719" s="30"/>
      <c r="AT719" s="30"/>
      <c r="AU719" s="30"/>
      <c r="AV719" s="30"/>
      <c r="AW719" s="30"/>
      <c r="AX719" s="30"/>
      <c r="AY719" s="30"/>
      <c r="AZ719" s="30"/>
      <c r="BA719" s="30"/>
      <c r="BB719" s="30"/>
      <c r="BC719" s="30"/>
      <c r="BD719" s="30"/>
      <c r="BE719" s="30"/>
      <c r="BF719" s="30"/>
      <c r="BG719" s="30"/>
      <c r="BH719" s="30"/>
      <c r="BI719" s="30"/>
      <c r="BJ719" s="30"/>
      <c r="BK719" s="30"/>
      <c r="BL719" s="30"/>
      <c r="BM719" s="30"/>
      <c r="BN719" s="30"/>
      <c r="BO719" s="30"/>
      <c r="BP719" s="30"/>
      <c r="BQ719" s="30"/>
      <c r="BR719" s="30"/>
      <c r="BS719" s="30"/>
      <c r="BT719" s="30"/>
      <c r="BU719" s="30"/>
      <c r="BV719" s="30"/>
      <c r="BW719" s="30"/>
      <c r="BX719" s="30"/>
      <c r="BY719" s="30"/>
      <c r="BZ719" s="30"/>
      <c r="CA719" s="30"/>
      <c r="CB719" s="30"/>
      <c r="CC719" s="30"/>
      <c r="CD719" s="30"/>
      <c r="CE719" s="30"/>
      <c r="CF719" s="30"/>
      <c r="CG719" s="30"/>
      <c r="CH719" s="30"/>
      <c r="CI719" s="30"/>
      <c r="CJ719" s="30"/>
      <c r="CK719" s="30"/>
      <c r="CL719" s="30"/>
      <c r="CM719" s="30"/>
      <c r="CN719" s="30"/>
      <c r="CO719" s="30"/>
      <c r="CP719" s="30"/>
      <c r="CQ719" s="30"/>
      <c r="CR719" s="30"/>
      <c r="CS719" s="30"/>
      <c r="CT719" s="30"/>
      <c r="CU719" s="30"/>
      <c r="CV719" s="30"/>
      <c r="CW719" s="30"/>
      <c r="CX719" s="30"/>
      <c r="CY719" s="30"/>
      <c r="CZ719" s="30"/>
      <c r="DA719" s="30"/>
      <c r="DB719" s="30"/>
      <c r="DC719" s="30"/>
      <c r="DD719" s="30"/>
      <c r="DE719" s="30"/>
      <c r="DF719" s="30"/>
      <c r="DG719" s="30"/>
      <c r="DH719" s="30"/>
      <c r="DI719" s="30"/>
      <c r="DJ719" s="30"/>
      <c r="DK719" s="30"/>
      <c r="DL719" s="30"/>
      <c r="DM719" s="30"/>
      <c r="DN719" s="30"/>
      <c r="DO719" s="30"/>
      <c r="DP719" s="30"/>
      <c r="DQ719" s="30"/>
      <c r="DR719" s="30"/>
      <c r="DS719" s="30"/>
      <c r="DT719" s="30"/>
      <c r="DU719" s="30"/>
      <c r="DV719" s="30"/>
      <c r="DW719" s="30"/>
      <c r="DX719" s="30"/>
      <c r="DY719" s="30"/>
      <c r="DZ719" s="30"/>
      <c r="EA719" s="30"/>
      <c r="EB719" s="30"/>
      <c r="EC719" s="30"/>
      <c r="ED719" s="30"/>
      <c r="EE719" s="30"/>
      <c r="EF719" s="30"/>
      <c r="EG719" s="30"/>
      <c r="EH719" s="30"/>
      <c r="EI719" s="30"/>
      <c r="EJ719" s="30"/>
      <c r="EK719" s="30"/>
      <c r="EL719" s="30"/>
      <c r="EM719" s="30"/>
      <c r="EN719" s="30"/>
      <c r="EO719" s="30"/>
      <c r="EP719" s="30"/>
      <c r="EQ719" s="30"/>
      <c r="ER719" s="30"/>
      <c r="ES719" s="30"/>
      <c r="ET719" s="30"/>
      <c r="EU719" s="30"/>
      <c r="EV719" s="30"/>
      <c r="EW719" s="30"/>
      <c r="EX719" s="30"/>
      <c r="EY719" s="30"/>
      <c r="EZ719" s="30"/>
      <c r="FA719" s="30"/>
      <c r="FB719" s="30"/>
      <c r="FC719" s="30"/>
      <c r="FD719" s="30"/>
      <c r="FE719" s="30"/>
      <c r="FF719" s="30"/>
      <c r="FG719" s="30"/>
      <c r="FH719" s="30"/>
      <c r="FI719" s="30"/>
      <c r="FJ719" s="30"/>
      <c r="FK719" s="30"/>
      <c r="FL719" s="30"/>
      <c r="FM719" s="30"/>
      <c r="FN719" s="30"/>
      <c r="FO719" s="30"/>
      <c r="FP719" s="30"/>
      <c r="FQ719" s="30"/>
      <c r="FR719" s="30"/>
      <c r="FS719" s="30"/>
      <c r="FT719" s="30"/>
      <c r="FU719" s="30"/>
    </row>
    <row r="720" spans="1:177" s="18" customFormat="1">
      <c r="A720" s="33"/>
      <c r="B720" s="33"/>
      <c r="C720" s="33"/>
      <c r="D720" s="33"/>
      <c r="E720" s="30"/>
      <c r="F720" s="30"/>
      <c r="G720" s="30"/>
      <c r="H720" s="30"/>
      <c r="I720" s="30"/>
      <c r="J720" s="30"/>
      <c r="K720" s="30"/>
      <c r="L720" s="30"/>
      <c r="M720" s="30"/>
      <c r="N720" s="30"/>
      <c r="O720" s="30"/>
      <c r="P720" s="30"/>
      <c r="Q720" s="30"/>
      <c r="R720" s="30"/>
      <c r="S720" s="30"/>
      <c r="T720" s="30"/>
      <c r="U720" s="30"/>
      <c r="V720" s="30"/>
      <c r="W720" s="30"/>
      <c r="X720" s="30"/>
      <c r="Y720" s="30"/>
      <c r="Z720" s="30"/>
      <c r="AA720" s="30"/>
      <c r="AB720" s="30"/>
      <c r="AC720" s="30"/>
      <c r="AD720" s="30"/>
      <c r="AE720" s="30"/>
      <c r="AF720" s="30"/>
      <c r="AG720" s="30"/>
      <c r="AH720" s="30"/>
      <c r="AI720" s="30"/>
      <c r="AJ720" s="30"/>
      <c r="AK720" s="30"/>
      <c r="AL720" s="30"/>
      <c r="AM720" s="30"/>
      <c r="AN720" s="30"/>
      <c r="AO720" s="30"/>
      <c r="AP720" s="30"/>
      <c r="AQ720" s="30"/>
      <c r="AR720" s="30"/>
      <c r="AS720" s="30"/>
      <c r="AT720" s="30"/>
      <c r="AU720" s="30"/>
      <c r="AV720" s="30"/>
      <c r="AW720" s="30"/>
      <c r="AX720" s="30"/>
      <c r="AY720" s="30"/>
      <c r="AZ720" s="30"/>
      <c r="BA720" s="30"/>
      <c r="BB720" s="30"/>
      <c r="BC720" s="30"/>
      <c r="BD720" s="30"/>
      <c r="BE720" s="30"/>
      <c r="BF720" s="30"/>
      <c r="BG720" s="30"/>
      <c r="BH720" s="30"/>
      <c r="BI720" s="30"/>
      <c r="BJ720" s="30"/>
      <c r="BK720" s="30"/>
      <c r="BL720" s="30"/>
      <c r="BM720" s="30"/>
      <c r="BN720" s="30"/>
      <c r="BO720" s="30"/>
      <c r="BP720" s="30"/>
      <c r="BQ720" s="30"/>
      <c r="BR720" s="30"/>
      <c r="BS720" s="30"/>
      <c r="BT720" s="30"/>
      <c r="BU720" s="30"/>
      <c r="BV720" s="30"/>
      <c r="BW720" s="30"/>
      <c r="BX720" s="30"/>
      <c r="BY720" s="30"/>
      <c r="BZ720" s="30"/>
      <c r="CA720" s="30"/>
      <c r="CB720" s="30"/>
      <c r="CC720" s="30"/>
      <c r="CD720" s="30"/>
      <c r="CE720" s="30"/>
      <c r="CF720" s="30"/>
      <c r="CG720" s="30"/>
      <c r="CH720" s="30"/>
      <c r="CI720" s="30"/>
      <c r="CJ720" s="30"/>
      <c r="CK720" s="30"/>
      <c r="CL720" s="30"/>
      <c r="CM720" s="30"/>
      <c r="CN720" s="30"/>
      <c r="CO720" s="30"/>
      <c r="CP720" s="30"/>
      <c r="CQ720" s="30"/>
      <c r="CR720" s="30"/>
      <c r="CS720" s="30"/>
      <c r="CT720" s="30"/>
      <c r="CU720" s="30"/>
      <c r="CV720" s="30"/>
      <c r="CW720" s="30"/>
      <c r="CX720" s="30"/>
      <c r="CY720" s="30"/>
      <c r="CZ720" s="30"/>
      <c r="DA720" s="30"/>
      <c r="DB720" s="30"/>
      <c r="DC720" s="30"/>
      <c r="DD720" s="30"/>
      <c r="DE720" s="30"/>
      <c r="DF720" s="30"/>
      <c r="DG720" s="30"/>
      <c r="DH720" s="30"/>
      <c r="DI720" s="30"/>
      <c r="DJ720" s="30"/>
      <c r="DK720" s="30"/>
      <c r="DL720" s="30"/>
      <c r="DM720" s="30"/>
      <c r="DN720" s="30"/>
      <c r="DO720" s="30"/>
      <c r="DP720" s="30"/>
      <c r="DQ720" s="30"/>
      <c r="DR720" s="30"/>
      <c r="DS720" s="30"/>
      <c r="DT720" s="30"/>
      <c r="DU720" s="30"/>
      <c r="DV720" s="30"/>
      <c r="DW720" s="30"/>
      <c r="DX720" s="30"/>
      <c r="DY720" s="30"/>
      <c r="DZ720" s="30"/>
      <c r="EA720" s="30"/>
      <c r="EB720" s="30"/>
      <c r="EC720" s="30"/>
      <c r="ED720" s="30"/>
      <c r="EE720" s="30"/>
      <c r="EF720" s="30"/>
      <c r="EG720" s="30"/>
      <c r="EH720" s="30"/>
      <c r="EI720" s="30"/>
      <c r="EJ720" s="30"/>
      <c r="EK720" s="30"/>
      <c r="EL720" s="30"/>
      <c r="EM720" s="30"/>
      <c r="EN720" s="30"/>
      <c r="EO720" s="30"/>
      <c r="EP720" s="30"/>
      <c r="EQ720" s="30"/>
      <c r="ER720" s="30"/>
      <c r="ES720" s="30"/>
      <c r="ET720" s="30"/>
      <c r="EU720" s="30"/>
      <c r="EV720" s="30"/>
      <c r="EW720" s="30"/>
      <c r="EX720" s="30"/>
      <c r="EY720" s="30"/>
      <c r="EZ720" s="30"/>
      <c r="FA720" s="30"/>
      <c r="FB720" s="30"/>
      <c r="FC720" s="30"/>
      <c r="FD720" s="30"/>
      <c r="FE720" s="30"/>
      <c r="FF720" s="30"/>
      <c r="FG720" s="30"/>
      <c r="FH720" s="30"/>
      <c r="FI720" s="30"/>
      <c r="FJ720" s="30"/>
      <c r="FK720" s="30"/>
      <c r="FL720" s="30"/>
      <c r="FM720" s="30"/>
      <c r="FN720" s="30"/>
      <c r="FO720" s="30"/>
      <c r="FP720" s="30"/>
      <c r="FQ720" s="30"/>
      <c r="FR720" s="30"/>
      <c r="FS720" s="30"/>
      <c r="FT720" s="30"/>
      <c r="FU720" s="30"/>
    </row>
    <row r="721" spans="1:177" s="18" customFormat="1">
      <c r="A721" s="33"/>
      <c r="B721" s="33"/>
      <c r="C721" s="33"/>
      <c r="D721" s="33"/>
      <c r="E721" s="30"/>
      <c r="F721" s="30"/>
      <c r="G721" s="30"/>
      <c r="H721" s="30"/>
      <c r="I721" s="30"/>
      <c r="J721" s="30"/>
      <c r="K721" s="30"/>
      <c r="L721" s="30"/>
      <c r="M721" s="30"/>
      <c r="N721" s="30"/>
      <c r="O721" s="30"/>
      <c r="P721" s="30"/>
      <c r="Q721" s="30"/>
      <c r="R721" s="30"/>
      <c r="S721" s="30"/>
      <c r="T721" s="30"/>
      <c r="U721" s="30"/>
      <c r="V721" s="30"/>
      <c r="W721" s="30"/>
      <c r="X721" s="30"/>
      <c r="Y721" s="30"/>
      <c r="Z721" s="30"/>
      <c r="AA721" s="30"/>
      <c r="AB721" s="30"/>
      <c r="AC721" s="30"/>
      <c r="AD721" s="30"/>
      <c r="AE721" s="30"/>
      <c r="AF721" s="30"/>
      <c r="AG721" s="30"/>
      <c r="AH721" s="30"/>
      <c r="AI721" s="30"/>
      <c r="AJ721" s="30"/>
      <c r="AK721" s="30"/>
      <c r="AL721" s="30"/>
      <c r="AM721" s="30"/>
      <c r="AN721" s="30"/>
      <c r="AO721" s="30"/>
      <c r="AP721" s="30"/>
      <c r="AQ721" s="30"/>
      <c r="AR721" s="30"/>
      <c r="AS721" s="30"/>
      <c r="AT721" s="30"/>
      <c r="AU721" s="30"/>
      <c r="AV721" s="30"/>
      <c r="AW721" s="30"/>
      <c r="AX721" s="30"/>
      <c r="AY721" s="30"/>
      <c r="AZ721" s="30"/>
      <c r="BA721" s="30"/>
      <c r="BB721" s="30"/>
      <c r="BC721" s="30"/>
      <c r="BD721" s="30"/>
      <c r="BE721" s="30"/>
      <c r="BF721" s="30"/>
      <c r="BG721" s="30"/>
      <c r="BH721" s="30"/>
      <c r="BI721" s="30"/>
      <c r="BJ721" s="30"/>
      <c r="BK721" s="30"/>
      <c r="BL721" s="30"/>
      <c r="BM721" s="30"/>
      <c r="BN721" s="30"/>
      <c r="BO721" s="30"/>
      <c r="BP721" s="30"/>
      <c r="BQ721" s="30"/>
      <c r="BR721" s="30"/>
      <c r="BS721" s="30"/>
      <c r="BT721" s="30"/>
      <c r="BU721" s="30"/>
      <c r="BV721" s="30"/>
      <c r="BW721" s="30"/>
      <c r="BX721" s="30"/>
      <c r="BY721" s="30"/>
      <c r="BZ721" s="30"/>
      <c r="CA721" s="30"/>
      <c r="CB721" s="30"/>
      <c r="CC721" s="30"/>
      <c r="CD721" s="30"/>
      <c r="CE721" s="30"/>
      <c r="CF721" s="30"/>
      <c r="CG721" s="30"/>
      <c r="CH721" s="30"/>
      <c r="CI721" s="30"/>
      <c r="CJ721" s="30"/>
      <c r="CK721" s="30"/>
      <c r="CL721" s="30"/>
      <c r="CM721" s="30"/>
      <c r="CN721" s="30"/>
      <c r="CO721" s="30"/>
      <c r="CP721" s="30"/>
      <c r="CQ721" s="30"/>
      <c r="CR721" s="30"/>
      <c r="CS721" s="30"/>
      <c r="CT721" s="30"/>
      <c r="CU721" s="30"/>
      <c r="CV721" s="30"/>
      <c r="CW721" s="30"/>
      <c r="CX721" s="30"/>
      <c r="CY721" s="30"/>
      <c r="CZ721" s="30"/>
      <c r="DA721" s="30"/>
      <c r="DB721" s="30"/>
      <c r="DC721" s="30"/>
      <c r="DD721" s="30"/>
      <c r="DE721" s="30"/>
      <c r="DF721" s="30"/>
      <c r="DG721" s="30"/>
      <c r="DH721" s="30"/>
      <c r="DI721" s="30"/>
      <c r="DJ721" s="30"/>
      <c r="DK721" s="30"/>
      <c r="DL721" s="30"/>
      <c r="DM721" s="30"/>
      <c r="DN721" s="30"/>
      <c r="DO721" s="30"/>
      <c r="DP721" s="30"/>
      <c r="DQ721" s="30"/>
      <c r="DR721" s="30"/>
      <c r="DS721" s="30"/>
      <c r="DT721" s="30"/>
      <c r="DU721" s="30"/>
      <c r="DV721" s="30"/>
      <c r="DW721" s="30"/>
      <c r="DX721" s="30"/>
      <c r="DY721" s="30"/>
      <c r="DZ721" s="30"/>
      <c r="EA721" s="30"/>
      <c r="EB721" s="30"/>
      <c r="EC721" s="30"/>
      <c r="ED721" s="30"/>
      <c r="EE721" s="30"/>
      <c r="EF721" s="30"/>
      <c r="EG721" s="30"/>
      <c r="EH721" s="30"/>
      <c r="EI721" s="30"/>
      <c r="EJ721" s="30"/>
      <c r="EK721" s="30"/>
      <c r="EL721" s="30"/>
      <c r="EM721" s="30"/>
      <c r="EN721" s="30"/>
      <c r="EO721" s="30"/>
      <c r="EP721" s="30"/>
      <c r="EQ721" s="30"/>
      <c r="ER721" s="30"/>
      <c r="ES721" s="30"/>
      <c r="ET721" s="30"/>
      <c r="EU721" s="30"/>
      <c r="EV721" s="30"/>
      <c r="EW721" s="30"/>
      <c r="EX721" s="30"/>
      <c r="EY721" s="30"/>
      <c r="EZ721" s="30"/>
      <c r="FA721" s="30"/>
      <c r="FB721" s="30"/>
      <c r="FC721" s="30"/>
      <c r="FD721" s="30"/>
      <c r="FE721" s="30"/>
      <c r="FF721" s="30"/>
      <c r="FG721" s="30"/>
      <c r="FH721" s="30"/>
      <c r="FI721" s="30"/>
      <c r="FJ721" s="30"/>
      <c r="FK721" s="30"/>
      <c r="FL721" s="30"/>
      <c r="FM721" s="30"/>
      <c r="FN721" s="30"/>
      <c r="FO721" s="30"/>
      <c r="FP721" s="30"/>
      <c r="FQ721" s="30"/>
      <c r="FR721" s="30"/>
      <c r="FS721" s="30"/>
      <c r="FT721" s="30"/>
      <c r="FU721" s="30"/>
    </row>
    <row r="722" spans="1:177" s="18" customFormat="1">
      <c r="A722" s="33"/>
      <c r="B722" s="33"/>
      <c r="C722" s="33"/>
      <c r="D722" s="33"/>
      <c r="E722" s="30"/>
      <c r="F722" s="30"/>
      <c r="G722" s="30"/>
      <c r="H722" s="30"/>
      <c r="I722" s="30"/>
      <c r="J722" s="30"/>
      <c r="K722" s="30"/>
      <c r="L722" s="30"/>
      <c r="M722" s="30"/>
      <c r="N722" s="30"/>
      <c r="O722" s="30"/>
      <c r="P722" s="30"/>
      <c r="Q722" s="30"/>
      <c r="R722" s="30"/>
      <c r="S722" s="30"/>
      <c r="T722" s="30"/>
      <c r="U722" s="30"/>
      <c r="V722" s="30"/>
      <c r="W722" s="30"/>
      <c r="X722" s="30"/>
      <c r="Y722" s="30"/>
      <c r="Z722" s="30"/>
      <c r="AA722" s="30"/>
      <c r="AB722" s="30"/>
      <c r="AC722" s="30"/>
      <c r="AD722" s="30"/>
      <c r="AE722" s="30"/>
      <c r="AF722" s="30"/>
      <c r="AG722" s="30"/>
      <c r="AH722" s="30"/>
      <c r="AI722" s="30"/>
      <c r="AJ722" s="30"/>
      <c r="AK722" s="30"/>
      <c r="AL722" s="30"/>
      <c r="AM722" s="30"/>
      <c r="AN722" s="30"/>
      <c r="AO722" s="30"/>
      <c r="AP722" s="30"/>
      <c r="AQ722" s="30"/>
      <c r="AR722" s="30"/>
      <c r="AS722" s="30"/>
      <c r="AT722" s="30"/>
      <c r="AU722" s="30"/>
      <c r="AV722" s="30"/>
      <c r="AW722" s="30"/>
      <c r="AX722" s="30"/>
      <c r="AY722" s="30"/>
      <c r="AZ722" s="30"/>
      <c r="BA722" s="30"/>
      <c r="BB722" s="30"/>
      <c r="BC722" s="30"/>
      <c r="BD722" s="30"/>
      <c r="BE722" s="30"/>
      <c r="BF722" s="30"/>
      <c r="BG722" s="30"/>
      <c r="BH722" s="30"/>
      <c r="BI722" s="30"/>
      <c r="BJ722" s="30"/>
      <c r="BK722" s="30"/>
      <c r="BL722" s="30"/>
      <c r="BM722" s="30"/>
      <c r="BN722" s="30"/>
      <c r="BO722" s="30"/>
      <c r="BP722" s="30"/>
      <c r="BQ722" s="30"/>
      <c r="BR722" s="30"/>
      <c r="BS722" s="30"/>
      <c r="BT722" s="30"/>
      <c r="BU722" s="30"/>
      <c r="BV722" s="30"/>
      <c r="BW722" s="30"/>
      <c r="BX722" s="30"/>
      <c r="BY722" s="30"/>
      <c r="BZ722" s="30"/>
      <c r="CA722" s="30"/>
      <c r="CB722" s="30"/>
      <c r="CC722" s="30"/>
      <c r="CD722" s="30"/>
      <c r="CE722" s="30"/>
      <c r="CF722" s="30"/>
      <c r="CG722" s="30"/>
      <c r="CH722" s="30"/>
      <c r="CI722" s="30"/>
      <c r="CJ722" s="30"/>
      <c r="CK722" s="30"/>
      <c r="CL722" s="30"/>
      <c r="CM722" s="30"/>
      <c r="CN722" s="30"/>
      <c r="CO722" s="30"/>
      <c r="CP722" s="30"/>
      <c r="CQ722" s="30"/>
      <c r="CR722" s="30"/>
      <c r="CS722" s="30"/>
      <c r="CT722" s="30"/>
      <c r="CU722" s="30"/>
      <c r="CV722" s="30"/>
      <c r="CW722" s="30"/>
      <c r="CX722" s="30"/>
      <c r="CY722" s="30"/>
      <c r="CZ722" s="30"/>
      <c r="DA722" s="30"/>
      <c r="DB722" s="30"/>
      <c r="DC722" s="30"/>
      <c r="DD722" s="30"/>
      <c r="DE722" s="30"/>
      <c r="DF722" s="30"/>
      <c r="DG722" s="30"/>
      <c r="DH722" s="30"/>
      <c r="DI722" s="30"/>
      <c r="DJ722" s="30"/>
      <c r="DK722" s="30"/>
      <c r="DL722" s="30"/>
      <c r="DM722" s="30"/>
      <c r="DN722" s="30"/>
      <c r="DO722" s="30"/>
      <c r="DP722" s="30"/>
      <c r="DQ722" s="30"/>
      <c r="DR722" s="30"/>
      <c r="DS722" s="30"/>
      <c r="DT722" s="30"/>
      <c r="DU722" s="30"/>
      <c r="DV722" s="30"/>
      <c r="DW722" s="30"/>
      <c r="DX722" s="30"/>
      <c r="DY722" s="30"/>
      <c r="DZ722" s="30"/>
      <c r="EA722" s="30"/>
      <c r="EB722" s="30"/>
      <c r="EC722" s="30"/>
      <c r="ED722" s="30"/>
      <c r="EE722" s="30"/>
      <c r="EF722" s="30"/>
      <c r="EG722" s="30"/>
      <c r="EH722" s="30"/>
      <c r="EI722" s="30"/>
      <c r="EJ722" s="30"/>
      <c r="EK722" s="30"/>
      <c r="EL722" s="30"/>
      <c r="EM722" s="30"/>
      <c r="EN722" s="30"/>
      <c r="EO722" s="30"/>
      <c r="EP722" s="30"/>
      <c r="EQ722" s="30"/>
      <c r="ER722" s="30"/>
      <c r="ES722" s="30"/>
      <c r="ET722" s="30"/>
      <c r="EU722" s="30"/>
      <c r="EV722" s="30"/>
      <c r="EW722" s="30"/>
      <c r="EX722" s="30"/>
      <c r="EY722" s="30"/>
      <c r="EZ722" s="30"/>
      <c r="FA722" s="30"/>
      <c r="FB722" s="30"/>
      <c r="FC722" s="30"/>
      <c r="FD722" s="30"/>
      <c r="FE722" s="30"/>
      <c r="FF722" s="30"/>
      <c r="FG722" s="30"/>
      <c r="FH722" s="30"/>
      <c r="FI722" s="30"/>
      <c r="FJ722" s="30"/>
      <c r="FK722" s="30"/>
      <c r="FL722" s="30"/>
      <c r="FM722" s="30"/>
      <c r="FN722" s="30"/>
      <c r="FO722" s="30"/>
      <c r="FP722" s="30"/>
      <c r="FQ722" s="30"/>
      <c r="FR722" s="30"/>
      <c r="FS722" s="30"/>
      <c r="FT722" s="30"/>
      <c r="FU722" s="30"/>
    </row>
    <row r="723" spans="1:177" s="18" customFormat="1">
      <c r="A723" s="33"/>
      <c r="B723" s="33"/>
      <c r="C723" s="33"/>
      <c r="D723" s="33"/>
      <c r="E723" s="30"/>
      <c r="F723" s="30"/>
      <c r="G723" s="30"/>
      <c r="H723" s="30"/>
      <c r="I723" s="30"/>
      <c r="J723" s="30"/>
      <c r="K723" s="30"/>
      <c r="L723" s="30"/>
      <c r="M723" s="30"/>
      <c r="N723" s="30"/>
      <c r="O723" s="30"/>
      <c r="P723" s="30"/>
      <c r="Q723" s="30"/>
      <c r="R723" s="30"/>
      <c r="S723" s="30"/>
      <c r="T723" s="30"/>
      <c r="U723" s="30"/>
      <c r="V723" s="30"/>
      <c r="W723" s="30"/>
      <c r="X723" s="30"/>
      <c r="Y723" s="30"/>
      <c r="Z723" s="30"/>
      <c r="AA723" s="30"/>
      <c r="AB723" s="30"/>
      <c r="AC723" s="30"/>
      <c r="AD723" s="30"/>
      <c r="AE723" s="30"/>
      <c r="AF723" s="30"/>
      <c r="AG723" s="30"/>
      <c r="AH723" s="30"/>
      <c r="AI723" s="30"/>
      <c r="AJ723" s="30"/>
      <c r="AK723" s="30"/>
      <c r="AL723" s="30"/>
      <c r="AM723" s="30"/>
      <c r="AN723" s="30"/>
      <c r="AO723" s="30"/>
      <c r="AP723" s="30"/>
      <c r="AQ723" s="30"/>
      <c r="AR723" s="30"/>
      <c r="AS723" s="30"/>
      <c r="AT723" s="30"/>
      <c r="AU723" s="30"/>
      <c r="AV723" s="30"/>
      <c r="AW723" s="30"/>
      <c r="AX723" s="30"/>
      <c r="AY723" s="30"/>
      <c r="AZ723" s="30"/>
      <c r="BA723" s="30"/>
      <c r="BB723" s="30"/>
      <c r="BC723" s="30"/>
      <c r="BD723" s="30"/>
      <c r="BE723" s="30"/>
      <c r="BF723" s="30"/>
      <c r="BG723" s="30"/>
      <c r="BH723" s="30"/>
      <c r="BI723" s="30"/>
      <c r="BJ723" s="30"/>
      <c r="BK723" s="30"/>
      <c r="BL723" s="30"/>
      <c r="BM723" s="30"/>
      <c r="BN723" s="30"/>
      <c r="BO723" s="30"/>
      <c r="BP723" s="30"/>
      <c r="BQ723" s="30"/>
      <c r="BR723" s="30"/>
      <c r="BS723" s="30"/>
      <c r="BT723" s="30"/>
      <c r="BU723" s="30"/>
      <c r="BV723" s="30"/>
      <c r="BW723" s="30"/>
      <c r="BX723" s="30"/>
      <c r="BY723" s="30"/>
      <c r="BZ723" s="30"/>
      <c r="CA723" s="30"/>
      <c r="CB723" s="30"/>
      <c r="CC723" s="30"/>
      <c r="CD723" s="30"/>
      <c r="CE723" s="30"/>
      <c r="CF723" s="30"/>
      <c r="CG723" s="30"/>
      <c r="CH723" s="30"/>
      <c r="CI723" s="30"/>
      <c r="CJ723" s="30"/>
      <c r="CK723" s="30"/>
      <c r="CL723" s="30"/>
      <c r="CM723" s="30"/>
      <c r="CN723" s="30"/>
      <c r="CO723" s="30"/>
      <c r="CP723" s="30"/>
      <c r="CQ723" s="30"/>
      <c r="CR723" s="30"/>
      <c r="CS723" s="30"/>
      <c r="CT723" s="30"/>
      <c r="CU723" s="30"/>
      <c r="CV723" s="30"/>
      <c r="CW723" s="30"/>
      <c r="CX723" s="30"/>
      <c r="CY723" s="30"/>
      <c r="CZ723" s="30"/>
      <c r="DA723" s="30"/>
      <c r="DB723" s="30"/>
      <c r="DC723" s="30"/>
      <c r="DD723" s="30"/>
      <c r="DE723" s="30"/>
      <c r="DF723" s="30"/>
      <c r="DG723" s="30"/>
      <c r="DH723" s="30"/>
      <c r="DI723" s="30"/>
      <c r="DJ723" s="30"/>
      <c r="DK723" s="30"/>
      <c r="DL723" s="30"/>
      <c r="DM723" s="30"/>
      <c r="DN723" s="30"/>
      <c r="DO723" s="30"/>
      <c r="DP723" s="30"/>
      <c r="DQ723" s="30"/>
      <c r="DR723" s="30"/>
      <c r="DS723" s="30"/>
      <c r="DT723" s="30"/>
      <c r="DU723" s="30"/>
      <c r="DV723" s="30"/>
      <c r="DW723" s="30"/>
      <c r="DX723" s="30"/>
      <c r="DY723" s="30"/>
      <c r="DZ723" s="30"/>
      <c r="EA723" s="30"/>
      <c r="EB723" s="30"/>
      <c r="EC723" s="30"/>
      <c r="ED723" s="30"/>
      <c r="EE723" s="30"/>
      <c r="EF723" s="30"/>
      <c r="EG723" s="30"/>
      <c r="EH723" s="30"/>
      <c r="EI723" s="30"/>
      <c r="EJ723" s="30"/>
      <c r="EK723" s="30"/>
      <c r="EL723" s="30"/>
      <c r="EM723" s="30"/>
      <c r="EN723" s="30"/>
      <c r="EO723" s="30"/>
      <c r="EP723" s="30"/>
      <c r="EQ723" s="30"/>
      <c r="ER723" s="30"/>
      <c r="ES723" s="30"/>
      <c r="ET723" s="30"/>
      <c r="EU723" s="30"/>
      <c r="EV723" s="30"/>
      <c r="EW723" s="30"/>
      <c r="EX723" s="30"/>
      <c r="EY723" s="30"/>
      <c r="EZ723" s="30"/>
      <c r="FA723" s="30"/>
      <c r="FB723" s="30"/>
      <c r="FC723" s="30"/>
      <c r="FD723" s="30"/>
      <c r="FE723" s="30"/>
      <c r="FF723" s="30"/>
      <c r="FG723" s="30"/>
      <c r="FH723" s="30"/>
      <c r="FI723" s="30"/>
      <c r="FJ723" s="30"/>
      <c r="FK723" s="30"/>
      <c r="FL723" s="30"/>
      <c r="FM723" s="30"/>
      <c r="FN723" s="30"/>
      <c r="FO723" s="30"/>
      <c r="FP723" s="30"/>
      <c r="FQ723" s="30"/>
      <c r="FR723" s="30"/>
      <c r="FS723" s="30"/>
      <c r="FT723" s="30"/>
      <c r="FU723" s="30"/>
    </row>
    <row r="724" spans="1:177" s="18" customFormat="1">
      <c r="A724" s="33"/>
      <c r="B724" s="33"/>
      <c r="C724" s="33"/>
      <c r="D724" s="33"/>
      <c r="E724" s="30"/>
      <c r="F724" s="30"/>
      <c r="G724" s="30"/>
      <c r="H724" s="30"/>
      <c r="I724" s="30"/>
      <c r="J724" s="30"/>
      <c r="K724" s="30"/>
      <c r="L724" s="30"/>
      <c r="M724" s="30"/>
      <c r="N724" s="30"/>
      <c r="O724" s="30"/>
      <c r="P724" s="30"/>
      <c r="Q724" s="30"/>
      <c r="R724" s="30"/>
      <c r="S724" s="30"/>
      <c r="T724" s="30"/>
      <c r="U724" s="30"/>
      <c r="V724" s="30"/>
      <c r="W724" s="30"/>
      <c r="X724" s="30"/>
      <c r="Y724" s="30"/>
      <c r="Z724" s="30"/>
      <c r="AA724" s="30"/>
      <c r="AB724" s="30"/>
      <c r="AC724" s="30"/>
      <c r="AD724" s="30"/>
      <c r="AE724" s="30"/>
      <c r="AF724" s="30"/>
      <c r="AG724" s="30"/>
      <c r="AH724" s="30"/>
      <c r="AI724" s="30"/>
      <c r="AJ724" s="30"/>
      <c r="AK724" s="30"/>
      <c r="AL724" s="30"/>
      <c r="AM724" s="30"/>
      <c r="AN724" s="30"/>
      <c r="AO724" s="30"/>
      <c r="AP724" s="30"/>
      <c r="AQ724" s="30"/>
      <c r="AR724" s="30"/>
      <c r="AS724" s="30"/>
      <c r="AT724" s="30"/>
      <c r="AU724" s="30"/>
      <c r="AV724" s="30"/>
      <c r="AW724" s="30"/>
      <c r="AX724" s="30"/>
      <c r="AY724" s="30"/>
      <c r="AZ724" s="30"/>
      <c r="BA724" s="30"/>
      <c r="BB724" s="30"/>
      <c r="BC724" s="30"/>
      <c r="BD724" s="30"/>
      <c r="BE724" s="30"/>
      <c r="BF724" s="30"/>
      <c r="BG724" s="30"/>
      <c r="BH724" s="30"/>
      <c r="BI724" s="30"/>
      <c r="BJ724" s="30"/>
      <c r="BK724" s="30"/>
      <c r="BL724" s="30"/>
      <c r="BM724" s="30"/>
      <c r="BN724" s="30"/>
      <c r="BO724" s="30"/>
      <c r="BP724" s="30"/>
      <c r="BQ724" s="30"/>
      <c r="BR724" s="30"/>
      <c r="BS724" s="30"/>
      <c r="BT724" s="30"/>
      <c r="BU724" s="30"/>
      <c r="BV724" s="30"/>
      <c r="BW724" s="30"/>
      <c r="BX724" s="30"/>
      <c r="BY724" s="30"/>
      <c r="BZ724" s="30"/>
      <c r="CA724" s="30"/>
      <c r="CB724" s="30"/>
      <c r="CC724" s="30"/>
      <c r="CD724" s="30"/>
      <c r="CE724" s="30"/>
      <c r="CF724" s="30"/>
      <c r="CG724" s="30"/>
      <c r="CH724" s="30"/>
      <c r="CI724" s="30"/>
      <c r="CJ724" s="30"/>
      <c r="CK724" s="30"/>
      <c r="CL724" s="30"/>
      <c r="CM724" s="30"/>
      <c r="CN724" s="30"/>
      <c r="CO724" s="30"/>
      <c r="CP724" s="30"/>
      <c r="CQ724" s="30"/>
      <c r="CR724" s="30"/>
      <c r="CS724" s="30"/>
      <c r="CT724" s="30"/>
      <c r="CU724" s="30"/>
      <c r="CV724" s="30"/>
      <c r="CW724" s="30"/>
      <c r="CX724" s="30"/>
      <c r="CY724" s="30"/>
      <c r="CZ724" s="30"/>
      <c r="DA724" s="30"/>
      <c r="DB724" s="30"/>
      <c r="DC724" s="30"/>
      <c r="DD724" s="30"/>
      <c r="DE724" s="30"/>
      <c r="DF724" s="30"/>
      <c r="DG724" s="30"/>
      <c r="DH724" s="30"/>
      <c r="DI724" s="30"/>
      <c r="DJ724" s="30"/>
      <c r="DK724" s="30"/>
      <c r="DL724" s="30"/>
      <c r="DM724" s="30"/>
      <c r="DN724" s="30"/>
      <c r="DO724" s="30"/>
      <c r="DP724" s="30"/>
      <c r="DQ724" s="30"/>
      <c r="DR724" s="30"/>
      <c r="DS724" s="30"/>
      <c r="DT724" s="30"/>
      <c r="DU724" s="30"/>
      <c r="DV724" s="30"/>
      <c r="DW724" s="30"/>
      <c r="DX724" s="30"/>
      <c r="DY724" s="30"/>
      <c r="DZ724" s="30"/>
      <c r="EA724" s="30"/>
      <c r="EB724" s="30"/>
      <c r="EC724" s="30"/>
      <c r="ED724" s="30"/>
      <c r="EE724" s="30"/>
      <c r="EF724" s="30"/>
      <c r="EG724" s="30"/>
      <c r="EH724" s="30"/>
      <c r="EI724" s="30"/>
      <c r="EJ724" s="30"/>
      <c r="EK724" s="30"/>
      <c r="EL724" s="30"/>
      <c r="EM724" s="30"/>
      <c r="EN724" s="30"/>
      <c r="EO724" s="30"/>
      <c r="EP724" s="30"/>
      <c r="EQ724" s="30"/>
      <c r="ER724" s="30"/>
      <c r="ES724" s="30"/>
      <c r="ET724" s="30"/>
      <c r="EU724" s="30"/>
      <c r="EV724" s="30"/>
      <c r="EW724" s="30"/>
      <c r="EX724" s="30"/>
      <c r="EY724" s="30"/>
      <c r="EZ724" s="30"/>
      <c r="FA724" s="30"/>
      <c r="FB724" s="30"/>
      <c r="FC724" s="30"/>
      <c r="FD724" s="30"/>
      <c r="FE724" s="30"/>
      <c r="FF724" s="30"/>
      <c r="FG724" s="30"/>
      <c r="FH724" s="30"/>
      <c r="FI724" s="30"/>
      <c r="FJ724" s="30"/>
      <c r="FK724" s="30"/>
      <c r="FL724" s="30"/>
      <c r="FM724" s="30"/>
      <c r="FN724" s="30"/>
      <c r="FO724" s="30"/>
      <c r="FP724" s="30"/>
      <c r="FQ724" s="30"/>
      <c r="FR724" s="30"/>
      <c r="FS724" s="30"/>
      <c r="FT724" s="30"/>
      <c r="FU724" s="30"/>
    </row>
    <row r="725" spans="1:177" s="18" customFormat="1">
      <c r="A725" s="33"/>
      <c r="B725" s="33"/>
      <c r="C725" s="33"/>
      <c r="D725" s="33"/>
      <c r="E725" s="30"/>
      <c r="F725" s="30"/>
      <c r="G725" s="30"/>
      <c r="H725" s="30"/>
      <c r="I725" s="30"/>
      <c r="J725" s="30"/>
      <c r="K725" s="30"/>
      <c r="L725" s="30"/>
      <c r="M725" s="30"/>
      <c r="N725" s="30"/>
      <c r="O725" s="30"/>
      <c r="P725" s="30"/>
      <c r="Q725" s="30"/>
      <c r="R725" s="30"/>
      <c r="S725" s="30"/>
      <c r="T725" s="30"/>
      <c r="U725" s="30"/>
      <c r="V725" s="30"/>
      <c r="W725" s="30"/>
      <c r="X725" s="30"/>
      <c r="Y725" s="30"/>
      <c r="Z725" s="30"/>
      <c r="AA725" s="30"/>
      <c r="AB725" s="30"/>
      <c r="AC725" s="30"/>
      <c r="AD725" s="30"/>
      <c r="AE725" s="30"/>
      <c r="AF725" s="30"/>
      <c r="AG725" s="30"/>
      <c r="AH725" s="30"/>
      <c r="AI725" s="30"/>
      <c r="AJ725" s="30"/>
      <c r="AK725" s="30"/>
      <c r="AL725" s="30"/>
      <c r="AM725" s="30"/>
      <c r="AN725" s="30"/>
      <c r="AO725" s="30"/>
      <c r="AP725" s="30"/>
      <c r="AQ725" s="30"/>
      <c r="AR725" s="30"/>
      <c r="AS725" s="30"/>
      <c r="AT725" s="30"/>
      <c r="AU725" s="30"/>
      <c r="AV725" s="30"/>
      <c r="AW725" s="30"/>
      <c r="AX725" s="30"/>
      <c r="AY725" s="30"/>
      <c r="AZ725" s="30"/>
      <c r="BA725" s="30"/>
      <c r="BB725" s="30"/>
      <c r="BC725" s="30"/>
      <c r="BD725" s="30"/>
      <c r="BE725" s="30"/>
      <c r="BF725" s="30"/>
      <c r="BG725" s="30"/>
      <c r="BH725" s="30"/>
      <c r="BI725" s="30"/>
      <c r="BJ725" s="30"/>
      <c r="BK725" s="30"/>
      <c r="BL725" s="30"/>
      <c r="BM725" s="30"/>
      <c r="BN725" s="30"/>
      <c r="BO725" s="30"/>
      <c r="BP725" s="30"/>
      <c r="BQ725" s="30"/>
      <c r="BR725" s="30"/>
      <c r="BS725" s="30"/>
      <c r="BT725" s="30"/>
      <c r="BU725" s="30"/>
      <c r="BV725" s="30"/>
      <c r="BW725" s="30"/>
      <c r="BX725" s="30"/>
      <c r="BY725" s="30"/>
      <c r="BZ725" s="30"/>
      <c r="CA725" s="30"/>
      <c r="CB725" s="30"/>
      <c r="CC725" s="30"/>
      <c r="CD725" s="30"/>
      <c r="CE725" s="30"/>
      <c r="CF725" s="30"/>
      <c r="CG725" s="30"/>
      <c r="CH725" s="30"/>
      <c r="CI725" s="30"/>
      <c r="CJ725" s="30"/>
      <c r="CK725" s="30"/>
      <c r="CL725" s="30"/>
      <c r="CM725" s="30"/>
      <c r="CN725" s="30"/>
      <c r="CO725" s="30"/>
      <c r="CP725" s="30"/>
      <c r="CQ725" s="30"/>
      <c r="CR725" s="30"/>
      <c r="CS725" s="30"/>
      <c r="CT725" s="30"/>
      <c r="CU725" s="30"/>
      <c r="CV725" s="30"/>
      <c r="CW725" s="30"/>
      <c r="CX725" s="30"/>
      <c r="CY725" s="30"/>
      <c r="CZ725" s="30"/>
      <c r="DA725" s="30"/>
      <c r="DB725" s="30"/>
      <c r="DC725" s="30"/>
      <c r="DD725" s="30"/>
      <c r="DE725" s="30"/>
      <c r="DF725" s="30"/>
      <c r="DG725" s="30"/>
      <c r="DH725" s="30"/>
      <c r="DI725" s="30"/>
      <c r="DJ725" s="30"/>
      <c r="DK725" s="30"/>
      <c r="DL725" s="30"/>
      <c r="DM725" s="30"/>
      <c r="DN725" s="30"/>
      <c r="DO725" s="30"/>
      <c r="DP725" s="30"/>
      <c r="DQ725" s="30"/>
      <c r="DR725" s="30"/>
      <c r="DS725" s="30"/>
      <c r="DT725" s="30"/>
      <c r="DU725" s="30"/>
      <c r="DV725" s="30"/>
      <c r="DW725" s="30"/>
      <c r="DX725" s="30"/>
      <c r="DY725" s="30"/>
      <c r="DZ725" s="30"/>
      <c r="EA725" s="30"/>
      <c r="EB725" s="30"/>
      <c r="EC725" s="30"/>
      <c r="ED725" s="30"/>
      <c r="EE725" s="30"/>
      <c r="EF725" s="30"/>
      <c r="EG725" s="30"/>
      <c r="EH725" s="30"/>
      <c r="EI725" s="30"/>
      <c r="EJ725" s="30"/>
      <c r="EK725" s="30"/>
      <c r="EL725" s="30"/>
      <c r="EM725" s="30"/>
      <c r="EN725" s="30"/>
      <c r="EO725" s="30"/>
      <c r="EP725" s="30"/>
      <c r="EQ725" s="30"/>
      <c r="ER725" s="30"/>
      <c r="ES725" s="30"/>
      <c r="ET725" s="30"/>
      <c r="EU725" s="30"/>
      <c r="EV725" s="30"/>
      <c r="EW725" s="30"/>
      <c r="EX725" s="30"/>
      <c r="EY725" s="30"/>
      <c r="EZ725" s="30"/>
      <c r="FA725" s="30"/>
      <c r="FB725" s="30"/>
      <c r="FC725" s="30"/>
      <c r="FD725" s="30"/>
      <c r="FE725" s="30"/>
      <c r="FF725" s="30"/>
      <c r="FG725" s="30"/>
      <c r="FH725" s="30"/>
      <c r="FI725" s="30"/>
      <c r="FJ725" s="30"/>
      <c r="FK725" s="30"/>
      <c r="FL725" s="30"/>
      <c r="FM725" s="30"/>
      <c r="FN725" s="30"/>
      <c r="FO725" s="30"/>
      <c r="FP725" s="30"/>
      <c r="FQ725" s="30"/>
      <c r="FR725" s="30"/>
      <c r="FS725" s="30"/>
      <c r="FT725" s="30"/>
      <c r="FU725" s="30"/>
    </row>
    <row r="726" spans="1:177" s="18" customFormat="1">
      <c r="A726" s="33"/>
      <c r="B726" s="33"/>
      <c r="C726" s="33"/>
      <c r="D726" s="33"/>
      <c r="E726" s="30"/>
      <c r="F726" s="30"/>
      <c r="G726" s="30"/>
      <c r="H726" s="30"/>
      <c r="I726" s="30"/>
      <c r="J726" s="30"/>
      <c r="K726" s="30"/>
      <c r="L726" s="30"/>
      <c r="M726" s="30"/>
      <c r="N726" s="30"/>
      <c r="O726" s="30"/>
      <c r="P726" s="30"/>
      <c r="Q726" s="30"/>
      <c r="R726" s="30"/>
      <c r="S726" s="30"/>
      <c r="T726" s="30"/>
      <c r="U726" s="30"/>
      <c r="V726" s="30"/>
      <c r="W726" s="30"/>
      <c r="X726" s="30"/>
      <c r="Y726" s="30"/>
      <c r="Z726" s="30"/>
      <c r="AA726" s="30"/>
      <c r="AB726" s="30"/>
      <c r="AC726" s="30"/>
      <c r="AD726" s="30"/>
      <c r="AE726" s="30"/>
      <c r="AF726" s="30"/>
      <c r="AG726" s="30"/>
      <c r="AH726" s="30"/>
      <c r="AI726" s="30"/>
      <c r="AJ726" s="30"/>
      <c r="AK726" s="30"/>
      <c r="AL726" s="30"/>
      <c r="AM726" s="30"/>
      <c r="AN726" s="30"/>
      <c r="AO726" s="30"/>
      <c r="AP726" s="30"/>
      <c r="AQ726" s="30"/>
      <c r="AR726" s="30"/>
      <c r="AS726" s="30"/>
      <c r="AT726" s="30"/>
      <c r="AU726" s="30"/>
      <c r="AV726" s="30"/>
      <c r="AW726" s="30"/>
      <c r="AX726" s="30"/>
      <c r="AY726" s="30"/>
      <c r="AZ726" s="30"/>
      <c r="BA726" s="30"/>
      <c r="BB726" s="30"/>
      <c r="BC726" s="30"/>
      <c r="BD726" s="30"/>
      <c r="BE726" s="30"/>
      <c r="BF726" s="30"/>
      <c r="BG726" s="30"/>
      <c r="BH726" s="30"/>
      <c r="BI726" s="30"/>
      <c r="BJ726" s="30"/>
      <c r="BK726" s="30"/>
      <c r="BL726" s="30"/>
      <c r="BM726" s="30"/>
      <c r="BN726" s="30"/>
      <c r="BO726" s="30"/>
      <c r="BP726" s="30"/>
      <c r="BQ726" s="30"/>
      <c r="BR726" s="30"/>
      <c r="BS726" s="30"/>
      <c r="BT726" s="30"/>
      <c r="BU726" s="30"/>
      <c r="BV726" s="30"/>
      <c r="BW726" s="30"/>
      <c r="BX726" s="30"/>
      <c r="BY726" s="30"/>
      <c r="BZ726" s="30"/>
      <c r="CA726" s="30"/>
      <c r="CB726" s="30"/>
      <c r="CC726" s="30"/>
      <c r="CD726" s="30"/>
      <c r="CE726" s="30"/>
      <c r="CF726" s="30"/>
      <c r="CG726" s="30"/>
      <c r="CH726" s="30"/>
      <c r="CI726" s="30"/>
      <c r="CJ726" s="30"/>
      <c r="CK726" s="30"/>
      <c r="CL726" s="30"/>
      <c r="CM726" s="30"/>
      <c r="CN726" s="30"/>
      <c r="CO726" s="30"/>
      <c r="CP726" s="30"/>
      <c r="CQ726" s="30"/>
      <c r="CR726" s="30"/>
      <c r="CS726" s="30"/>
      <c r="CT726" s="30"/>
      <c r="CU726" s="30"/>
      <c r="CV726" s="30"/>
      <c r="CW726" s="30"/>
      <c r="CX726" s="30"/>
      <c r="CY726" s="30"/>
      <c r="CZ726" s="30"/>
      <c r="DA726" s="30"/>
      <c r="DB726" s="30"/>
      <c r="DC726" s="30"/>
      <c r="DD726" s="30"/>
      <c r="DE726" s="30"/>
      <c r="DF726" s="30"/>
      <c r="DG726" s="30"/>
      <c r="DH726" s="30"/>
      <c r="DI726" s="30"/>
      <c r="DJ726" s="30"/>
      <c r="DK726" s="30"/>
      <c r="DL726" s="30"/>
      <c r="DM726" s="30"/>
      <c r="DN726" s="30"/>
      <c r="DO726" s="30"/>
      <c r="DP726" s="30"/>
      <c r="DQ726" s="30"/>
      <c r="DR726" s="30"/>
      <c r="DS726" s="30"/>
      <c r="DT726" s="30"/>
      <c r="DU726" s="30"/>
      <c r="DV726" s="30"/>
      <c r="DW726" s="30"/>
      <c r="DX726" s="30"/>
      <c r="DY726" s="30"/>
      <c r="DZ726" s="30"/>
      <c r="EA726" s="30"/>
      <c r="EB726" s="30"/>
      <c r="EC726" s="30"/>
      <c r="ED726" s="30"/>
      <c r="EE726" s="30"/>
      <c r="EF726" s="30"/>
      <c r="EG726" s="30"/>
      <c r="EH726" s="30"/>
      <c r="EI726" s="30"/>
      <c r="EJ726" s="30"/>
      <c r="EK726" s="30"/>
      <c r="EL726" s="30"/>
      <c r="EM726" s="30"/>
      <c r="EN726" s="30"/>
      <c r="EO726" s="30"/>
      <c r="EP726" s="30"/>
      <c r="EQ726" s="30"/>
      <c r="ER726" s="30"/>
      <c r="ES726" s="30"/>
      <c r="ET726" s="30"/>
      <c r="EU726" s="30"/>
      <c r="EV726" s="30"/>
      <c r="EW726" s="30"/>
      <c r="EX726" s="30"/>
      <c r="EY726" s="30"/>
      <c r="EZ726" s="30"/>
      <c r="FA726" s="30"/>
      <c r="FB726" s="30"/>
      <c r="FC726" s="30"/>
      <c r="FD726" s="30"/>
      <c r="FE726" s="30"/>
      <c r="FF726" s="30"/>
      <c r="FG726" s="30"/>
      <c r="FH726" s="30"/>
      <c r="FI726" s="30"/>
      <c r="FJ726" s="30"/>
      <c r="FK726" s="30"/>
      <c r="FL726" s="30"/>
      <c r="FM726" s="30"/>
      <c r="FN726" s="30"/>
      <c r="FO726" s="30"/>
      <c r="FP726" s="30"/>
      <c r="FQ726" s="30"/>
      <c r="FR726" s="30"/>
      <c r="FS726" s="30"/>
      <c r="FT726" s="30"/>
      <c r="FU726" s="30"/>
    </row>
    <row r="727" spans="1:177" s="18" customFormat="1">
      <c r="A727" s="33"/>
      <c r="B727" s="33"/>
      <c r="C727" s="33"/>
      <c r="D727" s="33"/>
      <c r="E727" s="30"/>
      <c r="F727" s="30"/>
      <c r="G727" s="30"/>
      <c r="H727" s="30"/>
      <c r="I727" s="30"/>
      <c r="J727" s="30"/>
      <c r="K727" s="30"/>
      <c r="L727" s="30"/>
      <c r="M727" s="30"/>
      <c r="N727" s="30"/>
      <c r="O727" s="30"/>
      <c r="P727" s="30"/>
      <c r="Q727" s="30"/>
      <c r="R727" s="30"/>
      <c r="S727" s="30"/>
      <c r="T727" s="30"/>
      <c r="U727" s="30"/>
      <c r="V727" s="30"/>
      <c r="W727" s="30"/>
      <c r="X727" s="30"/>
      <c r="Y727" s="30"/>
      <c r="Z727" s="30"/>
      <c r="AA727" s="30"/>
      <c r="AB727" s="30"/>
      <c r="AC727" s="30"/>
      <c r="AD727" s="30"/>
      <c r="AE727" s="30"/>
      <c r="AF727" s="30"/>
      <c r="AG727" s="30"/>
      <c r="AH727" s="30"/>
      <c r="AI727" s="30"/>
      <c r="AJ727" s="30"/>
      <c r="AK727" s="30"/>
      <c r="AL727" s="30"/>
      <c r="AM727" s="30"/>
      <c r="AN727" s="30"/>
      <c r="AO727" s="30"/>
      <c r="AP727" s="30"/>
      <c r="AQ727" s="30"/>
      <c r="AR727" s="30"/>
      <c r="AS727" s="30"/>
      <c r="AT727" s="30"/>
      <c r="AU727" s="30"/>
      <c r="AV727" s="30"/>
      <c r="AW727" s="30"/>
      <c r="AX727" s="30"/>
      <c r="AY727" s="30"/>
      <c r="AZ727" s="30"/>
      <c r="BA727" s="30"/>
      <c r="BB727" s="30"/>
      <c r="BC727" s="30"/>
      <c r="BD727" s="30"/>
      <c r="BE727" s="30"/>
      <c r="BF727" s="30"/>
      <c r="BG727" s="30"/>
      <c r="BH727" s="30"/>
      <c r="BI727" s="30"/>
      <c r="BJ727" s="30"/>
      <c r="BK727" s="30"/>
      <c r="BL727" s="30"/>
      <c r="BM727" s="30"/>
      <c r="BN727" s="30"/>
      <c r="BO727" s="30"/>
      <c r="BP727" s="30"/>
      <c r="BQ727" s="30"/>
      <c r="BR727" s="30"/>
      <c r="BS727" s="30"/>
      <c r="BT727" s="30"/>
      <c r="BU727" s="30"/>
      <c r="BV727" s="30"/>
      <c r="BW727" s="30"/>
      <c r="BX727" s="30"/>
      <c r="BY727" s="30"/>
      <c r="BZ727" s="30"/>
      <c r="CA727" s="30"/>
      <c r="CB727" s="30"/>
      <c r="CC727" s="30"/>
      <c r="CD727" s="30"/>
      <c r="CE727" s="30"/>
      <c r="CF727" s="30"/>
      <c r="CG727" s="30"/>
      <c r="CH727" s="30"/>
      <c r="CI727" s="30"/>
      <c r="CJ727" s="30"/>
      <c r="CK727" s="30"/>
      <c r="CL727" s="30"/>
      <c r="CM727" s="30"/>
      <c r="CN727" s="30"/>
      <c r="CO727" s="30"/>
      <c r="CP727" s="30"/>
      <c r="CQ727" s="30"/>
      <c r="CR727" s="30"/>
      <c r="CS727" s="30"/>
      <c r="CT727" s="30"/>
      <c r="CU727" s="30"/>
      <c r="CV727" s="30"/>
      <c r="CW727" s="30"/>
      <c r="CX727" s="30"/>
      <c r="CY727" s="30"/>
      <c r="CZ727" s="30"/>
      <c r="DA727" s="30"/>
      <c r="DB727" s="30"/>
      <c r="DC727" s="30"/>
      <c r="DD727" s="30"/>
      <c r="DE727" s="30"/>
      <c r="DF727" s="30"/>
      <c r="DG727" s="30"/>
      <c r="DH727" s="30"/>
      <c r="DI727" s="30"/>
      <c r="DJ727" s="30"/>
      <c r="DK727" s="30"/>
      <c r="DL727" s="30"/>
      <c r="DM727" s="30"/>
      <c r="DN727" s="30"/>
      <c r="DO727" s="30"/>
      <c r="DP727" s="30"/>
      <c r="DQ727" s="30"/>
      <c r="DR727" s="30"/>
      <c r="DS727" s="30"/>
      <c r="DT727" s="30"/>
      <c r="DU727" s="30"/>
      <c r="DV727" s="30"/>
      <c r="DW727" s="30"/>
      <c r="DX727" s="30"/>
      <c r="DY727" s="30"/>
      <c r="DZ727" s="30"/>
      <c r="EA727" s="30"/>
      <c r="EB727" s="30"/>
      <c r="EC727" s="30"/>
      <c r="ED727" s="30"/>
      <c r="EE727" s="30"/>
      <c r="EF727" s="30"/>
      <c r="EG727" s="30"/>
      <c r="EH727" s="30"/>
      <c r="EI727" s="30"/>
      <c r="EJ727" s="30"/>
      <c r="EK727" s="30"/>
      <c r="EL727" s="30"/>
      <c r="EM727" s="30"/>
      <c r="EN727" s="30"/>
      <c r="EO727" s="30"/>
      <c r="EP727" s="30"/>
      <c r="EQ727" s="30"/>
      <c r="ER727" s="30"/>
      <c r="ES727" s="30"/>
      <c r="ET727" s="30"/>
      <c r="EU727" s="30"/>
      <c r="EV727" s="30"/>
      <c r="EW727" s="30"/>
      <c r="EX727" s="30"/>
      <c r="EY727" s="30"/>
      <c r="EZ727" s="30"/>
      <c r="FA727" s="30"/>
      <c r="FB727" s="30"/>
      <c r="FC727" s="30"/>
      <c r="FD727" s="30"/>
      <c r="FE727" s="30"/>
      <c r="FF727" s="30"/>
      <c r="FG727" s="30"/>
      <c r="FH727" s="30"/>
      <c r="FI727" s="30"/>
      <c r="FJ727" s="30"/>
      <c r="FK727" s="30"/>
      <c r="FL727" s="30"/>
      <c r="FM727" s="30"/>
      <c r="FN727" s="30"/>
      <c r="FO727" s="30"/>
      <c r="FP727" s="30"/>
      <c r="FQ727" s="30"/>
      <c r="FR727" s="30"/>
      <c r="FS727" s="30"/>
      <c r="FT727" s="30"/>
      <c r="FU727" s="30"/>
    </row>
    <row r="728" spans="1:177" s="18" customFormat="1">
      <c r="A728" s="33"/>
      <c r="B728" s="33"/>
      <c r="C728" s="33"/>
      <c r="D728" s="33"/>
      <c r="E728" s="30"/>
      <c r="F728" s="30"/>
      <c r="G728" s="30"/>
      <c r="H728" s="30"/>
      <c r="I728" s="30"/>
      <c r="J728" s="30"/>
      <c r="K728" s="30"/>
      <c r="L728" s="30"/>
      <c r="M728" s="30"/>
      <c r="N728" s="30"/>
      <c r="O728" s="30"/>
      <c r="P728" s="30"/>
      <c r="Q728" s="30"/>
      <c r="R728" s="30"/>
      <c r="S728" s="30"/>
      <c r="T728" s="30"/>
      <c r="U728" s="30"/>
      <c r="V728" s="30"/>
      <c r="W728" s="30"/>
      <c r="X728" s="30"/>
      <c r="Y728" s="30"/>
      <c r="Z728" s="30"/>
      <c r="AA728" s="30"/>
      <c r="AB728" s="30"/>
      <c r="AC728" s="30"/>
      <c r="AD728" s="30"/>
      <c r="AE728" s="30"/>
      <c r="AF728" s="30"/>
      <c r="AG728" s="30"/>
      <c r="AH728" s="30"/>
      <c r="AI728" s="30"/>
      <c r="AJ728" s="30"/>
      <c r="AK728" s="30"/>
      <c r="AL728" s="30"/>
      <c r="AM728" s="30"/>
      <c r="AN728" s="30"/>
      <c r="AO728" s="30"/>
      <c r="AP728" s="30"/>
      <c r="AQ728" s="30"/>
      <c r="AR728" s="30"/>
      <c r="AS728" s="30"/>
      <c r="AT728" s="30"/>
      <c r="AU728" s="30"/>
      <c r="AV728" s="30"/>
      <c r="AW728" s="30"/>
      <c r="AX728" s="30"/>
      <c r="AY728" s="30"/>
      <c r="AZ728" s="30"/>
      <c r="BA728" s="30"/>
      <c r="BB728" s="30"/>
      <c r="BC728" s="30"/>
      <c r="BD728" s="30"/>
      <c r="BE728" s="30"/>
      <c r="BF728" s="30"/>
      <c r="BG728" s="30"/>
      <c r="BH728" s="30"/>
      <c r="BI728" s="30"/>
      <c r="BJ728" s="30"/>
      <c r="BK728" s="30"/>
      <c r="BL728" s="30"/>
      <c r="BM728" s="30"/>
      <c r="BN728" s="30"/>
      <c r="BO728" s="30"/>
      <c r="BP728" s="30"/>
      <c r="BQ728" s="30"/>
      <c r="BR728" s="30"/>
      <c r="BS728" s="30"/>
      <c r="BT728" s="30"/>
      <c r="BU728" s="30"/>
      <c r="BV728" s="30"/>
      <c r="BW728" s="30"/>
      <c r="BX728" s="30"/>
      <c r="BY728" s="30"/>
      <c r="BZ728" s="30"/>
      <c r="CA728" s="30"/>
      <c r="CB728" s="30"/>
      <c r="CC728" s="30"/>
      <c r="CD728" s="30"/>
      <c r="CE728" s="30"/>
      <c r="CF728" s="30"/>
      <c r="CG728" s="30"/>
      <c r="CH728" s="30"/>
      <c r="CI728" s="30"/>
      <c r="CJ728" s="30"/>
      <c r="CK728" s="30"/>
      <c r="CL728" s="30"/>
      <c r="CM728" s="30"/>
      <c r="CN728" s="30"/>
      <c r="CO728" s="30"/>
      <c r="CP728" s="30"/>
      <c r="CQ728" s="30"/>
      <c r="CR728" s="30"/>
      <c r="CS728" s="30"/>
      <c r="CT728" s="30"/>
      <c r="CU728" s="30"/>
      <c r="CV728" s="30"/>
      <c r="CW728" s="30"/>
      <c r="CX728" s="30"/>
      <c r="CY728" s="30"/>
      <c r="CZ728" s="30"/>
      <c r="DA728" s="30"/>
      <c r="DB728" s="30"/>
      <c r="DC728" s="30"/>
      <c r="DD728" s="30"/>
      <c r="DE728" s="30"/>
      <c r="DF728" s="30"/>
      <c r="DG728" s="30"/>
      <c r="DH728" s="30"/>
      <c r="DI728" s="30"/>
      <c r="DJ728" s="30"/>
      <c r="DK728" s="30"/>
      <c r="DL728" s="30"/>
      <c r="DM728" s="30"/>
      <c r="DN728" s="30"/>
      <c r="DO728" s="30"/>
      <c r="DP728" s="30"/>
      <c r="DQ728" s="30"/>
      <c r="DR728" s="30"/>
      <c r="DS728" s="30"/>
      <c r="DT728" s="30"/>
      <c r="DU728" s="30"/>
      <c r="DV728" s="30"/>
      <c r="DW728" s="30"/>
      <c r="DX728" s="30"/>
      <c r="DY728" s="30"/>
      <c r="DZ728" s="30"/>
      <c r="EA728" s="30"/>
      <c r="EB728" s="30"/>
      <c r="EC728" s="30"/>
      <c r="ED728" s="30"/>
      <c r="EE728" s="30"/>
      <c r="EF728" s="30"/>
      <c r="EG728" s="30"/>
      <c r="EH728" s="30"/>
      <c r="EI728" s="30"/>
      <c r="EJ728" s="30"/>
      <c r="EK728" s="30"/>
      <c r="EL728" s="30"/>
      <c r="EM728" s="30"/>
      <c r="EN728" s="30"/>
      <c r="EO728" s="30"/>
      <c r="EP728" s="30"/>
      <c r="EQ728" s="30"/>
      <c r="ER728" s="30"/>
      <c r="ES728" s="30"/>
      <c r="ET728" s="30"/>
      <c r="EU728" s="30"/>
      <c r="EV728" s="30"/>
      <c r="EW728" s="30"/>
      <c r="EX728" s="30"/>
      <c r="EY728" s="30"/>
      <c r="EZ728" s="30"/>
      <c r="FA728" s="30"/>
      <c r="FB728" s="30"/>
      <c r="FC728" s="30"/>
      <c r="FD728" s="30"/>
      <c r="FE728" s="30"/>
      <c r="FF728" s="30"/>
      <c r="FG728" s="30"/>
      <c r="FH728" s="30"/>
      <c r="FI728" s="30"/>
      <c r="FJ728" s="30"/>
      <c r="FK728" s="30"/>
      <c r="FL728" s="30"/>
      <c r="FM728" s="30"/>
      <c r="FN728" s="30"/>
      <c r="FO728" s="30"/>
      <c r="FP728" s="30"/>
      <c r="FQ728" s="30"/>
      <c r="FR728" s="30"/>
      <c r="FS728" s="30"/>
      <c r="FT728" s="30"/>
      <c r="FU728" s="30"/>
    </row>
    <row r="729" spans="1:177" s="18" customFormat="1">
      <c r="A729" s="33"/>
      <c r="B729" s="33"/>
      <c r="C729" s="33"/>
      <c r="D729" s="33"/>
      <c r="E729" s="30"/>
      <c r="F729" s="30"/>
      <c r="G729" s="30"/>
      <c r="H729" s="30"/>
      <c r="I729" s="30"/>
      <c r="J729" s="30"/>
      <c r="K729" s="30"/>
      <c r="L729" s="30"/>
      <c r="M729" s="30"/>
      <c r="N729" s="30"/>
      <c r="O729" s="30"/>
      <c r="P729" s="30"/>
      <c r="Q729" s="30"/>
      <c r="R729" s="30"/>
      <c r="S729" s="30"/>
      <c r="T729" s="30"/>
      <c r="U729" s="30"/>
      <c r="V729" s="30"/>
      <c r="W729" s="30"/>
      <c r="X729" s="30"/>
      <c r="Y729" s="30"/>
      <c r="Z729" s="30"/>
      <c r="AA729" s="30"/>
      <c r="AB729" s="30"/>
      <c r="AC729" s="30"/>
      <c r="AD729" s="30"/>
      <c r="AE729" s="30"/>
      <c r="AF729" s="30"/>
      <c r="AG729" s="30"/>
      <c r="AH729" s="30"/>
      <c r="AI729" s="30"/>
      <c r="AJ729" s="30"/>
      <c r="AK729" s="30"/>
      <c r="AL729" s="30"/>
      <c r="AM729" s="30"/>
      <c r="AN729" s="30"/>
      <c r="AO729" s="30"/>
      <c r="AP729" s="30"/>
      <c r="AQ729" s="30"/>
      <c r="AR729" s="30"/>
      <c r="AS729" s="30"/>
      <c r="AT729" s="30"/>
      <c r="AU729" s="30"/>
      <c r="AV729" s="30"/>
      <c r="AW729" s="30"/>
      <c r="AX729" s="30"/>
      <c r="AY729" s="30"/>
      <c r="AZ729" s="30"/>
      <c r="BA729" s="30"/>
      <c r="BB729" s="30"/>
      <c r="BC729" s="30"/>
      <c r="BD729" s="30"/>
      <c r="BE729" s="30"/>
      <c r="BF729" s="30"/>
      <c r="BG729" s="30"/>
      <c r="BH729" s="30"/>
      <c r="BI729" s="30"/>
      <c r="BJ729" s="30"/>
      <c r="BK729" s="30"/>
      <c r="BL729" s="30"/>
      <c r="BM729" s="30"/>
      <c r="BN729" s="30"/>
      <c r="BO729" s="30"/>
      <c r="BP729" s="30"/>
      <c r="BQ729" s="30"/>
      <c r="BR729" s="30"/>
      <c r="BS729" s="30"/>
      <c r="BT729" s="30"/>
      <c r="BU729" s="30"/>
      <c r="BV729" s="30"/>
      <c r="BW729" s="30"/>
      <c r="BX729" s="30"/>
      <c r="BY729" s="30"/>
      <c r="BZ729" s="30"/>
      <c r="CA729" s="30"/>
      <c r="CB729" s="30"/>
      <c r="CC729" s="30"/>
      <c r="CD729" s="30"/>
      <c r="CE729" s="30"/>
      <c r="CF729" s="30"/>
      <c r="CG729" s="30"/>
      <c r="CH729" s="30"/>
      <c r="CI729" s="30"/>
      <c r="CJ729" s="30"/>
      <c r="CK729" s="30"/>
      <c r="CL729" s="30"/>
      <c r="CM729" s="30"/>
      <c r="CN729" s="30"/>
      <c r="CO729" s="30"/>
      <c r="CP729" s="30"/>
      <c r="CQ729" s="30"/>
      <c r="CR729" s="30"/>
      <c r="CS729" s="30"/>
      <c r="CT729" s="30"/>
      <c r="CU729" s="30"/>
      <c r="CV729" s="30"/>
      <c r="CW729" s="30"/>
      <c r="CX729" s="30"/>
      <c r="CY729" s="30"/>
      <c r="CZ729" s="30"/>
      <c r="DA729" s="30"/>
      <c r="DB729" s="30"/>
      <c r="DC729" s="30"/>
      <c r="DD729" s="30"/>
      <c r="DE729" s="30"/>
      <c r="DF729" s="30"/>
      <c r="DG729" s="30"/>
      <c r="DH729" s="30"/>
      <c r="DI729" s="30"/>
      <c r="DJ729" s="30"/>
      <c r="DK729" s="30"/>
      <c r="DL729" s="30"/>
      <c r="DM729" s="30"/>
      <c r="DN729" s="30"/>
      <c r="DO729" s="30"/>
      <c r="DP729" s="30"/>
      <c r="DQ729" s="30"/>
      <c r="DR729" s="30"/>
      <c r="DS729" s="30"/>
      <c r="DT729" s="30"/>
      <c r="DU729" s="30"/>
      <c r="DV729" s="30"/>
      <c r="DW729" s="30"/>
      <c r="DX729" s="30"/>
      <c r="DY729" s="30"/>
      <c r="DZ729" s="30"/>
      <c r="EA729" s="30"/>
      <c r="EB729" s="30"/>
      <c r="EC729" s="30"/>
      <c r="ED729" s="30"/>
      <c r="EE729" s="30"/>
      <c r="EF729" s="30"/>
      <c r="EG729" s="30"/>
      <c r="EH729" s="30"/>
      <c r="EI729" s="30"/>
      <c r="EJ729" s="30"/>
      <c r="EK729" s="30"/>
      <c r="EL729" s="30"/>
      <c r="EM729" s="30"/>
      <c r="EN729" s="30"/>
      <c r="EO729" s="30"/>
      <c r="EP729" s="30"/>
      <c r="EQ729" s="30"/>
      <c r="ER729" s="30"/>
      <c r="ES729" s="30"/>
      <c r="ET729" s="30"/>
      <c r="EU729" s="30"/>
      <c r="EV729" s="30"/>
      <c r="EW729" s="30"/>
      <c r="EX729" s="30"/>
      <c r="EY729" s="30"/>
      <c r="EZ729" s="30"/>
      <c r="FA729" s="30"/>
      <c r="FB729" s="30"/>
      <c r="FC729" s="30"/>
      <c r="FD729" s="30"/>
      <c r="FE729" s="30"/>
      <c r="FF729" s="30"/>
      <c r="FG729" s="30"/>
      <c r="FH729" s="30"/>
      <c r="FI729" s="30"/>
      <c r="FJ729" s="30"/>
      <c r="FK729" s="30"/>
      <c r="FL729" s="30"/>
      <c r="FM729" s="30"/>
      <c r="FN729" s="30"/>
      <c r="FO729" s="30"/>
      <c r="FP729" s="30"/>
      <c r="FQ729" s="30"/>
      <c r="FR729" s="30"/>
      <c r="FS729" s="30"/>
      <c r="FT729" s="30"/>
      <c r="FU729" s="30"/>
    </row>
    <row r="730" spans="1:177" s="18" customFormat="1">
      <c r="A730" s="33"/>
      <c r="B730" s="33"/>
      <c r="C730" s="33"/>
      <c r="D730" s="33"/>
      <c r="E730" s="30"/>
      <c r="F730" s="30"/>
      <c r="G730" s="30"/>
      <c r="H730" s="30"/>
      <c r="I730" s="30"/>
      <c r="J730" s="30"/>
      <c r="K730" s="30"/>
      <c r="L730" s="30"/>
      <c r="M730" s="30"/>
      <c r="N730" s="30"/>
      <c r="O730" s="30"/>
      <c r="P730" s="30"/>
      <c r="Q730" s="30"/>
      <c r="R730" s="30"/>
      <c r="S730" s="30"/>
      <c r="T730" s="30"/>
      <c r="U730" s="30"/>
      <c r="V730" s="30"/>
      <c r="W730" s="30"/>
      <c r="X730" s="30"/>
      <c r="Y730" s="30"/>
      <c r="Z730" s="30"/>
      <c r="AA730" s="30"/>
      <c r="AB730" s="30"/>
      <c r="AC730" s="30"/>
      <c r="AD730" s="30"/>
      <c r="AE730" s="30"/>
      <c r="AF730" s="30"/>
      <c r="AG730" s="30"/>
      <c r="AH730" s="30"/>
      <c r="AI730" s="30"/>
      <c r="AJ730" s="30"/>
      <c r="AK730" s="30"/>
      <c r="AL730" s="30"/>
      <c r="AM730" s="30"/>
      <c r="AN730" s="30"/>
      <c r="AO730" s="30"/>
      <c r="AP730" s="30"/>
      <c r="AQ730" s="30"/>
      <c r="AR730" s="30"/>
      <c r="AS730" s="30"/>
      <c r="AT730" s="30"/>
      <c r="AU730" s="30"/>
      <c r="AV730" s="30"/>
      <c r="AW730" s="30"/>
      <c r="AX730" s="30"/>
      <c r="AY730" s="30"/>
      <c r="AZ730" s="30"/>
      <c r="BA730" s="30"/>
      <c r="BB730" s="30"/>
      <c r="BC730" s="30"/>
      <c r="BD730" s="30"/>
      <c r="BE730" s="30"/>
      <c r="BF730" s="30"/>
      <c r="BG730" s="30"/>
      <c r="BH730" s="30"/>
      <c r="BI730" s="30"/>
      <c r="BJ730" s="30"/>
      <c r="BK730" s="30"/>
      <c r="BL730" s="30"/>
      <c r="BM730" s="30"/>
      <c r="BN730" s="30"/>
      <c r="BO730" s="30"/>
      <c r="BP730" s="30"/>
      <c r="BQ730" s="30"/>
      <c r="BR730" s="30"/>
      <c r="BS730" s="30"/>
      <c r="BT730" s="30"/>
      <c r="BU730" s="30"/>
      <c r="BV730" s="30"/>
      <c r="BW730" s="30"/>
      <c r="BX730" s="30"/>
      <c r="BY730" s="30"/>
      <c r="BZ730" s="30"/>
      <c r="CA730" s="30"/>
      <c r="CB730" s="30"/>
      <c r="CC730" s="30"/>
      <c r="CD730" s="30"/>
      <c r="CE730" s="30"/>
      <c r="CF730" s="30"/>
      <c r="CG730" s="30"/>
      <c r="CH730" s="30"/>
      <c r="CI730" s="30"/>
      <c r="CJ730" s="30"/>
      <c r="CK730" s="30"/>
      <c r="CL730" s="30"/>
      <c r="CM730" s="30"/>
      <c r="CN730" s="30"/>
      <c r="CO730" s="30"/>
      <c r="CP730" s="30"/>
      <c r="CQ730" s="30"/>
      <c r="CR730" s="30"/>
      <c r="CS730" s="30"/>
      <c r="CT730" s="30"/>
      <c r="CU730" s="30"/>
      <c r="CV730" s="30"/>
      <c r="CW730" s="30"/>
      <c r="CX730" s="30"/>
      <c r="CY730" s="30"/>
      <c r="CZ730" s="30"/>
      <c r="DA730" s="30"/>
      <c r="DB730" s="30"/>
      <c r="DC730" s="30"/>
      <c r="DD730" s="30"/>
      <c r="DE730" s="30"/>
      <c r="DF730" s="30"/>
      <c r="DG730" s="30"/>
      <c r="DH730" s="30"/>
      <c r="DI730" s="30"/>
      <c r="DJ730" s="30"/>
      <c r="DK730" s="30"/>
      <c r="DL730" s="30"/>
      <c r="DM730" s="30"/>
      <c r="DN730" s="30"/>
      <c r="DO730" s="30"/>
      <c r="DP730" s="30"/>
      <c r="DQ730" s="30"/>
      <c r="DR730" s="30"/>
      <c r="DS730" s="30"/>
      <c r="DT730" s="30"/>
      <c r="DU730" s="30"/>
      <c r="DV730" s="30"/>
      <c r="DW730" s="30"/>
      <c r="DX730" s="30"/>
      <c r="DY730" s="30"/>
      <c r="DZ730" s="30"/>
      <c r="EA730" s="30"/>
      <c r="EB730" s="30"/>
      <c r="EC730" s="30"/>
      <c r="ED730" s="30"/>
      <c r="EE730" s="30"/>
      <c r="EF730" s="30"/>
      <c r="EG730" s="30"/>
      <c r="EH730" s="30"/>
      <c r="EI730" s="30"/>
      <c r="EJ730" s="30"/>
      <c r="EK730" s="30"/>
      <c r="EL730" s="30"/>
      <c r="EM730" s="30"/>
      <c r="EN730" s="30"/>
      <c r="EO730" s="30"/>
      <c r="EP730" s="30"/>
      <c r="EQ730" s="30"/>
      <c r="ER730" s="30"/>
      <c r="ES730" s="30"/>
      <c r="ET730" s="30"/>
      <c r="EU730" s="30"/>
      <c r="EV730" s="30"/>
      <c r="EW730" s="30"/>
      <c r="EX730" s="30"/>
      <c r="EY730" s="30"/>
      <c r="EZ730" s="30"/>
      <c r="FA730" s="30"/>
      <c r="FB730" s="30"/>
      <c r="FC730" s="30"/>
      <c r="FD730" s="30"/>
      <c r="FE730" s="30"/>
      <c r="FF730" s="30"/>
      <c r="FG730" s="30"/>
      <c r="FH730" s="30"/>
      <c r="FI730" s="30"/>
      <c r="FJ730" s="30"/>
      <c r="FK730" s="30"/>
      <c r="FL730" s="30"/>
      <c r="FM730" s="30"/>
      <c r="FN730" s="30"/>
      <c r="FO730" s="30"/>
      <c r="FP730" s="30"/>
      <c r="FQ730" s="30"/>
      <c r="FR730" s="30"/>
      <c r="FS730" s="30"/>
      <c r="FT730" s="30"/>
      <c r="FU730" s="30"/>
    </row>
    <row r="731" spans="1:177" s="18" customFormat="1">
      <c r="A731" s="33"/>
      <c r="B731" s="33"/>
      <c r="C731" s="33"/>
      <c r="D731" s="33"/>
      <c r="E731" s="30"/>
      <c r="F731" s="30"/>
      <c r="G731" s="30"/>
      <c r="H731" s="30"/>
      <c r="I731" s="30"/>
      <c r="J731" s="30"/>
      <c r="K731" s="30"/>
      <c r="L731" s="30"/>
      <c r="M731" s="30"/>
      <c r="N731" s="30"/>
      <c r="O731" s="30"/>
      <c r="P731" s="30"/>
      <c r="Q731" s="30"/>
      <c r="R731" s="30"/>
      <c r="S731" s="30"/>
      <c r="T731" s="30"/>
      <c r="U731" s="30"/>
      <c r="V731" s="30"/>
      <c r="W731" s="30"/>
      <c r="X731" s="30"/>
      <c r="Y731" s="30"/>
      <c r="Z731" s="30"/>
      <c r="AA731" s="30"/>
      <c r="AB731" s="30"/>
      <c r="AC731" s="30"/>
      <c r="AD731" s="30"/>
      <c r="AE731" s="30"/>
      <c r="AF731" s="30"/>
      <c r="AG731" s="30"/>
      <c r="AH731" s="30"/>
      <c r="AI731" s="30"/>
      <c r="AJ731" s="30"/>
      <c r="AK731" s="30"/>
      <c r="AL731" s="30"/>
      <c r="AM731" s="30"/>
      <c r="AN731" s="30"/>
      <c r="AO731" s="30"/>
      <c r="AP731" s="30"/>
      <c r="AQ731" s="30"/>
      <c r="AR731" s="30"/>
      <c r="AS731" s="30"/>
      <c r="AT731" s="30"/>
      <c r="AU731" s="30"/>
      <c r="AV731" s="30"/>
      <c r="AW731" s="30"/>
      <c r="AX731" s="30"/>
      <c r="AY731" s="30"/>
      <c r="AZ731" s="30"/>
      <c r="BA731" s="30"/>
      <c r="BB731" s="30"/>
      <c r="BC731" s="30"/>
      <c r="BD731" s="30"/>
      <c r="BE731" s="30"/>
      <c r="BF731" s="30"/>
      <c r="BG731" s="30"/>
      <c r="BH731" s="30"/>
      <c r="BI731" s="30"/>
      <c r="BJ731" s="30"/>
      <c r="BK731" s="30"/>
      <c r="BL731" s="30"/>
      <c r="BM731" s="30"/>
      <c r="BN731" s="30"/>
      <c r="BO731" s="30"/>
      <c r="BP731" s="30"/>
      <c r="BQ731" s="30"/>
      <c r="BR731" s="30"/>
      <c r="BS731" s="30"/>
      <c r="BT731" s="30"/>
      <c r="BU731" s="30"/>
      <c r="BV731" s="30"/>
      <c r="BW731" s="30"/>
      <c r="BX731" s="30"/>
      <c r="BY731" s="30"/>
      <c r="BZ731" s="30"/>
      <c r="CA731" s="30"/>
      <c r="CB731" s="30"/>
      <c r="CC731" s="30"/>
      <c r="CD731" s="30"/>
      <c r="CE731" s="30"/>
      <c r="CF731" s="30"/>
      <c r="CG731" s="30"/>
      <c r="CH731" s="30"/>
      <c r="CI731" s="30"/>
      <c r="CJ731" s="30"/>
      <c r="CK731" s="30"/>
      <c r="CL731" s="30"/>
      <c r="CM731" s="30"/>
      <c r="CN731" s="30"/>
      <c r="CO731" s="30"/>
      <c r="CP731" s="30"/>
      <c r="CQ731" s="30"/>
      <c r="CR731" s="30"/>
      <c r="CS731" s="30"/>
      <c r="CT731" s="30"/>
      <c r="CU731" s="30"/>
      <c r="CV731" s="30"/>
      <c r="CW731" s="30"/>
      <c r="CX731" s="30"/>
      <c r="CY731" s="30"/>
      <c r="CZ731" s="30"/>
      <c r="DA731" s="30"/>
      <c r="DB731" s="30"/>
      <c r="DC731" s="30"/>
      <c r="DD731" s="30"/>
      <c r="DE731" s="30"/>
      <c r="DF731" s="30"/>
      <c r="DG731" s="30"/>
      <c r="DH731" s="30"/>
      <c r="DI731" s="30"/>
      <c r="DJ731" s="30"/>
      <c r="DK731" s="30"/>
      <c r="DL731" s="30"/>
      <c r="DM731" s="30"/>
      <c r="DN731" s="30"/>
      <c r="DO731" s="30"/>
      <c r="DP731" s="30"/>
      <c r="DQ731" s="30"/>
      <c r="DR731" s="30"/>
      <c r="DS731" s="30"/>
      <c r="DT731" s="30"/>
      <c r="DU731" s="30"/>
      <c r="DV731" s="30"/>
      <c r="DW731" s="30"/>
      <c r="DX731" s="30"/>
      <c r="DY731" s="30"/>
      <c r="DZ731" s="30"/>
      <c r="EA731" s="30"/>
      <c r="EB731" s="30"/>
      <c r="EC731" s="30"/>
      <c r="ED731" s="30"/>
      <c r="EE731" s="30"/>
      <c r="EF731" s="30"/>
      <c r="EG731" s="30"/>
      <c r="EH731" s="30"/>
      <c r="EI731" s="30"/>
      <c r="EJ731" s="30"/>
      <c r="EK731" s="30"/>
      <c r="EL731" s="30"/>
      <c r="EM731" s="30"/>
      <c r="EN731" s="30"/>
      <c r="EO731" s="30"/>
      <c r="EP731" s="30"/>
      <c r="EQ731" s="30"/>
      <c r="ER731" s="30"/>
      <c r="ES731" s="30"/>
      <c r="ET731" s="30"/>
      <c r="EU731" s="30"/>
      <c r="EV731" s="30"/>
      <c r="EW731" s="30"/>
      <c r="EX731" s="30"/>
      <c r="EY731" s="30"/>
      <c r="EZ731" s="30"/>
      <c r="FA731" s="30"/>
      <c r="FB731" s="30"/>
      <c r="FC731" s="30"/>
      <c r="FD731" s="30"/>
      <c r="FE731" s="30"/>
      <c r="FF731" s="30"/>
      <c r="FG731" s="30"/>
      <c r="FH731" s="30"/>
      <c r="FI731" s="30"/>
      <c r="FJ731" s="30"/>
      <c r="FK731" s="30"/>
      <c r="FL731" s="30"/>
      <c r="FM731" s="30"/>
      <c r="FN731" s="30"/>
      <c r="FO731" s="30"/>
      <c r="FP731" s="30"/>
      <c r="FQ731" s="30"/>
      <c r="FR731" s="30"/>
      <c r="FS731" s="30"/>
      <c r="FT731" s="30"/>
      <c r="FU731" s="30"/>
    </row>
    <row r="732" spans="1:177" s="18" customFormat="1">
      <c r="A732" s="33"/>
      <c r="B732" s="33"/>
      <c r="C732" s="33"/>
      <c r="D732" s="33"/>
      <c r="E732" s="30"/>
      <c r="F732" s="30"/>
      <c r="G732" s="30"/>
      <c r="H732" s="30"/>
      <c r="I732" s="30"/>
      <c r="J732" s="30"/>
      <c r="K732" s="30"/>
      <c r="L732" s="30"/>
      <c r="M732" s="30"/>
      <c r="N732" s="30"/>
      <c r="O732" s="30"/>
      <c r="P732" s="30"/>
      <c r="Q732" s="30"/>
      <c r="R732" s="30"/>
      <c r="S732" s="30"/>
      <c r="T732" s="30"/>
      <c r="U732" s="30"/>
      <c r="V732" s="30"/>
      <c r="W732" s="30"/>
      <c r="X732" s="30"/>
      <c r="Y732" s="30"/>
      <c r="Z732" s="30"/>
      <c r="AA732" s="30"/>
      <c r="AB732" s="30"/>
      <c r="AC732" s="30"/>
      <c r="AD732" s="30"/>
      <c r="AE732" s="30"/>
      <c r="AF732" s="30"/>
      <c r="AG732" s="30"/>
      <c r="AH732" s="30"/>
      <c r="AI732" s="30"/>
      <c r="AJ732" s="30"/>
      <c r="AK732" s="30"/>
      <c r="AL732" s="30"/>
      <c r="AM732" s="30"/>
      <c r="AN732" s="30"/>
      <c r="AO732" s="30"/>
      <c r="AP732" s="30"/>
      <c r="AQ732" s="30"/>
      <c r="AR732" s="30"/>
      <c r="AS732" s="30"/>
      <c r="AT732" s="30"/>
      <c r="AU732" s="30"/>
      <c r="AV732" s="30"/>
      <c r="AW732" s="30"/>
      <c r="AX732" s="30"/>
      <c r="AY732" s="30"/>
      <c r="AZ732" s="30"/>
      <c r="BA732" s="30"/>
      <c r="BB732" s="30"/>
      <c r="BC732" s="30"/>
      <c r="BD732" s="30"/>
      <c r="BE732" s="30"/>
      <c r="BF732" s="30"/>
      <c r="BG732" s="30"/>
      <c r="BH732" s="30"/>
      <c r="BI732" s="30"/>
      <c r="BJ732" s="30"/>
      <c r="BK732" s="30"/>
      <c r="BL732" s="30"/>
      <c r="BM732" s="30"/>
      <c r="BN732" s="30"/>
      <c r="BO732" s="30"/>
      <c r="BP732" s="30"/>
      <c r="BQ732" s="30"/>
      <c r="BR732" s="30"/>
      <c r="BS732" s="30"/>
      <c r="BT732" s="30"/>
      <c r="BU732" s="30"/>
      <c r="BV732" s="30"/>
      <c r="BW732" s="30"/>
      <c r="BX732" s="30"/>
      <c r="BY732" s="30"/>
      <c r="BZ732" s="30"/>
      <c r="CA732" s="30"/>
      <c r="CB732" s="30"/>
      <c r="CC732" s="30"/>
      <c r="CD732" s="30"/>
      <c r="CE732" s="30"/>
      <c r="CF732" s="30"/>
      <c r="CG732" s="30"/>
      <c r="CH732" s="30"/>
      <c r="CI732" s="30"/>
      <c r="CJ732" s="30"/>
      <c r="CK732" s="30"/>
      <c r="CL732" s="30"/>
      <c r="CM732" s="30"/>
      <c r="CN732" s="30"/>
      <c r="CO732" s="30"/>
      <c r="CP732" s="30"/>
      <c r="CQ732" s="30"/>
      <c r="CR732" s="30"/>
      <c r="CS732" s="30"/>
      <c r="CT732" s="30"/>
      <c r="CU732" s="30"/>
      <c r="CV732" s="30"/>
      <c r="CW732" s="30"/>
      <c r="CX732" s="30"/>
      <c r="CY732" s="30"/>
      <c r="CZ732" s="30"/>
      <c r="DA732" s="30"/>
      <c r="DB732" s="30"/>
      <c r="DC732" s="30"/>
      <c r="DD732" s="30"/>
      <c r="DE732" s="30"/>
      <c r="DF732" s="30"/>
      <c r="DG732" s="30"/>
      <c r="DH732" s="30"/>
      <c r="DI732" s="30"/>
      <c r="DJ732" s="30"/>
      <c r="DK732" s="30"/>
      <c r="DL732" s="30"/>
      <c r="DM732" s="30"/>
      <c r="DN732" s="30"/>
      <c r="DO732" s="30"/>
      <c r="DP732" s="30"/>
      <c r="DQ732" s="30"/>
      <c r="DR732" s="30"/>
      <c r="DS732" s="30"/>
      <c r="DT732" s="30"/>
      <c r="DU732" s="30"/>
      <c r="DV732" s="30"/>
      <c r="DW732" s="30"/>
      <c r="DX732" s="30"/>
      <c r="DY732" s="30"/>
      <c r="DZ732" s="30"/>
      <c r="EA732" s="30"/>
      <c r="EB732" s="30"/>
      <c r="EC732" s="30"/>
      <c r="ED732" s="30"/>
      <c r="EE732" s="30"/>
      <c r="EF732" s="30"/>
      <c r="EG732" s="30"/>
      <c r="EH732" s="30"/>
      <c r="EI732" s="30"/>
      <c r="EJ732" s="30"/>
      <c r="EK732" s="30"/>
      <c r="EL732" s="30"/>
      <c r="EM732" s="30"/>
      <c r="EN732" s="30"/>
      <c r="EO732" s="30"/>
      <c r="EP732" s="30"/>
      <c r="EQ732" s="30"/>
      <c r="ER732" s="30"/>
      <c r="ES732" s="30"/>
      <c r="ET732" s="30"/>
      <c r="EU732" s="30"/>
      <c r="EV732" s="30"/>
      <c r="EW732" s="30"/>
      <c r="EX732" s="30"/>
      <c r="EY732" s="30"/>
      <c r="EZ732" s="30"/>
      <c r="FA732" s="30"/>
      <c r="FB732" s="30"/>
      <c r="FC732" s="30"/>
      <c r="FD732" s="30"/>
      <c r="FE732" s="30"/>
      <c r="FF732" s="30"/>
      <c r="FG732" s="30"/>
      <c r="FH732" s="30"/>
      <c r="FI732" s="30"/>
      <c r="FJ732" s="30"/>
      <c r="FK732" s="30"/>
      <c r="FL732" s="30"/>
      <c r="FM732" s="30"/>
      <c r="FN732" s="30"/>
      <c r="FO732" s="30"/>
      <c r="FP732" s="30"/>
      <c r="FQ732" s="30"/>
      <c r="FR732" s="30"/>
      <c r="FS732" s="30"/>
      <c r="FT732" s="30"/>
      <c r="FU732" s="30"/>
    </row>
    <row r="733" spans="1:177" s="18" customFormat="1">
      <c r="A733" s="33"/>
      <c r="B733" s="33"/>
      <c r="C733" s="33"/>
      <c r="D733" s="33"/>
      <c r="E733" s="30"/>
      <c r="F733" s="30"/>
      <c r="G733" s="30"/>
      <c r="H733" s="30"/>
      <c r="I733" s="30"/>
      <c r="J733" s="30"/>
      <c r="K733" s="30"/>
      <c r="L733" s="30"/>
      <c r="M733" s="30"/>
      <c r="N733" s="30"/>
      <c r="O733" s="30"/>
      <c r="P733" s="30"/>
      <c r="Q733" s="30"/>
      <c r="R733" s="30"/>
      <c r="S733" s="30"/>
      <c r="T733" s="30"/>
      <c r="U733" s="30"/>
      <c r="V733" s="30"/>
      <c r="W733" s="30"/>
      <c r="X733" s="30"/>
      <c r="Y733" s="30"/>
      <c r="Z733" s="30"/>
      <c r="AA733" s="30"/>
      <c r="AB733" s="30"/>
      <c r="AC733" s="30"/>
      <c r="AD733" s="30"/>
      <c r="AE733" s="30"/>
      <c r="AF733" s="30"/>
      <c r="AG733" s="30"/>
      <c r="AH733" s="30"/>
      <c r="AI733" s="30"/>
      <c r="AJ733" s="30"/>
      <c r="AK733" s="30"/>
      <c r="AL733" s="30"/>
      <c r="AM733" s="30"/>
      <c r="AN733" s="30"/>
      <c r="AO733" s="30"/>
      <c r="AP733" s="30"/>
      <c r="AQ733" s="30"/>
      <c r="AR733" s="30"/>
      <c r="AS733" s="30"/>
      <c r="AT733" s="30"/>
      <c r="AU733" s="30"/>
      <c r="AV733" s="30"/>
      <c r="AW733" s="30"/>
      <c r="AX733" s="30"/>
      <c r="AY733" s="30"/>
      <c r="AZ733" s="30"/>
      <c r="BA733" s="30"/>
      <c r="BB733" s="30"/>
      <c r="BC733" s="30"/>
      <c r="BD733" s="30"/>
      <c r="BE733" s="30"/>
      <c r="BF733" s="30"/>
      <c r="BG733" s="30"/>
      <c r="BH733" s="30"/>
      <c r="BI733" s="30"/>
      <c r="BJ733" s="30"/>
      <c r="BK733" s="30"/>
      <c r="BL733" s="30"/>
      <c r="BM733" s="30"/>
      <c r="BN733" s="30"/>
      <c r="BO733" s="30"/>
      <c r="BP733" s="30"/>
      <c r="BQ733" s="30"/>
      <c r="BR733" s="30"/>
      <c r="BS733" s="30"/>
      <c r="BT733" s="30"/>
      <c r="BU733" s="30"/>
      <c r="BV733" s="30"/>
      <c r="BW733" s="30"/>
      <c r="BX733" s="30"/>
      <c r="BY733" s="30"/>
      <c r="BZ733" s="30"/>
      <c r="CA733" s="30"/>
      <c r="CB733" s="30"/>
      <c r="CC733" s="30"/>
      <c r="CD733" s="30"/>
      <c r="CE733" s="30"/>
      <c r="CF733" s="30"/>
      <c r="CG733" s="30"/>
      <c r="CH733" s="30"/>
      <c r="CI733" s="30"/>
      <c r="CJ733" s="30"/>
      <c r="CK733" s="30"/>
      <c r="CL733" s="30"/>
      <c r="CM733" s="30"/>
      <c r="CN733" s="30"/>
      <c r="CO733" s="30"/>
      <c r="CP733" s="30"/>
      <c r="CQ733" s="30"/>
      <c r="CR733" s="30"/>
      <c r="CS733" s="30"/>
      <c r="CT733" s="30"/>
      <c r="CU733" s="30"/>
      <c r="CV733" s="30"/>
      <c r="CW733" s="30"/>
      <c r="CX733" s="30"/>
      <c r="CY733" s="30"/>
      <c r="CZ733" s="30"/>
      <c r="DA733" s="30"/>
      <c r="DB733" s="30"/>
      <c r="DC733" s="30"/>
      <c r="DD733" s="30"/>
      <c r="DE733" s="30"/>
      <c r="DF733" s="30"/>
      <c r="DG733" s="30"/>
      <c r="DH733" s="30"/>
      <c r="DI733" s="30"/>
      <c r="DJ733" s="30"/>
      <c r="DK733" s="30"/>
      <c r="DL733" s="30"/>
      <c r="DM733" s="30"/>
      <c r="DN733" s="30"/>
      <c r="DO733" s="30"/>
      <c r="DP733" s="30"/>
      <c r="DQ733" s="30"/>
      <c r="DR733" s="30"/>
      <c r="DS733" s="30"/>
      <c r="DT733" s="30"/>
      <c r="DU733" s="30"/>
      <c r="DV733" s="30"/>
      <c r="DW733" s="30"/>
      <c r="DX733" s="30"/>
      <c r="DY733" s="30"/>
      <c r="DZ733" s="30"/>
      <c r="EA733" s="30"/>
      <c r="EB733" s="30"/>
      <c r="EC733" s="30"/>
      <c r="ED733" s="30"/>
      <c r="EE733" s="30"/>
      <c r="EF733" s="30"/>
      <c r="EG733" s="30"/>
      <c r="EH733" s="30"/>
      <c r="EI733" s="30"/>
      <c r="EJ733" s="30"/>
      <c r="EK733" s="30"/>
      <c r="EL733" s="30"/>
      <c r="EM733" s="30"/>
      <c r="EN733" s="30"/>
      <c r="EO733" s="30"/>
      <c r="EP733" s="30"/>
      <c r="EQ733" s="30"/>
      <c r="ER733" s="30"/>
      <c r="ES733" s="30"/>
      <c r="ET733" s="30"/>
      <c r="EU733" s="30"/>
      <c r="EV733" s="30"/>
      <c r="EW733" s="30"/>
      <c r="EX733" s="30"/>
      <c r="EY733" s="30"/>
      <c r="EZ733" s="30"/>
      <c r="FA733" s="30"/>
      <c r="FB733" s="30"/>
      <c r="FC733" s="30"/>
      <c r="FD733" s="30"/>
      <c r="FE733" s="30"/>
      <c r="FF733" s="30"/>
      <c r="FG733" s="30"/>
      <c r="FH733" s="30"/>
      <c r="FI733" s="30"/>
      <c r="FJ733" s="30"/>
      <c r="FK733" s="30"/>
      <c r="FL733" s="30"/>
      <c r="FM733" s="30"/>
      <c r="FN733" s="30"/>
      <c r="FO733" s="30"/>
      <c r="FP733" s="30"/>
      <c r="FQ733" s="30"/>
      <c r="FR733" s="30"/>
      <c r="FS733" s="30"/>
      <c r="FT733" s="30"/>
      <c r="FU733" s="30"/>
    </row>
    <row r="734" spans="1:177" s="18" customFormat="1">
      <c r="A734" s="33"/>
      <c r="B734" s="33"/>
      <c r="C734" s="33"/>
      <c r="D734" s="33"/>
      <c r="E734" s="30"/>
      <c r="F734" s="30"/>
      <c r="G734" s="30"/>
      <c r="H734" s="30"/>
      <c r="I734" s="30"/>
      <c r="J734" s="30"/>
      <c r="K734" s="30"/>
      <c r="L734" s="30"/>
      <c r="M734" s="30"/>
      <c r="N734" s="30"/>
      <c r="O734" s="30"/>
      <c r="P734" s="30"/>
      <c r="Q734" s="30"/>
      <c r="R734" s="30"/>
      <c r="S734" s="30"/>
      <c r="T734" s="30"/>
      <c r="U734" s="30"/>
      <c r="V734" s="30"/>
      <c r="W734" s="30"/>
      <c r="X734" s="30"/>
      <c r="Y734" s="30"/>
      <c r="Z734" s="30"/>
      <c r="AA734" s="30"/>
      <c r="AB734" s="30"/>
      <c r="AC734" s="30"/>
      <c r="AD734" s="30"/>
      <c r="AE734" s="30"/>
      <c r="AF734" s="30"/>
      <c r="AG734" s="30"/>
      <c r="AH734" s="30"/>
      <c r="AI734" s="30"/>
      <c r="AJ734" s="30"/>
      <c r="AK734" s="30"/>
      <c r="AL734" s="30"/>
      <c r="AM734" s="30"/>
      <c r="AN734" s="30"/>
      <c r="AO734" s="30"/>
      <c r="AP734" s="30"/>
      <c r="AQ734" s="30"/>
      <c r="AR734" s="30"/>
      <c r="AS734" s="30"/>
      <c r="AT734" s="30"/>
      <c r="AU734" s="30"/>
      <c r="AV734" s="30"/>
      <c r="AW734" s="30"/>
      <c r="AX734" s="30"/>
      <c r="AY734" s="30"/>
      <c r="AZ734" s="30"/>
      <c r="BA734" s="30"/>
      <c r="BB734" s="30"/>
      <c r="BC734" s="30"/>
      <c r="BD734" s="30"/>
      <c r="BE734" s="30"/>
      <c r="BF734" s="30"/>
      <c r="BG734" s="30"/>
      <c r="BH734" s="30"/>
      <c r="BI734" s="30"/>
      <c r="BJ734" s="30"/>
      <c r="BK734" s="30"/>
      <c r="BL734" s="30"/>
      <c r="BM734" s="30"/>
      <c r="BN734" s="30"/>
      <c r="BO734" s="30"/>
      <c r="BP734" s="30"/>
      <c r="BQ734" s="30"/>
      <c r="BR734" s="30"/>
      <c r="BS734" s="30"/>
      <c r="BT734" s="30"/>
      <c r="BU734" s="30"/>
      <c r="BV734" s="30"/>
      <c r="BW734" s="30"/>
      <c r="BX734" s="30"/>
      <c r="BY734" s="30"/>
      <c r="BZ734" s="30"/>
      <c r="CA734" s="30"/>
      <c r="CB734" s="30"/>
      <c r="CC734" s="30"/>
      <c r="CD734" s="30"/>
      <c r="CE734" s="30"/>
      <c r="CF734" s="30"/>
      <c r="CG734" s="30"/>
      <c r="CH734" s="30"/>
      <c r="CI734" s="30"/>
      <c r="CJ734" s="30"/>
      <c r="CK734" s="30"/>
      <c r="CL734" s="30"/>
      <c r="CM734" s="30"/>
      <c r="CN734" s="30"/>
      <c r="CO734" s="30"/>
      <c r="CP734" s="30"/>
      <c r="CQ734" s="30"/>
      <c r="CR734" s="30"/>
      <c r="CS734" s="30"/>
      <c r="CT734" s="30"/>
      <c r="CU734" s="30"/>
      <c r="CV734" s="30"/>
      <c r="CW734" s="30"/>
      <c r="CX734" s="30"/>
      <c r="CY734" s="30"/>
      <c r="CZ734" s="30"/>
      <c r="DA734" s="30"/>
      <c r="DB734" s="30"/>
      <c r="DC734" s="30"/>
      <c r="DD734" s="30"/>
      <c r="DE734" s="30"/>
      <c r="DF734" s="30"/>
      <c r="DG734" s="30"/>
      <c r="DH734" s="30"/>
      <c r="DI734" s="30"/>
      <c r="DJ734" s="30"/>
      <c r="DK734" s="30"/>
      <c r="DL734" s="30"/>
      <c r="DM734" s="30"/>
      <c r="DN734" s="30"/>
      <c r="DO734" s="30"/>
      <c r="DP734" s="30"/>
      <c r="DQ734" s="30"/>
      <c r="DR734" s="30"/>
      <c r="DS734" s="30"/>
      <c r="DT734" s="30"/>
      <c r="DU734" s="30"/>
      <c r="DV734" s="30"/>
      <c r="DW734" s="30"/>
      <c r="DX734" s="30"/>
      <c r="DY734" s="30"/>
      <c r="DZ734" s="30"/>
      <c r="EA734" s="30"/>
      <c r="EB734" s="30"/>
      <c r="EC734" s="30"/>
      <c r="ED734" s="30"/>
      <c r="EE734" s="30"/>
      <c r="EF734" s="30"/>
      <c r="EG734" s="30"/>
      <c r="EH734" s="30"/>
      <c r="EI734" s="30"/>
      <c r="EJ734" s="30"/>
      <c r="EK734" s="30"/>
      <c r="EL734" s="30"/>
      <c r="EM734" s="30"/>
      <c r="EN734" s="30"/>
      <c r="EO734" s="30"/>
      <c r="EP734" s="30"/>
      <c r="EQ734" s="30"/>
      <c r="ER734" s="30"/>
      <c r="ES734" s="30"/>
      <c r="ET734" s="30"/>
      <c r="EU734" s="30"/>
      <c r="EV734" s="30"/>
      <c r="EW734" s="30"/>
      <c r="EX734" s="30"/>
      <c r="EY734" s="30"/>
      <c r="EZ734" s="30"/>
      <c r="FA734" s="30"/>
      <c r="FB734" s="30"/>
      <c r="FC734" s="30"/>
      <c r="FD734" s="30"/>
      <c r="FE734" s="30"/>
      <c r="FF734" s="30"/>
      <c r="FG734" s="30"/>
      <c r="FH734" s="30"/>
      <c r="FI734" s="30"/>
      <c r="FJ734" s="30"/>
      <c r="FK734" s="30"/>
      <c r="FL734" s="30"/>
      <c r="FM734" s="30"/>
      <c r="FN734" s="30"/>
      <c r="FO734" s="30"/>
      <c r="FP734" s="30"/>
      <c r="FQ734" s="30"/>
      <c r="FR734" s="30"/>
      <c r="FS734" s="30"/>
      <c r="FT734" s="30"/>
      <c r="FU734" s="30"/>
    </row>
    <row r="735" spans="1:177" s="18" customFormat="1">
      <c r="A735" s="33"/>
      <c r="B735" s="33"/>
      <c r="C735" s="33"/>
      <c r="D735" s="33"/>
      <c r="E735" s="30"/>
      <c r="F735" s="30"/>
      <c r="G735" s="30"/>
      <c r="H735" s="30"/>
      <c r="I735" s="30"/>
      <c r="J735" s="30"/>
      <c r="K735" s="30"/>
      <c r="L735" s="30"/>
      <c r="M735" s="30"/>
      <c r="N735" s="30"/>
      <c r="O735" s="30"/>
      <c r="P735" s="30"/>
      <c r="Q735" s="30"/>
      <c r="R735" s="30"/>
      <c r="S735" s="30"/>
      <c r="T735" s="30"/>
      <c r="U735" s="30"/>
      <c r="V735" s="30"/>
      <c r="W735" s="30"/>
      <c r="X735" s="30"/>
      <c r="Y735" s="30"/>
      <c r="Z735" s="30"/>
      <c r="AA735" s="30"/>
      <c r="AB735" s="30"/>
      <c r="AC735" s="30"/>
      <c r="AD735" s="30"/>
      <c r="AE735" s="30"/>
      <c r="AF735" s="30"/>
      <c r="AG735" s="30"/>
      <c r="AH735" s="30"/>
      <c r="AI735" s="30"/>
      <c r="AJ735" s="30"/>
      <c r="AK735" s="30"/>
      <c r="AL735" s="30"/>
      <c r="AM735" s="30"/>
      <c r="AN735" s="30"/>
      <c r="AO735" s="30"/>
      <c r="AP735" s="30"/>
      <c r="AQ735" s="30"/>
      <c r="AR735" s="30"/>
      <c r="AS735" s="30"/>
      <c r="AT735" s="30"/>
      <c r="AU735" s="30"/>
      <c r="AV735" s="30"/>
      <c r="AW735" s="30"/>
      <c r="AX735" s="30"/>
      <c r="AY735" s="30"/>
      <c r="AZ735" s="30"/>
      <c r="BA735" s="30"/>
      <c r="BB735" s="30"/>
      <c r="BC735" s="30"/>
      <c r="BD735" s="30"/>
      <c r="BE735" s="30"/>
      <c r="BF735" s="30"/>
      <c r="BG735" s="30"/>
      <c r="BH735" s="30"/>
      <c r="BI735" s="30"/>
      <c r="BJ735" s="30"/>
      <c r="BK735" s="30"/>
      <c r="BL735" s="30"/>
      <c r="BM735" s="30"/>
      <c r="BN735" s="30"/>
      <c r="BO735" s="30"/>
      <c r="BP735" s="30"/>
      <c r="BQ735" s="30"/>
      <c r="BR735" s="30"/>
      <c r="BS735" s="30"/>
      <c r="BT735" s="30"/>
      <c r="BU735" s="30"/>
      <c r="BV735" s="30"/>
      <c r="BW735" s="30"/>
      <c r="BX735" s="30"/>
      <c r="BY735" s="30"/>
      <c r="BZ735" s="30"/>
      <c r="CA735" s="30"/>
      <c r="CB735" s="30"/>
      <c r="CC735" s="30"/>
      <c r="CD735" s="30"/>
      <c r="CE735" s="30"/>
      <c r="CF735" s="30"/>
      <c r="CG735" s="30"/>
      <c r="CH735" s="30"/>
      <c r="CI735" s="30"/>
      <c r="CJ735" s="30"/>
      <c r="CK735" s="30"/>
      <c r="CL735" s="30"/>
      <c r="CM735" s="30"/>
      <c r="CN735" s="30"/>
      <c r="CO735" s="30"/>
      <c r="CP735" s="30"/>
      <c r="CQ735" s="30"/>
      <c r="CR735" s="30"/>
      <c r="CS735" s="30"/>
      <c r="CT735" s="30"/>
      <c r="CU735" s="30"/>
      <c r="CV735" s="30"/>
      <c r="CW735" s="30"/>
      <c r="CX735" s="30"/>
      <c r="CY735" s="30"/>
      <c r="CZ735" s="30"/>
      <c r="DA735" s="30"/>
      <c r="DB735" s="30"/>
      <c r="DC735" s="30"/>
      <c r="DD735" s="30"/>
      <c r="DE735" s="30"/>
      <c r="DF735" s="30"/>
      <c r="DG735" s="30"/>
      <c r="DH735" s="30"/>
      <c r="DI735" s="30"/>
      <c r="DJ735" s="30"/>
      <c r="DK735" s="30"/>
      <c r="DL735" s="30"/>
      <c r="DM735" s="30"/>
      <c r="DN735" s="30"/>
      <c r="DO735" s="30"/>
      <c r="DP735" s="30"/>
      <c r="DQ735" s="30"/>
      <c r="DR735" s="30"/>
      <c r="DS735" s="30"/>
      <c r="DT735" s="30"/>
      <c r="DU735" s="30"/>
      <c r="DV735" s="30"/>
      <c r="DW735" s="30"/>
      <c r="DX735" s="30"/>
      <c r="DY735" s="30"/>
      <c r="DZ735" s="30"/>
      <c r="EA735" s="30"/>
      <c r="EB735" s="30"/>
      <c r="EC735" s="30"/>
      <c r="ED735" s="30"/>
      <c r="EE735" s="30"/>
      <c r="EF735" s="30"/>
      <c r="EG735" s="30"/>
      <c r="EH735" s="30"/>
      <c r="EI735" s="30"/>
      <c r="EJ735" s="30"/>
      <c r="EK735" s="30"/>
      <c r="EL735" s="30"/>
      <c r="EM735" s="30"/>
      <c r="EN735" s="30"/>
      <c r="EO735" s="30"/>
      <c r="EP735" s="30"/>
      <c r="EQ735" s="30"/>
      <c r="ER735" s="30"/>
      <c r="ES735" s="30"/>
      <c r="ET735" s="30"/>
      <c r="EU735" s="30"/>
      <c r="EV735" s="30"/>
      <c r="EW735" s="30"/>
      <c r="EX735" s="30"/>
      <c r="EY735" s="30"/>
      <c r="EZ735" s="30"/>
      <c r="FA735" s="30"/>
      <c r="FB735" s="30"/>
      <c r="FC735" s="30"/>
      <c r="FD735" s="30"/>
      <c r="FE735" s="30"/>
      <c r="FF735" s="30"/>
      <c r="FG735" s="30"/>
      <c r="FH735" s="30"/>
      <c r="FI735" s="30"/>
      <c r="FJ735" s="30"/>
      <c r="FK735" s="30"/>
      <c r="FL735" s="30"/>
      <c r="FM735" s="30"/>
      <c r="FN735" s="30"/>
      <c r="FO735" s="30"/>
      <c r="FP735" s="30"/>
      <c r="FQ735" s="30"/>
      <c r="FR735" s="30"/>
      <c r="FS735" s="30"/>
      <c r="FT735" s="30"/>
      <c r="FU735" s="30"/>
    </row>
    <row r="736" spans="1:177" s="18" customFormat="1">
      <c r="A736" s="33"/>
      <c r="B736" s="33"/>
      <c r="C736" s="33"/>
      <c r="D736" s="33"/>
      <c r="E736" s="30"/>
      <c r="F736" s="30"/>
      <c r="G736" s="30"/>
      <c r="H736" s="30"/>
      <c r="I736" s="30"/>
      <c r="J736" s="30"/>
      <c r="K736" s="30"/>
      <c r="L736" s="30"/>
      <c r="M736" s="30"/>
      <c r="N736" s="30"/>
      <c r="O736" s="30"/>
      <c r="P736" s="30"/>
      <c r="Q736" s="30"/>
      <c r="R736" s="30"/>
      <c r="S736" s="30"/>
      <c r="T736" s="30"/>
      <c r="U736" s="30"/>
      <c r="V736" s="30"/>
      <c r="W736" s="30"/>
      <c r="X736" s="30"/>
      <c r="Y736" s="30"/>
      <c r="Z736" s="30"/>
      <c r="AA736" s="30"/>
      <c r="AB736" s="30"/>
      <c r="AC736" s="30"/>
      <c r="AD736" s="30"/>
      <c r="AE736" s="30"/>
      <c r="AF736" s="30"/>
      <c r="AG736" s="30"/>
      <c r="AH736" s="30"/>
      <c r="AI736" s="30"/>
      <c r="AJ736" s="30"/>
      <c r="AK736" s="30"/>
      <c r="AL736" s="30"/>
      <c r="AM736" s="30"/>
      <c r="AN736" s="30"/>
      <c r="AO736" s="30"/>
      <c r="AP736" s="30"/>
      <c r="AQ736" s="30"/>
      <c r="AR736" s="30"/>
      <c r="AS736" s="30"/>
      <c r="AT736" s="30"/>
      <c r="AU736" s="30"/>
      <c r="AV736" s="30"/>
      <c r="AW736" s="30"/>
      <c r="AX736" s="30"/>
      <c r="AY736" s="30"/>
      <c r="AZ736" s="30"/>
      <c r="BA736" s="30"/>
      <c r="BB736" s="30"/>
      <c r="BC736" s="30"/>
      <c r="BD736" s="30"/>
      <c r="BE736" s="30"/>
      <c r="BF736" s="30"/>
      <c r="BG736" s="30"/>
      <c r="BH736" s="30"/>
      <c r="BI736" s="30"/>
      <c r="BJ736" s="30"/>
      <c r="BK736" s="30"/>
      <c r="BL736" s="30"/>
      <c r="BM736" s="30"/>
      <c r="BN736" s="30"/>
      <c r="BO736" s="30"/>
      <c r="BP736" s="30"/>
      <c r="BQ736" s="30"/>
      <c r="BR736" s="30"/>
      <c r="BS736" s="30"/>
      <c r="BT736" s="30"/>
      <c r="BU736" s="30"/>
      <c r="BV736" s="30"/>
      <c r="BW736" s="30"/>
      <c r="BX736" s="30"/>
      <c r="BY736" s="30"/>
      <c r="BZ736" s="30"/>
      <c r="CA736" s="30"/>
      <c r="CB736" s="30"/>
      <c r="CC736" s="30"/>
      <c r="CD736" s="30"/>
      <c r="CE736" s="30"/>
      <c r="CF736" s="30"/>
      <c r="CG736" s="30"/>
      <c r="CH736" s="30"/>
      <c r="CI736" s="30"/>
      <c r="CJ736" s="30"/>
      <c r="CK736" s="30"/>
      <c r="CL736" s="30"/>
      <c r="CM736" s="30"/>
      <c r="CN736" s="30"/>
      <c r="CO736" s="30"/>
      <c r="CP736" s="30"/>
      <c r="CQ736" s="30"/>
      <c r="CR736" s="30"/>
      <c r="CS736" s="30"/>
      <c r="CT736" s="30"/>
      <c r="CU736" s="30"/>
      <c r="CV736" s="30"/>
      <c r="CW736" s="30"/>
      <c r="CX736" s="30"/>
      <c r="CY736" s="30"/>
      <c r="CZ736" s="30"/>
      <c r="DA736" s="30"/>
      <c r="DB736" s="30"/>
      <c r="DC736" s="30"/>
      <c r="DD736" s="30"/>
      <c r="DE736" s="30"/>
      <c r="DF736" s="30"/>
      <c r="DG736" s="30"/>
      <c r="DH736" s="30"/>
      <c r="DI736" s="30"/>
      <c r="DJ736" s="30"/>
      <c r="DK736" s="30"/>
      <c r="DL736" s="30"/>
      <c r="DM736" s="30"/>
      <c r="DN736" s="30"/>
      <c r="DO736" s="30"/>
      <c r="DP736" s="30"/>
      <c r="DQ736" s="30"/>
      <c r="DR736" s="30"/>
      <c r="DS736" s="30"/>
      <c r="DT736" s="30"/>
      <c r="DU736" s="30"/>
      <c r="DV736" s="30"/>
      <c r="DW736" s="30"/>
      <c r="DX736" s="30"/>
      <c r="DY736" s="30"/>
      <c r="DZ736" s="30"/>
      <c r="EA736" s="30"/>
      <c r="EB736" s="30"/>
      <c r="EC736" s="30"/>
      <c r="ED736" s="30"/>
      <c r="EE736" s="30"/>
      <c r="EF736" s="30"/>
      <c r="EG736" s="30"/>
      <c r="EH736" s="30"/>
      <c r="EI736" s="30"/>
      <c r="EJ736" s="30"/>
      <c r="EK736" s="30"/>
      <c r="EL736" s="30"/>
      <c r="EM736" s="30"/>
      <c r="EN736" s="30"/>
      <c r="EO736" s="30"/>
      <c r="EP736" s="30"/>
      <c r="EQ736" s="30"/>
      <c r="ER736" s="30"/>
      <c r="ES736" s="30"/>
      <c r="ET736" s="30"/>
      <c r="EU736" s="30"/>
      <c r="EV736" s="30"/>
      <c r="EW736" s="30"/>
      <c r="EX736" s="30"/>
      <c r="EY736" s="30"/>
      <c r="EZ736" s="30"/>
      <c r="FA736" s="30"/>
      <c r="FB736" s="30"/>
      <c r="FC736" s="30"/>
      <c r="FD736" s="30"/>
      <c r="FE736" s="30"/>
      <c r="FF736" s="30"/>
      <c r="FG736" s="30"/>
      <c r="FH736" s="30"/>
      <c r="FI736" s="30"/>
      <c r="FJ736" s="30"/>
      <c r="FK736" s="30"/>
      <c r="FL736" s="30"/>
      <c r="FM736" s="30"/>
      <c r="FN736" s="30"/>
      <c r="FO736" s="30"/>
      <c r="FP736" s="30"/>
      <c r="FQ736" s="30"/>
      <c r="FR736" s="30"/>
      <c r="FS736" s="30"/>
      <c r="FT736" s="30"/>
      <c r="FU736" s="30"/>
    </row>
    <row r="737" spans="1:177" s="18" customFormat="1">
      <c r="A737" s="33"/>
      <c r="B737" s="33"/>
      <c r="C737" s="33"/>
      <c r="D737" s="33"/>
      <c r="E737" s="30"/>
      <c r="F737" s="30"/>
      <c r="G737" s="30"/>
      <c r="H737" s="30"/>
      <c r="I737" s="30"/>
      <c r="J737" s="30"/>
      <c r="K737" s="30"/>
      <c r="L737" s="30"/>
      <c r="M737" s="30"/>
      <c r="N737" s="30"/>
      <c r="O737" s="30"/>
      <c r="P737" s="30"/>
      <c r="Q737" s="30"/>
      <c r="R737" s="30"/>
      <c r="S737" s="30"/>
      <c r="T737" s="30"/>
      <c r="U737" s="30"/>
      <c r="V737" s="30"/>
      <c r="W737" s="30"/>
      <c r="X737" s="30"/>
      <c r="Y737" s="30"/>
      <c r="Z737" s="30"/>
      <c r="AA737" s="30"/>
      <c r="AB737" s="30"/>
      <c r="AC737" s="30"/>
      <c r="AD737" s="30"/>
      <c r="AE737" s="30"/>
      <c r="AF737" s="30"/>
      <c r="AG737" s="30"/>
      <c r="AH737" s="30"/>
      <c r="AI737" s="30"/>
      <c r="AJ737" s="30"/>
      <c r="AK737" s="30"/>
      <c r="AL737" s="30"/>
      <c r="AM737" s="30"/>
      <c r="AN737" s="30"/>
      <c r="AO737" s="30"/>
      <c r="AP737" s="30"/>
      <c r="AQ737" s="30"/>
      <c r="AR737" s="30"/>
      <c r="AS737" s="30"/>
      <c r="AT737" s="30"/>
      <c r="AU737" s="30"/>
      <c r="AV737" s="30"/>
      <c r="AW737" s="30"/>
      <c r="AX737" s="30"/>
      <c r="AY737" s="30"/>
      <c r="AZ737" s="30"/>
      <c r="BA737" s="30"/>
      <c r="BB737" s="30"/>
      <c r="BC737" s="30"/>
      <c r="BD737" s="30"/>
      <c r="BE737" s="30"/>
      <c r="BF737" s="30"/>
      <c r="BG737" s="30"/>
      <c r="BH737" s="30"/>
      <c r="BI737" s="30"/>
      <c r="BJ737" s="30"/>
      <c r="BK737" s="30"/>
      <c r="BL737" s="30"/>
      <c r="BM737" s="30"/>
      <c r="BN737" s="30"/>
      <c r="BO737" s="30"/>
      <c r="BP737" s="30"/>
      <c r="BQ737" s="30"/>
      <c r="BR737" s="30"/>
      <c r="BS737" s="30"/>
      <c r="BT737" s="30"/>
      <c r="BU737" s="30"/>
      <c r="BV737" s="30"/>
      <c r="BW737" s="30"/>
      <c r="BX737" s="30"/>
      <c r="BY737" s="30"/>
      <c r="BZ737" s="30"/>
      <c r="CA737" s="30"/>
      <c r="CB737" s="30"/>
      <c r="CC737" s="30"/>
      <c r="CD737" s="30"/>
      <c r="CE737" s="30"/>
      <c r="CF737" s="30"/>
      <c r="CG737" s="30"/>
      <c r="CH737" s="30"/>
      <c r="CI737" s="30"/>
      <c r="CJ737" s="30"/>
      <c r="CK737" s="30"/>
      <c r="CL737" s="30"/>
      <c r="CM737" s="30"/>
      <c r="CN737" s="30"/>
      <c r="CO737" s="30"/>
      <c r="CP737" s="30"/>
      <c r="CQ737" s="30"/>
      <c r="CR737" s="30"/>
      <c r="CS737" s="30"/>
      <c r="CT737" s="30"/>
      <c r="CU737" s="30"/>
      <c r="CV737" s="30"/>
      <c r="CW737" s="30"/>
      <c r="CX737" s="30"/>
      <c r="CY737" s="30"/>
      <c r="CZ737" s="30"/>
      <c r="DA737" s="30"/>
      <c r="DB737" s="30"/>
      <c r="DC737" s="30"/>
      <c r="DD737" s="30"/>
      <c r="DE737" s="30"/>
      <c r="DF737" s="30"/>
      <c r="DG737" s="30"/>
      <c r="DH737" s="30"/>
      <c r="DI737" s="30"/>
      <c r="DJ737" s="30"/>
      <c r="DK737" s="30"/>
      <c r="DL737" s="30"/>
      <c r="DM737" s="30"/>
      <c r="DN737" s="30"/>
      <c r="DO737" s="30"/>
      <c r="DP737" s="30"/>
      <c r="DQ737" s="30"/>
      <c r="DR737" s="30"/>
      <c r="DS737" s="30"/>
      <c r="DT737" s="30"/>
      <c r="DU737" s="30"/>
      <c r="DV737" s="30"/>
      <c r="DW737" s="30"/>
      <c r="DX737" s="30"/>
      <c r="DY737" s="30"/>
      <c r="DZ737" s="30"/>
      <c r="EA737" s="30"/>
      <c r="EB737" s="30"/>
      <c r="EC737" s="30"/>
      <c r="ED737" s="30"/>
      <c r="EE737" s="30"/>
      <c r="EF737" s="30"/>
      <c r="EG737" s="30"/>
      <c r="EH737" s="30"/>
      <c r="EI737" s="30"/>
      <c r="EJ737" s="30"/>
      <c r="EK737" s="30"/>
      <c r="EL737" s="30"/>
      <c r="EM737" s="30"/>
      <c r="EN737" s="30"/>
      <c r="EO737" s="30"/>
      <c r="EP737" s="30"/>
      <c r="EQ737" s="30"/>
      <c r="ER737" s="30"/>
      <c r="ES737" s="30"/>
      <c r="ET737" s="30"/>
      <c r="EU737" s="30"/>
      <c r="EV737" s="30"/>
      <c r="EW737" s="30"/>
      <c r="EX737" s="30"/>
      <c r="EY737" s="30"/>
      <c r="EZ737" s="30"/>
      <c r="FA737" s="30"/>
      <c r="FB737" s="30"/>
      <c r="FC737" s="30"/>
      <c r="FD737" s="30"/>
      <c r="FE737" s="30"/>
      <c r="FF737" s="30"/>
      <c r="FG737" s="30"/>
      <c r="FH737" s="30"/>
      <c r="FI737" s="30"/>
      <c r="FJ737" s="30"/>
      <c r="FK737" s="30"/>
      <c r="FL737" s="30"/>
      <c r="FM737" s="30"/>
      <c r="FN737" s="30"/>
      <c r="FO737" s="30"/>
      <c r="FP737" s="30"/>
      <c r="FQ737" s="30"/>
      <c r="FR737" s="30"/>
      <c r="FS737" s="30"/>
      <c r="FT737" s="30"/>
      <c r="FU737" s="30"/>
    </row>
    <row r="738" spans="1:177" s="18" customFormat="1">
      <c r="A738" s="33"/>
      <c r="B738" s="33"/>
      <c r="C738" s="33"/>
      <c r="D738" s="33"/>
      <c r="E738" s="30"/>
      <c r="F738" s="30"/>
      <c r="G738" s="30"/>
      <c r="H738" s="30"/>
      <c r="I738" s="30"/>
      <c r="J738" s="30"/>
      <c r="K738" s="30"/>
      <c r="L738" s="30"/>
      <c r="M738" s="30"/>
      <c r="N738" s="30"/>
      <c r="O738" s="30"/>
      <c r="P738" s="30"/>
      <c r="Q738" s="30"/>
      <c r="R738" s="30"/>
      <c r="S738" s="30"/>
      <c r="T738" s="30"/>
      <c r="U738" s="30"/>
      <c r="V738" s="30"/>
      <c r="W738" s="30"/>
      <c r="X738" s="30"/>
      <c r="Y738" s="30"/>
      <c r="Z738" s="30"/>
      <c r="AA738" s="30"/>
      <c r="AB738" s="30"/>
      <c r="AC738" s="30"/>
      <c r="AD738" s="30"/>
      <c r="AE738" s="30"/>
      <c r="AF738" s="30"/>
      <c r="AG738" s="30"/>
      <c r="AH738" s="30"/>
      <c r="AI738" s="30"/>
      <c r="AJ738" s="30"/>
      <c r="AK738" s="30"/>
      <c r="AL738" s="30"/>
      <c r="AM738" s="30"/>
      <c r="AN738" s="30"/>
      <c r="AO738" s="30"/>
      <c r="AP738" s="30"/>
      <c r="AQ738" s="30"/>
      <c r="AR738" s="30"/>
      <c r="AS738" s="30"/>
      <c r="AT738" s="30"/>
      <c r="AU738" s="30"/>
      <c r="AV738" s="30"/>
      <c r="AW738" s="30"/>
      <c r="AX738" s="30"/>
      <c r="AY738" s="30"/>
      <c r="AZ738" s="30"/>
      <c r="BA738" s="30"/>
      <c r="BB738" s="30"/>
      <c r="BC738" s="30"/>
      <c r="BD738" s="30"/>
      <c r="BE738" s="30"/>
      <c r="BF738" s="30"/>
      <c r="BG738" s="30"/>
      <c r="BH738" s="30"/>
      <c r="BI738" s="30"/>
      <c r="BJ738" s="30"/>
      <c r="BK738" s="30"/>
      <c r="BL738" s="30"/>
      <c r="BM738" s="30"/>
      <c r="BN738" s="30"/>
      <c r="BO738" s="30"/>
      <c r="BP738" s="30"/>
      <c r="BQ738" s="30"/>
      <c r="BR738" s="30"/>
      <c r="BS738" s="30"/>
      <c r="BT738" s="30"/>
      <c r="BU738" s="30"/>
      <c r="BV738" s="30"/>
      <c r="BW738" s="30"/>
      <c r="BX738" s="30"/>
      <c r="BY738" s="30"/>
      <c r="BZ738" s="30"/>
      <c r="CA738" s="30"/>
      <c r="CB738" s="30"/>
      <c r="CC738" s="30"/>
      <c r="CD738" s="30"/>
      <c r="CE738" s="30"/>
      <c r="CF738" s="30"/>
      <c r="CG738" s="30"/>
      <c r="CH738" s="30"/>
      <c r="CI738" s="30"/>
      <c r="CJ738" s="30"/>
      <c r="CK738" s="30"/>
      <c r="CL738" s="30"/>
      <c r="CM738" s="30"/>
      <c r="CN738" s="30"/>
      <c r="CO738" s="30"/>
      <c r="CP738" s="30"/>
      <c r="CQ738" s="30"/>
      <c r="CR738" s="30"/>
      <c r="CS738" s="30"/>
      <c r="CT738" s="30"/>
      <c r="CU738" s="30"/>
      <c r="CV738" s="30"/>
      <c r="CW738" s="30"/>
      <c r="CX738" s="30"/>
      <c r="CY738" s="30"/>
      <c r="CZ738" s="30"/>
      <c r="DA738" s="30"/>
      <c r="DB738" s="30"/>
      <c r="DC738" s="30"/>
      <c r="DD738" s="30"/>
      <c r="DE738" s="30"/>
      <c r="DF738" s="30"/>
      <c r="DG738" s="30"/>
      <c r="DH738" s="30"/>
      <c r="DI738" s="30"/>
      <c r="DJ738" s="30"/>
      <c r="DK738" s="30"/>
      <c r="DL738" s="30"/>
      <c r="DM738" s="30"/>
      <c r="DN738" s="30"/>
      <c r="DO738" s="30"/>
      <c r="DP738" s="30"/>
      <c r="DQ738" s="30"/>
      <c r="DR738" s="30"/>
      <c r="DS738" s="30"/>
      <c r="DT738" s="30"/>
      <c r="DU738" s="30"/>
      <c r="DV738" s="30"/>
      <c r="DW738" s="30"/>
      <c r="DX738" s="30"/>
      <c r="DY738" s="30"/>
      <c r="DZ738" s="30"/>
      <c r="EA738" s="30"/>
      <c r="EB738" s="30"/>
      <c r="EC738" s="30"/>
      <c r="ED738" s="30"/>
      <c r="EE738" s="30"/>
      <c r="EF738" s="30"/>
      <c r="EG738" s="30"/>
      <c r="EH738" s="30"/>
      <c r="EI738" s="30"/>
      <c r="EJ738" s="30"/>
      <c r="EK738" s="30"/>
      <c r="EL738" s="30"/>
      <c r="EM738" s="30"/>
      <c r="EN738" s="30"/>
      <c r="EO738" s="30"/>
      <c r="EP738" s="30"/>
      <c r="EQ738" s="30"/>
      <c r="ER738" s="30"/>
      <c r="ES738" s="30"/>
      <c r="ET738" s="30"/>
      <c r="EU738" s="30"/>
      <c r="EV738" s="30"/>
      <c r="EW738" s="30"/>
      <c r="EX738" s="30"/>
      <c r="EY738" s="30"/>
      <c r="EZ738" s="30"/>
      <c r="FA738" s="30"/>
      <c r="FB738" s="30"/>
      <c r="FC738" s="30"/>
      <c r="FD738" s="30"/>
      <c r="FE738" s="30"/>
      <c r="FF738" s="30"/>
      <c r="FG738" s="30"/>
      <c r="FH738" s="30"/>
      <c r="FI738" s="30"/>
      <c r="FJ738" s="30"/>
      <c r="FK738" s="30"/>
      <c r="FL738" s="30"/>
      <c r="FM738" s="30"/>
      <c r="FN738" s="30"/>
      <c r="FO738" s="30"/>
      <c r="FP738" s="30"/>
      <c r="FQ738" s="30"/>
      <c r="FR738" s="30"/>
      <c r="FS738" s="30"/>
      <c r="FT738" s="30"/>
      <c r="FU738" s="30"/>
    </row>
    <row r="739" spans="1:177" s="18" customFormat="1">
      <c r="A739" s="33"/>
      <c r="B739" s="33"/>
      <c r="C739" s="33"/>
      <c r="D739" s="33"/>
      <c r="E739" s="30"/>
      <c r="F739" s="30"/>
      <c r="G739" s="30"/>
      <c r="H739" s="30"/>
      <c r="I739" s="30"/>
      <c r="J739" s="30"/>
      <c r="K739" s="30"/>
      <c r="L739" s="30"/>
      <c r="M739" s="30"/>
      <c r="N739" s="30"/>
      <c r="O739" s="30"/>
      <c r="P739" s="30"/>
      <c r="Q739" s="30"/>
      <c r="R739" s="30"/>
      <c r="S739" s="30"/>
      <c r="T739" s="30"/>
      <c r="U739" s="30"/>
      <c r="V739" s="30"/>
      <c r="W739" s="30"/>
      <c r="X739" s="30"/>
      <c r="Y739" s="30"/>
      <c r="Z739" s="30"/>
      <c r="AA739" s="30"/>
      <c r="AB739" s="30"/>
      <c r="AC739" s="30"/>
      <c r="AD739" s="30"/>
      <c r="AE739" s="30"/>
      <c r="AF739" s="30"/>
      <c r="AG739" s="30"/>
      <c r="AH739" s="30"/>
      <c r="AI739" s="30"/>
      <c r="AJ739" s="30"/>
      <c r="AK739" s="30"/>
      <c r="AL739" s="30"/>
      <c r="AM739" s="30"/>
      <c r="AN739" s="30"/>
      <c r="AO739" s="30"/>
      <c r="AP739" s="30"/>
      <c r="AQ739" s="30"/>
      <c r="AR739" s="30"/>
      <c r="AS739" s="30"/>
      <c r="AT739" s="30"/>
      <c r="AU739" s="30"/>
      <c r="AV739" s="30"/>
      <c r="AW739" s="30"/>
      <c r="AX739" s="30"/>
      <c r="AY739" s="30"/>
      <c r="AZ739" s="30"/>
      <c r="BA739" s="30"/>
      <c r="BB739" s="30"/>
      <c r="BC739" s="30"/>
      <c r="BD739" s="30"/>
      <c r="BE739" s="30"/>
      <c r="BF739" s="30"/>
      <c r="BG739" s="30"/>
      <c r="BH739" s="30"/>
      <c r="BI739" s="30"/>
      <c r="BJ739" s="30"/>
      <c r="BK739" s="30"/>
      <c r="BL739" s="30"/>
      <c r="BM739" s="30"/>
      <c r="BN739" s="30"/>
      <c r="BO739" s="30"/>
      <c r="BP739" s="30"/>
      <c r="BQ739" s="30"/>
      <c r="BR739" s="30"/>
      <c r="BS739" s="30"/>
      <c r="BT739" s="30"/>
      <c r="BU739" s="30"/>
      <c r="BV739" s="30"/>
      <c r="BW739" s="30"/>
      <c r="BX739" s="30"/>
      <c r="BY739" s="30"/>
      <c r="BZ739" s="30"/>
      <c r="CA739" s="30"/>
      <c r="CB739" s="30"/>
      <c r="CC739" s="30"/>
      <c r="CD739" s="30"/>
      <c r="CE739" s="30"/>
      <c r="CF739" s="30"/>
      <c r="CG739" s="30"/>
      <c r="CH739" s="30"/>
      <c r="CI739" s="30"/>
      <c r="CJ739" s="30"/>
      <c r="CK739" s="30"/>
      <c r="CL739" s="30"/>
      <c r="CM739" s="30"/>
      <c r="CN739" s="30"/>
      <c r="CO739" s="30"/>
      <c r="CP739" s="30"/>
      <c r="CQ739" s="30"/>
      <c r="CR739" s="30"/>
      <c r="CS739" s="30"/>
      <c r="CT739" s="30"/>
      <c r="CU739" s="30"/>
      <c r="CV739" s="30"/>
      <c r="CW739" s="30"/>
      <c r="CX739" s="30"/>
      <c r="CY739" s="30"/>
      <c r="CZ739" s="30"/>
      <c r="DA739" s="30"/>
      <c r="DB739" s="30"/>
      <c r="DC739" s="30"/>
      <c r="DD739" s="30"/>
      <c r="DE739" s="30"/>
      <c r="DF739" s="30"/>
      <c r="DG739" s="30"/>
      <c r="DH739" s="30"/>
      <c r="DI739" s="30"/>
      <c r="DJ739" s="30"/>
      <c r="DK739" s="30"/>
      <c r="DL739" s="30"/>
      <c r="DM739" s="30"/>
      <c r="DN739" s="30"/>
      <c r="DO739" s="30"/>
      <c r="DP739" s="30"/>
      <c r="DQ739" s="30"/>
      <c r="DR739" s="30"/>
      <c r="DS739" s="30"/>
      <c r="DT739" s="30"/>
      <c r="DU739" s="30"/>
      <c r="DV739" s="30"/>
      <c r="DW739" s="30"/>
      <c r="DX739" s="30"/>
      <c r="DY739" s="30"/>
      <c r="DZ739" s="30"/>
      <c r="EA739" s="30"/>
      <c r="EB739" s="30"/>
      <c r="EC739" s="30"/>
      <c r="ED739" s="30"/>
      <c r="EE739" s="30"/>
      <c r="EF739" s="30"/>
      <c r="EG739" s="30"/>
      <c r="EH739" s="30"/>
      <c r="EI739" s="30"/>
      <c r="EJ739" s="30"/>
      <c r="EK739" s="30"/>
      <c r="EL739" s="30"/>
      <c r="EM739" s="30"/>
      <c r="EN739" s="30"/>
      <c r="EO739" s="30"/>
      <c r="EP739" s="30"/>
      <c r="EQ739" s="30"/>
      <c r="ER739" s="30"/>
      <c r="ES739" s="30"/>
      <c r="ET739" s="30"/>
      <c r="EU739" s="30"/>
      <c r="EV739" s="30"/>
      <c r="EW739" s="30"/>
      <c r="EX739" s="30"/>
      <c r="EY739" s="30"/>
      <c r="EZ739" s="30"/>
      <c r="FA739" s="30"/>
      <c r="FB739" s="30"/>
      <c r="FC739" s="30"/>
      <c r="FD739" s="30"/>
      <c r="FE739" s="30"/>
      <c r="FF739" s="30"/>
      <c r="FG739" s="30"/>
      <c r="FH739" s="30"/>
      <c r="FI739" s="30"/>
      <c r="FJ739" s="30"/>
      <c r="FK739" s="30"/>
      <c r="FL739" s="30"/>
      <c r="FM739" s="30"/>
      <c r="FN739" s="30"/>
      <c r="FO739" s="30"/>
      <c r="FP739" s="30"/>
      <c r="FQ739" s="30"/>
      <c r="FR739" s="30"/>
      <c r="FS739" s="30"/>
      <c r="FT739" s="30"/>
      <c r="FU739" s="30"/>
    </row>
    <row r="740" spans="1:177" s="18" customFormat="1">
      <c r="A740" s="33"/>
      <c r="B740" s="33"/>
      <c r="C740" s="33"/>
      <c r="D740" s="33"/>
      <c r="E740" s="30"/>
      <c r="F740" s="30"/>
      <c r="G740" s="30"/>
      <c r="H740" s="30"/>
      <c r="I740" s="30"/>
      <c r="J740" s="30"/>
      <c r="K740" s="30"/>
      <c r="L740" s="30"/>
      <c r="M740" s="30"/>
      <c r="N740" s="30"/>
      <c r="O740" s="30"/>
      <c r="P740" s="30"/>
      <c r="Q740" s="30"/>
      <c r="R740" s="30"/>
      <c r="S740" s="30"/>
      <c r="T740" s="30"/>
      <c r="U740" s="30"/>
      <c r="V740" s="30"/>
      <c r="W740" s="30"/>
      <c r="X740" s="30"/>
      <c r="Y740" s="30"/>
      <c r="Z740" s="30"/>
      <c r="AA740" s="30"/>
      <c r="AB740" s="30"/>
      <c r="AC740" s="30"/>
      <c r="AD740" s="30"/>
      <c r="AE740" s="30"/>
      <c r="AF740" s="30"/>
      <c r="AG740" s="30"/>
      <c r="AH740" s="30"/>
      <c r="AI740" s="30"/>
      <c r="AJ740" s="30"/>
      <c r="AK740" s="30"/>
      <c r="AL740" s="30"/>
      <c r="AM740" s="30"/>
      <c r="AN740" s="30"/>
      <c r="AO740" s="30"/>
      <c r="AP740" s="30"/>
      <c r="AQ740" s="30"/>
      <c r="AR740" s="30"/>
      <c r="AS740" s="30"/>
      <c r="AT740" s="30"/>
      <c r="AU740" s="30"/>
      <c r="AV740" s="30"/>
      <c r="AW740" s="30"/>
      <c r="AX740" s="30"/>
      <c r="AY740" s="30"/>
      <c r="AZ740" s="30"/>
      <c r="BA740" s="30"/>
      <c r="BB740" s="30"/>
      <c r="BC740" s="30"/>
      <c r="BD740" s="30"/>
      <c r="BE740" s="30"/>
      <c r="BF740" s="30"/>
      <c r="BG740" s="30"/>
      <c r="BH740" s="30"/>
      <c r="BI740" s="30"/>
      <c r="BJ740" s="30"/>
      <c r="BK740" s="30"/>
      <c r="BL740" s="30"/>
      <c r="BM740" s="30"/>
      <c r="BN740" s="30"/>
      <c r="BO740" s="30"/>
      <c r="BP740" s="30"/>
      <c r="BQ740" s="30"/>
      <c r="BR740" s="30"/>
      <c r="BS740" s="30"/>
      <c r="BT740" s="30"/>
      <c r="BU740" s="30"/>
      <c r="BV740" s="30"/>
      <c r="BW740" s="30"/>
      <c r="BX740" s="30"/>
      <c r="BY740" s="30"/>
      <c r="BZ740" s="30"/>
      <c r="CA740" s="30"/>
      <c r="CB740" s="30"/>
      <c r="CC740" s="30"/>
      <c r="CD740" s="30"/>
      <c r="CE740" s="30"/>
      <c r="CF740" s="30"/>
      <c r="CG740" s="30"/>
      <c r="CH740" s="30"/>
      <c r="CI740" s="30"/>
      <c r="CJ740" s="30"/>
      <c r="CK740" s="30"/>
      <c r="CL740" s="30"/>
      <c r="CM740" s="30"/>
      <c r="CN740" s="30"/>
      <c r="CO740" s="30"/>
      <c r="CP740" s="30"/>
      <c r="CQ740" s="30"/>
      <c r="CR740" s="30"/>
      <c r="CS740" s="30"/>
      <c r="CT740" s="30"/>
      <c r="CU740" s="30"/>
      <c r="CV740" s="30"/>
      <c r="CW740" s="30"/>
      <c r="CX740" s="30"/>
      <c r="CY740" s="30"/>
      <c r="CZ740" s="30"/>
      <c r="DA740" s="30"/>
      <c r="DB740" s="30"/>
      <c r="DC740" s="30"/>
      <c r="DD740" s="30"/>
      <c r="DE740" s="30"/>
      <c r="DF740" s="30"/>
      <c r="DG740" s="30"/>
      <c r="DH740" s="30"/>
      <c r="DI740" s="30"/>
      <c r="DJ740" s="30"/>
      <c r="DK740" s="30"/>
      <c r="DL740" s="30"/>
      <c r="DM740" s="30"/>
      <c r="DN740" s="30"/>
      <c r="DO740" s="30"/>
      <c r="DP740" s="30"/>
      <c r="DQ740" s="30"/>
      <c r="DR740" s="30"/>
      <c r="DS740" s="30"/>
      <c r="DT740" s="30"/>
      <c r="DU740" s="30"/>
      <c r="DV740" s="30"/>
      <c r="DW740" s="30"/>
      <c r="DX740" s="30"/>
      <c r="DY740" s="30"/>
      <c r="DZ740" s="30"/>
      <c r="EA740" s="30"/>
      <c r="EB740" s="30"/>
      <c r="EC740" s="30"/>
      <c r="ED740" s="30"/>
      <c r="EE740" s="30"/>
      <c r="EF740" s="30"/>
      <c r="EG740" s="30"/>
      <c r="EH740" s="30"/>
      <c r="EI740" s="30"/>
      <c r="EJ740" s="30"/>
      <c r="EK740" s="30"/>
      <c r="EL740" s="30"/>
      <c r="EM740" s="30"/>
      <c r="EN740" s="30"/>
      <c r="EO740" s="30"/>
      <c r="EP740" s="30"/>
      <c r="EQ740" s="30"/>
      <c r="ER740" s="30"/>
      <c r="ES740" s="30"/>
      <c r="ET740" s="30"/>
      <c r="EU740" s="30"/>
      <c r="EV740" s="30"/>
      <c r="EW740" s="30"/>
      <c r="EX740" s="30"/>
      <c r="EY740" s="30"/>
      <c r="EZ740" s="30"/>
      <c r="FA740" s="30"/>
      <c r="FB740" s="30"/>
      <c r="FC740" s="30"/>
      <c r="FD740" s="30"/>
      <c r="FE740" s="30"/>
      <c r="FF740" s="30"/>
      <c r="FG740" s="30"/>
      <c r="FH740" s="30"/>
      <c r="FI740" s="30"/>
      <c r="FJ740" s="30"/>
      <c r="FK740" s="30"/>
      <c r="FL740" s="30"/>
      <c r="FM740" s="30"/>
      <c r="FN740" s="30"/>
      <c r="FO740" s="30"/>
      <c r="FP740" s="30"/>
      <c r="FQ740" s="30"/>
      <c r="FR740" s="30"/>
      <c r="FS740" s="30"/>
      <c r="FT740" s="30"/>
      <c r="FU740" s="30"/>
    </row>
    <row r="741" spans="1:177" s="18" customFormat="1">
      <c r="A741" s="33"/>
      <c r="B741" s="33"/>
      <c r="C741" s="33"/>
      <c r="D741" s="33"/>
      <c r="E741" s="30"/>
      <c r="F741" s="30"/>
      <c r="G741" s="30"/>
      <c r="H741" s="30"/>
      <c r="I741" s="30"/>
      <c r="J741" s="30"/>
      <c r="K741" s="30"/>
      <c r="L741" s="30"/>
      <c r="M741" s="30"/>
      <c r="N741" s="30"/>
      <c r="O741" s="30"/>
      <c r="P741" s="30"/>
      <c r="Q741" s="30"/>
      <c r="R741" s="30"/>
      <c r="S741" s="30"/>
      <c r="T741" s="30"/>
      <c r="U741" s="30"/>
      <c r="V741" s="30"/>
      <c r="W741" s="30"/>
      <c r="X741" s="30"/>
      <c r="Y741" s="30"/>
      <c r="Z741" s="30"/>
      <c r="AA741" s="30"/>
      <c r="AB741" s="30"/>
      <c r="AC741" s="30"/>
      <c r="AD741" s="30"/>
      <c r="AE741" s="30"/>
      <c r="AF741" s="30"/>
      <c r="AG741" s="30"/>
      <c r="AH741" s="30"/>
      <c r="AI741" s="30"/>
      <c r="AJ741" s="30"/>
      <c r="AK741" s="30"/>
      <c r="AL741" s="30"/>
      <c r="AM741" s="30"/>
      <c r="AN741" s="30"/>
      <c r="AO741" s="30"/>
      <c r="AP741" s="30"/>
      <c r="AQ741" s="30"/>
      <c r="AR741" s="30"/>
      <c r="AS741" s="30"/>
      <c r="AT741" s="30"/>
      <c r="AU741" s="30"/>
      <c r="AV741" s="30"/>
      <c r="AW741" s="30"/>
      <c r="AX741" s="30"/>
      <c r="AY741" s="30"/>
      <c r="AZ741" s="30"/>
      <c r="BA741" s="30"/>
      <c r="BB741" s="30"/>
      <c r="BC741" s="30"/>
      <c r="BD741" s="30"/>
      <c r="BE741" s="30"/>
      <c r="BF741" s="30"/>
      <c r="BG741" s="30"/>
      <c r="BH741" s="30"/>
      <c r="BI741" s="30"/>
      <c r="BJ741" s="30"/>
      <c r="BK741" s="30"/>
      <c r="BL741" s="30"/>
      <c r="BM741" s="30"/>
      <c r="BN741" s="30"/>
      <c r="BO741" s="30"/>
      <c r="BP741" s="30"/>
      <c r="BQ741" s="30"/>
      <c r="BR741" s="30"/>
      <c r="BS741" s="30"/>
      <c r="BT741" s="30"/>
      <c r="BU741" s="30"/>
      <c r="BV741" s="30"/>
      <c r="BW741" s="30"/>
      <c r="BX741" s="30"/>
      <c r="BY741" s="30"/>
      <c r="BZ741" s="30"/>
      <c r="CA741" s="30"/>
      <c r="CB741" s="30"/>
      <c r="CC741" s="30"/>
      <c r="CD741" s="30"/>
      <c r="CE741" s="30"/>
      <c r="CF741" s="30"/>
      <c r="CG741" s="30"/>
      <c r="CH741" s="30"/>
      <c r="CI741" s="30"/>
      <c r="CJ741" s="30"/>
      <c r="CK741" s="30"/>
      <c r="CL741" s="30"/>
      <c r="CM741" s="30"/>
      <c r="CN741" s="30"/>
      <c r="CO741" s="30"/>
      <c r="CP741" s="30"/>
      <c r="CQ741" s="30"/>
      <c r="CR741" s="30"/>
      <c r="CS741" s="30"/>
      <c r="CT741" s="30"/>
      <c r="CU741" s="30"/>
      <c r="CV741" s="30"/>
      <c r="CW741" s="30"/>
      <c r="CX741" s="30"/>
      <c r="CY741" s="30"/>
      <c r="CZ741" s="30"/>
      <c r="DA741" s="30"/>
      <c r="DB741" s="30"/>
      <c r="DC741" s="30"/>
      <c r="DD741" s="30"/>
      <c r="DE741" s="30"/>
      <c r="DF741" s="30"/>
      <c r="DG741" s="30"/>
      <c r="DH741" s="30"/>
      <c r="DI741" s="30"/>
      <c r="DJ741" s="30"/>
      <c r="DK741" s="30"/>
      <c r="DL741" s="30"/>
      <c r="DM741" s="30"/>
      <c r="DN741" s="30"/>
      <c r="DO741" s="30"/>
      <c r="DP741" s="30"/>
      <c r="DQ741" s="30"/>
      <c r="DR741" s="30"/>
      <c r="DS741" s="30"/>
      <c r="DT741" s="30"/>
      <c r="DU741" s="30"/>
      <c r="DV741" s="30"/>
      <c r="DW741" s="30"/>
      <c r="DX741" s="30"/>
      <c r="DY741" s="30"/>
      <c r="DZ741" s="30"/>
      <c r="EA741" s="30"/>
      <c r="EB741" s="30"/>
      <c r="EC741" s="30"/>
      <c r="ED741" s="30"/>
      <c r="EE741" s="30"/>
      <c r="EF741" s="30"/>
      <c r="EG741" s="30"/>
      <c r="EH741" s="30"/>
      <c r="EI741" s="30"/>
      <c r="EJ741" s="30"/>
      <c r="EK741" s="30"/>
      <c r="EL741" s="30"/>
      <c r="EM741" s="30"/>
      <c r="EN741" s="30"/>
      <c r="EO741" s="30"/>
      <c r="EP741" s="30"/>
      <c r="EQ741" s="30"/>
      <c r="ER741" s="30"/>
      <c r="ES741" s="30"/>
      <c r="ET741" s="30"/>
      <c r="EU741" s="30"/>
      <c r="EV741" s="30"/>
      <c r="EW741" s="30"/>
      <c r="EX741" s="30"/>
      <c r="EY741" s="30"/>
      <c r="EZ741" s="30"/>
      <c r="FA741" s="30"/>
      <c r="FB741" s="30"/>
      <c r="FC741" s="30"/>
      <c r="FD741" s="30"/>
      <c r="FE741" s="30"/>
      <c r="FF741" s="30"/>
      <c r="FG741" s="30"/>
      <c r="FH741" s="30"/>
      <c r="FI741" s="30"/>
      <c r="FJ741" s="30"/>
      <c r="FK741" s="30"/>
      <c r="FL741" s="30"/>
      <c r="FM741" s="30"/>
      <c r="FN741" s="30"/>
      <c r="FO741" s="30"/>
      <c r="FP741" s="30"/>
      <c r="FQ741" s="30"/>
      <c r="FR741" s="30"/>
      <c r="FS741" s="30"/>
      <c r="FT741" s="30"/>
      <c r="FU741" s="30"/>
    </row>
    <row r="742" spans="1:177" s="18" customFormat="1">
      <c r="A742" s="33"/>
      <c r="B742" s="33"/>
      <c r="C742" s="33"/>
      <c r="D742" s="33"/>
      <c r="E742" s="30"/>
      <c r="F742" s="30"/>
      <c r="G742" s="30"/>
      <c r="H742" s="30"/>
      <c r="I742" s="30"/>
      <c r="J742" s="30"/>
      <c r="K742" s="30"/>
      <c r="L742" s="30"/>
      <c r="M742" s="30"/>
      <c r="N742" s="30"/>
      <c r="O742" s="30"/>
      <c r="P742" s="30"/>
      <c r="Q742" s="30"/>
      <c r="R742" s="30"/>
      <c r="S742" s="30"/>
      <c r="T742" s="30"/>
      <c r="U742" s="30"/>
      <c r="V742" s="30"/>
      <c r="W742" s="30"/>
      <c r="X742" s="30"/>
      <c r="Y742" s="30"/>
      <c r="Z742" s="30"/>
      <c r="AA742" s="30"/>
      <c r="AB742" s="30"/>
      <c r="AC742" s="30"/>
      <c r="AD742" s="30"/>
      <c r="AE742" s="30"/>
      <c r="AF742" s="30"/>
      <c r="AG742" s="30"/>
      <c r="AH742" s="30"/>
      <c r="AI742" s="30"/>
      <c r="AJ742" s="30"/>
      <c r="AK742" s="30"/>
      <c r="AL742" s="30"/>
      <c r="AM742" s="30"/>
      <c r="AN742" s="30"/>
      <c r="AO742" s="30"/>
      <c r="AP742" s="30"/>
      <c r="AQ742" s="30"/>
      <c r="AR742" s="30"/>
      <c r="AS742" s="30"/>
      <c r="AT742" s="30"/>
      <c r="AU742" s="30"/>
      <c r="AV742" s="30"/>
      <c r="AW742" s="30"/>
      <c r="AX742" s="30"/>
      <c r="AY742" s="30"/>
      <c r="AZ742" s="30"/>
      <c r="BA742" s="30"/>
      <c r="BB742" s="30"/>
      <c r="BC742" s="30"/>
      <c r="BD742" s="30"/>
      <c r="BE742" s="30"/>
      <c r="BF742" s="30"/>
      <c r="BG742" s="30"/>
      <c r="BH742" s="30"/>
      <c r="BI742" s="30"/>
      <c r="BJ742" s="30"/>
      <c r="BK742" s="30"/>
      <c r="BL742" s="30"/>
      <c r="BM742" s="30"/>
      <c r="BN742" s="30"/>
      <c r="BO742" s="30"/>
      <c r="BP742" s="30"/>
      <c r="BQ742" s="30"/>
      <c r="BR742" s="30"/>
      <c r="BS742" s="30"/>
      <c r="BT742" s="30"/>
      <c r="BU742" s="30"/>
      <c r="BV742" s="30"/>
      <c r="BW742" s="30"/>
      <c r="BX742" s="30"/>
      <c r="BY742" s="30"/>
      <c r="BZ742" s="30"/>
      <c r="CA742" s="30"/>
      <c r="CB742" s="30"/>
      <c r="CC742" s="30"/>
      <c r="CD742" s="30"/>
      <c r="CE742" s="30"/>
      <c r="CF742" s="30"/>
      <c r="CG742" s="30"/>
      <c r="CH742" s="30"/>
      <c r="CI742" s="30"/>
      <c r="CJ742" s="30"/>
      <c r="CK742" s="30"/>
      <c r="CL742" s="30"/>
      <c r="CM742" s="30"/>
      <c r="CN742" s="30"/>
      <c r="CO742" s="30"/>
      <c r="CP742" s="30"/>
      <c r="CQ742" s="30"/>
      <c r="CR742" s="30"/>
      <c r="CS742" s="30"/>
      <c r="CT742" s="30"/>
      <c r="CU742" s="30"/>
      <c r="CV742" s="30"/>
      <c r="CW742" s="30"/>
      <c r="CX742" s="30"/>
      <c r="CY742" s="30"/>
      <c r="CZ742" s="30"/>
      <c r="DA742" s="30"/>
      <c r="DB742" s="30"/>
      <c r="DC742" s="30"/>
      <c r="DD742" s="30"/>
      <c r="DE742" s="30"/>
      <c r="DF742" s="30"/>
      <c r="DG742" s="30"/>
      <c r="DH742" s="30"/>
      <c r="DI742" s="30"/>
      <c r="DJ742" s="30"/>
      <c r="DK742" s="30"/>
      <c r="DL742" s="30"/>
      <c r="DM742" s="30"/>
      <c r="DN742" s="30"/>
      <c r="DO742" s="30"/>
      <c r="DP742" s="30"/>
      <c r="DQ742" s="30"/>
      <c r="DR742" s="30"/>
      <c r="DS742" s="30"/>
      <c r="DT742" s="30"/>
      <c r="DU742" s="30"/>
      <c r="DV742" s="30"/>
      <c r="DW742" s="30"/>
      <c r="DX742" s="30"/>
      <c r="DY742" s="30"/>
      <c r="DZ742" s="30"/>
      <c r="EA742" s="30"/>
      <c r="EB742" s="30"/>
      <c r="EC742" s="30"/>
      <c r="ED742" s="30"/>
      <c r="EE742" s="30"/>
      <c r="EF742" s="30"/>
      <c r="EG742" s="30"/>
      <c r="EH742" s="30"/>
      <c r="EI742" s="30"/>
      <c r="EJ742" s="30"/>
      <c r="EK742" s="30"/>
      <c r="EL742" s="30"/>
      <c r="EM742" s="30"/>
      <c r="EN742" s="30"/>
      <c r="EO742" s="30"/>
      <c r="EP742" s="30"/>
      <c r="EQ742" s="30"/>
      <c r="ER742" s="30"/>
      <c r="ES742" s="30"/>
      <c r="ET742" s="30"/>
      <c r="EU742" s="30"/>
      <c r="EV742" s="30"/>
      <c r="EW742" s="30"/>
      <c r="EX742" s="30"/>
      <c r="EY742" s="30"/>
      <c r="EZ742" s="30"/>
      <c r="FA742" s="30"/>
      <c r="FB742" s="30"/>
      <c r="FC742" s="30"/>
      <c r="FD742" s="30"/>
      <c r="FE742" s="30"/>
      <c r="FF742" s="30"/>
      <c r="FG742" s="30"/>
      <c r="FH742" s="30"/>
      <c r="FI742" s="30"/>
      <c r="FJ742" s="30"/>
      <c r="FK742" s="30"/>
      <c r="FL742" s="30"/>
      <c r="FM742" s="30"/>
      <c r="FN742" s="30"/>
      <c r="FO742" s="30"/>
      <c r="FP742" s="30"/>
      <c r="FQ742" s="30"/>
      <c r="FR742" s="30"/>
      <c r="FS742" s="30"/>
      <c r="FT742" s="30"/>
      <c r="FU742" s="30"/>
    </row>
    <row r="743" spans="1:177" s="18" customFormat="1">
      <c r="A743" s="33"/>
      <c r="B743" s="33"/>
      <c r="C743" s="33"/>
      <c r="D743" s="33"/>
      <c r="E743" s="30"/>
      <c r="F743" s="30"/>
      <c r="G743" s="30"/>
      <c r="H743" s="30"/>
      <c r="I743" s="30"/>
      <c r="J743" s="30"/>
      <c r="K743" s="30"/>
      <c r="L743" s="30"/>
      <c r="M743" s="30"/>
      <c r="N743" s="30"/>
      <c r="O743" s="30"/>
      <c r="P743" s="30"/>
      <c r="Q743" s="30"/>
      <c r="R743" s="30"/>
      <c r="S743" s="30"/>
      <c r="T743" s="30"/>
      <c r="U743" s="30"/>
      <c r="V743" s="30"/>
      <c r="W743" s="30"/>
      <c r="X743" s="30"/>
      <c r="Y743" s="30"/>
      <c r="Z743" s="30"/>
      <c r="AA743" s="30"/>
      <c r="AB743" s="30"/>
      <c r="AC743" s="30"/>
      <c r="AD743" s="30"/>
      <c r="AE743" s="30"/>
      <c r="AF743" s="30"/>
      <c r="AG743" s="30"/>
      <c r="AH743" s="30"/>
      <c r="AI743" s="30"/>
      <c r="AJ743" s="30"/>
      <c r="AK743" s="30"/>
      <c r="AL743" s="30"/>
      <c r="AM743" s="30"/>
      <c r="AN743" s="30"/>
      <c r="AO743" s="30"/>
      <c r="AP743" s="30"/>
      <c r="AQ743" s="30"/>
      <c r="AR743" s="30"/>
      <c r="AS743" s="30"/>
      <c r="AT743" s="30"/>
      <c r="AU743" s="30"/>
      <c r="AV743" s="30"/>
      <c r="AW743" s="30"/>
      <c r="AX743" s="30"/>
      <c r="AY743" s="30"/>
      <c r="AZ743" s="30"/>
      <c r="BA743" s="30"/>
      <c r="BB743" s="30"/>
      <c r="BC743" s="30"/>
      <c r="BD743" s="30"/>
      <c r="BE743" s="30"/>
      <c r="BF743" s="30"/>
      <c r="BG743" s="30"/>
      <c r="BH743" s="30"/>
      <c r="BI743" s="30"/>
      <c r="BJ743" s="30"/>
      <c r="BK743" s="30"/>
      <c r="BL743" s="30"/>
      <c r="BM743" s="30"/>
      <c r="BN743" s="30"/>
      <c r="BO743" s="30"/>
      <c r="BP743" s="30"/>
      <c r="BQ743" s="30"/>
      <c r="BR743" s="30"/>
      <c r="BS743" s="30"/>
      <c r="BT743" s="30"/>
      <c r="BU743" s="30"/>
      <c r="BV743" s="30"/>
      <c r="BW743" s="30"/>
      <c r="BX743" s="30"/>
      <c r="BY743" s="30"/>
      <c r="BZ743" s="30"/>
      <c r="CA743" s="30"/>
      <c r="CB743" s="30"/>
      <c r="CC743" s="30"/>
      <c r="CD743" s="30"/>
      <c r="CE743" s="30"/>
      <c r="CF743" s="30"/>
      <c r="CG743" s="30"/>
      <c r="CH743" s="30"/>
      <c r="CI743" s="30"/>
      <c r="CJ743" s="30"/>
      <c r="CK743" s="30"/>
      <c r="CL743" s="30"/>
      <c r="CM743" s="30"/>
      <c r="CN743" s="30"/>
      <c r="CO743" s="30"/>
      <c r="CP743" s="30"/>
      <c r="CQ743" s="30"/>
      <c r="CR743" s="30"/>
      <c r="CS743" s="30"/>
      <c r="CT743" s="30"/>
      <c r="CU743" s="30"/>
      <c r="CV743" s="30"/>
      <c r="CW743" s="30"/>
      <c r="CX743" s="30"/>
      <c r="CY743" s="30"/>
      <c r="CZ743" s="30"/>
      <c r="DA743" s="30"/>
      <c r="DB743" s="30"/>
      <c r="DC743" s="30"/>
      <c r="DD743" s="30"/>
      <c r="DE743" s="30"/>
      <c r="DF743" s="30"/>
      <c r="DG743" s="30"/>
      <c r="DH743" s="30"/>
      <c r="DI743" s="30"/>
      <c r="DJ743" s="30"/>
      <c r="DK743" s="30"/>
      <c r="DL743" s="30"/>
      <c r="DM743" s="30"/>
      <c r="DN743" s="30"/>
      <c r="DO743" s="30"/>
      <c r="DP743" s="30"/>
      <c r="DQ743" s="30"/>
      <c r="DR743" s="30"/>
      <c r="DS743" s="30"/>
      <c r="DT743" s="30"/>
      <c r="DU743" s="30"/>
      <c r="DV743" s="30"/>
      <c r="DW743" s="30"/>
      <c r="DX743" s="30"/>
      <c r="DY743" s="30"/>
      <c r="DZ743" s="30"/>
      <c r="EA743" s="30"/>
      <c r="EB743" s="30"/>
      <c r="EC743" s="30"/>
      <c r="ED743" s="30"/>
      <c r="EE743" s="30"/>
      <c r="EF743" s="30"/>
      <c r="EG743" s="30"/>
      <c r="EH743" s="30"/>
      <c r="EI743" s="30"/>
      <c r="EJ743" s="30"/>
      <c r="EK743" s="30"/>
      <c r="EL743" s="30"/>
      <c r="EM743" s="30"/>
      <c r="EN743" s="30"/>
      <c r="EO743" s="30"/>
      <c r="EP743" s="30"/>
      <c r="EQ743" s="30"/>
      <c r="ER743" s="30"/>
      <c r="ES743" s="30"/>
      <c r="ET743" s="30"/>
      <c r="EU743" s="30"/>
      <c r="EV743" s="30"/>
      <c r="EW743" s="30"/>
      <c r="EX743" s="30"/>
      <c r="EY743" s="30"/>
      <c r="EZ743" s="30"/>
      <c r="FA743" s="30"/>
      <c r="FB743" s="30"/>
      <c r="FC743" s="30"/>
      <c r="FD743" s="30"/>
      <c r="FE743" s="30"/>
      <c r="FF743" s="30"/>
      <c r="FG743" s="30"/>
      <c r="FH743" s="30"/>
      <c r="FI743" s="30"/>
      <c r="FJ743" s="30"/>
      <c r="FK743" s="30"/>
      <c r="FL743" s="30"/>
      <c r="FM743" s="30"/>
      <c r="FN743" s="30"/>
      <c r="FO743" s="30"/>
      <c r="FP743" s="30"/>
      <c r="FQ743" s="30"/>
      <c r="FR743" s="30"/>
      <c r="FS743" s="30"/>
      <c r="FT743" s="30"/>
      <c r="FU743" s="30"/>
    </row>
    <row r="744" spans="1:177" s="18" customFormat="1">
      <c r="A744" s="33"/>
      <c r="B744" s="33"/>
      <c r="C744" s="33"/>
      <c r="D744" s="33"/>
      <c r="E744" s="30"/>
      <c r="F744" s="30"/>
      <c r="G744" s="30"/>
      <c r="H744" s="30"/>
      <c r="I744" s="30"/>
      <c r="J744" s="30"/>
      <c r="K744" s="30"/>
      <c r="L744" s="30"/>
      <c r="M744" s="30"/>
      <c r="N744" s="30"/>
      <c r="O744" s="30"/>
      <c r="P744" s="30"/>
      <c r="Q744" s="30"/>
      <c r="R744" s="30"/>
      <c r="S744" s="30"/>
      <c r="T744" s="30"/>
      <c r="U744" s="30"/>
      <c r="V744" s="30"/>
      <c r="W744" s="30"/>
      <c r="X744" s="30"/>
      <c r="Y744" s="30"/>
      <c r="Z744" s="30"/>
      <c r="AA744" s="30"/>
      <c r="AB744" s="30"/>
      <c r="AC744" s="30"/>
      <c r="AD744" s="30"/>
      <c r="AE744" s="30"/>
      <c r="AF744" s="30"/>
      <c r="AG744" s="30"/>
      <c r="AH744" s="30"/>
      <c r="AI744" s="30"/>
      <c r="AJ744" s="30"/>
      <c r="AK744" s="30"/>
      <c r="AL744" s="30"/>
      <c r="AM744" s="30"/>
      <c r="AN744" s="30"/>
      <c r="AO744" s="30"/>
      <c r="AP744" s="30"/>
      <c r="AQ744" s="30"/>
      <c r="AR744" s="30"/>
      <c r="AS744" s="30"/>
      <c r="AT744" s="30"/>
      <c r="AU744" s="30"/>
      <c r="AV744" s="30"/>
      <c r="AW744" s="30"/>
      <c r="AX744" s="30"/>
      <c r="AY744" s="30"/>
      <c r="AZ744" s="30"/>
      <c r="BA744" s="30"/>
      <c r="BB744" s="30"/>
      <c r="BC744" s="30"/>
      <c r="BD744" s="30"/>
      <c r="BE744" s="30"/>
      <c r="BF744" s="30"/>
      <c r="BG744" s="30"/>
      <c r="BH744" s="30"/>
      <c r="BI744" s="30"/>
      <c r="BJ744" s="30"/>
      <c r="BK744" s="30"/>
      <c r="BL744" s="30"/>
      <c r="BM744" s="30"/>
      <c r="BN744" s="30"/>
      <c r="BO744" s="30"/>
      <c r="BP744" s="30"/>
      <c r="BQ744" s="30"/>
      <c r="BR744" s="30"/>
      <c r="BS744" s="30"/>
      <c r="BT744" s="30"/>
      <c r="BU744" s="30"/>
      <c r="BV744" s="30"/>
      <c r="BW744" s="30"/>
      <c r="BX744" s="30"/>
      <c r="BY744" s="30"/>
      <c r="BZ744" s="30"/>
      <c r="CA744" s="30"/>
      <c r="CB744" s="30"/>
      <c r="CC744" s="30"/>
      <c r="CD744" s="30"/>
      <c r="CE744" s="30"/>
      <c r="CF744" s="30"/>
      <c r="CG744" s="30"/>
      <c r="CH744" s="30"/>
      <c r="CI744" s="30"/>
      <c r="CJ744" s="30"/>
      <c r="CK744" s="30"/>
      <c r="CL744" s="30"/>
      <c r="CM744" s="30"/>
      <c r="CN744" s="30"/>
      <c r="CO744" s="30"/>
      <c r="CP744" s="30"/>
      <c r="CQ744" s="30"/>
      <c r="CR744" s="30"/>
      <c r="CS744" s="30"/>
      <c r="CT744" s="30"/>
      <c r="CU744" s="30"/>
      <c r="CV744" s="30"/>
      <c r="CW744" s="30"/>
      <c r="CX744" s="30"/>
      <c r="CY744" s="30"/>
      <c r="CZ744" s="30"/>
      <c r="DA744" s="30"/>
      <c r="DB744" s="30"/>
      <c r="DC744" s="30"/>
      <c r="DD744" s="30"/>
      <c r="DE744" s="30"/>
      <c r="DF744" s="30"/>
      <c r="DG744" s="30"/>
      <c r="DH744" s="30"/>
      <c r="DI744" s="30"/>
      <c r="DJ744" s="30"/>
      <c r="DK744" s="30"/>
      <c r="DL744" s="30"/>
      <c r="DM744" s="30"/>
      <c r="DN744" s="30"/>
      <c r="DO744" s="30"/>
      <c r="DP744" s="30"/>
      <c r="DQ744" s="30"/>
      <c r="DR744" s="30"/>
      <c r="DS744" s="30"/>
      <c r="DT744" s="30"/>
      <c r="DU744" s="30"/>
      <c r="DV744" s="30"/>
      <c r="DW744" s="30"/>
      <c r="DX744" s="30"/>
      <c r="DY744" s="30"/>
      <c r="DZ744" s="30"/>
      <c r="EA744" s="30"/>
      <c r="EB744" s="30"/>
      <c r="EC744" s="30"/>
      <c r="ED744" s="30"/>
      <c r="EE744" s="30"/>
      <c r="EF744" s="30"/>
      <c r="EG744" s="30"/>
      <c r="EH744" s="30"/>
      <c r="EI744" s="30"/>
      <c r="EJ744" s="30"/>
      <c r="EK744" s="30"/>
      <c r="EL744" s="30"/>
      <c r="EM744" s="30"/>
      <c r="EN744" s="30"/>
      <c r="EO744" s="30"/>
      <c r="EP744" s="30"/>
      <c r="EQ744" s="30"/>
      <c r="ER744" s="30"/>
      <c r="ES744" s="30"/>
      <c r="ET744" s="30"/>
      <c r="EU744" s="30"/>
      <c r="EV744" s="30"/>
      <c r="EW744" s="30"/>
      <c r="EX744" s="30"/>
      <c r="EY744" s="30"/>
      <c r="EZ744" s="30"/>
      <c r="FA744" s="30"/>
      <c r="FB744" s="30"/>
      <c r="FC744" s="30"/>
      <c r="FD744" s="30"/>
      <c r="FE744" s="30"/>
      <c r="FF744" s="30"/>
      <c r="FG744" s="30"/>
      <c r="FH744" s="30"/>
      <c r="FI744" s="30"/>
      <c r="FJ744" s="30"/>
      <c r="FK744" s="30"/>
      <c r="FL744" s="30"/>
      <c r="FM744" s="30"/>
      <c r="FN744" s="30"/>
      <c r="FO744" s="30"/>
      <c r="FP744" s="30"/>
      <c r="FQ744" s="30"/>
      <c r="FR744" s="30"/>
      <c r="FS744" s="30"/>
      <c r="FT744" s="30"/>
      <c r="FU744" s="30"/>
    </row>
    <row r="745" spans="1:177" s="18" customFormat="1">
      <c r="A745" s="33"/>
      <c r="B745" s="33"/>
      <c r="C745" s="33"/>
      <c r="D745" s="33"/>
      <c r="E745" s="30"/>
      <c r="F745" s="30"/>
      <c r="G745" s="30"/>
      <c r="H745" s="30"/>
      <c r="I745" s="30"/>
      <c r="J745" s="30"/>
      <c r="K745" s="30"/>
      <c r="L745" s="30"/>
      <c r="M745" s="30"/>
      <c r="N745" s="30"/>
      <c r="O745" s="30"/>
      <c r="P745" s="30"/>
      <c r="Q745" s="30"/>
      <c r="R745" s="30"/>
      <c r="S745" s="30"/>
      <c r="T745" s="30"/>
      <c r="U745" s="30"/>
      <c r="V745" s="30"/>
      <c r="W745" s="30"/>
      <c r="X745" s="30"/>
      <c r="Y745" s="30"/>
      <c r="Z745" s="30"/>
      <c r="AA745" s="30"/>
      <c r="AB745" s="30"/>
      <c r="AC745" s="30"/>
      <c r="AD745" s="30"/>
      <c r="AE745" s="30"/>
      <c r="AF745" s="30"/>
      <c r="AG745" s="30"/>
      <c r="AH745" s="30"/>
      <c r="AI745" s="30"/>
      <c r="AJ745" s="30"/>
      <c r="AK745" s="30"/>
      <c r="AL745" s="30"/>
      <c r="AM745" s="30"/>
      <c r="AN745" s="30"/>
      <c r="AO745" s="30"/>
      <c r="AP745" s="30"/>
      <c r="AQ745" s="30"/>
      <c r="AR745" s="30"/>
      <c r="AS745" s="30"/>
      <c r="AT745" s="30"/>
      <c r="AU745" s="30"/>
      <c r="AV745" s="30"/>
      <c r="AW745" s="30"/>
      <c r="AX745" s="30"/>
      <c r="AY745" s="30"/>
      <c r="AZ745" s="30"/>
      <c r="BA745" s="30"/>
      <c r="BB745" s="30"/>
      <c r="BC745" s="30"/>
      <c r="BD745" s="30"/>
      <c r="BE745" s="30"/>
      <c r="BF745" s="30"/>
      <c r="BG745" s="30"/>
      <c r="BH745" s="30"/>
      <c r="BI745" s="30"/>
      <c r="BJ745" s="30"/>
      <c r="BK745" s="30"/>
      <c r="BL745" s="30"/>
      <c r="BM745" s="30"/>
      <c r="BN745" s="30"/>
      <c r="BO745" s="30"/>
      <c r="BP745" s="30"/>
      <c r="BQ745" s="30"/>
      <c r="BR745" s="30"/>
      <c r="BS745" s="30"/>
      <c r="BT745" s="30"/>
      <c r="BU745" s="30"/>
      <c r="BV745" s="30"/>
      <c r="BW745" s="30"/>
      <c r="BX745" s="30"/>
      <c r="BY745" s="30"/>
      <c r="BZ745" s="30"/>
      <c r="CA745" s="30"/>
      <c r="CB745" s="30"/>
      <c r="CC745" s="30"/>
      <c r="CD745" s="30"/>
      <c r="CE745" s="30"/>
      <c r="CF745" s="30"/>
      <c r="CG745" s="30"/>
      <c r="CH745" s="30"/>
      <c r="CI745" s="30"/>
      <c r="CJ745" s="30"/>
      <c r="CK745" s="30"/>
      <c r="CL745" s="30"/>
      <c r="CM745" s="30"/>
      <c r="CN745" s="30"/>
      <c r="CO745" s="30"/>
      <c r="CP745" s="30"/>
      <c r="CQ745" s="30"/>
      <c r="CR745" s="30"/>
      <c r="CS745" s="30"/>
      <c r="CT745" s="30"/>
      <c r="CU745" s="30"/>
      <c r="CV745" s="30"/>
      <c r="CW745" s="30"/>
      <c r="CX745" s="30"/>
      <c r="CY745" s="30"/>
      <c r="CZ745" s="30"/>
      <c r="DA745" s="30"/>
      <c r="DB745" s="30"/>
      <c r="DC745" s="30"/>
      <c r="DD745" s="30"/>
      <c r="DE745" s="30"/>
      <c r="DF745" s="30"/>
      <c r="DG745" s="30"/>
      <c r="DH745" s="30"/>
      <c r="DI745" s="30"/>
      <c r="DJ745" s="30"/>
      <c r="DK745" s="30"/>
      <c r="DL745" s="30"/>
      <c r="DM745" s="30"/>
      <c r="DN745" s="30"/>
      <c r="DO745" s="30"/>
      <c r="DP745" s="30"/>
      <c r="DQ745" s="30"/>
      <c r="DR745" s="30"/>
      <c r="DS745" s="30"/>
      <c r="DT745" s="30"/>
      <c r="DU745" s="30"/>
      <c r="DV745" s="30"/>
      <c r="DW745" s="30"/>
      <c r="DX745" s="30"/>
      <c r="DY745" s="30"/>
      <c r="DZ745" s="30"/>
      <c r="EA745" s="30"/>
      <c r="EB745" s="30"/>
      <c r="EC745" s="30"/>
      <c r="ED745" s="30"/>
      <c r="EE745" s="30"/>
      <c r="EF745" s="30"/>
      <c r="EG745" s="30"/>
      <c r="EH745" s="30"/>
      <c r="EI745" s="30"/>
      <c r="EJ745" s="30"/>
      <c r="EK745" s="30"/>
      <c r="EL745" s="30"/>
      <c r="EM745" s="30"/>
      <c r="EN745" s="30"/>
      <c r="EO745" s="30"/>
      <c r="EP745" s="30"/>
      <c r="EQ745" s="30"/>
      <c r="ER745" s="30"/>
      <c r="ES745" s="30"/>
      <c r="ET745" s="30"/>
      <c r="EU745" s="30"/>
      <c r="EV745" s="30"/>
      <c r="EW745" s="30"/>
      <c r="EX745" s="30"/>
      <c r="EY745" s="30"/>
      <c r="EZ745" s="30"/>
      <c r="FA745" s="30"/>
      <c r="FB745" s="30"/>
      <c r="FC745" s="30"/>
      <c r="FD745" s="30"/>
      <c r="FE745" s="30"/>
      <c r="FF745" s="30"/>
      <c r="FG745" s="30"/>
      <c r="FH745" s="30"/>
      <c r="FI745" s="30"/>
      <c r="FJ745" s="30"/>
      <c r="FK745" s="30"/>
      <c r="FL745" s="30"/>
      <c r="FM745" s="30"/>
      <c r="FN745" s="30"/>
      <c r="FO745" s="30"/>
      <c r="FP745" s="30"/>
      <c r="FQ745" s="30"/>
      <c r="FR745" s="30"/>
      <c r="FS745" s="30"/>
      <c r="FT745" s="30"/>
      <c r="FU745" s="30"/>
    </row>
    <row r="746" spans="1:177" s="18" customFormat="1">
      <c r="A746" s="33"/>
      <c r="B746" s="33"/>
      <c r="C746" s="33"/>
      <c r="D746" s="33"/>
      <c r="E746" s="30"/>
      <c r="F746" s="30"/>
      <c r="G746" s="30"/>
      <c r="H746" s="30"/>
      <c r="I746" s="30"/>
      <c r="J746" s="30"/>
      <c r="K746" s="30"/>
      <c r="L746" s="30"/>
      <c r="M746" s="30"/>
      <c r="N746" s="30"/>
      <c r="O746" s="30"/>
      <c r="P746" s="30"/>
      <c r="Q746" s="30"/>
      <c r="R746" s="30"/>
      <c r="S746" s="30"/>
      <c r="T746" s="30"/>
      <c r="U746" s="30"/>
      <c r="V746" s="30"/>
      <c r="W746" s="30"/>
      <c r="X746" s="30"/>
      <c r="Y746" s="30"/>
      <c r="Z746" s="30"/>
      <c r="AA746" s="30"/>
      <c r="AB746" s="30"/>
      <c r="AC746" s="30"/>
      <c r="AD746" s="30"/>
      <c r="AE746" s="30"/>
      <c r="AF746" s="30"/>
      <c r="AG746" s="30"/>
      <c r="AH746" s="30"/>
      <c r="AI746" s="30"/>
      <c r="AJ746" s="30"/>
      <c r="AK746" s="30"/>
      <c r="AL746" s="30"/>
      <c r="AM746" s="30"/>
      <c r="AN746" s="30"/>
      <c r="AO746" s="30"/>
      <c r="AP746" s="30"/>
      <c r="AQ746" s="30"/>
      <c r="AR746" s="30"/>
      <c r="AS746" s="30"/>
      <c r="AT746" s="30"/>
      <c r="AU746" s="30"/>
      <c r="AV746" s="30"/>
      <c r="AW746" s="30"/>
      <c r="AX746" s="30"/>
      <c r="AY746" s="30"/>
      <c r="AZ746" s="30"/>
      <c r="BA746" s="30"/>
      <c r="BB746" s="30"/>
      <c r="BC746" s="30"/>
      <c r="BD746" s="30"/>
      <c r="BE746" s="30"/>
      <c r="BF746" s="30"/>
      <c r="BG746" s="30"/>
      <c r="BH746" s="30"/>
      <c r="BI746" s="30"/>
      <c r="BJ746" s="30"/>
      <c r="BK746" s="30"/>
      <c r="BL746" s="30"/>
      <c r="BM746" s="30"/>
      <c r="BN746" s="30"/>
      <c r="BO746" s="30"/>
      <c r="BP746" s="30"/>
      <c r="BQ746" s="30"/>
      <c r="BR746" s="30"/>
      <c r="BS746" s="30"/>
      <c r="BT746" s="30"/>
      <c r="BU746" s="30"/>
      <c r="BV746" s="30"/>
      <c r="BW746" s="30"/>
      <c r="BX746" s="30"/>
      <c r="BY746" s="30"/>
      <c r="BZ746" s="30"/>
      <c r="CA746" s="30"/>
      <c r="CB746" s="30"/>
      <c r="CC746" s="30"/>
      <c r="CD746" s="30"/>
      <c r="CE746" s="30"/>
      <c r="CF746" s="30"/>
      <c r="CG746" s="30"/>
      <c r="CH746" s="30"/>
      <c r="CI746" s="30"/>
      <c r="CJ746" s="30"/>
      <c r="CK746" s="30"/>
      <c r="CL746" s="30"/>
      <c r="CM746" s="30"/>
      <c r="CN746" s="30"/>
      <c r="CO746" s="30"/>
      <c r="CP746" s="30"/>
      <c r="CQ746" s="30"/>
      <c r="CR746" s="30"/>
      <c r="CS746" s="30"/>
      <c r="CT746" s="30"/>
      <c r="CU746" s="30"/>
      <c r="CV746" s="30"/>
      <c r="CW746" s="30"/>
      <c r="CX746" s="30"/>
      <c r="CY746" s="30"/>
      <c r="CZ746" s="30"/>
      <c r="DA746" s="30"/>
      <c r="DB746" s="30"/>
      <c r="DC746" s="30"/>
      <c r="DD746" s="30"/>
      <c r="DE746" s="30"/>
      <c r="DF746" s="30"/>
      <c r="DG746" s="30"/>
      <c r="DH746" s="30"/>
      <c r="DI746" s="30"/>
      <c r="DJ746" s="30"/>
      <c r="DK746" s="30"/>
      <c r="DL746" s="30"/>
      <c r="DM746" s="30"/>
      <c r="DN746" s="30"/>
      <c r="DO746" s="30"/>
      <c r="DP746" s="30"/>
      <c r="DQ746" s="30"/>
      <c r="DR746" s="30"/>
      <c r="DS746" s="30"/>
      <c r="DT746" s="30"/>
      <c r="DU746" s="30"/>
      <c r="DV746" s="30"/>
      <c r="DW746" s="30"/>
      <c r="DX746" s="30"/>
      <c r="DY746" s="30"/>
      <c r="DZ746" s="30"/>
      <c r="EA746" s="30"/>
      <c r="EB746" s="30"/>
      <c r="EC746" s="30"/>
      <c r="ED746" s="30"/>
      <c r="EE746" s="30"/>
      <c r="EF746" s="30"/>
      <c r="EG746" s="30"/>
      <c r="EH746" s="30"/>
      <c r="EI746" s="30"/>
      <c r="EJ746" s="30"/>
      <c r="EK746" s="30"/>
      <c r="EL746" s="30"/>
      <c r="EM746" s="30"/>
      <c r="EN746" s="30"/>
      <c r="EO746" s="30"/>
      <c r="EP746" s="30"/>
      <c r="EQ746" s="30"/>
      <c r="ER746" s="30"/>
      <c r="ES746" s="30"/>
      <c r="ET746" s="30"/>
      <c r="EU746" s="30"/>
      <c r="EV746" s="30"/>
      <c r="EW746" s="30"/>
      <c r="EX746" s="30"/>
      <c r="EY746" s="30"/>
      <c r="EZ746" s="30"/>
      <c r="FA746" s="30"/>
      <c r="FB746" s="30"/>
      <c r="FC746" s="30"/>
      <c r="FD746" s="30"/>
      <c r="FE746" s="30"/>
      <c r="FF746" s="30"/>
      <c r="FG746" s="30"/>
      <c r="FH746" s="30"/>
      <c r="FI746" s="30"/>
      <c r="FJ746" s="30"/>
      <c r="FK746" s="30"/>
      <c r="FL746" s="30"/>
      <c r="FM746" s="30"/>
      <c r="FN746" s="30"/>
      <c r="FO746" s="30"/>
      <c r="FP746" s="30"/>
      <c r="FQ746" s="30"/>
      <c r="FR746" s="30"/>
      <c r="FS746" s="30"/>
      <c r="FT746" s="30"/>
      <c r="FU746" s="30"/>
    </row>
    <row r="747" spans="1:177" s="18" customFormat="1">
      <c r="A747" s="33"/>
      <c r="B747" s="33"/>
      <c r="C747" s="33"/>
      <c r="D747" s="33"/>
      <c r="E747" s="30"/>
      <c r="F747" s="30"/>
      <c r="G747" s="30"/>
      <c r="H747" s="30"/>
      <c r="I747" s="30"/>
      <c r="J747" s="30"/>
      <c r="K747" s="30"/>
      <c r="L747" s="30"/>
      <c r="M747" s="30"/>
      <c r="N747" s="30"/>
      <c r="O747" s="30"/>
      <c r="P747" s="30"/>
      <c r="Q747" s="30"/>
      <c r="R747" s="30"/>
      <c r="S747" s="30"/>
      <c r="T747" s="30"/>
      <c r="U747" s="30"/>
      <c r="V747" s="30"/>
      <c r="W747" s="30"/>
      <c r="X747" s="30"/>
      <c r="Y747" s="30"/>
      <c r="Z747" s="30"/>
      <c r="AA747" s="30"/>
      <c r="AB747" s="30"/>
      <c r="AC747" s="30"/>
      <c r="AD747" s="30"/>
      <c r="AE747" s="30"/>
      <c r="AF747" s="30"/>
      <c r="AG747" s="30"/>
      <c r="AH747" s="30"/>
      <c r="AI747" s="30"/>
      <c r="AJ747" s="30"/>
      <c r="AK747" s="30"/>
      <c r="AL747" s="30"/>
      <c r="AM747" s="30"/>
      <c r="AN747" s="30"/>
      <c r="AO747" s="30"/>
      <c r="AP747" s="30"/>
      <c r="AQ747" s="30"/>
      <c r="AR747" s="30"/>
      <c r="AS747" s="30"/>
      <c r="AT747" s="30"/>
      <c r="AU747" s="30"/>
      <c r="AV747" s="30"/>
      <c r="AW747" s="30"/>
      <c r="AX747" s="30"/>
      <c r="AY747" s="30"/>
      <c r="AZ747" s="30"/>
      <c r="BA747" s="30"/>
      <c r="BB747" s="30"/>
      <c r="BC747" s="30"/>
      <c r="BD747" s="30"/>
      <c r="BE747" s="30"/>
      <c r="BF747" s="30"/>
      <c r="BG747" s="30"/>
      <c r="BH747" s="30"/>
      <c r="BI747" s="30"/>
      <c r="BJ747" s="30"/>
      <c r="BK747" s="30"/>
      <c r="BL747" s="30"/>
      <c r="BM747" s="30"/>
      <c r="BN747" s="30"/>
      <c r="BO747" s="30"/>
      <c r="BP747" s="30"/>
      <c r="BQ747" s="30"/>
      <c r="BR747" s="30"/>
      <c r="BS747" s="30"/>
      <c r="BT747" s="30"/>
      <c r="BU747" s="30"/>
      <c r="BV747" s="30"/>
      <c r="BW747" s="30"/>
      <c r="BX747" s="30"/>
      <c r="BY747" s="30"/>
      <c r="BZ747" s="30"/>
      <c r="CA747" s="30"/>
      <c r="CB747" s="30"/>
      <c r="CC747" s="30"/>
      <c r="CD747" s="30"/>
      <c r="CE747" s="30"/>
      <c r="CF747" s="30"/>
      <c r="CG747" s="30"/>
      <c r="CH747" s="30"/>
      <c r="CI747" s="30"/>
      <c r="CJ747" s="30"/>
      <c r="CK747" s="30"/>
      <c r="CL747" s="30"/>
      <c r="CM747" s="30"/>
      <c r="CN747" s="30"/>
      <c r="CO747" s="30"/>
      <c r="CP747" s="30"/>
      <c r="CQ747" s="30"/>
      <c r="CR747" s="30"/>
      <c r="CS747" s="30"/>
      <c r="CT747" s="30"/>
      <c r="CU747" s="30"/>
      <c r="CV747" s="30"/>
      <c r="CW747" s="30"/>
      <c r="CX747" s="30"/>
      <c r="CY747" s="30"/>
      <c r="CZ747" s="30"/>
      <c r="DA747" s="30"/>
      <c r="DB747" s="30"/>
      <c r="DC747" s="30"/>
      <c r="DD747" s="30"/>
      <c r="DE747" s="30"/>
      <c r="DF747" s="30"/>
      <c r="DG747" s="30"/>
      <c r="DH747" s="30"/>
      <c r="DI747" s="30"/>
      <c r="DJ747" s="30"/>
      <c r="DK747" s="30"/>
      <c r="DL747" s="30"/>
      <c r="DM747" s="30"/>
      <c r="DN747" s="30"/>
      <c r="DO747" s="30"/>
      <c r="DP747" s="30"/>
      <c r="DQ747" s="30"/>
      <c r="DR747" s="30"/>
      <c r="DS747" s="30"/>
      <c r="DT747" s="30"/>
      <c r="DU747" s="30"/>
      <c r="DV747" s="30"/>
      <c r="DW747" s="30"/>
      <c r="DX747" s="30"/>
      <c r="DY747" s="30"/>
      <c r="DZ747" s="30"/>
      <c r="EA747" s="30"/>
      <c r="EB747" s="30"/>
      <c r="EC747" s="30"/>
      <c r="ED747" s="30"/>
      <c r="EE747" s="30"/>
      <c r="EF747" s="30"/>
      <c r="EG747" s="30"/>
      <c r="EH747" s="30"/>
      <c r="EI747" s="30"/>
      <c r="EJ747" s="30"/>
      <c r="EK747" s="30"/>
      <c r="EL747" s="30"/>
      <c r="EM747" s="30"/>
      <c r="EN747" s="30"/>
      <c r="EO747" s="30"/>
      <c r="EP747" s="30"/>
      <c r="EQ747" s="30"/>
      <c r="ER747" s="30"/>
      <c r="ES747" s="30"/>
      <c r="ET747" s="30"/>
      <c r="EU747" s="30"/>
      <c r="EV747" s="30"/>
      <c r="EW747" s="30"/>
      <c r="EX747" s="30"/>
      <c r="EY747" s="30"/>
      <c r="EZ747" s="30"/>
      <c r="FA747" s="30"/>
      <c r="FB747" s="30"/>
      <c r="FC747" s="30"/>
      <c r="FD747" s="30"/>
      <c r="FE747" s="30"/>
      <c r="FF747" s="30"/>
      <c r="FG747" s="30"/>
      <c r="FH747" s="30"/>
      <c r="FI747" s="30"/>
      <c r="FJ747" s="30"/>
      <c r="FK747" s="30"/>
      <c r="FL747" s="30"/>
      <c r="FM747" s="30"/>
      <c r="FN747" s="30"/>
      <c r="FO747" s="30"/>
      <c r="FP747" s="30"/>
      <c r="FQ747" s="30"/>
      <c r="FR747" s="30"/>
      <c r="FS747" s="30"/>
      <c r="FT747" s="30"/>
      <c r="FU747" s="30"/>
    </row>
    <row r="748" spans="1:177" s="18" customFormat="1">
      <c r="A748" s="33"/>
      <c r="B748" s="33"/>
      <c r="C748" s="33"/>
      <c r="D748" s="33"/>
      <c r="O748" s="30"/>
      <c r="P748" s="30"/>
      <c r="Q748" s="30"/>
      <c r="R748" s="30"/>
      <c r="S748" s="30"/>
      <c r="T748" s="30"/>
      <c r="U748" s="30"/>
      <c r="V748" s="30"/>
      <c r="W748" s="30"/>
      <c r="X748" s="30"/>
      <c r="Y748" s="30"/>
      <c r="Z748" s="30"/>
      <c r="AA748" s="30"/>
      <c r="AB748" s="30"/>
      <c r="AC748" s="30"/>
      <c r="AD748" s="30"/>
      <c r="AE748" s="30"/>
      <c r="AF748" s="30"/>
      <c r="AG748" s="30"/>
      <c r="AH748" s="30"/>
      <c r="AI748" s="30"/>
      <c r="AJ748" s="30"/>
      <c r="AK748" s="30"/>
      <c r="AL748" s="30"/>
      <c r="AM748" s="30"/>
      <c r="AN748" s="30"/>
      <c r="AO748" s="30"/>
      <c r="AP748" s="30"/>
      <c r="AQ748" s="30"/>
      <c r="AR748" s="30"/>
      <c r="AS748" s="30"/>
      <c r="AT748" s="30"/>
      <c r="AU748" s="30"/>
      <c r="AV748" s="30"/>
      <c r="AW748" s="30"/>
      <c r="AX748" s="30"/>
      <c r="AY748" s="30"/>
      <c r="AZ748" s="30"/>
      <c r="BA748" s="30"/>
      <c r="BB748" s="30"/>
      <c r="BC748" s="30"/>
      <c r="BD748" s="30"/>
      <c r="BE748" s="30"/>
      <c r="BF748" s="30"/>
      <c r="BG748" s="30"/>
      <c r="BH748" s="30"/>
      <c r="BI748" s="30"/>
      <c r="BJ748" s="30"/>
      <c r="BK748" s="30"/>
      <c r="BL748" s="30"/>
      <c r="BM748" s="30"/>
      <c r="BN748" s="30"/>
      <c r="BO748" s="30"/>
      <c r="BP748" s="30"/>
      <c r="BQ748" s="30"/>
      <c r="BR748" s="30"/>
      <c r="BS748" s="30"/>
      <c r="BT748" s="30"/>
      <c r="BU748" s="30"/>
      <c r="BV748" s="30"/>
      <c r="BW748" s="30"/>
      <c r="BX748" s="30"/>
      <c r="BY748" s="30"/>
      <c r="BZ748" s="30"/>
      <c r="CA748" s="30"/>
      <c r="CB748" s="30"/>
      <c r="CC748" s="30"/>
      <c r="CD748" s="30"/>
      <c r="CE748" s="30"/>
      <c r="CF748" s="30"/>
      <c r="CG748" s="30"/>
      <c r="CH748" s="30"/>
      <c r="CI748" s="30"/>
      <c r="CJ748" s="30"/>
      <c r="CK748" s="30"/>
      <c r="CL748" s="30"/>
      <c r="CM748" s="30"/>
      <c r="CN748" s="30"/>
      <c r="CO748" s="30"/>
      <c r="CP748" s="30"/>
      <c r="CQ748" s="30"/>
      <c r="CR748" s="30"/>
      <c r="CS748" s="30"/>
      <c r="CT748" s="30"/>
      <c r="CU748" s="30"/>
      <c r="CV748" s="30"/>
      <c r="CW748" s="30"/>
      <c r="CX748" s="30"/>
      <c r="CY748" s="30"/>
      <c r="CZ748" s="30"/>
      <c r="DA748" s="30"/>
      <c r="DB748" s="30"/>
      <c r="DC748" s="30"/>
      <c r="DD748" s="30"/>
      <c r="DE748" s="30"/>
      <c r="DF748" s="30"/>
      <c r="DG748" s="30"/>
      <c r="DH748" s="30"/>
      <c r="DI748" s="30"/>
      <c r="DJ748" s="30"/>
      <c r="DK748" s="30"/>
      <c r="DL748" s="30"/>
      <c r="DM748" s="30"/>
      <c r="DN748" s="30"/>
      <c r="DO748" s="30"/>
      <c r="DP748" s="30"/>
      <c r="DQ748" s="30"/>
      <c r="DR748" s="30"/>
      <c r="DS748" s="30"/>
      <c r="DT748" s="30"/>
      <c r="DU748" s="30"/>
      <c r="DV748" s="30"/>
      <c r="DW748" s="30"/>
      <c r="DX748" s="30"/>
      <c r="DY748" s="30"/>
      <c r="DZ748" s="30"/>
      <c r="EA748" s="30"/>
      <c r="EB748" s="30"/>
      <c r="EC748" s="30"/>
      <c r="ED748" s="30"/>
      <c r="EE748" s="30"/>
      <c r="EF748" s="30"/>
      <c r="EG748" s="30"/>
      <c r="EH748" s="30"/>
      <c r="EI748" s="30"/>
      <c r="EJ748" s="30"/>
      <c r="EK748" s="30"/>
      <c r="EL748" s="30"/>
      <c r="EM748" s="30"/>
      <c r="EN748" s="30"/>
      <c r="EO748" s="30"/>
      <c r="EP748" s="30"/>
      <c r="EQ748" s="30"/>
      <c r="ER748" s="30"/>
      <c r="ES748" s="30"/>
      <c r="ET748" s="30"/>
      <c r="EU748" s="30"/>
      <c r="EV748" s="30"/>
      <c r="EW748" s="30"/>
      <c r="EX748" s="30"/>
      <c r="EY748" s="30"/>
      <c r="EZ748" s="30"/>
      <c r="FA748" s="30"/>
      <c r="FB748" s="30"/>
      <c r="FC748" s="30"/>
      <c r="FD748" s="30"/>
      <c r="FE748" s="30"/>
      <c r="FF748" s="30"/>
      <c r="FG748" s="30"/>
      <c r="FH748" s="30"/>
      <c r="FI748" s="30"/>
      <c r="FJ748" s="30"/>
      <c r="FK748" s="30"/>
      <c r="FL748" s="30"/>
      <c r="FM748" s="30"/>
      <c r="FN748" s="30"/>
      <c r="FO748" s="30"/>
      <c r="FP748" s="30"/>
      <c r="FQ748" s="30"/>
      <c r="FR748" s="30"/>
      <c r="FS748" s="30"/>
      <c r="FT748" s="30"/>
      <c r="FU748" s="30"/>
    </row>
    <row r="749" spans="1:177" s="18" customFormat="1">
      <c r="A749" s="34"/>
      <c r="B749" s="34"/>
      <c r="C749" s="34"/>
      <c r="D749" s="34"/>
    </row>
    <row r="750" spans="1:177" s="18" customFormat="1">
      <c r="A750" s="34"/>
      <c r="B750" s="34"/>
      <c r="C750" s="34"/>
      <c r="D750" s="34"/>
    </row>
    <row r="751" spans="1:177" s="18" customFormat="1">
      <c r="A751" s="34"/>
      <c r="B751" s="34"/>
      <c r="C751" s="34"/>
      <c r="D751" s="34"/>
    </row>
    <row r="752" spans="1:177" s="18" customFormat="1">
      <c r="A752" s="34"/>
      <c r="B752" s="34"/>
      <c r="C752" s="34"/>
      <c r="D752" s="34"/>
    </row>
    <row r="753" spans="1:4" s="18" customFormat="1">
      <c r="A753" s="34"/>
      <c r="B753" s="34"/>
      <c r="C753" s="34"/>
      <c r="D753" s="34"/>
    </row>
    <row r="754" spans="1:4" s="18" customFormat="1">
      <c r="A754" s="34"/>
      <c r="B754" s="34"/>
      <c r="C754" s="34"/>
      <c r="D754" s="34"/>
    </row>
    <row r="755" spans="1:4" s="18" customFormat="1">
      <c r="A755" s="34"/>
      <c r="B755" s="34"/>
      <c r="C755" s="34"/>
      <c r="D755" s="34"/>
    </row>
    <row r="756" spans="1:4" s="18" customFormat="1">
      <c r="A756" s="34"/>
      <c r="B756" s="34"/>
      <c r="C756" s="34"/>
      <c r="D756" s="34"/>
    </row>
    <row r="757" spans="1:4" s="18" customFormat="1">
      <c r="A757" s="34"/>
      <c r="B757" s="34"/>
      <c r="C757" s="34"/>
      <c r="D757" s="34"/>
    </row>
    <row r="758" spans="1:4" s="18" customFormat="1">
      <c r="A758" s="34"/>
      <c r="B758" s="34"/>
      <c r="C758" s="34"/>
      <c r="D758" s="34"/>
    </row>
    <row r="759" spans="1:4" s="18" customFormat="1">
      <c r="A759" s="34"/>
      <c r="B759" s="34"/>
      <c r="C759" s="34"/>
      <c r="D759" s="34"/>
    </row>
    <row r="760" spans="1:4" s="18" customFormat="1">
      <c r="A760" s="34"/>
      <c r="B760" s="34"/>
      <c r="C760" s="34"/>
      <c r="D760" s="34"/>
    </row>
    <row r="761" spans="1:4" s="18" customFormat="1">
      <c r="A761" s="34"/>
      <c r="B761" s="34"/>
      <c r="C761" s="34"/>
      <c r="D761" s="34"/>
    </row>
    <row r="762" spans="1:4" s="18" customFormat="1">
      <c r="A762" s="34"/>
      <c r="B762" s="34"/>
      <c r="C762" s="34"/>
      <c r="D762" s="34"/>
    </row>
    <row r="763" spans="1:4" s="18" customFormat="1">
      <c r="A763" s="34"/>
      <c r="B763" s="34"/>
      <c r="C763" s="34"/>
      <c r="D763" s="34"/>
    </row>
    <row r="764" spans="1:4" s="18" customFormat="1">
      <c r="A764" s="34"/>
      <c r="B764" s="34"/>
      <c r="C764" s="34"/>
      <c r="D764" s="34"/>
    </row>
    <row r="765" spans="1:4" s="18" customFormat="1">
      <c r="A765" s="34"/>
      <c r="B765" s="34"/>
      <c r="C765" s="34"/>
      <c r="D765" s="34"/>
    </row>
    <row r="766" spans="1:4" s="18" customFormat="1">
      <c r="A766" s="34"/>
      <c r="B766" s="34"/>
      <c r="C766" s="34"/>
      <c r="D766" s="34"/>
    </row>
    <row r="767" spans="1:4" s="18" customFormat="1">
      <c r="A767" s="34"/>
      <c r="B767" s="34"/>
      <c r="C767" s="34"/>
      <c r="D767" s="34"/>
    </row>
    <row r="768" spans="1:4" s="18" customFormat="1">
      <c r="A768" s="34"/>
      <c r="B768" s="34"/>
      <c r="C768" s="34"/>
      <c r="D768" s="34"/>
    </row>
    <row r="769" spans="1:4" s="18" customFormat="1">
      <c r="A769" s="34"/>
      <c r="B769" s="34"/>
      <c r="C769" s="34"/>
      <c r="D769" s="34"/>
    </row>
    <row r="770" spans="1:4" s="18" customFormat="1">
      <c r="A770" s="34"/>
      <c r="B770" s="34"/>
      <c r="C770" s="34"/>
      <c r="D770" s="34"/>
    </row>
    <row r="771" spans="1:4" s="18" customFormat="1">
      <c r="A771" s="34"/>
      <c r="B771" s="34"/>
      <c r="C771" s="34"/>
      <c r="D771" s="34"/>
    </row>
    <row r="772" spans="1:4" s="18" customFormat="1">
      <c r="A772" s="34"/>
      <c r="B772" s="34"/>
      <c r="C772" s="34"/>
      <c r="D772" s="34"/>
    </row>
    <row r="773" spans="1:4" s="18" customFormat="1">
      <c r="A773" s="34"/>
      <c r="B773" s="34"/>
      <c r="C773" s="34"/>
      <c r="D773" s="34"/>
    </row>
    <row r="774" spans="1:4" s="18" customFormat="1">
      <c r="A774" s="34"/>
      <c r="B774" s="34"/>
      <c r="C774" s="34"/>
      <c r="D774" s="34"/>
    </row>
    <row r="775" spans="1:4" s="18" customFormat="1">
      <c r="A775" s="34"/>
      <c r="B775" s="34"/>
      <c r="C775" s="34"/>
      <c r="D775" s="34"/>
    </row>
    <row r="776" spans="1:4" s="18" customFormat="1">
      <c r="A776" s="34"/>
      <c r="B776" s="34"/>
      <c r="C776" s="34"/>
      <c r="D776" s="34"/>
    </row>
    <row r="777" spans="1:4" s="18" customFormat="1">
      <c r="A777" s="34"/>
      <c r="B777" s="34"/>
      <c r="C777" s="34"/>
      <c r="D777" s="34"/>
    </row>
    <row r="778" spans="1:4" s="18" customFormat="1">
      <c r="A778" s="34"/>
      <c r="B778" s="34"/>
      <c r="C778" s="34"/>
      <c r="D778" s="34"/>
    </row>
    <row r="779" spans="1:4" s="18" customFormat="1">
      <c r="A779" s="34"/>
      <c r="B779" s="34"/>
      <c r="C779" s="34"/>
      <c r="D779" s="34"/>
    </row>
    <row r="780" spans="1:4" s="18" customFormat="1">
      <c r="A780" s="34"/>
      <c r="B780" s="34"/>
      <c r="C780" s="34"/>
      <c r="D780" s="34"/>
    </row>
    <row r="781" spans="1:4" s="18" customFormat="1">
      <c r="A781" s="34"/>
      <c r="B781" s="34"/>
      <c r="C781" s="34"/>
      <c r="D781" s="34"/>
    </row>
    <row r="782" spans="1:4" s="18" customFormat="1">
      <c r="A782" s="34"/>
      <c r="B782" s="34"/>
      <c r="C782" s="34"/>
      <c r="D782" s="34"/>
    </row>
    <row r="783" spans="1:4" s="18" customFormat="1">
      <c r="A783" s="34"/>
      <c r="B783" s="34"/>
      <c r="C783" s="34"/>
      <c r="D783" s="34"/>
    </row>
    <row r="784" spans="1:4" s="18" customFormat="1">
      <c r="A784" s="34"/>
      <c r="B784" s="34"/>
      <c r="C784" s="34"/>
      <c r="D784" s="34"/>
    </row>
    <row r="785" spans="1:4" s="18" customFormat="1">
      <c r="A785" s="34"/>
      <c r="B785" s="34"/>
      <c r="C785" s="34"/>
      <c r="D785" s="34"/>
    </row>
    <row r="786" spans="1:4" s="18" customFormat="1">
      <c r="A786" s="34"/>
      <c r="B786" s="34"/>
      <c r="C786" s="34"/>
      <c r="D786" s="34"/>
    </row>
    <row r="787" spans="1:4" s="18" customFormat="1">
      <c r="A787" s="34"/>
      <c r="B787" s="34"/>
      <c r="C787" s="34"/>
      <c r="D787" s="34"/>
    </row>
    <row r="788" spans="1:4" s="18" customFormat="1">
      <c r="A788" s="34"/>
      <c r="B788" s="34"/>
      <c r="C788" s="34"/>
      <c r="D788" s="34"/>
    </row>
    <row r="789" spans="1:4" s="18" customFormat="1">
      <c r="A789" s="34"/>
      <c r="B789" s="34"/>
      <c r="C789" s="34"/>
      <c r="D789" s="34"/>
    </row>
    <row r="790" spans="1:4" s="18" customFormat="1">
      <c r="A790" s="34"/>
      <c r="B790" s="34"/>
      <c r="C790" s="34"/>
      <c r="D790" s="34"/>
    </row>
    <row r="791" spans="1:4" s="18" customFormat="1">
      <c r="A791" s="34"/>
      <c r="B791" s="34"/>
      <c r="C791" s="34"/>
      <c r="D791" s="34"/>
    </row>
    <row r="792" spans="1:4" s="18" customFormat="1">
      <c r="A792" s="34"/>
      <c r="B792" s="34"/>
      <c r="C792" s="34"/>
      <c r="D792" s="34"/>
    </row>
    <row r="793" spans="1:4" s="18" customFormat="1">
      <c r="A793" s="34"/>
      <c r="B793" s="34"/>
      <c r="C793" s="34"/>
      <c r="D793" s="34"/>
    </row>
    <row r="794" spans="1:4" s="18" customFormat="1">
      <c r="A794" s="34"/>
      <c r="B794" s="34"/>
      <c r="C794" s="34"/>
      <c r="D794" s="34"/>
    </row>
    <row r="795" spans="1:4" s="18" customFormat="1">
      <c r="A795" s="34"/>
      <c r="B795" s="34"/>
      <c r="C795" s="34"/>
      <c r="D795" s="34"/>
    </row>
    <row r="796" spans="1:4" s="18" customFormat="1">
      <c r="A796" s="34"/>
      <c r="B796" s="34"/>
      <c r="C796" s="34"/>
      <c r="D796" s="34"/>
    </row>
    <row r="797" spans="1:4" s="18" customFormat="1">
      <c r="A797" s="34"/>
      <c r="B797" s="34"/>
      <c r="C797" s="34"/>
      <c r="D797" s="34"/>
    </row>
    <row r="798" spans="1:4" s="18" customFormat="1">
      <c r="A798" s="34"/>
      <c r="B798" s="34"/>
      <c r="C798" s="34"/>
      <c r="D798" s="34"/>
    </row>
    <row r="799" spans="1:4" s="18" customFormat="1">
      <c r="A799" s="34"/>
      <c r="B799" s="34"/>
      <c r="C799" s="34"/>
      <c r="D799" s="34"/>
    </row>
    <row r="800" spans="1:4" s="18" customFormat="1">
      <c r="A800" s="34"/>
      <c r="B800" s="34"/>
      <c r="C800" s="34"/>
      <c r="D800" s="34"/>
    </row>
    <row r="801" spans="1:4" s="18" customFormat="1">
      <c r="A801" s="34"/>
      <c r="B801" s="34"/>
      <c r="C801" s="34"/>
      <c r="D801" s="34"/>
    </row>
    <row r="802" spans="1:4" s="18" customFormat="1">
      <c r="A802" s="34"/>
      <c r="B802" s="34"/>
      <c r="C802" s="34"/>
      <c r="D802" s="34"/>
    </row>
    <row r="803" spans="1:4" s="18" customFormat="1">
      <c r="A803" s="34"/>
      <c r="B803" s="34"/>
      <c r="C803" s="34"/>
      <c r="D803" s="34"/>
    </row>
    <row r="804" spans="1:4" s="18" customFormat="1">
      <c r="A804" s="34"/>
      <c r="B804" s="34"/>
      <c r="C804" s="34"/>
      <c r="D804" s="34"/>
    </row>
    <row r="805" spans="1:4" s="18" customFormat="1">
      <c r="A805" s="34"/>
      <c r="B805" s="34"/>
      <c r="C805" s="34"/>
      <c r="D805" s="34"/>
    </row>
    <row r="806" spans="1:4" s="18" customFormat="1">
      <c r="A806" s="34"/>
      <c r="B806" s="34"/>
      <c r="C806" s="34"/>
      <c r="D806" s="34"/>
    </row>
    <row r="807" spans="1:4" s="18" customFormat="1">
      <c r="A807" s="34"/>
      <c r="B807" s="34"/>
      <c r="C807" s="34"/>
      <c r="D807" s="34"/>
    </row>
    <row r="808" spans="1:4" s="18" customFormat="1">
      <c r="A808" s="34"/>
      <c r="B808" s="34"/>
      <c r="C808" s="34"/>
      <c r="D808" s="34"/>
    </row>
    <row r="809" spans="1:4" s="18" customFormat="1">
      <c r="A809" s="34"/>
      <c r="B809" s="34"/>
      <c r="C809" s="34"/>
      <c r="D809" s="34"/>
    </row>
    <row r="810" spans="1:4" s="18" customFormat="1">
      <c r="A810" s="34"/>
      <c r="B810" s="34"/>
      <c r="C810" s="34"/>
      <c r="D810" s="34"/>
    </row>
    <row r="811" spans="1:4" s="18" customFormat="1">
      <c r="A811" s="34"/>
      <c r="B811" s="34"/>
      <c r="C811" s="34"/>
      <c r="D811" s="34"/>
    </row>
    <row r="812" spans="1:4" s="18" customFormat="1">
      <c r="A812" s="34"/>
      <c r="B812" s="34"/>
      <c r="C812" s="34"/>
      <c r="D812" s="34"/>
    </row>
    <row r="813" spans="1:4" s="18" customFormat="1">
      <c r="A813" s="34"/>
      <c r="B813" s="34"/>
      <c r="C813" s="34"/>
      <c r="D813" s="34"/>
    </row>
    <row r="814" spans="1:4" s="18" customFormat="1">
      <c r="A814" s="34"/>
      <c r="B814" s="34"/>
      <c r="C814" s="34"/>
      <c r="D814" s="34"/>
    </row>
    <row r="815" spans="1:4" s="18" customFormat="1">
      <c r="A815" s="34"/>
      <c r="B815" s="34"/>
      <c r="C815" s="34"/>
      <c r="D815" s="34"/>
    </row>
    <row r="816" spans="1:4" s="18" customFormat="1">
      <c r="A816" s="34"/>
      <c r="B816" s="34"/>
      <c r="C816" s="34"/>
      <c r="D816" s="34"/>
    </row>
    <row r="817" spans="1:4" s="18" customFormat="1">
      <c r="A817" s="34"/>
      <c r="B817" s="34"/>
      <c r="C817" s="34"/>
      <c r="D817" s="34"/>
    </row>
    <row r="818" spans="1:4" s="18" customFormat="1">
      <c r="A818" s="34"/>
      <c r="B818" s="34"/>
      <c r="C818" s="34"/>
      <c r="D818" s="34"/>
    </row>
    <row r="819" spans="1:4" s="18" customFormat="1">
      <c r="A819" s="34"/>
      <c r="B819" s="34"/>
      <c r="C819" s="34"/>
      <c r="D819" s="34"/>
    </row>
    <row r="820" spans="1:4" s="18" customFormat="1">
      <c r="A820" s="34"/>
      <c r="B820" s="34"/>
      <c r="C820" s="34"/>
      <c r="D820" s="34"/>
    </row>
    <row r="821" spans="1:4" s="18" customFormat="1">
      <c r="A821" s="34"/>
      <c r="B821" s="34"/>
      <c r="C821" s="34"/>
      <c r="D821" s="34"/>
    </row>
    <row r="822" spans="1:4" s="18" customFormat="1">
      <c r="A822" s="34"/>
      <c r="B822" s="34"/>
      <c r="C822" s="34"/>
      <c r="D822" s="34"/>
    </row>
    <row r="823" spans="1:4" s="18" customFormat="1">
      <c r="A823" s="34"/>
      <c r="B823" s="34"/>
      <c r="C823" s="34"/>
      <c r="D823" s="34"/>
    </row>
    <row r="824" spans="1:4" s="18" customFormat="1">
      <c r="A824" s="34"/>
      <c r="B824" s="34"/>
      <c r="C824" s="34"/>
      <c r="D824" s="34"/>
    </row>
    <row r="825" spans="1:4" s="18" customFormat="1">
      <c r="A825" s="34"/>
      <c r="B825" s="34"/>
      <c r="C825" s="34"/>
      <c r="D825" s="34"/>
    </row>
    <row r="826" spans="1:4" s="18" customFormat="1">
      <c r="A826" s="34"/>
      <c r="B826" s="34"/>
      <c r="C826" s="34"/>
      <c r="D826" s="34"/>
    </row>
    <row r="827" spans="1:4" s="18" customFormat="1">
      <c r="A827" s="34"/>
      <c r="B827" s="34"/>
      <c r="C827" s="34"/>
      <c r="D827" s="34"/>
    </row>
    <row r="828" spans="1:4" s="18" customFormat="1">
      <c r="A828" s="34"/>
      <c r="B828" s="34"/>
      <c r="C828" s="34"/>
      <c r="D828" s="34"/>
    </row>
    <row r="829" spans="1:4" s="18" customFormat="1">
      <c r="A829" s="34"/>
      <c r="B829" s="34"/>
      <c r="C829" s="34"/>
      <c r="D829" s="34"/>
    </row>
    <row r="830" spans="1:4" s="18" customFormat="1">
      <c r="A830" s="34"/>
      <c r="B830" s="34"/>
      <c r="C830" s="34"/>
      <c r="D830" s="34"/>
    </row>
    <row r="831" spans="1:4" s="18" customFormat="1">
      <c r="A831" s="34"/>
      <c r="B831" s="34"/>
      <c r="C831" s="34"/>
      <c r="D831" s="34"/>
    </row>
    <row r="832" spans="1:4" s="18" customFormat="1">
      <c r="A832" s="34"/>
      <c r="B832" s="34"/>
      <c r="C832" s="34"/>
      <c r="D832" s="34"/>
    </row>
    <row r="833" spans="1:4" s="18" customFormat="1">
      <c r="A833" s="34"/>
      <c r="B833" s="34"/>
      <c r="C833" s="34"/>
      <c r="D833" s="34"/>
    </row>
    <row r="834" spans="1:4" s="18" customFormat="1">
      <c r="A834" s="34"/>
      <c r="B834" s="34"/>
      <c r="C834" s="34"/>
      <c r="D834" s="34"/>
    </row>
    <row r="835" spans="1:4" s="18" customFormat="1">
      <c r="A835" s="34"/>
      <c r="B835" s="34"/>
      <c r="C835" s="34"/>
      <c r="D835" s="34"/>
    </row>
    <row r="836" spans="1:4" s="18" customFormat="1">
      <c r="A836" s="34"/>
      <c r="B836" s="34"/>
      <c r="C836" s="34"/>
      <c r="D836" s="34"/>
    </row>
    <row r="837" spans="1:4" s="18" customFormat="1">
      <c r="A837" s="34"/>
      <c r="B837" s="34"/>
      <c r="C837" s="34"/>
      <c r="D837" s="34"/>
    </row>
    <row r="838" spans="1:4" s="18" customFormat="1">
      <c r="A838" s="34"/>
      <c r="B838" s="34"/>
      <c r="C838" s="34"/>
      <c r="D838" s="34"/>
    </row>
    <row r="839" spans="1:4" s="18" customFormat="1">
      <c r="A839" s="34"/>
      <c r="B839" s="34"/>
      <c r="C839" s="34"/>
      <c r="D839" s="34"/>
    </row>
    <row r="840" spans="1:4" s="18" customFormat="1">
      <c r="A840" s="34"/>
      <c r="B840" s="34"/>
      <c r="C840" s="34"/>
      <c r="D840" s="34"/>
    </row>
    <row r="841" spans="1:4" s="18" customFormat="1">
      <c r="A841" s="34"/>
      <c r="B841" s="34"/>
      <c r="C841" s="34"/>
      <c r="D841" s="34"/>
    </row>
    <row r="842" spans="1:4" s="18" customFormat="1">
      <c r="A842" s="34"/>
      <c r="B842" s="34"/>
      <c r="C842" s="34"/>
      <c r="D842" s="34"/>
    </row>
    <row r="843" spans="1:4" s="18" customFormat="1">
      <c r="A843" s="34"/>
      <c r="B843" s="34"/>
      <c r="C843" s="34"/>
      <c r="D843" s="34"/>
    </row>
    <row r="844" spans="1:4" s="18" customFormat="1">
      <c r="A844" s="34"/>
      <c r="B844" s="34"/>
      <c r="C844" s="34"/>
      <c r="D844" s="34"/>
    </row>
    <row r="845" spans="1:4" s="18" customFormat="1">
      <c r="A845" s="34"/>
      <c r="B845" s="34"/>
      <c r="C845" s="34"/>
      <c r="D845" s="34"/>
    </row>
    <row r="846" spans="1:4" s="18" customFormat="1">
      <c r="A846" s="34"/>
      <c r="B846" s="34"/>
      <c r="C846" s="34"/>
      <c r="D846" s="34"/>
    </row>
    <row r="847" spans="1:4" s="18" customFormat="1">
      <c r="A847" s="34"/>
      <c r="B847" s="34"/>
      <c r="C847" s="34"/>
      <c r="D847" s="34"/>
    </row>
    <row r="848" spans="1:4" s="18" customFormat="1">
      <c r="A848" s="34"/>
      <c r="B848" s="34"/>
      <c r="C848" s="34"/>
      <c r="D848" s="34"/>
    </row>
    <row r="849" spans="1:4" s="18" customFormat="1">
      <c r="A849" s="34"/>
      <c r="B849" s="34"/>
      <c r="C849" s="34"/>
      <c r="D849" s="34"/>
    </row>
    <row r="850" spans="1:4" s="18" customFormat="1">
      <c r="A850" s="34"/>
      <c r="B850" s="34"/>
      <c r="C850" s="34"/>
      <c r="D850" s="34"/>
    </row>
    <row r="851" spans="1:4" s="18" customFormat="1">
      <c r="A851" s="34"/>
      <c r="B851" s="34"/>
      <c r="C851" s="34"/>
      <c r="D851" s="34"/>
    </row>
    <row r="852" spans="1:4" s="18" customFormat="1">
      <c r="A852" s="34"/>
      <c r="B852" s="34"/>
      <c r="C852" s="34"/>
      <c r="D852" s="34"/>
    </row>
    <row r="853" spans="1:4" s="18" customFormat="1">
      <c r="A853" s="34"/>
      <c r="B853" s="34"/>
      <c r="C853" s="34"/>
      <c r="D853" s="34"/>
    </row>
    <row r="854" spans="1:4" s="18" customFormat="1">
      <c r="A854" s="34"/>
      <c r="B854" s="34"/>
      <c r="C854" s="34"/>
      <c r="D854" s="34"/>
    </row>
    <row r="855" spans="1:4" s="18" customFormat="1">
      <c r="A855" s="34"/>
      <c r="B855" s="34"/>
      <c r="C855" s="34"/>
      <c r="D855" s="34"/>
    </row>
    <row r="856" spans="1:4" s="18" customFormat="1">
      <c r="A856" s="34"/>
      <c r="B856" s="34"/>
      <c r="C856" s="34"/>
      <c r="D856" s="34"/>
    </row>
    <row r="857" spans="1:4" s="18" customFormat="1">
      <c r="A857" s="34"/>
      <c r="B857" s="34"/>
      <c r="C857" s="34"/>
      <c r="D857" s="34"/>
    </row>
    <row r="858" spans="1:4" s="18" customFormat="1">
      <c r="A858" s="34"/>
      <c r="B858" s="34"/>
      <c r="C858" s="34"/>
      <c r="D858" s="34"/>
    </row>
    <row r="859" spans="1:4" s="18" customFormat="1">
      <c r="A859" s="34"/>
      <c r="B859" s="34"/>
      <c r="C859" s="34"/>
      <c r="D859" s="34"/>
    </row>
    <row r="860" spans="1:4" s="18" customFormat="1">
      <c r="A860" s="34"/>
      <c r="B860" s="34"/>
      <c r="C860" s="34"/>
      <c r="D860" s="34"/>
    </row>
    <row r="861" spans="1:4" s="18" customFormat="1">
      <c r="A861" s="34"/>
      <c r="B861" s="34"/>
      <c r="C861" s="34"/>
      <c r="D861" s="34"/>
    </row>
    <row r="862" spans="1:4" s="18" customFormat="1">
      <c r="A862" s="34"/>
      <c r="B862" s="34"/>
      <c r="C862" s="34"/>
      <c r="D862" s="34"/>
    </row>
    <row r="863" spans="1:4" s="18" customFormat="1">
      <c r="A863" s="34"/>
      <c r="B863" s="34"/>
      <c r="C863" s="34"/>
      <c r="D863" s="34"/>
    </row>
    <row r="864" spans="1:4" s="18" customFormat="1">
      <c r="A864" s="34"/>
      <c r="B864" s="34"/>
      <c r="C864" s="34"/>
      <c r="D864" s="34"/>
    </row>
    <row r="865" spans="1:4" s="18" customFormat="1">
      <c r="A865" s="34"/>
      <c r="B865" s="34"/>
      <c r="C865" s="34"/>
      <c r="D865" s="34"/>
    </row>
    <row r="866" spans="1:4" s="18" customFormat="1">
      <c r="A866" s="34"/>
      <c r="B866" s="34"/>
      <c r="C866" s="34"/>
      <c r="D866" s="34"/>
    </row>
    <row r="867" spans="1:4" s="18" customFormat="1">
      <c r="A867" s="34"/>
      <c r="B867" s="34"/>
      <c r="C867" s="34"/>
      <c r="D867" s="34"/>
    </row>
    <row r="868" spans="1:4" s="18" customFormat="1">
      <c r="A868" s="34"/>
      <c r="B868" s="34"/>
      <c r="C868" s="34"/>
      <c r="D868" s="34"/>
    </row>
    <row r="869" spans="1:4" s="18" customFormat="1">
      <c r="A869" s="34"/>
      <c r="B869" s="34"/>
      <c r="C869" s="34"/>
      <c r="D869" s="34"/>
    </row>
    <row r="870" spans="1:4" s="18" customFormat="1">
      <c r="A870" s="34"/>
      <c r="B870" s="34"/>
      <c r="C870" s="34"/>
      <c r="D870" s="34"/>
    </row>
    <row r="871" spans="1:4" s="18" customFormat="1">
      <c r="A871" s="34"/>
      <c r="B871" s="34"/>
      <c r="C871" s="34"/>
      <c r="D871" s="34"/>
    </row>
    <row r="872" spans="1:4" s="18" customFormat="1">
      <c r="A872" s="34"/>
      <c r="B872" s="34"/>
      <c r="C872" s="34"/>
      <c r="D872" s="34"/>
    </row>
    <row r="873" spans="1:4" s="18" customFormat="1">
      <c r="A873" s="34"/>
      <c r="B873" s="34"/>
      <c r="C873" s="34"/>
      <c r="D873" s="34"/>
    </row>
    <row r="874" spans="1:4" s="18" customFormat="1">
      <c r="A874" s="34"/>
      <c r="B874" s="34"/>
      <c r="C874" s="34"/>
      <c r="D874" s="34"/>
    </row>
    <row r="875" spans="1:4" s="18" customFormat="1">
      <c r="A875" s="34"/>
      <c r="B875" s="34"/>
      <c r="C875" s="34"/>
      <c r="D875" s="34"/>
    </row>
    <row r="876" spans="1:4" s="18" customFormat="1">
      <c r="A876" s="34"/>
      <c r="B876" s="34"/>
      <c r="C876" s="34"/>
      <c r="D876" s="34"/>
    </row>
    <row r="877" spans="1:4" s="18" customFormat="1">
      <c r="A877" s="34"/>
      <c r="B877" s="34"/>
      <c r="C877" s="34"/>
      <c r="D877" s="34"/>
    </row>
    <row r="878" spans="1:4" s="18" customFormat="1">
      <c r="A878" s="34"/>
      <c r="B878" s="34"/>
      <c r="C878" s="34"/>
      <c r="D878" s="34"/>
    </row>
    <row r="879" spans="1:4" s="18" customFormat="1">
      <c r="A879" s="34"/>
      <c r="B879" s="34"/>
      <c r="C879" s="34"/>
      <c r="D879" s="34"/>
    </row>
    <row r="880" spans="1:4" s="18" customFormat="1">
      <c r="A880" s="34"/>
      <c r="B880" s="34"/>
      <c r="C880" s="34"/>
      <c r="D880" s="34"/>
    </row>
    <row r="881" spans="1:4" s="18" customFormat="1">
      <c r="A881" s="34"/>
      <c r="B881" s="34"/>
      <c r="C881" s="34"/>
      <c r="D881" s="34"/>
    </row>
    <row r="882" spans="1:4" s="18" customFormat="1">
      <c r="A882" s="34"/>
      <c r="B882" s="34"/>
      <c r="C882" s="34"/>
      <c r="D882" s="34"/>
    </row>
    <row r="883" spans="1:4" s="18" customFormat="1">
      <c r="A883" s="34"/>
      <c r="B883" s="34"/>
      <c r="C883" s="34"/>
      <c r="D883" s="34"/>
    </row>
    <row r="884" spans="1:4" s="18" customFormat="1">
      <c r="A884" s="34"/>
      <c r="B884" s="34"/>
      <c r="C884" s="34"/>
      <c r="D884" s="34"/>
    </row>
    <row r="885" spans="1:4" s="18" customFormat="1">
      <c r="A885" s="34"/>
      <c r="B885" s="34"/>
      <c r="C885" s="34"/>
      <c r="D885" s="34"/>
    </row>
    <row r="886" spans="1:4" s="18" customFormat="1">
      <c r="A886" s="34"/>
      <c r="B886" s="34"/>
      <c r="C886" s="34"/>
      <c r="D886" s="34"/>
    </row>
    <row r="887" spans="1:4" s="18" customFormat="1">
      <c r="A887" s="34"/>
      <c r="B887" s="34"/>
      <c r="C887" s="34"/>
      <c r="D887" s="34"/>
    </row>
    <row r="888" spans="1:4" s="18" customFormat="1">
      <c r="A888" s="34"/>
      <c r="B888" s="34"/>
      <c r="C888" s="34"/>
      <c r="D888" s="34"/>
    </row>
    <row r="889" spans="1:4" s="18" customFormat="1">
      <c r="A889" s="34"/>
      <c r="B889" s="34"/>
      <c r="C889" s="34"/>
      <c r="D889" s="34"/>
    </row>
    <row r="890" spans="1:4" s="18" customFormat="1">
      <c r="A890" s="34"/>
      <c r="B890" s="34"/>
      <c r="C890" s="34"/>
      <c r="D890" s="34"/>
    </row>
    <row r="891" spans="1:4" s="18" customFormat="1">
      <c r="A891" s="34"/>
      <c r="B891" s="34"/>
      <c r="C891" s="34"/>
      <c r="D891" s="34"/>
    </row>
    <row r="892" spans="1:4" s="18" customFormat="1">
      <c r="A892" s="34"/>
      <c r="B892" s="34"/>
      <c r="C892" s="34"/>
      <c r="D892" s="34"/>
    </row>
    <row r="893" spans="1:4" s="18" customFormat="1">
      <c r="A893" s="34"/>
      <c r="B893" s="34"/>
      <c r="C893" s="34"/>
      <c r="D893" s="34"/>
    </row>
    <row r="894" spans="1:4" s="18" customFormat="1">
      <c r="A894" s="34"/>
      <c r="B894" s="34"/>
      <c r="C894" s="34"/>
      <c r="D894" s="34"/>
    </row>
    <row r="895" spans="1:4" s="18" customFormat="1">
      <c r="A895" s="34"/>
      <c r="B895" s="34"/>
      <c r="C895" s="34"/>
      <c r="D895" s="34"/>
    </row>
    <row r="896" spans="1:4" s="18" customFormat="1">
      <c r="A896" s="34"/>
      <c r="B896" s="34"/>
      <c r="C896" s="34"/>
      <c r="D896" s="34"/>
    </row>
    <row r="897" spans="1:4" s="18" customFormat="1">
      <c r="A897" s="34"/>
      <c r="B897" s="34"/>
      <c r="C897" s="34"/>
      <c r="D897" s="34"/>
    </row>
    <row r="898" spans="1:4" s="18" customFormat="1">
      <c r="A898" s="34"/>
      <c r="B898" s="34"/>
      <c r="C898" s="34"/>
      <c r="D898" s="34"/>
    </row>
    <row r="899" spans="1:4" s="18" customFormat="1">
      <c r="A899" s="34"/>
      <c r="B899" s="34"/>
      <c r="C899" s="34"/>
      <c r="D899" s="34"/>
    </row>
    <row r="900" spans="1:4" s="18" customFormat="1">
      <c r="A900" s="34"/>
      <c r="B900" s="34"/>
      <c r="C900" s="34"/>
      <c r="D900" s="34"/>
    </row>
    <row r="901" spans="1:4" s="18" customFormat="1">
      <c r="A901" s="34"/>
      <c r="B901" s="34"/>
      <c r="C901" s="34"/>
      <c r="D901" s="34"/>
    </row>
    <row r="902" spans="1:4" s="18" customFormat="1">
      <c r="A902" s="34"/>
      <c r="B902" s="34"/>
      <c r="C902" s="34"/>
      <c r="D902" s="34"/>
    </row>
    <row r="903" spans="1:4" s="18" customFormat="1">
      <c r="A903" s="34"/>
      <c r="B903" s="34"/>
      <c r="C903" s="34"/>
      <c r="D903" s="34"/>
    </row>
    <row r="904" spans="1:4" s="18" customFormat="1">
      <c r="A904" s="34"/>
      <c r="B904" s="34"/>
      <c r="C904" s="34"/>
      <c r="D904" s="34"/>
    </row>
    <row r="905" spans="1:4" s="18" customFormat="1">
      <c r="A905" s="34"/>
      <c r="B905" s="34"/>
      <c r="C905" s="34"/>
      <c r="D905" s="34"/>
    </row>
    <row r="906" spans="1:4" s="18" customFormat="1">
      <c r="A906" s="34"/>
      <c r="B906" s="34"/>
      <c r="C906" s="34"/>
      <c r="D906" s="34"/>
    </row>
    <row r="907" spans="1:4" s="18" customFormat="1">
      <c r="A907" s="34"/>
      <c r="B907" s="34"/>
      <c r="C907" s="34"/>
      <c r="D907" s="34"/>
    </row>
    <row r="908" spans="1:4" s="18" customFormat="1">
      <c r="A908" s="34"/>
      <c r="B908" s="34"/>
      <c r="C908" s="34"/>
      <c r="D908" s="34"/>
    </row>
    <row r="909" spans="1:4" s="18" customFormat="1">
      <c r="A909" s="34"/>
      <c r="B909" s="34"/>
      <c r="C909" s="34"/>
      <c r="D909" s="34"/>
    </row>
    <row r="910" spans="1:4" s="18" customFormat="1">
      <c r="A910" s="34"/>
      <c r="B910" s="34"/>
      <c r="C910" s="34"/>
      <c r="D910" s="34"/>
    </row>
    <row r="911" spans="1:4" s="18" customFormat="1">
      <c r="A911" s="34"/>
      <c r="B911" s="34"/>
      <c r="C911" s="34"/>
      <c r="D911" s="34"/>
    </row>
    <row r="912" spans="1:4" s="18" customFormat="1">
      <c r="A912" s="34"/>
      <c r="B912" s="34"/>
      <c r="C912" s="34"/>
      <c r="D912" s="34"/>
    </row>
    <row r="913" spans="1:4" s="18" customFormat="1">
      <c r="A913" s="34"/>
      <c r="B913" s="34"/>
      <c r="C913" s="34"/>
      <c r="D913" s="34"/>
    </row>
    <row r="914" spans="1:4" s="18" customFormat="1">
      <c r="A914" s="34"/>
      <c r="B914" s="34"/>
      <c r="C914" s="34"/>
      <c r="D914" s="34"/>
    </row>
    <row r="915" spans="1:4" s="18" customFormat="1">
      <c r="A915" s="34"/>
      <c r="B915" s="34"/>
      <c r="C915" s="34"/>
      <c r="D915" s="34"/>
    </row>
    <row r="916" spans="1:4" s="18" customFormat="1">
      <c r="A916" s="34"/>
      <c r="B916" s="34"/>
      <c r="C916" s="34"/>
      <c r="D916" s="34"/>
    </row>
    <row r="917" spans="1:4" s="18" customFormat="1">
      <c r="A917" s="34"/>
      <c r="B917" s="34"/>
      <c r="C917" s="34"/>
      <c r="D917" s="34"/>
    </row>
    <row r="918" spans="1:4" s="18" customFormat="1">
      <c r="A918" s="34"/>
      <c r="B918" s="34"/>
      <c r="C918" s="34"/>
      <c r="D918" s="34"/>
    </row>
    <row r="919" spans="1:4" s="18" customFormat="1">
      <c r="A919" s="34"/>
      <c r="B919" s="34"/>
      <c r="C919" s="34"/>
      <c r="D919" s="34"/>
    </row>
    <row r="920" spans="1:4" s="18" customFormat="1">
      <c r="A920" s="34"/>
      <c r="B920" s="34"/>
      <c r="C920" s="34"/>
      <c r="D920" s="34"/>
    </row>
    <row r="921" spans="1:4" s="18" customFormat="1">
      <c r="A921" s="34"/>
      <c r="B921" s="34"/>
      <c r="C921" s="34"/>
      <c r="D921" s="34"/>
    </row>
    <row r="922" spans="1:4" s="18" customFormat="1">
      <c r="A922" s="34"/>
      <c r="B922" s="34"/>
      <c r="C922" s="34"/>
      <c r="D922" s="34"/>
    </row>
    <row r="923" spans="1:4" s="18" customFormat="1">
      <c r="A923" s="34"/>
      <c r="B923" s="34"/>
      <c r="C923" s="34"/>
      <c r="D923" s="34"/>
    </row>
    <row r="924" spans="1:4" s="18" customFormat="1">
      <c r="A924" s="34"/>
      <c r="B924" s="34"/>
      <c r="C924" s="34"/>
      <c r="D924" s="34"/>
    </row>
    <row r="925" spans="1:4" s="18" customFormat="1">
      <c r="A925" s="34"/>
      <c r="B925" s="34"/>
      <c r="C925" s="34"/>
      <c r="D925" s="34"/>
    </row>
    <row r="926" spans="1:4" s="18" customFormat="1">
      <c r="A926" s="34"/>
      <c r="B926" s="34"/>
      <c r="C926" s="34"/>
      <c r="D926" s="34"/>
    </row>
    <row r="927" spans="1:4" s="18" customFormat="1">
      <c r="A927" s="34"/>
      <c r="B927" s="34"/>
      <c r="C927" s="34"/>
      <c r="D927" s="34"/>
    </row>
    <row r="928" spans="1:4" s="18" customFormat="1">
      <c r="A928" s="34"/>
      <c r="B928" s="34"/>
      <c r="C928" s="34"/>
      <c r="D928" s="34"/>
    </row>
    <row r="929" spans="1:4" s="18" customFormat="1">
      <c r="A929" s="34"/>
      <c r="B929" s="34"/>
      <c r="C929" s="34"/>
      <c r="D929" s="34"/>
    </row>
    <row r="930" spans="1:4" s="18" customFormat="1">
      <c r="A930" s="34"/>
      <c r="B930" s="34"/>
      <c r="C930" s="34"/>
      <c r="D930" s="34"/>
    </row>
    <row r="931" spans="1:4" s="18" customFormat="1">
      <c r="A931" s="34"/>
      <c r="B931" s="34"/>
      <c r="C931" s="34"/>
      <c r="D931" s="34"/>
    </row>
    <row r="932" spans="1:4" s="18" customFormat="1">
      <c r="A932" s="34"/>
      <c r="B932" s="34"/>
      <c r="C932" s="34"/>
      <c r="D932" s="34"/>
    </row>
    <row r="933" spans="1:4" s="18" customFormat="1">
      <c r="A933" s="34"/>
      <c r="B933" s="34"/>
      <c r="C933" s="34"/>
      <c r="D933" s="34"/>
    </row>
    <row r="934" spans="1:4" s="18" customFormat="1">
      <c r="A934" s="34"/>
      <c r="B934" s="34"/>
      <c r="C934" s="34"/>
      <c r="D934" s="34"/>
    </row>
    <row r="935" spans="1:4" s="18" customFormat="1">
      <c r="A935" s="34"/>
      <c r="B935" s="34"/>
      <c r="C935" s="34"/>
      <c r="D935" s="34"/>
    </row>
    <row r="936" spans="1:4" s="18" customFormat="1">
      <c r="A936" s="34"/>
      <c r="B936" s="34"/>
      <c r="C936" s="34"/>
      <c r="D936" s="34"/>
    </row>
    <row r="937" spans="1:4" s="18" customFormat="1">
      <c r="A937" s="34"/>
      <c r="B937" s="34"/>
      <c r="C937" s="34"/>
      <c r="D937" s="34"/>
    </row>
    <row r="938" spans="1:4" s="18" customFormat="1">
      <c r="A938" s="34"/>
      <c r="B938" s="34"/>
      <c r="C938" s="34"/>
      <c r="D938" s="34"/>
    </row>
    <row r="939" spans="1:4" s="18" customFormat="1">
      <c r="A939" s="34"/>
      <c r="B939" s="34"/>
      <c r="C939" s="34"/>
      <c r="D939" s="34"/>
    </row>
    <row r="940" spans="1:4" s="18" customFormat="1">
      <c r="A940" s="34"/>
      <c r="B940" s="34"/>
      <c r="C940" s="34"/>
      <c r="D940" s="34"/>
    </row>
    <row r="941" spans="1:4" s="18" customFormat="1">
      <c r="A941" s="34"/>
      <c r="B941" s="34"/>
      <c r="C941" s="34"/>
      <c r="D941" s="34"/>
    </row>
    <row r="942" spans="1:4" s="18" customFormat="1">
      <c r="A942" s="34"/>
      <c r="B942" s="34"/>
      <c r="C942" s="34"/>
      <c r="D942" s="34"/>
    </row>
    <row r="943" spans="1:4" s="18" customFormat="1">
      <c r="A943" s="34"/>
      <c r="B943" s="34"/>
      <c r="C943" s="34"/>
      <c r="D943" s="34"/>
    </row>
    <row r="944" spans="1:4" s="18" customFormat="1">
      <c r="A944" s="34"/>
      <c r="B944" s="34"/>
      <c r="C944" s="34"/>
      <c r="D944" s="34"/>
    </row>
    <row r="945" spans="1:4" s="18" customFormat="1">
      <c r="A945" s="34"/>
      <c r="B945" s="34"/>
      <c r="C945" s="34"/>
      <c r="D945" s="34"/>
    </row>
    <row r="946" spans="1:4" s="18" customFormat="1">
      <c r="A946" s="34"/>
      <c r="B946" s="34"/>
      <c r="C946" s="34"/>
      <c r="D946" s="34"/>
    </row>
    <row r="947" spans="1:4" s="18" customFormat="1">
      <c r="A947" s="34"/>
      <c r="B947" s="34"/>
      <c r="C947" s="34"/>
      <c r="D947" s="34"/>
    </row>
    <row r="948" spans="1:4" s="18" customFormat="1">
      <c r="A948" s="34"/>
      <c r="B948" s="34"/>
      <c r="C948" s="34"/>
      <c r="D948" s="34"/>
    </row>
    <row r="949" spans="1:4" s="18" customFormat="1">
      <c r="A949" s="34"/>
      <c r="B949" s="34"/>
      <c r="C949" s="34"/>
      <c r="D949" s="34"/>
    </row>
    <row r="950" spans="1:4" s="18" customFormat="1">
      <c r="A950" s="34"/>
      <c r="B950" s="34"/>
      <c r="C950" s="34"/>
      <c r="D950" s="34"/>
    </row>
    <row r="951" spans="1:4" s="18" customFormat="1">
      <c r="A951" s="34"/>
      <c r="B951" s="34"/>
      <c r="C951" s="34"/>
      <c r="D951" s="34"/>
    </row>
    <row r="952" spans="1:4" s="18" customFormat="1">
      <c r="A952" s="34"/>
      <c r="B952" s="34"/>
      <c r="C952" s="34"/>
      <c r="D952" s="34"/>
    </row>
    <row r="953" spans="1:4" s="18" customFormat="1">
      <c r="A953" s="34"/>
      <c r="B953" s="34"/>
      <c r="C953" s="34"/>
      <c r="D953" s="34"/>
    </row>
    <row r="954" spans="1:4" s="18" customFormat="1">
      <c r="A954" s="34"/>
      <c r="B954" s="34"/>
      <c r="C954" s="34"/>
      <c r="D954" s="34"/>
    </row>
    <row r="955" spans="1:4" s="18" customFormat="1">
      <c r="A955" s="34"/>
      <c r="B955" s="34"/>
      <c r="C955" s="34"/>
      <c r="D955" s="34"/>
    </row>
    <row r="956" spans="1:4" s="18" customFormat="1">
      <c r="A956" s="34"/>
      <c r="B956" s="34"/>
      <c r="C956" s="34"/>
      <c r="D956" s="34"/>
    </row>
    <row r="957" spans="1:4" s="18" customFormat="1">
      <c r="A957" s="34"/>
      <c r="B957" s="34"/>
      <c r="C957" s="34"/>
      <c r="D957" s="34"/>
    </row>
    <row r="958" spans="1:4" s="18" customFormat="1">
      <c r="A958" s="34"/>
      <c r="B958" s="34"/>
      <c r="C958" s="34"/>
      <c r="D958" s="34"/>
    </row>
    <row r="959" spans="1:4" s="18" customFormat="1">
      <c r="A959" s="34"/>
      <c r="B959" s="34"/>
      <c r="C959" s="34"/>
      <c r="D959" s="34"/>
    </row>
    <row r="960" spans="1:4" s="18" customFormat="1">
      <c r="A960" s="34"/>
      <c r="B960" s="34"/>
      <c r="C960" s="34"/>
      <c r="D960" s="34"/>
    </row>
    <row r="961" spans="1:4" s="18" customFormat="1">
      <c r="A961" s="34"/>
      <c r="B961" s="34"/>
      <c r="C961" s="34"/>
      <c r="D961" s="34"/>
    </row>
    <row r="962" spans="1:4" s="18" customFormat="1">
      <c r="A962" s="34"/>
      <c r="B962" s="34"/>
      <c r="C962" s="34"/>
      <c r="D962" s="34"/>
    </row>
    <row r="963" spans="1:4" s="18" customFormat="1">
      <c r="A963" s="34"/>
      <c r="B963" s="34"/>
      <c r="C963" s="34"/>
      <c r="D963" s="34"/>
    </row>
    <row r="964" spans="1:4" s="18" customFormat="1">
      <c r="A964" s="34"/>
      <c r="B964" s="34"/>
      <c r="C964" s="34"/>
      <c r="D964" s="34"/>
    </row>
    <row r="965" spans="1:4" s="18" customFormat="1">
      <c r="A965" s="34"/>
      <c r="B965" s="34"/>
      <c r="C965" s="34"/>
      <c r="D965" s="34"/>
    </row>
    <row r="966" spans="1:4" s="18" customFormat="1">
      <c r="A966" s="34"/>
      <c r="B966" s="34"/>
      <c r="C966" s="34"/>
      <c r="D966" s="34"/>
    </row>
    <row r="967" spans="1:4" s="18" customFormat="1">
      <c r="A967" s="34"/>
      <c r="B967" s="34"/>
      <c r="C967" s="34"/>
      <c r="D967" s="34"/>
    </row>
    <row r="968" spans="1:4" s="18" customFormat="1">
      <c r="A968" s="34"/>
      <c r="B968" s="34"/>
      <c r="C968" s="34"/>
      <c r="D968" s="34"/>
    </row>
    <row r="969" spans="1:4" s="18" customFormat="1">
      <c r="A969" s="34"/>
      <c r="B969" s="34"/>
      <c r="C969" s="34"/>
      <c r="D969" s="34"/>
    </row>
    <row r="970" spans="1:4" s="18" customFormat="1">
      <c r="A970" s="34"/>
      <c r="B970" s="34"/>
      <c r="C970" s="34"/>
      <c r="D970" s="34"/>
    </row>
    <row r="971" spans="1:4" s="18" customFormat="1">
      <c r="A971" s="34"/>
      <c r="B971" s="34"/>
      <c r="C971" s="34"/>
      <c r="D971" s="34"/>
    </row>
    <row r="972" spans="1:4" s="18" customFormat="1">
      <c r="A972" s="34"/>
      <c r="B972" s="34"/>
      <c r="C972" s="34"/>
      <c r="D972" s="34"/>
    </row>
    <row r="973" spans="1:4" s="18" customFormat="1">
      <c r="A973" s="34"/>
      <c r="B973" s="34"/>
      <c r="C973" s="34"/>
      <c r="D973" s="34"/>
    </row>
    <row r="974" spans="1:4" s="18" customFormat="1">
      <c r="A974" s="34"/>
      <c r="B974" s="34"/>
      <c r="C974" s="34"/>
      <c r="D974" s="34"/>
    </row>
    <row r="975" spans="1:4" s="18" customFormat="1">
      <c r="A975" s="34"/>
      <c r="B975" s="34"/>
      <c r="C975" s="34"/>
      <c r="D975" s="34"/>
    </row>
    <row r="976" spans="1:4" s="18" customFormat="1">
      <c r="A976" s="34"/>
      <c r="B976" s="34"/>
      <c r="C976" s="34"/>
      <c r="D976" s="34"/>
    </row>
    <row r="977" spans="1:4" s="18" customFormat="1">
      <c r="A977" s="34"/>
      <c r="B977" s="34"/>
      <c r="C977" s="34"/>
      <c r="D977" s="34"/>
    </row>
    <row r="978" spans="1:4" s="18" customFormat="1">
      <c r="A978" s="34"/>
      <c r="B978" s="34"/>
      <c r="C978" s="34"/>
      <c r="D978" s="34"/>
    </row>
    <row r="979" spans="1:4" s="18" customFormat="1">
      <c r="A979" s="34"/>
      <c r="B979" s="34"/>
      <c r="C979" s="34"/>
      <c r="D979" s="34"/>
    </row>
    <row r="980" spans="1:4" s="18" customFormat="1">
      <c r="A980" s="34"/>
      <c r="B980" s="34"/>
      <c r="C980" s="34"/>
      <c r="D980" s="34"/>
    </row>
    <row r="981" spans="1:4" s="18" customFormat="1">
      <c r="A981" s="34"/>
      <c r="B981" s="34"/>
      <c r="C981" s="34"/>
      <c r="D981" s="34"/>
    </row>
    <row r="982" spans="1:4" s="18" customFormat="1">
      <c r="A982" s="34"/>
      <c r="B982" s="34"/>
      <c r="C982" s="34"/>
      <c r="D982" s="34"/>
    </row>
    <row r="983" spans="1:4" s="18" customFormat="1">
      <c r="A983" s="34"/>
      <c r="B983" s="34"/>
      <c r="C983" s="34"/>
      <c r="D983" s="34"/>
    </row>
    <row r="984" spans="1:4" s="18" customFormat="1">
      <c r="A984" s="34"/>
      <c r="B984" s="34"/>
      <c r="C984" s="34"/>
      <c r="D984" s="34"/>
    </row>
    <row r="985" spans="1:4" s="18" customFormat="1">
      <c r="A985" s="34"/>
      <c r="B985" s="34"/>
      <c r="C985" s="34"/>
      <c r="D985" s="34"/>
    </row>
    <row r="986" spans="1:4" s="18" customFormat="1">
      <c r="A986" s="34"/>
      <c r="B986" s="34"/>
      <c r="C986" s="34"/>
      <c r="D986" s="34"/>
    </row>
    <row r="987" spans="1:4" s="18" customFormat="1">
      <c r="A987" s="34"/>
      <c r="B987" s="34"/>
      <c r="C987" s="34"/>
      <c r="D987" s="34"/>
    </row>
    <row r="988" spans="1:4" s="18" customFormat="1">
      <c r="A988" s="34"/>
      <c r="B988" s="34"/>
      <c r="C988" s="34"/>
      <c r="D988" s="34"/>
    </row>
    <row r="989" spans="1:4" s="18" customFormat="1">
      <c r="A989" s="34"/>
      <c r="B989" s="34"/>
      <c r="C989" s="34"/>
      <c r="D989" s="34"/>
    </row>
    <row r="990" spans="1:4" s="18" customFormat="1">
      <c r="A990" s="34"/>
      <c r="B990" s="34"/>
      <c r="C990" s="34"/>
      <c r="D990" s="34"/>
    </row>
    <row r="991" spans="1:4" s="18" customFormat="1">
      <c r="A991" s="34"/>
      <c r="B991" s="34"/>
      <c r="C991" s="34"/>
      <c r="D991" s="34"/>
    </row>
    <row r="992" spans="1:4" s="18" customFormat="1">
      <c r="A992" s="34"/>
      <c r="B992" s="34"/>
      <c r="C992" s="34"/>
      <c r="D992" s="34"/>
    </row>
    <row r="993" spans="1:4" s="18" customFormat="1">
      <c r="A993" s="34"/>
      <c r="B993" s="34"/>
      <c r="C993" s="34"/>
      <c r="D993" s="34"/>
    </row>
    <row r="994" spans="1:4" s="18" customFormat="1">
      <c r="A994" s="34"/>
      <c r="B994" s="34"/>
      <c r="C994" s="34"/>
      <c r="D994" s="34"/>
    </row>
    <row r="995" spans="1:4" s="18" customFormat="1">
      <c r="A995" s="34"/>
      <c r="B995" s="34"/>
      <c r="C995" s="34"/>
      <c r="D995" s="34"/>
    </row>
    <row r="996" spans="1:4" s="18" customFormat="1">
      <c r="A996" s="34"/>
      <c r="B996" s="34"/>
      <c r="C996" s="34"/>
      <c r="D996" s="34"/>
    </row>
    <row r="997" spans="1:4" s="18" customFormat="1">
      <c r="A997" s="34"/>
      <c r="B997" s="34"/>
      <c r="C997" s="34"/>
      <c r="D997" s="34"/>
    </row>
    <row r="998" spans="1:4" s="18" customFormat="1">
      <c r="A998" s="34"/>
      <c r="B998" s="34"/>
      <c r="C998" s="34"/>
      <c r="D998" s="34"/>
    </row>
    <row r="999" spans="1:4" s="18" customFormat="1">
      <c r="A999" s="34"/>
      <c r="B999" s="34"/>
      <c r="C999" s="34"/>
      <c r="D999" s="34"/>
    </row>
    <row r="1000" spans="1:4" s="18" customFormat="1">
      <c r="A1000" s="34"/>
      <c r="B1000" s="34"/>
      <c r="C1000" s="34"/>
      <c r="D1000" s="34"/>
    </row>
    <row r="1001" spans="1:4" s="18" customFormat="1">
      <c r="A1001" s="34"/>
      <c r="B1001" s="34"/>
      <c r="C1001" s="34"/>
      <c r="D1001" s="34"/>
    </row>
    <row r="1002" spans="1:4" s="18" customFormat="1">
      <c r="A1002" s="34"/>
      <c r="B1002" s="34"/>
      <c r="C1002" s="34"/>
      <c r="D1002" s="34"/>
    </row>
    <row r="1003" spans="1:4" s="18" customFormat="1">
      <c r="A1003" s="34"/>
      <c r="B1003" s="34"/>
      <c r="C1003" s="34"/>
      <c r="D1003" s="34"/>
    </row>
    <row r="1004" spans="1:4" s="18" customFormat="1">
      <c r="A1004" s="34"/>
      <c r="B1004" s="34"/>
      <c r="C1004" s="34"/>
      <c r="D1004" s="34"/>
    </row>
    <row r="1005" spans="1:4" s="18" customFormat="1">
      <c r="A1005" s="34"/>
      <c r="B1005" s="34"/>
      <c r="C1005" s="34"/>
      <c r="D1005" s="34"/>
    </row>
    <row r="1006" spans="1:4" s="18" customFormat="1">
      <c r="A1006" s="34"/>
      <c r="B1006" s="34"/>
      <c r="C1006" s="34"/>
      <c r="D1006" s="34"/>
    </row>
    <row r="1007" spans="1:4" s="18" customFormat="1">
      <c r="A1007" s="34"/>
      <c r="B1007" s="34"/>
      <c r="C1007" s="34"/>
      <c r="D1007" s="34"/>
    </row>
    <row r="1008" spans="1:4" s="18" customFormat="1">
      <c r="A1008" s="34"/>
      <c r="B1008" s="34"/>
      <c r="C1008" s="34"/>
      <c r="D1008" s="34"/>
    </row>
    <row r="1009" spans="1:4" s="18" customFormat="1">
      <c r="A1009" s="34"/>
      <c r="B1009" s="34"/>
      <c r="C1009" s="34"/>
      <c r="D1009" s="34"/>
    </row>
    <row r="1010" spans="1:4" s="18" customFormat="1">
      <c r="A1010" s="34"/>
      <c r="B1010" s="34"/>
      <c r="C1010" s="34"/>
      <c r="D1010" s="34"/>
    </row>
    <row r="1011" spans="1:4" s="18" customFormat="1">
      <c r="A1011" s="34"/>
      <c r="B1011" s="34"/>
      <c r="C1011" s="34"/>
      <c r="D1011" s="34"/>
    </row>
    <row r="1012" spans="1:4" s="18" customFormat="1">
      <c r="A1012" s="34"/>
      <c r="B1012" s="34"/>
      <c r="C1012" s="34"/>
      <c r="D1012" s="34"/>
    </row>
    <row r="1013" spans="1:4" s="18" customFormat="1">
      <c r="A1013" s="34"/>
      <c r="B1013" s="34"/>
      <c r="C1013" s="34"/>
      <c r="D1013" s="34"/>
    </row>
    <row r="1014" spans="1:4" s="18" customFormat="1">
      <c r="A1014" s="34"/>
      <c r="B1014" s="34"/>
      <c r="C1014" s="34"/>
      <c r="D1014" s="34"/>
    </row>
    <row r="1015" spans="1:4" s="18" customFormat="1">
      <c r="A1015" s="34"/>
      <c r="B1015" s="34"/>
      <c r="C1015" s="34"/>
      <c r="D1015" s="34"/>
    </row>
    <row r="1016" spans="1:4" s="18" customFormat="1">
      <c r="A1016" s="34"/>
      <c r="B1016" s="34"/>
      <c r="C1016" s="34"/>
      <c r="D1016" s="34"/>
    </row>
    <row r="1017" spans="1:4" s="18" customFormat="1">
      <c r="A1017" s="34"/>
      <c r="B1017" s="34"/>
      <c r="C1017" s="34"/>
      <c r="D1017" s="34"/>
    </row>
    <row r="1018" spans="1:4" s="18" customFormat="1">
      <c r="A1018" s="34"/>
      <c r="B1018" s="34"/>
      <c r="C1018" s="34"/>
      <c r="D1018" s="34"/>
    </row>
    <row r="1019" spans="1:4" s="18" customFormat="1">
      <c r="A1019" s="34"/>
      <c r="B1019" s="34"/>
      <c r="C1019" s="34"/>
      <c r="D1019" s="34"/>
    </row>
    <row r="1020" spans="1:4" s="18" customFormat="1">
      <c r="A1020" s="34"/>
      <c r="B1020" s="34"/>
      <c r="C1020" s="34"/>
      <c r="D1020" s="34"/>
    </row>
    <row r="1021" spans="1:4" s="18" customFormat="1">
      <c r="A1021" s="34"/>
      <c r="B1021" s="34"/>
      <c r="C1021" s="34"/>
      <c r="D1021" s="34"/>
    </row>
    <row r="1022" spans="1:4" s="18" customFormat="1">
      <c r="A1022" s="34"/>
      <c r="B1022" s="34"/>
      <c r="C1022" s="34"/>
      <c r="D1022" s="34"/>
    </row>
    <row r="1023" spans="1:4" s="18" customFormat="1">
      <c r="A1023" s="34"/>
      <c r="B1023" s="34"/>
      <c r="C1023" s="34"/>
      <c r="D1023" s="34"/>
    </row>
    <row r="1024" spans="1:4" s="18" customFormat="1">
      <c r="A1024" s="34"/>
      <c r="B1024" s="34"/>
      <c r="C1024" s="34"/>
      <c r="D1024" s="34"/>
    </row>
    <row r="1025" spans="1:4" s="18" customFormat="1">
      <c r="A1025" s="34"/>
      <c r="B1025" s="34"/>
      <c r="C1025" s="34"/>
      <c r="D1025" s="34"/>
    </row>
    <row r="1026" spans="1:4" s="18" customFormat="1">
      <c r="A1026" s="34"/>
      <c r="B1026" s="34"/>
      <c r="C1026" s="34"/>
      <c r="D1026" s="34"/>
    </row>
    <row r="1027" spans="1:4" s="18" customFormat="1">
      <c r="A1027" s="34"/>
      <c r="B1027" s="34"/>
      <c r="C1027" s="34"/>
      <c r="D1027" s="34"/>
    </row>
    <row r="1028" spans="1:4" s="18" customFormat="1">
      <c r="A1028" s="34"/>
      <c r="B1028" s="34"/>
      <c r="C1028" s="34"/>
      <c r="D1028" s="34"/>
    </row>
    <row r="1029" spans="1:4" s="18" customFormat="1">
      <c r="A1029" s="34"/>
      <c r="B1029" s="34"/>
      <c r="C1029" s="34"/>
      <c r="D1029" s="34"/>
    </row>
    <row r="1030" spans="1:4" s="18" customFormat="1">
      <c r="A1030" s="34"/>
      <c r="B1030" s="34"/>
      <c r="C1030" s="34"/>
      <c r="D1030" s="34"/>
    </row>
    <row r="1031" spans="1:4" s="18" customFormat="1">
      <c r="A1031" s="34"/>
      <c r="B1031" s="34"/>
      <c r="C1031" s="34"/>
      <c r="D1031" s="34"/>
    </row>
    <row r="1032" spans="1:4" s="18" customFormat="1">
      <c r="A1032" s="34"/>
      <c r="B1032" s="34"/>
      <c r="C1032" s="34"/>
      <c r="D1032" s="34"/>
    </row>
    <row r="1033" spans="1:4" s="18" customFormat="1">
      <c r="A1033" s="34"/>
      <c r="B1033" s="34"/>
      <c r="C1033" s="34"/>
      <c r="D1033" s="34"/>
    </row>
    <row r="1034" spans="1:4" s="18" customFormat="1">
      <c r="A1034" s="34"/>
      <c r="B1034" s="34"/>
      <c r="C1034" s="34"/>
      <c r="D1034" s="34"/>
    </row>
    <row r="1035" spans="1:4" s="18" customFormat="1">
      <c r="A1035" s="34"/>
      <c r="B1035" s="34"/>
      <c r="C1035" s="34"/>
      <c r="D1035" s="34"/>
    </row>
    <row r="1036" spans="1:4" s="18" customFormat="1">
      <c r="A1036" s="34"/>
      <c r="B1036" s="34"/>
      <c r="C1036" s="34"/>
      <c r="D1036" s="34"/>
    </row>
    <row r="1037" spans="1:4" s="18" customFormat="1">
      <c r="A1037" s="34"/>
      <c r="B1037" s="34"/>
      <c r="C1037" s="34"/>
      <c r="D1037" s="34"/>
    </row>
    <row r="1038" spans="1:4" s="18" customFormat="1">
      <c r="A1038" s="34"/>
      <c r="B1038" s="34"/>
      <c r="C1038" s="34"/>
      <c r="D1038" s="34"/>
    </row>
    <row r="1039" spans="1:4" s="18" customFormat="1">
      <c r="A1039" s="34"/>
      <c r="B1039" s="34"/>
      <c r="C1039" s="34"/>
      <c r="D1039" s="34"/>
    </row>
    <row r="1040" spans="1:4" s="18" customFormat="1">
      <c r="A1040" s="34"/>
      <c r="B1040" s="34"/>
      <c r="C1040" s="34"/>
      <c r="D1040" s="34"/>
    </row>
    <row r="1041" spans="1:4" s="18" customFormat="1">
      <c r="A1041" s="34"/>
      <c r="B1041" s="34"/>
      <c r="C1041" s="34"/>
      <c r="D1041" s="34"/>
    </row>
    <row r="1042" spans="1:4" s="18" customFormat="1">
      <c r="A1042" s="34"/>
      <c r="B1042" s="34"/>
      <c r="C1042" s="34"/>
      <c r="D1042" s="34"/>
    </row>
    <row r="1043" spans="1:4" s="18" customFormat="1">
      <c r="A1043" s="34"/>
      <c r="B1043" s="34"/>
      <c r="C1043" s="34"/>
      <c r="D1043" s="34"/>
    </row>
    <row r="1044" spans="1:4" s="18" customFormat="1">
      <c r="A1044" s="34"/>
      <c r="B1044" s="34"/>
      <c r="C1044" s="34"/>
      <c r="D1044" s="34"/>
    </row>
    <row r="1045" spans="1:4" s="18" customFormat="1">
      <c r="A1045" s="34"/>
      <c r="B1045" s="34"/>
      <c r="C1045" s="34"/>
      <c r="D1045" s="34"/>
    </row>
    <row r="1046" spans="1:4" s="18" customFormat="1">
      <c r="A1046" s="34"/>
      <c r="B1046" s="34"/>
      <c r="C1046" s="34"/>
      <c r="D1046" s="34"/>
    </row>
    <row r="1047" spans="1:4" s="18" customFormat="1">
      <c r="A1047" s="34"/>
      <c r="B1047" s="34"/>
      <c r="C1047" s="34"/>
      <c r="D1047" s="34"/>
    </row>
    <row r="1048" spans="1:4" s="18" customFormat="1">
      <c r="A1048" s="34"/>
      <c r="B1048" s="34"/>
      <c r="C1048" s="34"/>
      <c r="D1048" s="34"/>
    </row>
    <row r="1049" spans="1:4" s="18" customFormat="1">
      <c r="A1049" s="34"/>
      <c r="B1049" s="34"/>
      <c r="C1049" s="34"/>
      <c r="D1049" s="34"/>
    </row>
    <row r="1050" spans="1:4" s="18" customFormat="1">
      <c r="A1050" s="34"/>
      <c r="B1050" s="34"/>
      <c r="C1050" s="34"/>
      <c r="D1050" s="34"/>
    </row>
    <row r="1051" spans="1:4" s="18" customFormat="1">
      <c r="A1051" s="34"/>
      <c r="B1051" s="34"/>
      <c r="C1051" s="34"/>
      <c r="D1051" s="34"/>
    </row>
    <row r="1052" spans="1:4" s="18" customFormat="1">
      <c r="A1052" s="34"/>
      <c r="B1052" s="34"/>
      <c r="C1052" s="34"/>
      <c r="D1052" s="34"/>
    </row>
    <row r="1053" spans="1:4" s="18" customFormat="1">
      <c r="A1053" s="34"/>
      <c r="B1053" s="34"/>
      <c r="C1053" s="34"/>
      <c r="D1053" s="34"/>
    </row>
    <row r="1054" spans="1:4" s="18" customFormat="1">
      <c r="A1054" s="34"/>
      <c r="B1054" s="34"/>
      <c r="C1054" s="34"/>
      <c r="D1054" s="34"/>
    </row>
    <row r="1055" spans="1:4" s="18" customFormat="1">
      <c r="A1055" s="34"/>
      <c r="B1055" s="34"/>
      <c r="C1055" s="34"/>
      <c r="D1055" s="34"/>
    </row>
    <row r="1056" spans="1:4" s="18" customFormat="1">
      <c r="A1056" s="34"/>
      <c r="B1056" s="34"/>
      <c r="C1056" s="34"/>
      <c r="D1056" s="34"/>
    </row>
    <row r="1057" spans="1:4" s="18" customFormat="1">
      <c r="A1057" s="34"/>
      <c r="B1057" s="34"/>
      <c r="C1057" s="34"/>
      <c r="D1057" s="34"/>
    </row>
    <row r="1058" spans="1:4" s="18" customFormat="1">
      <c r="A1058" s="34"/>
      <c r="B1058" s="34"/>
      <c r="C1058" s="34"/>
      <c r="D1058" s="34"/>
    </row>
    <row r="1059" spans="1:4" s="18" customFormat="1">
      <c r="A1059" s="34"/>
      <c r="B1059" s="34"/>
      <c r="C1059" s="34"/>
      <c r="D1059" s="34"/>
    </row>
    <row r="1060" spans="1:4" s="18" customFormat="1">
      <c r="A1060" s="34"/>
      <c r="B1060" s="34"/>
      <c r="C1060" s="34"/>
      <c r="D1060" s="34"/>
    </row>
    <row r="1061" spans="1:4" s="18" customFormat="1">
      <c r="A1061" s="34"/>
      <c r="B1061" s="34"/>
      <c r="C1061" s="34"/>
      <c r="D1061" s="34"/>
    </row>
    <row r="1062" spans="1:4" s="18" customFormat="1">
      <c r="A1062" s="34"/>
      <c r="B1062" s="34"/>
      <c r="C1062" s="34"/>
      <c r="D1062" s="34"/>
    </row>
    <row r="1063" spans="1:4" s="18" customFormat="1">
      <c r="A1063" s="34"/>
      <c r="B1063" s="34"/>
      <c r="C1063" s="34"/>
      <c r="D1063" s="34"/>
    </row>
    <row r="1064" spans="1:4" s="18" customFormat="1">
      <c r="A1064" s="34"/>
      <c r="B1064" s="34"/>
      <c r="C1064" s="34"/>
      <c r="D1064" s="34"/>
    </row>
    <row r="1065" spans="1:4" s="18" customFormat="1">
      <c r="A1065" s="34"/>
      <c r="B1065" s="34"/>
      <c r="C1065" s="34"/>
      <c r="D1065" s="34"/>
    </row>
    <row r="1066" spans="1:4" s="18" customFormat="1">
      <c r="A1066" s="34"/>
      <c r="B1066" s="34"/>
      <c r="C1066" s="34"/>
      <c r="D1066" s="34"/>
    </row>
    <row r="1067" spans="1:4" s="18" customFormat="1">
      <c r="A1067" s="34"/>
      <c r="B1067" s="34"/>
      <c r="C1067" s="34"/>
      <c r="D1067" s="34"/>
    </row>
    <row r="1068" spans="1:4" s="18" customFormat="1">
      <c r="A1068" s="34"/>
      <c r="B1068" s="34"/>
      <c r="C1068" s="34"/>
      <c r="D1068" s="34"/>
    </row>
    <row r="1069" spans="1:4" s="18" customFormat="1">
      <c r="A1069" s="34"/>
      <c r="B1069" s="34"/>
      <c r="C1069" s="34"/>
      <c r="D1069" s="34"/>
    </row>
    <row r="1070" spans="1:4" s="18" customFormat="1">
      <c r="A1070" s="34"/>
      <c r="B1070" s="34"/>
      <c r="C1070" s="34"/>
      <c r="D1070" s="34"/>
    </row>
    <row r="1071" spans="1:4" s="18" customFormat="1">
      <c r="A1071" s="34"/>
      <c r="B1071" s="34"/>
      <c r="C1071" s="34"/>
      <c r="D1071" s="34"/>
    </row>
    <row r="1072" spans="1:4" s="18" customFormat="1">
      <c r="A1072" s="34"/>
      <c r="B1072" s="34"/>
      <c r="C1072" s="34"/>
      <c r="D1072" s="34"/>
    </row>
    <row r="1073" spans="1:4" s="18" customFormat="1">
      <c r="A1073" s="34"/>
      <c r="B1073" s="34"/>
      <c r="C1073" s="34"/>
      <c r="D1073" s="34"/>
    </row>
    <row r="1074" spans="1:4" s="18" customFormat="1">
      <c r="A1074" s="34"/>
      <c r="B1074" s="34"/>
      <c r="C1074" s="34"/>
      <c r="D1074" s="34"/>
    </row>
    <row r="1075" spans="1:4" s="18" customFormat="1">
      <c r="A1075" s="34"/>
      <c r="B1075" s="34"/>
      <c r="C1075" s="34"/>
      <c r="D1075" s="34"/>
    </row>
    <row r="1076" spans="1:4" s="18" customFormat="1">
      <c r="A1076" s="34"/>
      <c r="B1076" s="34"/>
      <c r="C1076" s="34"/>
      <c r="D1076" s="34"/>
    </row>
    <row r="1077" spans="1:4" s="18" customFormat="1">
      <c r="A1077" s="34"/>
      <c r="B1077" s="34"/>
      <c r="C1077" s="34"/>
      <c r="D1077" s="34"/>
    </row>
    <row r="1078" spans="1:4" s="18" customFormat="1">
      <c r="A1078" s="34"/>
      <c r="B1078" s="34"/>
      <c r="C1078" s="34"/>
      <c r="D1078" s="34"/>
    </row>
    <row r="1079" spans="1:4" s="18" customFormat="1">
      <c r="A1079" s="34"/>
      <c r="B1079" s="34"/>
      <c r="C1079" s="34"/>
      <c r="D1079" s="34"/>
    </row>
    <row r="1080" spans="1:4" s="18" customFormat="1">
      <c r="A1080" s="34"/>
      <c r="B1080" s="34"/>
      <c r="C1080" s="34"/>
      <c r="D1080" s="34"/>
    </row>
    <row r="1081" spans="1:4" s="18" customFormat="1">
      <c r="A1081" s="34"/>
      <c r="B1081" s="34"/>
      <c r="C1081" s="34"/>
      <c r="D1081" s="34"/>
    </row>
    <row r="1082" spans="1:4" s="18" customFormat="1">
      <c r="A1082" s="34"/>
      <c r="B1082" s="34"/>
      <c r="C1082" s="34"/>
      <c r="D1082" s="34"/>
    </row>
    <row r="1083" spans="1:4" s="18" customFormat="1">
      <c r="A1083" s="34"/>
      <c r="B1083" s="34"/>
      <c r="C1083" s="34"/>
      <c r="D1083" s="34"/>
    </row>
    <row r="1084" spans="1:4" s="18" customFormat="1">
      <c r="A1084" s="34"/>
      <c r="B1084" s="34"/>
      <c r="C1084" s="34"/>
      <c r="D1084" s="34"/>
    </row>
    <row r="1085" spans="1:4" s="18" customFormat="1">
      <c r="A1085" s="34"/>
      <c r="B1085" s="34"/>
      <c r="C1085" s="34"/>
      <c r="D1085" s="34"/>
    </row>
    <row r="1086" spans="1:4" s="18" customFormat="1">
      <c r="A1086" s="34"/>
      <c r="B1086" s="34"/>
      <c r="C1086" s="34"/>
      <c r="D1086" s="34"/>
    </row>
    <row r="1087" spans="1:4" s="18" customFormat="1">
      <c r="A1087" s="34"/>
      <c r="B1087" s="34"/>
      <c r="C1087" s="34"/>
      <c r="D1087" s="34"/>
    </row>
    <row r="1088" spans="1:4" s="18" customFormat="1">
      <c r="A1088" s="34"/>
      <c r="B1088" s="34"/>
      <c r="C1088" s="34"/>
      <c r="D1088" s="34"/>
    </row>
    <row r="1089" spans="1:4" s="18" customFormat="1">
      <c r="A1089" s="34"/>
      <c r="B1089" s="34"/>
      <c r="C1089" s="34"/>
      <c r="D1089" s="34"/>
    </row>
    <row r="1090" spans="1:4" s="18" customFormat="1">
      <c r="A1090" s="34"/>
      <c r="B1090" s="34"/>
      <c r="C1090" s="34"/>
      <c r="D1090" s="34"/>
    </row>
    <row r="1091" spans="1:4" s="18" customFormat="1">
      <c r="A1091" s="34"/>
      <c r="B1091" s="34"/>
      <c r="C1091" s="34"/>
      <c r="D1091" s="34"/>
    </row>
    <row r="1092" spans="1:4" s="18" customFormat="1">
      <c r="A1092" s="34"/>
      <c r="B1092" s="34"/>
      <c r="C1092" s="34"/>
      <c r="D1092" s="34"/>
    </row>
    <row r="1093" spans="1:4" s="18" customFormat="1">
      <c r="A1093" s="34"/>
      <c r="B1093" s="34"/>
      <c r="C1093" s="34"/>
      <c r="D1093" s="34"/>
    </row>
    <row r="1094" spans="1:4" s="18" customFormat="1">
      <c r="A1094" s="34"/>
      <c r="B1094" s="34"/>
      <c r="C1094" s="34"/>
      <c r="D1094" s="34"/>
    </row>
    <row r="1095" spans="1:4" s="18" customFormat="1">
      <c r="A1095" s="34"/>
      <c r="B1095" s="34"/>
      <c r="C1095" s="34"/>
      <c r="D1095" s="34"/>
    </row>
    <row r="1096" spans="1:4" s="18" customFormat="1">
      <c r="A1096" s="34"/>
      <c r="B1096" s="34"/>
      <c r="C1096" s="34"/>
      <c r="D1096" s="34"/>
    </row>
    <row r="1097" spans="1:4" s="18" customFormat="1">
      <c r="A1097" s="34"/>
      <c r="B1097" s="34"/>
      <c r="C1097" s="34"/>
      <c r="D1097" s="34"/>
    </row>
    <row r="1098" spans="1:4" s="18" customFormat="1">
      <c r="A1098" s="34"/>
      <c r="B1098" s="34"/>
      <c r="C1098" s="34"/>
      <c r="D1098" s="34"/>
    </row>
    <row r="1099" spans="1:4" s="18" customFormat="1">
      <c r="A1099" s="34"/>
      <c r="B1099" s="34"/>
      <c r="C1099" s="34"/>
      <c r="D1099" s="34"/>
    </row>
    <row r="1100" spans="1:4" s="18" customFormat="1">
      <c r="A1100" s="34"/>
      <c r="B1100" s="34"/>
      <c r="C1100" s="34"/>
      <c r="D1100" s="34"/>
    </row>
    <row r="1101" spans="1:4" s="18" customFormat="1">
      <c r="A1101" s="34"/>
      <c r="B1101" s="34"/>
      <c r="C1101" s="34"/>
      <c r="D1101" s="34"/>
    </row>
    <row r="1102" spans="1:4" s="18" customFormat="1">
      <c r="A1102" s="34"/>
      <c r="B1102" s="34"/>
      <c r="C1102" s="34"/>
      <c r="D1102" s="34"/>
    </row>
    <row r="1103" spans="1:4" s="18" customFormat="1">
      <c r="A1103" s="34"/>
      <c r="B1103" s="34"/>
      <c r="C1103" s="34"/>
      <c r="D1103" s="34"/>
    </row>
    <row r="1104" spans="1:4" s="18" customFormat="1">
      <c r="A1104" s="34"/>
      <c r="B1104" s="34"/>
      <c r="C1104" s="34"/>
      <c r="D1104" s="34"/>
    </row>
    <row r="1105" spans="1:4" s="18" customFormat="1">
      <c r="A1105" s="34"/>
      <c r="B1105" s="34"/>
      <c r="C1105" s="34"/>
      <c r="D1105" s="34"/>
    </row>
    <row r="1106" spans="1:4" s="18" customFormat="1">
      <c r="A1106" s="34"/>
      <c r="B1106" s="34"/>
      <c r="C1106" s="34"/>
      <c r="D1106" s="34"/>
    </row>
    <row r="1107" spans="1:4" s="18" customFormat="1">
      <c r="A1107" s="34"/>
      <c r="B1107" s="34"/>
      <c r="C1107" s="34"/>
      <c r="D1107" s="34"/>
    </row>
    <row r="1108" spans="1:4" s="18" customFormat="1">
      <c r="A1108" s="34"/>
      <c r="B1108" s="34"/>
      <c r="C1108" s="34"/>
      <c r="D1108" s="34"/>
    </row>
    <row r="1109" spans="1:4" s="18" customFormat="1">
      <c r="A1109" s="34"/>
      <c r="B1109" s="34"/>
      <c r="C1109" s="34"/>
      <c r="D1109" s="34"/>
    </row>
    <row r="1110" spans="1:4" s="18" customFormat="1">
      <c r="A1110" s="34"/>
      <c r="B1110" s="34"/>
      <c r="C1110" s="34"/>
      <c r="D1110" s="34"/>
    </row>
    <row r="1111" spans="1:4" s="18" customFormat="1">
      <c r="A1111" s="34"/>
      <c r="B1111" s="34"/>
      <c r="C1111" s="34"/>
      <c r="D1111" s="34"/>
    </row>
    <row r="1112" spans="1:4" s="18" customFormat="1">
      <c r="A1112" s="34"/>
      <c r="B1112" s="34"/>
      <c r="C1112" s="34"/>
      <c r="D1112" s="34"/>
    </row>
    <row r="1113" spans="1:4" s="18" customFormat="1">
      <c r="A1113" s="34"/>
      <c r="B1113" s="34"/>
      <c r="C1113" s="34"/>
      <c r="D1113" s="34"/>
    </row>
    <row r="1114" spans="1:4" s="18" customFormat="1">
      <c r="A1114" s="34"/>
      <c r="B1114" s="34"/>
      <c r="C1114" s="34"/>
      <c r="D1114" s="34"/>
    </row>
    <row r="1115" spans="1:4" s="18" customFormat="1">
      <c r="A1115" s="34"/>
      <c r="B1115" s="34"/>
      <c r="C1115" s="34"/>
      <c r="D1115" s="34"/>
    </row>
    <row r="1116" spans="1:4" s="18" customFormat="1">
      <c r="A1116" s="34"/>
      <c r="B1116" s="34"/>
      <c r="C1116" s="34"/>
      <c r="D1116" s="34"/>
    </row>
    <row r="1117" spans="1:4" s="18" customFormat="1">
      <c r="A1117" s="34"/>
      <c r="B1117" s="34"/>
      <c r="C1117" s="34"/>
      <c r="D1117" s="34"/>
    </row>
    <row r="1118" spans="1:4" s="18" customFormat="1">
      <c r="A1118" s="34"/>
      <c r="B1118" s="34"/>
      <c r="C1118" s="34"/>
      <c r="D1118" s="34"/>
    </row>
    <row r="1119" spans="1:4" s="18" customFormat="1">
      <c r="A1119" s="34"/>
      <c r="B1119" s="34"/>
      <c r="C1119" s="34"/>
      <c r="D1119" s="34"/>
    </row>
    <row r="1120" spans="1:4" s="18" customFormat="1">
      <c r="A1120" s="34"/>
      <c r="B1120" s="34"/>
      <c r="C1120" s="34"/>
      <c r="D1120" s="34"/>
    </row>
    <row r="1121" spans="1:4" s="18" customFormat="1">
      <c r="A1121" s="34"/>
      <c r="B1121" s="34"/>
      <c r="C1121" s="34"/>
      <c r="D1121" s="34"/>
    </row>
    <row r="1122" spans="1:4" s="18" customFormat="1">
      <c r="A1122" s="34"/>
      <c r="B1122" s="34"/>
      <c r="C1122" s="34"/>
      <c r="D1122" s="34"/>
    </row>
    <row r="1123" spans="1:4" s="18" customFormat="1">
      <c r="A1123" s="34"/>
      <c r="B1123" s="34"/>
      <c r="C1123" s="34"/>
      <c r="D1123" s="34"/>
    </row>
    <row r="1124" spans="1:4" s="18" customFormat="1">
      <c r="A1124" s="34"/>
      <c r="B1124" s="34"/>
      <c r="C1124" s="34"/>
      <c r="D1124" s="34"/>
    </row>
    <row r="1125" spans="1:4" s="18" customFormat="1">
      <c r="A1125" s="34"/>
      <c r="B1125" s="34"/>
      <c r="C1125" s="34"/>
      <c r="D1125" s="34"/>
    </row>
    <row r="1126" spans="1:4" s="18" customFormat="1">
      <c r="A1126" s="34"/>
      <c r="B1126" s="34"/>
      <c r="C1126" s="34"/>
      <c r="D1126" s="34"/>
    </row>
    <row r="1127" spans="1:4" s="18" customFormat="1">
      <c r="A1127" s="34"/>
      <c r="B1127" s="34"/>
      <c r="C1127" s="34"/>
      <c r="D1127" s="34"/>
    </row>
    <row r="1128" spans="1:4" s="18" customFormat="1">
      <c r="A1128" s="34"/>
      <c r="B1128" s="34"/>
      <c r="C1128" s="34"/>
      <c r="D1128" s="34"/>
    </row>
    <row r="1129" spans="1:4" s="18" customFormat="1">
      <c r="A1129" s="34"/>
      <c r="B1129" s="34"/>
      <c r="C1129" s="34"/>
      <c r="D1129" s="34"/>
    </row>
    <row r="1130" spans="1:4" s="18" customFormat="1">
      <c r="A1130" s="34"/>
      <c r="B1130" s="34"/>
      <c r="C1130" s="34"/>
      <c r="D1130" s="34"/>
    </row>
    <row r="1131" spans="1:4" s="18" customFormat="1">
      <c r="A1131" s="34"/>
      <c r="B1131" s="34"/>
      <c r="C1131" s="34"/>
      <c r="D1131" s="34"/>
    </row>
    <row r="1132" spans="1:4" s="18" customFormat="1">
      <c r="A1132" s="34"/>
      <c r="B1132" s="34"/>
      <c r="C1132" s="34"/>
      <c r="D1132" s="34"/>
    </row>
    <row r="1133" spans="1:4" s="18" customFormat="1">
      <c r="A1133" s="34"/>
      <c r="B1133" s="34"/>
      <c r="C1133" s="34"/>
      <c r="D1133" s="34"/>
    </row>
    <row r="1134" spans="1:4" s="18" customFormat="1">
      <c r="A1134" s="34"/>
      <c r="B1134" s="34"/>
      <c r="C1134" s="34"/>
      <c r="D1134" s="34"/>
    </row>
    <row r="1135" spans="1:4" s="18" customFormat="1">
      <c r="A1135" s="34"/>
      <c r="B1135" s="34"/>
      <c r="C1135" s="34"/>
      <c r="D1135" s="34"/>
    </row>
    <row r="1136" spans="1:4" s="18" customFormat="1">
      <c r="A1136" s="34"/>
      <c r="B1136" s="34"/>
      <c r="C1136" s="34"/>
      <c r="D1136" s="34"/>
    </row>
    <row r="1137" spans="1:4" s="18" customFormat="1">
      <c r="A1137" s="34"/>
      <c r="B1137" s="34"/>
      <c r="C1137" s="34"/>
      <c r="D1137" s="34"/>
    </row>
    <row r="1138" spans="1:4" s="18" customFormat="1">
      <c r="A1138" s="34"/>
      <c r="B1138" s="34"/>
      <c r="C1138" s="34"/>
      <c r="D1138" s="34"/>
    </row>
    <row r="1139" spans="1:4" s="18" customFormat="1">
      <c r="A1139" s="34"/>
      <c r="B1139" s="34"/>
      <c r="C1139" s="34"/>
      <c r="D1139" s="34"/>
    </row>
    <row r="1140" spans="1:4" s="18" customFormat="1">
      <c r="A1140" s="34"/>
      <c r="B1140" s="34"/>
      <c r="C1140" s="34"/>
      <c r="D1140" s="34"/>
    </row>
    <row r="1141" spans="1:4" s="18" customFormat="1">
      <c r="A1141" s="34"/>
      <c r="B1141" s="34"/>
      <c r="C1141" s="34"/>
      <c r="D1141" s="34"/>
    </row>
    <row r="1142" spans="1:4" s="18" customFormat="1">
      <c r="A1142" s="34"/>
      <c r="B1142" s="34"/>
      <c r="C1142" s="34"/>
      <c r="D1142" s="34"/>
    </row>
    <row r="1143" spans="1:4" s="18" customFormat="1">
      <c r="A1143" s="34"/>
      <c r="B1143" s="34"/>
      <c r="C1143" s="34"/>
      <c r="D1143" s="34"/>
    </row>
    <row r="1144" spans="1:4" s="18" customFormat="1">
      <c r="A1144" s="34"/>
      <c r="B1144" s="34"/>
      <c r="C1144" s="34"/>
      <c r="D1144" s="34"/>
    </row>
    <row r="1145" spans="1:4" s="18" customFormat="1">
      <c r="A1145" s="34"/>
      <c r="B1145" s="34"/>
      <c r="C1145" s="34"/>
      <c r="D1145" s="34"/>
    </row>
    <row r="1146" spans="1:4" s="18" customFormat="1">
      <c r="A1146" s="34"/>
      <c r="B1146" s="34"/>
      <c r="C1146" s="34"/>
      <c r="D1146" s="34"/>
    </row>
    <row r="1147" spans="1:4" s="18" customFormat="1">
      <c r="A1147" s="34"/>
      <c r="B1147" s="34"/>
      <c r="C1147" s="34"/>
      <c r="D1147" s="34"/>
    </row>
    <row r="1148" spans="1:4" s="18" customFormat="1">
      <c r="A1148" s="34"/>
      <c r="B1148" s="34"/>
      <c r="C1148" s="34"/>
      <c r="D1148" s="34"/>
    </row>
    <row r="1149" spans="1:4" s="18" customFormat="1">
      <c r="A1149" s="34"/>
      <c r="B1149" s="34"/>
      <c r="C1149" s="34"/>
      <c r="D1149" s="34"/>
    </row>
    <row r="1150" spans="1:4" s="18" customFormat="1">
      <c r="A1150" s="34"/>
      <c r="B1150" s="34"/>
      <c r="C1150" s="34"/>
      <c r="D1150" s="34"/>
    </row>
    <row r="1151" spans="1:4" s="18" customFormat="1">
      <c r="A1151" s="34"/>
      <c r="B1151" s="34"/>
      <c r="C1151" s="34"/>
      <c r="D1151" s="34"/>
    </row>
    <row r="1152" spans="1:4" s="18" customFormat="1">
      <c r="A1152" s="34"/>
      <c r="B1152" s="34"/>
      <c r="C1152" s="34"/>
      <c r="D1152" s="34"/>
    </row>
    <row r="1153" spans="1:4" s="18" customFormat="1">
      <c r="A1153" s="34"/>
      <c r="B1153" s="34"/>
      <c r="C1153" s="34"/>
      <c r="D1153" s="34"/>
    </row>
    <row r="1154" spans="1:4" s="18" customFormat="1">
      <c r="A1154" s="34"/>
      <c r="B1154" s="34"/>
      <c r="C1154" s="34"/>
      <c r="D1154" s="34"/>
    </row>
    <row r="1155" spans="1:4" s="18" customFormat="1">
      <c r="A1155" s="34"/>
      <c r="B1155" s="34"/>
      <c r="C1155" s="34"/>
      <c r="D1155" s="34"/>
    </row>
    <row r="1156" spans="1:4" s="18" customFormat="1">
      <c r="A1156" s="34"/>
      <c r="B1156" s="34"/>
      <c r="C1156" s="34"/>
      <c r="D1156" s="34"/>
    </row>
    <row r="1157" spans="1:4" s="18" customFormat="1">
      <c r="A1157" s="34"/>
      <c r="B1157" s="34"/>
      <c r="C1157" s="34"/>
      <c r="D1157" s="34"/>
    </row>
    <row r="1158" spans="1:4" s="18" customFormat="1">
      <c r="A1158" s="34"/>
      <c r="B1158" s="34"/>
      <c r="C1158" s="34"/>
      <c r="D1158" s="34"/>
    </row>
    <row r="1159" spans="1:4" s="18" customFormat="1">
      <c r="A1159" s="34"/>
      <c r="B1159" s="34"/>
      <c r="C1159" s="34"/>
      <c r="D1159" s="34"/>
    </row>
    <row r="1160" spans="1:4" s="18" customFormat="1">
      <c r="A1160" s="34"/>
      <c r="B1160" s="34"/>
      <c r="C1160" s="34"/>
      <c r="D1160" s="34"/>
    </row>
    <row r="1161" spans="1:4" s="18" customFormat="1">
      <c r="A1161" s="34"/>
      <c r="B1161" s="34"/>
      <c r="C1161" s="34"/>
      <c r="D1161" s="34"/>
    </row>
    <row r="1162" spans="1:4" s="18" customFormat="1">
      <c r="A1162" s="34"/>
      <c r="B1162" s="34"/>
      <c r="C1162" s="34"/>
      <c r="D1162" s="34"/>
    </row>
    <row r="1163" spans="1:4" s="18" customFormat="1">
      <c r="A1163" s="34"/>
      <c r="B1163" s="34"/>
      <c r="C1163" s="34"/>
      <c r="D1163" s="34"/>
    </row>
    <row r="1164" spans="1:4" s="18" customFormat="1">
      <c r="A1164" s="34"/>
      <c r="B1164" s="34"/>
      <c r="C1164" s="34"/>
      <c r="D1164" s="34"/>
    </row>
    <row r="1165" spans="1:4" s="18" customFormat="1">
      <c r="A1165" s="34"/>
      <c r="B1165" s="34"/>
      <c r="C1165" s="34"/>
      <c r="D1165" s="34"/>
    </row>
    <row r="1166" spans="1:4" s="18" customFormat="1">
      <c r="A1166" s="34"/>
      <c r="B1166" s="34"/>
      <c r="C1166" s="34"/>
      <c r="D1166" s="34"/>
    </row>
    <row r="1167" spans="1:4" s="18" customFormat="1">
      <c r="A1167" s="34"/>
      <c r="B1167" s="34"/>
      <c r="C1167" s="34"/>
      <c r="D1167" s="34"/>
    </row>
    <row r="1168" spans="1:4" s="18" customFormat="1">
      <c r="A1168" s="34"/>
      <c r="B1168" s="34"/>
      <c r="C1168" s="34"/>
      <c r="D1168" s="34"/>
    </row>
    <row r="1169" spans="1:4" s="18" customFormat="1">
      <c r="A1169" s="34"/>
      <c r="B1169" s="34"/>
      <c r="C1169" s="34"/>
      <c r="D1169" s="34"/>
    </row>
    <row r="1170" spans="1:4" s="18" customFormat="1">
      <c r="A1170" s="34"/>
      <c r="B1170" s="34"/>
      <c r="C1170" s="34"/>
      <c r="D1170" s="34"/>
    </row>
    <row r="1171" spans="1:4" s="18" customFormat="1">
      <c r="A1171" s="34"/>
      <c r="B1171" s="34"/>
      <c r="C1171" s="34"/>
      <c r="D1171" s="34"/>
    </row>
    <row r="1172" spans="1:4" s="18" customFormat="1">
      <c r="A1172" s="34"/>
      <c r="B1172" s="34"/>
      <c r="C1172" s="34"/>
      <c r="D1172" s="34"/>
    </row>
    <row r="1173" spans="1:4" s="18" customFormat="1">
      <c r="A1173" s="34"/>
      <c r="B1173" s="34"/>
      <c r="C1173" s="34"/>
      <c r="D1173" s="34"/>
    </row>
    <row r="1174" spans="1:4" s="18" customFormat="1">
      <c r="A1174" s="34"/>
      <c r="B1174" s="34"/>
      <c r="C1174" s="34"/>
      <c r="D1174" s="34"/>
    </row>
    <row r="1175" spans="1:4" s="18" customFormat="1">
      <c r="A1175" s="34"/>
      <c r="B1175" s="34"/>
      <c r="C1175" s="34"/>
      <c r="D1175" s="34"/>
    </row>
    <row r="1176" spans="1:4" s="18" customFormat="1">
      <c r="A1176" s="34"/>
      <c r="B1176" s="34"/>
      <c r="C1176" s="34"/>
      <c r="D1176" s="34"/>
    </row>
    <row r="1177" spans="1:4" s="18" customFormat="1">
      <c r="A1177" s="34"/>
      <c r="B1177" s="34"/>
      <c r="C1177" s="34"/>
      <c r="D1177" s="34"/>
    </row>
    <row r="1178" spans="1:4" s="18" customFormat="1">
      <c r="A1178" s="34"/>
      <c r="B1178" s="34"/>
      <c r="C1178" s="34"/>
      <c r="D1178" s="34"/>
    </row>
    <row r="1179" spans="1:4" s="18" customFormat="1">
      <c r="A1179" s="34"/>
      <c r="B1179" s="34"/>
      <c r="C1179" s="34"/>
      <c r="D1179" s="34"/>
    </row>
    <row r="1180" spans="1:4" s="18" customFormat="1">
      <c r="A1180" s="34"/>
      <c r="B1180" s="34"/>
      <c r="C1180" s="34"/>
      <c r="D1180" s="34"/>
    </row>
    <row r="1181" spans="1:4" s="18" customFormat="1">
      <c r="A1181" s="34"/>
      <c r="B1181" s="34"/>
      <c r="C1181" s="34"/>
      <c r="D1181" s="34"/>
    </row>
    <row r="1182" spans="1:4" s="18" customFormat="1">
      <c r="A1182" s="34"/>
      <c r="B1182" s="34"/>
      <c r="C1182" s="34"/>
      <c r="D1182" s="34"/>
    </row>
    <row r="1183" spans="1:4" s="18" customFormat="1">
      <c r="A1183" s="34"/>
      <c r="B1183" s="34"/>
      <c r="C1183" s="34"/>
      <c r="D1183" s="34"/>
    </row>
    <row r="1184" spans="1:4" s="18" customFormat="1">
      <c r="A1184" s="34"/>
      <c r="B1184" s="34"/>
      <c r="C1184" s="34"/>
      <c r="D1184" s="34"/>
    </row>
    <row r="1185" spans="1:4" s="18" customFormat="1">
      <c r="A1185" s="34"/>
      <c r="B1185" s="34"/>
      <c r="C1185" s="34"/>
      <c r="D1185" s="34"/>
    </row>
    <row r="1186" spans="1:4" s="18" customFormat="1">
      <c r="A1186" s="34"/>
      <c r="B1186" s="34"/>
      <c r="C1186" s="34"/>
      <c r="D1186" s="34"/>
    </row>
    <row r="1187" spans="1:4" s="18" customFormat="1">
      <c r="A1187" s="34"/>
      <c r="B1187" s="34"/>
      <c r="C1187" s="34"/>
      <c r="D1187" s="34"/>
    </row>
    <row r="1188" spans="1:4" s="18" customFormat="1">
      <c r="A1188" s="34"/>
      <c r="B1188" s="34"/>
      <c r="C1188" s="34"/>
      <c r="D1188" s="34"/>
    </row>
    <row r="1189" spans="1:4" s="18" customFormat="1">
      <c r="A1189" s="34"/>
      <c r="B1189" s="34"/>
      <c r="C1189" s="34"/>
      <c r="D1189" s="34"/>
    </row>
    <row r="1190" spans="1:4" s="18" customFormat="1">
      <c r="A1190" s="34"/>
      <c r="B1190" s="34"/>
      <c r="C1190" s="34"/>
      <c r="D1190" s="34"/>
    </row>
    <row r="1191" spans="1:4" s="18" customFormat="1">
      <c r="A1191" s="34"/>
      <c r="B1191" s="34"/>
      <c r="C1191" s="34"/>
      <c r="D1191" s="34"/>
    </row>
    <row r="1192" spans="1:4" s="18" customFormat="1">
      <c r="A1192" s="34"/>
      <c r="B1192" s="34"/>
      <c r="C1192" s="34"/>
      <c r="D1192" s="34"/>
    </row>
    <row r="1193" spans="1:4" s="18" customFormat="1">
      <c r="A1193" s="34"/>
      <c r="B1193" s="34"/>
      <c r="C1193" s="34"/>
      <c r="D1193" s="34"/>
    </row>
    <row r="1194" spans="1:4" s="18" customFormat="1">
      <c r="A1194" s="34"/>
      <c r="B1194" s="34"/>
      <c r="C1194" s="34"/>
      <c r="D1194" s="34"/>
    </row>
    <row r="1195" spans="1:4" s="18" customFormat="1">
      <c r="A1195" s="34"/>
      <c r="B1195" s="34"/>
      <c r="C1195" s="34"/>
      <c r="D1195" s="34"/>
    </row>
    <row r="1196" spans="1:4" s="18" customFormat="1">
      <c r="A1196" s="34"/>
      <c r="B1196" s="34"/>
      <c r="C1196" s="34"/>
      <c r="D1196" s="34"/>
    </row>
    <row r="1197" spans="1:4" s="18" customFormat="1">
      <c r="A1197" s="34"/>
      <c r="B1197" s="34"/>
      <c r="C1197" s="34"/>
      <c r="D1197" s="34"/>
    </row>
    <row r="1198" spans="1:4" s="18" customFormat="1">
      <c r="A1198" s="34"/>
      <c r="B1198" s="34"/>
      <c r="C1198" s="34"/>
      <c r="D1198" s="34"/>
    </row>
    <row r="1199" spans="1:4" s="18" customFormat="1">
      <c r="A1199" s="34"/>
      <c r="B1199" s="34"/>
      <c r="C1199" s="34"/>
      <c r="D1199" s="34"/>
    </row>
    <row r="1200" spans="1:4" s="18" customFormat="1">
      <c r="A1200" s="34"/>
      <c r="B1200" s="34"/>
      <c r="C1200" s="34"/>
      <c r="D1200" s="34"/>
    </row>
    <row r="1201" spans="1:4" s="18" customFormat="1">
      <c r="A1201" s="34"/>
      <c r="B1201" s="34"/>
      <c r="C1201" s="34"/>
      <c r="D1201" s="34"/>
    </row>
    <row r="1202" spans="1:4" s="18" customFormat="1">
      <c r="A1202" s="34"/>
      <c r="B1202" s="34"/>
      <c r="C1202" s="34"/>
      <c r="D1202" s="34"/>
    </row>
    <row r="1203" spans="1:4" s="18" customFormat="1">
      <c r="A1203" s="34"/>
      <c r="B1203" s="34"/>
      <c r="C1203" s="34"/>
      <c r="D1203" s="34"/>
    </row>
    <row r="1204" spans="1:4" s="18" customFormat="1">
      <c r="A1204" s="34"/>
      <c r="B1204" s="34"/>
      <c r="C1204" s="34"/>
      <c r="D1204" s="34"/>
    </row>
    <row r="1205" spans="1:4" s="18" customFormat="1">
      <c r="A1205" s="34"/>
      <c r="B1205" s="34"/>
      <c r="C1205" s="34"/>
      <c r="D1205" s="34"/>
    </row>
    <row r="1206" spans="1:4" s="18" customFormat="1">
      <c r="A1206" s="34"/>
      <c r="B1206" s="34"/>
      <c r="C1206" s="34"/>
      <c r="D1206" s="34"/>
    </row>
    <row r="1207" spans="1:4" s="18" customFormat="1">
      <c r="A1207" s="34"/>
      <c r="B1207" s="34"/>
      <c r="C1207" s="34"/>
      <c r="D1207" s="34"/>
    </row>
    <row r="1208" spans="1:4" s="18" customFormat="1">
      <c r="A1208" s="34"/>
      <c r="B1208" s="34"/>
      <c r="C1208" s="34"/>
      <c r="D1208" s="34"/>
    </row>
    <row r="1209" spans="1:4" s="18" customFormat="1">
      <c r="A1209" s="34"/>
      <c r="B1209" s="34"/>
      <c r="C1209" s="34"/>
      <c r="D1209" s="34"/>
    </row>
    <row r="1210" spans="1:4" s="18" customFormat="1">
      <c r="A1210" s="34"/>
      <c r="B1210" s="34"/>
      <c r="C1210" s="34"/>
      <c r="D1210" s="34"/>
    </row>
    <row r="1211" spans="1:4" s="18" customFormat="1">
      <c r="A1211" s="34"/>
      <c r="B1211" s="34"/>
      <c r="C1211" s="34"/>
      <c r="D1211" s="34"/>
    </row>
    <row r="1212" spans="1:4" s="18" customFormat="1">
      <c r="A1212" s="34"/>
      <c r="B1212" s="34"/>
      <c r="C1212" s="34"/>
      <c r="D1212" s="34"/>
    </row>
    <row r="1213" spans="1:4" s="18" customFormat="1">
      <c r="A1213" s="34"/>
      <c r="B1213" s="34"/>
      <c r="C1213" s="34"/>
      <c r="D1213" s="34"/>
    </row>
    <row r="1214" spans="1:4" s="18" customFormat="1">
      <c r="A1214" s="34"/>
      <c r="B1214" s="34"/>
      <c r="C1214" s="34"/>
      <c r="D1214" s="34"/>
    </row>
    <row r="1215" spans="1:4" s="18" customFormat="1">
      <c r="A1215" s="34"/>
      <c r="B1215" s="34"/>
      <c r="C1215" s="34"/>
      <c r="D1215" s="34"/>
    </row>
    <row r="1216" spans="1:4" s="18" customFormat="1">
      <c r="A1216" s="34"/>
      <c r="B1216" s="34"/>
      <c r="C1216" s="34"/>
      <c r="D1216" s="34"/>
    </row>
    <row r="1217" spans="1:4" s="18" customFormat="1">
      <c r="A1217" s="34"/>
      <c r="B1217" s="34"/>
      <c r="C1217" s="34"/>
      <c r="D1217" s="34"/>
    </row>
    <row r="1218" spans="1:4" s="18" customFormat="1">
      <c r="A1218" s="34"/>
      <c r="B1218" s="34"/>
      <c r="C1218" s="34"/>
      <c r="D1218" s="34"/>
    </row>
    <row r="1219" spans="1:4" s="18" customFormat="1">
      <c r="A1219" s="34"/>
      <c r="B1219" s="34"/>
      <c r="C1219" s="34"/>
      <c r="D1219" s="34"/>
    </row>
    <row r="1220" spans="1:4" s="18" customFormat="1">
      <c r="A1220" s="34"/>
      <c r="B1220" s="34"/>
      <c r="C1220" s="34"/>
      <c r="D1220" s="34"/>
    </row>
    <row r="1221" spans="1:4" s="18" customFormat="1">
      <c r="A1221" s="34"/>
      <c r="B1221" s="34"/>
      <c r="C1221" s="34"/>
      <c r="D1221" s="34"/>
    </row>
    <row r="1222" spans="1:4" s="18" customFormat="1">
      <c r="A1222" s="34"/>
      <c r="B1222" s="34"/>
      <c r="C1222" s="34"/>
      <c r="D1222" s="34"/>
    </row>
    <row r="1223" spans="1:4" s="18" customFormat="1">
      <c r="A1223" s="34"/>
      <c r="B1223" s="34"/>
      <c r="C1223" s="34"/>
      <c r="D1223" s="34"/>
    </row>
    <row r="1224" spans="1:4" s="18" customFormat="1">
      <c r="A1224" s="34"/>
      <c r="B1224" s="34"/>
      <c r="C1224" s="34"/>
      <c r="D1224" s="34"/>
    </row>
    <row r="1225" spans="1:4" s="18" customFormat="1">
      <c r="A1225" s="34"/>
      <c r="B1225" s="34"/>
      <c r="C1225" s="34"/>
      <c r="D1225" s="34"/>
    </row>
    <row r="1226" spans="1:4" s="18" customFormat="1">
      <c r="A1226" s="34"/>
      <c r="B1226" s="34"/>
      <c r="C1226" s="34"/>
      <c r="D1226" s="34"/>
    </row>
    <row r="1227" spans="1:4" s="18" customFormat="1">
      <c r="A1227" s="34"/>
      <c r="B1227" s="34"/>
      <c r="C1227" s="34"/>
      <c r="D1227" s="34"/>
    </row>
    <row r="1228" spans="1:4" s="18" customFormat="1">
      <c r="A1228" s="34"/>
      <c r="B1228" s="34"/>
      <c r="C1228" s="34"/>
      <c r="D1228" s="34"/>
    </row>
    <row r="1229" spans="1:4" s="18" customFormat="1">
      <c r="A1229" s="34"/>
      <c r="B1229" s="34"/>
      <c r="C1229" s="34"/>
      <c r="D1229" s="34"/>
    </row>
    <row r="1230" spans="1:4" s="18" customFormat="1">
      <c r="A1230" s="34"/>
      <c r="B1230" s="34"/>
      <c r="C1230" s="34"/>
      <c r="D1230" s="34"/>
    </row>
    <row r="1231" spans="1:4" s="18" customFormat="1">
      <c r="A1231" s="34"/>
      <c r="B1231" s="34"/>
      <c r="C1231" s="34"/>
      <c r="D1231" s="34"/>
    </row>
    <row r="1232" spans="1:4" s="18" customFormat="1">
      <c r="A1232" s="34"/>
      <c r="B1232" s="34"/>
      <c r="C1232" s="34"/>
      <c r="D1232" s="34"/>
    </row>
    <row r="1233" spans="1:4" s="18" customFormat="1">
      <c r="A1233" s="34"/>
      <c r="B1233" s="34"/>
      <c r="C1233" s="34"/>
      <c r="D1233" s="34"/>
    </row>
    <row r="1234" spans="1:4" s="18" customFormat="1">
      <c r="A1234" s="34"/>
      <c r="B1234" s="34"/>
      <c r="C1234" s="34"/>
      <c r="D1234" s="34"/>
    </row>
    <row r="1235" spans="1:4" s="18" customFormat="1">
      <c r="A1235" s="34"/>
      <c r="B1235" s="34"/>
      <c r="C1235" s="34"/>
      <c r="D1235" s="34"/>
    </row>
    <row r="1236" spans="1:4" s="18" customFormat="1">
      <c r="A1236" s="34"/>
      <c r="B1236" s="34"/>
      <c r="C1236" s="34"/>
      <c r="D1236" s="34"/>
    </row>
    <row r="1237" spans="1:4" s="18" customFormat="1">
      <c r="A1237" s="34"/>
      <c r="B1237" s="34"/>
      <c r="C1237" s="34"/>
      <c r="D1237" s="34"/>
    </row>
    <row r="1238" spans="1:4" s="18" customFormat="1">
      <c r="A1238" s="34"/>
      <c r="B1238" s="34"/>
      <c r="C1238" s="34"/>
      <c r="D1238" s="34"/>
    </row>
    <row r="1239" spans="1:4" s="18" customFormat="1">
      <c r="A1239" s="34"/>
      <c r="B1239" s="34"/>
      <c r="C1239" s="34"/>
      <c r="D1239" s="34"/>
    </row>
    <row r="1240" spans="1:4" s="18" customFormat="1">
      <c r="A1240" s="34"/>
      <c r="B1240" s="34"/>
      <c r="C1240" s="34"/>
      <c r="D1240" s="34"/>
    </row>
    <row r="1241" spans="1:4" s="18" customFormat="1">
      <c r="A1241" s="34"/>
      <c r="B1241" s="34"/>
      <c r="C1241" s="34"/>
      <c r="D1241" s="34"/>
    </row>
    <row r="1242" spans="1:4" s="18" customFormat="1">
      <c r="A1242" s="34"/>
      <c r="B1242" s="34"/>
      <c r="C1242" s="34"/>
      <c r="D1242" s="34"/>
    </row>
    <row r="1243" spans="1:4" s="18" customFormat="1">
      <c r="A1243" s="34"/>
      <c r="B1243" s="34"/>
      <c r="C1243" s="34"/>
      <c r="D1243" s="34"/>
    </row>
    <row r="1244" spans="1:4" s="18" customFormat="1">
      <c r="A1244" s="34"/>
      <c r="B1244" s="34"/>
      <c r="C1244" s="34"/>
      <c r="D1244" s="34"/>
    </row>
    <row r="1245" spans="1:4" s="18" customFormat="1">
      <c r="A1245" s="34"/>
      <c r="B1245" s="34"/>
      <c r="C1245" s="34"/>
      <c r="D1245" s="34"/>
    </row>
    <row r="1246" spans="1:4" s="18" customFormat="1">
      <c r="A1246" s="34"/>
      <c r="B1246" s="34"/>
      <c r="C1246" s="34"/>
      <c r="D1246" s="34"/>
    </row>
    <row r="1247" spans="1:4" s="18" customFormat="1">
      <c r="A1247" s="34"/>
      <c r="B1247" s="34"/>
      <c r="C1247" s="34"/>
      <c r="D1247" s="34"/>
    </row>
    <row r="1248" spans="1:4" s="18" customFormat="1">
      <c r="A1248" s="34"/>
      <c r="B1248" s="34"/>
      <c r="C1248" s="34"/>
      <c r="D1248" s="34"/>
    </row>
    <row r="1249" spans="1:4" s="18" customFormat="1">
      <c r="A1249" s="34"/>
      <c r="B1249" s="34"/>
      <c r="C1249" s="34"/>
      <c r="D1249" s="34"/>
    </row>
    <row r="1250" spans="1:4" s="18" customFormat="1">
      <c r="A1250" s="34"/>
      <c r="B1250" s="34"/>
      <c r="C1250" s="34"/>
      <c r="D1250" s="34"/>
    </row>
    <row r="1251" spans="1:4" s="18" customFormat="1">
      <c r="A1251" s="34"/>
      <c r="B1251" s="34"/>
      <c r="C1251" s="34"/>
      <c r="D1251" s="34"/>
    </row>
    <row r="1252" spans="1:4" s="18" customFormat="1">
      <c r="A1252" s="34"/>
      <c r="B1252" s="34"/>
      <c r="C1252" s="34"/>
      <c r="D1252" s="34"/>
    </row>
    <row r="1253" spans="1:4" s="18" customFormat="1">
      <c r="A1253" s="34"/>
      <c r="B1253" s="34"/>
      <c r="C1253" s="34"/>
      <c r="D1253" s="34"/>
    </row>
    <row r="1254" spans="1:4" s="18" customFormat="1">
      <c r="A1254" s="34"/>
      <c r="B1254" s="34"/>
      <c r="C1254" s="34"/>
      <c r="D1254" s="34"/>
    </row>
    <row r="1255" spans="1:4" s="18" customFormat="1">
      <c r="A1255" s="34"/>
      <c r="B1255" s="34"/>
      <c r="C1255" s="34"/>
      <c r="D1255" s="34"/>
    </row>
    <row r="1256" spans="1:4" s="18" customFormat="1">
      <c r="A1256" s="34"/>
      <c r="B1256" s="34"/>
      <c r="C1256" s="34"/>
      <c r="D1256" s="34"/>
    </row>
    <row r="1257" spans="1:4" s="18" customFormat="1">
      <c r="A1257" s="34"/>
      <c r="B1257" s="34"/>
      <c r="C1257" s="34"/>
      <c r="D1257" s="34"/>
    </row>
    <row r="1258" spans="1:4" s="18" customFormat="1">
      <c r="A1258" s="34"/>
      <c r="B1258" s="34"/>
      <c r="C1258" s="34"/>
      <c r="D1258" s="34"/>
    </row>
    <row r="1259" spans="1:4" s="18" customFormat="1">
      <c r="A1259" s="34"/>
      <c r="B1259" s="34"/>
      <c r="C1259" s="34"/>
      <c r="D1259" s="34"/>
    </row>
    <row r="1260" spans="1:4" s="18" customFormat="1">
      <c r="A1260" s="34"/>
      <c r="B1260" s="34"/>
      <c r="C1260" s="34"/>
      <c r="D1260" s="34"/>
    </row>
    <row r="1261" spans="1:4" s="18" customFormat="1">
      <c r="A1261" s="34"/>
      <c r="B1261" s="34"/>
      <c r="C1261" s="34"/>
      <c r="D1261" s="34"/>
    </row>
    <row r="1262" spans="1:4" s="18" customFormat="1">
      <c r="A1262" s="34"/>
      <c r="B1262" s="34"/>
      <c r="C1262" s="34"/>
      <c r="D1262" s="34"/>
    </row>
    <row r="1263" spans="1:4" s="18" customFormat="1">
      <c r="A1263" s="34"/>
      <c r="B1263" s="34"/>
      <c r="C1263" s="34"/>
      <c r="D1263" s="34"/>
    </row>
    <row r="1264" spans="1:4" s="18" customFormat="1">
      <c r="A1264" s="34"/>
      <c r="B1264" s="34"/>
      <c r="C1264" s="34"/>
      <c r="D1264" s="34"/>
    </row>
    <row r="1265" spans="1:4" s="18" customFormat="1">
      <c r="A1265" s="34"/>
      <c r="B1265" s="34"/>
      <c r="C1265" s="34"/>
      <c r="D1265" s="34"/>
    </row>
    <row r="1266" spans="1:4" s="18" customFormat="1">
      <c r="A1266" s="34"/>
      <c r="B1266" s="34"/>
      <c r="C1266" s="34"/>
      <c r="D1266" s="34"/>
    </row>
    <row r="1267" spans="1:4" s="18" customFormat="1">
      <c r="A1267" s="34"/>
      <c r="B1267" s="34"/>
      <c r="C1267" s="34"/>
      <c r="D1267" s="34"/>
    </row>
    <row r="1268" spans="1:4" s="18" customFormat="1">
      <c r="A1268" s="34"/>
      <c r="B1268" s="34"/>
      <c r="C1268" s="34"/>
      <c r="D1268" s="34"/>
    </row>
    <row r="1269" spans="1:4" s="18" customFormat="1">
      <c r="A1269" s="34"/>
      <c r="B1269" s="34"/>
      <c r="C1269" s="34"/>
      <c r="D1269" s="34"/>
    </row>
    <row r="1270" spans="1:4" s="18" customFormat="1">
      <c r="A1270" s="34"/>
      <c r="B1270" s="34"/>
      <c r="C1270" s="34"/>
      <c r="D1270" s="34"/>
    </row>
    <row r="1271" spans="1:4" s="18" customFormat="1">
      <c r="A1271" s="34"/>
      <c r="B1271" s="34"/>
      <c r="C1271" s="34"/>
      <c r="D1271" s="34"/>
    </row>
    <row r="1272" spans="1:4" s="18" customFormat="1">
      <c r="A1272" s="34"/>
      <c r="B1272" s="34"/>
      <c r="C1272" s="34"/>
      <c r="D1272" s="34"/>
    </row>
    <row r="1273" spans="1:4" s="18" customFormat="1">
      <c r="A1273" s="34"/>
      <c r="B1273" s="34"/>
      <c r="C1273" s="34"/>
      <c r="D1273" s="34"/>
    </row>
    <row r="1274" spans="1:4" s="18" customFormat="1">
      <c r="A1274" s="34"/>
      <c r="B1274" s="34"/>
      <c r="C1274" s="34"/>
      <c r="D1274" s="34"/>
    </row>
    <row r="1275" spans="1:4" s="18" customFormat="1">
      <c r="A1275" s="34"/>
      <c r="B1275" s="34"/>
      <c r="C1275" s="34"/>
      <c r="D1275" s="34"/>
    </row>
    <row r="1276" spans="1:4" s="18" customFormat="1">
      <c r="A1276" s="34"/>
      <c r="B1276" s="34"/>
      <c r="C1276" s="34"/>
      <c r="D1276" s="34"/>
    </row>
    <row r="1277" spans="1:4" s="18" customFormat="1">
      <c r="A1277" s="34"/>
      <c r="B1277" s="34"/>
      <c r="C1277" s="34"/>
      <c r="D1277" s="34"/>
    </row>
    <row r="1278" spans="1:4" s="18" customFormat="1">
      <c r="A1278" s="34"/>
      <c r="B1278" s="34"/>
      <c r="C1278" s="34"/>
      <c r="D1278" s="34"/>
    </row>
    <row r="1279" spans="1:4" s="18" customFormat="1">
      <c r="A1279" s="34"/>
      <c r="B1279" s="34"/>
      <c r="C1279" s="34"/>
      <c r="D1279" s="34"/>
    </row>
    <row r="1280" spans="1:4" s="18" customFormat="1">
      <c r="A1280" s="34"/>
      <c r="B1280" s="34"/>
      <c r="C1280" s="34"/>
      <c r="D1280" s="34"/>
    </row>
    <row r="1281" spans="1:4" s="18" customFormat="1">
      <c r="A1281" s="34"/>
      <c r="B1281" s="34"/>
      <c r="C1281" s="34"/>
      <c r="D1281" s="34"/>
    </row>
    <row r="1282" spans="1:4" s="18" customFormat="1">
      <c r="A1282" s="34"/>
      <c r="B1282" s="34"/>
      <c r="C1282" s="34"/>
      <c r="D1282" s="34"/>
    </row>
    <row r="1283" spans="1:4" s="18" customFormat="1">
      <c r="A1283" s="34"/>
      <c r="B1283" s="34"/>
      <c r="C1283" s="34"/>
      <c r="D1283" s="34"/>
    </row>
    <row r="1284" spans="1:4" s="18" customFormat="1">
      <c r="A1284" s="34"/>
      <c r="B1284" s="34"/>
      <c r="C1284" s="34"/>
      <c r="D1284" s="34"/>
    </row>
    <row r="1285" spans="1:4" s="18" customFormat="1">
      <c r="A1285" s="34"/>
      <c r="B1285" s="34"/>
      <c r="C1285" s="34"/>
      <c r="D1285" s="34"/>
    </row>
    <row r="1286" spans="1:4" s="18" customFormat="1">
      <c r="A1286" s="34"/>
      <c r="B1286" s="34"/>
      <c r="C1286" s="34"/>
      <c r="D1286" s="34"/>
    </row>
    <row r="1287" spans="1:4" s="18" customFormat="1">
      <c r="A1287" s="34"/>
      <c r="B1287" s="34"/>
      <c r="C1287" s="34"/>
      <c r="D1287" s="34"/>
    </row>
    <row r="1288" spans="1:4" s="18" customFormat="1">
      <c r="A1288" s="34"/>
      <c r="B1288" s="34"/>
      <c r="C1288" s="34"/>
      <c r="D1288" s="34"/>
    </row>
    <row r="1289" spans="1:4" s="18" customFormat="1">
      <c r="A1289" s="34"/>
      <c r="B1289" s="34"/>
      <c r="C1289" s="34"/>
      <c r="D1289" s="34"/>
    </row>
    <row r="1290" spans="1:4" s="18" customFormat="1">
      <c r="A1290" s="34"/>
      <c r="B1290" s="34"/>
      <c r="C1290" s="34"/>
      <c r="D1290" s="34"/>
    </row>
    <row r="1291" spans="1:4" s="18" customFormat="1">
      <c r="A1291" s="34"/>
      <c r="B1291" s="34"/>
      <c r="C1291" s="34"/>
      <c r="D1291" s="34"/>
    </row>
    <row r="1292" spans="1:4" s="18" customFormat="1">
      <c r="A1292" s="34"/>
      <c r="B1292" s="34"/>
      <c r="C1292" s="34"/>
      <c r="D1292" s="34"/>
    </row>
    <row r="1293" spans="1:4" s="18" customFormat="1">
      <c r="A1293" s="34"/>
      <c r="B1293" s="34"/>
      <c r="C1293" s="34"/>
      <c r="D1293" s="34"/>
    </row>
    <row r="1294" spans="1:4" s="18" customFormat="1">
      <c r="A1294" s="34"/>
      <c r="B1294" s="34"/>
      <c r="C1294" s="34"/>
      <c r="D1294" s="34"/>
    </row>
    <row r="1295" spans="1:4" s="18" customFormat="1">
      <c r="A1295" s="34"/>
      <c r="B1295" s="34"/>
      <c r="C1295" s="34"/>
      <c r="D1295" s="34"/>
    </row>
    <row r="1296" spans="1:4" s="18" customFormat="1">
      <c r="A1296" s="34"/>
      <c r="B1296" s="34"/>
      <c r="C1296" s="34"/>
      <c r="D1296" s="34"/>
    </row>
    <row r="1297" spans="1:4" s="18" customFormat="1">
      <c r="A1297" s="34"/>
      <c r="B1297" s="34"/>
      <c r="C1297" s="34"/>
      <c r="D1297" s="34"/>
    </row>
    <row r="1298" spans="1:4" s="18" customFormat="1">
      <c r="A1298" s="34"/>
      <c r="B1298" s="34"/>
      <c r="C1298" s="34"/>
      <c r="D1298" s="34"/>
    </row>
    <row r="1299" spans="1:4" s="18" customFormat="1">
      <c r="A1299" s="34"/>
      <c r="B1299" s="34"/>
      <c r="C1299" s="34"/>
      <c r="D1299" s="34"/>
    </row>
    <row r="1300" spans="1:4" s="18" customFormat="1">
      <c r="A1300" s="34"/>
      <c r="B1300" s="34"/>
      <c r="C1300" s="34"/>
      <c r="D1300" s="34"/>
    </row>
    <row r="1301" spans="1:4" s="18" customFormat="1">
      <c r="A1301" s="34"/>
      <c r="B1301" s="34"/>
      <c r="C1301" s="34"/>
      <c r="D1301" s="34"/>
    </row>
    <row r="1302" spans="1:4" s="18" customFormat="1">
      <c r="A1302" s="34"/>
      <c r="B1302" s="34"/>
      <c r="C1302" s="34"/>
      <c r="D1302" s="34"/>
    </row>
    <row r="1303" spans="1:4" s="18" customFormat="1">
      <c r="A1303" s="34"/>
      <c r="B1303" s="34"/>
      <c r="C1303" s="34"/>
      <c r="D1303" s="34"/>
    </row>
    <row r="1304" spans="1:4" s="18" customFormat="1">
      <c r="A1304" s="34"/>
      <c r="B1304" s="34"/>
      <c r="C1304" s="34"/>
      <c r="D1304" s="34"/>
    </row>
    <row r="1305" spans="1:4" s="18" customFormat="1">
      <c r="A1305" s="34"/>
      <c r="B1305" s="34"/>
      <c r="C1305" s="34"/>
      <c r="D1305" s="34"/>
    </row>
    <row r="1306" spans="1:4" s="18" customFormat="1">
      <c r="A1306" s="34"/>
      <c r="B1306" s="34"/>
      <c r="C1306" s="34"/>
      <c r="D1306" s="34"/>
    </row>
    <row r="1307" spans="1:4" s="18" customFormat="1">
      <c r="A1307" s="34"/>
      <c r="B1307" s="34"/>
      <c r="C1307" s="34"/>
      <c r="D1307" s="34"/>
    </row>
    <row r="1308" spans="1:4" s="18" customFormat="1">
      <c r="A1308" s="34"/>
      <c r="B1308" s="34"/>
      <c r="C1308" s="34"/>
      <c r="D1308" s="34"/>
    </row>
    <row r="1309" spans="1:4" s="18" customFormat="1">
      <c r="A1309" s="34"/>
      <c r="B1309" s="34"/>
      <c r="C1309" s="34"/>
      <c r="D1309" s="34"/>
    </row>
    <row r="1310" spans="1:4" s="18" customFormat="1">
      <c r="A1310" s="34"/>
      <c r="B1310" s="34"/>
      <c r="C1310" s="34"/>
      <c r="D1310" s="34"/>
    </row>
    <row r="1311" spans="1:4" s="18" customFormat="1">
      <c r="A1311" s="34"/>
      <c r="B1311" s="34"/>
      <c r="C1311" s="34"/>
      <c r="D1311" s="34"/>
    </row>
    <row r="1312" spans="1:4" s="18" customFormat="1">
      <c r="A1312" s="34"/>
      <c r="B1312" s="34"/>
      <c r="C1312" s="34"/>
      <c r="D1312" s="34"/>
    </row>
    <row r="1313" spans="1:4" s="18" customFormat="1">
      <c r="A1313" s="34"/>
      <c r="B1313" s="34"/>
      <c r="C1313" s="34"/>
      <c r="D1313" s="34"/>
    </row>
    <row r="1314" spans="1:4" s="18" customFormat="1">
      <c r="A1314" s="34"/>
      <c r="B1314" s="34"/>
      <c r="C1314" s="34"/>
      <c r="D1314" s="34"/>
    </row>
    <row r="1315" spans="1:4" s="18" customFormat="1">
      <c r="A1315" s="34"/>
      <c r="B1315" s="34"/>
      <c r="C1315" s="34"/>
      <c r="D1315" s="34"/>
    </row>
    <row r="1316" spans="1:4" s="18" customFormat="1">
      <c r="A1316" s="34"/>
      <c r="B1316" s="34"/>
      <c r="C1316" s="34"/>
      <c r="D1316" s="34"/>
    </row>
    <row r="1317" spans="1:4" s="18" customFormat="1">
      <c r="A1317" s="34"/>
      <c r="B1317" s="34"/>
      <c r="C1317" s="34"/>
      <c r="D1317" s="34"/>
    </row>
    <row r="1318" spans="1:4" s="18" customFormat="1">
      <c r="A1318" s="34"/>
      <c r="B1318" s="34"/>
      <c r="C1318" s="34"/>
      <c r="D1318" s="34"/>
    </row>
    <row r="1319" spans="1:4" s="18" customFormat="1">
      <c r="A1319" s="34"/>
      <c r="B1319" s="34"/>
      <c r="C1319" s="34"/>
      <c r="D1319" s="34"/>
    </row>
    <row r="1320" spans="1:4" s="18" customFormat="1">
      <c r="A1320" s="34"/>
      <c r="B1320" s="34"/>
      <c r="C1320" s="34"/>
      <c r="D1320" s="34"/>
    </row>
    <row r="1321" spans="1:4" s="18" customFormat="1">
      <c r="A1321" s="34"/>
      <c r="B1321" s="34"/>
      <c r="C1321" s="34"/>
      <c r="D1321" s="34"/>
    </row>
    <row r="1322" spans="1:4" s="18" customFormat="1">
      <c r="A1322" s="34"/>
      <c r="B1322" s="34"/>
      <c r="C1322" s="34"/>
      <c r="D1322" s="34"/>
    </row>
    <row r="1323" spans="1:4" s="18" customFormat="1">
      <c r="A1323" s="34"/>
      <c r="B1323" s="34"/>
      <c r="C1323" s="34"/>
      <c r="D1323" s="34"/>
    </row>
    <row r="1324" spans="1:4" s="18" customFormat="1">
      <c r="A1324" s="34"/>
      <c r="B1324" s="34"/>
      <c r="C1324" s="34"/>
      <c r="D1324" s="34"/>
    </row>
    <row r="1325" spans="1:4" s="18" customFormat="1">
      <c r="A1325" s="34"/>
      <c r="B1325" s="34"/>
      <c r="C1325" s="34"/>
      <c r="D1325" s="34"/>
    </row>
    <row r="1326" spans="1:4" s="18" customFormat="1">
      <c r="A1326" s="34"/>
      <c r="B1326" s="34"/>
      <c r="C1326" s="34"/>
      <c r="D1326" s="34"/>
    </row>
    <row r="1327" spans="1:4" s="18" customFormat="1">
      <c r="A1327" s="34"/>
      <c r="B1327" s="34"/>
      <c r="C1327" s="34"/>
      <c r="D1327" s="34"/>
    </row>
    <row r="1328" spans="1:4" s="18" customFormat="1">
      <c r="A1328" s="34"/>
      <c r="B1328" s="34"/>
      <c r="C1328" s="34"/>
      <c r="D1328" s="34"/>
    </row>
    <row r="1329" spans="1:4" s="18" customFormat="1">
      <c r="A1329" s="34"/>
      <c r="B1329" s="34"/>
      <c r="C1329" s="34"/>
      <c r="D1329" s="34"/>
    </row>
    <row r="1330" spans="1:4" s="18" customFormat="1">
      <c r="A1330" s="34"/>
      <c r="B1330" s="34"/>
      <c r="C1330" s="34"/>
      <c r="D1330" s="34"/>
    </row>
    <row r="1331" spans="1:4" s="18" customFormat="1">
      <c r="A1331" s="34"/>
      <c r="B1331" s="34"/>
      <c r="C1331" s="34"/>
      <c r="D1331" s="34"/>
    </row>
    <row r="1332" spans="1:4" s="18" customFormat="1">
      <c r="A1332" s="34"/>
      <c r="B1332" s="34"/>
      <c r="C1332" s="34"/>
      <c r="D1332" s="34"/>
    </row>
    <row r="1333" spans="1:4" s="18" customFormat="1">
      <c r="A1333" s="34"/>
      <c r="B1333" s="34"/>
      <c r="C1333" s="34"/>
      <c r="D1333" s="34"/>
    </row>
    <row r="1334" spans="1:4" s="18" customFormat="1">
      <c r="A1334" s="34"/>
      <c r="B1334" s="34"/>
      <c r="C1334" s="34"/>
      <c r="D1334" s="34"/>
    </row>
    <row r="1335" spans="1:4" s="18" customFormat="1">
      <c r="A1335" s="34"/>
      <c r="B1335" s="34"/>
      <c r="C1335" s="34"/>
      <c r="D1335" s="34"/>
    </row>
    <row r="1336" spans="1:4" s="18" customFormat="1">
      <c r="A1336" s="34"/>
      <c r="B1336" s="34"/>
      <c r="C1336" s="34"/>
      <c r="D1336" s="34"/>
    </row>
    <row r="1337" spans="1:4" s="18" customFormat="1">
      <c r="A1337" s="34"/>
      <c r="B1337" s="34"/>
      <c r="C1337" s="34"/>
      <c r="D1337" s="34"/>
    </row>
    <row r="1338" spans="1:4" s="18" customFormat="1">
      <c r="A1338" s="34"/>
      <c r="B1338" s="34"/>
      <c r="C1338" s="34"/>
      <c r="D1338" s="34"/>
    </row>
    <row r="1339" spans="1:4" s="18" customFormat="1">
      <c r="A1339" s="34"/>
      <c r="B1339" s="34"/>
      <c r="C1339" s="34"/>
      <c r="D1339" s="34"/>
    </row>
    <row r="1340" spans="1:4" s="18" customFormat="1">
      <c r="A1340" s="34"/>
      <c r="B1340" s="34"/>
      <c r="C1340" s="34"/>
      <c r="D1340" s="34"/>
    </row>
    <row r="1341" spans="1:4" s="18" customFormat="1">
      <c r="A1341" s="34"/>
      <c r="B1341" s="34"/>
      <c r="C1341" s="34"/>
      <c r="D1341" s="34"/>
    </row>
    <row r="1342" spans="1:4" s="18" customFormat="1">
      <c r="A1342" s="34"/>
      <c r="B1342" s="34"/>
      <c r="C1342" s="34"/>
      <c r="D1342" s="34"/>
    </row>
    <row r="1343" spans="1:4" s="18" customFormat="1">
      <c r="A1343" s="34"/>
      <c r="B1343" s="34"/>
      <c r="C1343" s="34"/>
      <c r="D1343" s="34"/>
    </row>
    <row r="1344" spans="1:4" s="18" customFormat="1">
      <c r="A1344" s="34"/>
      <c r="B1344" s="34"/>
      <c r="C1344" s="34"/>
      <c r="D1344" s="34"/>
    </row>
    <row r="1345" spans="1:4" s="18" customFormat="1">
      <c r="A1345" s="34"/>
      <c r="B1345" s="34"/>
      <c r="C1345" s="34"/>
      <c r="D1345" s="34"/>
    </row>
    <row r="1346" spans="1:4" s="18" customFormat="1">
      <c r="A1346" s="34"/>
      <c r="B1346" s="34"/>
      <c r="C1346" s="34"/>
      <c r="D1346" s="34"/>
    </row>
    <row r="1347" spans="1:4" s="18" customFormat="1">
      <c r="A1347" s="34"/>
      <c r="B1347" s="34"/>
      <c r="C1347" s="34"/>
      <c r="D1347" s="34"/>
    </row>
    <row r="1348" spans="1:4" s="18" customFormat="1">
      <c r="A1348" s="34"/>
      <c r="B1348" s="34"/>
      <c r="C1348" s="34"/>
      <c r="D1348" s="34"/>
    </row>
    <row r="1349" spans="1:4" s="18" customFormat="1">
      <c r="A1349" s="34"/>
      <c r="B1349" s="34"/>
      <c r="C1349" s="34"/>
      <c r="D1349" s="34"/>
    </row>
    <row r="1350" spans="1:4" s="18" customFormat="1">
      <c r="A1350" s="34"/>
      <c r="B1350" s="34"/>
      <c r="C1350" s="34"/>
      <c r="D1350" s="34"/>
    </row>
    <row r="1351" spans="1:4" s="18" customFormat="1">
      <c r="A1351" s="34"/>
      <c r="B1351" s="34"/>
      <c r="C1351" s="34"/>
      <c r="D1351" s="34"/>
    </row>
    <row r="1352" spans="1:4" s="18" customFormat="1">
      <c r="A1352" s="34"/>
      <c r="B1352" s="34"/>
      <c r="C1352" s="34"/>
      <c r="D1352" s="34"/>
    </row>
    <row r="1353" spans="1:4" s="18" customFormat="1">
      <c r="A1353" s="34"/>
      <c r="B1353" s="34"/>
      <c r="C1353" s="34"/>
      <c r="D1353" s="34"/>
    </row>
    <row r="1354" spans="1:4" s="18" customFormat="1">
      <c r="A1354" s="34"/>
      <c r="B1354" s="34"/>
      <c r="C1354" s="34"/>
      <c r="D1354" s="34"/>
    </row>
    <row r="1355" spans="1:4" s="18" customFormat="1">
      <c r="A1355" s="34"/>
      <c r="B1355" s="34"/>
      <c r="C1355" s="34"/>
      <c r="D1355" s="34"/>
    </row>
    <row r="1356" spans="1:4" s="18" customFormat="1">
      <c r="A1356" s="34"/>
      <c r="B1356" s="34"/>
      <c r="C1356" s="34"/>
      <c r="D1356" s="34"/>
    </row>
    <row r="1357" spans="1:4" s="18" customFormat="1">
      <c r="A1357" s="34"/>
      <c r="B1357" s="34"/>
      <c r="C1357" s="34"/>
      <c r="D1357" s="34"/>
    </row>
    <row r="1358" spans="1:4" s="18" customFormat="1">
      <c r="A1358" s="34"/>
      <c r="B1358" s="34"/>
      <c r="C1358" s="34"/>
      <c r="D1358" s="34"/>
    </row>
    <row r="1359" spans="1:4" s="18" customFormat="1">
      <c r="A1359" s="34"/>
      <c r="B1359" s="34"/>
      <c r="C1359" s="34"/>
      <c r="D1359" s="34"/>
    </row>
    <row r="1360" spans="1:4" s="18" customFormat="1">
      <c r="A1360" s="34"/>
      <c r="B1360" s="34"/>
      <c r="C1360" s="34"/>
      <c r="D1360" s="34"/>
    </row>
    <row r="1361" spans="1:4" s="18" customFormat="1">
      <c r="A1361" s="34"/>
      <c r="B1361" s="34"/>
      <c r="C1361" s="34"/>
      <c r="D1361" s="34"/>
    </row>
    <row r="1362" spans="1:4" s="18" customFormat="1">
      <c r="A1362" s="34"/>
      <c r="B1362" s="34"/>
      <c r="C1362" s="34"/>
      <c r="D1362" s="34"/>
    </row>
    <row r="1363" spans="1:4" s="18" customFormat="1">
      <c r="A1363" s="34"/>
      <c r="B1363" s="34"/>
      <c r="C1363" s="34"/>
      <c r="D1363" s="34"/>
    </row>
    <row r="1364" spans="1:4" s="18" customFormat="1">
      <c r="A1364" s="34"/>
      <c r="B1364" s="34"/>
      <c r="C1364" s="34"/>
      <c r="D1364" s="34"/>
    </row>
    <row r="1365" spans="1:4" s="18" customFormat="1">
      <c r="A1365" s="34"/>
      <c r="B1365" s="34"/>
      <c r="C1365" s="34"/>
      <c r="D1365" s="34"/>
    </row>
    <row r="1366" spans="1:4" s="18" customFormat="1">
      <c r="A1366" s="34"/>
      <c r="B1366" s="34"/>
      <c r="C1366" s="34"/>
      <c r="D1366" s="34"/>
    </row>
    <row r="1367" spans="1:4" s="18" customFormat="1">
      <c r="A1367" s="34"/>
      <c r="B1367" s="34"/>
      <c r="C1367" s="34"/>
      <c r="D1367" s="34"/>
    </row>
    <row r="1368" spans="1:4" s="18" customFormat="1">
      <c r="A1368" s="34"/>
      <c r="B1368" s="34"/>
      <c r="C1368" s="34"/>
      <c r="D1368" s="34"/>
    </row>
    <row r="1369" spans="1:4" s="18" customFormat="1">
      <c r="A1369" s="34"/>
      <c r="B1369" s="34"/>
      <c r="C1369" s="34"/>
      <c r="D1369" s="34"/>
    </row>
    <row r="1370" spans="1:4" s="18" customFormat="1">
      <c r="A1370" s="34"/>
      <c r="B1370" s="34"/>
      <c r="C1370" s="34"/>
      <c r="D1370" s="34"/>
    </row>
    <row r="1371" spans="1:4" s="18" customFormat="1">
      <c r="A1371" s="34"/>
      <c r="B1371" s="34"/>
      <c r="C1371" s="34"/>
      <c r="D1371" s="34"/>
    </row>
    <row r="1372" spans="1:4" s="18" customFormat="1">
      <c r="A1372" s="34"/>
      <c r="B1372" s="34"/>
      <c r="C1372" s="34"/>
      <c r="D1372" s="34"/>
    </row>
    <row r="1373" spans="1:4" s="18" customFormat="1">
      <c r="A1373" s="34"/>
      <c r="B1373" s="34"/>
      <c r="C1373" s="34"/>
      <c r="D1373" s="34"/>
    </row>
    <row r="1374" spans="1:4" s="18" customFormat="1">
      <c r="A1374" s="34"/>
      <c r="B1374" s="34"/>
      <c r="C1374" s="34"/>
      <c r="D1374" s="34"/>
    </row>
    <row r="1375" spans="1:4" s="18" customFormat="1">
      <c r="A1375" s="34"/>
      <c r="B1375" s="34"/>
      <c r="C1375" s="34"/>
      <c r="D1375" s="34"/>
    </row>
    <row r="1376" spans="1:4" s="18" customFormat="1">
      <c r="A1376" s="34"/>
      <c r="B1376" s="34"/>
      <c r="C1376" s="34"/>
      <c r="D1376" s="34"/>
    </row>
    <row r="1377" spans="1:4" s="18" customFormat="1">
      <c r="A1377" s="34"/>
      <c r="B1377" s="34"/>
      <c r="C1377" s="34"/>
      <c r="D1377" s="34"/>
    </row>
    <row r="1378" spans="1:4" s="18" customFormat="1">
      <c r="A1378" s="34"/>
      <c r="B1378" s="34"/>
      <c r="C1378" s="34"/>
      <c r="D1378" s="34"/>
    </row>
    <row r="1379" spans="1:4" s="18" customFormat="1">
      <c r="A1379" s="34"/>
      <c r="B1379" s="34"/>
      <c r="C1379" s="34"/>
      <c r="D1379" s="34"/>
    </row>
    <row r="1380" spans="1:4" s="18" customFormat="1">
      <c r="A1380" s="34"/>
      <c r="B1380" s="34"/>
      <c r="C1380" s="34"/>
      <c r="D1380" s="34"/>
    </row>
    <row r="1381" spans="1:4" s="18" customFormat="1">
      <c r="A1381" s="34"/>
      <c r="B1381" s="34"/>
      <c r="C1381" s="34"/>
      <c r="D1381" s="34"/>
    </row>
    <row r="1382" spans="1:4" s="18" customFormat="1">
      <c r="A1382" s="34"/>
      <c r="B1382" s="34"/>
      <c r="C1382" s="34"/>
      <c r="D1382" s="34"/>
    </row>
    <row r="1383" spans="1:4" s="18" customFormat="1">
      <c r="A1383" s="34"/>
      <c r="B1383" s="34"/>
      <c r="C1383" s="34"/>
      <c r="D1383" s="34"/>
    </row>
    <row r="1384" spans="1:4" s="18" customFormat="1">
      <c r="A1384" s="34"/>
      <c r="B1384" s="34"/>
      <c r="C1384" s="34"/>
      <c r="D1384" s="34"/>
    </row>
    <row r="1385" spans="1:4" s="18" customFormat="1">
      <c r="A1385" s="34"/>
      <c r="B1385" s="34"/>
      <c r="C1385" s="34"/>
      <c r="D1385" s="34"/>
    </row>
    <row r="1386" spans="1:4" s="18" customFormat="1">
      <c r="A1386" s="34"/>
      <c r="B1386" s="34"/>
      <c r="C1386" s="34"/>
      <c r="D1386" s="34"/>
    </row>
    <row r="1387" spans="1:4" s="18" customFormat="1">
      <c r="A1387" s="34"/>
      <c r="B1387" s="34"/>
      <c r="C1387" s="34"/>
      <c r="D1387" s="34"/>
    </row>
    <row r="1388" spans="1:4" s="18" customFormat="1">
      <c r="A1388" s="34"/>
      <c r="B1388" s="34"/>
      <c r="C1388" s="34"/>
      <c r="D1388" s="34"/>
    </row>
    <row r="1389" spans="1:4" s="18" customFormat="1">
      <c r="A1389" s="34"/>
      <c r="B1389" s="34"/>
      <c r="C1389" s="34"/>
      <c r="D1389" s="34"/>
    </row>
    <row r="1390" spans="1:4" s="18" customFormat="1">
      <c r="A1390" s="34"/>
      <c r="B1390" s="34"/>
      <c r="C1390" s="34"/>
      <c r="D1390" s="34"/>
    </row>
    <row r="1391" spans="1:4" s="18" customFormat="1">
      <c r="A1391" s="34"/>
      <c r="B1391" s="34"/>
      <c r="C1391" s="34"/>
      <c r="D1391" s="34"/>
    </row>
    <row r="1392" spans="1:4" s="18" customFormat="1">
      <c r="A1392" s="34"/>
      <c r="B1392" s="34"/>
      <c r="C1392" s="34"/>
      <c r="D1392" s="34"/>
    </row>
    <row r="1393" spans="1:4" s="18" customFormat="1">
      <c r="A1393" s="34"/>
      <c r="B1393" s="34"/>
      <c r="C1393" s="34"/>
      <c r="D1393" s="34"/>
    </row>
    <row r="1394" spans="1:4" s="18" customFormat="1">
      <c r="A1394" s="34"/>
      <c r="B1394" s="34"/>
      <c r="C1394" s="34"/>
      <c r="D1394" s="34"/>
    </row>
    <row r="1395" spans="1:4" s="18" customFormat="1">
      <c r="A1395" s="34"/>
      <c r="B1395" s="34"/>
      <c r="C1395" s="34"/>
      <c r="D1395" s="34"/>
    </row>
    <row r="1396" spans="1:4" s="18" customFormat="1">
      <c r="A1396" s="34"/>
      <c r="B1396" s="34"/>
      <c r="C1396" s="34"/>
      <c r="D1396" s="34"/>
    </row>
    <row r="1397" spans="1:4" s="18" customFormat="1">
      <c r="A1397" s="34"/>
      <c r="B1397" s="34"/>
      <c r="C1397" s="34"/>
      <c r="D1397" s="34"/>
    </row>
    <row r="1398" spans="1:4" s="18" customFormat="1">
      <c r="A1398" s="34"/>
      <c r="B1398" s="34"/>
      <c r="C1398" s="34"/>
      <c r="D1398" s="34"/>
    </row>
    <row r="1399" spans="1:4" s="18" customFormat="1">
      <c r="A1399" s="34"/>
      <c r="B1399" s="34"/>
      <c r="C1399" s="34"/>
      <c r="D1399" s="34"/>
    </row>
    <row r="1400" spans="1:4" s="18" customFormat="1">
      <c r="A1400" s="34"/>
      <c r="B1400" s="34"/>
      <c r="C1400" s="34"/>
      <c r="D1400" s="34"/>
    </row>
    <row r="1401" spans="1:4" s="18" customFormat="1">
      <c r="A1401" s="34"/>
      <c r="B1401" s="34"/>
      <c r="C1401" s="34"/>
      <c r="D1401" s="34"/>
    </row>
    <row r="1402" spans="1:4" s="18" customFormat="1">
      <c r="A1402" s="34"/>
      <c r="B1402" s="34"/>
      <c r="C1402" s="34"/>
      <c r="D1402" s="34"/>
    </row>
    <row r="1403" spans="1:4" s="18" customFormat="1">
      <c r="A1403" s="34"/>
      <c r="B1403" s="34"/>
      <c r="C1403" s="34"/>
      <c r="D1403" s="34"/>
    </row>
    <row r="1404" spans="1:4" s="18" customFormat="1">
      <c r="A1404" s="34"/>
      <c r="B1404" s="34"/>
      <c r="C1404" s="34"/>
      <c r="D1404" s="34"/>
    </row>
    <row r="1405" spans="1:4" s="18" customFormat="1">
      <c r="A1405" s="34"/>
      <c r="B1405" s="34"/>
      <c r="C1405" s="34"/>
      <c r="D1405" s="34"/>
    </row>
    <row r="1406" spans="1:4" s="18" customFormat="1">
      <c r="A1406" s="34"/>
      <c r="B1406" s="34"/>
      <c r="C1406" s="34"/>
      <c r="D1406" s="34"/>
    </row>
    <row r="1407" spans="1:4" s="18" customFormat="1">
      <c r="A1407" s="34"/>
      <c r="B1407" s="34"/>
      <c r="C1407" s="34"/>
      <c r="D1407" s="34"/>
    </row>
    <row r="1408" spans="1:4" s="18" customFormat="1">
      <c r="A1408" s="34"/>
      <c r="B1408" s="34"/>
      <c r="C1408" s="34"/>
      <c r="D1408" s="34"/>
    </row>
    <row r="1409" spans="1:4" s="18" customFormat="1">
      <c r="A1409" s="34"/>
      <c r="B1409" s="34"/>
      <c r="C1409" s="34"/>
      <c r="D1409" s="34"/>
    </row>
    <row r="1410" spans="1:4" s="18" customFormat="1">
      <c r="A1410" s="34"/>
      <c r="B1410" s="34"/>
      <c r="C1410" s="34"/>
      <c r="D1410" s="34"/>
    </row>
    <row r="1411" spans="1:4" s="18" customFormat="1">
      <c r="A1411" s="34"/>
      <c r="B1411" s="34"/>
      <c r="C1411" s="34"/>
      <c r="D1411" s="34"/>
    </row>
    <row r="1412" spans="1:4" s="18" customFormat="1">
      <c r="A1412" s="34"/>
      <c r="B1412" s="34"/>
      <c r="C1412" s="34"/>
      <c r="D1412" s="34"/>
    </row>
    <row r="1413" spans="1:4" s="18" customFormat="1">
      <c r="A1413" s="34"/>
      <c r="B1413" s="34"/>
      <c r="C1413" s="34"/>
      <c r="D1413" s="34"/>
    </row>
    <row r="1414" spans="1:4" s="18" customFormat="1">
      <c r="A1414" s="34"/>
      <c r="B1414" s="34"/>
      <c r="C1414" s="34"/>
      <c r="D1414" s="34"/>
    </row>
    <row r="1415" spans="1:4" s="18" customFormat="1">
      <c r="A1415" s="34"/>
      <c r="B1415" s="34"/>
      <c r="C1415" s="34"/>
      <c r="D1415" s="34"/>
    </row>
    <row r="1416" spans="1:4" s="18" customFormat="1">
      <c r="A1416" s="34"/>
      <c r="B1416" s="34"/>
      <c r="C1416" s="34"/>
      <c r="D1416" s="34"/>
    </row>
    <row r="1417" spans="1:4" s="18" customFormat="1">
      <c r="A1417" s="34"/>
      <c r="B1417" s="34"/>
      <c r="C1417" s="34"/>
      <c r="D1417" s="34"/>
    </row>
    <row r="1418" spans="1:4" s="18" customFormat="1">
      <c r="A1418" s="34"/>
      <c r="B1418" s="34"/>
      <c r="C1418" s="34"/>
      <c r="D1418" s="34"/>
    </row>
    <row r="1419" spans="1:4" s="18" customFormat="1">
      <c r="A1419" s="34"/>
      <c r="B1419" s="34"/>
      <c r="C1419" s="34"/>
      <c r="D1419" s="34"/>
    </row>
    <row r="1420" spans="1:4" s="18" customFormat="1">
      <c r="A1420" s="34"/>
      <c r="B1420" s="34"/>
      <c r="C1420" s="34"/>
      <c r="D1420" s="34"/>
    </row>
    <row r="1421" spans="1:4" s="18" customFormat="1">
      <c r="A1421" s="34"/>
      <c r="B1421" s="34"/>
      <c r="C1421" s="34"/>
      <c r="D1421" s="34"/>
    </row>
    <row r="1422" spans="1:4" s="18" customFormat="1">
      <c r="A1422" s="34"/>
      <c r="B1422" s="34"/>
      <c r="C1422" s="34"/>
      <c r="D1422" s="34"/>
    </row>
    <row r="1423" spans="1:4" s="18" customFormat="1">
      <c r="A1423" s="34"/>
      <c r="B1423" s="34"/>
      <c r="C1423" s="34"/>
      <c r="D1423" s="34"/>
    </row>
    <row r="1424" spans="1:4" s="18" customFormat="1">
      <c r="A1424" s="34"/>
      <c r="B1424" s="34"/>
      <c r="C1424" s="34"/>
      <c r="D1424" s="34"/>
    </row>
    <row r="1425" spans="1:4" s="18" customFormat="1">
      <c r="A1425" s="34"/>
      <c r="B1425" s="34"/>
      <c r="C1425" s="34"/>
      <c r="D1425" s="34"/>
    </row>
    <row r="1426" spans="1:4" s="18" customFormat="1">
      <c r="A1426" s="34"/>
      <c r="B1426" s="34"/>
      <c r="C1426" s="34"/>
      <c r="D1426" s="34"/>
    </row>
    <row r="1427" spans="1:4" s="18" customFormat="1">
      <c r="A1427" s="34"/>
      <c r="B1427" s="34"/>
      <c r="C1427" s="34"/>
      <c r="D1427" s="34"/>
    </row>
    <row r="1428" spans="1:4" s="18" customFormat="1">
      <c r="A1428" s="34"/>
      <c r="B1428" s="34"/>
      <c r="C1428" s="34"/>
      <c r="D1428" s="34"/>
    </row>
    <row r="1429" spans="1:4" s="18" customFormat="1">
      <c r="A1429" s="34"/>
      <c r="B1429" s="34"/>
      <c r="C1429" s="34"/>
      <c r="D1429" s="34"/>
    </row>
    <row r="1430" spans="1:4" s="18" customFormat="1">
      <c r="A1430" s="34"/>
      <c r="B1430" s="34"/>
      <c r="C1430" s="34"/>
      <c r="D1430" s="34"/>
    </row>
    <row r="1431" spans="1:4" s="18" customFormat="1">
      <c r="A1431" s="34"/>
      <c r="B1431" s="34"/>
      <c r="C1431" s="34"/>
      <c r="D1431" s="34"/>
    </row>
    <row r="1432" spans="1:4" s="18" customFormat="1">
      <c r="A1432" s="34"/>
      <c r="B1432" s="34"/>
      <c r="C1432" s="34"/>
      <c r="D1432" s="34"/>
    </row>
    <row r="1433" spans="1:4" s="18" customFormat="1">
      <c r="A1433" s="34"/>
      <c r="B1433" s="34"/>
      <c r="C1433" s="34"/>
      <c r="D1433" s="34"/>
    </row>
    <row r="1434" spans="1:4" s="18" customFormat="1">
      <c r="A1434" s="34"/>
      <c r="B1434" s="34"/>
      <c r="C1434" s="34"/>
      <c r="D1434" s="34"/>
    </row>
    <row r="1435" spans="1:4" s="18" customFormat="1">
      <c r="A1435" s="34"/>
      <c r="B1435" s="34"/>
      <c r="C1435" s="34"/>
      <c r="D1435" s="34"/>
    </row>
    <row r="1436" spans="1:4" s="18" customFormat="1">
      <c r="A1436" s="34"/>
      <c r="B1436" s="34"/>
      <c r="C1436" s="34"/>
      <c r="D1436" s="34"/>
    </row>
    <row r="1437" spans="1:4" s="18" customFormat="1">
      <c r="A1437" s="34"/>
      <c r="B1437" s="34"/>
      <c r="C1437" s="34"/>
      <c r="D1437" s="34"/>
    </row>
    <row r="1438" spans="1:4" s="18" customFormat="1">
      <c r="A1438" s="34"/>
      <c r="B1438" s="34"/>
      <c r="C1438" s="34"/>
      <c r="D1438" s="34"/>
    </row>
    <row r="1439" spans="1:4" s="18" customFormat="1">
      <c r="A1439" s="34"/>
      <c r="B1439" s="34"/>
      <c r="C1439" s="34"/>
      <c r="D1439" s="34"/>
    </row>
    <row r="1440" spans="1:4" s="18" customFormat="1">
      <c r="A1440" s="34"/>
      <c r="B1440" s="34"/>
      <c r="C1440" s="34"/>
      <c r="D1440" s="34"/>
    </row>
    <row r="1441" spans="1:4" s="18" customFormat="1">
      <c r="A1441" s="34"/>
      <c r="B1441" s="34"/>
      <c r="C1441" s="34"/>
      <c r="D1441" s="34"/>
    </row>
    <row r="1442" spans="1:4" s="18" customFormat="1">
      <c r="A1442" s="34"/>
      <c r="B1442" s="34"/>
      <c r="C1442" s="34"/>
      <c r="D1442" s="34"/>
    </row>
    <row r="1443" spans="1:4" s="18" customFormat="1">
      <c r="A1443" s="34"/>
      <c r="B1443" s="34"/>
      <c r="C1443" s="34"/>
      <c r="D1443" s="34"/>
    </row>
    <row r="1444" spans="1:4" s="18" customFormat="1">
      <c r="A1444" s="34"/>
      <c r="B1444" s="34"/>
      <c r="C1444" s="34"/>
      <c r="D1444" s="34"/>
    </row>
    <row r="1445" spans="1:4" s="18" customFormat="1">
      <c r="A1445" s="34"/>
      <c r="B1445" s="34"/>
      <c r="C1445" s="34"/>
      <c r="D1445" s="34"/>
    </row>
    <row r="1446" spans="1:4" s="18" customFormat="1">
      <c r="A1446" s="34"/>
      <c r="B1446" s="34"/>
      <c r="C1446" s="34"/>
      <c r="D1446" s="34"/>
    </row>
    <row r="1447" spans="1:4" s="18" customFormat="1">
      <c r="A1447" s="34"/>
      <c r="B1447" s="34"/>
      <c r="C1447" s="34"/>
      <c r="D1447" s="34"/>
    </row>
    <row r="1448" spans="1:4" s="18" customFormat="1">
      <c r="A1448" s="34"/>
      <c r="B1448" s="34"/>
      <c r="C1448" s="34"/>
      <c r="D1448" s="34"/>
    </row>
    <row r="1449" spans="1:4" s="18" customFormat="1">
      <c r="A1449" s="34"/>
      <c r="B1449" s="34"/>
      <c r="C1449" s="34"/>
      <c r="D1449" s="34"/>
    </row>
    <row r="1450" spans="1:4" s="18" customFormat="1">
      <c r="A1450" s="34"/>
      <c r="B1450" s="34"/>
      <c r="C1450" s="34"/>
      <c r="D1450" s="34"/>
    </row>
    <row r="1451" spans="1:4" s="18" customFormat="1">
      <c r="A1451" s="34"/>
      <c r="B1451" s="34"/>
      <c r="C1451" s="34"/>
      <c r="D1451" s="34"/>
    </row>
    <row r="1452" spans="1:4" s="18" customFormat="1">
      <c r="A1452" s="34"/>
      <c r="B1452" s="34"/>
      <c r="C1452" s="34"/>
      <c r="D1452" s="34"/>
    </row>
    <row r="1453" spans="1:4" s="18" customFormat="1">
      <c r="A1453" s="34"/>
      <c r="B1453" s="34"/>
      <c r="C1453" s="34"/>
      <c r="D1453" s="34"/>
    </row>
    <row r="1454" spans="1:4" s="18" customFormat="1">
      <c r="A1454" s="34"/>
      <c r="B1454" s="34"/>
      <c r="C1454" s="34"/>
      <c r="D1454" s="34"/>
    </row>
    <row r="1455" spans="1:4" s="18" customFormat="1">
      <c r="A1455" s="34"/>
      <c r="B1455" s="34"/>
      <c r="C1455" s="34"/>
      <c r="D1455" s="34"/>
    </row>
    <row r="1456" spans="1:4" s="18" customFormat="1">
      <c r="A1456" s="34"/>
      <c r="B1456" s="34"/>
      <c r="C1456" s="34"/>
      <c r="D1456" s="34"/>
    </row>
    <row r="1457" spans="1:4" s="18" customFormat="1">
      <c r="A1457" s="34"/>
      <c r="B1457" s="34"/>
      <c r="C1457" s="34"/>
      <c r="D1457" s="34"/>
    </row>
    <row r="1458" spans="1:4" s="18" customFormat="1">
      <c r="A1458" s="34"/>
      <c r="B1458" s="34"/>
      <c r="C1458" s="34"/>
      <c r="D1458" s="34"/>
    </row>
    <row r="1459" spans="1:4" s="18" customFormat="1">
      <c r="A1459" s="34"/>
      <c r="B1459" s="34"/>
      <c r="C1459" s="34"/>
      <c r="D1459" s="34"/>
    </row>
    <row r="1460" spans="1:4" s="18" customFormat="1">
      <c r="A1460" s="34"/>
      <c r="B1460" s="34"/>
      <c r="C1460" s="34"/>
      <c r="D1460" s="34"/>
    </row>
    <row r="1461" spans="1:4" s="18" customFormat="1">
      <c r="A1461" s="34"/>
      <c r="B1461" s="34"/>
      <c r="C1461" s="34"/>
      <c r="D1461" s="34"/>
    </row>
    <row r="1462" spans="1:4" s="18" customFormat="1">
      <c r="A1462" s="34"/>
      <c r="B1462" s="34"/>
      <c r="C1462" s="34"/>
      <c r="D1462" s="34"/>
    </row>
    <row r="1463" spans="1:4" s="18" customFormat="1">
      <c r="A1463" s="34"/>
      <c r="B1463" s="34"/>
      <c r="C1463" s="34"/>
      <c r="D1463" s="34"/>
    </row>
    <row r="1464" spans="1:4" s="18" customFormat="1">
      <c r="A1464" s="34"/>
      <c r="B1464" s="34"/>
      <c r="C1464" s="34"/>
      <c r="D1464" s="34"/>
    </row>
    <row r="1465" spans="1:4" s="18" customFormat="1">
      <c r="A1465" s="34"/>
      <c r="B1465" s="34"/>
      <c r="C1465" s="34"/>
      <c r="D1465" s="34"/>
    </row>
    <row r="1466" spans="1:4" s="18" customFormat="1">
      <c r="A1466" s="34"/>
      <c r="B1466" s="34"/>
      <c r="C1466" s="34"/>
      <c r="D1466" s="34"/>
    </row>
    <row r="1467" spans="1:4" s="18" customFormat="1">
      <c r="A1467" s="34"/>
      <c r="B1467" s="34"/>
      <c r="C1467" s="34"/>
      <c r="D1467" s="34"/>
    </row>
    <row r="1468" spans="1:4" s="18" customFormat="1">
      <c r="A1468" s="34"/>
      <c r="B1468" s="34"/>
      <c r="C1468" s="34"/>
      <c r="D1468" s="34"/>
    </row>
    <row r="1469" spans="1:4" s="18" customFormat="1">
      <c r="A1469" s="34"/>
      <c r="B1469" s="34"/>
      <c r="C1469" s="34"/>
      <c r="D1469" s="34"/>
    </row>
    <row r="1470" spans="1:4" s="18" customFormat="1">
      <c r="A1470" s="34"/>
      <c r="B1470" s="34"/>
      <c r="C1470" s="34"/>
      <c r="D1470" s="34"/>
    </row>
    <row r="1471" spans="1:4" s="18" customFormat="1">
      <c r="A1471" s="34"/>
      <c r="B1471" s="34"/>
      <c r="C1471" s="34"/>
      <c r="D1471" s="34"/>
    </row>
    <row r="1472" spans="1:4" s="18" customFormat="1">
      <c r="A1472" s="34"/>
      <c r="B1472" s="34"/>
      <c r="C1472" s="34"/>
      <c r="D1472" s="34"/>
    </row>
    <row r="1473" spans="1:4" s="18" customFormat="1">
      <c r="A1473" s="34"/>
      <c r="B1473" s="34"/>
      <c r="C1473" s="34"/>
      <c r="D1473" s="34"/>
    </row>
    <row r="1474" spans="1:4" s="18" customFormat="1">
      <c r="A1474" s="34"/>
      <c r="B1474" s="34"/>
      <c r="C1474" s="34"/>
      <c r="D1474" s="34"/>
    </row>
    <row r="1475" spans="1:4" s="18" customFormat="1">
      <c r="A1475" s="34"/>
      <c r="B1475" s="34"/>
      <c r="C1475" s="34"/>
      <c r="D1475" s="34"/>
    </row>
    <row r="1476" spans="1:4" s="18" customFormat="1">
      <c r="A1476" s="34"/>
      <c r="B1476" s="34"/>
      <c r="C1476" s="34"/>
      <c r="D1476" s="34"/>
    </row>
    <row r="1477" spans="1:4" s="18" customFormat="1">
      <c r="A1477" s="34"/>
      <c r="B1477" s="34"/>
      <c r="C1477" s="34"/>
      <c r="D1477" s="34"/>
    </row>
    <row r="1478" spans="1:4" s="18" customFormat="1">
      <c r="A1478" s="34"/>
      <c r="B1478" s="34"/>
      <c r="C1478" s="34"/>
      <c r="D1478" s="34"/>
    </row>
    <row r="1479" spans="1:4" s="18" customFormat="1">
      <c r="A1479" s="34"/>
      <c r="B1479" s="34"/>
      <c r="C1479" s="34"/>
      <c r="D1479" s="34"/>
    </row>
    <row r="1480" spans="1:4" s="18" customFormat="1">
      <c r="A1480" s="34"/>
      <c r="B1480" s="34"/>
      <c r="C1480" s="34"/>
      <c r="D1480" s="34"/>
    </row>
    <row r="1481" spans="1:4" s="18" customFormat="1">
      <c r="A1481" s="34"/>
      <c r="B1481" s="34"/>
      <c r="C1481" s="34"/>
      <c r="D1481" s="34"/>
    </row>
    <row r="1482" spans="1:4" s="18" customFormat="1">
      <c r="A1482" s="34"/>
      <c r="B1482" s="34"/>
      <c r="C1482" s="34"/>
      <c r="D1482" s="34"/>
    </row>
    <row r="1483" spans="1:4" s="18" customFormat="1">
      <c r="A1483" s="34"/>
      <c r="B1483" s="34"/>
      <c r="C1483" s="34"/>
      <c r="D1483" s="34"/>
    </row>
    <row r="1484" spans="1:4" s="18" customFormat="1">
      <c r="A1484" s="34"/>
      <c r="B1484" s="34"/>
      <c r="C1484" s="34"/>
      <c r="D1484" s="34"/>
    </row>
    <row r="1485" spans="1:4" s="18" customFormat="1">
      <c r="A1485" s="34"/>
      <c r="B1485" s="34"/>
      <c r="C1485" s="34"/>
      <c r="D1485" s="34"/>
    </row>
    <row r="1486" spans="1:4" s="18" customFormat="1">
      <c r="A1486" s="34"/>
      <c r="B1486" s="34"/>
      <c r="C1486" s="34"/>
      <c r="D1486" s="34"/>
    </row>
    <row r="1487" spans="1:4" s="18" customFormat="1">
      <c r="A1487" s="34"/>
      <c r="B1487" s="34"/>
      <c r="C1487" s="34"/>
      <c r="D1487" s="34"/>
    </row>
    <row r="1488" spans="1:4" s="18" customFormat="1">
      <c r="A1488" s="34"/>
      <c r="B1488" s="34"/>
      <c r="C1488" s="34"/>
      <c r="D1488" s="34"/>
    </row>
    <row r="1489" spans="1:4" s="18" customFormat="1">
      <c r="A1489" s="34"/>
      <c r="B1489" s="34"/>
      <c r="C1489" s="34"/>
      <c r="D1489" s="34"/>
    </row>
    <row r="1490" spans="1:4" s="18" customFormat="1">
      <c r="A1490" s="34"/>
      <c r="B1490" s="34"/>
      <c r="C1490" s="34"/>
      <c r="D1490" s="34"/>
    </row>
    <row r="1491" spans="1:4" s="18" customFormat="1">
      <c r="A1491" s="34"/>
      <c r="B1491" s="34"/>
      <c r="C1491" s="34"/>
      <c r="D1491" s="34"/>
    </row>
    <row r="1492" spans="1:4" s="18" customFormat="1">
      <c r="A1492" s="34"/>
      <c r="B1492" s="34"/>
      <c r="C1492" s="34"/>
      <c r="D1492" s="34"/>
    </row>
    <row r="1493" spans="1:4" s="18" customFormat="1">
      <c r="A1493" s="34"/>
      <c r="B1493" s="34"/>
      <c r="C1493" s="34"/>
      <c r="D1493" s="34"/>
    </row>
    <row r="1494" spans="1:4" s="18" customFormat="1">
      <c r="A1494" s="34"/>
      <c r="B1494" s="34"/>
      <c r="C1494" s="34"/>
      <c r="D1494" s="34"/>
    </row>
    <row r="1495" spans="1:4" s="18" customFormat="1">
      <c r="A1495" s="34"/>
      <c r="B1495" s="34"/>
      <c r="C1495" s="34"/>
      <c r="D1495" s="34"/>
    </row>
    <row r="1496" spans="1:4" s="18" customFormat="1">
      <c r="A1496" s="34"/>
      <c r="B1496" s="34"/>
      <c r="C1496" s="34"/>
      <c r="D1496" s="34"/>
    </row>
    <row r="1497" spans="1:4" s="18" customFormat="1">
      <c r="A1497" s="34"/>
      <c r="B1497" s="34"/>
      <c r="C1497" s="34"/>
      <c r="D1497" s="34"/>
    </row>
    <row r="1498" spans="1:4" s="18" customFormat="1">
      <c r="A1498" s="34"/>
      <c r="B1498" s="34"/>
      <c r="C1498" s="34"/>
      <c r="D1498" s="34"/>
    </row>
    <row r="1499" spans="1:4" s="18" customFormat="1">
      <c r="A1499" s="34"/>
      <c r="B1499" s="34"/>
      <c r="C1499" s="34"/>
      <c r="D1499" s="34"/>
    </row>
    <row r="1500" spans="1:4" s="18" customFormat="1">
      <c r="A1500" s="34"/>
      <c r="B1500" s="34"/>
      <c r="C1500" s="34"/>
      <c r="D1500" s="34"/>
    </row>
    <row r="1501" spans="1:4" s="18" customFormat="1">
      <c r="A1501" s="34"/>
      <c r="B1501" s="34"/>
      <c r="C1501" s="34"/>
      <c r="D1501" s="34"/>
    </row>
    <row r="1502" spans="1:4" s="18" customFormat="1">
      <c r="A1502" s="34"/>
      <c r="B1502" s="34"/>
      <c r="C1502" s="34"/>
      <c r="D1502" s="34"/>
    </row>
    <row r="1503" spans="1:4" s="18" customFormat="1">
      <c r="A1503" s="34"/>
      <c r="B1503" s="34"/>
      <c r="C1503" s="34"/>
      <c r="D1503" s="34"/>
    </row>
    <row r="1504" spans="1:4" s="18" customFormat="1">
      <c r="A1504" s="34"/>
      <c r="B1504" s="34"/>
      <c r="C1504" s="34"/>
      <c r="D1504" s="34"/>
    </row>
    <row r="1505" spans="1:4" s="18" customFormat="1">
      <c r="A1505" s="34"/>
      <c r="B1505" s="34"/>
      <c r="C1505" s="34"/>
      <c r="D1505" s="34"/>
    </row>
    <row r="1506" spans="1:4" s="18" customFormat="1">
      <c r="A1506" s="34"/>
      <c r="B1506" s="34"/>
      <c r="C1506" s="34"/>
      <c r="D1506" s="34"/>
    </row>
    <row r="1507" spans="1:4" s="18" customFormat="1">
      <c r="A1507" s="34"/>
      <c r="B1507" s="34"/>
      <c r="C1507" s="34"/>
      <c r="D1507" s="34"/>
    </row>
    <row r="1508" spans="1:4" s="18" customFormat="1">
      <c r="A1508" s="34"/>
      <c r="B1508" s="34"/>
      <c r="C1508" s="34"/>
      <c r="D1508" s="34"/>
    </row>
    <row r="1509" spans="1:4" s="18" customFormat="1">
      <c r="A1509" s="34"/>
      <c r="B1509" s="34"/>
      <c r="C1509" s="34"/>
      <c r="D1509" s="34"/>
    </row>
    <row r="1510" spans="1:4" s="18" customFormat="1">
      <c r="A1510" s="34"/>
      <c r="B1510" s="34"/>
      <c r="C1510" s="34"/>
      <c r="D1510" s="34"/>
    </row>
    <row r="1511" spans="1:4" s="18" customFormat="1">
      <c r="A1511" s="34"/>
      <c r="B1511" s="34"/>
      <c r="C1511" s="34"/>
      <c r="D1511" s="34"/>
    </row>
    <row r="1512" spans="1:4" s="18" customFormat="1">
      <c r="A1512" s="34"/>
      <c r="B1512" s="34"/>
      <c r="C1512" s="34"/>
      <c r="D1512" s="34"/>
    </row>
    <row r="1513" spans="1:4" s="18" customFormat="1">
      <c r="A1513" s="34"/>
      <c r="B1513" s="34"/>
      <c r="C1513" s="34"/>
      <c r="D1513" s="34"/>
    </row>
    <row r="1514" spans="1:4" s="18" customFormat="1">
      <c r="A1514" s="34"/>
      <c r="B1514" s="34"/>
      <c r="C1514" s="34"/>
      <c r="D1514" s="34"/>
    </row>
    <row r="1515" spans="1:4" s="18" customFormat="1">
      <c r="A1515" s="34"/>
      <c r="B1515" s="34"/>
      <c r="C1515" s="34"/>
      <c r="D1515" s="34"/>
    </row>
    <row r="1516" spans="1:4" s="18" customFormat="1">
      <c r="A1516" s="34"/>
      <c r="B1516" s="34"/>
      <c r="C1516" s="34"/>
      <c r="D1516" s="34"/>
    </row>
    <row r="1517" spans="1:4" s="18" customFormat="1">
      <c r="A1517" s="34"/>
      <c r="B1517" s="34"/>
      <c r="C1517" s="34"/>
      <c r="D1517" s="34"/>
    </row>
    <row r="1518" spans="1:4" s="18" customFormat="1">
      <c r="A1518" s="34"/>
      <c r="B1518" s="34"/>
      <c r="C1518" s="34"/>
      <c r="D1518" s="34"/>
    </row>
    <row r="1519" spans="1:4" s="18" customFormat="1">
      <c r="A1519" s="34"/>
      <c r="B1519" s="34"/>
      <c r="C1519" s="34"/>
      <c r="D1519" s="34"/>
    </row>
    <row r="1520" spans="1:4" s="18" customFormat="1">
      <c r="A1520" s="34"/>
      <c r="B1520" s="34"/>
      <c r="C1520" s="34"/>
      <c r="D1520" s="34"/>
    </row>
    <row r="1521" spans="1:4" s="18" customFormat="1">
      <c r="A1521" s="34"/>
      <c r="B1521" s="34"/>
      <c r="C1521" s="34"/>
      <c r="D1521" s="34"/>
    </row>
    <row r="1522" spans="1:4" s="18" customFormat="1">
      <c r="A1522" s="34"/>
      <c r="B1522" s="34"/>
      <c r="C1522" s="34"/>
      <c r="D1522" s="34"/>
    </row>
    <row r="1523" spans="1:4" s="18" customFormat="1">
      <c r="A1523" s="34"/>
      <c r="B1523" s="34"/>
      <c r="C1523" s="34"/>
      <c r="D1523" s="34"/>
    </row>
    <row r="1524" spans="1:4" s="18" customFormat="1">
      <c r="A1524" s="34"/>
      <c r="B1524" s="34"/>
      <c r="C1524" s="34"/>
      <c r="D1524" s="34"/>
    </row>
    <row r="1525" spans="1:4" s="18" customFormat="1">
      <c r="A1525" s="34"/>
      <c r="B1525" s="34"/>
      <c r="C1525" s="34"/>
      <c r="D1525" s="34"/>
    </row>
    <row r="1526" spans="1:4" s="18" customFormat="1">
      <c r="A1526" s="34"/>
      <c r="B1526" s="34"/>
      <c r="C1526" s="34"/>
      <c r="D1526" s="34"/>
    </row>
    <row r="1527" spans="1:4" s="18" customFormat="1">
      <c r="A1527" s="34"/>
      <c r="B1527" s="34"/>
      <c r="C1527" s="34"/>
      <c r="D1527" s="34"/>
    </row>
    <row r="1528" spans="1:4" s="18" customFormat="1">
      <c r="A1528" s="34"/>
      <c r="B1528" s="34"/>
      <c r="C1528" s="34"/>
      <c r="D1528" s="34"/>
    </row>
    <row r="1529" spans="1:4" s="18" customFormat="1">
      <c r="A1529" s="34"/>
      <c r="B1529" s="34"/>
      <c r="C1529" s="34"/>
      <c r="D1529" s="34"/>
    </row>
    <row r="1530" spans="1:4" s="18" customFormat="1">
      <c r="A1530" s="34"/>
      <c r="B1530" s="34"/>
      <c r="C1530" s="34"/>
      <c r="D1530" s="34"/>
    </row>
    <row r="1531" spans="1:4" s="18" customFormat="1">
      <c r="A1531" s="34"/>
      <c r="B1531" s="34"/>
      <c r="C1531" s="34"/>
      <c r="D1531" s="34"/>
    </row>
    <row r="1532" spans="1:4" s="18" customFormat="1">
      <c r="A1532" s="34"/>
      <c r="B1532" s="34"/>
      <c r="C1532" s="34"/>
      <c r="D1532" s="34"/>
    </row>
    <row r="1533" spans="1:4" s="18" customFormat="1">
      <c r="A1533" s="34"/>
      <c r="B1533" s="34"/>
      <c r="C1533" s="34"/>
      <c r="D1533" s="34"/>
    </row>
    <row r="1534" spans="1:4" s="18" customFormat="1">
      <c r="A1534" s="34"/>
      <c r="B1534" s="34"/>
      <c r="C1534" s="34"/>
      <c r="D1534" s="34"/>
    </row>
    <row r="1535" spans="1:4" s="18" customFormat="1">
      <c r="A1535" s="34"/>
      <c r="B1535" s="34"/>
      <c r="C1535" s="34"/>
      <c r="D1535" s="34"/>
    </row>
    <row r="1536" spans="1:4" s="18" customFormat="1">
      <c r="A1536" s="34"/>
      <c r="B1536" s="34"/>
      <c r="C1536" s="34"/>
      <c r="D1536" s="34"/>
    </row>
    <row r="1537" spans="1:4" s="18" customFormat="1">
      <c r="A1537" s="34"/>
      <c r="B1537" s="34"/>
      <c r="C1537" s="34"/>
      <c r="D1537" s="34"/>
    </row>
    <row r="1538" spans="1:4" s="18" customFormat="1">
      <c r="A1538" s="34"/>
      <c r="B1538" s="34"/>
      <c r="C1538" s="34"/>
      <c r="D1538" s="34"/>
    </row>
    <row r="1539" spans="1:4" s="18" customFormat="1">
      <c r="A1539" s="34"/>
      <c r="B1539" s="34"/>
      <c r="C1539" s="34"/>
      <c r="D1539" s="34"/>
    </row>
    <row r="1540" spans="1:4" s="18" customFormat="1">
      <c r="A1540" s="34"/>
      <c r="B1540" s="34"/>
      <c r="C1540" s="34"/>
      <c r="D1540" s="34"/>
    </row>
    <row r="1541" spans="1:4" s="18" customFormat="1">
      <c r="A1541" s="34"/>
      <c r="B1541" s="34"/>
      <c r="C1541" s="34"/>
      <c r="D1541" s="34"/>
    </row>
    <row r="1542" spans="1:4" s="18" customFormat="1">
      <c r="A1542" s="34"/>
      <c r="B1542" s="34"/>
      <c r="C1542" s="34"/>
      <c r="D1542" s="34"/>
    </row>
    <row r="1543" spans="1:4" s="18" customFormat="1">
      <c r="A1543" s="34"/>
      <c r="B1543" s="34"/>
      <c r="C1543" s="34"/>
      <c r="D1543" s="34"/>
    </row>
    <row r="1544" spans="1:4" s="18" customFormat="1">
      <c r="A1544" s="34"/>
      <c r="B1544" s="34"/>
      <c r="C1544" s="34"/>
      <c r="D1544" s="34"/>
    </row>
    <row r="1545" spans="1:4" s="18" customFormat="1">
      <c r="A1545" s="34"/>
      <c r="B1545" s="34"/>
      <c r="C1545" s="34"/>
      <c r="D1545" s="34"/>
    </row>
    <row r="1546" spans="1:4" s="18" customFormat="1">
      <c r="A1546" s="34"/>
      <c r="B1546" s="34"/>
      <c r="C1546" s="34"/>
      <c r="D1546" s="34"/>
    </row>
    <row r="1547" spans="1:4" s="18" customFormat="1">
      <c r="A1547" s="34"/>
      <c r="B1547" s="34"/>
      <c r="C1547" s="34"/>
      <c r="D1547" s="34"/>
    </row>
    <row r="1548" spans="1:4" s="18" customFormat="1">
      <c r="A1548" s="34"/>
      <c r="B1548" s="34"/>
      <c r="C1548" s="34"/>
      <c r="D1548" s="34"/>
    </row>
    <row r="1549" spans="1:4" s="18" customFormat="1">
      <c r="A1549" s="34"/>
      <c r="B1549" s="34"/>
      <c r="C1549" s="34"/>
      <c r="D1549" s="34"/>
    </row>
    <row r="1550" spans="1:4" s="18" customFormat="1">
      <c r="A1550" s="34"/>
      <c r="B1550" s="34"/>
      <c r="C1550" s="34"/>
      <c r="D1550" s="34"/>
    </row>
    <row r="1551" spans="1:4" s="18" customFormat="1">
      <c r="A1551" s="34"/>
      <c r="B1551" s="34"/>
      <c r="C1551" s="34"/>
      <c r="D1551" s="34"/>
    </row>
    <row r="1552" spans="1:4" s="18" customFormat="1">
      <c r="A1552" s="34"/>
      <c r="B1552" s="34"/>
      <c r="C1552" s="34"/>
      <c r="D1552" s="34"/>
    </row>
    <row r="1553" spans="1:4" s="18" customFormat="1">
      <c r="A1553" s="34"/>
      <c r="B1553" s="34"/>
      <c r="C1553" s="34"/>
      <c r="D1553" s="34"/>
    </row>
    <row r="1554" spans="1:4" s="18" customFormat="1">
      <c r="A1554" s="34"/>
      <c r="B1554" s="34"/>
      <c r="C1554" s="34"/>
      <c r="D1554" s="34"/>
    </row>
    <row r="1555" spans="1:4" s="18" customFormat="1">
      <c r="A1555" s="34"/>
      <c r="B1555" s="34"/>
      <c r="C1555" s="34"/>
      <c r="D1555" s="34"/>
    </row>
    <row r="1556" spans="1:4" s="18" customFormat="1">
      <c r="A1556" s="34"/>
      <c r="B1556" s="34"/>
      <c r="C1556" s="34"/>
      <c r="D1556" s="34"/>
    </row>
    <row r="1557" spans="1:4" s="18" customFormat="1">
      <c r="A1557" s="34"/>
      <c r="B1557" s="34"/>
      <c r="C1557" s="34"/>
      <c r="D1557" s="34"/>
    </row>
    <row r="1558" spans="1:4" s="18" customFormat="1">
      <c r="A1558" s="34"/>
      <c r="B1558" s="34"/>
      <c r="C1558" s="34"/>
      <c r="D1558" s="34"/>
    </row>
    <row r="1559" spans="1:4" s="18" customFormat="1">
      <c r="A1559" s="34"/>
      <c r="B1559" s="34"/>
      <c r="C1559" s="34"/>
      <c r="D1559" s="34"/>
    </row>
    <row r="1560" spans="1:4" s="18" customFormat="1">
      <c r="A1560" s="34"/>
      <c r="B1560" s="34"/>
      <c r="C1560" s="34"/>
      <c r="D1560" s="34"/>
    </row>
    <row r="1561" spans="1:4" s="18" customFormat="1">
      <c r="A1561" s="34"/>
      <c r="B1561" s="34"/>
      <c r="C1561" s="34"/>
      <c r="D1561" s="34"/>
    </row>
    <row r="1562" spans="1:4" s="18" customFormat="1">
      <c r="A1562" s="34"/>
      <c r="B1562" s="34"/>
      <c r="C1562" s="34"/>
      <c r="D1562" s="34"/>
    </row>
    <row r="1563" spans="1:4" s="18" customFormat="1">
      <c r="A1563" s="34"/>
      <c r="B1563" s="34"/>
      <c r="C1563" s="34"/>
      <c r="D1563" s="34"/>
    </row>
    <row r="1564" spans="1:4" s="18" customFormat="1">
      <c r="A1564" s="34"/>
      <c r="B1564" s="34"/>
      <c r="C1564" s="34"/>
      <c r="D1564" s="34"/>
    </row>
    <row r="1565" spans="1:4" s="18" customFormat="1">
      <c r="A1565" s="34"/>
      <c r="B1565" s="34"/>
      <c r="C1565" s="34"/>
      <c r="D1565" s="34"/>
    </row>
    <row r="1566" spans="1:4" s="18" customFormat="1">
      <c r="A1566" s="34"/>
      <c r="B1566" s="34"/>
      <c r="C1566" s="34"/>
      <c r="D1566" s="34"/>
    </row>
    <row r="1567" spans="1:4" s="18" customFormat="1">
      <c r="A1567" s="34"/>
      <c r="B1567" s="34"/>
      <c r="C1567" s="34"/>
      <c r="D1567" s="34"/>
    </row>
    <row r="1568" spans="1:4" s="18" customFormat="1">
      <c r="A1568" s="34"/>
      <c r="B1568" s="34"/>
      <c r="C1568" s="34"/>
      <c r="D1568" s="34"/>
    </row>
    <row r="1569" spans="1:4" s="18" customFormat="1">
      <c r="A1569" s="34"/>
      <c r="B1569" s="34"/>
      <c r="C1569" s="34"/>
      <c r="D1569" s="34"/>
    </row>
    <row r="1570" spans="1:4" s="18" customFormat="1">
      <c r="A1570" s="34"/>
      <c r="B1570" s="34"/>
      <c r="C1570" s="34"/>
      <c r="D1570" s="34"/>
    </row>
    <row r="1571" spans="1:4" s="18" customFormat="1">
      <c r="A1571" s="34"/>
      <c r="B1571" s="34"/>
      <c r="C1571" s="34"/>
      <c r="D1571" s="34"/>
    </row>
    <row r="1572" spans="1:4" s="18" customFormat="1">
      <c r="A1572" s="34"/>
      <c r="B1572" s="34"/>
      <c r="C1572" s="34"/>
      <c r="D1572" s="34"/>
    </row>
    <row r="1573" spans="1:4" s="18" customFormat="1">
      <c r="A1573" s="34"/>
      <c r="B1573" s="34"/>
      <c r="C1573" s="34"/>
      <c r="D1573" s="34"/>
    </row>
    <row r="1574" spans="1:4" s="18" customFormat="1">
      <c r="A1574" s="34"/>
      <c r="B1574" s="34"/>
      <c r="C1574" s="34"/>
      <c r="D1574" s="34"/>
    </row>
    <row r="1575" spans="1:4" s="18" customFormat="1">
      <c r="A1575" s="34"/>
      <c r="B1575" s="34"/>
      <c r="C1575" s="34"/>
      <c r="D1575" s="34"/>
    </row>
    <row r="1576" spans="1:4" s="18" customFormat="1">
      <c r="A1576" s="34"/>
      <c r="B1576" s="34"/>
      <c r="C1576" s="34"/>
      <c r="D1576" s="34"/>
    </row>
    <row r="1577" spans="1:4" s="18" customFormat="1">
      <c r="A1577" s="34"/>
      <c r="B1577" s="34"/>
      <c r="C1577" s="34"/>
      <c r="D1577" s="34"/>
    </row>
    <row r="1578" spans="1:4" s="18" customFormat="1">
      <c r="A1578" s="34"/>
      <c r="B1578" s="34"/>
      <c r="C1578" s="34"/>
      <c r="D1578" s="34"/>
    </row>
    <row r="1579" spans="1:4" s="18" customFormat="1">
      <c r="A1579" s="34"/>
      <c r="B1579" s="34"/>
      <c r="C1579" s="34"/>
      <c r="D1579" s="34"/>
    </row>
    <row r="1580" spans="1:4" s="18" customFormat="1">
      <c r="A1580" s="34"/>
      <c r="B1580" s="34"/>
      <c r="C1580" s="34"/>
      <c r="D1580" s="34"/>
    </row>
    <row r="1581" spans="1:4" s="18" customFormat="1">
      <c r="A1581" s="34"/>
      <c r="B1581" s="34"/>
      <c r="C1581" s="34"/>
      <c r="D1581" s="34"/>
    </row>
    <row r="1582" spans="1:4" s="18" customFormat="1">
      <c r="A1582" s="34"/>
      <c r="B1582" s="34"/>
      <c r="C1582" s="34"/>
      <c r="D1582" s="34"/>
    </row>
    <row r="1583" spans="1:4" s="18" customFormat="1">
      <c r="A1583" s="34"/>
      <c r="B1583" s="34"/>
      <c r="C1583" s="34"/>
      <c r="D1583" s="34"/>
    </row>
    <row r="1584" spans="1:4" s="18" customFormat="1">
      <c r="A1584" s="34"/>
      <c r="B1584" s="34"/>
      <c r="C1584" s="34"/>
      <c r="D1584" s="34"/>
    </row>
    <row r="1585" spans="1:4" s="18" customFormat="1">
      <c r="A1585" s="34"/>
      <c r="B1585" s="34"/>
      <c r="C1585" s="34"/>
      <c r="D1585" s="34"/>
    </row>
    <row r="1586" spans="1:4" s="18" customFormat="1">
      <c r="A1586" s="34"/>
      <c r="B1586" s="34"/>
      <c r="C1586" s="34"/>
      <c r="D1586" s="34"/>
    </row>
    <row r="1587" spans="1:4" s="18" customFormat="1">
      <c r="A1587" s="34"/>
      <c r="B1587" s="34"/>
      <c r="C1587" s="34"/>
      <c r="D1587" s="34"/>
    </row>
    <row r="1588" spans="1:4" s="18" customFormat="1">
      <c r="A1588" s="34"/>
      <c r="B1588" s="34"/>
      <c r="C1588" s="34"/>
      <c r="D1588" s="34"/>
    </row>
    <row r="1589" spans="1:4" s="18" customFormat="1">
      <c r="A1589" s="34"/>
      <c r="B1589" s="34"/>
      <c r="C1589" s="34"/>
      <c r="D1589" s="34"/>
    </row>
    <row r="1590" spans="1:4" s="18" customFormat="1">
      <c r="A1590" s="34"/>
      <c r="B1590" s="34"/>
      <c r="C1590" s="34"/>
      <c r="D1590" s="34"/>
    </row>
    <row r="1591" spans="1:4" s="18" customFormat="1">
      <c r="A1591" s="34"/>
      <c r="B1591" s="34"/>
      <c r="C1591" s="34"/>
      <c r="D1591" s="34"/>
    </row>
    <row r="1592" spans="1:4" s="18" customFormat="1">
      <c r="A1592" s="34"/>
      <c r="B1592" s="34"/>
      <c r="C1592" s="34"/>
      <c r="D1592" s="34"/>
    </row>
    <row r="1593" spans="1:4" s="18" customFormat="1">
      <c r="A1593" s="34"/>
      <c r="B1593" s="34"/>
      <c r="C1593" s="34"/>
      <c r="D1593" s="34"/>
    </row>
    <row r="1594" spans="1:4" s="18" customFormat="1">
      <c r="A1594" s="34"/>
      <c r="B1594" s="34"/>
      <c r="C1594" s="34"/>
      <c r="D1594" s="34"/>
    </row>
    <row r="1595" spans="1:4" s="18" customFormat="1">
      <c r="A1595" s="34"/>
      <c r="B1595" s="34"/>
      <c r="C1595" s="34"/>
      <c r="D1595" s="34"/>
    </row>
    <row r="1596" spans="1:4" s="18" customFormat="1">
      <c r="A1596" s="34"/>
      <c r="B1596" s="34"/>
      <c r="C1596" s="34"/>
      <c r="D1596" s="34"/>
    </row>
    <row r="1597" spans="1:4" s="18" customFormat="1">
      <c r="A1597" s="34"/>
      <c r="B1597" s="34"/>
      <c r="C1597" s="34"/>
      <c r="D1597" s="34"/>
    </row>
    <row r="1598" spans="1:4" s="18" customFormat="1">
      <c r="A1598" s="34"/>
      <c r="B1598" s="34"/>
      <c r="C1598" s="34"/>
      <c r="D1598" s="34"/>
    </row>
    <row r="1599" spans="1:4" s="18" customFormat="1">
      <c r="A1599" s="34"/>
      <c r="B1599" s="34"/>
      <c r="C1599" s="34"/>
      <c r="D1599" s="34"/>
    </row>
    <row r="1600" spans="1:4" s="18" customFormat="1">
      <c r="A1600" s="34"/>
      <c r="B1600" s="34"/>
      <c r="C1600" s="34"/>
      <c r="D1600" s="34"/>
    </row>
    <row r="1601" spans="1:4" s="18" customFormat="1">
      <c r="A1601" s="34"/>
      <c r="B1601" s="34"/>
      <c r="C1601" s="34"/>
      <c r="D1601" s="34"/>
    </row>
    <row r="1602" spans="1:4" s="18" customFormat="1">
      <c r="A1602" s="34"/>
      <c r="B1602" s="34"/>
      <c r="C1602" s="34"/>
      <c r="D1602" s="34"/>
    </row>
    <row r="1603" spans="1:4" s="18" customFormat="1">
      <c r="A1603" s="34"/>
      <c r="B1603" s="34"/>
      <c r="C1603" s="34"/>
      <c r="D1603" s="34"/>
    </row>
    <row r="1604" spans="1:4" s="18" customFormat="1">
      <c r="A1604" s="34"/>
      <c r="B1604" s="34"/>
      <c r="C1604" s="34"/>
      <c r="D1604" s="34"/>
    </row>
    <row r="1605" spans="1:4" s="18" customFormat="1">
      <c r="A1605" s="34"/>
      <c r="B1605" s="34"/>
      <c r="C1605" s="34"/>
      <c r="D1605" s="34"/>
    </row>
    <row r="1606" spans="1:4" s="18" customFormat="1">
      <c r="A1606" s="34"/>
      <c r="B1606" s="34"/>
      <c r="C1606" s="34"/>
      <c r="D1606" s="34"/>
    </row>
    <row r="1607" spans="1:4" s="18" customFormat="1">
      <c r="A1607" s="34"/>
      <c r="B1607" s="34"/>
      <c r="C1607" s="34"/>
      <c r="D1607" s="34"/>
    </row>
    <row r="1608" spans="1:4" s="18" customFormat="1">
      <c r="A1608" s="34"/>
      <c r="B1608" s="34"/>
      <c r="C1608" s="34"/>
      <c r="D1608" s="34"/>
    </row>
    <row r="1609" spans="1:4" s="18" customFormat="1">
      <c r="A1609" s="34"/>
      <c r="B1609" s="34"/>
      <c r="C1609" s="34"/>
      <c r="D1609" s="34"/>
    </row>
    <row r="1610" spans="1:4" s="18" customFormat="1">
      <c r="A1610" s="34"/>
      <c r="B1610" s="34"/>
      <c r="C1610" s="34"/>
      <c r="D1610" s="34"/>
    </row>
    <row r="1611" spans="1:4" s="18" customFormat="1">
      <c r="A1611" s="34"/>
      <c r="B1611" s="34"/>
      <c r="C1611" s="34"/>
      <c r="D1611" s="34"/>
    </row>
    <row r="1612" spans="1:4" s="18" customFormat="1">
      <c r="A1612" s="34"/>
      <c r="B1612" s="34"/>
      <c r="C1612" s="34"/>
      <c r="D1612" s="34"/>
    </row>
    <row r="1613" spans="1:4" s="18" customFormat="1">
      <c r="A1613" s="34"/>
      <c r="B1613" s="34"/>
      <c r="C1613" s="34"/>
      <c r="D1613" s="34"/>
    </row>
    <row r="1614" spans="1:4" s="18" customFormat="1">
      <c r="A1614" s="34"/>
      <c r="B1614" s="34"/>
      <c r="C1614" s="34"/>
      <c r="D1614" s="34"/>
    </row>
    <row r="1615" spans="1:4" s="18" customFormat="1">
      <c r="A1615" s="34"/>
      <c r="B1615" s="34"/>
      <c r="C1615" s="34"/>
      <c r="D1615" s="34"/>
    </row>
    <row r="1616" spans="1:4" s="18" customFormat="1">
      <c r="A1616" s="34"/>
      <c r="B1616" s="34"/>
      <c r="C1616" s="34"/>
      <c r="D1616" s="34"/>
    </row>
    <row r="1617" spans="1:4" s="18" customFormat="1">
      <c r="A1617" s="34"/>
      <c r="B1617" s="34"/>
      <c r="C1617" s="34"/>
      <c r="D1617" s="34"/>
    </row>
    <row r="1618" spans="1:4" s="18" customFormat="1">
      <c r="A1618" s="34"/>
      <c r="B1618" s="34"/>
      <c r="C1618" s="34"/>
      <c r="D1618" s="34"/>
    </row>
    <row r="1619" spans="1:4" s="18" customFormat="1">
      <c r="A1619" s="34"/>
      <c r="B1619" s="34"/>
      <c r="C1619" s="34"/>
      <c r="D1619" s="34"/>
    </row>
    <row r="1620" spans="1:4" s="18" customFormat="1">
      <c r="A1620" s="34"/>
      <c r="B1620" s="34"/>
      <c r="C1620" s="34"/>
      <c r="D1620" s="34"/>
    </row>
    <row r="1621" spans="1:4" s="18" customFormat="1">
      <c r="A1621" s="34"/>
      <c r="B1621" s="34"/>
      <c r="C1621" s="34"/>
      <c r="D1621" s="34"/>
    </row>
    <row r="1622" spans="1:4" s="18" customFormat="1">
      <c r="A1622" s="34"/>
      <c r="B1622" s="34"/>
      <c r="C1622" s="34"/>
      <c r="D1622" s="34"/>
    </row>
    <row r="1623" spans="1:4" s="18" customFormat="1">
      <c r="A1623" s="34"/>
      <c r="B1623" s="34"/>
      <c r="C1623" s="34"/>
      <c r="D1623" s="34"/>
    </row>
    <row r="1624" spans="1:4" s="18" customFormat="1">
      <c r="A1624" s="34"/>
      <c r="B1624" s="34"/>
      <c r="C1624" s="34"/>
      <c r="D1624" s="34"/>
    </row>
    <row r="1625" spans="1:4" s="18" customFormat="1">
      <c r="A1625" s="34"/>
      <c r="B1625" s="34"/>
      <c r="C1625" s="34"/>
      <c r="D1625" s="34"/>
    </row>
    <row r="1626" spans="1:4" s="18" customFormat="1">
      <c r="A1626" s="34"/>
      <c r="B1626" s="34"/>
      <c r="C1626" s="34"/>
      <c r="D1626" s="34"/>
    </row>
    <row r="1627" spans="1:4" s="18" customFormat="1">
      <c r="A1627" s="34"/>
      <c r="B1627" s="34"/>
      <c r="C1627" s="34"/>
      <c r="D1627" s="34"/>
    </row>
    <row r="1628" spans="1:4" s="18" customFormat="1">
      <c r="A1628" s="34"/>
      <c r="B1628" s="34"/>
      <c r="C1628" s="34"/>
      <c r="D1628" s="34"/>
    </row>
    <row r="1629" spans="1:4" s="18" customFormat="1">
      <c r="A1629" s="34"/>
      <c r="B1629" s="34"/>
      <c r="C1629" s="34"/>
      <c r="D1629" s="34"/>
    </row>
    <row r="1630" spans="1:4" s="18" customFormat="1">
      <c r="A1630" s="34"/>
      <c r="B1630" s="34"/>
      <c r="C1630" s="34"/>
      <c r="D1630" s="34"/>
    </row>
    <row r="1631" spans="1:4" s="18" customFormat="1">
      <c r="A1631" s="34"/>
      <c r="B1631" s="34"/>
      <c r="C1631" s="34"/>
      <c r="D1631" s="34"/>
    </row>
    <row r="1632" spans="1:4" s="18" customFormat="1">
      <c r="A1632" s="34"/>
      <c r="B1632" s="34"/>
      <c r="C1632" s="34"/>
      <c r="D1632" s="34"/>
    </row>
    <row r="1633" spans="1:4" s="18" customFormat="1">
      <c r="A1633" s="34"/>
      <c r="B1633" s="34"/>
      <c r="C1633" s="34"/>
      <c r="D1633" s="34"/>
    </row>
    <row r="1634" spans="1:4" s="18" customFormat="1">
      <c r="A1634" s="34"/>
      <c r="B1634" s="34"/>
      <c r="C1634" s="34"/>
      <c r="D1634" s="34"/>
    </row>
    <row r="1635" spans="1:4" s="18" customFormat="1">
      <c r="A1635" s="34"/>
      <c r="B1635" s="34"/>
      <c r="C1635" s="34"/>
      <c r="D1635" s="34"/>
    </row>
    <row r="1636" spans="1:4" s="18" customFormat="1">
      <c r="A1636" s="34"/>
      <c r="B1636" s="34"/>
      <c r="C1636" s="34"/>
      <c r="D1636" s="34"/>
    </row>
    <row r="1637" spans="1:4" s="18" customFormat="1">
      <c r="A1637" s="34"/>
      <c r="B1637" s="34"/>
      <c r="C1637" s="34"/>
      <c r="D1637" s="34"/>
    </row>
    <row r="1638" spans="1:4" s="18" customFormat="1">
      <c r="A1638" s="34"/>
      <c r="B1638" s="34"/>
      <c r="C1638" s="34"/>
      <c r="D1638" s="34"/>
    </row>
    <row r="1639" spans="1:4" s="18" customFormat="1">
      <c r="A1639" s="34"/>
      <c r="B1639" s="34"/>
      <c r="C1639" s="34"/>
      <c r="D1639" s="34"/>
    </row>
    <row r="1640" spans="1:4" s="18" customFormat="1">
      <c r="A1640" s="34"/>
      <c r="B1640" s="34"/>
      <c r="C1640" s="34"/>
      <c r="D1640" s="34"/>
    </row>
    <row r="1641" spans="1:4" s="18" customFormat="1">
      <c r="A1641" s="34"/>
      <c r="B1641" s="34"/>
      <c r="C1641" s="34"/>
      <c r="D1641" s="34"/>
    </row>
    <row r="1642" spans="1:4" s="18" customFormat="1">
      <c r="A1642" s="34"/>
      <c r="B1642" s="34"/>
      <c r="C1642" s="34"/>
      <c r="D1642" s="34"/>
    </row>
    <row r="1643" spans="1:4" s="18" customFormat="1">
      <c r="A1643" s="34"/>
      <c r="B1643" s="34"/>
      <c r="C1643" s="34"/>
      <c r="D1643" s="34"/>
    </row>
    <row r="1644" spans="1:4" s="18" customFormat="1">
      <c r="A1644" s="34"/>
      <c r="B1644" s="34"/>
      <c r="C1644" s="34"/>
      <c r="D1644" s="34"/>
    </row>
    <row r="1645" spans="1:4" s="18" customFormat="1">
      <c r="A1645" s="34"/>
      <c r="B1645" s="34"/>
      <c r="C1645" s="34"/>
      <c r="D1645" s="34"/>
    </row>
    <row r="1646" spans="1:4" s="18" customFormat="1">
      <c r="A1646" s="34"/>
      <c r="B1646" s="34"/>
      <c r="C1646" s="34"/>
      <c r="D1646" s="34"/>
    </row>
    <row r="1647" spans="1:4" s="18" customFormat="1">
      <c r="A1647" s="34"/>
      <c r="B1647" s="34"/>
      <c r="C1647" s="34"/>
      <c r="D1647" s="34"/>
    </row>
    <row r="1648" spans="1:4" s="18" customFormat="1">
      <c r="A1648" s="34"/>
      <c r="B1648" s="34"/>
      <c r="C1648" s="34"/>
      <c r="D1648" s="34"/>
    </row>
    <row r="1649" spans="1:4" s="18" customFormat="1">
      <c r="A1649" s="34"/>
      <c r="B1649" s="34"/>
      <c r="C1649" s="34"/>
      <c r="D1649" s="34"/>
    </row>
    <row r="1650" spans="1:4" s="18" customFormat="1">
      <c r="A1650" s="34"/>
      <c r="B1650" s="34"/>
      <c r="C1650" s="34"/>
      <c r="D1650" s="34"/>
    </row>
    <row r="1651" spans="1:4" s="18" customFormat="1">
      <c r="A1651" s="34"/>
      <c r="B1651" s="34"/>
      <c r="C1651" s="34"/>
      <c r="D1651" s="34"/>
    </row>
    <row r="1652" spans="1:4" s="18" customFormat="1">
      <c r="A1652" s="34"/>
      <c r="B1652" s="34"/>
      <c r="C1652" s="34"/>
      <c r="D1652" s="34"/>
    </row>
    <row r="1653" spans="1:4" s="18" customFormat="1">
      <c r="A1653" s="34"/>
      <c r="B1653" s="34"/>
      <c r="C1653" s="34"/>
      <c r="D1653" s="34"/>
    </row>
    <row r="1654" spans="1:4" s="18" customFormat="1">
      <c r="A1654" s="34"/>
      <c r="B1654" s="34"/>
      <c r="C1654" s="34"/>
      <c r="D1654" s="34"/>
    </row>
    <row r="1655" spans="1:4" s="18" customFormat="1">
      <c r="A1655" s="34"/>
      <c r="B1655" s="34"/>
      <c r="C1655" s="34"/>
      <c r="D1655" s="34"/>
    </row>
    <row r="1656" spans="1:4" s="18" customFormat="1">
      <c r="A1656" s="34"/>
      <c r="B1656" s="34"/>
      <c r="C1656" s="34"/>
      <c r="D1656" s="34"/>
    </row>
    <row r="1657" spans="1:4" s="18" customFormat="1">
      <c r="A1657" s="34"/>
      <c r="B1657" s="34"/>
      <c r="C1657" s="34"/>
      <c r="D1657" s="34"/>
    </row>
    <row r="1658" spans="1:4" s="18" customFormat="1">
      <c r="A1658" s="34"/>
      <c r="B1658" s="34"/>
      <c r="C1658" s="34"/>
      <c r="D1658" s="34"/>
    </row>
    <row r="1659" spans="1:4" s="18" customFormat="1">
      <c r="A1659" s="34"/>
      <c r="B1659" s="34"/>
      <c r="C1659" s="34"/>
      <c r="D1659" s="34"/>
    </row>
    <row r="1660" spans="1:4" s="18" customFormat="1">
      <c r="A1660" s="34"/>
      <c r="B1660" s="34"/>
      <c r="C1660" s="34"/>
      <c r="D1660" s="34"/>
    </row>
    <row r="1661" spans="1:4" s="18" customFormat="1">
      <c r="A1661" s="34"/>
      <c r="B1661" s="34"/>
      <c r="C1661" s="34"/>
      <c r="D1661" s="34"/>
    </row>
    <row r="1662" spans="1:4" s="18" customFormat="1">
      <c r="A1662" s="34"/>
      <c r="B1662" s="34"/>
      <c r="C1662" s="34"/>
      <c r="D1662" s="34"/>
    </row>
    <row r="1663" spans="1:4" s="18" customFormat="1">
      <c r="A1663" s="34"/>
      <c r="B1663" s="34"/>
      <c r="C1663" s="34"/>
      <c r="D1663" s="34"/>
    </row>
    <row r="1664" spans="1:4" s="18" customFormat="1">
      <c r="A1664" s="34"/>
      <c r="B1664" s="34"/>
      <c r="C1664" s="34"/>
      <c r="D1664" s="34"/>
    </row>
    <row r="1665" spans="1:4" s="18" customFormat="1">
      <c r="A1665" s="34"/>
      <c r="B1665" s="34"/>
      <c r="C1665" s="34"/>
      <c r="D1665" s="34"/>
    </row>
    <row r="1666" spans="1:4" s="18" customFormat="1">
      <c r="A1666" s="34"/>
      <c r="B1666" s="34"/>
      <c r="C1666" s="34"/>
      <c r="D1666" s="34"/>
    </row>
    <row r="1667" spans="1:4" s="18" customFormat="1">
      <c r="A1667" s="34"/>
      <c r="B1667" s="34"/>
      <c r="C1667" s="34"/>
      <c r="D1667" s="34"/>
    </row>
    <row r="1668" spans="1:4" s="18" customFormat="1">
      <c r="A1668" s="34"/>
      <c r="B1668" s="34"/>
      <c r="C1668" s="34"/>
      <c r="D1668" s="34"/>
    </row>
    <row r="1669" spans="1:4" s="18" customFormat="1">
      <c r="A1669" s="34"/>
      <c r="B1669" s="34"/>
      <c r="C1669" s="34"/>
      <c r="D1669" s="34"/>
    </row>
    <row r="1670" spans="1:4" s="18" customFormat="1">
      <c r="A1670" s="34"/>
      <c r="B1670" s="34"/>
      <c r="C1670" s="34"/>
      <c r="D1670" s="34"/>
    </row>
    <row r="1671" spans="1:4" s="18" customFormat="1">
      <c r="A1671" s="34"/>
      <c r="B1671" s="34"/>
      <c r="C1671" s="34"/>
      <c r="D1671" s="34"/>
    </row>
    <row r="1672" spans="1:4" s="18" customFormat="1">
      <c r="A1672" s="34"/>
      <c r="B1672" s="34"/>
      <c r="C1672" s="34"/>
      <c r="D1672" s="34"/>
    </row>
    <row r="1673" spans="1:4" s="18" customFormat="1">
      <c r="A1673" s="34"/>
      <c r="B1673" s="34"/>
      <c r="C1673" s="34"/>
      <c r="D1673" s="34"/>
    </row>
    <row r="1674" spans="1:4" s="18" customFormat="1">
      <c r="A1674" s="34"/>
      <c r="B1674" s="34"/>
      <c r="C1674" s="34"/>
      <c r="D1674" s="34"/>
    </row>
    <row r="1675" spans="1:4" s="18" customFormat="1">
      <c r="A1675" s="34"/>
      <c r="B1675" s="34"/>
      <c r="C1675" s="34"/>
      <c r="D1675" s="34"/>
    </row>
    <row r="1676" spans="1:4" s="18" customFormat="1">
      <c r="A1676" s="34"/>
      <c r="B1676" s="34"/>
      <c r="C1676" s="34"/>
      <c r="D1676" s="34"/>
    </row>
    <row r="1677" spans="1:4" s="18" customFormat="1">
      <c r="A1677" s="34"/>
      <c r="B1677" s="34"/>
      <c r="C1677" s="34"/>
      <c r="D1677" s="34"/>
    </row>
    <row r="1678" spans="1:4" s="18" customFormat="1">
      <c r="A1678" s="34"/>
      <c r="B1678" s="34"/>
      <c r="C1678" s="34"/>
      <c r="D1678" s="34"/>
    </row>
    <row r="1679" spans="1:4" s="18" customFormat="1">
      <c r="A1679" s="34"/>
      <c r="B1679" s="34"/>
      <c r="C1679" s="34"/>
      <c r="D1679" s="34"/>
    </row>
    <row r="1680" spans="1:4" s="18" customFormat="1">
      <c r="A1680" s="34"/>
      <c r="B1680" s="34"/>
      <c r="C1680" s="34"/>
      <c r="D1680" s="34"/>
    </row>
    <row r="1681" spans="1:4" s="18" customFormat="1">
      <c r="A1681" s="34"/>
      <c r="B1681" s="34"/>
      <c r="C1681" s="34"/>
      <c r="D1681" s="34"/>
    </row>
    <row r="1682" spans="1:4" s="18" customFormat="1">
      <c r="A1682" s="34"/>
      <c r="B1682" s="34"/>
      <c r="C1682" s="34"/>
      <c r="D1682" s="34"/>
    </row>
    <row r="1683" spans="1:4" s="18" customFormat="1">
      <c r="A1683" s="34"/>
      <c r="B1683" s="34"/>
      <c r="C1683" s="34"/>
      <c r="D1683" s="34"/>
    </row>
    <row r="1684" spans="1:4" s="18" customFormat="1">
      <c r="A1684" s="34"/>
      <c r="B1684" s="34"/>
      <c r="C1684" s="34"/>
      <c r="D1684" s="34"/>
    </row>
    <row r="1685" spans="1:4" s="18" customFormat="1">
      <c r="A1685" s="34"/>
      <c r="B1685" s="34"/>
      <c r="C1685" s="34"/>
      <c r="D1685" s="34"/>
    </row>
    <row r="1686" spans="1:4" s="18" customFormat="1">
      <c r="A1686" s="34"/>
      <c r="B1686" s="34"/>
      <c r="C1686" s="34"/>
      <c r="D1686" s="34"/>
    </row>
    <row r="1687" spans="1:4" s="18" customFormat="1">
      <c r="A1687" s="34"/>
      <c r="B1687" s="34"/>
      <c r="C1687" s="34"/>
      <c r="D1687" s="34"/>
    </row>
    <row r="1688" spans="1:4" s="18" customFormat="1">
      <c r="A1688" s="34"/>
      <c r="B1688" s="34"/>
      <c r="C1688" s="34"/>
      <c r="D1688" s="34"/>
    </row>
    <row r="1689" spans="1:4" s="18" customFormat="1">
      <c r="A1689" s="34"/>
      <c r="B1689" s="34"/>
      <c r="C1689" s="34"/>
      <c r="D1689" s="34"/>
    </row>
    <row r="1690" spans="1:4" s="18" customFormat="1">
      <c r="A1690" s="34"/>
      <c r="B1690" s="34"/>
      <c r="C1690" s="34"/>
      <c r="D1690" s="34"/>
    </row>
    <row r="1691" spans="1:4" s="18" customFormat="1">
      <c r="A1691" s="34"/>
      <c r="B1691" s="34"/>
      <c r="C1691" s="34"/>
      <c r="D1691" s="34"/>
    </row>
    <row r="1692" spans="1:4" s="18" customFormat="1">
      <c r="A1692" s="34"/>
      <c r="B1692" s="34"/>
      <c r="C1692" s="34"/>
      <c r="D1692" s="34"/>
    </row>
    <row r="1693" spans="1:4" s="18" customFormat="1">
      <c r="A1693" s="34"/>
      <c r="B1693" s="34"/>
      <c r="C1693" s="34"/>
      <c r="D1693" s="34"/>
    </row>
    <row r="1694" spans="1:4" s="18" customFormat="1">
      <c r="A1694" s="34"/>
      <c r="B1694" s="34"/>
      <c r="C1694" s="34"/>
      <c r="D1694" s="34"/>
    </row>
    <row r="1695" spans="1:4" s="18" customFormat="1">
      <c r="A1695" s="34"/>
      <c r="B1695" s="34"/>
      <c r="C1695" s="34"/>
      <c r="D1695" s="34"/>
    </row>
    <row r="1696" spans="1:4" s="18" customFormat="1">
      <c r="A1696" s="34"/>
      <c r="B1696" s="34"/>
      <c r="C1696" s="34"/>
      <c r="D1696" s="34"/>
    </row>
    <row r="1697" spans="1:4" s="18" customFormat="1">
      <c r="A1697" s="34"/>
      <c r="B1697" s="34"/>
      <c r="C1697" s="34"/>
      <c r="D1697" s="34"/>
    </row>
    <row r="1698" spans="1:4" s="18" customFormat="1">
      <c r="A1698" s="34"/>
      <c r="B1698" s="34"/>
      <c r="C1698" s="34"/>
      <c r="D1698" s="34"/>
    </row>
    <row r="1699" spans="1:4" s="18" customFormat="1">
      <c r="A1699" s="34"/>
      <c r="B1699" s="34"/>
      <c r="C1699" s="34"/>
      <c r="D1699" s="34"/>
    </row>
    <row r="1700" spans="1:4" s="18" customFormat="1">
      <c r="A1700" s="34"/>
      <c r="B1700" s="34"/>
      <c r="C1700" s="34"/>
      <c r="D1700" s="34"/>
    </row>
    <row r="1701" spans="1:4" s="18" customFormat="1">
      <c r="A1701" s="34"/>
      <c r="B1701" s="34"/>
      <c r="C1701" s="34"/>
      <c r="D1701" s="34"/>
    </row>
    <row r="1702" spans="1:4" s="18" customFormat="1">
      <c r="A1702" s="34"/>
      <c r="B1702" s="34"/>
      <c r="C1702" s="34"/>
      <c r="D1702" s="34"/>
    </row>
    <row r="1703" spans="1:4" s="18" customFormat="1">
      <c r="A1703" s="34"/>
      <c r="B1703" s="34"/>
      <c r="C1703" s="34"/>
      <c r="D1703" s="34"/>
    </row>
    <row r="1704" spans="1:4" s="18" customFormat="1">
      <c r="A1704" s="34"/>
      <c r="B1704" s="34"/>
      <c r="C1704" s="34"/>
      <c r="D1704" s="34"/>
    </row>
    <row r="1705" spans="1:4" s="18" customFormat="1">
      <c r="A1705" s="34"/>
      <c r="B1705" s="34"/>
      <c r="C1705" s="34"/>
      <c r="D1705" s="34"/>
    </row>
    <row r="1706" spans="1:4" s="18" customFormat="1">
      <c r="A1706" s="34"/>
      <c r="B1706" s="34"/>
      <c r="C1706" s="34"/>
      <c r="D1706" s="34"/>
    </row>
    <row r="1707" spans="1:4" s="18" customFormat="1">
      <c r="A1707" s="34"/>
      <c r="B1707" s="34"/>
      <c r="C1707" s="34"/>
      <c r="D1707" s="34"/>
    </row>
    <row r="1708" spans="1:4" s="18" customFormat="1">
      <c r="A1708" s="34"/>
      <c r="B1708" s="34"/>
      <c r="C1708" s="34"/>
      <c r="D1708" s="34"/>
    </row>
    <row r="1709" spans="1:4" s="18" customFormat="1">
      <c r="A1709" s="34"/>
      <c r="B1709" s="34"/>
      <c r="C1709" s="34"/>
      <c r="D1709" s="34"/>
    </row>
    <row r="1710" spans="1:4" s="18" customFormat="1">
      <c r="A1710" s="34"/>
      <c r="B1710" s="34"/>
      <c r="C1710" s="34"/>
      <c r="D1710" s="34"/>
    </row>
    <row r="1711" spans="1:4" s="18" customFormat="1">
      <c r="A1711" s="34"/>
      <c r="B1711" s="34"/>
      <c r="C1711" s="34"/>
      <c r="D1711" s="34"/>
    </row>
    <row r="1712" spans="1:4" s="18" customFormat="1">
      <c r="A1712" s="34"/>
      <c r="B1712" s="34"/>
      <c r="C1712" s="34"/>
      <c r="D1712" s="34"/>
    </row>
    <row r="1713" spans="1:4" s="18" customFormat="1">
      <c r="A1713" s="34"/>
      <c r="B1713" s="34"/>
      <c r="C1713" s="34"/>
      <c r="D1713" s="34"/>
    </row>
    <row r="1714" spans="1:4" s="18" customFormat="1">
      <c r="A1714" s="34"/>
      <c r="B1714" s="34"/>
      <c r="C1714" s="34"/>
      <c r="D1714" s="34"/>
    </row>
    <row r="1715" spans="1:4" s="18" customFormat="1">
      <c r="A1715" s="34"/>
      <c r="B1715" s="34"/>
      <c r="C1715" s="34"/>
      <c r="D1715" s="34"/>
    </row>
    <row r="1716" spans="1:4" s="18" customFormat="1">
      <c r="A1716" s="34"/>
      <c r="B1716" s="34"/>
      <c r="C1716" s="34"/>
      <c r="D1716" s="34"/>
    </row>
    <row r="1717" spans="1:4" s="18" customFormat="1">
      <c r="A1717" s="34"/>
      <c r="B1717" s="34"/>
      <c r="C1717" s="34"/>
      <c r="D1717" s="34"/>
    </row>
    <row r="1718" spans="1:4" s="18" customFormat="1">
      <c r="A1718" s="34"/>
      <c r="B1718" s="34"/>
      <c r="C1718" s="34"/>
      <c r="D1718" s="34"/>
    </row>
    <row r="1719" spans="1:4" s="18" customFormat="1">
      <c r="A1719" s="34"/>
      <c r="B1719" s="34"/>
      <c r="C1719" s="34"/>
      <c r="D1719" s="34"/>
    </row>
    <row r="1720" spans="1:4" s="18" customFormat="1">
      <c r="A1720" s="34"/>
      <c r="B1720" s="34"/>
      <c r="C1720" s="34"/>
      <c r="D1720" s="34"/>
    </row>
    <row r="1721" spans="1:4" s="18" customFormat="1">
      <c r="A1721" s="34"/>
      <c r="B1721" s="34"/>
      <c r="C1721" s="34"/>
      <c r="D1721" s="34"/>
    </row>
    <row r="1722" spans="1:4" s="18" customFormat="1">
      <c r="A1722" s="34"/>
      <c r="B1722" s="34"/>
      <c r="C1722" s="34"/>
      <c r="D1722" s="34"/>
    </row>
    <row r="1723" spans="1:4" s="18" customFormat="1">
      <c r="A1723" s="34"/>
      <c r="B1723" s="34"/>
      <c r="C1723" s="34"/>
      <c r="D1723" s="34"/>
    </row>
    <row r="1724" spans="1:4" s="18" customFormat="1">
      <c r="A1724" s="34"/>
      <c r="B1724" s="34"/>
      <c r="C1724" s="34"/>
      <c r="D1724" s="34"/>
    </row>
    <row r="1725" spans="1:4" s="18" customFormat="1">
      <c r="A1725" s="34"/>
      <c r="B1725" s="34"/>
      <c r="C1725" s="34"/>
      <c r="D1725" s="34"/>
    </row>
    <row r="1726" spans="1:4" s="18" customFormat="1">
      <c r="A1726" s="34"/>
      <c r="B1726" s="34"/>
      <c r="C1726" s="34"/>
      <c r="D1726" s="34"/>
    </row>
    <row r="1727" spans="1:4" s="18" customFormat="1">
      <c r="A1727" s="34"/>
      <c r="B1727" s="34"/>
      <c r="C1727" s="34"/>
      <c r="D1727" s="34"/>
    </row>
    <row r="1728" spans="1:4" s="18" customFormat="1">
      <c r="A1728" s="34"/>
      <c r="B1728" s="34"/>
      <c r="C1728" s="34"/>
      <c r="D1728" s="34"/>
    </row>
    <row r="1729" spans="1:4" s="18" customFormat="1">
      <c r="A1729" s="34"/>
      <c r="B1729" s="34"/>
      <c r="C1729" s="34"/>
      <c r="D1729" s="34"/>
    </row>
    <row r="1730" spans="1:4" s="18" customFormat="1">
      <c r="A1730" s="34"/>
      <c r="B1730" s="34"/>
      <c r="C1730" s="34"/>
      <c r="D1730" s="34"/>
    </row>
    <row r="1731" spans="1:4" s="18" customFormat="1">
      <c r="A1731" s="34"/>
      <c r="B1731" s="34"/>
      <c r="C1731" s="34"/>
      <c r="D1731" s="34"/>
    </row>
    <row r="1732" spans="1:4" s="18" customFormat="1">
      <c r="A1732" s="34"/>
      <c r="B1732" s="34"/>
      <c r="C1732" s="34"/>
      <c r="D1732" s="34"/>
    </row>
    <row r="1733" spans="1:4" s="18" customFormat="1">
      <c r="A1733" s="34"/>
      <c r="B1733" s="34"/>
      <c r="C1733" s="34"/>
      <c r="D1733" s="34"/>
    </row>
    <row r="1734" spans="1:4" s="18" customFormat="1">
      <c r="A1734" s="34"/>
      <c r="B1734" s="34"/>
      <c r="C1734" s="34"/>
      <c r="D1734" s="34"/>
    </row>
    <row r="1735" spans="1:4" s="18" customFormat="1">
      <c r="A1735" s="34"/>
      <c r="B1735" s="34"/>
      <c r="C1735" s="34"/>
      <c r="D1735" s="34"/>
    </row>
    <row r="1736" spans="1:4" s="18" customFormat="1">
      <c r="A1736" s="34"/>
      <c r="B1736" s="34"/>
      <c r="C1736" s="34"/>
      <c r="D1736" s="34"/>
    </row>
    <row r="1737" spans="1:4" s="18" customFormat="1">
      <c r="A1737" s="34"/>
      <c r="B1737" s="34"/>
      <c r="C1737" s="34"/>
      <c r="D1737" s="34"/>
    </row>
    <row r="1738" spans="1:4" s="18" customFormat="1">
      <c r="A1738" s="34"/>
      <c r="B1738" s="34"/>
      <c r="C1738" s="34"/>
      <c r="D1738" s="34"/>
    </row>
    <row r="1739" spans="1:4" s="18" customFormat="1">
      <c r="A1739" s="34"/>
      <c r="B1739" s="34"/>
      <c r="C1739" s="34"/>
      <c r="D1739" s="34"/>
    </row>
    <row r="1740" spans="1:4" s="18" customFormat="1">
      <c r="A1740" s="34"/>
      <c r="B1740" s="34"/>
      <c r="C1740" s="34"/>
      <c r="D1740" s="34"/>
    </row>
    <row r="1741" spans="1:4" s="18" customFormat="1">
      <c r="A1741" s="34"/>
      <c r="B1741" s="34"/>
      <c r="C1741" s="34"/>
      <c r="D1741" s="34"/>
    </row>
    <row r="1742" spans="1:4" s="18" customFormat="1">
      <c r="A1742" s="34"/>
      <c r="B1742" s="34"/>
      <c r="C1742" s="34"/>
      <c r="D1742" s="34"/>
    </row>
    <row r="1743" spans="1:4" s="18" customFormat="1">
      <c r="A1743" s="34"/>
      <c r="B1743" s="34"/>
      <c r="C1743" s="34"/>
      <c r="D1743" s="34"/>
    </row>
    <row r="1744" spans="1:4" s="18" customFormat="1">
      <c r="A1744" s="34"/>
      <c r="B1744" s="34"/>
      <c r="C1744" s="34"/>
      <c r="D1744" s="34"/>
    </row>
    <row r="1745" spans="1:4" s="18" customFormat="1">
      <c r="A1745" s="34"/>
      <c r="B1745" s="34"/>
      <c r="C1745" s="34"/>
      <c r="D1745" s="34"/>
    </row>
    <row r="1746" spans="1:4" s="18" customFormat="1">
      <c r="A1746" s="34"/>
      <c r="B1746" s="34"/>
      <c r="C1746" s="34"/>
      <c r="D1746" s="34"/>
    </row>
    <row r="1747" spans="1:4" s="18" customFormat="1">
      <c r="A1747" s="34"/>
      <c r="B1747" s="34"/>
      <c r="C1747" s="34"/>
      <c r="D1747" s="34"/>
    </row>
    <row r="1748" spans="1:4" s="18" customFormat="1">
      <c r="A1748" s="34"/>
      <c r="B1748" s="34"/>
      <c r="C1748" s="34"/>
      <c r="D1748" s="34"/>
    </row>
    <row r="1749" spans="1:4" s="18" customFormat="1">
      <c r="A1749" s="34"/>
      <c r="B1749" s="34"/>
      <c r="C1749" s="34"/>
      <c r="D1749" s="34"/>
    </row>
    <row r="1750" spans="1:4" s="18" customFormat="1">
      <c r="A1750" s="34"/>
      <c r="B1750" s="34"/>
      <c r="C1750" s="34"/>
      <c r="D1750" s="34"/>
    </row>
    <row r="1751" spans="1:4" s="18" customFormat="1">
      <c r="A1751" s="34"/>
      <c r="B1751" s="34"/>
      <c r="C1751" s="34"/>
      <c r="D1751" s="34"/>
    </row>
    <row r="1752" spans="1:4" s="18" customFormat="1">
      <c r="A1752" s="34"/>
      <c r="B1752" s="34"/>
      <c r="C1752" s="34"/>
      <c r="D1752" s="34"/>
    </row>
    <row r="1753" spans="1:4" s="18" customFormat="1">
      <c r="A1753" s="34"/>
      <c r="B1753" s="34"/>
      <c r="C1753" s="34"/>
      <c r="D1753" s="34"/>
    </row>
    <row r="1754" spans="1:4" s="18" customFormat="1">
      <c r="A1754" s="34"/>
      <c r="B1754" s="34"/>
      <c r="C1754" s="34"/>
      <c r="D1754" s="34"/>
    </row>
    <row r="1755" spans="1:4" s="18" customFormat="1">
      <c r="A1755" s="34"/>
      <c r="B1755" s="34"/>
      <c r="C1755" s="34"/>
      <c r="D1755" s="34"/>
    </row>
    <row r="1756" spans="1:4" s="18" customFormat="1">
      <c r="A1756" s="34"/>
      <c r="B1756" s="34"/>
      <c r="C1756" s="34"/>
      <c r="D1756" s="34"/>
    </row>
    <row r="1757" spans="1:4" s="18" customFormat="1">
      <c r="A1757" s="34"/>
      <c r="B1757" s="34"/>
      <c r="C1757" s="34"/>
      <c r="D1757" s="34"/>
    </row>
    <row r="1758" spans="1:4" s="18" customFormat="1">
      <c r="A1758" s="34"/>
      <c r="B1758" s="34"/>
      <c r="C1758" s="34"/>
      <c r="D1758" s="34"/>
    </row>
    <row r="1759" spans="1:4" s="18" customFormat="1">
      <c r="A1759" s="34"/>
      <c r="B1759" s="34"/>
      <c r="C1759" s="34"/>
      <c r="D1759" s="34"/>
    </row>
    <row r="1760" spans="1:4" s="18" customFormat="1">
      <c r="A1760" s="34"/>
      <c r="B1760" s="34"/>
      <c r="C1760" s="34"/>
      <c r="D1760" s="34"/>
    </row>
    <row r="1761" spans="1:4" s="18" customFormat="1">
      <c r="A1761" s="34"/>
      <c r="B1761" s="34"/>
      <c r="C1761" s="34"/>
      <c r="D1761" s="34"/>
    </row>
    <row r="1762" spans="1:4" s="18" customFormat="1">
      <c r="A1762" s="34"/>
      <c r="B1762" s="34"/>
      <c r="C1762" s="34"/>
      <c r="D1762" s="34"/>
    </row>
    <row r="1763" spans="1:4" s="18" customFormat="1">
      <c r="A1763" s="34"/>
      <c r="B1763" s="34"/>
      <c r="C1763" s="34"/>
      <c r="D1763" s="34"/>
    </row>
    <row r="1764" spans="1:4" s="18" customFormat="1">
      <c r="A1764" s="34"/>
      <c r="B1764" s="34"/>
      <c r="C1764" s="34"/>
      <c r="D1764" s="34"/>
    </row>
    <row r="1765" spans="1:4" s="18" customFormat="1">
      <c r="A1765" s="34"/>
      <c r="B1765" s="34"/>
      <c r="C1765" s="34"/>
      <c r="D1765" s="34"/>
    </row>
    <row r="1766" spans="1:4" s="18" customFormat="1">
      <c r="A1766" s="34"/>
      <c r="B1766" s="34"/>
      <c r="C1766" s="34"/>
      <c r="D1766" s="34"/>
    </row>
    <row r="1767" spans="1:4" s="18" customFormat="1">
      <c r="A1767" s="34"/>
      <c r="B1767" s="34"/>
      <c r="C1767" s="34"/>
      <c r="D1767" s="34"/>
    </row>
    <row r="1768" spans="1:4" s="18" customFormat="1">
      <c r="A1768" s="34"/>
      <c r="B1768" s="34"/>
      <c r="C1768" s="34"/>
      <c r="D1768" s="34"/>
    </row>
    <row r="1769" spans="1:4" s="18" customFormat="1">
      <c r="A1769" s="34"/>
      <c r="B1769" s="34"/>
      <c r="C1769" s="34"/>
      <c r="D1769" s="34"/>
    </row>
    <row r="1770" spans="1:4" s="18" customFormat="1">
      <c r="A1770" s="34"/>
      <c r="B1770" s="34"/>
      <c r="C1770" s="34"/>
      <c r="D1770" s="34"/>
    </row>
    <row r="1771" spans="1:4" s="18" customFormat="1">
      <c r="A1771" s="34"/>
      <c r="B1771" s="34"/>
      <c r="C1771" s="34"/>
      <c r="D1771" s="34"/>
    </row>
    <row r="1772" spans="1:4" s="18" customFormat="1">
      <c r="A1772" s="34"/>
      <c r="B1772" s="34"/>
      <c r="C1772" s="34"/>
      <c r="D1772" s="34"/>
    </row>
    <row r="1773" spans="1:4" s="18" customFormat="1">
      <c r="A1773" s="34"/>
      <c r="B1773" s="34"/>
      <c r="C1773" s="34"/>
      <c r="D1773" s="34"/>
    </row>
    <row r="1774" spans="1:4" s="18" customFormat="1">
      <c r="A1774" s="34"/>
      <c r="B1774" s="34"/>
      <c r="C1774" s="34"/>
      <c r="D1774" s="34"/>
    </row>
    <row r="1775" spans="1:4" s="18" customFormat="1">
      <c r="A1775" s="34"/>
      <c r="B1775" s="34"/>
      <c r="C1775" s="34"/>
      <c r="D1775" s="34"/>
    </row>
    <row r="1776" spans="1:4" s="18" customFormat="1">
      <c r="A1776" s="34"/>
      <c r="B1776" s="34"/>
      <c r="C1776" s="34"/>
      <c r="D1776" s="34"/>
    </row>
    <row r="1777" spans="1:4" s="18" customFormat="1">
      <c r="A1777" s="34"/>
      <c r="B1777" s="34"/>
      <c r="C1777" s="34"/>
      <c r="D1777" s="34"/>
    </row>
    <row r="1778" spans="1:4" s="18" customFormat="1">
      <c r="A1778" s="34"/>
      <c r="B1778" s="34"/>
      <c r="C1778" s="34"/>
      <c r="D1778" s="34"/>
    </row>
    <row r="1779" spans="1:4" s="18" customFormat="1">
      <c r="A1779" s="34"/>
      <c r="B1779" s="34"/>
      <c r="C1779" s="34"/>
      <c r="D1779" s="34"/>
    </row>
    <row r="1780" spans="1:4" s="18" customFormat="1">
      <c r="A1780" s="34"/>
      <c r="B1780" s="34"/>
      <c r="C1780" s="34"/>
      <c r="D1780" s="34"/>
    </row>
    <row r="1781" spans="1:4" s="18" customFormat="1">
      <c r="A1781" s="34"/>
      <c r="B1781" s="34"/>
      <c r="C1781" s="34"/>
      <c r="D1781" s="34"/>
    </row>
    <row r="1782" spans="1:4" s="18" customFormat="1">
      <c r="A1782" s="34"/>
      <c r="B1782" s="34"/>
      <c r="C1782" s="34"/>
      <c r="D1782" s="34"/>
    </row>
    <row r="1783" spans="1:4" s="18" customFormat="1">
      <c r="A1783" s="34"/>
      <c r="B1783" s="34"/>
      <c r="C1783" s="34"/>
      <c r="D1783" s="34"/>
    </row>
    <row r="1784" spans="1:4" s="18" customFormat="1">
      <c r="A1784" s="34"/>
      <c r="B1784" s="34"/>
      <c r="C1784" s="34"/>
      <c r="D1784" s="34"/>
    </row>
    <row r="1785" spans="1:4" s="18" customFormat="1">
      <c r="A1785" s="34"/>
      <c r="B1785" s="34"/>
      <c r="C1785" s="34"/>
      <c r="D1785" s="34"/>
    </row>
    <row r="1786" spans="1:4" s="18" customFormat="1">
      <c r="A1786" s="34"/>
      <c r="B1786" s="34"/>
      <c r="C1786" s="34"/>
      <c r="D1786" s="34"/>
    </row>
    <row r="1787" spans="1:4" s="18" customFormat="1">
      <c r="A1787" s="34"/>
      <c r="B1787" s="34"/>
      <c r="C1787" s="34"/>
      <c r="D1787" s="34"/>
    </row>
    <row r="1788" spans="1:4" s="18" customFormat="1">
      <c r="A1788" s="34"/>
      <c r="B1788" s="34"/>
      <c r="C1788" s="34"/>
      <c r="D1788" s="34"/>
    </row>
    <row r="1789" spans="1:4" s="18" customFormat="1">
      <c r="A1789" s="34"/>
      <c r="B1789" s="34"/>
      <c r="C1789" s="34"/>
      <c r="D1789" s="34"/>
    </row>
    <row r="1790" spans="1:4" s="18" customFormat="1">
      <c r="A1790" s="34"/>
      <c r="B1790" s="34"/>
      <c r="C1790" s="34"/>
      <c r="D1790" s="34"/>
    </row>
    <row r="1791" spans="1:4" s="18" customFormat="1">
      <c r="A1791" s="34"/>
      <c r="B1791" s="34"/>
      <c r="C1791" s="34"/>
      <c r="D1791" s="34"/>
    </row>
    <row r="1792" spans="1:4" s="18" customFormat="1">
      <c r="A1792" s="34"/>
      <c r="B1792" s="34"/>
      <c r="C1792" s="34"/>
      <c r="D1792" s="34"/>
    </row>
    <row r="1793" spans="1:4" s="18" customFormat="1">
      <c r="A1793" s="34"/>
      <c r="B1793" s="34"/>
      <c r="C1793" s="34"/>
      <c r="D1793" s="34"/>
    </row>
    <row r="1794" spans="1:4" s="18" customFormat="1">
      <c r="A1794" s="34"/>
      <c r="B1794" s="34"/>
      <c r="C1794" s="34"/>
      <c r="D1794" s="34"/>
    </row>
    <row r="1795" spans="1:4" s="18" customFormat="1">
      <c r="A1795" s="34"/>
      <c r="B1795" s="34"/>
      <c r="C1795" s="34"/>
      <c r="D1795" s="34"/>
    </row>
    <row r="1796" spans="1:4" s="18" customFormat="1">
      <c r="A1796" s="34"/>
      <c r="B1796" s="34"/>
      <c r="C1796" s="34"/>
      <c r="D1796" s="34"/>
    </row>
    <row r="1797" spans="1:4" s="18" customFormat="1">
      <c r="A1797" s="34"/>
      <c r="B1797" s="34"/>
      <c r="C1797" s="34"/>
      <c r="D1797" s="34"/>
    </row>
    <row r="1798" spans="1:4" s="18" customFormat="1">
      <c r="A1798" s="34"/>
      <c r="B1798" s="34"/>
      <c r="C1798" s="34"/>
      <c r="D1798" s="34"/>
    </row>
    <row r="1799" spans="1:4" s="18" customFormat="1">
      <c r="A1799" s="34"/>
      <c r="B1799" s="34"/>
      <c r="C1799" s="34"/>
      <c r="D1799" s="34"/>
    </row>
    <row r="1800" spans="1:4" s="18" customFormat="1">
      <c r="A1800" s="34"/>
      <c r="B1800" s="34"/>
      <c r="C1800" s="34"/>
      <c r="D1800" s="34"/>
    </row>
    <row r="1801" spans="1:4" s="18" customFormat="1">
      <c r="A1801" s="34"/>
      <c r="B1801" s="34"/>
      <c r="C1801" s="34"/>
      <c r="D1801" s="34"/>
    </row>
    <row r="1802" spans="1:4" s="18" customFormat="1">
      <c r="A1802" s="34"/>
      <c r="B1802" s="34"/>
      <c r="C1802" s="34"/>
      <c r="D1802" s="34"/>
    </row>
    <row r="1803" spans="1:4" s="18" customFormat="1">
      <c r="A1803" s="34"/>
      <c r="B1803" s="34"/>
      <c r="C1803" s="34"/>
      <c r="D1803" s="34"/>
    </row>
    <row r="1804" spans="1:4" s="18" customFormat="1">
      <c r="A1804" s="34"/>
      <c r="B1804" s="34"/>
      <c r="C1804" s="34"/>
      <c r="D1804" s="34"/>
    </row>
    <row r="1805" spans="1:4" s="18" customFormat="1">
      <c r="A1805" s="34"/>
      <c r="B1805" s="34"/>
      <c r="C1805" s="34"/>
      <c r="D1805" s="34"/>
    </row>
    <row r="1806" spans="1:4" s="18" customFormat="1">
      <c r="A1806" s="34"/>
      <c r="B1806" s="34"/>
      <c r="C1806" s="34"/>
      <c r="D1806" s="34"/>
    </row>
    <row r="1807" spans="1:4" s="18" customFormat="1">
      <c r="A1807" s="34"/>
      <c r="B1807" s="34"/>
      <c r="C1807" s="34"/>
      <c r="D1807" s="34"/>
    </row>
    <row r="1808" spans="1:4" s="18" customFormat="1">
      <c r="A1808" s="34"/>
      <c r="B1808" s="34"/>
      <c r="C1808" s="34"/>
      <c r="D1808" s="34"/>
    </row>
    <row r="1809" spans="1:4" s="18" customFormat="1">
      <c r="A1809" s="34"/>
      <c r="B1809" s="34"/>
      <c r="C1809" s="34"/>
      <c r="D1809" s="34"/>
    </row>
    <row r="1810" spans="1:4" s="18" customFormat="1">
      <c r="A1810" s="34"/>
      <c r="B1810" s="34"/>
      <c r="C1810" s="34"/>
      <c r="D1810" s="34"/>
    </row>
    <row r="1811" spans="1:4" s="18" customFormat="1">
      <c r="A1811" s="34"/>
      <c r="B1811" s="34"/>
      <c r="C1811" s="34"/>
      <c r="D1811" s="34"/>
    </row>
    <row r="1812" spans="1:4" s="18" customFormat="1">
      <c r="A1812" s="34"/>
      <c r="B1812" s="34"/>
      <c r="C1812" s="34"/>
      <c r="D1812" s="34"/>
    </row>
    <row r="1813" spans="1:4" s="18" customFormat="1">
      <c r="A1813" s="34"/>
      <c r="B1813" s="34"/>
      <c r="C1813" s="34"/>
      <c r="D1813" s="34"/>
    </row>
    <row r="1814" spans="1:4" s="18" customFormat="1">
      <c r="A1814" s="34"/>
      <c r="B1814" s="34"/>
      <c r="C1814" s="34"/>
      <c r="D1814" s="34"/>
    </row>
    <row r="1815" spans="1:4" s="18" customFormat="1">
      <c r="A1815" s="34"/>
      <c r="B1815" s="34"/>
      <c r="C1815" s="34"/>
      <c r="D1815" s="34"/>
    </row>
    <row r="1816" spans="1:4" s="18" customFormat="1">
      <c r="A1816" s="34"/>
      <c r="B1816" s="34"/>
      <c r="C1816" s="34"/>
      <c r="D1816" s="34"/>
    </row>
    <row r="1817" spans="1:4" s="18" customFormat="1">
      <c r="A1817" s="34"/>
      <c r="B1817" s="34"/>
      <c r="C1817" s="34"/>
      <c r="D1817" s="34"/>
    </row>
    <row r="1818" spans="1:4" s="18" customFormat="1">
      <c r="A1818" s="34"/>
      <c r="B1818" s="34"/>
      <c r="C1818" s="34"/>
      <c r="D1818" s="34"/>
    </row>
    <row r="1819" spans="1:4" s="18" customFormat="1">
      <c r="A1819" s="34"/>
      <c r="B1819" s="34"/>
      <c r="C1819" s="34"/>
      <c r="D1819" s="34"/>
    </row>
    <row r="1820" spans="1:4" s="18" customFormat="1">
      <c r="A1820" s="34"/>
      <c r="B1820" s="34"/>
      <c r="C1820" s="34"/>
      <c r="D1820" s="34"/>
    </row>
    <row r="1821" spans="1:4" s="18" customFormat="1">
      <c r="A1821" s="34"/>
      <c r="B1821" s="34"/>
      <c r="C1821" s="34"/>
      <c r="D1821" s="34"/>
    </row>
    <row r="1822" spans="1:4" s="18" customFormat="1">
      <c r="A1822" s="34"/>
      <c r="B1822" s="34"/>
      <c r="C1822" s="34"/>
      <c r="D1822" s="34"/>
    </row>
    <row r="1823" spans="1:4" s="18" customFormat="1">
      <c r="A1823" s="34"/>
      <c r="B1823" s="34"/>
      <c r="C1823" s="34"/>
      <c r="D1823" s="34"/>
    </row>
    <row r="1824" spans="1:4" s="18" customFormat="1">
      <c r="A1824" s="34"/>
      <c r="B1824" s="34"/>
      <c r="C1824" s="34"/>
      <c r="D1824" s="34"/>
    </row>
    <row r="1825" spans="1:4" s="18" customFormat="1">
      <c r="A1825" s="34"/>
      <c r="B1825" s="34"/>
      <c r="C1825" s="34"/>
      <c r="D1825" s="34"/>
    </row>
    <row r="1826" spans="1:4" s="18" customFormat="1">
      <c r="A1826" s="34"/>
      <c r="B1826" s="34"/>
      <c r="C1826" s="34"/>
      <c r="D1826" s="34"/>
    </row>
    <row r="1827" spans="1:4" s="18" customFormat="1">
      <c r="A1827" s="34"/>
      <c r="B1827" s="34"/>
      <c r="C1827" s="34"/>
      <c r="D1827" s="34"/>
    </row>
    <row r="1828" spans="1:4" s="18" customFormat="1">
      <c r="A1828" s="34"/>
      <c r="B1828" s="34"/>
      <c r="C1828" s="34"/>
      <c r="D1828" s="34"/>
    </row>
    <row r="1829" spans="1:4" s="18" customFormat="1">
      <c r="A1829" s="34"/>
      <c r="B1829" s="34"/>
      <c r="C1829" s="34"/>
      <c r="D1829" s="34"/>
    </row>
    <row r="1830" spans="1:4" s="18" customFormat="1">
      <c r="A1830" s="34"/>
      <c r="B1830" s="34"/>
      <c r="C1830" s="34"/>
      <c r="D1830" s="34"/>
    </row>
    <row r="1831" spans="1:4" s="18" customFormat="1">
      <c r="A1831" s="34"/>
      <c r="B1831" s="34"/>
      <c r="C1831" s="34"/>
      <c r="D1831" s="34"/>
    </row>
    <row r="1832" spans="1:4" s="18" customFormat="1">
      <c r="A1832" s="34"/>
      <c r="B1832" s="34"/>
      <c r="C1832" s="34"/>
      <c r="D1832" s="34"/>
    </row>
    <row r="1833" spans="1:4" s="18" customFormat="1">
      <c r="A1833" s="34"/>
      <c r="B1833" s="34"/>
      <c r="C1833" s="34"/>
      <c r="D1833" s="34"/>
    </row>
    <row r="1834" spans="1:4" s="18" customFormat="1">
      <c r="A1834" s="34"/>
      <c r="B1834" s="34"/>
      <c r="C1834" s="34"/>
      <c r="D1834" s="34"/>
    </row>
    <row r="1835" spans="1:4" s="18" customFormat="1">
      <c r="A1835" s="34"/>
      <c r="B1835" s="34"/>
      <c r="C1835" s="34"/>
      <c r="D1835" s="34"/>
    </row>
    <row r="1836" spans="1:4" s="18" customFormat="1">
      <c r="A1836" s="34"/>
      <c r="B1836" s="34"/>
      <c r="C1836" s="34"/>
      <c r="D1836" s="34"/>
    </row>
    <row r="1837" spans="1:4" s="18" customFormat="1">
      <c r="A1837" s="34"/>
      <c r="B1837" s="34"/>
      <c r="C1837" s="34"/>
      <c r="D1837" s="34"/>
    </row>
    <row r="1838" spans="1:4" s="18" customFormat="1">
      <c r="A1838" s="34"/>
      <c r="B1838" s="34"/>
      <c r="C1838" s="34"/>
      <c r="D1838" s="34"/>
    </row>
    <row r="1839" spans="1:4" s="18" customFormat="1">
      <c r="A1839" s="34"/>
      <c r="B1839" s="34"/>
      <c r="C1839" s="34"/>
      <c r="D1839" s="34"/>
    </row>
    <row r="1840" spans="1:4" s="18" customFormat="1">
      <c r="A1840" s="34"/>
      <c r="B1840" s="34"/>
      <c r="C1840" s="34"/>
      <c r="D1840" s="34"/>
    </row>
    <row r="1841" spans="1:4" s="18" customFormat="1">
      <c r="A1841" s="34"/>
      <c r="B1841" s="34"/>
      <c r="C1841" s="34"/>
      <c r="D1841" s="34"/>
    </row>
    <row r="1842" spans="1:4" s="18" customFormat="1">
      <c r="A1842" s="34"/>
      <c r="B1842" s="34"/>
      <c r="C1842" s="34"/>
      <c r="D1842" s="34"/>
    </row>
    <row r="1843" spans="1:4" s="18" customFormat="1">
      <c r="A1843" s="34"/>
      <c r="B1843" s="34"/>
      <c r="C1843" s="34"/>
      <c r="D1843" s="34"/>
    </row>
    <row r="1844" spans="1:4" s="18" customFormat="1">
      <c r="A1844" s="34"/>
      <c r="B1844" s="34"/>
      <c r="C1844" s="34"/>
      <c r="D1844" s="34"/>
    </row>
    <row r="1845" spans="1:4" s="18" customFormat="1">
      <c r="A1845" s="34"/>
      <c r="B1845" s="34"/>
      <c r="C1845" s="34"/>
      <c r="D1845" s="34"/>
    </row>
    <row r="1846" spans="1:4" s="18" customFormat="1">
      <c r="A1846" s="34"/>
      <c r="B1846" s="34"/>
      <c r="C1846" s="34"/>
      <c r="D1846" s="34"/>
    </row>
    <row r="1847" spans="1:4" s="18" customFormat="1">
      <c r="A1847" s="34"/>
      <c r="B1847" s="34"/>
      <c r="C1847" s="34"/>
      <c r="D1847" s="34"/>
    </row>
    <row r="1848" spans="1:4" s="18" customFormat="1">
      <c r="A1848" s="34"/>
      <c r="B1848" s="34"/>
      <c r="C1848" s="34"/>
      <c r="D1848" s="34"/>
    </row>
    <row r="1849" spans="1:4" s="18" customFormat="1">
      <c r="A1849" s="34"/>
      <c r="B1849" s="34"/>
      <c r="C1849" s="34"/>
      <c r="D1849" s="34"/>
    </row>
    <row r="1850" spans="1:4" s="18" customFormat="1">
      <c r="A1850" s="34"/>
      <c r="B1850" s="34"/>
      <c r="C1850" s="34"/>
      <c r="D1850" s="34"/>
    </row>
    <row r="1851" spans="1:4" s="18" customFormat="1">
      <c r="A1851" s="34"/>
      <c r="B1851" s="34"/>
      <c r="C1851" s="34"/>
      <c r="D1851" s="34"/>
    </row>
    <row r="1852" spans="1:4" s="18" customFormat="1">
      <c r="A1852" s="34"/>
      <c r="B1852" s="34"/>
      <c r="C1852" s="34"/>
      <c r="D1852" s="34"/>
    </row>
    <row r="1853" spans="1:4" s="18" customFormat="1">
      <c r="A1853" s="34"/>
      <c r="B1853" s="34"/>
      <c r="C1853" s="34"/>
      <c r="D1853" s="34"/>
    </row>
    <row r="1854" spans="1:4" s="18" customFormat="1">
      <c r="A1854" s="34"/>
      <c r="B1854" s="34"/>
      <c r="C1854" s="34"/>
      <c r="D1854" s="34"/>
    </row>
    <row r="1855" spans="1:4" s="18" customFormat="1">
      <c r="A1855" s="34"/>
      <c r="B1855" s="34"/>
      <c r="C1855" s="34"/>
      <c r="D1855" s="34"/>
    </row>
    <row r="1856" spans="1:4" s="18" customFormat="1">
      <c r="A1856" s="34"/>
      <c r="B1856" s="34"/>
      <c r="C1856" s="34"/>
      <c r="D1856" s="34"/>
    </row>
    <row r="1857" spans="1:4" s="18" customFormat="1">
      <c r="A1857" s="34"/>
      <c r="B1857" s="34"/>
      <c r="C1857" s="34"/>
      <c r="D1857" s="34"/>
    </row>
    <row r="1858" spans="1:4" s="18" customFormat="1">
      <c r="A1858" s="34"/>
      <c r="B1858" s="34"/>
      <c r="C1858" s="34"/>
      <c r="D1858" s="34"/>
    </row>
    <row r="1859" spans="1:4" s="18" customFormat="1">
      <c r="A1859" s="34"/>
      <c r="B1859" s="34"/>
      <c r="C1859" s="34"/>
      <c r="D1859" s="34"/>
    </row>
    <row r="1860" spans="1:4" s="18" customFormat="1">
      <c r="A1860" s="34"/>
      <c r="B1860" s="34"/>
      <c r="C1860" s="34"/>
      <c r="D1860" s="34"/>
    </row>
    <row r="1861" spans="1:4" s="18" customFormat="1">
      <c r="A1861" s="34"/>
      <c r="B1861" s="34"/>
      <c r="C1861" s="34"/>
      <c r="D1861" s="34"/>
    </row>
    <row r="1862" spans="1:4" s="18" customFormat="1">
      <c r="A1862" s="34"/>
      <c r="B1862" s="34"/>
      <c r="C1862" s="34"/>
      <c r="D1862" s="34"/>
    </row>
    <row r="1863" spans="1:4" s="18" customFormat="1">
      <c r="A1863" s="34"/>
      <c r="B1863" s="34"/>
      <c r="C1863" s="34"/>
      <c r="D1863" s="34"/>
    </row>
    <row r="1864" spans="1:4" s="18" customFormat="1">
      <c r="A1864" s="34"/>
      <c r="B1864" s="34"/>
      <c r="C1864" s="34"/>
      <c r="D1864" s="34"/>
    </row>
    <row r="1865" spans="1:4" s="18" customFormat="1">
      <c r="A1865" s="34"/>
      <c r="B1865" s="34"/>
      <c r="C1865" s="34"/>
      <c r="D1865" s="34"/>
    </row>
    <row r="1866" spans="1:4" s="18" customFormat="1">
      <c r="A1866" s="34"/>
      <c r="B1866" s="34"/>
      <c r="C1866" s="34"/>
      <c r="D1866" s="34"/>
    </row>
    <row r="1867" spans="1:4" s="18" customFormat="1">
      <c r="A1867" s="34"/>
      <c r="B1867" s="34"/>
      <c r="C1867" s="34"/>
      <c r="D1867" s="34"/>
    </row>
    <row r="1868" spans="1:4" s="18" customFormat="1">
      <c r="A1868" s="34"/>
      <c r="B1868" s="34"/>
      <c r="C1868" s="34"/>
      <c r="D1868" s="34"/>
    </row>
    <row r="1869" spans="1:4" s="18" customFormat="1">
      <c r="A1869" s="34"/>
      <c r="B1869" s="34"/>
      <c r="C1869" s="34"/>
      <c r="D1869" s="34"/>
    </row>
    <row r="1870" spans="1:4" s="18" customFormat="1">
      <c r="A1870" s="34"/>
      <c r="B1870" s="34"/>
      <c r="C1870" s="34"/>
      <c r="D1870" s="34"/>
    </row>
    <row r="1871" spans="1:4" s="18" customFormat="1">
      <c r="A1871" s="34"/>
      <c r="B1871" s="34"/>
      <c r="C1871" s="34"/>
      <c r="D1871" s="34"/>
    </row>
    <row r="1872" spans="1:4" s="18" customFormat="1">
      <c r="A1872" s="34"/>
      <c r="B1872" s="34"/>
      <c r="C1872" s="34"/>
      <c r="D1872" s="34"/>
    </row>
    <row r="1873" spans="1:4" s="18" customFormat="1">
      <c r="A1873" s="34"/>
      <c r="B1873" s="34"/>
      <c r="C1873" s="34"/>
      <c r="D1873" s="34"/>
    </row>
    <row r="1874" spans="1:4" s="18" customFormat="1">
      <c r="A1874" s="34"/>
      <c r="B1874" s="34"/>
      <c r="C1874" s="34"/>
      <c r="D1874" s="34"/>
    </row>
    <row r="1875" spans="1:4" s="18" customFormat="1">
      <c r="A1875" s="34"/>
      <c r="B1875" s="34"/>
      <c r="C1875" s="34"/>
      <c r="D1875" s="34"/>
    </row>
    <row r="1876" spans="1:4" s="18" customFormat="1">
      <c r="A1876" s="34"/>
      <c r="B1876" s="34"/>
      <c r="C1876" s="34"/>
      <c r="D1876" s="34"/>
    </row>
    <row r="1877" spans="1:4" s="18" customFormat="1">
      <c r="A1877" s="34"/>
      <c r="B1877" s="34"/>
      <c r="C1877" s="34"/>
      <c r="D1877" s="34"/>
    </row>
    <row r="1878" spans="1:4" s="18" customFormat="1">
      <c r="A1878" s="34"/>
      <c r="B1878" s="34"/>
      <c r="C1878" s="34"/>
      <c r="D1878" s="34"/>
    </row>
    <row r="1879" spans="1:4" s="18" customFormat="1">
      <c r="A1879" s="34"/>
      <c r="B1879" s="34"/>
      <c r="C1879" s="34"/>
      <c r="D1879" s="34"/>
    </row>
    <row r="1880" spans="1:4" s="18" customFormat="1">
      <c r="A1880" s="34"/>
      <c r="B1880" s="34"/>
      <c r="C1880" s="34"/>
      <c r="D1880" s="34"/>
    </row>
    <row r="1881" spans="1:4" s="18" customFormat="1">
      <c r="A1881" s="34"/>
      <c r="B1881" s="34"/>
      <c r="C1881" s="34"/>
      <c r="D1881" s="34"/>
    </row>
    <row r="1882" spans="1:4" s="18" customFormat="1">
      <c r="A1882" s="34"/>
      <c r="B1882" s="34"/>
      <c r="C1882" s="34"/>
      <c r="D1882" s="34"/>
    </row>
    <row r="1883" spans="1:4" s="18" customFormat="1">
      <c r="A1883" s="34"/>
      <c r="B1883" s="34"/>
      <c r="C1883" s="34"/>
      <c r="D1883" s="34"/>
    </row>
    <row r="1884" spans="1:4" s="18" customFormat="1">
      <c r="A1884" s="34"/>
      <c r="B1884" s="34"/>
      <c r="C1884" s="34"/>
      <c r="D1884" s="34"/>
    </row>
    <row r="1885" spans="1:4" s="18" customFormat="1">
      <c r="A1885" s="34"/>
      <c r="B1885" s="34"/>
      <c r="C1885" s="34"/>
      <c r="D1885" s="34"/>
    </row>
    <row r="1886" spans="1:4" s="18" customFormat="1">
      <c r="A1886" s="34"/>
      <c r="B1886" s="34"/>
      <c r="C1886" s="34"/>
      <c r="D1886" s="34"/>
    </row>
    <row r="1887" spans="1:4" s="18" customFormat="1">
      <c r="A1887" s="34"/>
      <c r="B1887" s="34"/>
      <c r="C1887" s="34"/>
      <c r="D1887" s="34"/>
    </row>
    <row r="1888" spans="1:4" s="18" customFormat="1">
      <c r="A1888" s="34"/>
      <c r="B1888" s="34"/>
      <c r="C1888" s="34"/>
      <c r="D1888" s="34"/>
    </row>
    <row r="1889" spans="1:4" s="18" customFormat="1">
      <c r="A1889" s="34"/>
      <c r="B1889" s="34"/>
      <c r="C1889" s="34"/>
      <c r="D1889" s="34"/>
    </row>
    <row r="1890" spans="1:4" s="18" customFormat="1">
      <c r="A1890" s="34"/>
      <c r="B1890" s="34"/>
      <c r="C1890" s="34"/>
      <c r="D1890" s="34"/>
    </row>
    <row r="1891" spans="1:4" s="18" customFormat="1">
      <c r="A1891" s="34"/>
      <c r="B1891" s="34"/>
      <c r="C1891" s="34"/>
      <c r="D1891" s="34"/>
    </row>
    <row r="1892" spans="1:4" s="18" customFormat="1">
      <c r="A1892" s="34"/>
      <c r="B1892" s="34"/>
      <c r="C1892" s="34"/>
      <c r="D1892" s="34"/>
    </row>
    <row r="1893" spans="1:4" s="18" customFormat="1">
      <c r="A1893" s="34"/>
      <c r="B1893" s="34"/>
      <c r="C1893" s="34"/>
      <c r="D1893" s="34"/>
    </row>
    <row r="1894" spans="1:4" s="18" customFormat="1">
      <c r="A1894" s="34"/>
      <c r="B1894" s="34"/>
      <c r="C1894" s="34"/>
      <c r="D1894" s="34"/>
    </row>
    <row r="1895" spans="1:4" s="18" customFormat="1">
      <c r="A1895" s="34"/>
      <c r="B1895" s="34"/>
      <c r="C1895" s="34"/>
      <c r="D1895" s="34"/>
    </row>
    <row r="1896" spans="1:4" s="18" customFormat="1">
      <c r="A1896" s="34"/>
      <c r="B1896" s="34"/>
      <c r="C1896" s="34"/>
      <c r="D1896" s="34"/>
    </row>
    <row r="1897" spans="1:4" s="18" customFormat="1">
      <c r="A1897" s="34"/>
      <c r="B1897" s="34"/>
      <c r="C1897" s="34"/>
      <c r="D1897" s="34"/>
    </row>
    <row r="1898" spans="1:4" s="18" customFormat="1">
      <c r="A1898" s="34"/>
      <c r="B1898" s="34"/>
      <c r="C1898" s="34"/>
      <c r="D1898" s="34"/>
    </row>
    <row r="1899" spans="1:4" s="18" customFormat="1">
      <c r="A1899" s="34"/>
      <c r="B1899" s="34"/>
      <c r="C1899" s="34"/>
      <c r="D1899" s="34"/>
    </row>
    <row r="1900" spans="1:4" s="18" customFormat="1">
      <c r="A1900" s="34"/>
      <c r="B1900" s="34"/>
      <c r="C1900" s="34"/>
      <c r="D1900" s="34"/>
    </row>
    <row r="1901" spans="1:4" s="18" customFormat="1">
      <c r="A1901" s="34"/>
      <c r="B1901" s="34"/>
      <c r="C1901" s="34"/>
      <c r="D1901" s="34"/>
    </row>
    <row r="1902" spans="1:4" s="18" customFormat="1">
      <c r="A1902" s="34"/>
      <c r="B1902" s="34"/>
      <c r="C1902" s="34"/>
      <c r="D1902" s="34"/>
    </row>
    <row r="1903" spans="1:4" s="18" customFormat="1">
      <c r="A1903" s="34"/>
      <c r="B1903" s="34"/>
      <c r="C1903" s="34"/>
      <c r="D1903" s="34"/>
    </row>
    <row r="1904" spans="1:4" s="18" customFormat="1">
      <c r="A1904" s="34"/>
      <c r="B1904" s="34"/>
      <c r="C1904" s="34"/>
      <c r="D1904" s="34"/>
    </row>
    <row r="1905" spans="1:4" s="18" customFormat="1">
      <c r="A1905" s="34"/>
      <c r="B1905" s="34"/>
      <c r="C1905" s="34"/>
      <c r="D1905" s="34"/>
    </row>
    <row r="1906" spans="1:4" s="18" customFormat="1">
      <c r="A1906" s="34"/>
      <c r="B1906" s="34"/>
      <c r="C1906" s="34"/>
      <c r="D1906" s="34"/>
    </row>
    <row r="1907" spans="1:4" s="18" customFormat="1">
      <c r="A1907" s="34"/>
      <c r="B1907" s="34"/>
      <c r="C1907" s="34"/>
      <c r="D1907" s="34"/>
    </row>
    <row r="1908" spans="1:4" s="18" customFormat="1">
      <c r="A1908" s="34"/>
      <c r="B1908" s="34"/>
      <c r="C1908" s="34"/>
      <c r="D1908" s="34"/>
    </row>
    <row r="1909" spans="1:4" s="18" customFormat="1">
      <c r="A1909" s="34"/>
      <c r="B1909" s="34"/>
      <c r="C1909" s="34"/>
      <c r="D1909" s="34"/>
    </row>
    <row r="1910" spans="1:4" s="18" customFormat="1">
      <c r="A1910" s="34"/>
      <c r="B1910" s="34"/>
      <c r="C1910" s="34"/>
      <c r="D1910" s="34"/>
    </row>
    <row r="1911" spans="1:4" s="18" customFormat="1">
      <c r="A1911" s="34"/>
      <c r="B1911" s="34"/>
      <c r="C1911" s="34"/>
      <c r="D1911" s="34"/>
    </row>
    <row r="1912" spans="1:4" s="18" customFormat="1">
      <c r="A1912" s="34"/>
      <c r="B1912" s="34"/>
      <c r="C1912" s="34"/>
      <c r="D1912" s="34"/>
    </row>
    <row r="1913" spans="1:4" s="18" customFormat="1">
      <c r="A1913" s="34"/>
      <c r="B1913" s="34"/>
      <c r="C1913" s="34"/>
      <c r="D1913" s="34"/>
    </row>
    <row r="1914" spans="1:4" s="18" customFormat="1">
      <c r="A1914" s="34"/>
      <c r="B1914" s="34"/>
      <c r="C1914" s="34"/>
      <c r="D1914" s="34"/>
    </row>
    <row r="1915" spans="1:4" s="18" customFormat="1">
      <c r="A1915" s="34"/>
      <c r="B1915" s="34"/>
      <c r="C1915" s="34"/>
      <c r="D1915" s="34"/>
    </row>
    <row r="1916" spans="1:4" s="18" customFormat="1">
      <c r="A1916" s="34"/>
      <c r="B1916" s="34"/>
      <c r="C1916" s="34"/>
      <c r="D1916" s="34"/>
    </row>
    <row r="1917" spans="1:4" s="18" customFormat="1">
      <c r="A1917" s="34"/>
      <c r="B1917" s="34"/>
      <c r="C1917" s="34"/>
      <c r="D1917" s="34"/>
    </row>
    <row r="1918" spans="1:4" s="18" customFormat="1">
      <c r="A1918" s="34"/>
      <c r="B1918" s="34"/>
      <c r="C1918" s="34"/>
      <c r="D1918" s="34"/>
    </row>
    <row r="1919" spans="1:4" s="18" customFormat="1">
      <c r="A1919" s="34"/>
      <c r="B1919" s="34"/>
      <c r="C1919" s="34"/>
      <c r="D1919" s="34"/>
    </row>
    <row r="1920" spans="1:4" s="18" customFormat="1">
      <c r="A1920" s="34"/>
      <c r="B1920" s="34"/>
      <c r="C1920" s="34"/>
      <c r="D1920" s="34"/>
    </row>
    <row r="1921" spans="1:4" s="18" customFormat="1">
      <c r="A1921" s="34"/>
      <c r="B1921" s="34"/>
      <c r="C1921" s="34"/>
      <c r="D1921" s="34"/>
    </row>
    <row r="1922" spans="1:4" s="18" customFormat="1">
      <c r="A1922" s="34"/>
      <c r="B1922" s="34"/>
      <c r="C1922" s="34"/>
      <c r="D1922" s="34"/>
    </row>
    <row r="1923" spans="1:4" s="18" customFormat="1">
      <c r="A1923" s="34"/>
      <c r="B1923" s="34"/>
      <c r="C1923" s="34"/>
      <c r="D1923" s="34"/>
    </row>
    <row r="1924" spans="1:4" s="18" customFormat="1">
      <c r="A1924" s="34"/>
      <c r="B1924" s="34"/>
      <c r="C1924" s="34"/>
      <c r="D1924" s="34"/>
    </row>
    <row r="1925" spans="1:4" s="18" customFormat="1">
      <c r="A1925" s="34"/>
      <c r="B1925" s="34"/>
      <c r="C1925" s="34"/>
      <c r="D1925" s="34"/>
    </row>
    <row r="1926" spans="1:4" s="18" customFormat="1">
      <c r="A1926" s="34"/>
      <c r="B1926" s="34"/>
      <c r="C1926" s="34"/>
      <c r="D1926" s="34"/>
    </row>
    <row r="1927" spans="1:4" s="18" customFormat="1">
      <c r="A1927" s="34"/>
      <c r="B1927" s="34"/>
      <c r="C1927" s="34"/>
      <c r="D1927" s="34"/>
    </row>
    <row r="1928" spans="1:4" s="18" customFormat="1">
      <c r="A1928" s="34"/>
      <c r="B1928" s="34"/>
      <c r="C1928" s="34"/>
      <c r="D1928" s="34"/>
    </row>
    <row r="1929" spans="1:4" s="18" customFormat="1">
      <c r="A1929" s="34"/>
      <c r="B1929" s="34"/>
      <c r="C1929" s="34"/>
      <c r="D1929" s="34"/>
    </row>
    <row r="1930" spans="1:4" s="18" customFormat="1">
      <c r="A1930" s="34"/>
      <c r="B1930" s="34"/>
      <c r="C1930" s="34"/>
      <c r="D1930" s="34"/>
    </row>
    <row r="1931" spans="1:4" s="18" customFormat="1">
      <c r="A1931" s="34"/>
      <c r="B1931" s="34"/>
      <c r="C1931" s="34"/>
      <c r="D1931" s="34"/>
    </row>
    <row r="1932" spans="1:4" s="18" customFormat="1">
      <c r="A1932" s="34"/>
      <c r="B1932" s="34"/>
      <c r="C1932" s="34"/>
      <c r="D1932" s="34"/>
    </row>
    <row r="1933" spans="1:4" s="18" customFormat="1">
      <c r="A1933" s="34"/>
      <c r="B1933" s="34"/>
      <c r="C1933" s="34"/>
      <c r="D1933" s="34"/>
    </row>
    <row r="1934" spans="1:4" s="18" customFormat="1">
      <c r="A1934" s="34"/>
      <c r="B1934" s="34"/>
      <c r="C1934" s="34"/>
      <c r="D1934" s="34"/>
    </row>
    <row r="1935" spans="1:4" s="18" customFormat="1">
      <c r="A1935" s="34"/>
      <c r="B1935" s="34"/>
      <c r="C1935" s="34"/>
      <c r="D1935" s="34"/>
    </row>
    <row r="1936" spans="1:4" s="18" customFormat="1">
      <c r="A1936" s="34"/>
      <c r="B1936" s="34"/>
      <c r="C1936" s="34"/>
      <c r="D1936" s="34"/>
    </row>
    <row r="1937" spans="1:4" s="18" customFormat="1">
      <c r="A1937" s="34"/>
      <c r="B1937" s="34"/>
      <c r="C1937" s="34"/>
      <c r="D1937" s="34"/>
    </row>
    <row r="1938" spans="1:4" s="18" customFormat="1">
      <c r="A1938" s="34"/>
      <c r="B1938" s="34"/>
      <c r="C1938" s="34"/>
      <c r="D1938" s="34"/>
    </row>
    <row r="1939" spans="1:4" s="18" customFormat="1">
      <c r="A1939" s="34"/>
      <c r="B1939" s="34"/>
      <c r="C1939" s="34"/>
      <c r="D1939" s="34"/>
    </row>
    <row r="1940" spans="1:4" s="18" customFormat="1">
      <c r="A1940" s="34"/>
      <c r="B1940" s="34"/>
      <c r="C1940" s="34"/>
      <c r="D1940" s="34"/>
    </row>
    <row r="1941" spans="1:4" s="18" customFormat="1">
      <c r="A1941" s="34"/>
      <c r="B1941" s="34"/>
      <c r="C1941" s="34"/>
      <c r="D1941" s="34"/>
    </row>
    <row r="1942" spans="1:4" s="18" customFormat="1">
      <c r="A1942" s="34"/>
      <c r="B1942" s="34"/>
      <c r="C1942" s="34"/>
      <c r="D1942" s="34"/>
    </row>
    <row r="1943" spans="1:4" s="18" customFormat="1">
      <c r="A1943" s="34"/>
      <c r="B1943" s="34"/>
      <c r="C1943" s="34"/>
      <c r="D1943" s="34"/>
    </row>
    <row r="1944" spans="1:4" s="18" customFormat="1">
      <c r="A1944" s="34"/>
      <c r="B1944" s="34"/>
      <c r="C1944" s="34"/>
      <c r="D1944" s="34"/>
    </row>
    <row r="1945" spans="1:4" s="18" customFormat="1">
      <c r="A1945" s="34"/>
      <c r="B1945" s="34"/>
      <c r="C1945" s="34"/>
      <c r="D1945" s="34"/>
    </row>
    <row r="1946" spans="1:4" s="18" customFormat="1">
      <c r="A1946" s="34"/>
      <c r="B1946" s="34"/>
      <c r="C1946" s="34"/>
      <c r="D1946" s="34"/>
    </row>
    <row r="1947" spans="1:4" s="18" customFormat="1">
      <c r="A1947" s="34"/>
      <c r="B1947" s="34"/>
      <c r="C1947" s="34"/>
      <c r="D1947" s="34"/>
    </row>
    <row r="1948" spans="1:4" s="18" customFormat="1">
      <c r="A1948" s="34"/>
      <c r="B1948" s="34"/>
      <c r="C1948" s="34"/>
      <c r="D1948" s="34"/>
    </row>
    <row r="1949" spans="1:4" s="18" customFormat="1">
      <c r="A1949" s="34"/>
      <c r="B1949" s="34"/>
      <c r="C1949" s="34"/>
      <c r="D1949" s="34"/>
    </row>
    <row r="1950" spans="1:4" s="18" customFormat="1">
      <c r="A1950" s="34"/>
      <c r="B1950" s="34"/>
      <c r="C1950" s="34"/>
      <c r="D1950" s="34"/>
    </row>
    <row r="1951" spans="1:4" s="18" customFormat="1">
      <c r="A1951" s="34"/>
      <c r="B1951" s="34"/>
      <c r="C1951" s="34"/>
      <c r="D1951" s="34"/>
    </row>
    <row r="1952" spans="1:4" s="18" customFormat="1">
      <c r="A1952" s="34"/>
      <c r="B1952" s="34"/>
      <c r="C1952" s="34"/>
      <c r="D1952" s="34"/>
    </row>
    <row r="1953" spans="1:4" s="18" customFormat="1">
      <c r="A1953" s="34"/>
      <c r="B1953" s="34"/>
      <c r="C1953" s="34"/>
      <c r="D1953" s="34"/>
    </row>
    <row r="1954" spans="1:4" s="18" customFormat="1">
      <c r="A1954" s="34"/>
      <c r="B1954" s="34"/>
      <c r="C1954" s="34"/>
      <c r="D1954" s="34"/>
    </row>
    <row r="1955" spans="1:4" s="18" customFormat="1">
      <c r="A1955" s="34"/>
      <c r="B1955" s="34"/>
      <c r="C1955" s="34"/>
      <c r="D1955" s="34"/>
    </row>
    <row r="1956" spans="1:4" s="18" customFormat="1">
      <c r="A1956" s="34"/>
      <c r="B1956" s="34"/>
      <c r="C1956" s="34"/>
      <c r="D1956" s="34"/>
    </row>
    <row r="1957" spans="1:4" s="18" customFormat="1">
      <c r="A1957" s="34"/>
      <c r="B1957" s="34"/>
      <c r="C1957" s="34"/>
      <c r="D1957" s="34"/>
    </row>
    <row r="1958" spans="1:4" s="18" customFormat="1">
      <c r="A1958" s="34"/>
      <c r="B1958" s="34"/>
      <c r="C1958" s="34"/>
      <c r="D1958" s="34"/>
    </row>
    <row r="1959" spans="1:4" s="18" customFormat="1">
      <c r="A1959" s="34"/>
      <c r="B1959" s="34"/>
      <c r="C1959" s="34"/>
      <c r="D1959" s="34"/>
    </row>
    <row r="1960" spans="1:4" s="18" customFormat="1">
      <c r="A1960" s="34"/>
      <c r="B1960" s="34"/>
      <c r="C1960" s="34"/>
      <c r="D1960" s="34"/>
    </row>
    <row r="1961" spans="1:4" s="18" customFormat="1">
      <c r="A1961" s="34"/>
      <c r="B1961" s="34"/>
      <c r="C1961" s="34"/>
      <c r="D1961" s="34"/>
    </row>
    <row r="1962" spans="1:4" s="18" customFormat="1">
      <c r="A1962" s="34"/>
      <c r="B1962" s="34"/>
      <c r="C1962" s="34"/>
      <c r="D1962" s="34"/>
    </row>
    <row r="1963" spans="1:4" s="18" customFormat="1">
      <c r="A1963" s="34"/>
      <c r="B1963" s="34"/>
      <c r="C1963" s="34"/>
      <c r="D1963" s="34"/>
    </row>
    <row r="1964" spans="1:4" s="18" customFormat="1">
      <c r="A1964" s="34"/>
      <c r="B1964" s="34"/>
      <c r="C1964" s="34"/>
      <c r="D1964" s="34"/>
    </row>
    <row r="1965" spans="1:4" s="18" customFormat="1">
      <c r="A1965" s="34"/>
      <c r="B1965" s="34"/>
      <c r="C1965" s="34"/>
      <c r="D1965" s="34"/>
    </row>
    <row r="1966" spans="1:4" s="18" customFormat="1">
      <c r="A1966" s="34"/>
      <c r="B1966" s="34"/>
      <c r="C1966" s="34"/>
      <c r="D1966" s="34"/>
    </row>
    <row r="1967" spans="1:4" s="18" customFormat="1">
      <c r="A1967" s="34"/>
      <c r="B1967" s="34"/>
      <c r="C1967" s="34"/>
      <c r="D1967" s="34"/>
    </row>
    <row r="1968" spans="1:4" s="18" customFormat="1">
      <c r="A1968" s="34"/>
      <c r="B1968" s="34"/>
      <c r="C1968" s="34"/>
      <c r="D1968" s="34"/>
    </row>
    <row r="1969" spans="1:4" s="18" customFormat="1">
      <c r="A1969" s="34"/>
      <c r="B1969" s="34"/>
      <c r="C1969" s="34"/>
      <c r="D1969" s="34"/>
    </row>
    <row r="1970" spans="1:4" s="18" customFormat="1">
      <c r="A1970" s="34"/>
      <c r="B1970" s="34"/>
      <c r="C1970" s="34"/>
      <c r="D1970" s="34"/>
    </row>
    <row r="1971" spans="1:4" s="18" customFormat="1">
      <c r="A1971" s="34"/>
      <c r="B1971" s="34"/>
      <c r="C1971" s="34"/>
      <c r="D1971" s="34"/>
    </row>
    <row r="1972" spans="1:4" s="18" customFormat="1">
      <c r="A1972" s="34"/>
      <c r="B1972" s="34"/>
      <c r="C1972" s="34"/>
      <c r="D1972" s="34"/>
    </row>
    <row r="1973" spans="1:4" s="18" customFormat="1">
      <c r="A1973" s="34"/>
      <c r="B1973" s="34"/>
      <c r="C1973" s="34"/>
      <c r="D1973" s="34"/>
    </row>
    <row r="1974" spans="1:4" s="18" customFormat="1">
      <c r="A1974" s="34"/>
      <c r="B1974" s="34"/>
      <c r="C1974" s="34"/>
      <c r="D1974" s="34"/>
    </row>
    <row r="1975" spans="1:4" s="18" customFormat="1">
      <c r="A1975" s="34"/>
      <c r="B1975" s="34"/>
      <c r="C1975" s="34"/>
      <c r="D1975" s="34"/>
    </row>
    <row r="1976" spans="1:4" s="18" customFormat="1">
      <c r="A1976" s="34"/>
      <c r="B1976" s="34"/>
      <c r="C1976" s="34"/>
      <c r="D1976" s="34"/>
    </row>
    <row r="1977" spans="1:4" s="18" customFormat="1">
      <c r="A1977" s="34"/>
      <c r="B1977" s="34"/>
      <c r="C1977" s="34"/>
      <c r="D1977" s="34"/>
    </row>
    <row r="1978" spans="1:4" s="18" customFormat="1">
      <c r="A1978" s="34"/>
      <c r="B1978" s="34"/>
      <c r="C1978" s="34"/>
      <c r="D1978" s="34"/>
    </row>
    <row r="1979" spans="1:4" s="18" customFormat="1">
      <c r="A1979" s="34"/>
      <c r="B1979" s="34"/>
      <c r="C1979" s="34"/>
      <c r="D1979" s="34"/>
    </row>
    <row r="1980" spans="1:4" s="18" customFormat="1">
      <c r="A1980" s="34"/>
      <c r="B1980" s="34"/>
      <c r="C1980" s="34"/>
      <c r="D1980" s="34"/>
    </row>
    <row r="1981" spans="1:4" s="18" customFormat="1">
      <c r="A1981" s="34"/>
      <c r="B1981" s="34"/>
      <c r="C1981" s="34"/>
      <c r="D1981" s="34"/>
    </row>
    <row r="1982" spans="1:4" s="18" customFormat="1">
      <c r="A1982" s="34"/>
      <c r="B1982" s="34"/>
      <c r="C1982" s="34"/>
      <c r="D1982" s="34"/>
    </row>
    <row r="1983" spans="1:4" s="18" customFormat="1">
      <c r="A1983" s="34"/>
      <c r="B1983" s="34"/>
      <c r="C1983" s="34"/>
      <c r="D1983" s="34"/>
    </row>
    <row r="1984" spans="1:4" s="18" customFormat="1">
      <c r="A1984" s="34"/>
      <c r="B1984" s="34"/>
      <c r="C1984" s="34"/>
      <c r="D1984" s="34"/>
    </row>
    <row r="1985" spans="1:4" s="18" customFormat="1">
      <c r="A1985" s="34"/>
      <c r="B1985" s="34"/>
      <c r="C1985" s="34"/>
      <c r="D1985" s="34"/>
    </row>
    <row r="1986" spans="1:4" s="18" customFormat="1">
      <c r="A1986" s="34"/>
      <c r="B1986" s="34"/>
      <c r="C1986" s="34"/>
      <c r="D1986" s="34"/>
    </row>
    <row r="1987" spans="1:4" s="18" customFormat="1">
      <c r="A1987" s="34"/>
      <c r="B1987" s="34"/>
      <c r="C1987" s="34"/>
      <c r="D1987" s="34"/>
    </row>
    <row r="1988" spans="1:4" s="18" customFormat="1">
      <c r="A1988" s="34"/>
      <c r="B1988" s="34"/>
      <c r="C1988" s="34"/>
      <c r="D1988" s="34"/>
    </row>
    <row r="1989" spans="1:4" s="18" customFormat="1">
      <c r="A1989" s="34"/>
      <c r="B1989" s="34"/>
      <c r="C1989" s="34"/>
      <c r="D1989" s="34"/>
    </row>
    <row r="1990" spans="1:4" s="18" customFormat="1">
      <c r="A1990" s="34"/>
      <c r="B1990" s="34"/>
      <c r="C1990" s="34"/>
      <c r="D1990" s="34"/>
    </row>
    <row r="1991" spans="1:4" s="18" customFormat="1">
      <c r="A1991" s="34"/>
      <c r="B1991" s="34"/>
      <c r="C1991" s="34"/>
      <c r="D1991" s="34"/>
    </row>
    <row r="1992" spans="1:4" s="18" customFormat="1">
      <c r="A1992" s="34"/>
      <c r="B1992" s="34"/>
      <c r="C1992" s="34"/>
      <c r="D1992" s="34"/>
    </row>
    <row r="1993" spans="1:4" s="18" customFormat="1">
      <c r="A1993" s="34"/>
      <c r="B1993" s="34"/>
      <c r="C1993" s="34"/>
      <c r="D1993" s="34"/>
    </row>
    <row r="1994" spans="1:4" s="18" customFormat="1">
      <c r="A1994" s="34"/>
      <c r="B1994" s="34"/>
      <c r="C1994" s="34"/>
      <c r="D1994" s="34"/>
    </row>
    <row r="1995" spans="1:4" s="18" customFormat="1">
      <c r="A1995" s="34"/>
      <c r="B1995" s="34"/>
      <c r="C1995" s="34"/>
      <c r="D1995" s="34"/>
    </row>
    <row r="1996" spans="1:4" s="18" customFormat="1">
      <c r="A1996" s="34"/>
      <c r="B1996" s="34"/>
      <c r="C1996" s="34"/>
      <c r="D1996" s="34"/>
    </row>
    <row r="1997" spans="1:4" s="18" customFormat="1">
      <c r="A1997" s="34"/>
      <c r="B1997" s="34"/>
      <c r="C1997" s="34"/>
      <c r="D1997" s="34"/>
    </row>
    <row r="1998" spans="1:4" s="18" customFormat="1">
      <c r="A1998" s="34"/>
      <c r="B1998" s="34"/>
      <c r="C1998" s="34"/>
      <c r="D1998" s="34"/>
    </row>
    <row r="1999" spans="1:4" s="18" customFormat="1">
      <c r="A1999" s="34"/>
      <c r="B1999" s="34"/>
      <c r="C1999" s="34"/>
      <c r="D1999" s="34"/>
    </row>
    <row r="2000" spans="1:4" s="18" customFormat="1">
      <c r="A2000" s="34"/>
      <c r="B2000" s="34"/>
      <c r="C2000" s="34"/>
      <c r="D2000" s="34"/>
    </row>
    <row r="2001" spans="1:4" s="18" customFormat="1">
      <c r="A2001" s="34"/>
      <c r="B2001" s="34"/>
      <c r="C2001" s="34"/>
      <c r="D2001" s="34"/>
    </row>
    <row r="2002" spans="1:4" s="18" customFormat="1">
      <c r="A2002" s="34"/>
      <c r="B2002" s="34"/>
      <c r="C2002" s="34"/>
      <c r="D2002" s="34"/>
    </row>
    <row r="2003" spans="1:4" s="18" customFormat="1">
      <c r="A2003" s="34"/>
      <c r="B2003" s="34"/>
      <c r="C2003" s="34"/>
      <c r="D2003" s="34"/>
    </row>
    <row r="2004" spans="1:4" s="18" customFormat="1">
      <c r="A2004" s="34"/>
      <c r="B2004" s="34"/>
      <c r="C2004" s="34"/>
      <c r="D2004" s="34"/>
    </row>
    <row r="2005" spans="1:4" s="18" customFormat="1">
      <c r="A2005" s="34"/>
      <c r="B2005" s="34"/>
      <c r="C2005" s="34"/>
      <c r="D2005" s="34"/>
    </row>
    <row r="2006" spans="1:4" s="18" customFormat="1">
      <c r="A2006" s="34"/>
      <c r="B2006" s="34"/>
      <c r="C2006" s="34"/>
      <c r="D2006" s="34"/>
    </row>
    <row r="2007" spans="1:4" s="18" customFormat="1">
      <c r="A2007" s="34"/>
      <c r="B2007" s="34"/>
      <c r="C2007" s="34"/>
      <c r="D2007" s="34"/>
    </row>
    <row r="2008" spans="1:4" s="18" customFormat="1">
      <c r="A2008" s="34"/>
      <c r="B2008" s="34"/>
      <c r="C2008" s="34"/>
      <c r="D2008" s="34"/>
    </row>
    <row r="2009" spans="1:4" s="18" customFormat="1">
      <c r="A2009" s="34"/>
      <c r="B2009" s="34"/>
      <c r="C2009" s="34"/>
      <c r="D2009" s="34"/>
    </row>
    <row r="2010" spans="1:4" s="18" customFormat="1">
      <c r="A2010" s="34"/>
      <c r="B2010" s="34"/>
      <c r="C2010" s="34"/>
      <c r="D2010" s="34"/>
    </row>
    <row r="2011" spans="1:4" s="18" customFormat="1">
      <c r="A2011" s="34"/>
      <c r="B2011" s="34"/>
      <c r="C2011" s="34"/>
      <c r="D2011" s="34"/>
    </row>
    <row r="2012" spans="1:4" s="18" customFormat="1">
      <c r="A2012" s="34"/>
      <c r="B2012" s="34"/>
      <c r="C2012" s="34"/>
      <c r="D2012" s="34"/>
    </row>
    <row r="2013" spans="1:4" s="18" customFormat="1">
      <c r="A2013" s="34"/>
      <c r="B2013" s="34"/>
      <c r="C2013" s="34"/>
      <c r="D2013" s="34"/>
    </row>
    <row r="2014" spans="1:4" s="18" customFormat="1">
      <c r="A2014" s="34"/>
      <c r="B2014" s="34"/>
      <c r="C2014" s="34"/>
      <c r="D2014" s="34"/>
    </row>
    <row r="2015" spans="1:4" s="18" customFormat="1">
      <c r="A2015" s="34"/>
      <c r="B2015" s="34"/>
      <c r="C2015" s="34"/>
      <c r="D2015" s="34"/>
    </row>
    <row r="2016" spans="1:4" s="18" customFormat="1">
      <c r="A2016" s="34"/>
      <c r="B2016" s="34"/>
      <c r="C2016" s="34"/>
      <c r="D2016" s="34"/>
    </row>
    <row r="2017" spans="1:4" s="18" customFormat="1">
      <c r="A2017" s="34"/>
      <c r="B2017" s="34"/>
      <c r="C2017" s="34"/>
      <c r="D2017" s="34"/>
    </row>
    <row r="2018" spans="1:4" s="18" customFormat="1">
      <c r="A2018" s="34"/>
      <c r="B2018" s="34"/>
      <c r="C2018" s="34"/>
      <c r="D2018" s="34"/>
    </row>
    <row r="2019" spans="1:4" s="18" customFormat="1">
      <c r="A2019" s="34"/>
      <c r="B2019" s="34"/>
      <c r="C2019" s="34"/>
      <c r="D2019" s="34"/>
    </row>
    <row r="2020" spans="1:4" s="18" customFormat="1">
      <c r="A2020" s="34"/>
      <c r="B2020" s="34"/>
      <c r="C2020" s="34"/>
      <c r="D2020" s="34"/>
    </row>
    <row r="2021" spans="1:4" s="18" customFormat="1">
      <c r="A2021" s="34"/>
      <c r="B2021" s="34"/>
      <c r="C2021" s="34"/>
      <c r="D2021" s="34"/>
    </row>
    <row r="2022" spans="1:4" s="18" customFormat="1">
      <c r="A2022" s="34"/>
      <c r="B2022" s="34"/>
      <c r="C2022" s="34"/>
      <c r="D2022" s="34"/>
    </row>
    <row r="2023" spans="1:4" s="18" customFormat="1">
      <c r="A2023" s="34"/>
      <c r="B2023" s="34"/>
      <c r="C2023" s="34"/>
      <c r="D2023" s="34"/>
    </row>
    <row r="2024" spans="1:4" s="18" customFormat="1">
      <c r="A2024" s="34"/>
      <c r="B2024" s="34"/>
      <c r="C2024" s="34"/>
      <c r="D2024" s="34"/>
    </row>
    <row r="2025" spans="1:4" s="18" customFormat="1">
      <c r="A2025" s="34"/>
      <c r="B2025" s="34"/>
      <c r="C2025" s="34"/>
      <c r="D2025" s="34"/>
    </row>
    <row r="2026" spans="1:4" s="18" customFormat="1">
      <c r="A2026" s="34"/>
      <c r="B2026" s="34"/>
      <c r="C2026" s="34"/>
      <c r="D2026" s="34"/>
    </row>
    <row r="2027" spans="1:4" s="18" customFormat="1">
      <c r="A2027" s="34"/>
      <c r="B2027" s="34"/>
      <c r="C2027" s="34"/>
      <c r="D2027" s="34"/>
    </row>
    <row r="2028" spans="1:4" s="18" customFormat="1">
      <c r="A2028" s="34"/>
      <c r="B2028" s="34"/>
      <c r="C2028" s="34"/>
      <c r="D2028" s="34"/>
    </row>
    <row r="2029" spans="1:4" s="18" customFormat="1">
      <c r="A2029" s="34"/>
      <c r="B2029" s="34"/>
      <c r="C2029" s="34"/>
      <c r="D2029" s="34"/>
    </row>
    <row r="2030" spans="1:4" s="18" customFormat="1">
      <c r="A2030" s="34"/>
      <c r="B2030" s="34"/>
      <c r="C2030" s="34"/>
      <c r="D2030" s="34"/>
    </row>
    <row r="2031" spans="1:4" s="18" customFormat="1">
      <c r="A2031" s="34"/>
      <c r="B2031" s="34"/>
      <c r="C2031" s="34"/>
      <c r="D2031" s="34"/>
    </row>
    <row r="2032" spans="1:4" s="18" customFormat="1">
      <c r="A2032" s="34"/>
      <c r="B2032" s="34"/>
      <c r="C2032" s="34"/>
      <c r="D2032" s="34"/>
    </row>
    <row r="2033" spans="1:4" s="18" customFormat="1">
      <c r="A2033" s="34"/>
      <c r="B2033" s="34"/>
      <c r="C2033" s="34"/>
      <c r="D2033" s="34"/>
    </row>
    <row r="2034" spans="1:4" s="18" customFormat="1">
      <c r="A2034" s="34"/>
      <c r="B2034" s="34"/>
      <c r="C2034" s="34"/>
      <c r="D2034" s="34"/>
    </row>
    <row r="2035" spans="1:4" s="18" customFormat="1">
      <c r="A2035" s="34"/>
      <c r="B2035" s="34"/>
      <c r="C2035" s="34"/>
      <c r="D2035" s="34"/>
    </row>
    <row r="2036" spans="1:4" s="18" customFormat="1">
      <c r="A2036" s="34"/>
      <c r="B2036" s="34"/>
      <c r="C2036" s="34"/>
      <c r="D2036" s="34"/>
    </row>
    <row r="2037" spans="1:4" s="18" customFormat="1">
      <c r="A2037" s="34"/>
      <c r="B2037" s="34"/>
      <c r="C2037" s="34"/>
      <c r="D2037" s="34"/>
    </row>
    <row r="2038" spans="1:4" s="18" customFormat="1">
      <c r="A2038" s="34"/>
      <c r="B2038" s="34"/>
      <c r="C2038" s="34"/>
      <c r="D2038" s="34"/>
    </row>
    <row r="2039" spans="1:4" s="18" customFormat="1">
      <c r="A2039" s="34"/>
      <c r="B2039" s="34"/>
      <c r="C2039" s="34"/>
      <c r="D2039" s="34"/>
    </row>
    <row r="2040" spans="1:4" s="18" customFormat="1">
      <c r="A2040" s="34"/>
      <c r="B2040" s="34"/>
      <c r="C2040" s="34"/>
      <c r="D2040" s="34"/>
    </row>
    <row r="2041" spans="1:4" s="18" customFormat="1">
      <c r="A2041" s="34"/>
      <c r="B2041" s="34"/>
      <c r="C2041" s="34"/>
      <c r="D2041" s="34"/>
    </row>
    <row r="2042" spans="1:4" s="18" customFormat="1">
      <c r="A2042" s="34"/>
      <c r="B2042" s="34"/>
      <c r="C2042" s="34"/>
      <c r="D2042" s="34"/>
    </row>
    <row r="2043" spans="1:4" s="18" customFormat="1">
      <c r="A2043" s="34"/>
      <c r="B2043" s="34"/>
      <c r="C2043" s="34"/>
      <c r="D2043" s="34"/>
    </row>
    <row r="2044" spans="1:4" s="18" customFormat="1">
      <c r="A2044" s="34"/>
      <c r="B2044" s="34"/>
      <c r="C2044" s="34"/>
      <c r="D2044" s="34"/>
    </row>
    <row r="2045" spans="1:4" s="18" customFormat="1">
      <c r="A2045" s="34"/>
      <c r="B2045" s="34"/>
      <c r="C2045" s="34"/>
      <c r="D2045" s="34"/>
    </row>
    <row r="2046" spans="1:4" s="18" customFormat="1">
      <c r="A2046" s="34"/>
      <c r="B2046" s="34"/>
      <c r="C2046" s="34"/>
      <c r="D2046" s="34"/>
    </row>
    <row r="2047" spans="1:4" s="18" customFormat="1">
      <c r="A2047" s="34"/>
      <c r="B2047" s="34"/>
      <c r="C2047" s="34"/>
      <c r="D2047" s="34"/>
    </row>
    <row r="2048" spans="1:4" s="18" customFormat="1">
      <c r="A2048" s="34"/>
      <c r="B2048" s="34"/>
      <c r="C2048" s="34"/>
      <c r="D2048" s="34"/>
    </row>
    <row r="2049" spans="1:4" s="18" customFormat="1">
      <c r="A2049" s="34"/>
      <c r="B2049" s="34"/>
      <c r="C2049" s="34"/>
      <c r="D2049" s="34"/>
    </row>
    <row r="2050" spans="1:4" s="18" customFormat="1">
      <c r="A2050" s="34"/>
      <c r="B2050" s="34"/>
      <c r="C2050" s="34"/>
      <c r="D2050" s="34"/>
    </row>
    <row r="2051" spans="1:4" s="18" customFormat="1">
      <c r="A2051" s="34"/>
      <c r="B2051" s="34"/>
      <c r="C2051" s="34"/>
      <c r="D2051" s="34"/>
    </row>
    <row r="2052" spans="1:4" s="18" customFormat="1">
      <c r="A2052" s="34"/>
      <c r="B2052" s="34"/>
      <c r="C2052" s="34"/>
      <c r="D2052" s="34"/>
    </row>
    <row r="2053" spans="1:4" s="18" customFormat="1">
      <c r="A2053" s="34"/>
      <c r="B2053" s="34"/>
      <c r="C2053" s="34"/>
      <c r="D2053" s="34"/>
    </row>
    <row r="2054" spans="1:4" s="18" customFormat="1">
      <c r="A2054" s="34"/>
      <c r="B2054" s="34"/>
      <c r="C2054" s="34"/>
      <c r="D2054" s="34"/>
    </row>
    <row r="2055" spans="1:4" s="18" customFormat="1">
      <c r="A2055" s="34"/>
      <c r="B2055" s="34"/>
      <c r="C2055" s="34"/>
      <c r="D2055" s="34"/>
    </row>
    <row r="2056" spans="1:4" s="18" customFormat="1">
      <c r="A2056" s="34"/>
      <c r="B2056" s="34"/>
      <c r="C2056" s="34"/>
      <c r="D2056" s="34"/>
    </row>
    <row r="2057" spans="1:4" s="18" customFormat="1">
      <c r="A2057" s="34"/>
      <c r="B2057" s="34"/>
      <c r="C2057" s="34"/>
      <c r="D2057" s="34"/>
    </row>
    <row r="2058" spans="1:4" s="18" customFormat="1">
      <c r="A2058" s="34"/>
      <c r="B2058" s="34"/>
      <c r="C2058" s="34"/>
      <c r="D2058" s="34"/>
    </row>
    <row r="2059" spans="1:4" s="18" customFormat="1">
      <c r="A2059" s="34"/>
      <c r="B2059" s="34"/>
      <c r="C2059" s="34"/>
      <c r="D2059" s="34"/>
    </row>
    <row r="2060" spans="1:4" s="18" customFormat="1">
      <c r="A2060" s="34"/>
      <c r="B2060" s="34"/>
      <c r="C2060" s="34"/>
      <c r="D2060" s="34"/>
    </row>
    <row r="2061" spans="1:4" s="18" customFormat="1">
      <c r="A2061" s="34"/>
      <c r="B2061" s="34"/>
      <c r="C2061" s="34"/>
      <c r="D2061" s="34"/>
    </row>
    <row r="2062" spans="1:4" s="18" customFormat="1">
      <c r="A2062" s="34"/>
      <c r="B2062" s="34"/>
      <c r="C2062" s="34"/>
      <c r="D2062" s="34"/>
    </row>
    <row r="2063" spans="1:4" s="18" customFormat="1">
      <c r="A2063" s="34"/>
      <c r="B2063" s="34"/>
      <c r="C2063" s="34"/>
      <c r="D2063" s="34"/>
    </row>
    <row r="2064" spans="1:4" s="18" customFormat="1">
      <c r="A2064" s="34"/>
      <c r="B2064" s="34"/>
      <c r="C2064" s="34"/>
      <c r="D2064" s="34"/>
    </row>
    <row r="2065" spans="1:4" s="18" customFormat="1">
      <c r="A2065" s="34"/>
      <c r="B2065" s="34"/>
      <c r="C2065" s="34"/>
      <c r="D2065" s="34"/>
    </row>
    <row r="2066" spans="1:4" s="18" customFormat="1">
      <c r="A2066" s="34"/>
      <c r="B2066" s="34"/>
      <c r="C2066" s="34"/>
      <c r="D2066" s="34"/>
    </row>
    <row r="2067" spans="1:4" s="18" customFormat="1">
      <c r="A2067" s="34"/>
      <c r="B2067" s="34"/>
      <c r="C2067" s="34"/>
      <c r="D2067" s="34"/>
    </row>
    <row r="2068" spans="1:4" s="18" customFormat="1">
      <c r="A2068" s="34"/>
      <c r="B2068" s="34"/>
      <c r="C2068" s="34"/>
      <c r="D2068" s="34"/>
    </row>
    <row r="2069" spans="1:4" s="18" customFormat="1">
      <c r="A2069" s="34"/>
      <c r="B2069" s="34"/>
      <c r="C2069" s="34"/>
      <c r="D2069" s="34"/>
    </row>
    <row r="2070" spans="1:4" s="18" customFormat="1">
      <c r="A2070" s="34"/>
      <c r="B2070" s="34"/>
      <c r="C2070" s="34"/>
      <c r="D2070" s="34"/>
    </row>
    <row r="2071" spans="1:4" s="18" customFormat="1">
      <c r="A2071" s="34"/>
      <c r="B2071" s="34"/>
      <c r="C2071" s="34"/>
      <c r="D2071" s="34"/>
    </row>
    <row r="2072" spans="1:4" s="18" customFormat="1">
      <c r="A2072" s="34"/>
      <c r="B2072" s="34"/>
      <c r="C2072" s="34"/>
      <c r="D2072" s="34"/>
    </row>
    <row r="2073" spans="1:4" s="18" customFormat="1">
      <c r="A2073" s="34"/>
      <c r="B2073" s="34"/>
      <c r="C2073" s="34"/>
      <c r="D2073" s="34"/>
    </row>
    <row r="2074" spans="1:4" s="18" customFormat="1">
      <c r="A2074" s="34"/>
      <c r="B2074" s="34"/>
      <c r="C2074" s="34"/>
      <c r="D2074" s="34"/>
    </row>
    <row r="2075" spans="1:4" s="18" customFormat="1">
      <c r="A2075" s="34"/>
      <c r="B2075" s="34"/>
      <c r="C2075" s="34"/>
      <c r="D2075" s="34"/>
    </row>
    <row r="2076" spans="1:4" s="18" customFormat="1">
      <c r="A2076" s="34"/>
      <c r="B2076" s="34"/>
      <c r="C2076" s="34"/>
      <c r="D2076" s="34"/>
    </row>
    <row r="2077" spans="1:4" s="18" customFormat="1">
      <c r="A2077" s="34"/>
      <c r="B2077" s="34"/>
      <c r="C2077" s="34"/>
      <c r="D2077" s="34"/>
    </row>
    <row r="2078" spans="1:4" s="18" customFormat="1">
      <c r="A2078" s="34"/>
      <c r="B2078" s="34"/>
      <c r="C2078" s="34"/>
      <c r="D2078" s="34"/>
    </row>
    <row r="2079" spans="1:4" s="18" customFormat="1">
      <c r="A2079" s="34"/>
      <c r="B2079" s="34"/>
      <c r="C2079" s="34"/>
      <c r="D2079" s="34"/>
    </row>
    <row r="2080" spans="1:4" s="18" customFormat="1">
      <c r="A2080" s="34"/>
      <c r="B2080" s="34"/>
      <c r="C2080" s="34"/>
      <c r="D2080" s="34"/>
    </row>
    <row r="2081" spans="1:4" s="18" customFormat="1">
      <c r="A2081" s="34"/>
      <c r="B2081" s="34"/>
      <c r="C2081" s="34"/>
      <c r="D2081" s="34"/>
    </row>
    <row r="2082" spans="1:4" s="18" customFormat="1">
      <c r="A2082" s="34"/>
      <c r="B2082" s="34"/>
      <c r="C2082" s="34"/>
      <c r="D2082" s="34"/>
    </row>
    <row r="2083" spans="1:4" s="18" customFormat="1">
      <c r="A2083" s="34"/>
      <c r="B2083" s="34"/>
      <c r="C2083" s="34"/>
      <c r="D2083" s="34"/>
    </row>
    <row r="2084" spans="1:4" s="18" customFormat="1">
      <c r="A2084" s="34"/>
      <c r="B2084" s="34"/>
      <c r="C2084" s="34"/>
      <c r="D2084" s="34"/>
    </row>
    <row r="2085" spans="1:4" s="18" customFormat="1">
      <c r="A2085" s="34"/>
      <c r="B2085" s="34"/>
      <c r="C2085" s="34"/>
      <c r="D2085" s="34"/>
    </row>
    <row r="2086" spans="1:4" s="18" customFormat="1">
      <c r="A2086" s="34"/>
      <c r="B2086" s="34"/>
      <c r="C2086" s="34"/>
      <c r="D2086" s="34"/>
    </row>
    <row r="2087" spans="1:4" s="18" customFormat="1">
      <c r="A2087" s="34"/>
      <c r="B2087" s="34"/>
      <c r="C2087" s="34"/>
      <c r="D2087" s="34"/>
    </row>
    <row r="2088" spans="1:4" s="18" customFormat="1">
      <c r="A2088" s="34"/>
      <c r="B2088" s="34"/>
      <c r="C2088" s="34"/>
      <c r="D2088" s="34"/>
    </row>
    <row r="2089" spans="1:4" s="18" customFormat="1">
      <c r="A2089" s="34"/>
      <c r="B2089" s="34"/>
      <c r="C2089" s="34"/>
      <c r="D2089" s="34"/>
    </row>
    <row r="2090" spans="1:4" s="18" customFormat="1">
      <c r="A2090" s="34"/>
      <c r="B2090" s="34"/>
      <c r="C2090" s="34"/>
      <c r="D2090" s="34"/>
    </row>
    <row r="2091" spans="1:4" s="18" customFormat="1">
      <c r="A2091" s="34"/>
      <c r="B2091" s="34"/>
      <c r="C2091" s="34"/>
      <c r="D2091" s="34"/>
    </row>
    <row r="2092" spans="1:4" s="18" customFormat="1">
      <c r="A2092" s="34"/>
      <c r="B2092" s="34"/>
      <c r="C2092" s="34"/>
      <c r="D2092" s="34"/>
    </row>
    <row r="2093" spans="1:4" s="18" customFormat="1">
      <c r="A2093" s="34"/>
      <c r="B2093" s="34"/>
      <c r="C2093" s="34"/>
      <c r="D2093" s="34"/>
    </row>
    <row r="2094" spans="1:4" s="18" customFormat="1">
      <c r="A2094" s="34"/>
      <c r="B2094" s="34"/>
      <c r="C2094" s="34"/>
      <c r="D2094" s="34"/>
    </row>
    <row r="2095" spans="1:4" s="18" customFormat="1">
      <c r="A2095" s="34"/>
      <c r="B2095" s="34"/>
      <c r="C2095" s="34"/>
      <c r="D2095" s="34"/>
    </row>
    <row r="2096" spans="1:4" s="18" customFormat="1">
      <c r="A2096" s="34"/>
      <c r="B2096" s="34"/>
      <c r="C2096" s="34"/>
      <c r="D2096" s="34"/>
    </row>
    <row r="2097" spans="1:4" s="18" customFormat="1">
      <c r="A2097" s="34"/>
      <c r="B2097" s="34"/>
      <c r="C2097" s="34"/>
      <c r="D2097" s="34"/>
    </row>
    <row r="2098" spans="1:4" s="18" customFormat="1">
      <c r="A2098" s="34"/>
      <c r="B2098" s="34"/>
      <c r="C2098" s="34"/>
      <c r="D2098" s="34"/>
    </row>
    <row r="2099" spans="1:4" s="18" customFormat="1">
      <c r="A2099" s="34"/>
      <c r="B2099" s="34"/>
      <c r="C2099" s="34"/>
      <c r="D2099" s="34"/>
    </row>
    <row r="2100" spans="1:4" s="18" customFormat="1">
      <c r="A2100" s="34"/>
      <c r="B2100" s="34"/>
      <c r="C2100" s="34"/>
      <c r="D2100" s="34"/>
    </row>
    <row r="2101" spans="1:4" s="18" customFormat="1">
      <c r="A2101" s="34"/>
      <c r="B2101" s="34"/>
      <c r="C2101" s="34"/>
      <c r="D2101" s="34"/>
    </row>
    <row r="2102" spans="1:4" s="18" customFormat="1">
      <c r="A2102" s="34"/>
      <c r="B2102" s="34"/>
      <c r="C2102" s="34"/>
      <c r="D2102" s="34"/>
    </row>
    <row r="2103" spans="1:4" s="18" customFormat="1">
      <c r="A2103" s="34"/>
      <c r="B2103" s="34"/>
      <c r="C2103" s="34"/>
      <c r="D2103" s="34"/>
    </row>
    <row r="2104" spans="1:4" s="18" customFormat="1">
      <c r="A2104" s="34"/>
      <c r="B2104" s="34"/>
      <c r="C2104" s="34"/>
      <c r="D2104" s="34"/>
    </row>
    <row r="2105" spans="1:4" s="18" customFormat="1">
      <c r="A2105" s="34"/>
      <c r="B2105" s="34"/>
      <c r="C2105" s="34"/>
      <c r="D2105" s="34"/>
    </row>
    <row r="2106" spans="1:4" s="18" customFormat="1">
      <c r="A2106" s="34"/>
      <c r="B2106" s="34"/>
      <c r="C2106" s="34"/>
      <c r="D2106" s="34"/>
    </row>
    <row r="2107" spans="1:4" s="18" customFormat="1">
      <c r="A2107" s="34"/>
      <c r="B2107" s="34"/>
      <c r="C2107" s="34"/>
      <c r="D2107" s="34"/>
    </row>
    <row r="2108" spans="1:4" s="18" customFormat="1">
      <c r="A2108" s="34"/>
      <c r="B2108" s="34"/>
      <c r="C2108" s="34"/>
      <c r="D2108" s="34"/>
    </row>
    <row r="2109" spans="1:4" s="18" customFormat="1">
      <c r="A2109" s="34"/>
      <c r="B2109" s="34"/>
      <c r="C2109" s="34"/>
      <c r="D2109" s="34"/>
    </row>
    <row r="2110" spans="1:4" s="18" customFormat="1">
      <c r="A2110" s="34"/>
      <c r="B2110" s="34"/>
      <c r="C2110" s="34"/>
      <c r="D2110" s="34"/>
    </row>
    <row r="2111" spans="1:4" s="18" customFormat="1">
      <c r="A2111" s="34"/>
      <c r="B2111" s="34"/>
      <c r="C2111" s="34"/>
      <c r="D2111" s="34"/>
    </row>
    <row r="2112" spans="1:4" s="18" customFormat="1">
      <c r="A2112" s="34"/>
      <c r="B2112" s="34"/>
      <c r="C2112" s="34"/>
      <c r="D2112" s="34"/>
    </row>
    <row r="2113" spans="1:4" s="18" customFormat="1">
      <c r="A2113" s="34"/>
      <c r="B2113" s="34"/>
      <c r="C2113" s="34"/>
      <c r="D2113" s="34"/>
    </row>
    <row r="2114" spans="1:4" s="18" customFormat="1">
      <c r="A2114" s="34"/>
      <c r="B2114" s="34"/>
      <c r="C2114" s="34"/>
      <c r="D2114" s="34"/>
    </row>
    <row r="2115" spans="1:4" s="18" customFormat="1">
      <c r="A2115" s="34"/>
      <c r="B2115" s="34"/>
      <c r="C2115" s="34"/>
      <c r="D2115" s="34"/>
    </row>
    <row r="2116" spans="1:4" s="18" customFormat="1">
      <c r="A2116" s="34"/>
      <c r="B2116" s="34"/>
      <c r="C2116" s="34"/>
      <c r="D2116" s="34"/>
    </row>
    <row r="2117" spans="1:4" s="18" customFormat="1">
      <c r="A2117" s="34"/>
      <c r="B2117" s="34"/>
      <c r="C2117" s="34"/>
      <c r="D2117" s="34"/>
    </row>
    <row r="2118" spans="1:4" s="18" customFormat="1">
      <c r="A2118" s="34"/>
      <c r="B2118" s="34"/>
      <c r="C2118" s="34"/>
      <c r="D2118" s="34"/>
    </row>
    <row r="2119" spans="1:4" s="18" customFormat="1">
      <c r="A2119" s="34"/>
      <c r="B2119" s="34"/>
      <c r="C2119" s="34"/>
      <c r="D2119" s="34"/>
    </row>
    <row r="2120" spans="1:4" s="18" customFormat="1">
      <c r="A2120" s="34"/>
      <c r="B2120" s="34"/>
      <c r="C2120" s="34"/>
      <c r="D2120" s="34"/>
    </row>
    <row r="2121" spans="1:4" s="18" customFormat="1">
      <c r="A2121" s="34"/>
      <c r="B2121" s="34"/>
      <c r="C2121" s="34"/>
      <c r="D2121" s="34"/>
    </row>
    <row r="2122" spans="1:4" s="18" customFormat="1">
      <c r="A2122" s="34"/>
      <c r="B2122" s="34"/>
      <c r="C2122" s="34"/>
      <c r="D2122" s="34"/>
    </row>
    <row r="2123" spans="1:4" s="18" customFormat="1">
      <c r="A2123" s="34"/>
      <c r="B2123" s="34"/>
      <c r="C2123" s="34"/>
      <c r="D2123" s="34"/>
    </row>
    <row r="2124" spans="1:4" s="18" customFormat="1">
      <c r="A2124" s="34"/>
      <c r="B2124" s="34"/>
      <c r="C2124" s="34"/>
      <c r="D2124" s="34"/>
    </row>
    <row r="2125" spans="1:4" s="18" customFormat="1">
      <c r="A2125" s="34"/>
      <c r="B2125" s="34"/>
      <c r="C2125" s="34"/>
      <c r="D2125" s="34"/>
    </row>
    <row r="2126" spans="1:4" s="18" customFormat="1">
      <c r="A2126" s="34"/>
      <c r="B2126" s="34"/>
      <c r="C2126" s="34"/>
      <c r="D2126" s="34"/>
    </row>
    <row r="2127" spans="1:4" s="18" customFormat="1">
      <c r="A2127" s="34"/>
      <c r="B2127" s="34"/>
      <c r="C2127" s="34"/>
      <c r="D2127" s="34"/>
    </row>
    <row r="2128" spans="1:4" s="18" customFormat="1">
      <c r="A2128" s="34"/>
      <c r="B2128" s="34"/>
      <c r="C2128" s="34"/>
      <c r="D2128" s="34"/>
    </row>
    <row r="2129" spans="1:4" s="18" customFormat="1">
      <c r="A2129" s="34"/>
      <c r="B2129" s="34"/>
      <c r="C2129" s="34"/>
      <c r="D2129" s="34"/>
    </row>
    <row r="2130" spans="1:4" s="18" customFormat="1">
      <c r="A2130" s="34"/>
      <c r="B2130" s="34"/>
      <c r="C2130" s="34"/>
      <c r="D2130" s="34"/>
    </row>
    <row r="2131" spans="1:4" s="18" customFormat="1">
      <c r="A2131" s="34"/>
      <c r="B2131" s="34"/>
      <c r="C2131" s="34"/>
      <c r="D2131" s="34"/>
    </row>
    <row r="2132" spans="1:4" s="18" customFormat="1">
      <c r="A2132" s="34"/>
      <c r="B2132" s="34"/>
      <c r="C2132" s="34"/>
      <c r="D2132" s="34"/>
    </row>
    <row r="2133" spans="1:4" s="18" customFormat="1">
      <c r="A2133" s="34"/>
      <c r="B2133" s="34"/>
      <c r="C2133" s="34"/>
      <c r="D2133" s="34"/>
    </row>
    <row r="2134" spans="1:4" s="18" customFormat="1">
      <c r="A2134" s="34"/>
      <c r="B2134" s="34"/>
      <c r="C2134" s="34"/>
      <c r="D2134" s="34"/>
    </row>
    <row r="2135" spans="1:4" s="18" customFormat="1">
      <c r="A2135" s="34"/>
      <c r="B2135" s="34"/>
      <c r="C2135" s="34"/>
      <c r="D2135" s="34"/>
    </row>
    <row r="2136" spans="1:4" s="18" customFormat="1">
      <c r="A2136" s="34"/>
      <c r="B2136" s="34"/>
      <c r="C2136" s="34"/>
      <c r="D2136" s="34"/>
    </row>
    <row r="2137" spans="1:4" s="18" customFormat="1">
      <c r="A2137" s="34"/>
      <c r="B2137" s="34"/>
      <c r="C2137" s="34"/>
      <c r="D2137" s="34"/>
    </row>
    <row r="2138" spans="1:4" s="18" customFormat="1">
      <c r="A2138" s="34"/>
      <c r="B2138" s="34"/>
      <c r="C2138" s="34"/>
      <c r="D2138" s="34"/>
    </row>
    <row r="2139" spans="1:4" s="18" customFormat="1">
      <c r="A2139" s="34"/>
      <c r="B2139" s="34"/>
      <c r="C2139" s="34"/>
      <c r="D2139" s="34"/>
    </row>
    <row r="2140" spans="1:4" s="18" customFormat="1">
      <c r="A2140" s="34"/>
      <c r="B2140" s="34"/>
      <c r="C2140" s="34"/>
      <c r="D2140" s="34"/>
    </row>
    <row r="2141" spans="1:4" s="18" customFormat="1">
      <c r="A2141" s="34"/>
      <c r="B2141" s="34"/>
      <c r="C2141" s="34"/>
      <c r="D2141" s="34"/>
    </row>
    <row r="2142" spans="1:4" s="18" customFormat="1">
      <c r="A2142" s="34"/>
      <c r="B2142" s="34"/>
      <c r="C2142" s="34"/>
      <c r="D2142" s="34"/>
    </row>
    <row r="2143" spans="1:4" s="18" customFormat="1">
      <c r="A2143" s="34"/>
      <c r="B2143" s="34"/>
      <c r="C2143" s="34"/>
      <c r="D2143" s="34"/>
    </row>
    <row r="2144" spans="1:4" s="18" customFormat="1">
      <c r="A2144" s="34"/>
      <c r="B2144" s="34"/>
      <c r="C2144" s="34"/>
      <c r="D2144" s="34"/>
    </row>
    <row r="2145" spans="1:4" s="18" customFormat="1">
      <c r="A2145" s="34"/>
      <c r="B2145" s="34"/>
      <c r="C2145" s="34"/>
      <c r="D2145" s="34"/>
    </row>
    <row r="2146" spans="1:4" s="18" customFormat="1">
      <c r="A2146" s="34"/>
      <c r="B2146" s="34"/>
      <c r="C2146" s="34"/>
      <c r="D2146" s="34"/>
    </row>
    <row r="2147" spans="1:4" s="18" customFormat="1">
      <c r="A2147" s="34"/>
      <c r="B2147" s="34"/>
      <c r="C2147" s="34"/>
      <c r="D2147" s="34"/>
    </row>
    <row r="2148" spans="1:4" s="18" customFormat="1">
      <c r="A2148" s="34"/>
      <c r="B2148" s="34"/>
      <c r="C2148" s="34"/>
      <c r="D2148" s="34"/>
    </row>
    <row r="2149" spans="1:4" s="18" customFormat="1">
      <c r="A2149" s="34"/>
      <c r="B2149" s="34"/>
      <c r="C2149" s="34"/>
      <c r="D2149" s="34"/>
    </row>
    <row r="2150" spans="1:4" s="18" customFormat="1">
      <c r="A2150" s="34"/>
      <c r="B2150" s="34"/>
      <c r="C2150" s="34"/>
      <c r="D2150" s="34"/>
    </row>
    <row r="2151" spans="1:4" s="18" customFormat="1">
      <c r="A2151" s="34"/>
      <c r="B2151" s="34"/>
      <c r="C2151" s="34"/>
      <c r="D2151" s="34"/>
    </row>
    <row r="2152" spans="1:4" s="18" customFormat="1">
      <c r="A2152" s="34"/>
      <c r="B2152" s="34"/>
      <c r="C2152" s="34"/>
      <c r="D2152" s="34"/>
    </row>
    <row r="2153" spans="1:4" s="18" customFormat="1">
      <c r="A2153" s="34"/>
      <c r="B2153" s="34"/>
      <c r="C2153" s="34"/>
      <c r="D2153" s="34"/>
    </row>
    <row r="2154" spans="1:4" s="18" customFormat="1">
      <c r="A2154" s="34"/>
      <c r="B2154" s="34"/>
      <c r="C2154" s="34"/>
      <c r="D2154" s="34"/>
    </row>
    <row r="2155" spans="1:4" s="18" customFormat="1">
      <c r="A2155" s="34"/>
      <c r="B2155" s="34"/>
      <c r="C2155" s="34"/>
      <c r="D2155" s="34"/>
    </row>
    <row r="2156" spans="1:4" s="18" customFormat="1">
      <c r="A2156" s="34"/>
      <c r="B2156" s="34"/>
      <c r="C2156" s="34"/>
      <c r="D2156" s="34"/>
    </row>
    <row r="2157" spans="1:4" s="18" customFormat="1">
      <c r="A2157" s="34"/>
      <c r="B2157" s="34"/>
      <c r="C2157" s="34"/>
      <c r="D2157" s="34"/>
    </row>
    <row r="2158" spans="1:4" s="18" customFormat="1">
      <c r="A2158" s="34"/>
      <c r="B2158" s="34"/>
      <c r="C2158" s="34"/>
      <c r="D2158" s="34"/>
    </row>
    <row r="2159" spans="1:4" s="18" customFormat="1">
      <c r="A2159" s="34"/>
      <c r="B2159" s="34"/>
      <c r="C2159" s="34"/>
      <c r="D2159" s="34"/>
    </row>
    <row r="2160" spans="1:4" s="18" customFormat="1">
      <c r="A2160" s="34"/>
      <c r="B2160" s="34"/>
      <c r="C2160" s="34"/>
      <c r="D2160" s="34"/>
    </row>
    <row r="2161" spans="1:4" s="18" customFormat="1">
      <c r="A2161" s="34"/>
      <c r="B2161" s="34"/>
      <c r="C2161" s="34"/>
      <c r="D2161" s="34"/>
    </row>
    <row r="2162" spans="1:4" s="18" customFormat="1">
      <c r="A2162" s="34"/>
      <c r="B2162" s="34"/>
      <c r="C2162" s="34"/>
      <c r="D2162" s="34"/>
    </row>
    <row r="2163" spans="1:4" s="18" customFormat="1">
      <c r="A2163" s="34"/>
      <c r="B2163" s="34"/>
      <c r="C2163" s="34"/>
      <c r="D2163" s="34"/>
    </row>
    <row r="2164" spans="1:4" s="18" customFormat="1">
      <c r="A2164" s="34"/>
      <c r="B2164" s="34"/>
      <c r="C2164" s="34"/>
      <c r="D2164" s="34"/>
    </row>
    <row r="2165" spans="1:4" s="18" customFormat="1">
      <c r="A2165" s="34"/>
      <c r="B2165" s="34"/>
      <c r="C2165" s="34"/>
      <c r="D2165" s="34"/>
    </row>
    <row r="2166" spans="1:4" s="18" customFormat="1">
      <c r="A2166" s="34"/>
      <c r="B2166" s="34"/>
      <c r="C2166" s="34"/>
      <c r="D2166" s="34"/>
    </row>
    <row r="2167" spans="1:4" s="18" customFormat="1">
      <c r="A2167" s="34"/>
      <c r="B2167" s="34"/>
      <c r="C2167" s="34"/>
      <c r="D2167" s="34"/>
    </row>
    <row r="2168" spans="1:4" s="18" customFormat="1">
      <c r="A2168" s="34"/>
      <c r="B2168" s="34"/>
      <c r="C2168" s="34"/>
      <c r="D2168" s="34"/>
    </row>
    <row r="2169" spans="1:4" s="18" customFormat="1">
      <c r="A2169" s="34"/>
      <c r="B2169" s="34"/>
      <c r="C2169" s="34"/>
      <c r="D2169" s="34"/>
    </row>
    <row r="2170" spans="1:4" s="18" customFormat="1">
      <c r="A2170" s="34"/>
      <c r="B2170" s="34"/>
      <c r="C2170" s="34"/>
      <c r="D2170" s="34"/>
    </row>
    <row r="2171" spans="1:4" s="18" customFormat="1">
      <c r="A2171" s="34"/>
      <c r="B2171" s="34"/>
      <c r="C2171" s="34"/>
      <c r="D2171" s="34"/>
    </row>
    <row r="2172" spans="1:4" s="18" customFormat="1">
      <c r="A2172" s="34"/>
      <c r="B2172" s="34"/>
      <c r="C2172" s="34"/>
      <c r="D2172" s="34"/>
    </row>
    <row r="2173" spans="1:4" s="18" customFormat="1">
      <c r="A2173" s="34"/>
      <c r="B2173" s="34"/>
      <c r="C2173" s="34"/>
      <c r="D2173" s="34"/>
    </row>
    <row r="2174" spans="1:4" s="18" customFormat="1">
      <c r="A2174" s="34"/>
      <c r="B2174" s="34"/>
      <c r="C2174" s="34"/>
      <c r="D2174" s="34"/>
    </row>
    <row r="2175" spans="1:4" s="18" customFormat="1">
      <c r="A2175" s="34"/>
      <c r="B2175" s="34"/>
      <c r="C2175" s="34"/>
      <c r="D2175" s="34"/>
    </row>
    <row r="2176" spans="1:4" s="18" customFormat="1">
      <c r="A2176" s="34"/>
      <c r="B2176" s="34"/>
      <c r="C2176" s="34"/>
      <c r="D2176" s="34"/>
    </row>
    <row r="2177" spans="1:4" s="18" customFormat="1">
      <c r="A2177" s="34"/>
      <c r="B2177" s="34"/>
      <c r="C2177" s="34"/>
      <c r="D2177" s="34"/>
    </row>
    <row r="2178" spans="1:4" s="18" customFormat="1">
      <c r="A2178" s="34"/>
      <c r="B2178" s="34"/>
      <c r="C2178" s="34"/>
      <c r="D2178" s="34"/>
    </row>
    <row r="2179" spans="1:4" s="18" customFormat="1">
      <c r="A2179" s="34"/>
      <c r="B2179" s="34"/>
      <c r="C2179" s="34"/>
      <c r="D2179" s="34"/>
    </row>
    <row r="2180" spans="1:4" s="18" customFormat="1">
      <c r="A2180" s="34"/>
      <c r="B2180" s="34"/>
      <c r="C2180" s="34"/>
      <c r="D2180" s="34"/>
    </row>
    <row r="2181" spans="1:4" s="18" customFormat="1">
      <c r="A2181" s="34"/>
      <c r="B2181" s="34"/>
      <c r="C2181" s="34"/>
      <c r="D2181" s="34"/>
    </row>
    <row r="2182" spans="1:4" s="18" customFormat="1">
      <c r="A2182" s="34"/>
      <c r="B2182" s="34"/>
      <c r="C2182" s="34"/>
      <c r="D2182" s="34"/>
    </row>
    <row r="2183" spans="1:4" s="18" customFormat="1">
      <c r="A2183" s="34"/>
      <c r="B2183" s="34"/>
      <c r="C2183" s="34"/>
      <c r="D2183" s="34"/>
    </row>
    <row r="2184" spans="1:4" s="18" customFormat="1">
      <c r="A2184" s="34"/>
      <c r="B2184" s="34"/>
      <c r="C2184" s="34"/>
      <c r="D2184" s="34"/>
    </row>
    <row r="2185" spans="1:4" s="18" customFormat="1">
      <c r="A2185" s="34"/>
      <c r="B2185" s="34"/>
      <c r="C2185" s="34"/>
      <c r="D2185" s="34"/>
    </row>
    <row r="2186" spans="1:4" s="18" customFormat="1">
      <c r="A2186" s="34"/>
      <c r="B2186" s="34"/>
      <c r="C2186" s="34"/>
      <c r="D2186" s="34"/>
    </row>
    <row r="2187" spans="1:4" s="18" customFormat="1">
      <c r="A2187" s="34"/>
      <c r="B2187" s="34"/>
      <c r="C2187" s="34"/>
      <c r="D2187" s="34"/>
    </row>
    <row r="2188" spans="1:4" s="18" customFormat="1">
      <c r="A2188" s="34"/>
      <c r="B2188" s="34"/>
      <c r="C2188" s="34"/>
      <c r="D2188" s="34"/>
    </row>
    <row r="2189" spans="1:4" s="18" customFormat="1">
      <c r="A2189" s="34"/>
      <c r="B2189" s="34"/>
      <c r="C2189" s="34"/>
      <c r="D2189" s="34"/>
    </row>
    <row r="2190" spans="1:4" s="18" customFormat="1">
      <c r="A2190" s="34"/>
      <c r="B2190" s="34"/>
      <c r="C2190" s="34"/>
      <c r="D2190" s="34"/>
    </row>
    <row r="2191" spans="1:4" s="18" customFormat="1">
      <c r="A2191" s="34"/>
      <c r="B2191" s="34"/>
      <c r="C2191" s="34"/>
      <c r="D2191" s="34"/>
    </row>
    <row r="2192" spans="1:4" s="18" customFormat="1">
      <c r="A2192" s="34"/>
      <c r="B2192" s="34"/>
      <c r="C2192" s="34"/>
      <c r="D2192" s="34"/>
    </row>
    <row r="2193" spans="1:4" s="18" customFormat="1">
      <c r="A2193" s="34"/>
      <c r="B2193" s="34"/>
      <c r="C2193" s="34"/>
      <c r="D2193" s="34"/>
    </row>
    <row r="2194" spans="1:4" s="18" customFormat="1">
      <c r="A2194" s="34"/>
      <c r="B2194" s="34"/>
      <c r="C2194" s="34"/>
      <c r="D2194" s="34"/>
    </row>
    <row r="2195" spans="1:4" s="18" customFormat="1">
      <c r="A2195" s="34"/>
      <c r="B2195" s="34"/>
      <c r="C2195" s="34"/>
      <c r="D2195" s="34"/>
    </row>
    <row r="2196" spans="1:4" s="18" customFormat="1">
      <c r="A2196" s="34"/>
      <c r="B2196" s="34"/>
      <c r="C2196" s="34"/>
      <c r="D2196" s="34"/>
    </row>
    <row r="2197" spans="1:4" s="18" customFormat="1">
      <c r="A2197" s="34"/>
      <c r="B2197" s="34"/>
      <c r="C2197" s="34"/>
      <c r="D2197" s="34"/>
    </row>
    <row r="2198" spans="1:4" s="18" customFormat="1">
      <c r="A2198" s="34"/>
      <c r="B2198" s="34"/>
      <c r="C2198" s="34"/>
      <c r="D2198" s="34"/>
    </row>
    <row r="2199" spans="1:4" s="18" customFormat="1">
      <c r="A2199" s="34"/>
      <c r="B2199" s="34"/>
      <c r="C2199" s="34"/>
      <c r="D2199" s="34"/>
    </row>
    <row r="2200" spans="1:4" s="18" customFormat="1">
      <c r="A2200" s="34"/>
      <c r="B2200" s="34"/>
      <c r="C2200" s="34"/>
      <c r="D2200" s="34"/>
    </row>
    <row r="2201" spans="1:4" s="18" customFormat="1">
      <c r="A2201" s="34"/>
      <c r="B2201" s="34"/>
      <c r="C2201" s="34"/>
      <c r="D2201" s="34"/>
    </row>
    <row r="2202" spans="1:4" s="18" customFormat="1">
      <c r="A2202" s="34"/>
      <c r="B2202" s="34"/>
      <c r="C2202" s="34"/>
      <c r="D2202" s="34"/>
    </row>
    <row r="2203" spans="1:4" s="18" customFormat="1">
      <c r="A2203" s="34"/>
      <c r="B2203" s="34"/>
      <c r="C2203" s="34"/>
      <c r="D2203" s="34"/>
    </row>
    <row r="2204" spans="1:4" s="18" customFormat="1">
      <c r="A2204" s="34"/>
      <c r="B2204" s="34"/>
      <c r="C2204" s="34"/>
      <c r="D2204" s="34"/>
    </row>
    <row r="2205" spans="1:4" s="18" customFormat="1">
      <c r="A2205" s="34"/>
      <c r="B2205" s="34"/>
      <c r="C2205" s="34"/>
      <c r="D2205" s="34"/>
    </row>
    <row r="2206" spans="1:4" s="18" customFormat="1">
      <c r="A2206" s="34"/>
      <c r="B2206" s="34"/>
      <c r="C2206" s="34"/>
      <c r="D2206" s="34"/>
    </row>
    <row r="2207" spans="1:4" s="18" customFormat="1">
      <c r="A2207" s="34"/>
      <c r="B2207" s="34"/>
      <c r="C2207" s="34"/>
      <c r="D2207" s="34"/>
    </row>
    <row r="2208" spans="1:4" s="18" customFormat="1">
      <c r="A2208" s="34"/>
      <c r="B2208" s="34"/>
      <c r="C2208" s="34"/>
      <c r="D2208" s="34"/>
    </row>
    <row r="2209" spans="1:4" s="18" customFormat="1">
      <c r="A2209" s="34"/>
      <c r="B2209" s="34"/>
      <c r="C2209" s="34"/>
      <c r="D2209" s="34"/>
    </row>
    <row r="2210" spans="1:4" s="18" customFormat="1">
      <c r="A2210" s="34"/>
      <c r="B2210" s="34"/>
      <c r="C2210" s="34"/>
      <c r="D2210" s="34"/>
    </row>
    <row r="2211" spans="1:4" s="18" customFormat="1">
      <c r="A2211" s="34"/>
      <c r="B2211" s="34"/>
      <c r="C2211" s="34"/>
      <c r="D2211" s="34"/>
    </row>
    <row r="2212" spans="1:4" s="18" customFormat="1">
      <c r="A2212" s="34"/>
      <c r="B2212" s="34"/>
      <c r="C2212" s="34"/>
      <c r="D2212" s="34"/>
    </row>
    <row r="2213" spans="1:4" s="18" customFormat="1">
      <c r="A2213" s="34"/>
      <c r="B2213" s="34"/>
      <c r="C2213" s="34"/>
      <c r="D2213" s="34"/>
    </row>
    <row r="2214" spans="1:4" s="18" customFormat="1">
      <c r="A2214" s="34"/>
      <c r="B2214" s="34"/>
      <c r="C2214" s="34"/>
      <c r="D2214" s="34"/>
    </row>
    <row r="2215" spans="1:4" s="18" customFormat="1">
      <c r="A2215" s="34"/>
      <c r="B2215" s="34"/>
      <c r="C2215" s="34"/>
      <c r="D2215" s="34"/>
    </row>
    <row r="2216" spans="1:4" s="18" customFormat="1">
      <c r="A2216" s="34"/>
      <c r="B2216" s="34"/>
      <c r="C2216" s="34"/>
      <c r="D2216" s="34"/>
    </row>
    <row r="2217" spans="1:4" s="18" customFormat="1">
      <c r="A2217" s="34"/>
      <c r="B2217" s="34"/>
      <c r="C2217" s="34"/>
      <c r="D2217" s="34"/>
    </row>
    <row r="2218" spans="1:4" s="18" customFormat="1">
      <c r="A2218" s="34"/>
      <c r="B2218" s="34"/>
      <c r="C2218" s="34"/>
      <c r="D2218" s="34"/>
    </row>
    <row r="2219" spans="1:4" s="18" customFormat="1">
      <c r="A2219" s="34"/>
      <c r="B2219" s="34"/>
      <c r="C2219" s="34"/>
      <c r="D2219" s="34"/>
    </row>
    <row r="2220" spans="1:4" s="18" customFormat="1">
      <c r="A2220" s="34"/>
      <c r="B2220" s="34"/>
      <c r="C2220" s="34"/>
      <c r="D2220" s="34"/>
    </row>
    <row r="2221" spans="1:4" s="18" customFormat="1">
      <c r="A2221" s="34"/>
      <c r="B2221" s="34"/>
      <c r="C2221" s="34"/>
      <c r="D2221" s="34"/>
    </row>
    <row r="2222" spans="1:4" s="18" customFormat="1">
      <c r="A2222" s="34"/>
      <c r="B2222" s="34"/>
      <c r="C2222" s="34"/>
      <c r="D2222" s="34"/>
    </row>
    <row r="2223" spans="1:4" s="18" customFormat="1">
      <c r="A2223" s="34"/>
      <c r="B2223" s="34"/>
      <c r="C2223" s="34"/>
      <c r="D2223" s="34"/>
    </row>
    <row r="2224" spans="1:4" s="18" customFormat="1">
      <c r="A2224" s="34"/>
      <c r="B2224" s="34"/>
      <c r="C2224" s="34"/>
      <c r="D2224" s="34"/>
    </row>
    <row r="2225" spans="1:4" s="18" customFormat="1">
      <c r="A2225" s="34"/>
      <c r="B2225" s="34"/>
      <c r="C2225" s="34"/>
      <c r="D2225" s="34"/>
    </row>
    <row r="2226" spans="1:4" s="18" customFormat="1">
      <c r="A2226" s="34"/>
      <c r="B2226" s="34"/>
      <c r="C2226" s="34"/>
      <c r="D2226" s="34"/>
    </row>
    <row r="2227" spans="1:4" s="18" customFormat="1">
      <c r="A2227" s="34"/>
      <c r="B2227" s="34"/>
      <c r="C2227" s="34"/>
      <c r="D2227" s="34"/>
    </row>
    <row r="2228" spans="1:4" s="18" customFormat="1">
      <c r="A2228" s="34"/>
      <c r="B2228" s="34"/>
      <c r="C2228" s="34"/>
      <c r="D2228" s="34"/>
    </row>
    <row r="2229" spans="1:4" s="18" customFormat="1">
      <c r="A2229" s="34"/>
      <c r="B2229" s="34"/>
      <c r="C2229" s="34"/>
      <c r="D2229" s="34"/>
    </row>
    <row r="2230" spans="1:4" s="18" customFormat="1">
      <c r="A2230" s="34"/>
      <c r="B2230" s="34"/>
      <c r="C2230" s="34"/>
      <c r="D2230" s="34"/>
    </row>
    <row r="2231" spans="1:4" s="18" customFormat="1">
      <c r="A2231" s="34"/>
      <c r="B2231" s="34"/>
      <c r="C2231" s="34"/>
      <c r="D2231" s="34"/>
    </row>
    <row r="2232" spans="1:4" s="18" customFormat="1">
      <c r="A2232" s="34"/>
      <c r="B2232" s="34"/>
      <c r="C2232" s="34"/>
      <c r="D2232" s="34"/>
    </row>
    <row r="2233" spans="1:4" s="18" customFormat="1">
      <c r="A2233" s="34"/>
      <c r="B2233" s="34"/>
      <c r="C2233" s="34"/>
      <c r="D2233" s="34"/>
    </row>
    <row r="2234" spans="1:4" s="18" customFormat="1">
      <c r="A2234" s="34"/>
      <c r="B2234" s="34"/>
      <c r="C2234" s="34"/>
      <c r="D2234" s="34"/>
    </row>
    <row r="2235" spans="1:4" s="18" customFormat="1">
      <c r="A2235" s="34"/>
      <c r="B2235" s="34"/>
      <c r="C2235" s="34"/>
      <c r="D2235" s="34"/>
    </row>
    <row r="2236" spans="1:4" s="18" customFormat="1">
      <c r="A2236" s="34"/>
      <c r="B2236" s="34"/>
      <c r="C2236" s="34"/>
      <c r="D2236" s="34"/>
    </row>
    <row r="2237" spans="1:4" s="18" customFormat="1">
      <c r="A2237" s="34"/>
      <c r="B2237" s="34"/>
      <c r="C2237" s="34"/>
      <c r="D2237" s="34"/>
    </row>
    <row r="2238" spans="1:4" s="18" customFormat="1">
      <c r="A2238" s="34"/>
      <c r="B2238" s="34"/>
      <c r="C2238" s="34"/>
      <c r="D2238" s="34"/>
    </row>
    <row r="2239" spans="1:4" s="18" customFormat="1">
      <c r="A2239" s="34"/>
      <c r="B2239" s="34"/>
      <c r="C2239" s="34"/>
      <c r="D2239" s="34"/>
    </row>
    <row r="2240" spans="1:4" s="18" customFormat="1">
      <c r="A2240" s="34"/>
      <c r="B2240" s="34"/>
      <c r="C2240" s="34"/>
      <c r="D2240" s="34"/>
    </row>
    <row r="2241" spans="1:4" s="18" customFormat="1">
      <c r="A2241" s="34"/>
      <c r="B2241" s="34"/>
      <c r="C2241" s="34"/>
      <c r="D2241" s="34"/>
    </row>
    <row r="2242" spans="1:4" s="18" customFormat="1">
      <c r="A2242" s="34"/>
      <c r="B2242" s="34"/>
      <c r="C2242" s="34"/>
      <c r="D2242" s="34"/>
    </row>
    <row r="2243" spans="1:4" s="18" customFormat="1">
      <c r="A2243" s="34"/>
      <c r="B2243" s="34"/>
      <c r="C2243" s="34"/>
      <c r="D2243" s="34"/>
    </row>
    <row r="2244" spans="1:4" s="18" customFormat="1">
      <c r="A2244" s="34"/>
      <c r="B2244" s="34"/>
      <c r="C2244" s="34"/>
      <c r="D2244" s="34"/>
    </row>
    <row r="2245" spans="1:4" s="18" customFormat="1">
      <c r="A2245" s="34"/>
      <c r="B2245" s="34"/>
      <c r="C2245" s="34"/>
      <c r="D2245" s="34"/>
    </row>
    <row r="2246" spans="1:4" s="18" customFormat="1">
      <c r="A2246" s="34"/>
      <c r="B2246" s="34"/>
      <c r="C2246" s="34"/>
      <c r="D2246" s="34"/>
    </row>
    <row r="2247" spans="1:4" s="18" customFormat="1">
      <c r="A2247" s="34"/>
      <c r="B2247" s="34"/>
      <c r="C2247" s="34"/>
      <c r="D2247" s="34"/>
    </row>
    <row r="2248" spans="1:4" s="18" customFormat="1">
      <c r="A2248" s="34"/>
      <c r="B2248" s="34"/>
      <c r="C2248" s="34"/>
      <c r="D2248" s="34"/>
    </row>
    <row r="2249" spans="1:4" s="18" customFormat="1">
      <c r="A2249" s="34"/>
      <c r="B2249" s="34"/>
      <c r="C2249" s="34"/>
      <c r="D2249" s="34"/>
    </row>
    <row r="2250" spans="1:4" s="18" customFormat="1">
      <c r="A2250" s="34"/>
      <c r="B2250" s="34"/>
      <c r="C2250" s="34"/>
      <c r="D2250" s="34"/>
    </row>
    <row r="2251" spans="1:4" s="18" customFormat="1">
      <c r="A2251" s="34"/>
      <c r="B2251" s="34"/>
      <c r="C2251" s="34"/>
      <c r="D2251" s="34"/>
    </row>
    <row r="2252" spans="1:4" s="18" customFormat="1">
      <c r="A2252" s="34"/>
      <c r="B2252" s="34"/>
      <c r="C2252" s="34"/>
      <c r="D2252" s="34"/>
    </row>
    <row r="2253" spans="1:4" s="18" customFormat="1">
      <c r="A2253" s="34"/>
      <c r="B2253" s="34"/>
      <c r="C2253" s="34"/>
      <c r="D2253" s="34"/>
    </row>
    <row r="2254" spans="1:4" s="18" customFormat="1">
      <c r="A2254" s="34"/>
      <c r="B2254" s="34"/>
      <c r="C2254" s="34"/>
      <c r="D2254" s="34"/>
    </row>
    <row r="2255" spans="1:4" s="18" customFormat="1">
      <c r="A2255" s="34"/>
      <c r="B2255" s="34"/>
      <c r="C2255" s="34"/>
      <c r="D2255" s="34"/>
    </row>
    <row r="2256" spans="1:4" s="18" customFormat="1">
      <c r="A2256" s="34"/>
      <c r="B2256" s="34"/>
      <c r="C2256" s="34"/>
      <c r="D2256" s="34"/>
    </row>
    <row r="2257" spans="1:4" s="18" customFormat="1">
      <c r="A2257" s="34"/>
      <c r="B2257" s="34"/>
      <c r="C2257" s="34"/>
      <c r="D2257" s="34"/>
    </row>
    <row r="2258" spans="1:4" s="18" customFormat="1">
      <c r="A2258" s="34"/>
      <c r="B2258" s="34"/>
      <c r="C2258" s="34"/>
      <c r="D2258" s="34"/>
    </row>
    <row r="2259" spans="1:4" s="18" customFormat="1">
      <c r="A2259" s="34"/>
      <c r="B2259" s="34"/>
      <c r="C2259" s="34"/>
      <c r="D2259" s="34"/>
    </row>
    <row r="2260" spans="1:4" s="18" customFormat="1">
      <c r="A2260" s="34"/>
      <c r="B2260" s="34"/>
      <c r="C2260" s="34"/>
      <c r="D2260" s="34"/>
    </row>
    <row r="2261" spans="1:4" s="18" customFormat="1">
      <c r="A2261" s="34"/>
      <c r="B2261" s="34"/>
      <c r="C2261" s="34"/>
      <c r="D2261" s="34"/>
    </row>
    <row r="2262" spans="1:4" s="18" customFormat="1">
      <c r="A2262" s="34"/>
      <c r="B2262" s="34"/>
      <c r="C2262" s="34"/>
      <c r="D2262" s="34"/>
    </row>
    <row r="2263" spans="1:4" s="18" customFormat="1">
      <c r="A2263" s="34"/>
      <c r="B2263" s="34"/>
      <c r="C2263" s="34"/>
      <c r="D2263" s="34"/>
    </row>
    <row r="2264" spans="1:4" s="18" customFormat="1">
      <c r="A2264" s="34"/>
      <c r="B2264" s="34"/>
      <c r="C2264" s="34"/>
      <c r="D2264" s="34"/>
    </row>
    <row r="2265" spans="1:4" s="18" customFormat="1">
      <c r="A2265" s="34"/>
      <c r="B2265" s="34"/>
      <c r="C2265" s="34"/>
      <c r="D2265" s="34"/>
    </row>
    <row r="2266" spans="1:4" s="18" customFormat="1">
      <c r="A2266" s="34"/>
      <c r="B2266" s="34"/>
      <c r="C2266" s="34"/>
      <c r="D2266" s="34"/>
    </row>
    <row r="2267" spans="1:4" s="18" customFormat="1">
      <c r="A2267" s="34"/>
      <c r="B2267" s="34"/>
      <c r="C2267" s="34"/>
      <c r="D2267" s="34"/>
    </row>
    <row r="2268" spans="1:4" s="18" customFormat="1">
      <c r="A2268" s="34"/>
      <c r="B2268" s="34"/>
      <c r="C2268" s="34"/>
      <c r="D2268" s="34"/>
    </row>
    <row r="2269" spans="1:4" s="18" customFormat="1">
      <c r="A2269" s="34"/>
      <c r="B2269" s="34"/>
      <c r="C2269" s="34"/>
      <c r="D2269" s="34"/>
    </row>
    <row r="2270" spans="1:4" s="18" customFormat="1">
      <c r="A2270" s="34"/>
      <c r="B2270" s="34"/>
      <c r="C2270" s="34"/>
      <c r="D2270" s="34"/>
    </row>
    <row r="2271" spans="1:4" s="18" customFormat="1">
      <c r="A2271" s="34"/>
      <c r="B2271" s="34"/>
      <c r="C2271" s="34"/>
      <c r="D2271" s="34"/>
    </row>
    <row r="2272" spans="1:4" s="18" customFormat="1">
      <c r="A2272" s="34"/>
      <c r="B2272" s="34"/>
      <c r="C2272" s="34"/>
      <c r="D2272" s="34"/>
    </row>
    <row r="2273" spans="1:4" s="18" customFormat="1">
      <c r="A2273" s="34"/>
      <c r="B2273" s="34"/>
      <c r="C2273" s="34"/>
      <c r="D2273" s="34"/>
    </row>
    <row r="2274" spans="1:4" s="18" customFormat="1">
      <c r="A2274" s="34"/>
      <c r="B2274" s="34"/>
      <c r="C2274" s="34"/>
      <c r="D2274" s="34"/>
    </row>
    <row r="2275" spans="1:4" s="18" customFormat="1">
      <c r="A2275" s="34"/>
      <c r="B2275" s="34"/>
      <c r="C2275" s="34"/>
      <c r="D2275" s="34"/>
    </row>
    <row r="2276" spans="1:4" s="18" customFormat="1">
      <c r="A2276" s="34"/>
      <c r="B2276" s="34"/>
      <c r="C2276" s="34"/>
      <c r="D2276" s="34"/>
    </row>
    <row r="2277" spans="1:4" s="18" customFormat="1">
      <c r="A2277" s="34"/>
      <c r="B2277" s="34"/>
      <c r="C2277" s="34"/>
      <c r="D2277" s="34"/>
    </row>
    <row r="2278" spans="1:4" s="18" customFormat="1">
      <c r="A2278" s="34"/>
      <c r="B2278" s="34"/>
      <c r="C2278" s="34"/>
      <c r="D2278" s="34"/>
    </row>
    <row r="2279" spans="1:4" s="18" customFormat="1">
      <c r="A2279" s="34"/>
      <c r="B2279" s="34"/>
      <c r="C2279" s="34"/>
      <c r="D2279" s="34"/>
    </row>
    <row r="2280" spans="1:4" s="18" customFormat="1">
      <c r="A2280" s="34"/>
      <c r="B2280" s="34"/>
      <c r="C2280" s="34"/>
      <c r="D2280" s="34"/>
    </row>
    <row r="2281" spans="1:4" s="18" customFormat="1">
      <c r="A2281" s="34"/>
      <c r="B2281" s="34"/>
      <c r="C2281" s="34"/>
      <c r="D2281" s="34"/>
    </row>
    <row r="2282" spans="1:4" s="18" customFormat="1">
      <c r="A2282" s="34"/>
      <c r="B2282" s="34"/>
      <c r="C2282" s="34"/>
      <c r="D2282" s="34"/>
    </row>
    <row r="2283" spans="1:4" s="18" customFormat="1">
      <c r="A2283" s="34"/>
      <c r="B2283" s="34"/>
      <c r="C2283" s="34"/>
      <c r="D2283" s="34"/>
    </row>
    <row r="2284" spans="1:4" s="18" customFormat="1">
      <c r="A2284" s="34"/>
      <c r="B2284" s="34"/>
      <c r="C2284" s="34"/>
      <c r="D2284" s="34"/>
    </row>
    <row r="2285" spans="1:4" s="18" customFormat="1">
      <c r="A2285" s="34"/>
      <c r="B2285" s="34"/>
      <c r="C2285" s="34"/>
      <c r="D2285" s="34"/>
    </row>
    <row r="2286" spans="1:4" s="18" customFormat="1">
      <c r="A2286" s="34"/>
      <c r="B2286" s="34"/>
      <c r="C2286" s="34"/>
      <c r="D2286" s="34"/>
    </row>
    <row r="2287" spans="1:4" s="18" customFormat="1">
      <c r="A2287" s="34"/>
      <c r="B2287" s="34"/>
      <c r="C2287" s="34"/>
      <c r="D2287" s="34"/>
    </row>
    <row r="2288" spans="1:4" s="18" customFormat="1">
      <c r="A2288" s="34"/>
      <c r="B2288" s="34"/>
      <c r="C2288" s="34"/>
      <c r="D2288" s="34"/>
    </row>
    <row r="2289" spans="1:4" s="18" customFormat="1">
      <c r="A2289" s="34"/>
      <c r="B2289" s="34"/>
      <c r="C2289" s="34"/>
      <c r="D2289" s="34"/>
    </row>
    <row r="2290" spans="1:4" s="18" customFormat="1">
      <c r="A2290" s="34"/>
      <c r="B2290" s="34"/>
      <c r="C2290" s="34"/>
      <c r="D2290" s="34"/>
    </row>
    <row r="2291" spans="1:4" s="18" customFormat="1">
      <c r="A2291" s="34"/>
      <c r="B2291" s="34"/>
      <c r="C2291" s="34"/>
      <c r="D2291" s="34"/>
    </row>
    <row r="2292" spans="1:4" s="18" customFormat="1">
      <c r="A2292" s="34"/>
      <c r="B2292" s="34"/>
      <c r="C2292" s="34"/>
      <c r="D2292" s="34"/>
    </row>
    <row r="2293" spans="1:4" s="18" customFormat="1">
      <c r="A2293" s="34"/>
      <c r="B2293" s="34"/>
      <c r="C2293" s="34"/>
      <c r="D2293" s="34"/>
    </row>
    <row r="2294" spans="1:4" s="18" customFormat="1">
      <c r="A2294" s="34"/>
      <c r="B2294" s="34"/>
      <c r="C2294" s="34"/>
      <c r="D2294" s="34"/>
    </row>
    <row r="2295" spans="1:4" s="18" customFormat="1">
      <c r="A2295" s="34"/>
      <c r="B2295" s="34"/>
      <c r="C2295" s="34"/>
      <c r="D2295" s="34"/>
    </row>
    <row r="2296" spans="1:4" s="18" customFormat="1">
      <c r="A2296" s="34"/>
      <c r="B2296" s="34"/>
      <c r="C2296" s="34"/>
      <c r="D2296" s="34"/>
    </row>
    <row r="2297" spans="1:4" s="18" customFormat="1">
      <c r="A2297" s="34"/>
      <c r="B2297" s="34"/>
      <c r="C2297" s="34"/>
      <c r="D2297" s="34"/>
    </row>
    <row r="2298" spans="1:4" s="18" customFormat="1">
      <c r="A2298" s="34"/>
      <c r="B2298" s="34"/>
      <c r="C2298" s="34"/>
      <c r="D2298" s="34"/>
    </row>
    <row r="2299" spans="1:4" s="18" customFormat="1">
      <c r="A2299" s="34"/>
      <c r="B2299" s="34"/>
      <c r="C2299" s="34"/>
      <c r="D2299" s="34"/>
    </row>
    <row r="2300" spans="1:4" s="18" customFormat="1">
      <c r="A2300" s="34"/>
      <c r="B2300" s="34"/>
      <c r="C2300" s="34"/>
      <c r="D2300" s="34"/>
    </row>
    <row r="2301" spans="1:4" s="18" customFormat="1">
      <c r="A2301" s="34"/>
      <c r="B2301" s="34"/>
      <c r="C2301" s="34"/>
      <c r="D2301" s="34"/>
    </row>
    <row r="2302" spans="1:4" s="18" customFormat="1">
      <c r="A2302" s="34"/>
      <c r="B2302" s="34"/>
      <c r="C2302" s="34"/>
      <c r="D2302" s="34"/>
    </row>
    <row r="2303" spans="1:4" s="18" customFormat="1">
      <c r="A2303" s="34"/>
      <c r="B2303" s="34"/>
      <c r="C2303" s="34"/>
      <c r="D2303" s="34"/>
    </row>
    <row r="2304" spans="1:4" s="18" customFormat="1">
      <c r="A2304" s="34"/>
      <c r="B2304" s="34"/>
      <c r="C2304" s="34"/>
      <c r="D2304" s="34"/>
    </row>
    <row r="2305" spans="1:4" s="18" customFormat="1">
      <c r="A2305" s="34"/>
      <c r="B2305" s="34"/>
      <c r="C2305" s="34"/>
      <c r="D2305" s="34"/>
    </row>
    <row r="2306" spans="1:4" s="18" customFormat="1">
      <c r="A2306" s="34"/>
      <c r="B2306" s="34"/>
      <c r="C2306" s="34"/>
      <c r="D2306" s="34"/>
    </row>
    <row r="2307" spans="1:4" s="18" customFormat="1">
      <c r="A2307" s="34"/>
      <c r="B2307" s="34"/>
      <c r="C2307" s="34"/>
      <c r="D2307" s="34"/>
    </row>
    <row r="2308" spans="1:4" s="18" customFormat="1">
      <c r="A2308" s="34"/>
      <c r="B2308" s="34"/>
      <c r="C2308" s="34"/>
      <c r="D2308" s="34"/>
    </row>
    <row r="2309" spans="1:4" s="18" customFormat="1">
      <c r="A2309" s="34"/>
      <c r="B2309" s="34"/>
      <c r="C2309" s="34"/>
      <c r="D2309" s="34"/>
    </row>
    <row r="2310" spans="1:4" s="18" customFormat="1">
      <c r="A2310" s="34"/>
      <c r="B2310" s="34"/>
      <c r="C2310" s="34"/>
      <c r="D2310" s="34"/>
    </row>
    <row r="2311" spans="1:4" s="18" customFormat="1">
      <c r="A2311" s="34"/>
      <c r="B2311" s="34"/>
      <c r="C2311" s="34"/>
      <c r="D2311" s="34"/>
    </row>
    <row r="2312" spans="1:4" s="18" customFormat="1">
      <c r="A2312" s="34"/>
      <c r="B2312" s="34"/>
      <c r="C2312" s="34"/>
      <c r="D2312" s="34"/>
    </row>
    <row r="2313" spans="1:4" s="18" customFormat="1">
      <c r="A2313" s="34"/>
      <c r="B2313" s="34"/>
      <c r="C2313" s="34"/>
      <c r="D2313" s="34"/>
    </row>
    <row r="2314" spans="1:4" s="18" customFormat="1">
      <c r="A2314" s="34"/>
      <c r="B2314" s="34"/>
      <c r="C2314" s="34"/>
      <c r="D2314" s="34"/>
    </row>
    <row r="2315" spans="1:4" s="18" customFormat="1">
      <c r="A2315" s="34"/>
      <c r="B2315" s="34"/>
      <c r="C2315" s="34"/>
      <c r="D2315" s="34"/>
    </row>
    <row r="2316" spans="1:4" s="18" customFormat="1">
      <c r="A2316" s="34"/>
      <c r="B2316" s="34"/>
      <c r="C2316" s="34"/>
      <c r="D2316" s="34"/>
    </row>
    <row r="2317" spans="1:4" s="18" customFormat="1">
      <c r="A2317" s="34"/>
      <c r="B2317" s="34"/>
      <c r="C2317" s="34"/>
      <c r="D2317" s="34"/>
    </row>
    <row r="2318" spans="1:4" s="18" customFormat="1">
      <c r="A2318" s="34"/>
      <c r="B2318" s="34"/>
      <c r="C2318" s="34"/>
      <c r="D2318" s="34"/>
    </row>
    <row r="2319" spans="1:4" s="18" customFormat="1">
      <c r="A2319" s="34"/>
      <c r="B2319" s="34"/>
      <c r="C2319" s="34"/>
      <c r="D2319" s="34"/>
    </row>
    <row r="2320" spans="1:4" s="18" customFormat="1">
      <c r="A2320" s="34"/>
      <c r="B2320" s="34"/>
      <c r="C2320" s="34"/>
      <c r="D2320" s="34"/>
    </row>
    <row r="2321" spans="1:4" s="18" customFormat="1">
      <c r="A2321" s="34"/>
      <c r="B2321" s="34"/>
      <c r="C2321" s="34"/>
      <c r="D2321" s="34"/>
    </row>
    <row r="2322" spans="1:4" s="18" customFormat="1">
      <c r="A2322" s="34"/>
      <c r="B2322" s="34"/>
      <c r="C2322" s="34"/>
      <c r="D2322" s="34"/>
    </row>
    <row r="2323" spans="1:4" s="18" customFormat="1">
      <c r="A2323" s="34"/>
      <c r="B2323" s="34"/>
      <c r="C2323" s="34"/>
      <c r="D2323" s="34"/>
    </row>
    <row r="2324" spans="1:4" s="18" customFormat="1">
      <c r="A2324" s="34"/>
      <c r="B2324" s="34"/>
      <c r="C2324" s="34"/>
      <c r="D2324" s="34"/>
    </row>
    <row r="2325" spans="1:4" s="18" customFormat="1">
      <c r="A2325" s="34"/>
      <c r="B2325" s="34"/>
      <c r="C2325" s="34"/>
      <c r="D2325" s="34"/>
    </row>
    <row r="2326" spans="1:4" s="18" customFormat="1">
      <c r="A2326" s="34"/>
      <c r="B2326" s="34"/>
      <c r="C2326" s="34"/>
      <c r="D2326" s="34"/>
    </row>
    <row r="2327" spans="1:4" s="18" customFormat="1">
      <c r="A2327" s="34"/>
      <c r="B2327" s="34"/>
      <c r="C2327" s="34"/>
      <c r="D2327" s="34"/>
    </row>
    <row r="2328" spans="1:4" s="18" customFormat="1">
      <c r="A2328" s="34"/>
      <c r="B2328" s="34"/>
      <c r="C2328" s="34"/>
      <c r="D2328" s="34"/>
    </row>
    <row r="2329" spans="1:4" s="18" customFormat="1">
      <c r="A2329" s="34"/>
      <c r="B2329" s="34"/>
      <c r="C2329" s="34"/>
      <c r="D2329" s="34"/>
    </row>
    <row r="2330" spans="1:4" s="18" customFormat="1">
      <c r="A2330" s="34"/>
      <c r="B2330" s="34"/>
      <c r="C2330" s="34"/>
      <c r="D2330" s="34"/>
    </row>
    <row r="2331" spans="1:4" s="18" customFormat="1">
      <c r="A2331" s="34"/>
      <c r="B2331" s="34"/>
      <c r="C2331" s="34"/>
      <c r="D2331" s="34"/>
    </row>
    <row r="2332" spans="1:4" s="18" customFormat="1">
      <c r="A2332" s="34"/>
      <c r="B2332" s="34"/>
      <c r="C2332" s="34"/>
      <c r="D2332" s="34"/>
    </row>
    <row r="2333" spans="1:4" s="18" customFormat="1">
      <c r="A2333" s="34"/>
      <c r="B2333" s="34"/>
      <c r="C2333" s="34"/>
      <c r="D2333" s="34"/>
    </row>
    <row r="2334" spans="1:4" s="18" customFormat="1">
      <c r="A2334" s="34"/>
      <c r="B2334" s="34"/>
      <c r="C2334" s="34"/>
      <c r="D2334" s="34"/>
    </row>
    <row r="2335" spans="1:4" s="18" customFormat="1">
      <c r="A2335" s="34"/>
      <c r="B2335" s="34"/>
      <c r="C2335" s="34"/>
      <c r="D2335" s="34"/>
    </row>
    <row r="2336" spans="1:4" s="18" customFormat="1">
      <c r="A2336" s="34"/>
      <c r="B2336" s="34"/>
      <c r="C2336" s="34"/>
      <c r="D2336" s="34"/>
    </row>
    <row r="2337" spans="1:4" s="18" customFormat="1">
      <c r="A2337" s="34"/>
      <c r="B2337" s="34"/>
      <c r="C2337" s="34"/>
      <c r="D2337" s="34"/>
    </row>
    <row r="2338" spans="1:4" s="18" customFormat="1">
      <c r="A2338" s="34"/>
      <c r="B2338" s="34"/>
      <c r="C2338" s="34"/>
      <c r="D2338" s="34"/>
    </row>
    <row r="2339" spans="1:4" s="18" customFormat="1">
      <c r="A2339" s="34"/>
      <c r="B2339" s="34"/>
      <c r="C2339" s="34"/>
      <c r="D2339" s="34"/>
    </row>
    <row r="2340" spans="1:4" s="18" customFormat="1">
      <c r="A2340" s="34"/>
      <c r="B2340" s="34"/>
      <c r="C2340" s="34"/>
      <c r="D2340" s="34"/>
    </row>
    <row r="2341" spans="1:4" s="18" customFormat="1">
      <c r="A2341" s="34"/>
      <c r="B2341" s="34"/>
      <c r="C2341" s="34"/>
      <c r="D2341" s="34"/>
    </row>
    <row r="2342" spans="1:4" s="18" customFormat="1">
      <c r="A2342" s="34"/>
      <c r="B2342" s="34"/>
      <c r="C2342" s="34"/>
      <c r="D2342" s="34"/>
    </row>
    <row r="2343" spans="1:4" s="18" customFormat="1">
      <c r="A2343" s="34"/>
      <c r="B2343" s="34"/>
      <c r="C2343" s="34"/>
      <c r="D2343" s="34"/>
    </row>
    <row r="2344" spans="1:4" s="18" customFormat="1">
      <c r="A2344" s="34"/>
      <c r="B2344" s="34"/>
      <c r="C2344" s="34"/>
      <c r="D2344" s="34"/>
    </row>
    <row r="2345" spans="1:4" s="18" customFormat="1">
      <c r="A2345" s="34"/>
      <c r="B2345" s="34"/>
      <c r="C2345" s="34"/>
      <c r="D2345" s="34"/>
    </row>
    <row r="2346" spans="1:4" s="18" customFormat="1">
      <c r="A2346" s="34"/>
      <c r="B2346" s="34"/>
      <c r="C2346" s="34"/>
      <c r="D2346" s="34"/>
    </row>
    <row r="2347" spans="1:4" s="18" customFormat="1">
      <c r="A2347" s="34"/>
      <c r="B2347" s="34"/>
      <c r="C2347" s="34"/>
      <c r="D2347" s="34"/>
    </row>
    <row r="2348" spans="1:4" s="18" customFormat="1">
      <c r="A2348" s="34"/>
      <c r="B2348" s="34"/>
      <c r="C2348" s="34"/>
      <c r="D2348" s="34"/>
    </row>
    <row r="2349" spans="1:4" s="18" customFormat="1">
      <c r="A2349" s="34"/>
      <c r="B2349" s="34"/>
      <c r="C2349" s="34"/>
      <c r="D2349" s="34"/>
    </row>
    <row r="2350" spans="1:4" s="18" customFormat="1">
      <c r="A2350" s="34"/>
      <c r="B2350" s="34"/>
      <c r="C2350" s="34"/>
      <c r="D2350" s="34"/>
    </row>
    <row r="2351" spans="1:4" s="18" customFormat="1">
      <c r="A2351" s="34"/>
      <c r="B2351" s="34"/>
      <c r="C2351" s="34"/>
      <c r="D2351" s="34"/>
    </row>
    <row r="2352" spans="1:4" s="18" customFormat="1">
      <c r="A2352" s="34"/>
      <c r="B2352" s="34"/>
      <c r="C2352" s="34"/>
      <c r="D2352" s="34"/>
    </row>
    <row r="2353" spans="1:4" s="18" customFormat="1">
      <c r="A2353" s="34"/>
      <c r="B2353" s="34"/>
      <c r="C2353" s="34"/>
      <c r="D2353" s="34"/>
    </row>
    <row r="2354" spans="1:4" s="18" customFormat="1">
      <c r="A2354" s="34"/>
      <c r="B2354" s="34"/>
      <c r="C2354" s="34"/>
      <c r="D2354" s="34"/>
    </row>
    <row r="2355" spans="1:4" s="18" customFormat="1">
      <c r="A2355" s="34"/>
      <c r="B2355" s="34"/>
      <c r="C2355" s="34"/>
      <c r="D2355" s="34"/>
    </row>
    <row r="2356" spans="1:4" s="18" customFormat="1">
      <c r="A2356" s="34"/>
      <c r="B2356" s="34"/>
      <c r="C2356" s="34"/>
      <c r="D2356" s="34"/>
    </row>
    <row r="2357" spans="1:4" s="18" customFormat="1">
      <c r="A2357" s="34"/>
      <c r="B2357" s="34"/>
      <c r="C2357" s="34"/>
      <c r="D2357" s="34"/>
    </row>
    <row r="2358" spans="1:4" s="18" customFormat="1">
      <c r="A2358" s="34"/>
      <c r="B2358" s="34"/>
      <c r="C2358" s="34"/>
      <c r="D2358" s="34"/>
    </row>
    <row r="2359" spans="1:4" s="18" customFormat="1">
      <c r="A2359" s="34"/>
      <c r="B2359" s="34"/>
      <c r="C2359" s="34"/>
      <c r="D2359" s="34"/>
    </row>
    <row r="2360" spans="1:4" s="18" customFormat="1">
      <c r="A2360" s="34"/>
      <c r="B2360" s="34"/>
      <c r="C2360" s="34"/>
      <c r="D2360" s="34"/>
    </row>
    <row r="2361" spans="1:4" s="18" customFormat="1">
      <c r="A2361" s="34"/>
      <c r="B2361" s="34"/>
      <c r="C2361" s="34"/>
      <c r="D2361" s="34"/>
    </row>
    <row r="2362" spans="1:4" s="18" customFormat="1">
      <c r="A2362" s="34"/>
      <c r="B2362" s="34"/>
      <c r="C2362" s="34"/>
      <c r="D2362" s="34"/>
    </row>
    <row r="2363" spans="1:4" s="18" customFormat="1">
      <c r="A2363" s="34"/>
      <c r="B2363" s="34"/>
      <c r="C2363" s="34"/>
      <c r="D2363" s="34"/>
    </row>
    <row r="2364" spans="1:4" s="18" customFormat="1">
      <c r="A2364" s="34"/>
      <c r="B2364" s="34"/>
      <c r="C2364" s="34"/>
      <c r="D2364" s="34"/>
    </row>
    <row r="2365" spans="1:4" s="18" customFormat="1">
      <c r="A2365" s="34"/>
      <c r="B2365" s="34"/>
      <c r="C2365" s="34"/>
      <c r="D2365" s="34"/>
    </row>
    <row r="2366" spans="1:4" s="18" customFormat="1">
      <c r="A2366" s="34"/>
      <c r="B2366" s="34"/>
      <c r="C2366" s="34"/>
      <c r="D2366" s="34"/>
    </row>
    <row r="2367" spans="1:4" s="18" customFormat="1">
      <c r="A2367" s="34"/>
      <c r="B2367" s="34"/>
      <c r="C2367" s="34"/>
      <c r="D2367" s="34"/>
    </row>
    <row r="2368" spans="1:4" s="18" customFormat="1">
      <c r="A2368" s="34"/>
      <c r="B2368" s="34"/>
      <c r="C2368" s="34"/>
      <c r="D2368" s="34"/>
    </row>
    <row r="2369" spans="1:4" s="18" customFormat="1">
      <c r="A2369" s="34"/>
      <c r="B2369" s="34"/>
      <c r="C2369" s="34"/>
      <c r="D2369" s="34"/>
    </row>
    <row r="2370" spans="1:4" s="18" customFormat="1">
      <c r="A2370" s="34"/>
      <c r="B2370" s="34"/>
      <c r="C2370" s="34"/>
      <c r="D2370" s="34"/>
    </row>
    <row r="2371" spans="1:4" s="18" customFormat="1">
      <c r="A2371" s="34"/>
      <c r="B2371" s="34"/>
      <c r="C2371" s="34"/>
      <c r="D2371" s="34"/>
    </row>
    <row r="2372" spans="1:4" s="18" customFormat="1">
      <c r="A2372" s="34"/>
      <c r="B2372" s="34"/>
      <c r="C2372" s="34"/>
      <c r="D2372" s="34"/>
    </row>
    <row r="2373" spans="1:4" s="18" customFormat="1">
      <c r="A2373" s="34"/>
      <c r="B2373" s="34"/>
      <c r="C2373" s="34"/>
      <c r="D2373" s="34"/>
    </row>
    <row r="2374" spans="1:4" s="18" customFormat="1">
      <c r="A2374" s="34"/>
      <c r="B2374" s="34"/>
      <c r="C2374" s="34"/>
      <c r="D2374" s="34"/>
    </row>
    <row r="2375" spans="1:4" s="18" customFormat="1">
      <c r="A2375" s="34"/>
      <c r="B2375" s="34"/>
      <c r="C2375" s="34"/>
      <c r="D2375" s="34"/>
    </row>
    <row r="2376" spans="1:4" s="18" customFormat="1">
      <c r="A2376" s="34"/>
      <c r="B2376" s="34"/>
      <c r="C2376" s="34"/>
      <c r="D2376" s="34"/>
    </row>
    <row r="2377" spans="1:4" s="18" customFormat="1">
      <c r="A2377" s="34"/>
      <c r="B2377" s="34"/>
      <c r="C2377" s="34"/>
      <c r="D2377" s="34"/>
    </row>
    <row r="2378" spans="1:4" s="18" customFormat="1">
      <c r="A2378" s="34"/>
      <c r="B2378" s="34"/>
      <c r="C2378" s="34"/>
      <c r="D2378" s="34"/>
    </row>
    <row r="2379" spans="1:4" s="18" customFormat="1">
      <c r="A2379" s="34"/>
      <c r="B2379" s="34"/>
      <c r="C2379" s="34"/>
      <c r="D2379" s="34"/>
    </row>
    <row r="2380" spans="1:4" s="18" customFormat="1">
      <c r="A2380" s="34"/>
      <c r="B2380" s="34"/>
      <c r="C2380" s="34"/>
      <c r="D2380" s="34"/>
    </row>
    <row r="2381" spans="1:4" s="18" customFormat="1">
      <c r="A2381" s="34"/>
      <c r="B2381" s="34"/>
      <c r="C2381" s="34"/>
      <c r="D2381" s="34"/>
    </row>
    <row r="2382" spans="1:4" s="18" customFormat="1">
      <c r="A2382" s="34"/>
      <c r="B2382" s="34"/>
      <c r="C2382" s="34"/>
      <c r="D2382" s="34"/>
    </row>
    <row r="2383" spans="1:4" s="18" customFormat="1">
      <c r="A2383" s="34"/>
      <c r="B2383" s="34"/>
      <c r="C2383" s="34"/>
      <c r="D2383" s="34"/>
    </row>
    <row r="2384" spans="1:4" s="18" customFormat="1">
      <c r="A2384" s="34"/>
      <c r="B2384" s="34"/>
      <c r="C2384" s="34"/>
      <c r="D2384" s="34"/>
    </row>
    <row r="2385" spans="1:4" s="18" customFormat="1">
      <c r="A2385" s="34"/>
      <c r="B2385" s="34"/>
      <c r="C2385" s="34"/>
      <c r="D2385" s="34"/>
    </row>
    <row r="2386" spans="1:4" s="18" customFormat="1">
      <c r="A2386" s="34"/>
      <c r="B2386" s="34"/>
      <c r="C2386" s="34"/>
      <c r="D2386" s="34"/>
    </row>
    <row r="2387" spans="1:4" s="18" customFormat="1">
      <c r="A2387" s="34"/>
      <c r="B2387" s="34"/>
      <c r="C2387" s="34"/>
      <c r="D2387" s="34"/>
    </row>
    <row r="2388" spans="1:4" s="18" customFormat="1">
      <c r="A2388" s="34"/>
      <c r="B2388" s="34"/>
      <c r="C2388" s="34"/>
      <c r="D2388" s="34"/>
    </row>
    <row r="2389" spans="1:4" s="18" customFormat="1">
      <c r="A2389" s="34"/>
      <c r="B2389" s="34"/>
      <c r="C2389" s="34"/>
      <c r="D2389" s="34"/>
    </row>
    <row r="2390" spans="1:4" s="18" customFormat="1">
      <c r="A2390" s="34"/>
      <c r="B2390" s="34"/>
      <c r="C2390" s="34"/>
      <c r="D2390" s="34"/>
    </row>
    <row r="2391" spans="1:4" s="18" customFormat="1">
      <c r="A2391" s="34"/>
      <c r="B2391" s="34"/>
      <c r="C2391" s="34"/>
      <c r="D2391" s="34"/>
    </row>
    <row r="2392" spans="1:4" s="18" customFormat="1">
      <c r="A2392" s="34"/>
      <c r="B2392" s="34"/>
      <c r="C2392" s="34"/>
      <c r="D2392" s="34"/>
    </row>
    <row r="2393" spans="1:4" s="18" customFormat="1">
      <c r="A2393" s="34"/>
      <c r="B2393" s="34"/>
      <c r="C2393" s="34"/>
      <c r="D2393" s="34"/>
    </row>
    <row r="2394" spans="1:4" s="18" customFormat="1">
      <c r="A2394" s="34"/>
      <c r="B2394" s="34"/>
      <c r="C2394" s="34"/>
      <c r="D2394" s="34"/>
    </row>
    <row r="2395" spans="1:4" s="18" customFormat="1">
      <c r="A2395" s="34"/>
      <c r="B2395" s="34"/>
      <c r="C2395" s="34"/>
      <c r="D2395" s="34"/>
    </row>
    <row r="2396" spans="1:4" s="18" customFormat="1">
      <c r="A2396" s="34"/>
      <c r="B2396" s="34"/>
      <c r="C2396" s="34"/>
      <c r="D2396" s="34"/>
    </row>
    <row r="2397" spans="1:4" s="18" customFormat="1">
      <c r="A2397" s="34"/>
      <c r="B2397" s="34"/>
      <c r="C2397" s="34"/>
      <c r="D2397" s="34"/>
    </row>
    <row r="2398" spans="1:4" s="18" customFormat="1">
      <c r="A2398" s="34"/>
      <c r="B2398" s="34"/>
      <c r="C2398" s="34"/>
      <c r="D2398" s="34"/>
    </row>
    <row r="2399" spans="1:4" s="18" customFormat="1">
      <c r="A2399" s="34"/>
      <c r="B2399" s="34"/>
      <c r="C2399" s="34"/>
      <c r="D2399" s="34"/>
    </row>
    <row r="2400" spans="1:4" s="18" customFormat="1">
      <c r="A2400" s="34"/>
      <c r="B2400" s="34"/>
      <c r="C2400" s="34"/>
      <c r="D2400" s="34"/>
    </row>
    <row r="2401" spans="1:4" s="18" customFormat="1">
      <c r="A2401" s="34"/>
      <c r="B2401" s="34"/>
      <c r="C2401" s="34"/>
      <c r="D2401" s="34"/>
    </row>
    <row r="2402" spans="1:4" s="18" customFormat="1">
      <c r="A2402" s="34"/>
      <c r="B2402" s="34"/>
      <c r="C2402" s="34"/>
      <c r="D2402" s="34"/>
    </row>
    <row r="2403" spans="1:4" s="18" customFormat="1">
      <c r="A2403" s="34"/>
      <c r="B2403" s="34"/>
      <c r="C2403" s="34"/>
      <c r="D2403" s="34"/>
    </row>
    <row r="2404" spans="1:4" s="18" customFormat="1">
      <c r="A2404" s="34"/>
      <c r="B2404" s="34"/>
      <c r="C2404" s="34"/>
      <c r="D2404" s="34"/>
    </row>
    <row r="2405" spans="1:4" s="18" customFormat="1">
      <c r="A2405" s="34"/>
      <c r="B2405" s="34"/>
      <c r="C2405" s="34"/>
      <c r="D2405" s="34"/>
    </row>
    <row r="2406" spans="1:4" s="18" customFormat="1">
      <c r="A2406" s="34"/>
      <c r="B2406" s="34"/>
      <c r="C2406" s="34"/>
      <c r="D2406" s="34"/>
    </row>
    <row r="2407" spans="1:4" s="18" customFormat="1">
      <c r="A2407" s="34"/>
      <c r="B2407" s="34"/>
      <c r="C2407" s="34"/>
      <c r="D2407" s="34"/>
    </row>
    <row r="2408" spans="1:4" s="18" customFormat="1">
      <c r="A2408" s="34"/>
      <c r="B2408" s="34"/>
      <c r="C2408" s="34"/>
      <c r="D2408" s="34"/>
    </row>
    <row r="2409" spans="1:4" s="18" customFormat="1">
      <c r="A2409" s="34"/>
      <c r="B2409" s="34"/>
      <c r="C2409" s="34"/>
      <c r="D2409" s="34"/>
    </row>
    <row r="2410" spans="1:4" s="18" customFormat="1">
      <c r="A2410" s="34"/>
      <c r="B2410" s="34"/>
      <c r="C2410" s="34"/>
      <c r="D2410" s="34"/>
    </row>
    <row r="2411" spans="1:4" s="18" customFormat="1">
      <c r="A2411" s="34"/>
      <c r="B2411" s="34"/>
      <c r="C2411" s="34"/>
      <c r="D2411" s="34"/>
    </row>
    <row r="2412" spans="1:4" s="18" customFormat="1">
      <c r="A2412" s="34"/>
      <c r="B2412" s="34"/>
      <c r="C2412" s="34"/>
      <c r="D2412" s="34"/>
    </row>
    <row r="2413" spans="1:4" s="18" customFormat="1">
      <c r="A2413" s="34"/>
      <c r="B2413" s="34"/>
      <c r="C2413" s="34"/>
      <c r="D2413" s="34"/>
    </row>
    <row r="2414" spans="1:4" s="18" customFormat="1">
      <c r="A2414" s="34"/>
      <c r="B2414" s="34"/>
      <c r="C2414" s="34"/>
      <c r="D2414" s="34"/>
    </row>
    <row r="2415" spans="1:4" s="18" customFormat="1">
      <c r="A2415" s="34"/>
      <c r="B2415" s="34"/>
      <c r="C2415" s="34"/>
      <c r="D2415" s="34"/>
    </row>
    <row r="2416" spans="1:4" s="18" customFormat="1">
      <c r="A2416" s="34"/>
      <c r="B2416" s="34"/>
      <c r="C2416" s="34"/>
      <c r="D2416" s="34"/>
    </row>
    <row r="2417" spans="1:4" s="18" customFormat="1">
      <c r="A2417" s="34"/>
      <c r="B2417" s="34"/>
      <c r="C2417" s="34"/>
      <c r="D2417" s="34"/>
    </row>
    <row r="2418" spans="1:4" s="18" customFormat="1">
      <c r="A2418" s="34"/>
      <c r="B2418" s="34"/>
      <c r="C2418" s="34"/>
      <c r="D2418" s="34"/>
    </row>
    <row r="2419" spans="1:4" s="18" customFormat="1">
      <c r="A2419" s="34"/>
      <c r="B2419" s="34"/>
      <c r="C2419" s="34"/>
      <c r="D2419" s="34"/>
    </row>
    <row r="2420" spans="1:4" s="18" customFormat="1">
      <c r="A2420" s="34"/>
      <c r="B2420" s="34"/>
      <c r="C2420" s="34"/>
      <c r="D2420" s="34"/>
    </row>
    <row r="2421" spans="1:4" s="18" customFormat="1">
      <c r="A2421" s="34"/>
      <c r="B2421" s="34"/>
      <c r="C2421" s="34"/>
      <c r="D2421" s="34"/>
    </row>
    <row r="2422" spans="1:4" s="18" customFormat="1">
      <c r="A2422" s="34"/>
      <c r="B2422" s="34"/>
      <c r="C2422" s="34"/>
      <c r="D2422" s="34"/>
    </row>
    <row r="2423" spans="1:4" s="18" customFormat="1">
      <c r="A2423" s="34"/>
      <c r="B2423" s="34"/>
      <c r="C2423" s="34"/>
      <c r="D2423" s="34"/>
    </row>
    <row r="2424" spans="1:4" s="18" customFormat="1">
      <c r="A2424" s="34"/>
      <c r="B2424" s="34"/>
      <c r="C2424" s="34"/>
      <c r="D2424" s="34"/>
    </row>
    <row r="2425" spans="1:4" s="18" customFormat="1">
      <c r="A2425" s="34"/>
      <c r="B2425" s="34"/>
      <c r="C2425" s="34"/>
      <c r="D2425" s="34"/>
    </row>
    <row r="2426" spans="1:4" s="18" customFormat="1">
      <c r="A2426" s="34"/>
      <c r="B2426" s="34"/>
      <c r="C2426" s="34"/>
      <c r="D2426" s="34"/>
    </row>
    <row r="2427" spans="1:4" s="18" customFormat="1">
      <c r="A2427" s="34"/>
      <c r="B2427" s="34"/>
      <c r="C2427" s="34"/>
      <c r="D2427" s="34"/>
    </row>
    <row r="2428" spans="1:4" s="18" customFormat="1">
      <c r="A2428" s="34"/>
      <c r="B2428" s="34"/>
      <c r="C2428" s="34"/>
      <c r="D2428" s="34"/>
    </row>
    <row r="2429" spans="1:4" s="18" customFormat="1">
      <c r="A2429" s="34"/>
      <c r="B2429" s="34"/>
      <c r="C2429" s="34"/>
      <c r="D2429" s="34"/>
    </row>
    <row r="2430" spans="1:4" s="18" customFormat="1">
      <c r="A2430" s="34"/>
      <c r="B2430" s="34"/>
      <c r="C2430" s="34"/>
      <c r="D2430" s="34"/>
    </row>
    <row r="2431" spans="1:4" s="18" customFormat="1">
      <c r="A2431" s="34"/>
      <c r="B2431" s="34"/>
      <c r="C2431" s="34"/>
      <c r="D2431" s="34"/>
    </row>
    <row r="2432" spans="1:4" s="18" customFormat="1">
      <c r="A2432" s="34"/>
      <c r="B2432" s="34"/>
      <c r="C2432" s="34"/>
      <c r="D2432" s="34"/>
    </row>
    <row r="2433" spans="1:4" s="18" customFormat="1">
      <c r="A2433" s="34"/>
      <c r="B2433" s="34"/>
      <c r="C2433" s="34"/>
      <c r="D2433" s="34"/>
    </row>
    <row r="2434" spans="1:4" s="18" customFormat="1">
      <c r="A2434" s="34"/>
      <c r="B2434" s="34"/>
      <c r="C2434" s="34"/>
      <c r="D2434" s="34"/>
    </row>
    <row r="2435" spans="1:4" s="18" customFormat="1">
      <c r="A2435" s="34"/>
      <c r="B2435" s="34"/>
      <c r="C2435" s="34"/>
      <c r="D2435" s="34"/>
    </row>
    <row r="2436" spans="1:4" s="18" customFormat="1">
      <c r="A2436" s="34"/>
      <c r="B2436" s="34"/>
      <c r="C2436" s="34"/>
      <c r="D2436" s="34"/>
    </row>
    <row r="2437" spans="1:4" s="18" customFormat="1">
      <c r="A2437" s="34"/>
      <c r="B2437" s="34"/>
      <c r="C2437" s="34"/>
      <c r="D2437" s="34"/>
    </row>
    <row r="2438" spans="1:4" s="18" customFormat="1">
      <c r="A2438" s="34"/>
      <c r="B2438" s="34"/>
      <c r="C2438" s="34"/>
      <c r="D2438" s="34"/>
    </row>
    <row r="2439" spans="1:4" s="18" customFormat="1">
      <c r="A2439" s="34"/>
      <c r="B2439" s="34"/>
      <c r="C2439" s="34"/>
      <c r="D2439" s="34"/>
    </row>
    <row r="2440" spans="1:4" s="18" customFormat="1">
      <c r="A2440" s="34"/>
      <c r="B2440" s="34"/>
      <c r="C2440" s="34"/>
      <c r="D2440" s="34"/>
    </row>
    <row r="2441" spans="1:4" s="18" customFormat="1">
      <c r="A2441" s="34"/>
      <c r="B2441" s="34"/>
      <c r="C2441" s="34"/>
      <c r="D2441" s="34"/>
    </row>
    <row r="2442" spans="1:4" s="18" customFormat="1">
      <c r="A2442" s="34"/>
      <c r="B2442" s="34"/>
      <c r="C2442" s="34"/>
      <c r="D2442" s="34"/>
    </row>
    <row r="2443" spans="1:4" s="18" customFormat="1">
      <c r="A2443" s="34"/>
      <c r="B2443" s="34"/>
      <c r="C2443" s="34"/>
      <c r="D2443" s="34"/>
    </row>
    <row r="2444" spans="1:4" s="18" customFormat="1">
      <c r="A2444" s="34"/>
      <c r="B2444" s="34"/>
      <c r="C2444" s="34"/>
      <c r="D2444" s="34"/>
    </row>
    <row r="2445" spans="1:4" s="18" customFormat="1">
      <c r="A2445" s="34"/>
      <c r="B2445" s="34"/>
      <c r="C2445" s="34"/>
      <c r="D2445" s="34"/>
    </row>
    <row r="2446" spans="1:4" s="18" customFormat="1">
      <c r="A2446" s="34"/>
      <c r="B2446" s="34"/>
      <c r="C2446" s="34"/>
      <c r="D2446" s="34"/>
    </row>
    <row r="2447" spans="1:4" s="18" customFormat="1">
      <c r="A2447" s="34"/>
      <c r="B2447" s="34"/>
      <c r="C2447" s="34"/>
      <c r="D2447" s="34"/>
    </row>
    <row r="2448" spans="1:4" s="18" customFormat="1">
      <c r="A2448" s="34"/>
      <c r="B2448" s="34"/>
      <c r="C2448" s="34"/>
      <c r="D2448" s="34"/>
    </row>
    <row r="2449" spans="1:4" s="18" customFormat="1">
      <c r="A2449" s="34"/>
      <c r="B2449" s="34"/>
      <c r="C2449" s="34"/>
      <c r="D2449" s="34"/>
    </row>
    <row r="2450" spans="1:4" s="18" customFormat="1">
      <c r="A2450" s="34"/>
      <c r="B2450" s="34"/>
      <c r="C2450" s="34"/>
      <c r="D2450" s="34"/>
    </row>
    <row r="2451" spans="1:4" s="18" customFormat="1">
      <c r="A2451" s="34"/>
      <c r="B2451" s="34"/>
      <c r="C2451" s="34"/>
      <c r="D2451" s="34"/>
    </row>
    <row r="2452" spans="1:4" s="18" customFormat="1">
      <c r="A2452" s="34"/>
      <c r="B2452" s="34"/>
      <c r="C2452" s="34"/>
      <c r="D2452" s="34"/>
    </row>
    <row r="2453" spans="1:4" s="18" customFormat="1">
      <c r="A2453" s="34"/>
      <c r="B2453" s="34"/>
      <c r="C2453" s="34"/>
      <c r="D2453" s="34"/>
    </row>
    <row r="2454" spans="1:4" s="18" customFormat="1">
      <c r="A2454" s="34"/>
      <c r="B2454" s="34"/>
      <c r="C2454" s="34"/>
      <c r="D2454" s="34"/>
    </row>
    <row r="2455" spans="1:4" s="18" customFormat="1">
      <c r="A2455" s="34"/>
      <c r="B2455" s="34"/>
      <c r="C2455" s="34"/>
      <c r="D2455" s="34"/>
    </row>
    <row r="2456" spans="1:4" s="18" customFormat="1">
      <c r="A2456" s="34"/>
      <c r="B2456" s="34"/>
      <c r="C2456" s="34"/>
      <c r="D2456" s="34"/>
    </row>
    <row r="2457" spans="1:4" s="18" customFormat="1">
      <c r="A2457" s="34"/>
      <c r="B2457" s="34"/>
      <c r="C2457" s="34"/>
      <c r="D2457" s="34"/>
    </row>
    <row r="2458" spans="1:4" s="18" customFormat="1">
      <c r="A2458" s="34"/>
      <c r="B2458" s="34"/>
      <c r="C2458" s="34"/>
      <c r="D2458" s="34"/>
    </row>
    <row r="2459" spans="1:4" s="18" customFormat="1">
      <c r="A2459" s="34"/>
      <c r="B2459" s="34"/>
      <c r="C2459" s="34"/>
      <c r="D2459" s="34"/>
    </row>
    <row r="2460" spans="1:4" s="18" customFormat="1">
      <c r="A2460" s="34"/>
      <c r="B2460" s="34"/>
      <c r="C2460" s="34"/>
      <c r="D2460" s="34"/>
    </row>
    <row r="2461" spans="1:4" s="18" customFormat="1">
      <c r="A2461" s="34"/>
      <c r="B2461" s="34"/>
      <c r="C2461" s="34"/>
      <c r="D2461" s="34"/>
    </row>
    <row r="2462" spans="1:4" s="18" customFormat="1">
      <c r="A2462" s="34"/>
      <c r="B2462" s="34"/>
      <c r="C2462" s="34"/>
      <c r="D2462" s="34"/>
    </row>
    <row r="2463" spans="1:4" s="18" customFormat="1">
      <c r="A2463" s="34"/>
      <c r="B2463" s="34"/>
      <c r="C2463" s="34"/>
      <c r="D2463" s="34"/>
    </row>
    <row r="2464" spans="1:4" s="18" customFormat="1">
      <c r="A2464" s="34"/>
      <c r="B2464" s="34"/>
      <c r="C2464" s="34"/>
      <c r="D2464" s="34"/>
    </row>
    <row r="2465" spans="1:4" s="18" customFormat="1">
      <c r="A2465" s="34"/>
      <c r="B2465" s="34"/>
      <c r="C2465" s="34"/>
      <c r="D2465" s="34"/>
    </row>
    <row r="2466" spans="1:4" s="18" customFormat="1">
      <c r="A2466" s="34"/>
      <c r="B2466" s="34"/>
      <c r="C2466" s="34"/>
      <c r="D2466" s="34"/>
    </row>
    <row r="2467" spans="1:4" s="18" customFormat="1">
      <c r="A2467" s="34"/>
      <c r="B2467" s="34"/>
      <c r="C2467" s="34"/>
      <c r="D2467" s="34"/>
    </row>
    <row r="2468" spans="1:4" s="18" customFormat="1">
      <c r="A2468" s="34"/>
      <c r="B2468" s="34"/>
      <c r="C2468" s="34"/>
      <c r="D2468" s="34"/>
    </row>
    <row r="2469" spans="1:4" s="18" customFormat="1">
      <c r="A2469" s="34"/>
      <c r="B2469" s="34"/>
      <c r="C2469" s="34"/>
      <c r="D2469" s="34"/>
    </row>
    <row r="2470" spans="1:4" s="18" customFormat="1">
      <c r="A2470" s="34"/>
      <c r="B2470" s="34"/>
      <c r="C2470" s="34"/>
      <c r="D2470" s="34"/>
    </row>
    <row r="2471" spans="1:4" s="18" customFormat="1">
      <c r="A2471" s="34"/>
      <c r="B2471" s="34"/>
      <c r="C2471" s="34"/>
      <c r="D2471" s="34"/>
    </row>
    <row r="2472" spans="1:4" s="18" customFormat="1">
      <c r="A2472" s="34"/>
      <c r="B2472" s="34"/>
      <c r="C2472" s="34"/>
      <c r="D2472" s="34"/>
    </row>
    <row r="2473" spans="1:4" s="18" customFormat="1">
      <c r="A2473" s="34"/>
      <c r="B2473" s="34"/>
      <c r="C2473" s="34"/>
      <c r="D2473" s="34"/>
    </row>
    <row r="2474" spans="1:4" s="18" customFormat="1">
      <c r="A2474" s="34"/>
      <c r="B2474" s="34"/>
      <c r="C2474" s="34"/>
      <c r="D2474" s="34"/>
    </row>
    <row r="2475" spans="1:4" s="18" customFormat="1">
      <c r="A2475" s="34"/>
      <c r="B2475" s="34"/>
      <c r="C2475" s="34"/>
      <c r="D2475" s="34"/>
    </row>
    <row r="2476" spans="1:4" s="18" customFormat="1">
      <c r="A2476" s="34"/>
      <c r="B2476" s="34"/>
      <c r="C2476" s="34"/>
      <c r="D2476" s="34"/>
    </row>
    <row r="2477" spans="1:4" s="18" customFormat="1">
      <c r="A2477" s="34"/>
      <c r="B2477" s="34"/>
      <c r="C2477" s="34"/>
      <c r="D2477" s="34"/>
    </row>
    <row r="2478" spans="1:4" s="18" customFormat="1">
      <c r="A2478" s="34"/>
      <c r="B2478" s="34"/>
      <c r="C2478" s="34"/>
      <c r="D2478" s="34"/>
    </row>
    <row r="2479" spans="1:4" s="18" customFormat="1">
      <c r="A2479" s="34"/>
      <c r="B2479" s="34"/>
      <c r="C2479" s="34"/>
      <c r="D2479" s="34"/>
    </row>
    <row r="2480" spans="1:4" s="18" customFormat="1">
      <c r="A2480" s="34"/>
      <c r="B2480" s="34"/>
      <c r="C2480" s="34"/>
      <c r="D2480" s="34"/>
    </row>
    <row r="2481" spans="1:4" s="18" customFormat="1">
      <c r="A2481" s="34"/>
      <c r="B2481" s="34"/>
      <c r="C2481" s="34"/>
      <c r="D2481" s="34"/>
    </row>
    <row r="2482" spans="1:4" s="18" customFormat="1">
      <c r="A2482" s="34"/>
      <c r="B2482" s="34"/>
      <c r="C2482" s="34"/>
      <c r="D2482" s="34"/>
    </row>
    <row r="2483" spans="1:4" s="18" customFormat="1">
      <c r="A2483" s="34"/>
      <c r="B2483" s="34"/>
      <c r="C2483" s="34"/>
      <c r="D2483" s="34"/>
    </row>
    <row r="2484" spans="1:4" s="18" customFormat="1">
      <c r="A2484" s="34"/>
      <c r="B2484" s="34"/>
      <c r="C2484" s="34"/>
      <c r="D2484" s="34"/>
    </row>
    <row r="2485" spans="1:4" s="18" customFormat="1">
      <c r="A2485" s="34"/>
      <c r="B2485" s="34"/>
      <c r="C2485" s="34"/>
      <c r="D2485" s="34"/>
    </row>
    <row r="2486" spans="1:4" s="18" customFormat="1">
      <c r="A2486" s="34"/>
      <c r="B2486" s="34"/>
      <c r="C2486" s="34"/>
      <c r="D2486" s="34"/>
    </row>
    <row r="2487" spans="1:4" s="18" customFormat="1">
      <c r="A2487" s="34"/>
      <c r="B2487" s="34"/>
      <c r="C2487" s="34"/>
      <c r="D2487" s="34"/>
    </row>
    <row r="2488" spans="1:4" s="18" customFormat="1">
      <c r="A2488" s="34"/>
      <c r="B2488" s="34"/>
      <c r="C2488" s="34"/>
      <c r="D2488" s="34"/>
    </row>
    <row r="2489" spans="1:4" s="18" customFormat="1">
      <c r="A2489" s="34"/>
      <c r="B2489" s="34"/>
      <c r="C2489" s="34"/>
      <c r="D2489" s="34"/>
    </row>
    <row r="2490" spans="1:4" s="18" customFormat="1">
      <c r="A2490" s="34"/>
      <c r="B2490" s="34"/>
      <c r="C2490" s="34"/>
      <c r="D2490" s="34"/>
    </row>
    <row r="2491" spans="1:4" s="18" customFormat="1">
      <c r="A2491" s="34"/>
      <c r="B2491" s="34"/>
      <c r="C2491" s="34"/>
      <c r="D2491" s="34"/>
    </row>
    <row r="2492" spans="1:4" s="18" customFormat="1">
      <c r="A2492" s="34"/>
      <c r="B2492" s="34"/>
      <c r="C2492" s="34"/>
      <c r="D2492" s="34"/>
    </row>
    <row r="2493" spans="1:4" s="18" customFormat="1">
      <c r="A2493" s="34"/>
      <c r="B2493" s="34"/>
      <c r="C2493" s="34"/>
      <c r="D2493" s="34"/>
    </row>
    <row r="2494" spans="1:4" s="18" customFormat="1">
      <c r="A2494" s="34"/>
      <c r="B2494" s="34"/>
      <c r="C2494" s="34"/>
      <c r="D2494" s="34"/>
    </row>
    <row r="2495" spans="1:4" s="18" customFormat="1">
      <c r="A2495" s="34"/>
      <c r="B2495" s="34"/>
      <c r="C2495" s="34"/>
      <c r="D2495" s="34"/>
    </row>
    <row r="2496" spans="1:4" s="18" customFormat="1">
      <c r="A2496" s="34"/>
      <c r="B2496" s="34"/>
      <c r="C2496" s="34"/>
      <c r="D2496" s="34"/>
    </row>
    <row r="2497" spans="1:4" s="18" customFormat="1">
      <c r="A2497" s="34"/>
      <c r="B2497" s="34"/>
      <c r="C2497" s="34"/>
      <c r="D2497" s="34"/>
    </row>
    <row r="2498" spans="1:4" s="18" customFormat="1">
      <c r="A2498" s="34"/>
      <c r="B2498" s="34"/>
      <c r="C2498" s="34"/>
      <c r="D2498" s="34"/>
    </row>
    <row r="2499" spans="1:4" s="18" customFormat="1">
      <c r="A2499" s="34"/>
      <c r="B2499" s="34"/>
      <c r="C2499" s="34"/>
      <c r="D2499" s="34"/>
    </row>
    <row r="2500" spans="1:4" s="18" customFormat="1">
      <c r="A2500" s="34"/>
      <c r="B2500" s="34"/>
      <c r="C2500" s="34"/>
      <c r="D2500" s="34"/>
    </row>
    <row r="2501" spans="1:4" s="18" customFormat="1">
      <c r="A2501" s="34"/>
      <c r="B2501" s="34"/>
      <c r="C2501" s="34"/>
      <c r="D2501" s="34"/>
    </row>
    <row r="2502" spans="1:4" s="18" customFormat="1">
      <c r="A2502" s="34"/>
      <c r="B2502" s="34"/>
      <c r="C2502" s="34"/>
      <c r="D2502" s="34"/>
    </row>
    <row r="2503" spans="1:4" s="18" customFormat="1">
      <c r="A2503" s="34"/>
      <c r="B2503" s="34"/>
      <c r="C2503" s="34"/>
      <c r="D2503" s="34"/>
    </row>
    <row r="2504" spans="1:4" s="18" customFormat="1">
      <c r="A2504" s="34"/>
      <c r="B2504" s="34"/>
      <c r="C2504" s="34"/>
      <c r="D2504" s="34"/>
    </row>
    <row r="2505" spans="1:4" s="18" customFormat="1">
      <c r="A2505" s="34"/>
      <c r="B2505" s="34"/>
      <c r="C2505" s="34"/>
      <c r="D2505" s="34"/>
    </row>
    <row r="2506" spans="1:4" s="18" customFormat="1">
      <c r="A2506" s="34"/>
      <c r="B2506" s="34"/>
      <c r="C2506" s="34"/>
      <c r="D2506" s="34"/>
    </row>
    <row r="2507" spans="1:4" s="18" customFormat="1">
      <c r="A2507" s="34"/>
      <c r="B2507" s="34"/>
      <c r="C2507" s="34"/>
      <c r="D2507" s="34"/>
    </row>
    <row r="2508" spans="1:4" s="18" customFormat="1">
      <c r="A2508" s="34"/>
      <c r="B2508" s="34"/>
      <c r="C2508" s="34"/>
      <c r="D2508" s="34"/>
    </row>
    <row r="2509" spans="1:4" s="18" customFormat="1">
      <c r="A2509" s="34"/>
      <c r="B2509" s="34"/>
      <c r="C2509" s="34"/>
      <c r="D2509" s="34"/>
    </row>
    <row r="2510" spans="1:4" s="18" customFormat="1">
      <c r="A2510" s="34"/>
      <c r="B2510" s="34"/>
      <c r="C2510" s="34"/>
      <c r="D2510" s="34"/>
    </row>
    <row r="2511" spans="1:4" s="18" customFormat="1">
      <c r="A2511" s="34"/>
      <c r="B2511" s="34"/>
      <c r="C2511" s="34"/>
      <c r="D2511" s="34"/>
    </row>
    <row r="2512" spans="1:4" s="18" customFormat="1">
      <c r="A2512" s="34"/>
      <c r="B2512" s="34"/>
      <c r="C2512" s="34"/>
      <c r="D2512" s="34"/>
    </row>
    <row r="2513" spans="1:4" s="18" customFormat="1">
      <c r="A2513" s="34"/>
      <c r="B2513" s="34"/>
      <c r="C2513" s="34"/>
      <c r="D2513" s="34"/>
    </row>
    <row r="2514" spans="1:4" s="18" customFormat="1">
      <c r="A2514" s="34"/>
      <c r="B2514" s="34"/>
      <c r="C2514" s="34"/>
      <c r="D2514" s="34"/>
    </row>
    <row r="2515" spans="1:4" s="18" customFormat="1">
      <c r="A2515" s="34"/>
      <c r="B2515" s="34"/>
      <c r="C2515" s="34"/>
      <c r="D2515" s="34"/>
    </row>
    <row r="2516" spans="1:4" s="18" customFormat="1">
      <c r="A2516" s="34"/>
      <c r="B2516" s="34"/>
      <c r="C2516" s="34"/>
      <c r="D2516" s="34"/>
    </row>
    <row r="2517" spans="1:4" s="18" customFormat="1">
      <c r="A2517" s="34"/>
      <c r="B2517" s="34"/>
      <c r="C2517" s="34"/>
      <c r="D2517" s="34"/>
    </row>
    <row r="2518" spans="1:4" s="18" customFormat="1">
      <c r="A2518" s="34"/>
      <c r="B2518" s="34"/>
      <c r="C2518" s="34"/>
      <c r="D2518" s="34"/>
    </row>
    <row r="2519" spans="1:4" s="18" customFormat="1">
      <c r="A2519" s="34"/>
      <c r="B2519" s="34"/>
      <c r="C2519" s="34"/>
      <c r="D2519" s="34"/>
    </row>
    <row r="2520" spans="1:4" s="18" customFormat="1">
      <c r="A2520" s="34"/>
      <c r="B2520" s="34"/>
      <c r="C2520" s="34"/>
      <c r="D2520" s="34"/>
    </row>
    <row r="2521" spans="1:4" s="18" customFormat="1">
      <c r="A2521" s="34"/>
      <c r="B2521" s="34"/>
      <c r="C2521" s="34"/>
      <c r="D2521" s="34"/>
    </row>
    <row r="2522" spans="1:4" s="18" customFormat="1">
      <c r="A2522" s="34"/>
      <c r="B2522" s="34"/>
      <c r="C2522" s="34"/>
      <c r="D2522" s="34"/>
    </row>
    <row r="2523" spans="1:4" s="18" customFormat="1">
      <c r="A2523" s="34"/>
      <c r="B2523" s="34"/>
      <c r="C2523" s="34"/>
      <c r="D2523" s="34"/>
    </row>
    <row r="2524" spans="1:4" s="18" customFormat="1">
      <c r="A2524" s="34"/>
      <c r="B2524" s="34"/>
      <c r="C2524" s="34"/>
      <c r="D2524" s="34"/>
    </row>
    <row r="2525" spans="1:4" s="18" customFormat="1">
      <c r="A2525" s="34"/>
      <c r="B2525" s="34"/>
      <c r="C2525" s="34"/>
      <c r="D2525" s="34"/>
    </row>
    <row r="2526" spans="1:4" s="18" customFormat="1">
      <c r="A2526" s="34"/>
      <c r="B2526" s="34"/>
      <c r="C2526" s="34"/>
      <c r="D2526" s="34"/>
    </row>
    <row r="2527" spans="1:4" s="18" customFormat="1">
      <c r="A2527" s="34"/>
      <c r="B2527" s="34"/>
      <c r="C2527" s="34"/>
      <c r="D2527" s="34"/>
    </row>
    <row r="2528" spans="1:4" s="18" customFormat="1">
      <c r="A2528" s="34"/>
      <c r="B2528" s="34"/>
      <c r="C2528" s="34"/>
      <c r="D2528" s="34"/>
    </row>
    <row r="2529" spans="1:4" s="18" customFormat="1">
      <c r="A2529" s="34"/>
      <c r="B2529" s="34"/>
      <c r="C2529" s="34"/>
      <c r="D2529" s="34"/>
    </row>
    <row r="2530" spans="1:4" s="18" customFormat="1">
      <c r="A2530" s="34"/>
      <c r="B2530" s="34"/>
      <c r="C2530" s="34"/>
      <c r="D2530" s="34"/>
    </row>
    <row r="2531" spans="1:4" s="18" customFormat="1">
      <c r="A2531" s="34"/>
      <c r="B2531" s="34"/>
      <c r="C2531" s="34"/>
      <c r="D2531" s="34"/>
    </row>
    <row r="2532" spans="1:4" s="18" customFormat="1">
      <c r="A2532" s="34"/>
      <c r="B2532" s="34"/>
      <c r="C2532" s="34"/>
      <c r="D2532" s="34"/>
    </row>
    <row r="2533" spans="1:4" s="18" customFormat="1">
      <c r="A2533" s="34"/>
      <c r="B2533" s="34"/>
      <c r="C2533" s="34"/>
      <c r="D2533" s="34"/>
    </row>
    <row r="2534" spans="1:4" s="18" customFormat="1">
      <c r="A2534" s="34"/>
      <c r="B2534" s="34"/>
      <c r="C2534" s="34"/>
      <c r="D2534" s="34"/>
    </row>
    <row r="2535" spans="1:4" s="18" customFormat="1">
      <c r="A2535" s="34"/>
      <c r="B2535" s="34"/>
      <c r="C2535" s="34"/>
      <c r="D2535" s="34"/>
    </row>
    <row r="2536" spans="1:4" s="18" customFormat="1">
      <c r="A2536" s="34"/>
      <c r="B2536" s="34"/>
      <c r="C2536" s="34"/>
      <c r="D2536" s="34"/>
    </row>
    <row r="2537" spans="1:4" s="18" customFormat="1">
      <c r="A2537" s="34"/>
      <c r="B2537" s="34"/>
      <c r="C2537" s="34"/>
      <c r="D2537" s="34"/>
    </row>
    <row r="2538" spans="1:4" s="18" customFormat="1">
      <c r="A2538" s="34"/>
      <c r="B2538" s="34"/>
      <c r="C2538" s="34"/>
      <c r="D2538" s="34"/>
    </row>
    <row r="2539" spans="1:4" s="18" customFormat="1">
      <c r="A2539" s="34"/>
      <c r="B2539" s="34"/>
      <c r="C2539" s="34"/>
      <c r="D2539" s="34"/>
    </row>
    <row r="2540" spans="1:4" s="18" customFormat="1">
      <c r="A2540" s="34"/>
      <c r="B2540" s="34"/>
      <c r="C2540" s="34"/>
      <c r="D2540" s="34"/>
    </row>
    <row r="2541" spans="1:4" s="18" customFormat="1">
      <c r="A2541" s="34"/>
      <c r="B2541" s="34"/>
      <c r="C2541" s="34"/>
      <c r="D2541" s="34"/>
    </row>
    <row r="2542" spans="1:4" s="18" customFormat="1">
      <c r="A2542" s="34"/>
      <c r="B2542" s="34"/>
      <c r="C2542" s="34"/>
      <c r="D2542" s="34"/>
    </row>
    <row r="2543" spans="1:4" s="18" customFormat="1">
      <c r="A2543" s="34"/>
      <c r="B2543" s="34"/>
      <c r="C2543" s="34"/>
      <c r="D2543" s="34"/>
    </row>
    <row r="2544" spans="1:4" s="18" customFormat="1">
      <c r="A2544" s="34"/>
      <c r="B2544" s="34"/>
      <c r="C2544" s="34"/>
      <c r="D2544" s="34"/>
    </row>
    <row r="2545" spans="1:4" s="18" customFormat="1">
      <c r="A2545" s="34"/>
      <c r="B2545" s="34"/>
      <c r="C2545" s="34"/>
      <c r="D2545" s="34"/>
    </row>
    <row r="2546" spans="1:4" s="18" customFormat="1">
      <c r="A2546" s="34"/>
      <c r="B2546" s="34"/>
      <c r="C2546" s="34"/>
      <c r="D2546" s="34"/>
    </row>
    <row r="2547" spans="1:4" s="18" customFormat="1">
      <c r="A2547" s="34"/>
      <c r="B2547" s="34"/>
      <c r="C2547" s="34"/>
      <c r="D2547" s="34"/>
    </row>
    <row r="2548" spans="1:4" s="18" customFormat="1">
      <c r="A2548" s="34"/>
      <c r="B2548" s="34"/>
      <c r="C2548" s="34"/>
      <c r="D2548" s="34"/>
    </row>
    <row r="2549" spans="1:4" s="18" customFormat="1">
      <c r="A2549" s="34"/>
      <c r="B2549" s="34"/>
      <c r="C2549" s="34"/>
      <c r="D2549" s="34"/>
    </row>
    <row r="2550" spans="1:4" s="18" customFormat="1">
      <c r="A2550" s="34"/>
      <c r="B2550" s="34"/>
      <c r="C2550" s="34"/>
      <c r="D2550" s="34"/>
    </row>
    <row r="2551" spans="1:4" s="18" customFormat="1">
      <c r="A2551" s="34"/>
      <c r="B2551" s="34"/>
      <c r="C2551" s="34"/>
      <c r="D2551" s="34"/>
    </row>
    <row r="2552" spans="1:4" s="18" customFormat="1">
      <c r="A2552" s="34"/>
      <c r="B2552" s="34"/>
      <c r="C2552" s="34"/>
      <c r="D2552" s="34"/>
    </row>
    <row r="2553" spans="1:4" s="18" customFormat="1">
      <c r="A2553" s="34"/>
      <c r="B2553" s="34"/>
      <c r="C2553" s="34"/>
      <c r="D2553" s="34"/>
    </row>
    <row r="2554" spans="1:4" s="18" customFormat="1">
      <c r="A2554" s="34"/>
      <c r="B2554" s="34"/>
      <c r="C2554" s="34"/>
      <c r="D2554" s="34"/>
    </row>
    <row r="2555" spans="1:4" s="18" customFormat="1">
      <c r="A2555" s="34"/>
      <c r="B2555" s="34"/>
      <c r="C2555" s="34"/>
      <c r="D2555" s="34"/>
    </row>
    <row r="2556" spans="1:4" s="18" customFormat="1">
      <c r="A2556" s="34"/>
      <c r="B2556" s="34"/>
      <c r="C2556" s="34"/>
      <c r="D2556" s="34"/>
    </row>
    <row r="2557" spans="1:4" s="18" customFormat="1">
      <c r="A2557" s="34"/>
      <c r="B2557" s="34"/>
      <c r="C2557" s="34"/>
      <c r="D2557" s="34"/>
    </row>
    <row r="2558" spans="1:4" s="18" customFormat="1">
      <c r="A2558" s="34"/>
      <c r="B2558" s="34"/>
      <c r="C2558" s="34"/>
      <c r="D2558" s="34"/>
    </row>
    <row r="2559" spans="1:4" s="18" customFormat="1">
      <c r="A2559" s="34"/>
      <c r="B2559" s="34"/>
      <c r="C2559" s="34"/>
      <c r="D2559" s="34"/>
    </row>
    <row r="2560" spans="1:4" s="18" customFormat="1">
      <c r="A2560" s="34"/>
      <c r="B2560" s="34"/>
      <c r="C2560" s="34"/>
      <c r="D2560" s="34"/>
    </row>
    <row r="2561" spans="1:4" s="18" customFormat="1">
      <c r="A2561" s="34"/>
      <c r="B2561" s="34"/>
      <c r="C2561" s="34"/>
      <c r="D2561" s="34"/>
    </row>
    <row r="2562" spans="1:4" s="18" customFormat="1">
      <c r="A2562" s="34"/>
      <c r="B2562" s="34"/>
      <c r="C2562" s="34"/>
      <c r="D2562" s="34"/>
    </row>
    <row r="2563" spans="1:4" s="18" customFormat="1">
      <c r="A2563" s="34"/>
      <c r="B2563" s="34"/>
      <c r="C2563" s="34"/>
      <c r="D2563" s="34"/>
    </row>
    <row r="2564" spans="1:4" s="18" customFormat="1">
      <c r="A2564" s="34"/>
      <c r="B2564" s="34"/>
      <c r="C2564" s="34"/>
      <c r="D2564" s="34"/>
    </row>
    <row r="2565" spans="1:4" s="18" customFormat="1">
      <c r="A2565" s="34"/>
      <c r="B2565" s="34"/>
      <c r="C2565" s="34"/>
      <c r="D2565" s="34"/>
    </row>
    <row r="2566" spans="1:4" s="18" customFormat="1">
      <c r="A2566" s="34"/>
      <c r="B2566" s="34"/>
      <c r="C2566" s="34"/>
      <c r="D2566" s="34"/>
    </row>
    <row r="2567" spans="1:4" s="18" customFormat="1">
      <c r="A2567" s="34"/>
      <c r="B2567" s="34"/>
      <c r="C2567" s="34"/>
      <c r="D2567" s="34"/>
    </row>
    <row r="2568" spans="1:4" s="18" customFormat="1">
      <c r="A2568" s="34"/>
      <c r="B2568" s="34"/>
      <c r="C2568" s="34"/>
      <c r="D2568" s="34"/>
    </row>
    <row r="2569" spans="1:4" s="18" customFormat="1">
      <c r="A2569" s="34"/>
      <c r="B2569" s="34"/>
      <c r="C2569" s="34"/>
      <c r="D2569" s="34"/>
    </row>
    <row r="2570" spans="1:4" s="18" customFormat="1">
      <c r="A2570" s="34"/>
      <c r="B2570" s="34"/>
      <c r="C2570" s="34"/>
      <c r="D2570" s="34"/>
    </row>
    <row r="2571" spans="1:4" s="18" customFormat="1">
      <c r="A2571" s="34"/>
      <c r="B2571" s="34"/>
      <c r="C2571" s="34"/>
      <c r="D2571" s="34"/>
    </row>
    <row r="2572" spans="1:4" s="18" customFormat="1">
      <c r="A2572" s="34"/>
      <c r="B2572" s="34"/>
      <c r="C2572" s="34"/>
      <c r="D2572" s="34"/>
    </row>
    <row r="2573" spans="1:4" s="18" customFormat="1">
      <c r="A2573" s="34"/>
      <c r="B2573" s="34"/>
      <c r="C2573" s="34"/>
      <c r="D2573" s="34"/>
    </row>
    <row r="2574" spans="1:4" s="18" customFormat="1">
      <c r="A2574" s="34"/>
      <c r="B2574" s="34"/>
      <c r="C2574" s="34"/>
      <c r="D2574" s="34"/>
    </row>
    <row r="2575" spans="1:4" s="18" customFormat="1">
      <c r="A2575" s="34"/>
      <c r="B2575" s="34"/>
      <c r="C2575" s="34"/>
      <c r="D2575" s="34"/>
    </row>
    <row r="2576" spans="1:4" s="18" customFormat="1">
      <c r="A2576" s="34"/>
      <c r="B2576" s="34"/>
      <c r="C2576" s="34"/>
      <c r="D2576" s="34"/>
    </row>
    <row r="2577" spans="1:4" s="18" customFormat="1">
      <c r="A2577" s="34"/>
      <c r="B2577" s="34"/>
      <c r="C2577" s="34"/>
      <c r="D2577" s="34"/>
    </row>
    <row r="2578" spans="1:4" s="18" customFormat="1">
      <c r="A2578" s="34"/>
      <c r="B2578" s="34"/>
      <c r="C2578" s="34"/>
      <c r="D2578" s="34"/>
    </row>
    <row r="2579" spans="1:4" s="18" customFormat="1">
      <c r="A2579" s="34"/>
      <c r="B2579" s="34"/>
      <c r="C2579" s="34"/>
      <c r="D2579" s="34"/>
    </row>
    <row r="2580" spans="1:4" s="18" customFormat="1">
      <c r="A2580" s="34"/>
      <c r="B2580" s="34"/>
      <c r="C2580" s="34"/>
      <c r="D2580" s="34"/>
    </row>
    <row r="2581" spans="1:4" s="18" customFormat="1">
      <c r="A2581" s="34"/>
      <c r="B2581" s="34"/>
      <c r="C2581" s="34"/>
      <c r="D2581" s="34"/>
    </row>
    <row r="2582" spans="1:4" s="18" customFormat="1">
      <c r="A2582" s="34"/>
      <c r="B2582" s="34"/>
      <c r="C2582" s="34"/>
      <c r="D2582" s="34"/>
    </row>
    <row r="2583" spans="1:4" s="18" customFormat="1">
      <c r="A2583" s="34"/>
      <c r="B2583" s="34"/>
      <c r="C2583" s="34"/>
      <c r="D2583" s="34"/>
    </row>
    <row r="2584" spans="1:4" s="18" customFormat="1">
      <c r="A2584" s="34"/>
      <c r="B2584" s="34"/>
      <c r="C2584" s="34"/>
      <c r="D2584" s="34"/>
    </row>
    <row r="2585" spans="1:4" s="18" customFormat="1">
      <c r="A2585" s="34"/>
      <c r="B2585" s="34"/>
      <c r="C2585" s="34"/>
      <c r="D2585" s="34"/>
    </row>
    <row r="2586" spans="1:4" s="18" customFormat="1">
      <c r="A2586" s="34"/>
      <c r="B2586" s="34"/>
      <c r="C2586" s="34"/>
      <c r="D2586" s="34"/>
    </row>
    <row r="2587" spans="1:4" s="18" customFormat="1">
      <c r="A2587" s="34"/>
      <c r="B2587" s="34"/>
      <c r="C2587" s="34"/>
      <c r="D2587" s="34"/>
    </row>
    <row r="2588" spans="1:4" s="18" customFormat="1">
      <c r="A2588" s="34"/>
      <c r="B2588" s="34"/>
      <c r="C2588" s="34"/>
      <c r="D2588" s="34"/>
    </row>
    <row r="2589" spans="1:4" s="18" customFormat="1">
      <c r="A2589" s="34"/>
      <c r="B2589" s="34"/>
      <c r="C2589" s="34"/>
      <c r="D2589" s="34"/>
    </row>
    <row r="2590" spans="1:4" s="18" customFormat="1">
      <c r="A2590" s="34"/>
      <c r="B2590" s="34"/>
      <c r="C2590" s="34"/>
      <c r="D2590" s="34"/>
    </row>
    <row r="2591" spans="1:4" s="18" customFormat="1">
      <c r="A2591" s="34"/>
      <c r="B2591" s="34"/>
      <c r="C2591" s="34"/>
      <c r="D2591" s="34"/>
    </row>
    <row r="2592" spans="1:4" s="18" customFormat="1">
      <c r="A2592" s="34"/>
      <c r="B2592" s="34"/>
      <c r="C2592" s="34"/>
      <c r="D2592" s="34"/>
    </row>
    <row r="2593" spans="1:4" s="18" customFormat="1">
      <c r="A2593" s="34"/>
      <c r="B2593" s="34"/>
      <c r="C2593" s="34"/>
      <c r="D2593" s="34"/>
    </row>
    <row r="2594" spans="1:4" s="18" customFormat="1">
      <c r="A2594" s="34"/>
      <c r="B2594" s="34"/>
      <c r="C2594" s="34"/>
      <c r="D2594" s="34"/>
    </row>
    <row r="2595" spans="1:4" s="18" customFormat="1">
      <c r="A2595" s="34"/>
      <c r="B2595" s="34"/>
      <c r="C2595" s="34"/>
      <c r="D2595" s="34"/>
    </row>
    <row r="2596" spans="1:4" s="18" customFormat="1">
      <c r="A2596" s="34"/>
      <c r="B2596" s="34"/>
      <c r="C2596" s="34"/>
      <c r="D2596" s="34"/>
    </row>
    <row r="2597" spans="1:4" s="18" customFormat="1">
      <c r="A2597" s="34"/>
      <c r="B2597" s="34"/>
      <c r="C2597" s="34"/>
      <c r="D2597" s="34"/>
    </row>
    <row r="2598" spans="1:4" s="18" customFormat="1">
      <c r="A2598" s="34"/>
      <c r="B2598" s="34"/>
      <c r="C2598" s="34"/>
      <c r="D2598" s="34"/>
    </row>
    <row r="2599" spans="1:4" s="18" customFormat="1">
      <c r="A2599" s="34"/>
      <c r="B2599" s="34"/>
      <c r="C2599" s="34"/>
      <c r="D2599" s="34"/>
    </row>
    <row r="2600" spans="1:4" s="18" customFormat="1">
      <c r="A2600" s="34"/>
      <c r="B2600" s="34"/>
      <c r="C2600" s="34"/>
      <c r="D2600" s="34"/>
    </row>
    <row r="2601" spans="1:4" s="18" customFormat="1">
      <c r="A2601" s="34"/>
      <c r="B2601" s="34"/>
      <c r="C2601" s="34"/>
      <c r="D2601" s="34"/>
    </row>
    <row r="2602" spans="1:4" s="18" customFormat="1">
      <c r="A2602" s="34"/>
      <c r="B2602" s="34"/>
      <c r="C2602" s="34"/>
      <c r="D2602" s="34"/>
    </row>
    <row r="2603" spans="1:4" s="18" customFormat="1">
      <c r="A2603" s="34"/>
      <c r="B2603" s="34"/>
      <c r="C2603" s="34"/>
      <c r="D2603" s="34"/>
    </row>
    <row r="2604" spans="1:4" s="18" customFormat="1">
      <c r="A2604" s="34"/>
      <c r="B2604" s="34"/>
      <c r="C2604" s="34"/>
      <c r="D2604" s="34"/>
    </row>
    <row r="2605" spans="1:4" s="18" customFormat="1">
      <c r="A2605" s="34"/>
      <c r="B2605" s="34"/>
      <c r="C2605" s="34"/>
      <c r="D2605" s="34"/>
    </row>
    <row r="2606" spans="1:4" s="18" customFormat="1">
      <c r="A2606" s="34"/>
      <c r="B2606" s="34"/>
      <c r="C2606" s="34"/>
      <c r="D2606" s="34"/>
    </row>
    <row r="2607" spans="1:4" s="18" customFormat="1">
      <c r="A2607" s="34"/>
      <c r="B2607" s="34"/>
      <c r="C2607" s="34"/>
      <c r="D2607" s="34"/>
    </row>
    <row r="2608" spans="1:4" s="18" customFormat="1">
      <c r="A2608" s="34"/>
      <c r="B2608" s="34"/>
      <c r="C2608" s="34"/>
      <c r="D2608" s="34"/>
    </row>
    <row r="2609" spans="1:4" s="18" customFormat="1">
      <c r="A2609" s="34"/>
      <c r="B2609" s="34"/>
      <c r="C2609" s="34"/>
      <c r="D2609" s="34"/>
    </row>
    <row r="2610" spans="1:4" s="18" customFormat="1">
      <c r="A2610" s="34"/>
      <c r="B2610" s="34"/>
      <c r="C2610" s="34"/>
      <c r="D2610" s="34"/>
    </row>
    <row r="2611" spans="1:4" s="18" customFormat="1">
      <c r="A2611" s="34"/>
      <c r="B2611" s="34"/>
      <c r="C2611" s="34"/>
      <c r="D2611" s="34"/>
    </row>
    <row r="2612" spans="1:4" s="18" customFormat="1">
      <c r="A2612" s="34"/>
      <c r="B2612" s="34"/>
      <c r="C2612" s="34"/>
      <c r="D2612" s="34"/>
    </row>
    <row r="2613" spans="1:4" s="18" customFormat="1">
      <c r="A2613" s="34"/>
      <c r="B2613" s="34"/>
      <c r="C2613" s="34"/>
      <c r="D2613" s="34"/>
    </row>
    <row r="2614" spans="1:4" s="18" customFormat="1">
      <c r="A2614" s="34"/>
      <c r="B2614" s="34"/>
      <c r="C2614" s="34"/>
      <c r="D2614" s="34"/>
    </row>
    <row r="2615" spans="1:4" s="18" customFormat="1">
      <c r="A2615" s="34"/>
      <c r="B2615" s="34"/>
      <c r="C2615" s="34"/>
      <c r="D2615" s="34"/>
    </row>
    <row r="2616" spans="1:4" s="18" customFormat="1">
      <c r="A2616" s="34"/>
      <c r="B2616" s="34"/>
      <c r="C2616" s="34"/>
      <c r="D2616" s="34"/>
    </row>
    <row r="2617" spans="1:4" s="18" customFormat="1">
      <c r="A2617" s="34"/>
      <c r="B2617" s="34"/>
      <c r="C2617" s="34"/>
      <c r="D2617" s="34"/>
    </row>
    <row r="2618" spans="1:4" s="18" customFormat="1">
      <c r="A2618" s="34"/>
      <c r="B2618" s="34"/>
      <c r="C2618" s="34"/>
      <c r="D2618" s="34"/>
    </row>
    <row r="2619" spans="1:4" s="18" customFormat="1">
      <c r="A2619" s="34"/>
      <c r="B2619" s="34"/>
      <c r="C2619" s="34"/>
      <c r="D2619" s="34"/>
    </row>
    <row r="2620" spans="1:4" s="18" customFormat="1">
      <c r="A2620" s="34"/>
      <c r="B2620" s="34"/>
      <c r="C2620" s="34"/>
      <c r="D2620" s="34"/>
    </row>
    <row r="2621" spans="1:4" s="18" customFormat="1">
      <c r="A2621" s="34"/>
      <c r="B2621" s="34"/>
      <c r="C2621" s="34"/>
      <c r="D2621" s="34"/>
    </row>
    <row r="2622" spans="1:4" s="18" customFormat="1">
      <c r="A2622" s="34"/>
      <c r="B2622" s="34"/>
      <c r="C2622" s="34"/>
      <c r="D2622" s="34"/>
    </row>
    <row r="2623" spans="1:4" s="18" customFormat="1">
      <c r="A2623" s="34"/>
      <c r="B2623" s="34"/>
      <c r="C2623" s="34"/>
      <c r="D2623" s="34"/>
    </row>
    <row r="2624" spans="1:4" s="18" customFormat="1">
      <c r="A2624" s="34"/>
      <c r="B2624" s="34"/>
      <c r="C2624" s="34"/>
      <c r="D2624" s="34"/>
    </row>
    <row r="2625" spans="1:4" s="18" customFormat="1">
      <c r="A2625" s="34"/>
      <c r="B2625" s="34"/>
      <c r="C2625" s="34"/>
      <c r="D2625" s="34"/>
    </row>
    <row r="2626" spans="1:4" s="18" customFormat="1">
      <c r="A2626" s="34"/>
      <c r="B2626" s="34"/>
      <c r="C2626" s="34"/>
      <c r="D2626" s="34"/>
    </row>
    <row r="2627" spans="1:4" s="18" customFormat="1">
      <c r="A2627" s="34"/>
      <c r="B2627" s="34"/>
      <c r="C2627" s="34"/>
      <c r="D2627" s="34"/>
    </row>
    <row r="2628" spans="1:4" s="18" customFormat="1">
      <c r="A2628" s="34"/>
      <c r="B2628" s="34"/>
      <c r="C2628" s="34"/>
      <c r="D2628" s="34"/>
    </row>
    <row r="2629" spans="1:4" s="18" customFormat="1">
      <c r="A2629" s="34"/>
      <c r="B2629" s="34"/>
      <c r="C2629" s="34"/>
      <c r="D2629" s="34"/>
    </row>
    <row r="2630" spans="1:4" s="18" customFormat="1">
      <c r="A2630" s="34"/>
      <c r="B2630" s="34"/>
      <c r="C2630" s="34"/>
      <c r="D2630" s="34"/>
    </row>
    <row r="2631" spans="1:4" s="18" customFormat="1">
      <c r="A2631" s="34"/>
      <c r="B2631" s="34"/>
      <c r="C2631" s="34"/>
      <c r="D2631" s="34"/>
    </row>
    <row r="2632" spans="1:4" s="18" customFormat="1">
      <c r="A2632" s="34"/>
      <c r="B2632" s="34"/>
      <c r="C2632" s="34"/>
      <c r="D2632" s="34"/>
    </row>
    <row r="2633" spans="1:4" s="18" customFormat="1">
      <c r="A2633" s="34"/>
      <c r="B2633" s="34"/>
      <c r="C2633" s="34"/>
      <c r="D2633" s="34"/>
    </row>
    <row r="2634" spans="1:4" s="18" customFormat="1">
      <c r="A2634" s="34"/>
      <c r="B2634" s="34"/>
      <c r="C2634" s="34"/>
      <c r="D2634" s="34"/>
    </row>
    <row r="2635" spans="1:4" s="18" customFormat="1">
      <c r="A2635" s="34"/>
      <c r="B2635" s="34"/>
      <c r="C2635" s="34"/>
      <c r="D2635" s="34"/>
    </row>
    <row r="2636" spans="1:4" s="18" customFormat="1">
      <c r="A2636" s="34"/>
      <c r="B2636" s="34"/>
      <c r="C2636" s="34"/>
      <c r="D2636" s="34"/>
    </row>
    <row r="2637" spans="1:4" s="18" customFormat="1">
      <c r="A2637" s="34"/>
      <c r="B2637" s="34"/>
      <c r="C2637" s="34"/>
      <c r="D2637" s="34"/>
    </row>
    <row r="2638" spans="1:4" s="18" customFormat="1">
      <c r="A2638" s="34"/>
      <c r="B2638" s="34"/>
      <c r="C2638" s="34"/>
      <c r="D2638" s="34"/>
    </row>
    <row r="2639" spans="1:4" s="18" customFormat="1">
      <c r="A2639" s="34"/>
      <c r="B2639" s="34"/>
      <c r="C2639" s="34"/>
      <c r="D2639" s="34"/>
    </row>
    <row r="2640" spans="1:4" s="18" customFormat="1">
      <c r="A2640" s="34"/>
      <c r="B2640" s="34"/>
      <c r="C2640" s="34"/>
      <c r="D2640" s="34"/>
    </row>
    <row r="2641" spans="1:4" s="18" customFormat="1">
      <c r="A2641" s="34"/>
      <c r="B2641" s="34"/>
      <c r="C2641" s="34"/>
      <c r="D2641" s="34"/>
    </row>
    <row r="2642" spans="1:4" s="18" customFormat="1">
      <c r="A2642" s="34"/>
      <c r="B2642" s="34"/>
      <c r="C2642" s="34"/>
      <c r="D2642" s="34"/>
    </row>
    <row r="2643" spans="1:4" s="18" customFormat="1">
      <c r="A2643" s="34"/>
      <c r="B2643" s="34"/>
      <c r="C2643" s="34"/>
      <c r="D2643" s="34"/>
    </row>
    <row r="2644" spans="1:4" s="18" customFormat="1">
      <c r="A2644" s="34"/>
      <c r="B2644" s="34"/>
      <c r="C2644" s="34"/>
      <c r="D2644" s="34"/>
    </row>
    <row r="2645" spans="1:4" s="18" customFormat="1">
      <c r="A2645" s="34"/>
      <c r="B2645" s="34"/>
      <c r="C2645" s="34"/>
      <c r="D2645" s="34"/>
    </row>
    <row r="2646" spans="1:4" s="18" customFormat="1">
      <c r="A2646" s="34"/>
      <c r="B2646" s="34"/>
      <c r="C2646" s="34"/>
      <c r="D2646" s="34"/>
    </row>
    <row r="2647" spans="1:4" s="18" customFormat="1">
      <c r="A2647" s="34"/>
      <c r="B2647" s="34"/>
      <c r="C2647" s="34"/>
      <c r="D2647" s="34"/>
    </row>
    <row r="2648" spans="1:4" s="18" customFormat="1">
      <c r="A2648" s="34"/>
      <c r="B2648" s="34"/>
      <c r="C2648" s="34"/>
      <c r="D2648" s="34"/>
    </row>
    <row r="2649" spans="1:4" s="18" customFormat="1">
      <c r="A2649" s="34"/>
      <c r="B2649" s="34"/>
      <c r="C2649" s="34"/>
      <c r="D2649" s="34"/>
    </row>
    <row r="2650" spans="1:4" s="18" customFormat="1">
      <c r="A2650" s="34"/>
      <c r="B2650" s="34"/>
      <c r="C2650" s="34"/>
      <c r="D2650" s="34"/>
    </row>
    <row r="2651" spans="1:4" s="18" customFormat="1">
      <c r="A2651" s="34"/>
      <c r="B2651" s="34"/>
      <c r="C2651" s="34"/>
      <c r="D2651" s="34"/>
    </row>
    <row r="2652" spans="1:4" s="18" customFormat="1">
      <c r="A2652" s="34"/>
      <c r="B2652" s="34"/>
      <c r="C2652" s="34"/>
      <c r="D2652" s="34"/>
    </row>
    <row r="2653" spans="1:4" s="18" customFormat="1">
      <c r="A2653" s="34"/>
      <c r="B2653" s="34"/>
      <c r="C2653" s="34"/>
      <c r="D2653" s="34"/>
    </row>
    <row r="2654" spans="1:4" s="18" customFormat="1">
      <c r="A2654" s="34"/>
      <c r="B2654" s="34"/>
      <c r="C2654" s="34"/>
      <c r="D2654" s="34"/>
    </row>
    <row r="2655" spans="1:4" s="18" customFormat="1">
      <c r="A2655" s="34"/>
      <c r="B2655" s="34"/>
      <c r="C2655" s="34"/>
      <c r="D2655" s="34"/>
    </row>
    <row r="2656" spans="1:4" s="18" customFormat="1">
      <c r="A2656" s="34"/>
      <c r="B2656" s="34"/>
      <c r="C2656" s="34"/>
      <c r="D2656" s="34"/>
    </row>
    <row r="2657" spans="1:4" s="18" customFormat="1">
      <c r="A2657" s="34"/>
      <c r="B2657" s="34"/>
      <c r="C2657" s="34"/>
      <c r="D2657" s="34"/>
    </row>
    <row r="2658" spans="1:4" s="18" customFormat="1">
      <c r="A2658" s="34"/>
      <c r="B2658" s="34"/>
      <c r="C2658" s="34"/>
      <c r="D2658" s="34"/>
    </row>
    <row r="2659" spans="1:4" s="18" customFormat="1">
      <c r="A2659" s="34"/>
      <c r="B2659" s="34"/>
      <c r="C2659" s="34"/>
      <c r="D2659" s="34"/>
    </row>
    <row r="2660" spans="1:4" s="18" customFormat="1">
      <c r="A2660" s="34"/>
      <c r="B2660" s="34"/>
      <c r="C2660" s="34"/>
      <c r="D2660" s="34"/>
    </row>
    <row r="2661" spans="1:4" s="18" customFormat="1">
      <c r="A2661" s="34"/>
      <c r="B2661" s="34"/>
      <c r="C2661" s="34"/>
      <c r="D2661" s="34"/>
    </row>
    <row r="2662" spans="1:4" s="18" customFormat="1">
      <c r="A2662" s="34"/>
      <c r="B2662" s="34"/>
      <c r="C2662" s="34"/>
      <c r="D2662" s="34"/>
    </row>
    <row r="2663" spans="1:4" s="18" customFormat="1">
      <c r="A2663" s="34"/>
      <c r="B2663" s="34"/>
      <c r="C2663" s="34"/>
      <c r="D2663" s="34"/>
    </row>
    <row r="2664" spans="1:4" s="18" customFormat="1">
      <c r="A2664" s="34"/>
      <c r="B2664" s="34"/>
      <c r="C2664" s="34"/>
      <c r="D2664" s="34"/>
    </row>
    <row r="2665" spans="1:4" s="18" customFormat="1">
      <c r="A2665" s="34"/>
      <c r="B2665" s="34"/>
      <c r="C2665" s="34"/>
      <c r="D2665" s="34"/>
    </row>
    <row r="2666" spans="1:4" s="18" customFormat="1">
      <c r="A2666" s="34"/>
      <c r="B2666" s="34"/>
      <c r="C2666" s="34"/>
      <c r="D2666" s="34"/>
    </row>
    <row r="2667" spans="1:4" s="18" customFormat="1">
      <c r="A2667" s="34"/>
      <c r="B2667" s="34"/>
      <c r="C2667" s="34"/>
      <c r="D2667" s="34"/>
    </row>
    <row r="2668" spans="1:4" s="18" customFormat="1">
      <c r="A2668" s="34"/>
      <c r="B2668" s="34"/>
      <c r="C2668" s="34"/>
      <c r="D2668" s="34"/>
    </row>
    <row r="2669" spans="1:4" s="18" customFormat="1">
      <c r="A2669" s="34"/>
      <c r="B2669" s="34"/>
      <c r="C2669" s="34"/>
      <c r="D2669" s="34"/>
    </row>
    <row r="2670" spans="1:4" s="18" customFormat="1">
      <c r="A2670" s="34"/>
      <c r="B2670" s="34"/>
      <c r="C2670" s="34"/>
      <c r="D2670" s="34"/>
    </row>
    <row r="2671" spans="1:4" s="18" customFormat="1">
      <c r="A2671" s="34"/>
      <c r="B2671" s="34"/>
      <c r="C2671" s="34"/>
      <c r="D2671" s="34"/>
    </row>
    <row r="2672" spans="1:4" s="18" customFormat="1">
      <c r="A2672" s="34"/>
      <c r="B2672" s="34"/>
      <c r="C2672" s="34"/>
      <c r="D2672" s="34"/>
    </row>
    <row r="2673" spans="1:4" s="18" customFormat="1">
      <c r="A2673" s="34"/>
      <c r="B2673" s="34"/>
      <c r="C2673" s="34"/>
      <c r="D2673" s="34"/>
    </row>
    <row r="2674" spans="1:4" s="18" customFormat="1">
      <c r="A2674" s="34"/>
      <c r="B2674" s="34"/>
      <c r="C2674" s="34"/>
      <c r="D2674" s="34"/>
    </row>
    <row r="2675" spans="1:4" s="18" customFormat="1">
      <c r="A2675" s="34"/>
      <c r="B2675" s="34"/>
      <c r="C2675" s="34"/>
      <c r="D2675" s="34"/>
    </row>
    <row r="2676" spans="1:4" s="18" customFormat="1">
      <c r="A2676" s="34"/>
      <c r="B2676" s="34"/>
      <c r="C2676" s="34"/>
      <c r="D2676" s="34"/>
    </row>
    <row r="2677" spans="1:4" s="18" customFormat="1">
      <c r="A2677" s="34"/>
      <c r="B2677" s="34"/>
      <c r="C2677" s="34"/>
      <c r="D2677" s="34"/>
    </row>
    <row r="2678" spans="1:4" s="18" customFormat="1">
      <c r="A2678" s="34"/>
      <c r="B2678" s="34"/>
      <c r="C2678" s="34"/>
      <c r="D2678" s="34"/>
    </row>
    <row r="2679" spans="1:4" s="18" customFormat="1">
      <c r="A2679" s="34"/>
      <c r="B2679" s="34"/>
      <c r="C2679" s="34"/>
      <c r="D2679" s="34"/>
    </row>
    <row r="2680" spans="1:4" s="18" customFormat="1">
      <c r="A2680" s="34"/>
      <c r="B2680" s="34"/>
      <c r="C2680" s="34"/>
      <c r="D2680" s="34"/>
    </row>
    <row r="2681" spans="1:4" s="18" customFormat="1">
      <c r="A2681" s="34"/>
      <c r="B2681" s="34"/>
      <c r="C2681" s="34"/>
      <c r="D2681" s="34"/>
    </row>
    <row r="2682" spans="1:4" s="18" customFormat="1">
      <c r="A2682" s="34"/>
      <c r="B2682" s="34"/>
      <c r="C2682" s="34"/>
      <c r="D2682" s="34"/>
    </row>
    <row r="2683" spans="1:4" s="18" customFormat="1">
      <c r="A2683" s="34"/>
      <c r="B2683" s="34"/>
      <c r="C2683" s="34"/>
      <c r="D2683" s="34"/>
    </row>
    <row r="2684" spans="1:4" s="18" customFormat="1">
      <c r="A2684" s="34"/>
      <c r="B2684" s="34"/>
      <c r="C2684" s="34"/>
      <c r="D2684" s="34"/>
    </row>
    <row r="2685" spans="1:4" s="18" customFormat="1">
      <c r="A2685" s="34"/>
      <c r="B2685" s="34"/>
      <c r="C2685" s="34"/>
      <c r="D2685" s="34"/>
    </row>
    <row r="2686" spans="1:4" s="18" customFormat="1">
      <c r="A2686" s="34"/>
      <c r="B2686" s="34"/>
      <c r="C2686" s="34"/>
      <c r="D2686" s="34"/>
    </row>
    <row r="2687" spans="1:4" s="18" customFormat="1">
      <c r="A2687" s="34"/>
      <c r="B2687" s="34"/>
      <c r="C2687" s="34"/>
      <c r="D2687" s="34"/>
    </row>
    <row r="2688" spans="1:4" s="18" customFormat="1">
      <c r="A2688" s="34"/>
      <c r="B2688" s="34"/>
      <c r="C2688" s="34"/>
      <c r="D2688" s="34"/>
    </row>
    <row r="2689" spans="1:4" s="18" customFormat="1">
      <c r="A2689" s="34"/>
      <c r="B2689" s="34"/>
      <c r="C2689" s="34"/>
      <c r="D2689" s="34"/>
    </row>
    <row r="2690" spans="1:4" s="18" customFormat="1">
      <c r="A2690" s="34"/>
      <c r="B2690" s="34"/>
      <c r="C2690" s="34"/>
      <c r="D2690" s="34"/>
    </row>
    <row r="2691" spans="1:4" s="18" customFormat="1">
      <c r="A2691" s="34"/>
      <c r="B2691" s="34"/>
      <c r="C2691" s="34"/>
      <c r="D2691" s="34"/>
    </row>
    <row r="2692" spans="1:4" s="18" customFormat="1">
      <c r="A2692" s="34"/>
      <c r="B2692" s="34"/>
      <c r="C2692" s="34"/>
      <c r="D2692" s="34"/>
    </row>
    <row r="2693" spans="1:4" s="18" customFormat="1">
      <c r="A2693" s="34"/>
      <c r="B2693" s="34"/>
      <c r="C2693" s="34"/>
      <c r="D2693" s="34"/>
    </row>
    <row r="2694" spans="1:4" s="18" customFormat="1">
      <c r="A2694" s="34"/>
      <c r="B2694" s="34"/>
      <c r="C2694" s="34"/>
      <c r="D2694" s="34"/>
    </row>
    <row r="2695" spans="1:4" s="18" customFormat="1">
      <c r="A2695" s="34"/>
      <c r="B2695" s="34"/>
      <c r="C2695" s="34"/>
      <c r="D2695" s="34"/>
    </row>
    <row r="2696" spans="1:4" s="18" customFormat="1">
      <c r="A2696" s="34"/>
      <c r="B2696" s="34"/>
      <c r="C2696" s="34"/>
      <c r="D2696" s="34"/>
    </row>
    <row r="2697" spans="1:4" s="18" customFormat="1">
      <c r="A2697" s="34"/>
      <c r="B2697" s="34"/>
      <c r="C2697" s="34"/>
      <c r="D2697" s="34"/>
    </row>
    <row r="2698" spans="1:4" s="18" customFormat="1">
      <c r="A2698" s="34"/>
      <c r="B2698" s="34"/>
      <c r="C2698" s="34"/>
      <c r="D2698" s="34"/>
    </row>
    <row r="2699" spans="1:4" s="18" customFormat="1">
      <c r="A2699" s="34"/>
      <c r="B2699" s="34"/>
      <c r="C2699" s="34"/>
      <c r="D2699" s="34"/>
    </row>
    <row r="2700" spans="1:4" s="18" customFormat="1">
      <c r="A2700" s="34"/>
      <c r="B2700" s="34"/>
      <c r="C2700" s="34"/>
      <c r="D2700" s="34"/>
    </row>
    <row r="2701" spans="1:4" s="18" customFormat="1">
      <c r="A2701" s="34"/>
      <c r="B2701" s="34"/>
      <c r="C2701" s="34"/>
      <c r="D2701" s="34"/>
    </row>
    <row r="2702" spans="1:4" s="18" customFormat="1">
      <c r="A2702" s="34"/>
      <c r="B2702" s="34"/>
      <c r="C2702" s="34"/>
      <c r="D2702" s="34"/>
    </row>
    <row r="2703" spans="1:4" s="18" customFormat="1">
      <c r="A2703" s="34"/>
      <c r="B2703" s="34"/>
      <c r="C2703" s="34"/>
      <c r="D2703" s="34"/>
    </row>
    <row r="2704" spans="1:4" s="18" customFormat="1">
      <c r="A2704" s="34"/>
      <c r="B2704" s="34"/>
      <c r="C2704" s="34"/>
      <c r="D2704" s="34"/>
    </row>
    <row r="2705" spans="1:4" s="18" customFormat="1">
      <c r="A2705" s="34"/>
      <c r="B2705" s="34"/>
      <c r="C2705" s="34"/>
      <c r="D2705" s="34"/>
    </row>
    <row r="2706" spans="1:4" s="18" customFormat="1">
      <c r="A2706" s="34"/>
      <c r="B2706" s="34"/>
      <c r="C2706" s="34"/>
      <c r="D2706" s="34"/>
    </row>
    <row r="2707" spans="1:4" s="18" customFormat="1">
      <c r="A2707" s="34"/>
      <c r="B2707" s="34"/>
      <c r="C2707" s="34"/>
      <c r="D2707" s="34"/>
    </row>
    <row r="2708" spans="1:4" s="18" customFormat="1">
      <c r="A2708" s="34"/>
      <c r="B2708" s="34"/>
      <c r="C2708" s="34"/>
      <c r="D2708" s="34"/>
    </row>
    <row r="2709" spans="1:4" s="18" customFormat="1">
      <c r="A2709" s="34"/>
      <c r="B2709" s="34"/>
      <c r="C2709" s="34"/>
      <c r="D2709" s="34"/>
    </row>
    <row r="2710" spans="1:4" s="18" customFormat="1">
      <c r="A2710" s="34"/>
      <c r="B2710" s="34"/>
      <c r="C2710" s="34"/>
      <c r="D2710" s="34"/>
    </row>
    <row r="2711" spans="1:4" s="18" customFormat="1">
      <c r="A2711" s="34"/>
      <c r="B2711" s="34"/>
      <c r="C2711" s="34"/>
      <c r="D2711" s="34"/>
    </row>
    <row r="2712" spans="1:4" s="18" customFormat="1">
      <c r="A2712" s="34"/>
      <c r="B2712" s="34"/>
      <c r="C2712" s="34"/>
      <c r="D2712" s="34"/>
    </row>
    <row r="2713" spans="1:4" s="18" customFormat="1">
      <c r="A2713" s="34"/>
      <c r="B2713" s="34"/>
      <c r="C2713" s="34"/>
      <c r="D2713" s="34"/>
    </row>
    <row r="2714" spans="1:4" s="18" customFormat="1">
      <c r="A2714" s="34"/>
      <c r="B2714" s="34"/>
      <c r="C2714" s="34"/>
      <c r="D2714" s="34"/>
    </row>
    <row r="2715" spans="1:4" s="18" customFormat="1">
      <c r="A2715" s="34"/>
      <c r="B2715" s="34"/>
      <c r="C2715" s="34"/>
      <c r="D2715" s="34"/>
    </row>
    <row r="2716" spans="1:4" s="18" customFormat="1">
      <c r="A2716" s="34"/>
      <c r="B2716" s="34"/>
      <c r="C2716" s="34"/>
      <c r="D2716" s="34"/>
    </row>
    <row r="2717" spans="1:4" s="18" customFormat="1">
      <c r="A2717" s="34"/>
      <c r="B2717" s="34"/>
      <c r="C2717" s="34"/>
      <c r="D2717" s="34"/>
    </row>
    <row r="2718" spans="1:4" s="18" customFormat="1">
      <c r="A2718" s="34"/>
      <c r="B2718" s="34"/>
      <c r="C2718" s="34"/>
      <c r="D2718" s="34"/>
    </row>
    <row r="2719" spans="1:4" s="18" customFormat="1">
      <c r="A2719" s="34"/>
      <c r="B2719" s="34"/>
      <c r="C2719" s="34"/>
      <c r="D2719" s="34"/>
    </row>
    <row r="2720" spans="1:4" s="18" customFormat="1">
      <c r="A2720" s="34"/>
      <c r="B2720" s="34"/>
      <c r="C2720" s="34"/>
      <c r="D2720" s="34"/>
    </row>
    <row r="2721" spans="1:4" s="18" customFormat="1">
      <c r="A2721" s="34"/>
      <c r="B2721" s="34"/>
      <c r="C2721" s="34"/>
      <c r="D2721" s="34"/>
    </row>
    <row r="2722" spans="1:4" s="18" customFormat="1">
      <c r="A2722" s="34"/>
      <c r="B2722" s="34"/>
      <c r="C2722" s="34"/>
      <c r="D2722" s="34"/>
    </row>
    <row r="2723" spans="1:4" s="18" customFormat="1">
      <c r="A2723" s="34"/>
      <c r="B2723" s="34"/>
      <c r="C2723" s="34"/>
      <c r="D2723" s="34"/>
    </row>
    <row r="2724" spans="1:4" s="18" customFormat="1">
      <c r="A2724" s="34"/>
      <c r="B2724" s="34"/>
      <c r="C2724" s="34"/>
      <c r="D2724" s="34"/>
    </row>
    <row r="2725" spans="1:4" s="18" customFormat="1">
      <c r="A2725" s="34"/>
      <c r="B2725" s="34"/>
      <c r="C2725" s="34"/>
      <c r="D2725" s="34"/>
    </row>
    <row r="2726" spans="1:4" s="18" customFormat="1">
      <c r="A2726" s="34"/>
      <c r="B2726" s="34"/>
      <c r="C2726" s="34"/>
      <c r="D2726" s="34"/>
    </row>
    <row r="2727" spans="1:4" s="18" customFormat="1">
      <c r="A2727" s="34"/>
      <c r="B2727" s="34"/>
      <c r="C2727" s="34"/>
      <c r="D2727" s="34"/>
    </row>
    <row r="2728" spans="1:4" s="18" customFormat="1">
      <c r="A2728" s="34"/>
      <c r="B2728" s="34"/>
      <c r="C2728" s="34"/>
      <c r="D2728" s="34"/>
    </row>
    <row r="2729" spans="1:4" s="18" customFormat="1">
      <c r="A2729" s="34"/>
      <c r="B2729" s="34"/>
      <c r="C2729" s="34"/>
      <c r="D2729" s="34"/>
    </row>
    <row r="2730" spans="1:4" s="18" customFormat="1">
      <c r="A2730" s="34"/>
      <c r="B2730" s="34"/>
      <c r="C2730" s="34"/>
      <c r="D2730" s="34"/>
    </row>
    <row r="2731" spans="1:4" s="18" customFormat="1">
      <c r="A2731" s="34"/>
      <c r="B2731" s="34"/>
      <c r="C2731" s="34"/>
      <c r="D2731" s="34"/>
    </row>
    <row r="2732" spans="1:4" s="18" customFormat="1">
      <c r="A2732" s="34"/>
      <c r="B2732" s="34"/>
      <c r="C2732" s="34"/>
      <c r="D2732" s="34"/>
    </row>
    <row r="2733" spans="1:4" s="18" customFormat="1">
      <c r="A2733" s="34"/>
      <c r="B2733" s="34"/>
      <c r="C2733" s="34"/>
      <c r="D2733" s="34"/>
    </row>
    <row r="2734" spans="1:4" s="18" customFormat="1">
      <c r="A2734" s="34"/>
      <c r="B2734" s="34"/>
      <c r="C2734" s="34"/>
      <c r="D2734" s="34"/>
    </row>
    <row r="2735" spans="1:4" s="18" customFormat="1">
      <c r="A2735" s="34"/>
      <c r="B2735" s="34"/>
      <c r="C2735" s="34"/>
      <c r="D2735" s="34"/>
    </row>
    <row r="2736" spans="1:4" s="18" customFormat="1">
      <c r="A2736" s="34"/>
      <c r="B2736" s="34"/>
      <c r="C2736" s="34"/>
      <c r="D2736" s="34"/>
    </row>
    <row r="2737" spans="1:4" s="18" customFormat="1">
      <c r="A2737" s="34"/>
      <c r="B2737" s="34"/>
      <c r="C2737" s="34"/>
      <c r="D2737" s="34"/>
    </row>
    <row r="2738" spans="1:4" s="18" customFormat="1">
      <c r="A2738" s="34"/>
      <c r="B2738" s="34"/>
      <c r="C2738" s="34"/>
      <c r="D2738" s="34"/>
    </row>
    <row r="2739" spans="1:4" s="18" customFormat="1">
      <c r="A2739" s="34"/>
      <c r="B2739" s="34"/>
      <c r="C2739" s="34"/>
      <c r="D2739" s="34"/>
    </row>
    <row r="2740" spans="1:4" s="18" customFormat="1">
      <c r="A2740" s="34"/>
      <c r="B2740" s="34"/>
      <c r="C2740" s="34"/>
      <c r="D2740" s="34"/>
    </row>
    <row r="2741" spans="1:4" s="18" customFormat="1">
      <c r="A2741" s="34"/>
      <c r="B2741" s="34"/>
      <c r="C2741" s="34"/>
      <c r="D2741" s="34"/>
    </row>
    <row r="2742" spans="1:4" s="18" customFormat="1">
      <c r="A2742" s="34"/>
      <c r="B2742" s="34"/>
      <c r="C2742" s="34"/>
      <c r="D2742" s="34"/>
    </row>
    <row r="2743" spans="1:4" s="18" customFormat="1">
      <c r="A2743" s="34"/>
      <c r="B2743" s="34"/>
      <c r="C2743" s="34"/>
      <c r="D2743" s="34"/>
    </row>
    <row r="2744" spans="1:4" s="18" customFormat="1">
      <c r="A2744" s="34"/>
      <c r="B2744" s="34"/>
      <c r="C2744" s="34"/>
      <c r="D2744" s="34"/>
    </row>
    <row r="2745" spans="1:4" s="18" customFormat="1">
      <c r="A2745" s="34"/>
      <c r="B2745" s="34"/>
      <c r="C2745" s="34"/>
      <c r="D2745" s="34"/>
    </row>
    <row r="2746" spans="1:4" s="18" customFormat="1">
      <c r="A2746" s="34"/>
      <c r="B2746" s="34"/>
      <c r="C2746" s="34"/>
      <c r="D2746" s="34"/>
    </row>
    <row r="2747" spans="1:4" s="18" customFormat="1">
      <c r="A2747" s="34"/>
      <c r="B2747" s="34"/>
      <c r="C2747" s="34"/>
      <c r="D2747" s="34"/>
    </row>
    <row r="2748" spans="1:4" s="18" customFormat="1">
      <c r="A2748" s="34"/>
      <c r="B2748" s="34"/>
      <c r="C2748" s="34"/>
      <c r="D2748" s="34"/>
    </row>
    <row r="2749" spans="1:4" s="18" customFormat="1">
      <c r="A2749" s="34"/>
      <c r="B2749" s="34"/>
      <c r="C2749" s="34"/>
      <c r="D2749" s="34"/>
    </row>
    <row r="2750" spans="1:4" s="18" customFormat="1">
      <c r="A2750" s="34"/>
      <c r="B2750" s="34"/>
      <c r="C2750" s="34"/>
      <c r="D2750" s="34"/>
    </row>
    <row r="2751" spans="1:4" s="18" customFormat="1">
      <c r="A2751" s="34"/>
      <c r="B2751" s="34"/>
      <c r="C2751" s="34"/>
      <c r="D2751" s="34"/>
    </row>
    <row r="2752" spans="1:4" s="18" customFormat="1">
      <c r="A2752" s="34"/>
      <c r="B2752" s="34"/>
      <c r="C2752" s="34"/>
      <c r="D2752" s="34"/>
    </row>
    <row r="2753" spans="1:4" s="18" customFormat="1">
      <c r="A2753" s="34"/>
      <c r="B2753" s="34"/>
      <c r="C2753" s="34"/>
      <c r="D2753" s="34"/>
    </row>
    <row r="2754" spans="1:4" s="18" customFormat="1">
      <c r="A2754" s="34"/>
      <c r="B2754" s="34"/>
      <c r="C2754" s="34"/>
      <c r="D2754" s="34"/>
    </row>
    <row r="2755" spans="1:4" s="18" customFormat="1">
      <c r="A2755" s="34"/>
      <c r="B2755" s="34"/>
      <c r="C2755" s="34"/>
      <c r="D2755" s="34"/>
    </row>
    <row r="2756" spans="1:4" s="18" customFormat="1">
      <c r="A2756" s="34"/>
      <c r="B2756" s="34"/>
      <c r="C2756" s="34"/>
      <c r="D2756" s="34"/>
    </row>
    <row r="2757" spans="1:4" s="18" customFormat="1">
      <c r="A2757" s="34"/>
      <c r="B2757" s="34"/>
      <c r="C2757" s="34"/>
      <c r="D2757" s="34"/>
    </row>
    <row r="2758" spans="1:4" s="18" customFormat="1">
      <c r="A2758" s="34"/>
      <c r="B2758" s="34"/>
      <c r="C2758" s="34"/>
      <c r="D2758" s="34"/>
    </row>
    <row r="2759" spans="1:4" s="18" customFormat="1">
      <c r="A2759" s="34"/>
      <c r="B2759" s="34"/>
      <c r="C2759" s="34"/>
      <c r="D2759" s="34"/>
    </row>
    <row r="2760" spans="1:4" s="18" customFormat="1">
      <c r="A2760" s="34"/>
      <c r="B2760" s="34"/>
      <c r="C2760" s="34"/>
      <c r="D2760" s="34"/>
    </row>
    <row r="2761" spans="1:4" s="18" customFormat="1">
      <c r="A2761" s="34"/>
      <c r="B2761" s="34"/>
      <c r="C2761" s="34"/>
      <c r="D2761" s="34"/>
    </row>
    <row r="2762" spans="1:4" s="18" customFormat="1">
      <c r="A2762" s="34"/>
      <c r="B2762" s="34"/>
      <c r="C2762" s="34"/>
      <c r="D2762" s="34"/>
    </row>
    <row r="2763" spans="1:4" s="18" customFormat="1">
      <c r="A2763" s="34"/>
      <c r="B2763" s="34"/>
      <c r="C2763" s="34"/>
      <c r="D2763" s="34"/>
    </row>
    <row r="2764" spans="1:4" s="18" customFormat="1">
      <c r="A2764" s="34"/>
      <c r="B2764" s="34"/>
      <c r="C2764" s="34"/>
      <c r="D2764" s="34"/>
    </row>
    <row r="2765" spans="1:4" s="18" customFormat="1">
      <c r="A2765" s="34"/>
      <c r="B2765" s="34"/>
      <c r="C2765" s="34"/>
      <c r="D2765" s="34"/>
    </row>
    <row r="2766" spans="1:4" s="18" customFormat="1">
      <c r="A2766" s="34"/>
      <c r="B2766" s="34"/>
      <c r="C2766" s="34"/>
      <c r="D2766" s="34"/>
    </row>
    <row r="2767" spans="1:4" s="18" customFormat="1">
      <c r="A2767" s="34"/>
      <c r="B2767" s="34"/>
      <c r="C2767" s="34"/>
      <c r="D2767" s="34"/>
    </row>
    <row r="2768" spans="1:4" s="18" customFormat="1">
      <c r="A2768" s="34"/>
      <c r="B2768" s="34"/>
      <c r="C2768" s="34"/>
      <c r="D2768" s="34"/>
    </row>
    <row r="2769" spans="1:4" s="18" customFormat="1">
      <c r="A2769" s="34"/>
      <c r="B2769" s="34"/>
      <c r="C2769" s="34"/>
      <c r="D2769" s="34"/>
    </row>
    <row r="2770" spans="1:4" s="18" customFormat="1">
      <c r="A2770" s="34"/>
      <c r="B2770" s="34"/>
      <c r="C2770" s="34"/>
      <c r="D2770" s="34"/>
    </row>
    <row r="2771" spans="1:4" s="18" customFormat="1">
      <c r="A2771" s="34"/>
      <c r="B2771" s="34"/>
      <c r="C2771" s="34"/>
      <c r="D2771" s="34"/>
    </row>
    <row r="2772" spans="1:4" s="18" customFormat="1">
      <c r="A2772" s="34"/>
      <c r="B2772" s="34"/>
      <c r="C2772" s="34"/>
      <c r="D2772" s="34"/>
    </row>
    <row r="2773" spans="1:4" s="18" customFormat="1">
      <c r="A2773" s="34"/>
      <c r="B2773" s="34"/>
      <c r="C2773" s="34"/>
      <c r="D2773" s="34"/>
    </row>
    <row r="2774" spans="1:4" s="18" customFormat="1">
      <c r="A2774" s="34"/>
      <c r="B2774" s="34"/>
      <c r="C2774" s="34"/>
      <c r="D2774" s="34"/>
    </row>
    <row r="2775" spans="1:4" s="18" customFormat="1">
      <c r="A2775" s="34"/>
      <c r="B2775" s="34"/>
      <c r="C2775" s="34"/>
      <c r="D2775" s="34"/>
    </row>
    <row r="2776" spans="1:4" s="18" customFormat="1">
      <c r="A2776" s="34"/>
      <c r="B2776" s="34"/>
      <c r="C2776" s="34"/>
      <c r="D2776" s="34"/>
    </row>
    <row r="2777" spans="1:4" s="18" customFormat="1">
      <c r="A2777" s="34"/>
      <c r="B2777" s="34"/>
      <c r="C2777" s="34"/>
      <c r="D2777" s="34"/>
    </row>
    <row r="2778" spans="1:4" s="18" customFormat="1">
      <c r="A2778" s="34"/>
      <c r="B2778" s="34"/>
      <c r="C2778" s="34"/>
      <c r="D2778" s="34"/>
    </row>
    <row r="2779" spans="1:4" s="18" customFormat="1">
      <c r="A2779" s="34"/>
      <c r="B2779" s="34"/>
      <c r="C2779" s="34"/>
      <c r="D2779" s="34"/>
    </row>
    <row r="2780" spans="1:4" s="18" customFormat="1">
      <c r="A2780" s="34"/>
      <c r="B2780" s="34"/>
      <c r="C2780" s="34"/>
      <c r="D2780" s="34"/>
    </row>
    <row r="2781" spans="1:4" s="18" customFormat="1">
      <c r="A2781" s="34"/>
      <c r="B2781" s="34"/>
      <c r="C2781" s="34"/>
      <c r="D2781" s="34"/>
    </row>
    <row r="2782" spans="1:4" s="18" customFormat="1">
      <c r="A2782" s="34"/>
      <c r="B2782" s="34"/>
      <c r="C2782" s="34"/>
      <c r="D2782" s="34"/>
    </row>
    <row r="2783" spans="1:4" s="18" customFormat="1">
      <c r="A2783" s="34"/>
      <c r="B2783" s="34"/>
      <c r="C2783" s="34"/>
      <c r="D2783" s="34"/>
    </row>
    <row r="2784" spans="1:4" s="18" customFormat="1">
      <c r="A2784" s="34"/>
      <c r="B2784" s="34"/>
      <c r="C2784" s="34"/>
      <c r="D2784" s="34"/>
    </row>
    <row r="2785" spans="1:4" s="18" customFormat="1">
      <c r="A2785" s="34"/>
      <c r="B2785" s="34"/>
      <c r="C2785" s="34"/>
      <c r="D2785" s="34"/>
    </row>
    <row r="2786" spans="1:4" s="18" customFormat="1">
      <c r="A2786" s="34"/>
      <c r="B2786" s="34"/>
      <c r="C2786" s="34"/>
      <c r="D2786" s="34"/>
    </row>
    <row r="2787" spans="1:4" s="18" customFormat="1">
      <c r="A2787" s="34"/>
      <c r="B2787" s="34"/>
      <c r="C2787" s="34"/>
      <c r="D2787" s="34"/>
    </row>
    <row r="2788" spans="1:4" s="18" customFormat="1">
      <c r="A2788" s="34"/>
      <c r="B2788" s="34"/>
      <c r="C2788" s="34"/>
      <c r="D2788" s="34"/>
    </row>
    <row r="2789" spans="1:4" s="18" customFormat="1">
      <c r="A2789" s="34"/>
      <c r="B2789" s="34"/>
      <c r="C2789" s="34"/>
      <c r="D2789" s="34"/>
    </row>
    <row r="2790" spans="1:4" s="18" customFormat="1">
      <c r="A2790" s="34"/>
      <c r="B2790" s="34"/>
      <c r="C2790" s="34"/>
      <c r="D2790" s="34"/>
    </row>
    <row r="2791" spans="1:4" s="18" customFormat="1">
      <c r="A2791" s="34"/>
      <c r="B2791" s="34"/>
      <c r="C2791" s="34"/>
      <c r="D2791" s="34"/>
    </row>
    <row r="2792" spans="1:4" s="18" customFormat="1">
      <c r="A2792" s="34"/>
      <c r="B2792" s="34"/>
      <c r="C2792" s="34"/>
      <c r="D2792" s="34"/>
    </row>
    <row r="2793" spans="1:4" s="18" customFormat="1">
      <c r="A2793" s="34"/>
      <c r="B2793" s="34"/>
      <c r="C2793" s="34"/>
      <c r="D2793" s="34"/>
    </row>
    <row r="2794" spans="1:4" s="18" customFormat="1">
      <c r="A2794" s="34"/>
      <c r="B2794" s="34"/>
      <c r="C2794" s="34"/>
      <c r="D2794" s="34"/>
    </row>
    <row r="2795" spans="1:4" s="18" customFormat="1">
      <c r="A2795" s="34"/>
      <c r="B2795" s="34"/>
      <c r="C2795" s="34"/>
      <c r="D2795" s="34"/>
    </row>
    <row r="2796" spans="1:4" s="18" customFormat="1">
      <c r="A2796" s="34"/>
      <c r="B2796" s="34"/>
      <c r="C2796" s="34"/>
      <c r="D2796" s="34"/>
    </row>
    <row r="2797" spans="1:4" s="18" customFormat="1">
      <c r="A2797" s="34"/>
      <c r="B2797" s="34"/>
      <c r="C2797" s="34"/>
      <c r="D2797" s="34"/>
    </row>
    <row r="2798" spans="1:4" s="18" customFormat="1">
      <c r="A2798" s="34"/>
      <c r="B2798" s="34"/>
      <c r="C2798" s="34"/>
      <c r="D2798" s="34"/>
    </row>
    <row r="2799" spans="1:4" s="18" customFormat="1">
      <c r="A2799" s="34"/>
      <c r="B2799" s="34"/>
      <c r="C2799" s="34"/>
      <c r="D2799" s="34"/>
    </row>
    <row r="2800" spans="1:4" s="18" customFormat="1">
      <c r="A2800" s="34"/>
      <c r="B2800" s="34"/>
      <c r="C2800" s="34"/>
      <c r="D2800" s="34"/>
    </row>
    <row r="2801" spans="1:4" s="18" customFormat="1">
      <c r="A2801" s="34"/>
      <c r="B2801" s="34"/>
      <c r="C2801" s="34"/>
      <c r="D2801" s="34"/>
    </row>
    <row r="2802" spans="1:4" s="18" customFormat="1">
      <c r="A2802" s="34"/>
      <c r="B2802" s="34"/>
      <c r="C2802" s="34"/>
      <c r="D2802" s="34"/>
    </row>
    <row r="2803" spans="1:4" s="18" customFormat="1">
      <c r="A2803" s="34"/>
      <c r="B2803" s="34"/>
      <c r="C2803" s="34"/>
      <c r="D2803" s="34"/>
    </row>
    <row r="2804" spans="1:4" s="18" customFormat="1">
      <c r="A2804" s="34"/>
      <c r="B2804" s="34"/>
      <c r="C2804" s="34"/>
      <c r="D2804" s="34"/>
    </row>
    <row r="2805" spans="1:4" s="18" customFormat="1">
      <c r="A2805" s="34"/>
      <c r="B2805" s="34"/>
      <c r="C2805" s="34"/>
      <c r="D2805" s="34"/>
    </row>
    <row r="2806" spans="1:4" s="18" customFormat="1">
      <c r="A2806" s="34"/>
      <c r="B2806" s="34"/>
      <c r="C2806" s="34"/>
      <c r="D2806" s="34"/>
    </row>
    <row r="2807" spans="1:4" s="18" customFormat="1">
      <c r="A2807" s="34"/>
      <c r="B2807" s="34"/>
      <c r="C2807" s="34"/>
      <c r="D2807" s="34"/>
    </row>
    <row r="2808" spans="1:4" s="18" customFormat="1">
      <c r="A2808" s="34"/>
      <c r="B2808" s="34"/>
      <c r="C2808" s="34"/>
      <c r="D2808" s="34"/>
    </row>
    <row r="2809" spans="1:4" s="18" customFormat="1">
      <c r="A2809" s="34"/>
      <c r="B2809" s="34"/>
      <c r="C2809" s="34"/>
      <c r="D2809" s="34"/>
    </row>
    <row r="2810" spans="1:4" s="18" customFormat="1">
      <c r="A2810" s="34"/>
      <c r="B2810" s="34"/>
      <c r="C2810" s="34"/>
      <c r="D2810" s="34"/>
    </row>
    <row r="2811" spans="1:4" s="18" customFormat="1">
      <c r="A2811" s="34"/>
      <c r="B2811" s="34"/>
      <c r="C2811" s="34"/>
      <c r="D2811" s="34"/>
    </row>
    <row r="2812" spans="1:4" s="18" customFormat="1">
      <c r="A2812" s="34"/>
      <c r="B2812" s="34"/>
      <c r="C2812" s="34"/>
      <c r="D2812" s="34"/>
    </row>
    <row r="2813" spans="1:4" s="18" customFormat="1">
      <c r="A2813" s="34"/>
      <c r="B2813" s="34"/>
      <c r="C2813" s="34"/>
      <c r="D2813" s="34"/>
    </row>
    <row r="2814" spans="1:4" s="18" customFormat="1">
      <c r="A2814" s="34"/>
      <c r="B2814" s="34"/>
      <c r="C2814" s="34"/>
      <c r="D2814" s="34"/>
    </row>
    <row r="2815" spans="1:4" s="18" customFormat="1">
      <c r="A2815" s="34"/>
      <c r="B2815" s="34"/>
      <c r="C2815" s="34"/>
      <c r="D2815" s="34"/>
    </row>
    <row r="2816" spans="1:4" s="18" customFormat="1">
      <c r="A2816" s="34"/>
      <c r="B2816" s="34"/>
      <c r="C2816" s="34"/>
      <c r="D2816" s="34"/>
    </row>
    <row r="2817" spans="1:4" s="18" customFormat="1">
      <c r="A2817" s="34"/>
      <c r="B2817" s="34"/>
      <c r="C2817" s="34"/>
      <c r="D2817" s="34"/>
    </row>
    <row r="2818" spans="1:4" s="18" customFormat="1">
      <c r="A2818" s="34"/>
      <c r="B2818" s="34"/>
      <c r="C2818" s="34"/>
      <c r="D2818" s="34"/>
    </row>
    <row r="2819" spans="1:4" s="18" customFormat="1">
      <c r="A2819" s="34"/>
      <c r="B2819" s="34"/>
      <c r="C2819" s="34"/>
      <c r="D2819" s="34"/>
    </row>
    <row r="2820" spans="1:4" s="18" customFormat="1">
      <c r="A2820" s="34"/>
      <c r="B2820" s="34"/>
      <c r="C2820" s="34"/>
      <c r="D2820" s="34"/>
    </row>
    <row r="2821" spans="1:4" s="18" customFormat="1">
      <c r="A2821" s="34"/>
      <c r="B2821" s="34"/>
      <c r="C2821" s="34"/>
      <c r="D2821" s="34"/>
    </row>
    <row r="2822" spans="1:4" s="18" customFormat="1">
      <c r="A2822" s="34"/>
      <c r="B2822" s="34"/>
      <c r="C2822" s="34"/>
      <c r="D2822" s="34"/>
    </row>
    <row r="2823" spans="1:4" s="18" customFormat="1">
      <c r="A2823" s="34"/>
      <c r="B2823" s="34"/>
      <c r="C2823" s="34"/>
      <c r="D2823" s="34"/>
    </row>
    <row r="2824" spans="1:4" s="18" customFormat="1">
      <c r="A2824" s="34"/>
      <c r="B2824" s="34"/>
      <c r="C2824" s="34"/>
      <c r="D2824" s="34"/>
    </row>
    <row r="2825" spans="1:4" s="18" customFormat="1">
      <c r="A2825" s="34"/>
      <c r="B2825" s="34"/>
      <c r="C2825" s="34"/>
      <c r="D2825" s="34"/>
    </row>
    <row r="2826" spans="1:4" s="18" customFormat="1">
      <c r="A2826" s="34"/>
      <c r="B2826" s="34"/>
      <c r="C2826" s="34"/>
      <c r="D2826" s="34"/>
    </row>
    <row r="2827" spans="1:4" s="18" customFormat="1">
      <c r="A2827" s="34"/>
      <c r="B2827" s="34"/>
      <c r="C2827" s="34"/>
      <c r="D2827" s="34"/>
    </row>
    <row r="2828" spans="1:4" s="18" customFormat="1">
      <c r="A2828" s="34"/>
      <c r="B2828" s="34"/>
      <c r="C2828" s="34"/>
      <c r="D2828" s="34"/>
    </row>
    <row r="2829" spans="1:4" s="18" customFormat="1">
      <c r="A2829" s="34"/>
      <c r="B2829" s="34"/>
      <c r="C2829" s="34"/>
      <c r="D2829" s="34"/>
    </row>
    <row r="2830" spans="1:4" s="18" customFormat="1">
      <c r="A2830" s="34"/>
      <c r="B2830" s="34"/>
      <c r="C2830" s="34"/>
      <c r="D2830" s="34"/>
    </row>
    <row r="2831" spans="1:4" s="18" customFormat="1">
      <c r="A2831" s="34"/>
      <c r="B2831" s="34"/>
      <c r="C2831" s="34"/>
      <c r="D2831" s="34"/>
    </row>
    <row r="2832" spans="1:4" s="18" customFormat="1">
      <c r="A2832" s="34"/>
      <c r="B2832" s="34"/>
      <c r="C2832" s="34"/>
      <c r="D2832" s="34"/>
    </row>
    <row r="2833" spans="1:4" s="18" customFormat="1">
      <c r="A2833" s="34"/>
      <c r="B2833" s="34"/>
      <c r="C2833" s="34"/>
      <c r="D2833" s="34"/>
    </row>
    <row r="2834" spans="1:4" s="18" customFormat="1">
      <c r="A2834" s="34"/>
      <c r="B2834" s="34"/>
      <c r="C2834" s="34"/>
      <c r="D2834" s="34"/>
    </row>
    <row r="2835" spans="1:4" s="18" customFormat="1">
      <c r="A2835" s="34"/>
      <c r="B2835" s="34"/>
      <c r="C2835" s="34"/>
      <c r="D2835" s="34"/>
    </row>
    <row r="2836" spans="1:4" s="18" customFormat="1">
      <c r="A2836" s="34"/>
      <c r="B2836" s="34"/>
      <c r="C2836" s="34"/>
      <c r="D2836" s="34"/>
    </row>
    <row r="2837" spans="1:4" s="18" customFormat="1">
      <c r="A2837" s="34"/>
      <c r="B2837" s="34"/>
      <c r="C2837" s="34"/>
      <c r="D2837" s="34"/>
    </row>
    <row r="2838" spans="1:4" s="18" customFormat="1">
      <c r="A2838" s="34"/>
      <c r="B2838" s="34"/>
      <c r="C2838" s="34"/>
      <c r="D2838" s="34"/>
    </row>
    <row r="2839" spans="1:4" s="18" customFormat="1">
      <c r="A2839" s="34"/>
      <c r="B2839" s="34"/>
      <c r="C2839" s="34"/>
      <c r="D2839" s="34"/>
    </row>
    <row r="2840" spans="1:4" s="18" customFormat="1">
      <c r="A2840" s="34"/>
      <c r="B2840" s="34"/>
      <c r="C2840" s="34"/>
      <c r="D2840" s="34"/>
    </row>
    <row r="2841" spans="1:4" s="18" customFormat="1">
      <c r="A2841" s="34"/>
      <c r="B2841" s="34"/>
      <c r="C2841" s="34"/>
      <c r="D2841" s="34"/>
    </row>
    <row r="2842" spans="1:4" s="18" customFormat="1">
      <c r="A2842" s="34"/>
      <c r="B2842" s="34"/>
      <c r="C2842" s="34"/>
      <c r="D2842" s="34"/>
    </row>
    <row r="2843" spans="1:4" s="18" customFormat="1">
      <c r="A2843" s="34"/>
      <c r="B2843" s="34"/>
      <c r="C2843" s="34"/>
      <c r="D2843" s="34"/>
    </row>
    <row r="2844" spans="1:4" s="18" customFormat="1">
      <c r="A2844" s="34"/>
      <c r="B2844" s="34"/>
      <c r="C2844" s="34"/>
      <c r="D2844" s="34"/>
    </row>
    <row r="2845" spans="1:4" s="18" customFormat="1">
      <c r="A2845" s="34"/>
      <c r="B2845" s="34"/>
      <c r="C2845" s="34"/>
      <c r="D2845" s="34"/>
    </row>
    <row r="2846" spans="1:4" s="18" customFormat="1">
      <c r="A2846" s="34"/>
      <c r="B2846" s="34"/>
      <c r="C2846" s="34"/>
      <c r="D2846" s="34"/>
    </row>
    <row r="2847" spans="1:4" s="18" customFormat="1">
      <c r="A2847" s="34"/>
      <c r="B2847" s="34"/>
      <c r="C2847" s="34"/>
      <c r="D2847" s="34"/>
    </row>
    <row r="2848" spans="1:4" s="18" customFormat="1">
      <c r="A2848" s="34"/>
      <c r="B2848" s="34"/>
      <c r="C2848" s="34"/>
      <c r="D2848" s="34"/>
    </row>
    <row r="2849" spans="1:4" s="18" customFormat="1">
      <c r="A2849" s="34"/>
      <c r="B2849" s="34"/>
      <c r="C2849" s="34"/>
      <c r="D2849" s="34"/>
    </row>
    <row r="2850" spans="1:4" s="18" customFormat="1">
      <c r="A2850" s="34"/>
      <c r="B2850" s="34"/>
      <c r="C2850" s="34"/>
      <c r="D2850" s="34"/>
    </row>
    <row r="2851" spans="1:4" s="18" customFormat="1">
      <c r="A2851" s="34"/>
      <c r="B2851" s="34"/>
      <c r="C2851" s="34"/>
      <c r="D2851" s="34"/>
    </row>
    <row r="2852" spans="1:4" s="18" customFormat="1">
      <c r="A2852" s="34"/>
      <c r="B2852" s="34"/>
      <c r="C2852" s="34"/>
      <c r="D2852" s="34"/>
    </row>
    <row r="2853" spans="1:4" s="18" customFormat="1">
      <c r="A2853" s="34"/>
      <c r="B2853" s="34"/>
      <c r="C2853" s="34"/>
      <c r="D2853" s="34"/>
    </row>
    <row r="2854" spans="1:4" s="18" customFormat="1">
      <c r="A2854" s="34"/>
      <c r="B2854" s="34"/>
      <c r="C2854" s="34"/>
      <c r="D2854" s="34"/>
    </row>
    <row r="2855" spans="1:4" s="18" customFormat="1">
      <c r="A2855" s="34"/>
      <c r="B2855" s="34"/>
      <c r="C2855" s="34"/>
      <c r="D2855" s="34"/>
    </row>
    <row r="2856" spans="1:4" s="18" customFormat="1">
      <c r="A2856" s="34"/>
      <c r="B2856" s="34"/>
      <c r="C2856" s="34"/>
      <c r="D2856" s="34"/>
    </row>
    <row r="2857" spans="1:4" s="18" customFormat="1">
      <c r="A2857" s="34"/>
      <c r="B2857" s="34"/>
      <c r="C2857" s="34"/>
      <c r="D2857" s="34"/>
    </row>
    <row r="2858" spans="1:4" s="18" customFormat="1">
      <c r="A2858" s="34"/>
      <c r="B2858" s="34"/>
      <c r="C2858" s="34"/>
      <c r="D2858" s="34"/>
    </row>
    <row r="2859" spans="1:4" s="18" customFormat="1">
      <c r="A2859" s="34"/>
      <c r="B2859" s="34"/>
      <c r="C2859" s="34"/>
      <c r="D2859" s="34"/>
    </row>
    <row r="2860" spans="1:4" s="18" customFormat="1">
      <c r="A2860" s="34"/>
      <c r="B2860" s="34"/>
      <c r="C2860" s="34"/>
      <c r="D2860" s="34"/>
    </row>
    <row r="2861" spans="1:4" s="18" customFormat="1">
      <c r="A2861" s="34"/>
      <c r="B2861" s="34"/>
      <c r="C2861" s="34"/>
      <c r="D2861" s="34"/>
    </row>
    <row r="2862" spans="1:4" s="18" customFormat="1">
      <c r="A2862" s="34"/>
      <c r="B2862" s="34"/>
      <c r="C2862" s="34"/>
      <c r="D2862" s="34"/>
    </row>
    <row r="2863" spans="1:4" s="18" customFormat="1">
      <c r="A2863" s="34"/>
      <c r="B2863" s="34"/>
      <c r="C2863" s="34"/>
      <c r="D2863" s="34"/>
    </row>
    <row r="2864" spans="1:4" s="18" customFormat="1">
      <c r="A2864" s="34"/>
      <c r="B2864" s="34"/>
      <c r="C2864" s="34"/>
      <c r="D2864" s="34"/>
    </row>
    <row r="2865" spans="1:4" s="18" customFormat="1">
      <c r="A2865" s="34"/>
      <c r="B2865" s="34"/>
      <c r="C2865" s="34"/>
      <c r="D2865" s="34"/>
    </row>
    <row r="2866" spans="1:4" s="18" customFormat="1">
      <c r="A2866" s="34"/>
      <c r="B2866" s="34"/>
      <c r="C2866" s="34"/>
      <c r="D2866" s="34"/>
    </row>
    <row r="2867" spans="1:4" s="18" customFormat="1">
      <c r="A2867" s="34"/>
      <c r="B2867" s="34"/>
      <c r="C2867" s="34"/>
      <c r="D2867" s="34"/>
    </row>
    <row r="2868" spans="1:4" s="18" customFormat="1">
      <c r="A2868" s="34"/>
      <c r="B2868" s="34"/>
      <c r="C2868" s="34"/>
      <c r="D2868" s="34"/>
    </row>
    <row r="2869" spans="1:4" s="18" customFormat="1">
      <c r="A2869" s="34"/>
      <c r="B2869" s="34"/>
      <c r="C2869" s="34"/>
      <c r="D2869" s="34"/>
    </row>
    <row r="2870" spans="1:4" s="18" customFormat="1">
      <c r="A2870" s="34"/>
      <c r="B2870" s="34"/>
      <c r="C2870" s="34"/>
      <c r="D2870" s="34"/>
    </row>
    <row r="2871" spans="1:4" s="18" customFormat="1">
      <c r="A2871" s="34"/>
      <c r="B2871" s="34"/>
      <c r="C2871" s="34"/>
      <c r="D2871" s="34"/>
    </row>
    <row r="2872" spans="1:4" s="18" customFormat="1">
      <c r="A2872" s="34"/>
      <c r="B2872" s="34"/>
      <c r="C2872" s="34"/>
      <c r="D2872" s="34"/>
    </row>
    <row r="2873" spans="1:4" s="18" customFormat="1">
      <c r="A2873" s="34"/>
      <c r="B2873" s="34"/>
      <c r="C2873" s="34"/>
      <c r="D2873" s="34"/>
    </row>
    <row r="2874" spans="1:4" s="18" customFormat="1">
      <c r="A2874" s="34"/>
      <c r="B2874" s="34"/>
      <c r="C2874" s="34"/>
      <c r="D2874" s="34"/>
    </row>
    <row r="2875" spans="1:4" s="18" customFormat="1">
      <c r="A2875" s="34"/>
      <c r="B2875" s="34"/>
      <c r="C2875" s="34"/>
      <c r="D2875" s="34"/>
    </row>
    <row r="2876" spans="1:4" s="18" customFormat="1">
      <c r="A2876" s="34"/>
      <c r="B2876" s="34"/>
      <c r="C2876" s="34"/>
      <c r="D2876" s="34"/>
    </row>
    <row r="2877" spans="1:4" s="18" customFormat="1">
      <c r="A2877" s="34"/>
      <c r="B2877" s="34"/>
      <c r="C2877" s="34"/>
      <c r="D2877" s="34"/>
    </row>
    <row r="2878" spans="1:4" s="18" customFormat="1">
      <c r="A2878" s="34"/>
      <c r="B2878" s="34"/>
      <c r="C2878" s="34"/>
      <c r="D2878" s="34"/>
    </row>
    <row r="2879" spans="1:4" s="18" customFormat="1">
      <c r="A2879" s="34"/>
      <c r="B2879" s="34"/>
      <c r="C2879" s="34"/>
      <c r="D2879" s="34"/>
    </row>
    <row r="2880" spans="1:4" s="18" customFormat="1">
      <c r="A2880" s="34"/>
      <c r="B2880" s="34"/>
      <c r="C2880" s="34"/>
      <c r="D2880" s="34"/>
    </row>
    <row r="2881" spans="1:4" s="18" customFormat="1">
      <c r="A2881" s="34"/>
      <c r="B2881" s="34"/>
      <c r="C2881" s="34"/>
      <c r="D2881" s="34"/>
    </row>
    <row r="2882" spans="1:4" s="18" customFormat="1">
      <c r="A2882" s="34"/>
      <c r="B2882" s="34"/>
      <c r="C2882" s="34"/>
      <c r="D2882" s="34"/>
    </row>
    <row r="2883" spans="1:4" s="18" customFormat="1">
      <c r="A2883" s="34"/>
      <c r="B2883" s="34"/>
      <c r="C2883" s="34"/>
      <c r="D2883" s="34"/>
    </row>
    <row r="2884" spans="1:4" s="18" customFormat="1">
      <c r="A2884" s="34"/>
      <c r="B2884" s="34"/>
      <c r="C2884" s="34"/>
      <c r="D2884" s="34"/>
    </row>
    <row r="2885" spans="1:4" s="18" customFormat="1">
      <c r="A2885" s="34"/>
      <c r="B2885" s="34"/>
      <c r="C2885" s="34"/>
      <c r="D2885" s="34"/>
    </row>
    <row r="2886" spans="1:4" s="18" customFormat="1">
      <c r="A2886" s="34"/>
      <c r="B2886" s="34"/>
      <c r="C2886" s="34"/>
      <c r="D2886" s="34"/>
    </row>
    <row r="2887" spans="1:4" s="18" customFormat="1">
      <c r="A2887" s="34"/>
      <c r="B2887" s="34"/>
      <c r="C2887" s="34"/>
      <c r="D2887" s="34"/>
    </row>
    <row r="2888" spans="1:4" s="18" customFormat="1">
      <c r="A2888" s="34"/>
      <c r="B2888" s="34"/>
      <c r="C2888" s="34"/>
      <c r="D2888" s="34"/>
    </row>
    <row r="2889" spans="1:4" s="18" customFormat="1">
      <c r="A2889" s="34"/>
      <c r="B2889" s="34"/>
      <c r="C2889" s="34"/>
      <c r="D2889" s="34"/>
    </row>
    <row r="2890" spans="1:4" s="18" customFormat="1">
      <c r="A2890" s="34"/>
      <c r="B2890" s="34"/>
      <c r="C2890" s="34"/>
      <c r="D2890" s="34"/>
    </row>
    <row r="2891" spans="1:4" s="18" customFormat="1">
      <c r="A2891" s="34"/>
      <c r="B2891" s="34"/>
      <c r="C2891" s="34"/>
      <c r="D2891" s="34"/>
    </row>
    <row r="2892" spans="1:4" s="18" customFormat="1">
      <c r="A2892" s="34"/>
      <c r="B2892" s="34"/>
      <c r="C2892" s="34"/>
      <c r="D2892" s="34"/>
    </row>
    <row r="2893" spans="1:4" s="18" customFormat="1">
      <c r="A2893" s="34"/>
      <c r="B2893" s="34"/>
      <c r="C2893" s="34"/>
      <c r="D2893" s="34"/>
    </row>
    <row r="2894" spans="1:4" s="18" customFormat="1">
      <c r="A2894" s="34"/>
      <c r="B2894" s="34"/>
      <c r="C2894" s="34"/>
      <c r="D2894" s="34"/>
    </row>
    <row r="2895" spans="1:4" s="18" customFormat="1">
      <c r="A2895" s="34"/>
      <c r="B2895" s="34"/>
      <c r="C2895" s="34"/>
      <c r="D2895" s="34"/>
    </row>
    <row r="2896" spans="1:4" s="18" customFormat="1">
      <c r="A2896" s="34"/>
      <c r="B2896" s="34"/>
      <c r="C2896" s="34"/>
      <c r="D2896" s="34"/>
    </row>
    <row r="2897" spans="1:4" s="18" customFormat="1">
      <c r="A2897" s="34"/>
      <c r="B2897" s="34"/>
      <c r="C2897" s="34"/>
      <c r="D2897" s="34"/>
    </row>
    <row r="2898" spans="1:4" s="18" customFormat="1">
      <c r="A2898" s="34"/>
      <c r="B2898" s="34"/>
      <c r="C2898" s="34"/>
      <c r="D2898" s="34"/>
    </row>
    <row r="2899" spans="1:4" s="18" customFormat="1">
      <c r="A2899" s="34"/>
      <c r="B2899" s="34"/>
      <c r="C2899" s="34"/>
      <c r="D2899" s="34"/>
    </row>
    <row r="2900" spans="1:4" s="18" customFormat="1">
      <c r="A2900" s="34"/>
      <c r="B2900" s="34"/>
      <c r="C2900" s="34"/>
      <c r="D2900" s="34"/>
    </row>
    <row r="2901" spans="1:4" s="18" customFormat="1">
      <c r="A2901" s="34"/>
      <c r="B2901" s="34"/>
      <c r="C2901" s="34"/>
      <c r="D2901" s="34"/>
    </row>
    <row r="2902" spans="1:4" s="18" customFormat="1">
      <c r="A2902" s="34"/>
      <c r="B2902" s="34"/>
      <c r="C2902" s="34"/>
      <c r="D2902" s="34"/>
    </row>
    <row r="2903" spans="1:4" s="18" customFormat="1">
      <c r="A2903" s="34"/>
      <c r="B2903" s="34"/>
      <c r="C2903" s="34"/>
      <c r="D2903" s="34"/>
    </row>
    <row r="2904" spans="1:4" s="18" customFormat="1">
      <c r="A2904" s="34"/>
      <c r="B2904" s="34"/>
      <c r="C2904" s="34"/>
      <c r="D2904" s="34"/>
    </row>
    <row r="2905" spans="1:4" s="18" customFormat="1">
      <c r="A2905" s="34"/>
      <c r="B2905" s="34"/>
      <c r="C2905" s="34"/>
      <c r="D2905" s="34"/>
    </row>
    <row r="2906" spans="1:4" s="18" customFormat="1">
      <c r="A2906" s="34"/>
      <c r="B2906" s="34"/>
      <c r="C2906" s="34"/>
      <c r="D2906" s="34"/>
    </row>
    <row r="2907" spans="1:4" s="18" customFormat="1">
      <c r="A2907" s="34"/>
      <c r="B2907" s="34"/>
      <c r="C2907" s="34"/>
      <c r="D2907" s="34"/>
    </row>
    <row r="2908" spans="1:4" s="18" customFormat="1">
      <c r="A2908" s="34"/>
      <c r="B2908" s="34"/>
      <c r="C2908" s="34"/>
      <c r="D2908" s="34"/>
    </row>
    <row r="2909" spans="1:4" s="18" customFormat="1">
      <c r="A2909" s="34"/>
      <c r="B2909" s="34"/>
      <c r="C2909" s="34"/>
      <c r="D2909" s="34"/>
    </row>
    <row r="2910" spans="1:4" s="18" customFormat="1">
      <c r="A2910" s="34"/>
      <c r="B2910" s="34"/>
      <c r="C2910" s="34"/>
      <c r="D2910" s="34"/>
    </row>
    <row r="2911" spans="1:4" s="18" customFormat="1">
      <c r="A2911" s="34"/>
      <c r="B2911" s="34"/>
      <c r="C2911" s="34"/>
      <c r="D2911" s="34"/>
    </row>
    <row r="2912" spans="1:4" s="18" customFormat="1">
      <c r="A2912" s="34"/>
      <c r="B2912" s="34"/>
      <c r="C2912" s="34"/>
      <c r="D2912" s="34"/>
    </row>
    <row r="2913" spans="1:4" s="18" customFormat="1">
      <c r="A2913" s="34"/>
      <c r="B2913" s="34"/>
      <c r="C2913" s="34"/>
      <c r="D2913" s="34"/>
    </row>
    <row r="2914" spans="1:4" s="18" customFormat="1">
      <c r="A2914" s="34"/>
      <c r="B2914" s="34"/>
      <c r="C2914" s="34"/>
      <c r="D2914" s="34"/>
    </row>
    <row r="2915" spans="1:4" s="18" customFormat="1">
      <c r="A2915" s="34"/>
      <c r="B2915" s="34"/>
      <c r="C2915" s="34"/>
      <c r="D2915" s="34"/>
    </row>
    <row r="2916" spans="1:4" s="18" customFormat="1">
      <c r="A2916" s="34"/>
      <c r="B2916" s="34"/>
      <c r="C2916" s="34"/>
      <c r="D2916" s="34"/>
    </row>
    <row r="2917" spans="1:4" s="18" customFormat="1">
      <c r="A2917" s="34"/>
      <c r="B2917" s="34"/>
      <c r="C2917" s="34"/>
      <c r="D2917" s="34"/>
    </row>
    <row r="2918" spans="1:4" s="18" customFormat="1">
      <c r="A2918" s="34"/>
      <c r="B2918" s="34"/>
      <c r="C2918" s="34"/>
      <c r="D2918" s="34"/>
    </row>
    <row r="2919" spans="1:4" s="18" customFormat="1">
      <c r="A2919" s="34"/>
      <c r="B2919" s="34"/>
      <c r="C2919" s="34"/>
      <c r="D2919" s="34"/>
    </row>
    <row r="2920" spans="1:4" s="18" customFormat="1">
      <c r="A2920" s="34"/>
      <c r="B2920" s="34"/>
      <c r="C2920" s="34"/>
      <c r="D2920" s="34"/>
    </row>
    <row r="2921" spans="1:4" s="18" customFormat="1">
      <c r="A2921" s="34"/>
      <c r="B2921" s="34"/>
      <c r="C2921" s="34"/>
      <c r="D2921" s="34"/>
    </row>
    <row r="2922" spans="1:4" s="18" customFormat="1">
      <c r="A2922" s="34"/>
      <c r="B2922" s="34"/>
      <c r="C2922" s="34"/>
      <c r="D2922" s="34"/>
    </row>
    <row r="2923" spans="1:4" s="18" customFormat="1">
      <c r="A2923" s="34"/>
      <c r="B2923" s="34"/>
      <c r="C2923" s="34"/>
      <c r="D2923" s="34"/>
    </row>
    <row r="2924" spans="1:4" s="18" customFormat="1">
      <c r="A2924" s="34"/>
      <c r="B2924" s="34"/>
      <c r="C2924" s="34"/>
      <c r="D2924" s="34"/>
    </row>
    <row r="2925" spans="1:4" s="18" customFormat="1">
      <c r="A2925" s="34"/>
      <c r="B2925" s="34"/>
      <c r="C2925" s="34"/>
      <c r="D2925" s="34"/>
    </row>
    <row r="2926" spans="1:4" s="18" customFormat="1">
      <c r="A2926" s="34"/>
      <c r="B2926" s="34"/>
      <c r="C2926" s="34"/>
      <c r="D2926" s="34"/>
    </row>
    <row r="2927" spans="1:4" s="18" customFormat="1">
      <c r="A2927" s="34"/>
      <c r="B2927" s="34"/>
      <c r="C2927" s="34"/>
      <c r="D2927" s="34"/>
    </row>
    <row r="2928" spans="1:4" s="18" customFormat="1">
      <c r="A2928" s="34"/>
      <c r="B2928" s="34"/>
      <c r="C2928" s="34"/>
      <c r="D2928" s="34"/>
    </row>
    <row r="2929" spans="1:4" s="18" customFormat="1">
      <c r="A2929" s="34"/>
      <c r="B2929" s="34"/>
      <c r="C2929" s="34"/>
      <c r="D2929" s="34"/>
    </row>
    <row r="2930" spans="1:4" s="18" customFormat="1">
      <c r="A2930" s="34"/>
      <c r="B2930" s="34"/>
      <c r="C2930" s="34"/>
      <c r="D2930" s="34"/>
    </row>
    <row r="2931" spans="1:4" s="18" customFormat="1">
      <c r="A2931" s="34"/>
      <c r="B2931" s="34"/>
      <c r="C2931" s="34"/>
      <c r="D2931" s="34"/>
    </row>
    <row r="2932" spans="1:4" s="18" customFormat="1">
      <c r="A2932" s="34"/>
      <c r="B2932" s="34"/>
      <c r="C2932" s="34"/>
      <c r="D2932" s="34"/>
    </row>
    <row r="2933" spans="1:4" s="18" customFormat="1">
      <c r="A2933" s="34"/>
      <c r="B2933" s="34"/>
      <c r="C2933" s="34"/>
      <c r="D2933" s="34"/>
    </row>
    <row r="2934" spans="1:4" s="18" customFormat="1">
      <c r="A2934" s="34"/>
      <c r="B2934" s="34"/>
      <c r="C2934" s="34"/>
      <c r="D2934" s="34"/>
    </row>
    <row r="2935" spans="1:4" s="18" customFormat="1">
      <c r="A2935" s="34"/>
      <c r="B2935" s="34"/>
      <c r="C2935" s="34"/>
      <c r="D2935" s="34"/>
    </row>
    <row r="2936" spans="1:4" s="18" customFormat="1">
      <c r="A2936" s="34"/>
      <c r="B2936" s="34"/>
      <c r="C2936" s="34"/>
      <c r="D2936" s="34"/>
    </row>
    <row r="2937" spans="1:4" s="18" customFormat="1">
      <c r="A2937" s="34"/>
      <c r="B2937" s="34"/>
      <c r="C2937" s="34"/>
      <c r="D2937" s="34"/>
    </row>
    <row r="2938" spans="1:4" s="18" customFormat="1">
      <c r="A2938" s="34"/>
      <c r="B2938" s="34"/>
      <c r="C2938" s="34"/>
      <c r="D2938" s="34"/>
    </row>
    <row r="2939" spans="1:4" s="18" customFormat="1">
      <c r="A2939" s="34"/>
      <c r="B2939" s="34"/>
      <c r="C2939" s="34"/>
      <c r="D2939" s="34"/>
    </row>
    <row r="2940" spans="1:4" s="18" customFormat="1">
      <c r="A2940" s="34"/>
      <c r="B2940" s="34"/>
      <c r="C2940" s="34"/>
      <c r="D2940" s="34"/>
    </row>
    <row r="2941" spans="1:4" s="18" customFormat="1">
      <c r="A2941" s="34"/>
      <c r="B2941" s="34"/>
      <c r="C2941" s="34"/>
      <c r="D2941" s="34"/>
    </row>
    <row r="2942" spans="1:4" s="18" customFormat="1">
      <c r="A2942" s="34"/>
      <c r="B2942" s="34"/>
      <c r="C2942" s="34"/>
      <c r="D2942" s="34"/>
    </row>
    <row r="2943" spans="1:4" s="18" customFormat="1">
      <c r="A2943" s="34"/>
      <c r="B2943" s="34"/>
      <c r="C2943" s="34"/>
      <c r="D2943" s="34"/>
    </row>
    <row r="2944" spans="1:4" s="18" customFormat="1">
      <c r="A2944" s="34"/>
      <c r="B2944" s="34"/>
      <c r="C2944" s="34"/>
      <c r="D2944" s="34"/>
    </row>
    <row r="2945" spans="1:4" s="18" customFormat="1">
      <c r="A2945" s="34"/>
      <c r="B2945" s="34"/>
      <c r="C2945" s="34"/>
      <c r="D2945" s="34"/>
    </row>
    <row r="2946" spans="1:4" s="18" customFormat="1">
      <c r="A2946" s="34"/>
      <c r="B2946" s="34"/>
      <c r="C2946" s="34"/>
      <c r="D2946" s="34"/>
    </row>
    <row r="2947" spans="1:4" s="18" customFormat="1">
      <c r="A2947" s="34"/>
      <c r="B2947" s="34"/>
      <c r="C2947" s="34"/>
      <c r="D2947" s="34"/>
    </row>
    <row r="2948" spans="1:4" s="18" customFormat="1">
      <c r="A2948" s="34"/>
      <c r="B2948" s="34"/>
      <c r="C2948" s="34"/>
      <c r="D2948" s="34"/>
    </row>
    <row r="2949" spans="1:4" s="18" customFormat="1">
      <c r="A2949" s="34"/>
      <c r="B2949" s="34"/>
      <c r="C2949" s="34"/>
      <c r="D2949" s="34"/>
    </row>
    <row r="2950" spans="1:4" s="18" customFormat="1">
      <c r="A2950" s="34"/>
      <c r="B2950" s="34"/>
      <c r="C2950" s="34"/>
      <c r="D2950" s="34"/>
    </row>
    <row r="2951" spans="1:4" s="18" customFormat="1">
      <c r="A2951" s="34"/>
      <c r="B2951" s="34"/>
      <c r="C2951" s="34"/>
      <c r="D2951" s="34"/>
    </row>
    <row r="2952" spans="1:4" s="18" customFormat="1">
      <c r="A2952" s="34"/>
      <c r="B2952" s="34"/>
      <c r="C2952" s="34"/>
      <c r="D2952" s="34"/>
    </row>
    <row r="2953" spans="1:4" s="18" customFormat="1">
      <c r="A2953" s="34"/>
      <c r="B2953" s="34"/>
      <c r="C2953" s="34"/>
      <c r="D2953" s="34"/>
    </row>
    <row r="2954" spans="1:4" s="18" customFormat="1">
      <c r="A2954" s="34"/>
      <c r="B2954" s="34"/>
      <c r="C2954" s="34"/>
      <c r="D2954" s="34"/>
    </row>
    <row r="2955" spans="1:4" s="18" customFormat="1">
      <c r="A2955" s="34"/>
      <c r="B2955" s="34"/>
      <c r="C2955" s="34"/>
      <c r="D2955" s="34"/>
    </row>
    <row r="2956" spans="1:4" s="18" customFormat="1">
      <c r="A2956" s="34"/>
      <c r="B2956" s="34"/>
      <c r="C2956" s="34"/>
      <c r="D2956" s="34"/>
    </row>
    <row r="2957" spans="1:4" s="18" customFormat="1">
      <c r="A2957" s="34"/>
      <c r="B2957" s="34"/>
      <c r="C2957" s="34"/>
      <c r="D2957" s="34"/>
    </row>
    <row r="2958" spans="1:4" s="18" customFormat="1">
      <c r="A2958" s="34"/>
      <c r="B2958" s="34"/>
      <c r="C2958" s="34"/>
      <c r="D2958" s="34"/>
    </row>
    <row r="2959" spans="1:4" s="18" customFormat="1">
      <c r="A2959" s="34"/>
      <c r="B2959" s="34"/>
      <c r="C2959" s="34"/>
      <c r="D2959" s="34"/>
    </row>
    <row r="2960" spans="1:4" s="18" customFormat="1">
      <c r="A2960" s="34"/>
      <c r="B2960" s="34"/>
      <c r="C2960" s="34"/>
      <c r="D2960" s="34"/>
    </row>
    <row r="2961" spans="1:4" s="18" customFormat="1">
      <c r="A2961" s="34"/>
      <c r="B2961" s="34"/>
      <c r="C2961" s="34"/>
      <c r="D2961" s="34"/>
    </row>
    <row r="2962" spans="1:4" s="18" customFormat="1">
      <c r="A2962" s="34"/>
      <c r="B2962" s="34"/>
      <c r="C2962" s="34"/>
      <c r="D2962" s="34"/>
    </row>
    <row r="2963" spans="1:4" s="18" customFormat="1">
      <c r="A2963" s="34"/>
      <c r="B2963" s="34"/>
      <c r="C2963" s="34"/>
      <c r="D2963" s="34"/>
    </row>
    <row r="2964" spans="1:4" s="18" customFormat="1">
      <c r="A2964" s="34"/>
      <c r="B2964" s="34"/>
      <c r="C2964" s="34"/>
      <c r="D2964" s="34"/>
    </row>
    <row r="2965" spans="1:4" s="18" customFormat="1">
      <c r="A2965" s="34"/>
      <c r="B2965" s="34"/>
      <c r="C2965" s="34"/>
      <c r="D2965" s="34"/>
    </row>
    <row r="2966" spans="1:4" s="18" customFormat="1">
      <c r="A2966" s="34"/>
      <c r="B2966" s="34"/>
      <c r="C2966" s="34"/>
      <c r="D2966" s="34"/>
    </row>
    <row r="2967" spans="1:4" s="18" customFormat="1">
      <c r="A2967" s="34"/>
      <c r="B2967" s="34"/>
      <c r="C2967" s="34"/>
      <c r="D2967" s="34"/>
    </row>
    <row r="2968" spans="1:4" s="18" customFormat="1">
      <c r="A2968" s="34"/>
      <c r="B2968" s="34"/>
      <c r="C2968" s="34"/>
      <c r="D2968" s="34"/>
    </row>
    <row r="2969" spans="1:4" s="18" customFormat="1">
      <c r="A2969" s="34"/>
      <c r="B2969" s="34"/>
      <c r="C2969" s="34"/>
      <c r="D2969" s="34"/>
    </row>
    <row r="2970" spans="1:4" s="18" customFormat="1">
      <c r="A2970" s="34"/>
      <c r="B2970" s="34"/>
      <c r="C2970" s="34"/>
      <c r="D2970" s="34"/>
    </row>
    <row r="2971" spans="1:4" s="18" customFormat="1">
      <c r="A2971" s="34"/>
      <c r="B2971" s="34"/>
      <c r="C2971" s="34"/>
      <c r="D2971" s="34"/>
    </row>
    <row r="2972" spans="1:4" s="18" customFormat="1">
      <c r="A2972" s="34"/>
      <c r="B2972" s="34"/>
      <c r="C2972" s="34"/>
      <c r="D2972" s="34"/>
    </row>
    <row r="2973" spans="1:4" s="18" customFormat="1">
      <c r="A2973" s="34"/>
      <c r="B2973" s="34"/>
      <c r="C2973" s="34"/>
      <c r="D2973" s="34"/>
    </row>
    <row r="2974" spans="1:4" s="18" customFormat="1">
      <c r="A2974" s="34"/>
      <c r="B2974" s="34"/>
      <c r="C2974" s="34"/>
      <c r="D2974" s="34"/>
    </row>
    <row r="2975" spans="1:4" s="18" customFormat="1">
      <c r="A2975" s="34"/>
      <c r="B2975" s="34"/>
      <c r="C2975" s="34"/>
      <c r="D2975" s="34"/>
    </row>
    <row r="2976" spans="1:4" s="18" customFormat="1">
      <c r="A2976" s="34"/>
      <c r="B2976" s="34"/>
      <c r="C2976" s="34"/>
      <c r="D2976" s="34"/>
    </row>
    <row r="2977" spans="1:4" s="18" customFormat="1">
      <c r="A2977" s="34"/>
      <c r="B2977" s="34"/>
      <c r="C2977" s="34"/>
      <c r="D2977" s="34"/>
    </row>
    <row r="2978" spans="1:4" s="18" customFormat="1">
      <c r="A2978" s="34"/>
      <c r="B2978" s="34"/>
      <c r="C2978" s="34"/>
      <c r="D2978" s="34"/>
    </row>
    <row r="2979" spans="1:4" s="18" customFormat="1">
      <c r="A2979" s="34"/>
      <c r="B2979" s="34"/>
      <c r="C2979" s="34"/>
      <c r="D2979" s="34"/>
    </row>
    <row r="2980" spans="1:4" s="18" customFormat="1">
      <c r="A2980" s="34"/>
      <c r="B2980" s="34"/>
      <c r="C2980" s="34"/>
      <c r="D2980" s="34"/>
    </row>
    <row r="2981" spans="1:4" s="18" customFormat="1">
      <c r="A2981" s="34"/>
      <c r="B2981" s="34"/>
      <c r="C2981" s="34"/>
      <c r="D2981" s="34"/>
    </row>
    <row r="2982" spans="1:4" s="18" customFormat="1">
      <c r="A2982" s="34"/>
      <c r="B2982" s="34"/>
      <c r="C2982" s="34"/>
      <c r="D2982" s="34"/>
    </row>
    <row r="2983" spans="1:4" s="18" customFormat="1">
      <c r="A2983" s="34"/>
      <c r="B2983" s="34"/>
      <c r="C2983" s="34"/>
      <c r="D2983" s="34"/>
    </row>
    <row r="2984" spans="1:4" s="18" customFormat="1">
      <c r="A2984" s="34"/>
      <c r="B2984" s="34"/>
      <c r="C2984" s="34"/>
      <c r="D2984" s="34"/>
    </row>
    <row r="2985" spans="1:4" s="18" customFormat="1">
      <c r="A2985" s="34"/>
      <c r="B2985" s="34"/>
      <c r="C2985" s="34"/>
      <c r="D2985" s="34"/>
    </row>
    <row r="2986" spans="1:4" s="18" customFormat="1">
      <c r="A2986" s="34"/>
      <c r="B2986" s="34"/>
      <c r="C2986" s="34"/>
      <c r="D2986" s="34"/>
    </row>
    <row r="2987" spans="1:4" s="18" customFormat="1">
      <c r="A2987" s="34"/>
      <c r="B2987" s="34"/>
      <c r="C2987" s="34"/>
      <c r="D2987" s="34"/>
    </row>
    <row r="2988" spans="1:4" s="18" customFormat="1">
      <c r="A2988" s="34"/>
      <c r="B2988" s="34"/>
      <c r="C2988" s="34"/>
      <c r="D2988" s="34"/>
    </row>
    <row r="2989" spans="1:4" s="18" customFormat="1">
      <c r="A2989" s="34"/>
      <c r="B2989" s="34"/>
      <c r="C2989" s="34"/>
      <c r="D2989" s="34"/>
    </row>
    <row r="2990" spans="1:4" s="18" customFormat="1">
      <c r="A2990" s="34"/>
      <c r="B2990" s="34"/>
      <c r="C2990" s="34"/>
      <c r="D2990" s="34"/>
    </row>
    <row r="2991" spans="1:4" s="18" customFormat="1">
      <c r="A2991" s="34"/>
      <c r="B2991" s="34"/>
      <c r="C2991" s="34"/>
      <c r="D2991" s="34"/>
    </row>
    <row r="2992" spans="1:4" s="18" customFormat="1">
      <c r="A2992" s="34"/>
      <c r="B2992" s="34"/>
      <c r="C2992" s="34"/>
      <c r="D2992" s="34"/>
    </row>
    <row r="2993" spans="1:4" s="18" customFormat="1">
      <c r="A2993" s="34"/>
      <c r="B2993" s="34"/>
      <c r="C2993" s="34"/>
      <c r="D2993" s="34"/>
    </row>
    <row r="2994" spans="1:4" s="18" customFormat="1">
      <c r="A2994" s="34"/>
      <c r="B2994" s="34"/>
      <c r="C2994" s="34"/>
      <c r="D2994" s="34"/>
    </row>
    <row r="2995" spans="1:4" s="18" customFormat="1">
      <c r="A2995" s="34"/>
      <c r="B2995" s="34"/>
      <c r="C2995" s="34"/>
      <c r="D2995" s="34"/>
    </row>
    <row r="2996" spans="1:4" s="18" customFormat="1">
      <c r="A2996" s="34"/>
      <c r="B2996" s="34"/>
      <c r="C2996" s="34"/>
      <c r="D2996" s="34"/>
    </row>
    <row r="2997" spans="1:4" s="18" customFormat="1">
      <c r="A2997" s="34"/>
      <c r="B2997" s="34"/>
      <c r="C2997" s="34"/>
      <c r="D2997" s="34"/>
    </row>
    <row r="2998" spans="1:4" s="18" customFormat="1">
      <c r="A2998" s="34"/>
      <c r="B2998" s="34"/>
      <c r="C2998" s="34"/>
      <c r="D2998" s="34"/>
    </row>
    <row r="2999" spans="1:4" s="18" customFormat="1">
      <c r="A2999" s="34"/>
      <c r="B2999" s="34"/>
      <c r="C2999" s="34"/>
      <c r="D2999" s="34"/>
    </row>
    <row r="3000" spans="1:4" s="18" customFormat="1">
      <c r="A3000" s="34"/>
      <c r="B3000" s="34"/>
      <c r="C3000" s="34"/>
      <c r="D3000" s="34"/>
    </row>
    <row r="3001" spans="1:4" s="18" customFormat="1">
      <c r="A3001" s="34"/>
      <c r="B3001" s="34"/>
      <c r="C3001" s="34"/>
      <c r="D3001" s="34"/>
    </row>
    <row r="3002" spans="1:4" s="18" customFormat="1">
      <c r="A3002" s="34"/>
      <c r="B3002" s="34"/>
      <c r="C3002" s="34"/>
      <c r="D3002" s="34"/>
    </row>
    <row r="3003" spans="1:4" s="18" customFormat="1">
      <c r="A3003" s="34"/>
      <c r="B3003" s="34"/>
      <c r="C3003" s="34"/>
      <c r="D3003" s="34"/>
    </row>
    <row r="3004" spans="1:4" s="18" customFormat="1">
      <c r="A3004" s="34"/>
      <c r="B3004" s="34"/>
      <c r="C3004" s="34"/>
      <c r="D3004" s="34"/>
    </row>
    <row r="3005" spans="1:4" s="18" customFormat="1">
      <c r="A3005" s="34"/>
      <c r="B3005" s="34"/>
      <c r="C3005" s="34"/>
      <c r="D3005" s="34"/>
    </row>
    <row r="3006" spans="1:4" s="18" customFormat="1">
      <c r="A3006" s="34"/>
      <c r="B3006" s="34"/>
      <c r="C3006" s="34"/>
      <c r="D3006" s="34"/>
    </row>
    <row r="3007" spans="1:4" s="18" customFormat="1">
      <c r="A3007" s="34"/>
      <c r="B3007" s="34"/>
      <c r="C3007" s="34"/>
      <c r="D3007" s="34"/>
    </row>
    <row r="3008" spans="1:4" s="18" customFormat="1">
      <c r="A3008" s="34"/>
      <c r="B3008" s="34"/>
      <c r="C3008" s="34"/>
      <c r="D3008" s="34"/>
    </row>
    <row r="3009" spans="1:4" s="18" customFormat="1">
      <c r="A3009" s="34"/>
      <c r="B3009" s="34"/>
      <c r="C3009" s="34"/>
      <c r="D3009" s="34"/>
    </row>
    <row r="3010" spans="1:4" s="18" customFormat="1">
      <c r="A3010" s="34"/>
      <c r="B3010" s="34"/>
      <c r="C3010" s="34"/>
      <c r="D3010" s="34"/>
    </row>
    <row r="3011" spans="1:4" s="18" customFormat="1">
      <c r="A3011" s="34"/>
      <c r="B3011" s="34"/>
      <c r="C3011" s="34"/>
      <c r="D3011" s="34"/>
    </row>
    <row r="3012" spans="1:4" s="18" customFormat="1">
      <c r="A3012" s="34"/>
      <c r="B3012" s="34"/>
      <c r="C3012" s="34"/>
      <c r="D3012" s="34"/>
    </row>
    <row r="3013" spans="1:4" s="18" customFormat="1">
      <c r="A3013" s="34"/>
      <c r="B3013" s="34"/>
      <c r="C3013" s="34"/>
      <c r="D3013" s="34"/>
    </row>
    <row r="3014" spans="1:4" s="18" customFormat="1">
      <c r="A3014" s="34"/>
      <c r="B3014" s="34"/>
      <c r="C3014" s="34"/>
      <c r="D3014" s="34"/>
    </row>
    <row r="3015" spans="1:4" s="18" customFormat="1">
      <c r="A3015" s="34"/>
      <c r="B3015" s="34"/>
      <c r="C3015" s="34"/>
      <c r="D3015" s="34"/>
    </row>
    <row r="3016" spans="1:4" s="18" customFormat="1">
      <c r="A3016" s="34"/>
      <c r="B3016" s="34"/>
      <c r="C3016" s="34"/>
      <c r="D3016" s="34"/>
    </row>
    <row r="3017" spans="1:4" s="18" customFormat="1">
      <c r="A3017" s="34"/>
      <c r="B3017" s="34"/>
      <c r="C3017" s="34"/>
      <c r="D3017" s="34"/>
    </row>
    <row r="3018" spans="1:4" s="18" customFormat="1">
      <c r="A3018" s="34"/>
      <c r="B3018" s="34"/>
      <c r="C3018" s="34"/>
      <c r="D3018" s="34"/>
    </row>
    <row r="3019" spans="1:4" s="18" customFormat="1">
      <c r="A3019" s="34"/>
      <c r="B3019" s="34"/>
      <c r="C3019" s="34"/>
      <c r="D3019" s="34"/>
    </row>
    <row r="3020" spans="1:4" s="18" customFormat="1">
      <c r="A3020" s="34"/>
      <c r="B3020" s="34"/>
      <c r="C3020" s="34"/>
      <c r="D3020" s="34"/>
    </row>
    <row r="3021" spans="1:4" s="18" customFormat="1">
      <c r="A3021" s="34"/>
      <c r="B3021" s="34"/>
      <c r="C3021" s="34"/>
      <c r="D3021" s="34"/>
    </row>
    <row r="3022" spans="1:4" s="18" customFormat="1">
      <c r="A3022" s="34"/>
      <c r="B3022" s="34"/>
      <c r="C3022" s="34"/>
      <c r="D3022" s="34"/>
    </row>
    <row r="3023" spans="1:4" s="18" customFormat="1">
      <c r="A3023" s="34"/>
      <c r="B3023" s="34"/>
      <c r="C3023" s="34"/>
      <c r="D3023" s="34"/>
    </row>
    <row r="3024" spans="1:4" s="18" customFormat="1">
      <c r="A3024" s="34"/>
      <c r="B3024" s="34"/>
      <c r="C3024" s="34"/>
      <c r="D3024" s="34"/>
    </row>
    <row r="3025" spans="1:4" s="18" customFormat="1">
      <c r="A3025" s="34"/>
      <c r="B3025" s="34"/>
      <c r="C3025" s="34"/>
      <c r="D3025" s="34"/>
    </row>
    <row r="3026" spans="1:4" s="18" customFormat="1">
      <c r="A3026" s="34"/>
      <c r="B3026" s="34"/>
      <c r="C3026" s="34"/>
      <c r="D3026" s="34"/>
    </row>
    <row r="3027" spans="1:4" s="18" customFormat="1">
      <c r="A3027" s="34"/>
      <c r="B3027" s="34"/>
      <c r="C3027" s="34"/>
      <c r="D3027" s="34"/>
    </row>
    <row r="3028" spans="1:4" s="18" customFormat="1">
      <c r="A3028" s="34"/>
      <c r="B3028" s="34"/>
      <c r="C3028" s="34"/>
      <c r="D3028" s="34"/>
    </row>
    <row r="3029" spans="1:4" s="18" customFormat="1">
      <c r="A3029" s="34"/>
      <c r="B3029" s="34"/>
      <c r="C3029" s="34"/>
      <c r="D3029" s="34"/>
    </row>
    <row r="3030" spans="1:4" s="18" customFormat="1">
      <c r="A3030" s="34"/>
      <c r="B3030" s="34"/>
      <c r="C3030" s="34"/>
      <c r="D3030" s="34"/>
    </row>
    <row r="3031" spans="1:4" s="18" customFormat="1">
      <c r="A3031" s="34"/>
      <c r="B3031" s="34"/>
      <c r="C3031" s="34"/>
      <c r="D3031" s="34"/>
    </row>
    <row r="3032" spans="1:4" s="18" customFormat="1">
      <c r="A3032" s="34"/>
      <c r="B3032" s="34"/>
      <c r="C3032" s="34"/>
      <c r="D3032" s="34"/>
    </row>
    <row r="3033" spans="1:4" s="18" customFormat="1">
      <c r="A3033" s="34"/>
      <c r="B3033" s="34"/>
      <c r="C3033" s="34"/>
      <c r="D3033" s="34"/>
    </row>
    <row r="3034" spans="1:4" s="18" customFormat="1">
      <c r="A3034" s="34"/>
      <c r="B3034" s="34"/>
      <c r="C3034" s="34"/>
      <c r="D3034" s="34"/>
    </row>
    <row r="3035" spans="1:4" s="18" customFormat="1">
      <c r="A3035" s="34"/>
      <c r="B3035" s="34"/>
      <c r="C3035" s="34"/>
      <c r="D3035" s="34"/>
    </row>
    <row r="3036" spans="1:4" s="18" customFormat="1">
      <c r="A3036" s="34"/>
      <c r="B3036" s="34"/>
      <c r="C3036" s="34"/>
      <c r="D3036" s="34"/>
    </row>
    <row r="3037" spans="1:4" s="18" customFormat="1">
      <c r="A3037" s="34"/>
      <c r="B3037" s="34"/>
      <c r="C3037" s="34"/>
      <c r="D3037" s="34"/>
    </row>
    <row r="3038" spans="1:4" s="18" customFormat="1">
      <c r="A3038" s="34"/>
      <c r="B3038" s="34"/>
      <c r="C3038" s="34"/>
      <c r="D3038" s="34"/>
    </row>
    <row r="3039" spans="1:4" s="18" customFormat="1">
      <c r="A3039" s="34"/>
      <c r="B3039" s="34"/>
      <c r="C3039" s="34"/>
      <c r="D3039" s="34"/>
    </row>
    <row r="3040" spans="1:4" s="18" customFormat="1">
      <c r="A3040" s="34"/>
      <c r="B3040" s="34"/>
      <c r="C3040" s="34"/>
      <c r="D3040" s="34"/>
    </row>
    <row r="3041" spans="1:4" s="18" customFormat="1">
      <c r="A3041" s="34"/>
      <c r="B3041" s="34"/>
      <c r="C3041" s="34"/>
      <c r="D3041" s="34"/>
    </row>
    <row r="3042" spans="1:4" s="18" customFormat="1">
      <c r="A3042" s="34"/>
      <c r="B3042" s="34"/>
      <c r="C3042" s="34"/>
      <c r="D3042" s="34"/>
    </row>
    <row r="3043" spans="1:4" s="18" customFormat="1">
      <c r="A3043" s="34"/>
      <c r="B3043" s="34"/>
      <c r="C3043" s="34"/>
      <c r="D3043" s="34"/>
    </row>
    <row r="3044" spans="1:4" s="18" customFormat="1">
      <c r="A3044" s="34"/>
      <c r="B3044" s="34"/>
      <c r="C3044" s="34"/>
      <c r="D3044" s="34"/>
    </row>
    <row r="3045" spans="1:4" s="18" customFormat="1">
      <c r="A3045" s="34"/>
      <c r="B3045" s="34"/>
      <c r="C3045" s="34"/>
      <c r="D3045" s="34"/>
    </row>
    <row r="3046" spans="1:4" s="18" customFormat="1">
      <c r="A3046" s="34"/>
      <c r="B3046" s="34"/>
      <c r="C3046" s="34"/>
      <c r="D3046" s="34"/>
    </row>
    <row r="3047" spans="1:4" s="18" customFormat="1">
      <c r="A3047" s="34"/>
      <c r="B3047" s="34"/>
      <c r="C3047" s="34"/>
      <c r="D3047" s="34"/>
    </row>
    <row r="3048" spans="1:4" s="18" customFormat="1">
      <c r="A3048" s="34"/>
      <c r="B3048" s="34"/>
      <c r="C3048" s="34"/>
      <c r="D3048" s="34"/>
    </row>
    <row r="3049" spans="1:4" s="18" customFormat="1">
      <c r="A3049" s="34"/>
      <c r="B3049" s="34"/>
      <c r="C3049" s="34"/>
      <c r="D3049" s="34"/>
    </row>
    <row r="3050" spans="1:4" s="18" customFormat="1">
      <c r="A3050" s="34"/>
      <c r="B3050" s="34"/>
      <c r="C3050" s="34"/>
      <c r="D3050" s="34"/>
    </row>
    <row r="3051" spans="1:4" s="18" customFormat="1">
      <c r="A3051" s="34"/>
      <c r="B3051" s="34"/>
      <c r="C3051" s="34"/>
      <c r="D3051" s="34"/>
    </row>
    <row r="3052" spans="1:4" s="18" customFormat="1">
      <c r="A3052" s="34"/>
      <c r="B3052" s="34"/>
      <c r="C3052" s="34"/>
      <c r="D3052" s="34"/>
    </row>
    <row r="3053" spans="1:4" s="18" customFormat="1">
      <c r="A3053" s="34"/>
      <c r="B3053" s="34"/>
      <c r="C3053" s="34"/>
      <c r="D3053" s="34"/>
    </row>
    <row r="3054" spans="1:4" s="18" customFormat="1">
      <c r="A3054" s="34"/>
      <c r="B3054" s="34"/>
      <c r="C3054" s="34"/>
      <c r="D3054" s="34"/>
    </row>
    <row r="3055" spans="1:4" s="18" customFormat="1">
      <c r="A3055" s="34"/>
      <c r="B3055" s="34"/>
      <c r="C3055" s="34"/>
      <c r="D3055" s="34"/>
    </row>
    <row r="3056" spans="1:4" s="18" customFormat="1">
      <c r="A3056" s="34"/>
      <c r="B3056" s="34"/>
      <c r="C3056" s="34"/>
      <c r="D3056" s="34"/>
    </row>
    <row r="3057" spans="1:4" s="18" customFormat="1">
      <c r="A3057" s="34"/>
      <c r="B3057" s="34"/>
      <c r="C3057" s="34"/>
      <c r="D3057" s="34"/>
    </row>
    <row r="3058" spans="1:4" s="18" customFormat="1">
      <c r="A3058" s="34"/>
      <c r="B3058" s="34"/>
      <c r="C3058" s="34"/>
      <c r="D3058" s="34"/>
    </row>
    <row r="3059" spans="1:4" s="18" customFormat="1">
      <c r="A3059" s="34"/>
      <c r="B3059" s="34"/>
      <c r="C3059" s="34"/>
      <c r="D3059" s="34"/>
    </row>
    <row r="3060" spans="1:4" s="18" customFormat="1">
      <c r="A3060" s="34"/>
      <c r="B3060" s="34"/>
      <c r="C3060" s="34"/>
      <c r="D3060" s="34"/>
    </row>
    <row r="3061" spans="1:4" s="18" customFormat="1">
      <c r="A3061" s="34"/>
      <c r="B3061" s="34"/>
      <c r="C3061" s="34"/>
      <c r="D3061" s="34"/>
    </row>
    <row r="3062" spans="1:4" s="18" customFormat="1">
      <c r="A3062" s="34"/>
      <c r="B3062" s="34"/>
      <c r="C3062" s="34"/>
      <c r="D3062" s="34"/>
    </row>
    <row r="3063" spans="1:4" s="18" customFormat="1">
      <c r="A3063" s="34"/>
      <c r="B3063" s="34"/>
      <c r="C3063" s="34"/>
      <c r="D3063" s="34"/>
    </row>
    <row r="3064" spans="1:4" s="18" customFormat="1">
      <c r="A3064" s="34"/>
      <c r="B3064" s="34"/>
      <c r="C3064" s="34"/>
      <c r="D3064" s="34"/>
    </row>
    <row r="3065" spans="1:4" s="18" customFormat="1">
      <c r="A3065" s="34"/>
      <c r="B3065" s="34"/>
      <c r="C3065" s="34"/>
      <c r="D3065" s="34"/>
    </row>
    <row r="3066" spans="1:4" s="18" customFormat="1">
      <c r="A3066" s="34"/>
      <c r="B3066" s="34"/>
      <c r="C3066" s="34"/>
      <c r="D3066" s="34"/>
    </row>
    <row r="3067" spans="1:4" s="18" customFormat="1">
      <c r="A3067" s="34"/>
      <c r="B3067" s="34"/>
      <c r="C3067" s="34"/>
      <c r="D3067" s="34"/>
    </row>
    <row r="3068" spans="1:4" s="18" customFormat="1">
      <c r="A3068" s="34"/>
      <c r="B3068" s="34"/>
      <c r="C3068" s="34"/>
      <c r="D3068" s="34"/>
    </row>
    <row r="3069" spans="1:4" s="18" customFormat="1">
      <c r="A3069" s="34"/>
      <c r="B3069" s="34"/>
      <c r="C3069" s="34"/>
      <c r="D3069" s="34"/>
    </row>
    <row r="3070" spans="1:4" s="18" customFormat="1">
      <c r="A3070" s="34"/>
      <c r="B3070" s="34"/>
      <c r="C3070" s="34"/>
      <c r="D3070" s="34"/>
    </row>
    <row r="3071" spans="1:4" s="18" customFormat="1">
      <c r="A3071" s="34"/>
      <c r="B3071" s="34"/>
      <c r="C3071" s="34"/>
      <c r="D3071" s="34"/>
    </row>
    <row r="3072" spans="1:4" s="18" customFormat="1">
      <c r="A3072" s="34"/>
      <c r="B3072" s="34"/>
      <c r="C3072" s="34"/>
      <c r="D3072" s="34"/>
    </row>
    <row r="3073" spans="1:4" s="18" customFormat="1">
      <c r="A3073" s="34"/>
      <c r="B3073" s="34"/>
      <c r="C3073" s="34"/>
      <c r="D3073" s="34"/>
    </row>
    <row r="3074" spans="1:4" s="18" customFormat="1">
      <c r="A3074" s="34"/>
      <c r="B3074" s="34"/>
      <c r="C3074" s="34"/>
      <c r="D3074" s="34"/>
    </row>
    <row r="3075" spans="1:4" s="18" customFormat="1">
      <c r="A3075" s="34"/>
      <c r="B3075" s="34"/>
      <c r="C3075" s="34"/>
      <c r="D3075" s="34"/>
    </row>
    <row r="3076" spans="1:4" s="18" customFormat="1">
      <c r="A3076" s="34"/>
      <c r="B3076" s="34"/>
      <c r="C3076" s="34"/>
      <c r="D3076" s="34"/>
    </row>
    <row r="3077" spans="1:4" s="18" customFormat="1">
      <c r="A3077" s="34"/>
      <c r="B3077" s="34"/>
      <c r="C3077" s="34"/>
      <c r="D3077" s="34"/>
    </row>
    <row r="3078" spans="1:4" s="18" customFormat="1">
      <c r="A3078" s="34"/>
      <c r="B3078" s="34"/>
      <c r="C3078" s="34"/>
      <c r="D3078" s="34"/>
    </row>
    <row r="3079" spans="1:4" s="18" customFormat="1">
      <c r="A3079" s="34"/>
      <c r="B3079" s="34"/>
      <c r="C3079" s="34"/>
      <c r="D3079" s="34"/>
    </row>
    <row r="3080" spans="1:4" s="18" customFormat="1">
      <c r="A3080" s="34"/>
      <c r="B3080" s="34"/>
      <c r="C3080" s="34"/>
      <c r="D3080" s="34"/>
    </row>
    <row r="3081" spans="1:4" s="18" customFormat="1">
      <c r="A3081" s="34"/>
      <c r="B3081" s="34"/>
      <c r="C3081" s="34"/>
      <c r="D3081" s="34"/>
    </row>
    <row r="3082" spans="1:4" s="18" customFormat="1">
      <c r="A3082" s="34"/>
      <c r="B3082" s="34"/>
      <c r="C3082" s="34"/>
      <c r="D3082" s="34"/>
    </row>
    <row r="3083" spans="1:4" s="18" customFormat="1">
      <c r="A3083" s="34"/>
      <c r="B3083" s="34"/>
      <c r="C3083" s="34"/>
      <c r="D3083" s="34"/>
    </row>
    <row r="3084" spans="1:4" s="18" customFormat="1">
      <c r="A3084" s="34"/>
      <c r="B3084" s="34"/>
      <c r="C3084" s="34"/>
      <c r="D3084" s="34"/>
    </row>
    <row r="3085" spans="1:4" s="18" customFormat="1">
      <c r="A3085" s="34"/>
      <c r="B3085" s="34"/>
      <c r="C3085" s="34"/>
      <c r="D3085" s="34"/>
    </row>
    <row r="3086" spans="1:4" s="18" customFormat="1">
      <c r="A3086" s="34"/>
      <c r="B3086" s="34"/>
      <c r="C3086" s="34"/>
      <c r="D3086" s="34"/>
    </row>
    <row r="3087" spans="1:4" s="18" customFormat="1">
      <c r="A3087" s="34"/>
      <c r="B3087" s="34"/>
      <c r="C3087" s="34"/>
      <c r="D3087" s="34"/>
    </row>
    <row r="3088" spans="1:4" s="18" customFormat="1">
      <c r="A3088" s="34"/>
      <c r="B3088" s="34"/>
      <c r="C3088" s="34"/>
      <c r="D3088" s="34"/>
    </row>
    <row r="3089" spans="1:4" s="18" customFormat="1">
      <c r="A3089" s="34"/>
      <c r="B3089" s="34"/>
      <c r="C3089" s="34"/>
      <c r="D3089" s="34"/>
    </row>
    <row r="3090" spans="1:4" s="18" customFormat="1">
      <c r="A3090" s="34"/>
      <c r="B3090" s="34"/>
      <c r="C3090" s="34"/>
      <c r="D3090" s="34"/>
    </row>
    <row r="3091" spans="1:4" s="18" customFormat="1">
      <c r="A3091" s="34"/>
      <c r="B3091" s="34"/>
      <c r="C3091" s="34"/>
      <c r="D3091" s="34"/>
    </row>
    <row r="3092" spans="1:4" s="18" customFormat="1">
      <c r="A3092" s="34"/>
      <c r="B3092" s="34"/>
      <c r="C3092" s="34"/>
      <c r="D3092" s="34"/>
    </row>
    <row r="3093" spans="1:4" s="18" customFormat="1">
      <c r="A3093" s="34"/>
      <c r="B3093" s="34"/>
      <c r="C3093" s="34"/>
      <c r="D3093" s="34"/>
    </row>
    <row r="3094" spans="1:4" s="18" customFormat="1">
      <c r="A3094" s="34"/>
      <c r="B3094" s="34"/>
      <c r="C3094" s="34"/>
      <c r="D3094" s="34"/>
    </row>
    <row r="3095" spans="1:4" s="18" customFormat="1">
      <c r="A3095" s="34"/>
      <c r="B3095" s="34"/>
      <c r="C3095" s="34"/>
      <c r="D3095" s="34"/>
    </row>
    <row r="3096" spans="1:4" s="18" customFormat="1">
      <c r="A3096" s="34"/>
      <c r="B3096" s="34"/>
      <c r="C3096" s="34"/>
      <c r="D3096" s="34"/>
    </row>
    <row r="3097" spans="1:4" s="18" customFormat="1">
      <c r="A3097" s="34"/>
      <c r="B3097" s="34"/>
      <c r="C3097" s="34"/>
      <c r="D3097" s="34"/>
    </row>
    <row r="3098" spans="1:4" s="18" customFormat="1">
      <c r="A3098" s="34"/>
      <c r="B3098" s="34"/>
      <c r="C3098" s="34"/>
      <c r="D3098" s="34"/>
    </row>
    <row r="3099" spans="1:4" s="18" customFormat="1">
      <c r="A3099" s="34"/>
      <c r="B3099" s="34"/>
      <c r="C3099" s="34"/>
      <c r="D3099" s="34"/>
    </row>
    <row r="3100" spans="1:4" s="18" customFormat="1">
      <c r="A3100" s="34"/>
      <c r="B3100" s="34"/>
      <c r="C3100" s="34"/>
      <c r="D3100" s="34"/>
    </row>
    <row r="3101" spans="1:4" s="18" customFormat="1">
      <c r="A3101" s="34"/>
      <c r="B3101" s="34"/>
      <c r="C3101" s="34"/>
      <c r="D3101" s="34"/>
    </row>
    <row r="3102" spans="1:4" s="18" customFormat="1">
      <c r="A3102" s="34"/>
      <c r="B3102" s="34"/>
      <c r="C3102" s="34"/>
      <c r="D3102" s="34"/>
    </row>
    <row r="3103" spans="1:4" s="18" customFormat="1">
      <c r="A3103" s="34"/>
      <c r="B3103" s="34"/>
      <c r="C3103" s="34"/>
      <c r="D3103" s="34"/>
    </row>
    <row r="3104" spans="1:4" s="18" customFormat="1">
      <c r="A3104" s="34"/>
      <c r="B3104" s="34"/>
      <c r="C3104" s="34"/>
      <c r="D3104" s="34"/>
    </row>
    <row r="3105" spans="1:4" s="18" customFormat="1">
      <c r="A3105" s="34"/>
      <c r="B3105" s="34"/>
      <c r="C3105" s="34"/>
      <c r="D3105" s="34"/>
    </row>
    <row r="3106" spans="1:4" s="18" customFormat="1">
      <c r="A3106" s="34"/>
      <c r="B3106" s="34"/>
      <c r="C3106" s="34"/>
      <c r="D3106" s="34"/>
    </row>
    <row r="3107" spans="1:4" s="18" customFormat="1">
      <c r="A3107" s="34"/>
      <c r="B3107" s="34"/>
      <c r="C3107" s="34"/>
      <c r="D3107" s="34"/>
    </row>
    <row r="3108" spans="1:4" s="18" customFormat="1">
      <c r="A3108" s="34"/>
      <c r="B3108" s="34"/>
      <c r="C3108" s="34"/>
      <c r="D3108" s="34"/>
    </row>
    <row r="3109" spans="1:4" s="18" customFormat="1">
      <c r="A3109" s="34"/>
      <c r="B3109" s="34"/>
      <c r="C3109" s="34"/>
      <c r="D3109" s="34"/>
    </row>
    <row r="3110" spans="1:4" s="18" customFormat="1">
      <c r="A3110" s="34"/>
      <c r="B3110" s="34"/>
      <c r="C3110" s="34"/>
      <c r="D3110" s="34"/>
    </row>
    <row r="3111" spans="1:4" s="18" customFormat="1">
      <c r="A3111" s="34"/>
      <c r="B3111" s="34"/>
      <c r="C3111" s="34"/>
      <c r="D3111" s="34"/>
    </row>
    <row r="3112" spans="1:4" s="18" customFormat="1">
      <c r="A3112" s="34"/>
      <c r="B3112" s="34"/>
      <c r="C3112" s="34"/>
      <c r="D3112" s="34"/>
    </row>
    <row r="3113" spans="1:4" s="18" customFormat="1">
      <c r="A3113" s="34"/>
      <c r="B3113" s="34"/>
      <c r="C3113" s="34"/>
      <c r="D3113" s="34"/>
    </row>
    <row r="3114" spans="1:4" s="18" customFormat="1">
      <c r="A3114" s="34"/>
      <c r="B3114" s="34"/>
      <c r="C3114" s="34"/>
      <c r="D3114" s="34"/>
    </row>
    <row r="3115" spans="1:4" s="18" customFormat="1">
      <c r="A3115" s="34"/>
      <c r="B3115" s="34"/>
      <c r="C3115" s="34"/>
      <c r="D3115" s="34"/>
    </row>
    <row r="3116" spans="1:4" s="18" customFormat="1">
      <c r="A3116" s="34"/>
      <c r="B3116" s="34"/>
      <c r="C3116" s="34"/>
      <c r="D3116" s="34"/>
    </row>
    <row r="3117" spans="1:4" s="18" customFormat="1">
      <c r="A3117" s="34"/>
      <c r="B3117" s="34"/>
      <c r="C3117" s="34"/>
      <c r="D3117" s="34"/>
    </row>
    <row r="3118" spans="1:4" s="18" customFormat="1">
      <c r="A3118" s="34"/>
      <c r="B3118" s="34"/>
      <c r="C3118" s="34"/>
      <c r="D3118" s="34"/>
    </row>
    <row r="3119" spans="1:4" s="18" customFormat="1">
      <c r="A3119" s="34"/>
      <c r="B3119" s="34"/>
      <c r="C3119" s="34"/>
      <c r="D3119" s="34"/>
    </row>
    <row r="3120" spans="1:4" s="18" customFormat="1">
      <c r="A3120" s="34"/>
      <c r="B3120" s="34"/>
      <c r="C3120" s="34"/>
      <c r="D3120" s="34"/>
    </row>
    <row r="3121" spans="1:4" s="18" customFormat="1">
      <c r="A3121" s="34"/>
      <c r="B3121" s="34"/>
      <c r="C3121" s="34"/>
      <c r="D3121" s="34"/>
    </row>
    <row r="3122" spans="1:4" s="18" customFormat="1">
      <c r="A3122" s="34"/>
      <c r="B3122" s="34"/>
      <c r="C3122" s="34"/>
      <c r="D3122" s="34"/>
    </row>
    <row r="3123" spans="1:4" s="18" customFormat="1">
      <c r="A3123" s="34"/>
      <c r="B3123" s="34"/>
      <c r="C3123" s="34"/>
      <c r="D3123" s="34"/>
    </row>
    <row r="3124" spans="1:4" s="18" customFormat="1">
      <c r="A3124" s="34"/>
      <c r="B3124" s="34"/>
      <c r="C3124" s="34"/>
      <c r="D3124" s="34"/>
    </row>
    <row r="3125" spans="1:4" s="18" customFormat="1">
      <c r="A3125" s="34"/>
      <c r="B3125" s="34"/>
      <c r="C3125" s="34"/>
      <c r="D3125" s="34"/>
    </row>
    <row r="3126" spans="1:4" s="18" customFormat="1">
      <c r="A3126" s="34"/>
      <c r="B3126" s="34"/>
      <c r="C3126" s="34"/>
      <c r="D3126" s="34"/>
    </row>
    <row r="3127" spans="1:4" s="18" customFormat="1">
      <c r="A3127" s="34"/>
      <c r="B3127" s="34"/>
      <c r="C3127" s="34"/>
      <c r="D3127" s="34"/>
    </row>
    <row r="3128" spans="1:4" s="18" customFormat="1">
      <c r="A3128" s="34"/>
      <c r="B3128" s="34"/>
      <c r="C3128" s="34"/>
      <c r="D3128" s="34"/>
    </row>
    <row r="3129" spans="1:4" s="18" customFormat="1">
      <c r="A3129" s="34"/>
      <c r="B3129" s="34"/>
      <c r="C3129" s="34"/>
      <c r="D3129" s="34"/>
    </row>
    <row r="3130" spans="1:4" s="18" customFormat="1">
      <c r="A3130" s="34"/>
      <c r="B3130" s="34"/>
      <c r="C3130" s="34"/>
      <c r="D3130" s="34"/>
    </row>
    <row r="3131" spans="1:4" s="18" customFormat="1">
      <c r="A3131" s="34"/>
      <c r="B3131" s="34"/>
      <c r="C3131" s="34"/>
      <c r="D3131" s="34"/>
    </row>
    <row r="3132" spans="1:4" s="18" customFormat="1">
      <c r="A3132" s="34"/>
      <c r="B3132" s="34"/>
      <c r="C3132" s="34"/>
      <c r="D3132" s="34"/>
    </row>
    <row r="3133" spans="1:4" s="18" customFormat="1">
      <c r="A3133" s="34"/>
      <c r="B3133" s="34"/>
      <c r="C3133" s="34"/>
      <c r="D3133" s="34"/>
    </row>
    <row r="3134" spans="1:4" s="18" customFormat="1">
      <c r="A3134" s="34"/>
      <c r="B3134" s="34"/>
      <c r="C3134" s="34"/>
      <c r="D3134" s="34"/>
    </row>
    <row r="3135" spans="1:4" s="18" customFormat="1">
      <c r="A3135" s="34"/>
      <c r="B3135" s="34"/>
      <c r="C3135" s="34"/>
      <c r="D3135" s="34"/>
    </row>
    <row r="3136" spans="1:4" s="18" customFormat="1">
      <c r="A3136" s="34"/>
      <c r="B3136" s="34"/>
      <c r="C3136" s="34"/>
      <c r="D3136" s="34"/>
    </row>
    <row r="3137" spans="1:4" s="18" customFormat="1">
      <c r="A3137" s="34"/>
      <c r="B3137" s="34"/>
      <c r="C3137" s="34"/>
      <c r="D3137" s="34"/>
    </row>
    <row r="3138" spans="1:4" s="18" customFormat="1">
      <c r="A3138" s="34"/>
      <c r="B3138" s="34"/>
      <c r="C3138" s="34"/>
      <c r="D3138" s="34"/>
    </row>
    <row r="3139" spans="1:4" s="18" customFormat="1">
      <c r="A3139" s="34"/>
      <c r="B3139" s="34"/>
      <c r="C3139" s="34"/>
      <c r="D3139" s="34"/>
    </row>
    <row r="3140" spans="1:4" s="18" customFormat="1">
      <c r="A3140" s="34"/>
      <c r="B3140" s="34"/>
      <c r="C3140" s="34"/>
      <c r="D3140" s="34"/>
    </row>
    <row r="3141" spans="1:4" s="18" customFormat="1">
      <c r="A3141" s="34"/>
      <c r="B3141" s="34"/>
      <c r="C3141" s="34"/>
      <c r="D3141" s="34"/>
    </row>
    <row r="3142" spans="1:4" s="18" customFormat="1">
      <c r="A3142" s="34"/>
      <c r="B3142" s="34"/>
      <c r="C3142" s="34"/>
      <c r="D3142" s="34"/>
    </row>
    <row r="3143" spans="1:4" s="18" customFormat="1">
      <c r="A3143" s="34"/>
      <c r="B3143" s="34"/>
      <c r="C3143" s="34"/>
      <c r="D3143" s="34"/>
    </row>
    <row r="3144" spans="1:4" s="18" customFormat="1">
      <c r="A3144" s="34"/>
      <c r="B3144" s="34"/>
      <c r="C3144" s="34"/>
      <c r="D3144" s="34"/>
    </row>
    <row r="3145" spans="1:4" s="18" customFormat="1">
      <c r="A3145" s="34"/>
      <c r="B3145" s="34"/>
      <c r="C3145" s="34"/>
      <c r="D3145" s="34"/>
    </row>
    <row r="3146" spans="1:4" s="18" customFormat="1">
      <c r="A3146" s="34"/>
      <c r="B3146" s="34"/>
      <c r="C3146" s="34"/>
      <c r="D3146" s="34"/>
    </row>
    <row r="3147" spans="1:4" s="18" customFormat="1">
      <c r="A3147" s="34"/>
      <c r="B3147" s="34"/>
      <c r="C3147" s="34"/>
      <c r="D3147" s="34"/>
    </row>
    <row r="3148" spans="1:4" s="18" customFormat="1">
      <c r="A3148" s="34"/>
      <c r="B3148" s="34"/>
      <c r="C3148" s="34"/>
      <c r="D3148" s="34"/>
    </row>
    <row r="3149" spans="1:4" s="18" customFormat="1">
      <c r="A3149" s="34"/>
      <c r="B3149" s="34"/>
      <c r="C3149" s="34"/>
      <c r="D3149" s="34"/>
    </row>
    <row r="3150" spans="1:4" s="18" customFormat="1">
      <c r="A3150" s="34"/>
      <c r="B3150" s="34"/>
      <c r="C3150" s="34"/>
      <c r="D3150" s="34"/>
    </row>
    <row r="3151" spans="1:4" s="18" customFormat="1">
      <c r="A3151" s="34"/>
      <c r="B3151" s="34"/>
      <c r="C3151" s="34"/>
      <c r="D3151" s="34"/>
    </row>
    <row r="3152" spans="1:4" s="18" customFormat="1">
      <c r="A3152" s="34"/>
      <c r="B3152" s="34"/>
      <c r="C3152" s="34"/>
      <c r="D3152" s="34"/>
    </row>
    <row r="3153" spans="1:4" s="18" customFormat="1">
      <c r="A3153" s="34"/>
      <c r="B3153" s="34"/>
      <c r="C3153" s="34"/>
      <c r="D3153" s="34"/>
    </row>
    <row r="3154" spans="1:4" s="18" customFormat="1">
      <c r="A3154" s="34"/>
      <c r="B3154" s="34"/>
      <c r="C3154" s="34"/>
      <c r="D3154" s="34"/>
    </row>
    <row r="3155" spans="1:4" s="18" customFormat="1">
      <c r="A3155" s="34"/>
      <c r="B3155" s="34"/>
      <c r="C3155" s="34"/>
      <c r="D3155" s="34"/>
    </row>
    <row r="3156" spans="1:4" s="18" customFormat="1">
      <c r="A3156" s="34"/>
      <c r="B3156" s="34"/>
      <c r="C3156" s="34"/>
      <c r="D3156" s="34"/>
    </row>
    <row r="3157" spans="1:4" s="18" customFormat="1">
      <c r="A3157" s="34"/>
      <c r="B3157" s="34"/>
      <c r="C3157" s="34"/>
      <c r="D3157" s="34"/>
    </row>
    <row r="3158" spans="1:4" s="18" customFormat="1">
      <c r="A3158" s="34"/>
      <c r="B3158" s="34"/>
      <c r="C3158" s="34"/>
      <c r="D3158" s="34"/>
    </row>
    <row r="3159" spans="1:4" s="18" customFormat="1">
      <c r="A3159" s="34"/>
      <c r="B3159" s="34"/>
      <c r="C3159" s="34"/>
      <c r="D3159" s="34"/>
    </row>
    <row r="3160" spans="1:4" s="18" customFormat="1">
      <c r="A3160" s="34"/>
      <c r="B3160" s="34"/>
      <c r="C3160" s="34"/>
      <c r="D3160" s="34"/>
    </row>
    <row r="3161" spans="1:4" s="18" customFormat="1">
      <c r="A3161" s="34"/>
      <c r="B3161" s="34"/>
      <c r="C3161" s="34"/>
      <c r="D3161" s="34"/>
    </row>
    <row r="3162" spans="1:4" s="18" customFormat="1">
      <c r="A3162" s="34"/>
      <c r="B3162" s="34"/>
      <c r="C3162" s="34"/>
      <c r="D3162" s="34"/>
    </row>
    <row r="3163" spans="1:4" s="18" customFormat="1">
      <c r="A3163" s="34"/>
      <c r="B3163" s="34"/>
      <c r="C3163" s="34"/>
      <c r="D3163" s="34"/>
    </row>
    <row r="3164" spans="1:4" s="18" customFormat="1">
      <c r="A3164" s="34"/>
      <c r="B3164" s="34"/>
      <c r="C3164" s="34"/>
      <c r="D3164" s="34"/>
    </row>
    <row r="3165" spans="1:4" s="18" customFormat="1">
      <c r="A3165" s="34"/>
      <c r="B3165" s="34"/>
      <c r="C3165" s="34"/>
      <c r="D3165" s="34"/>
    </row>
    <row r="3166" spans="1:4" s="18" customFormat="1">
      <c r="A3166" s="34"/>
      <c r="B3166" s="34"/>
      <c r="C3166" s="34"/>
      <c r="D3166" s="34"/>
    </row>
    <row r="3167" spans="1:4" s="18" customFormat="1">
      <c r="A3167" s="34"/>
      <c r="B3167" s="34"/>
      <c r="C3167" s="34"/>
      <c r="D3167" s="34"/>
    </row>
    <row r="3168" spans="1:4" s="18" customFormat="1">
      <c r="A3168" s="34"/>
      <c r="B3168" s="34"/>
      <c r="C3168" s="34"/>
      <c r="D3168" s="34"/>
    </row>
    <row r="3169" spans="1:4" s="18" customFormat="1">
      <c r="A3169" s="34"/>
      <c r="B3169" s="34"/>
      <c r="C3169" s="34"/>
      <c r="D3169" s="34"/>
    </row>
    <row r="3170" spans="1:4" s="18" customFormat="1">
      <c r="A3170" s="34"/>
      <c r="B3170" s="34"/>
      <c r="C3170" s="34"/>
      <c r="D3170" s="34"/>
    </row>
    <row r="3171" spans="1:4" s="18" customFormat="1">
      <c r="A3171" s="34"/>
      <c r="B3171" s="34"/>
      <c r="C3171" s="34"/>
      <c r="D3171" s="34"/>
    </row>
    <row r="3172" spans="1:4" s="18" customFormat="1">
      <c r="A3172" s="34"/>
      <c r="B3172" s="34"/>
      <c r="C3172" s="34"/>
      <c r="D3172" s="34"/>
    </row>
    <row r="3173" spans="1:4" s="18" customFormat="1">
      <c r="A3173" s="34"/>
      <c r="B3173" s="34"/>
      <c r="C3173" s="34"/>
      <c r="D3173" s="34"/>
    </row>
    <row r="3174" spans="1:4" s="18" customFormat="1">
      <c r="A3174" s="34"/>
      <c r="B3174" s="34"/>
      <c r="C3174" s="34"/>
      <c r="D3174" s="34"/>
    </row>
    <row r="3175" spans="1:4" s="18" customFormat="1">
      <c r="A3175" s="34"/>
      <c r="B3175" s="34"/>
      <c r="C3175" s="34"/>
      <c r="D3175" s="34"/>
    </row>
    <row r="3176" spans="1:4" s="18" customFormat="1">
      <c r="A3176" s="34"/>
      <c r="B3176" s="34"/>
      <c r="C3176" s="34"/>
      <c r="D3176" s="34"/>
    </row>
    <row r="3177" spans="1:4" s="18" customFormat="1">
      <c r="A3177" s="34"/>
      <c r="B3177" s="34"/>
      <c r="C3177" s="34"/>
      <c r="D3177" s="34"/>
    </row>
    <row r="3178" spans="1:4" s="18" customFormat="1">
      <c r="A3178" s="34"/>
      <c r="B3178" s="34"/>
      <c r="C3178" s="34"/>
      <c r="D3178" s="34"/>
    </row>
    <row r="3179" spans="1:4" s="18" customFormat="1">
      <c r="A3179" s="34"/>
      <c r="B3179" s="34"/>
      <c r="C3179" s="34"/>
      <c r="D3179" s="34"/>
    </row>
    <row r="3180" spans="1:4" s="18" customFormat="1">
      <c r="A3180" s="34"/>
      <c r="B3180" s="34"/>
      <c r="C3180" s="34"/>
      <c r="D3180" s="34"/>
    </row>
    <row r="3181" spans="1:4" s="18" customFormat="1">
      <c r="A3181" s="34"/>
      <c r="B3181" s="34"/>
      <c r="C3181" s="34"/>
      <c r="D3181" s="34"/>
    </row>
    <row r="3182" spans="1:4" s="18" customFormat="1">
      <c r="A3182" s="34"/>
      <c r="B3182" s="34"/>
      <c r="C3182" s="34"/>
      <c r="D3182" s="34"/>
    </row>
    <row r="3183" spans="1:4" s="18" customFormat="1">
      <c r="A3183" s="34"/>
      <c r="B3183" s="34"/>
      <c r="C3183" s="34"/>
      <c r="D3183" s="34"/>
    </row>
    <row r="3184" spans="1:4" s="18" customFormat="1">
      <c r="A3184" s="34"/>
      <c r="B3184" s="34"/>
      <c r="C3184" s="34"/>
      <c r="D3184" s="34"/>
    </row>
    <row r="3185" spans="1:4" s="18" customFormat="1">
      <c r="A3185" s="34"/>
      <c r="B3185" s="34"/>
      <c r="C3185" s="34"/>
      <c r="D3185" s="34"/>
    </row>
    <row r="3186" spans="1:4" s="18" customFormat="1">
      <c r="A3186" s="34"/>
      <c r="B3186" s="34"/>
      <c r="C3186" s="34"/>
      <c r="D3186" s="34"/>
    </row>
    <row r="3187" spans="1:4" s="18" customFormat="1">
      <c r="A3187" s="34"/>
      <c r="B3187" s="34"/>
      <c r="C3187" s="34"/>
      <c r="D3187" s="34"/>
    </row>
    <row r="3188" spans="1:4" s="18" customFormat="1">
      <c r="A3188" s="34"/>
      <c r="B3188" s="34"/>
      <c r="C3188" s="34"/>
      <c r="D3188" s="34"/>
    </row>
    <row r="3189" spans="1:4" s="18" customFormat="1">
      <c r="A3189" s="34"/>
      <c r="B3189" s="34"/>
      <c r="C3189" s="34"/>
      <c r="D3189" s="34"/>
    </row>
    <row r="3190" spans="1:4" s="18" customFormat="1">
      <c r="A3190" s="34"/>
      <c r="B3190" s="34"/>
      <c r="C3190" s="34"/>
      <c r="D3190" s="34"/>
    </row>
    <row r="3191" spans="1:4" s="18" customFormat="1">
      <c r="A3191" s="34"/>
      <c r="B3191" s="34"/>
      <c r="C3191" s="34"/>
      <c r="D3191" s="34"/>
    </row>
    <row r="3192" spans="1:4" s="18" customFormat="1">
      <c r="A3192" s="34"/>
      <c r="B3192" s="34"/>
      <c r="C3192" s="34"/>
      <c r="D3192" s="34"/>
    </row>
    <row r="3193" spans="1:4" s="18" customFormat="1">
      <c r="A3193" s="34"/>
      <c r="B3193" s="34"/>
      <c r="C3193" s="34"/>
      <c r="D3193" s="34"/>
    </row>
    <row r="3194" spans="1:4" s="18" customFormat="1">
      <c r="A3194" s="34"/>
      <c r="B3194" s="34"/>
      <c r="C3194" s="34"/>
      <c r="D3194" s="34"/>
    </row>
    <row r="3195" spans="1:4" s="18" customFormat="1">
      <c r="A3195" s="34"/>
      <c r="B3195" s="34"/>
      <c r="C3195" s="34"/>
      <c r="D3195" s="34"/>
    </row>
    <row r="3196" spans="1:4" s="18" customFormat="1">
      <c r="A3196" s="34"/>
      <c r="B3196" s="34"/>
      <c r="C3196" s="34"/>
      <c r="D3196" s="34"/>
    </row>
    <row r="3197" spans="1:4" s="18" customFormat="1">
      <c r="A3197" s="34"/>
      <c r="B3197" s="34"/>
      <c r="C3197" s="34"/>
      <c r="D3197" s="34"/>
    </row>
    <row r="3198" spans="1:4" s="18" customFormat="1">
      <c r="A3198" s="34"/>
      <c r="B3198" s="34"/>
      <c r="C3198" s="34"/>
      <c r="D3198" s="34"/>
    </row>
    <row r="3199" spans="1:4" s="18" customFormat="1">
      <c r="A3199" s="34"/>
      <c r="B3199" s="34"/>
      <c r="C3199" s="34"/>
      <c r="D3199" s="34"/>
    </row>
    <row r="3200" spans="1:4" s="18" customFormat="1">
      <c r="A3200" s="34"/>
      <c r="B3200" s="34"/>
      <c r="C3200" s="34"/>
      <c r="D3200" s="34"/>
    </row>
    <row r="3201" spans="1:4" s="18" customFormat="1">
      <c r="A3201" s="34"/>
      <c r="B3201" s="34"/>
      <c r="C3201" s="34"/>
      <c r="D3201" s="34"/>
    </row>
    <row r="3202" spans="1:4" s="18" customFormat="1">
      <c r="A3202" s="34"/>
      <c r="B3202" s="34"/>
      <c r="C3202" s="34"/>
      <c r="D3202" s="34"/>
    </row>
    <row r="3203" spans="1:4" s="18" customFormat="1">
      <c r="A3203" s="34"/>
      <c r="B3203" s="34"/>
      <c r="C3203" s="34"/>
      <c r="D3203" s="34"/>
    </row>
    <row r="3204" spans="1:4" s="18" customFormat="1">
      <c r="A3204" s="34"/>
      <c r="B3204" s="34"/>
      <c r="C3204" s="34"/>
      <c r="D3204" s="34"/>
    </row>
    <row r="3205" spans="1:4" s="18" customFormat="1">
      <c r="A3205" s="34"/>
      <c r="B3205" s="34"/>
      <c r="C3205" s="34"/>
      <c r="D3205" s="34"/>
    </row>
    <row r="3206" spans="1:4" s="18" customFormat="1">
      <c r="A3206" s="34"/>
      <c r="B3206" s="34"/>
      <c r="C3206" s="34"/>
      <c r="D3206" s="34"/>
    </row>
    <row r="3207" spans="1:4" s="18" customFormat="1">
      <c r="A3207" s="34"/>
      <c r="B3207" s="34"/>
      <c r="C3207" s="34"/>
      <c r="D3207" s="34"/>
    </row>
    <row r="3208" spans="1:4" s="18" customFormat="1">
      <c r="A3208" s="34"/>
      <c r="B3208" s="34"/>
      <c r="C3208" s="34"/>
      <c r="D3208" s="34"/>
    </row>
    <row r="3209" spans="1:4" s="18" customFormat="1">
      <c r="A3209" s="34"/>
      <c r="B3209" s="34"/>
      <c r="C3209" s="34"/>
      <c r="D3209" s="34"/>
    </row>
    <row r="3210" spans="1:4" s="18" customFormat="1">
      <c r="A3210" s="34"/>
      <c r="B3210" s="34"/>
      <c r="C3210" s="34"/>
      <c r="D3210" s="34"/>
    </row>
    <row r="3211" spans="1:4" s="18" customFormat="1">
      <c r="A3211" s="34"/>
      <c r="B3211" s="34"/>
      <c r="C3211" s="34"/>
      <c r="D3211" s="34"/>
    </row>
    <row r="3212" spans="1:4" s="18" customFormat="1">
      <c r="A3212" s="34"/>
      <c r="B3212" s="34"/>
      <c r="C3212" s="34"/>
      <c r="D3212" s="34"/>
    </row>
    <row r="3213" spans="1:4" s="18" customFormat="1">
      <c r="A3213" s="34"/>
      <c r="B3213" s="34"/>
      <c r="C3213" s="34"/>
      <c r="D3213" s="34"/>
    </row>
    <row r="3214" spans="1:4" s="18" customFormat="1">
      <c r="A3214" s="34"/>
      <c r="B3214" s="34"/>
      <c r="C3214" s="34"/>
      <c r="D3214" s="34"/>
    </row>
    <row r="3215" spans="1:4" s="18" customFormat="1">
      <c r="A3215" s="34"/>
      <c r="B3215" s="34"/>
      <c r="C3215" s="34"/>
      <c r="D3215" s="34"/>
    </row>
    <row r="3216" spans="1:4" s="18" customFormat="1">
      <c r="A3216" s="34"/>
      <c r="B3216" s="34"/>
      <c r="C3216" s="34"/>
      <c r="D3216" s="34"/>
    </row>
    <row r="3217" spans="1:4" s="18" customFormat="1">
      <c r="A3217" s="34"/>
      <c r="B3217" s="34"/>
      <c r="C3217" s="34"/>
      <c r="D3217" s="34"/>
    </row>
    <row r="3218" spans="1:4" s="18" customFormat="1">
      <c r="A3218" s="34"/>
      <c r="B3218" s="34"/>
      <c r="C3218" s="34"/>
      <c r="D3218" s="34"/>
    </row>
    <row r="3219" spans="1:4" s="18" customFormat="1">
      <c r="A3219" s="34"/>
      <c r="B3219" s="34"/>
      <c r="C3219" s="34"/>
      <c r="D3219" s="34"/>
    </row>
    <row r="3220" spans="1:4" s="18" customFormat="1">
      <c r="A3220" s="34"/>
      <c r="B3220" s="34"/>
      <c r="C3220" s="34"/>
      <c r="D3220" s="34"/>
    </row>
    <row r="3221" spans="1:4" s="18" customFormat="1">
      <c r="A3221" s="34"/>
      <c r="B3221" s="34"/>
      <c r="C3221" s="34"/>
      <c r="D3221" s="34"/>
    </row>
    <row r="3222" spans="1:4" s="18" customFormat="1">
      <c r="A3222" s="34"/>
      <c r="B3222" s="34"/>
      <c r="C3222" s="34"/>
      <c r="D3222" s="34"/>
    </row>
    <row r="3223" spans="1:4" s="18" customFormat="1">
      <c r="A3223" s="34"/>
      <c r="B3223" s="34"/>
      <c r="C3223" s="34"/>
      <c r="D3223" s="34"/>
    </row>
    <row r="3224" spans="1:4" s="18" customFormat="1">
      <c r="A3224" s="34"/>
      <c r="B3224" s="34"/>
      <c r="C3224" s="34"/>
      <c r="D3224" s="34"/>
    </row>
    <row r="3225" spans="1:4" s="18" customFormat="1">
      <c r="A3225" s="34"/>
      <c r="B3225" s="34"/>
      <c r="C3225" s="34"/>
      <c r="D3225" s="34"/>
    </row>
    <row r="3226" spans="1:4" s="18" customFormat="1">
      <c r="A3226" s="34"/>
      <c r="B3226" s="34"/>
      <c r="C3226" s="34"/>
      <c r="D3226" s="34"/>
    </row>
    <row r="3227" spans="1:4" s="18" customFormat="1">
      <c r="A3227" s="34"/>
      <c r="B3227" s="34"/>
      <c r="C3227" s="34"/>
      <c r="D3227" s="34"/>
    </row>
    <row r="3228" spans="1:4" s="18" customFormat="1">
      <c r="A3228" s="34"/>
      <c r="B3228" s="34"/>
      <c r="C3228" s="34"/>
      <c r="D3228" s="34"/>
    </row>
    <row r="3229" spans="1:4" s="18" customFormat="1">
      <c r="A3229" s="34"/>
      <c r="B3229" s="34"/>
      <c r="C3229" s="34"/>
      <c r="D3229" s="34"/>
    </row>
    <row r="3230" spans="1:4" s="18" customFormat="1">
      <c r="A3230" s="34"/>
      <c r="B3230" s="34"/>
      <c r="C3230" s="34"/>
      <c r="D3230" s="34"/>
    </row>
    <row r="3231" spans="1:4" s="18" customFormat="1">
      <c r="A3231" s="34"/>
      <c r="B3231" s="34"/>
      <c r="C3231" s="34"/>
      <c r="D3231" s="34"/>
    </row>
    <row r="3232" spans="1:4" s="18" customFormat="1">
      <c r="A3232" s="34"/>
      <c r="B3232" s="34"/>
      <c r="C3232" s="34"/>
      <c r="D3232" s="34"/>
    </row>
    <row r="3233" spans="1:4" s="18" customFormat="1">
      <c r="A3233" s="34"/>
      <c r="B3233" s="34"/>
      <c r="C3233" s="34"/>
      <c r="D3233" s="34"/>
    </row>
    <row r="3234" spans="1:4" s="18" customFormat="1">
      <c r="A3234" s="34"/>
      <c r="B3234" s="34"/>
      <c r="C3234" s="34"/>
      <c r="D3234" s="34"/>
    </row>
    <row r="3235" spans="1:4" s="18" customFormat="1">
      <c r="A3235" s="34"/>
      <c r="B3235" s="34"/>
      <c r="C3235" s="34"/>
      <c r="D3235" s="34"/>
    </row>
    <row r="3236" spans="1:4" s="18" customFormat="1">
      <c r="A3236" s="34"/>
      <c r="B3236" s="34"/>
      <c r="C3236" s="34"/>
      <c r="D3236" s="34"/>
    </row>
    <row r="3237" spans="1:4" s="18" customFormat="1">
      <c r="A3237" s="34"/>
      <c r="B3237" s="34"/>
      <c r="C3237" s="34"/>
      <c r="D3237" s="34"/>
    </row>
    <row r="3238" spans="1:4" s="18" customFormat="1">
      <c r="A3238" s="34"/>
      <c r="B3238" s="34"/>
      <c r="C3238" s="34"/>
      <c r="D3238" s="34"/>
    </row>
    <row r="3239" spans="1:4" s="18" customFormat="1">
      <c r="A3239" s="34"/>
      <c r="B3239" s="34"/>
      <c r="C3239" s="34"/>
      <c r="D3239" s="34"/>
    </row>
    <row r="3240" spans="1:4" s="18" customFormat="1">
      <c r="A3240" s="34"/>
      <c r="B3240" s="34"/>
      <c r="C3240" s="34"/>
      <c r="D3240" s="34"/>
    </row>
    <row r="3241" spans="1:4" s="18" customFormat="1">
      <c r="A3241" s="34"/>
      <c r="B3241" s="34"/>
      <c r="C3241" s="34"/>
      <c r="D3241" s="34"/>
    </row>
    <row r="3242" spans="1:4" s="18" customFormat="1">
      <c r="A3242" s="34"/>
      <c r="B3242" s="34"/>
      <c r="C3242" s="34"/>
      <c r="D3242" s="34"/>
    </row>
    <row r="3243" spans="1:4" s="18" customFormat="1">
      <c r="A3243" s="34"/>
      <c r="B3243" s="34"/>
      <c r="C3243" s="34"/>
      <c r="D3243" s="34"/>
    </row>
    <row r="3244" spans="1:4" s="18" customFormat="1">
      <c r="A3244" s="34"/>
      <c r="B3244" s="34"/>
      <c r="C3244" s="34"/>
      <c r="D3244" s="34"/>
    </row>
    <row r="3245" spans="1:4" s="18" customFormat="1">
      <c r="A3245" s="34"/>
      <c r="B3245" s="34"/>
      <c r="C3245" s="34"/>
      <c r="D3245" s="34"/>
    </row>
    <row r="3246" spans="1:4" s="18" customFormat="1">
      <c r="A3246" s="34"/>
      <c r="B3246" s="34"/>
      <c r="C3246" s="34"/>
      <c r="D3246" s="34"/>
    </row>
    <row r="3247" spans="1:4" s="18" customFormat="1">
      <c r="A3247" s="34"/>
      <c r="B3247" s="34"/>
      <c r="C3247" s="34"/>
      <c r="D3247" s="34"/>
    </row>
    <row r="3248" spans="1:4" s="18" customFormat="1">
      <c r="A3248" s="34"/>
      <c r="B3248" s="34"/>
      <c r="C3248" s="34"/>
      <c r="D3248" s="34"/>
    </row>
    <row r="3249" spans="1:4" s="18" customFormat="1">
      <c r="A3249" s="34"/>
      <c r="B3249" s="34"/>
      <c r="C3249" s="34"/>
      <c r="D3249" s="34"/>
    </row>
    <row r="3250" spans="1:4" s="18" customFormat="1">
      <c r="A3250" s="34"/>
      <c r="B3250" s="34"/>
      <c r="C3250" s="34"/>
      <c r="D3250" s="34"/>
    </row>
    <row r="3251" spans="1:4" s="18" customFormat="1">
      <c r="A3251" s="34"/>
      <c r="B3251" s="34"/>
      <c r="C3251" s="34"/>
      <c r="D3251" s="34"/>
    </row>
    <row r="3252" spans="1:4" s="18" customFormat="1">
      <c r="A3252" s="34"/>
      <c r="B3252" s="34"/>
      <c r="C3252" s="34"/>
      <c r="D3252" s="34"/>
    </row>
    <row r="3253" spans="1:4" s="18" customFormat="1">
      <c r="A3253" s="34"/>
      <c r="B3253" s="34"/>
      <c r="C3253" s="34"/>
      <c r="D3253" s="34"/>
    </row>
    <row r="3254" spans="1:4" s="18" customFormat="1">
      <c r="A3254" s="34"/>
      <c r="B3254" s="34"/>
      <c r="C3254" s="34"/>
      <c r="D3254" s="34"/>
    </row>
    <row r="3255" spans="1:4" s="18" customFormat="1">
      <c r="A3255" s="34"/>
      <c r="B3255" s="34"/>
      <c r="C3255" s="34"/>
      <c r="D3255" s="34"/>
    </row>
    <row r="3256" spans="1:4" s="18" customFormat="1">
      <c r="A3256" s="34"/>
      <c r="B3256" s="34"/>
      <c r="C3256" s="34"/>
      <c r="D3256" s="34"/>
    </row>
    <row r="3257" spans="1:4" s="18" customFormat="1">
      <c r="A3257" s="34"/>
      <c r="B3257" s="34"/>
      <c r="C3257" s="34"/>
      <c r="D3257" s="34"/>
    </row>
    <row r="3258" spans="1:4" s="18" customFormat="1">
      <c r="A3258" s="34"/>
      <c r="B3258" s="34"/>
      <c r="C3258" s="34"/>
      <c r="D3258" s="34"/>
    </row>
    <row r="3259" spans="1:4" s="18" customFormat="1">
      <c r="A3259" s="34"/>
      <c r="B3259" s="34"/>
      <c r="C3259" s="34"/>
      <c r="D3259" s="34"/>
    </row>
    <row r="3260" spans="1:4" s="18" customFormat="1">
      <c r="A3260" s="34"/>
      <c r="B3260" s="34"/>
      <c r="C3260" s="34"/>
      <c r="D3260" s="34"/>
    </row>
    <row r="3261" spans="1:4" s="18" customFormat="1">
      <c r="A3261" s="34"/>
      <c r="B3261" s="34"/>
      <c r="C3261" s="34"/>
      <c r="D3261" s="34"/>
    </row>
    <row r="3262" spans="1:4" s="18" customFormat="1">
      <c r="A3262" s="34"/>
      <c r="B3262" s="34"/>
      <c r="C3262" s="34"/>
      <c r="D3262" s="34"/>
    </row>
    <row r="3263" spans="1:4" s="18" customFormat="1">
      <c r="A3263" s="34"/>
      <c r="B3263" s="34"/>
      <c r="C3263" s="34"/>
      <c r="D3263" s="34"/>
    </row>
    <row r="3264" spans="1:4" s="18" customFormat="1">
      <c r="A3264" s="34"/>
      <c r="B3264" s="34"/>
      <c r="C3264" s="34"/>
      <c r="D3264" s="34"/>
    </row>
    <row r="3265" spans="1:4" s="18" customFormat="1">
      <c r="A3265" s="34"/>
      <c r="B3265" s="34"/>
      <c r="C3265" s="34"/>
      <c r="D3265" s="34"/>
    </row>
    <row r="3266" spans="1:4" s="18" customFormat="1">
      <c r="A3266" s="34"/>
      <c r="B3266" s="34"/>
      <c r="C3266" s="34"/>
      <c r="D3266" s="34"/>
    </row>
    <row r="3267" spans="1:4" s="18" customFormat="1">
      <c r="A3267" s="34"/>
      <c r="B3267" s="34"/>
      <c r="C3267" s="34"/>
      <c r="D3267" s="34"/>
    </row>
    <row r="3268" spans="1:4" s="18" customFormat="1">
      <c r="A3268" s="34"/>
      <c r="B3268" s="34"/>
      <c r="C3268" s="34"/>
      <c r="D3268" s="34"/>
    </row>
    <row r="3269" spans="1:4" s="18" customFormat="1">
      <c r="A3269" s="34"/>
      <c r="B3269" s="34"/>
      <c r="C3269" s="34"/>
      <c r="D3269" s="34"/>
    </row>
    <row r="3270" spans="1:4" s="18" customFormat="1">
      <c r="A3270" s="34"/>
      <c r="B3270" s="34"/>
      <c r="C3270" s="34"/>
      <c r="D3270" s="34"/>
    </row>
    <row r="3271" spans="1:4" s="18" customFormat="1">
      <c r="A3271" s="34"/>
      <c r="B3271" s="34"/>
      <c r="C3271" s="34"/>
      <c r="D3271" s="34"/>
    </row>
    <row r="3272" spans="1:4" s="18" customFormat="1">
      <c r="A3272" s="34"/>
      <c r="B3272" s="34"/>
      <c r="C3272" s="34"/>
      <c r="D3272" s="34"/>
    </row>
    <row r="3273" spans="1:4" s="18" customFormat="1">
      <c r="A3273" s="34"/>
      <c r="B3273" s="34"/>
      <c r="C3273" s="34"/>
      <c r="D3273" s="34"/>
    </row>
    <row r="3274" spans="1:4" s="18" customFormat="1">
      <c r="A3274" s="34"/>
      <c r="B3274" s="34"/>
      <c r="C3274" s="34"/>
      <c r="D3274" s="34"/>
    </row>
    <row r="3275" spans="1:4" s="18" customFormat="1">
      <c r="A3275" s="34"/>
      <c r="B3275" s="34"/>
      <c r="C3275" s="34"/>
      <c r="D3275" s="34"/>
    </row>
    <row r="3276" spans="1:4" s="18" customFormat="1">
      <c r="A3276" s="34"/>
      <c r="B3276" s="34"/>
      <c r="C3276" s="34"/>
      <c r="D3276" s="34"/>
    </row>
    <row r="3277" spans="1:4" s="18" customFormat="1">
      <c r="A3277" s="34"/>
      <c r="B3277" s="34"/>
      <c r="C3277" s="34"/>
      <c r="D3277" s="34"/>
    </row>
    <row r="3278" spans="1:4" s="18" customFormat="1">
      <c r="A3278" s="34"/>
      <c r="B3278" s="34"/>
      <c r="C3278" s="34"/>
      <c r="D3278" s="34"/>
    </row>
    <row r="3279" spans="1:4" s="18" customFormat="1">
      <c r="A3279" s="34"/>
      <c r="B3279" s="34"/>
      <c r="C3279" s="34"/>
      <c r="D3279" s="34"/>
    </row>
    <row r="3280" spans="1:4" s="18" customFormat="1">
      <c r="A3280" s="34"/>
      <c r="B3280" s="34"/>
      <c r="C3280" s="34"/>
      <c r="D3280" s="34"/>
    </row>
    <row r="3281" spans="1:4" s="18" customFormat="1">
      <c r="A3281" s="34"/>
      <c r="B3281" s="34"/>
      <c r="C3281" s="34"/>
      <c r="D3281" s="34"/>
    </row>
    <row r="3282" spans="1:4" s="18" customFormat="1">
      <c r="A3282" s="34"/>
      <c r="B3282" s="34"/>
      <c r="C3282" s="34"/>
      <c r="D3282" s="34"/>
    </row>
    <row r="3283" spans="1:4" s="18" customFormat="1">
      <c r="A3283" s="34"/>
      <c r="B3283" s="34"/>
      <c r="C3283" s="34"/>
      <c r="D3283" s="34"/>
    </row>
    <row r="3284" spans="1:4" s="18" customFormat="1">
      <c r="A3284" s="34"/>
      <c r="B3284" s="34"/>
      <c r="C3284" s="34"/>
      <c r="D3284" s="34"/>
    </row>
    <row r="3285" spans="1:4" s="18" customFormat="1">
      <c r="A3285" s="34"/>
      <c r="B3285" s="34"/>
      <c r="C3285" s="34"/>
      <c r="D3285" s="34"/>
    </row>
    <row r="3286" spans="1:4" s="18" customFormat="1">
      <c r="A3286" s="34"/>
      <c r="B3286" s="34"/>
      <c r="C3286" s="34"/>
      <c r="D3286" s="34"/>
    </row>
    <row r="3287" spans="1:4" s="18" customFormat="1">
      <c r="A3287" s="34"/>
      <c r="B3287" s="34"/>
      <c r="C3287" s="34"/>
      <c r="D3287" s="34"/>
    </row>
    <row r="3288" spans="1:4" s="18" customFormat="1">
      <c r="A3288" s="34"/>
      <c r="B3288" s="34"/>
      <c r="C3288" s="34"/>
      <c r="D3288" s="34"/>
    </row>
    <row r="3289" spans="1:4" s="18" customFormat="1">
      <c r="A3289" s="34"/>
      <c r="B3289" s="34"/>
      <c r="C3289" s="34"/>
      <c r="D3289" s="34"/>
    </row>
    <row r="3290" spans="1:4" s="18" customFormat="1">
      <c r="A3290" s="34"/>
      <c r="B3290" s="34"/>
      <c r="C3290" s="34"/>
      <c r="D3290" s="34"/>
    </row>
    <row r="3291" spans="1:4" s="18" customFormat="1">
      <c r="A3291" s="34"/>
      <c r="B3291" s="34"/>
      <c r="C3291" s="34"/>
      <c r="D3291" s="34"/>
    </row>
    <row r="3292" spans="1:4" s="18" customFormat="1">
      <c r="A3292" s="34"/>
      <c r="B3292" s="34"/>
      <c r="C3292" s="34"/>
      <c r="D3292" s="34"/>
    </row>
    <row r="3293" spans="1:4" s="18" customFormat="1">
      <c r="A3293" s="34"/>
      <c r="B3293" s="34"/>
      <c r="C3293" s="34"/>
      <c r="D3293" s="34"/>
    </row>
    <row r="3294" spans="1:4" s="18" customFormat="1">
      <c r="A3294" s="34"/>
      <c r="B3294" s="34"/>
      <c r="C3294" s="34"/>
      <c r="D3294" s="34"/>
    </row>
    <row r="3295" spans="1:4" s="18" customFormat="1">
      <c r="A3295" s="34"/>
      <c r="B3295" s="34"/>
      <c r="C3295" s="34"/>
      <c r="D3295" s="34"/>
    </row>
    <row r="3296" spans="1:4" s="18" customFormat="1">
      <c r="A3296" s="34"/>
      <c r="B3296" s="34"/>
      <c r="C3296" s="34"/>
      <c r="D3296" s="34"/>
    </row>
    <row r="3297" spans="1:4" s="18" customFormat="1">
      <c r="A3297" s="34"/>
      <c r="B3297" s="34"/>
      <c r="C3297" s="34"/>
      <c r="D3297" s="34"/>
    </row>
    <row r="3298" spans="1:4" s="18" customFormat="1">
      <c r="A3298" s="34"/>
      <c r="B3298" s="34"/>
      <c r="C3298" s="34"/>
      <c r="D3298" s="34"/>
    </row>
    <row r="3299" spans="1:4" s="18" customFormat="1">
      <c r="A3299" s="34"/>
      <c r="B3299" s="34"/>
      <c r="C3299" s="34"/>
      <c r="D3299" s="34"/>
    </row>
    <row r="3300" spans="1:4" s="18" customFormat="1">
      <c r="A3300" s="34"/>
      <c r="B3300" s="34"/>
      <c r="C3300" s="34"/>
      <c r="D3300" s="34"/>
    </row>
    <row r="3301" spans="1:4" s="18" customFormat="1">
      <c r="A3301" s="34"/>
      <c r="B3301" s="34"/>
      <c r="C3301" s="34"/>
      <c r="D3301" s="34"/>
    </row>
    <row r="3302" spans="1:4" s="18" customFormat="1">
      <c r="A3302" s="34"/>
      <c r="B3302" s="34"/>
      <c r="C3302" s="34"/>
      <c r="D3302" s="34"/>
    </row>
    <row r="3303" spans="1:4" s="18" customFormat="1">
      <c r="A3303" s="34"/>
      <c r="B3303" s="34"/>
      <c r="C3303" s="34"/>
      <c r="D3303" s="34"/>
    </row>
    <row r="3304" spans="1:4" s="18" customFormat="1">
      <c r="A3304" s="34"/>
      <c r="B3304" s="34"/>
      <c r="C3304" s="34"/>
      <c r="D3304" s="34"/>
    </row>
    <row r="3305" spans="1:4" s="18" customFormat="1">
      <c r="A3305" s="34"/>
      <c r="B3305" s="34"/>
      <c r="C3305" s="34"/>
      <c r="D3305" s="34"/>
    </row>
    <row r="3306" spans="1:4" s="18" customFormat="1">
      <c r="A3306" s="34"/>
      <c r="B3306" s="34"/>
      <c r="C3306" s="34"/>
      <c r="D3306" s="34"/>
    </row>
    <row r="3307" spans="1:4" s="18" customFormat="1">
      <c r="A3307" s="34"/>
      <c r="B3307" s="34"/>
      <c r="C3307" s="34"/>
      <c r="D3307" s="34"/>
    </row>
    <row r="3308" spans="1:4" s="18" customFormat="1">
      <c r="A3308" s="34"/>
      <c r="B3308" s="34"/>
      <c r="C3308" s="34"/>
      <c r="D3308" s="34"/>
    </row>
    <row r="3309" spans="1:4" s="18" customFormat="1">
      <c r="A3309" s="34"/>
      <c r="B3309" s="34"/>
      <c r="C3309" s="34"/>
      <c r="D3309" s="34"/>
    </row>
    <row r="3310" spans="1:4" s="18" customFormat="1">
      <c r="A3310" s="34"/>
      <c r="B3310" s="34"/>
      <c r="C3310" s="34"/>
      <c r="D3310" s="34"/>
    </row>
    <row r="3311" spans="1:4" s="18" customFormat="1">
      <c r="A3311" s="34"/>
      <c r="B3311" s="34"/>
      <c r="C3311" s="34"/>
      <c r="D3311" s="34"/>
    </row>
    <row r="3312" spans="1:4" s="18" customFormat="1">
      <c r="A3312" s="34"/>
      <c r="B3312" s="34"/>
      <c r="C3312" s="34"/>
      <c r="D3312" s="34"/>
    </row>
    <row r="3313" spans="1:4" s="18" customFormat="1">
      <c r="A3313" s="34"/>
      <c r="B3313" s="34"/>
      <c r="C3313" s="34"/>
      <c r="D3313" s="34"/>
    </row>
    <row r="3314" spans="1:4" s="18" customFormat="1">
      <c r="A3314" s="34"/>
      <c r="B3314" s="34"/>
      <c r="C3314" s="34"/>
      <c r="D3314" s="34"/>
    </row>
    <row r="3315" spans="1:4" s="18" customFormat="1">
      <c r="A3315" s="34"/>
      <c r="B3315" s="34"/>
      <c r="C3315" s="34"/>
      <c r="D3315" s="34"/>
    </row>
    <row r="3316" spans="1:4" s="18" customFormat="1">
      <c r="A3316" s="34"/>
      <c r="B3316" s="34"/>
      <c r="C3316" s="34"/>
      <c r="D3316" s="34"/>
    </row>
    <row r="3317" spans="1:4" s="18" customFormat="1">
      <c r="A3317" s="34"/>
      <c r="B3317" s="34"/>
      <c r="C3317" s="34"/>
      <c r="D3317" s="34"/>
    </row>
    <row r="3318" spans="1:4" s="18" customFormat="1">
      <c r="A3318" s="34"/>
      <c r="B3318" s="34"/>
      <c r="C3318" s="34"/>
      <c r="D3318" s="34"/>
    </row>
    <row r="3319" spans="1:4" s="18" customFormat="1">
      <c r="A3319" s="34"/>
      <c r="B3319" s="34"/>
      <c r="C3319" s="34"/>
      <c r="D3319" s="34"/>
    </row>
    <row r="3320" spans="1:4" s="18" customFormat="1">
      <c r="A3320" s="34"/>
      <c r="B3320" s="34"/>
      <c r="C3320" s="34"/>
      <c r="D3320" s="34"/>
    </row>
    <row r="3321" spans="1:4" s="18" customFormat="1">
      <c r="A3321" s="34"/>
      <c r="B3321" s="34"/>
      <c r="C3321" s="34"/>
      <c r="D3321" s="34"/>
    </row>
    <row r="3322" spans="1:4" s="18" customFormat="1">
      <c r="A3322" s="34"/>
      <c r="B3322" s="34"/>
      <c r="C3322" s="34"/>
      <c r="D3322" s="34"/>
    </row>
    <row r="3323" spans="1:4" s="18" customFormat="1">
      <c r="A3323" s="34"/>
      <c r="B3323" s="34"/>
      <c r="C3323" s="34"/>
      <c r="D3323" s="34"/>
    </row>
    <row r="3324" spans="1:4" s="18" customFormat="1">
      <c r="A3324" s="34"/>
      <c r="B3324" s="34"/>
      <c r="C3324" s="34"/>
      <c r="D3324" s="34"/>
    </row>
    <row r="3325" spans="1:4" s="18" customFormat="1">
      <c r="A3325" s="34"/>
      <c r="B3325" s="34"/>
      <c r="C3325" s="34"/>
      <c r="D3325" s="34"/>
    </row>
    <row r="3326" spans="1:4" s="18" customFormat="1">
      <c r="A3326" s="34"/>
      <c r="B3326" s="34"/>
      <c r="C3326" s="34"/>
      <c r="D3326" s="34"/>
    </row>
    <row r="3327" spans="1:4" s="18" customFormat="1">
      <c r="A3327" s="34"/>
      <c r="B3327" s="34"/>
      <c r="C3327" s="34"/>
      <c r="D3327" s="34"/>
    </row>
    <row r="3328" spans="1:4" s="18" customFormat="1">
      <c r="A3328" s="34"/>
      <c r="B3328" s="34"/>
      <c r="C3328" s="34"/>
      <c r="D3328" s="34"/>
    </row>
    <row r="3329" spans="1:4" s="18" customFormat="1">
      <c r="A3329" s="34"/>
      <c r="B3329" s="34"/>
      <c r="C3329" s="34"/>
      <c r="D3329" s="34"/>
    </row>
    <row r="3330" spans="1:4" s="18" customFormat="1">
      <c r="A3330" s="34"/>
      <c r="B3330" s="34"/>
      <c r="C3330" s="34"/>
      <c r="D3330" s="34"/>
    </row>
    <row r="3331" spans="1:4" s="18" customFormat="1">
      <c r="A3331" s="34"/>
      <c r="B3331" s="34"/>
      <c r="C3331" s="34"/>
      <c r="D3331" s="34"/>
    </row>
    <row r="3332" spans="1:4" s="18" customFormat="1">
      <c r="A3332" s="34"/>
      <c r="B3332" s="34"/>
      <c r="C3332" s="34"/>
      <c r="D3332" s="34"/>
    </row>
    <row r="3333" spans="1:4" s="18" customFormat="1">
      <c r="A3333" s="34"/>
      <c r="B3333" s="34"/>
      <c r="C3333" s="34"/>
      <c r="D3333" s="34"/>
    </row>
    <row r="3334" spans="1:4" s="18" customFormat="1">
      <c r="A3334" s="34"/>
      <c r="B3334" s="34"/>
      <c r="C3334" s="34"/>
      <c r="D3334" s="34"/>
    </row>
    <row r="3335" spans="1:4" s="18" customFormat="1">
      <c r="A3335" s="34"/>
      <c r="B3335" s="34"/>
      <c r="C3335" s="34"/>
      <c r="D3335" s="34"/>
    </row>
    <row r="3336" spans="1:4" s="18" customFormat="1">
      <c r="A3336" s="34"/>
      <c r="B3336" s="34"/>
      <c r="C3336" s="34"/>
      <c r="D3336" s="34"/>
    </row>
    <row r="3337" spans="1:4" s="18" customFormat="1">
      <c r="A3337" s="34"/>
      <c r="B3337" s="34"/>
      <c r="C3337" s="34"/>
      <c r="D3337" s="34"/>
    </row>
    <row r="3338" spans="1:4" s="18" customFormat="1">
      <c r="A3338" s="34"/>
      <c r="B3338" s="34"/>
      <c r="C3338" s="34"/>
      <c r="D3338" s="34"/>
    </row>
    <row r="3339" spans="1:4" s="18" customFormat="1">
      <c r="A3339" s="34"/>
      <c r="B3339" s="34"/>
      <c r="C3339" s="34"/>
      <c r="D3339" s="34"/>
    </row>
    <row r="3340" spans="1:4" s="18" customFormat="1">
      <c r="A3340" s="34"/>
      <c r="B3340" s="34"/>
      <c r="C3340" s="34"/>
      <c r="D3340" s="34"/>
    </row>
    <row r="3341" spans="1:4" s="18" customFormat="1">
      <c r="A3341" s="34"/>
      <c r="B3341" s="34"/>
      <c r="C3341" s="34"/>
      <c r="D3341" s="34"/>
    </row>
    <row r="3342" spans="1:4" s="18" customFormat="1">
      <c r="A3342" s="34"/>
      <c r="B3342" s="34"/>
      <c r="C3342" s="34"/>
      <c r="D3342" s="34"/>
    </row>
    <row r="3343" spans="1:4" s="18" customFormat="1">
      <c r="A3343" s="34"/>
      <c r="B3343" s="34"/>
      <c r="C3343" s="34"/>
      <c r="D3343" s="34"/>
    </row>
    <row r="3344" spans="1:4" s="18" customFormat="1">
      <c r="A3344" s="34"/>
      <c r="B3344" s="34"/>
      <c r="C3344" s="34"/>
      <c r="D3344" s="34"/>
    </row>
    <row r="3345" spans="1:4" s="18" customFormat="1">
      <c r="A3345" s="34"/>
      <c r="B3345" s="34"/>
      <c r="C3345" s="34"/>
      <c r="D3345" s="34"/>
    </row>
    <row r="3346" spans="1:4" s="18" customFormat="1">
      <c r="A3346" s="34"/>
      <c r="B3346" s="34"/>
      <c r="C3346" s="34"/>
      <c r="D3346" s="34"/>
    </row>
    <row r="3347" spans="1:4" s="18" customFormat="1">
      <c r="A3347" s="34"/>
      <c r="B3347" s="34"/>
      <c r="C3347" s="34"/>
      <c r="D3347" s="34"/>
    </row>
    <row r="3348" spans="1:4" s="18" customFormat="1">
      <c r="A3348" s="34"/>
      <c r="B3348" s="34"/>
      <c r="C3348" s="34"/>
      <c r="D3348" s="34"/>
    </row>
    <row r="3349" spans="1:4" s="18" customFormat="1">
      <c r="A3349" s="34"/>
      <c r="B3349" s="34"/>
      <c r="C3349" s="34"/>
      <c r="D3349" s="34"/>
    </row>
    <row r="3350" spans="1:4" s="18" customFormat="1">
      <c r="A3350" s="34"/>
      <c r="B3350" s="34"/>
      <c r="C3350" s="34"/>
      <c r="D3350" s="34"/>
    </row>
    <row r="3351" spans="1:4" s="18" customFormat="1">
      <c r="A3351" s="34"/>
      <c r="B3351" s="34"/>
      <c r="C3351" s="34"/>
      <c r="D3351" s="34"/>
    </row>
    <row r="3352" spans="1:4" s="18" customFormat="1">
      <c r="A3352" s="34"/>
      <c r="B3352" s="34"/>
      <c r="C3352" s="34"/>
      <c r="D3352" s="34"/>
    </row>
    <row r="3353" spans="1:4" s="18" customFormat="1">
      <c r="A3353" s="34"/>
      <c r="B3353" s="34"/>
      <c r="C3353" s="34"/>
      <c r="D3353" s="34"/>
    </row>
    <row r="3354" spans="1:4" s="18" customFormat="1">
      <c r="A3354" s="34"/>
      <c r="B3354" s="34"/>
      <c r="C3354" s="34"/>
      <c r="D3354" s="34"/>
    </row>
    <row r="3355" spans="1:4" s="18" customFormat="1">
      <c r="A3355" s="34"/>
      <c r="B3355" s="34"/>
      <c r="C3355" s="34"/>
      <c r="D3355" s="34"/>
    </row>
    <row r="3356" spans="1:4" s="18" customFormat="1">
      <c r="A3356" s="34"/>
      <c r="B3356" s="34"/>
      <c r="C3356" s="34"/>
      <c r="D3356" s="34"/>
    </row>
    <row r="3357" spans="1:4" s="18" customFormat="1">
      <c r="A3357" s="34"/>
      <c r="B3357" s="34"/>
      <c r="C3357" s="34"/>
      <c r="D3357" s="34"/>
    </row>
    <row r="3358" spans="1:4" s="18" customFormat="1">
      <c r="A3358" s="34"/>
      <c r="B3358" s="34"/>
      <c r="C3358" s="34"/>
      <c r="D3358" s="34"/>
    </row>
    <row r="3359" spans="1:4" s="18" customFormat="1">
      <c r="A3359" s="34"/>
      <c r="B3359" s="34"/>
      <c r="C3359" s="34"/>
      <c r="D3359" s="34"/>
    </row>
    <row r="3360" spans="1:4" s="18" customFormat="1">
      <c r="A3360" s="34"/>
      <c r="B3360" s="34"/>
      <c r="C3360" s="34"/>
      <c r="D3360" s="34"/>
    </row>
    <row r="3361" spans="1:4" s="18" customFormat="1">
      <c r="A3361" s="34"/>
      <c r="B3361" s="34"/>
      <c r="C3361" s="34"/>
      <c r="D3361" s="34"/>
    </row>
    <row r="3362" spans="1:4" s="18" customFormat="1">
      <c r="A3362" s="34"/>
      <c r="B3362" s="34"/>
      <c r="C3362" s="34"/>
      <c r="D3362" s="34"/>
    </row>
    <row r="3363" spans="1:4" s="18" customFormat="1">
      <c r="A3363" s="34"/>
      <c r="B3363" s="34"/>
      <c r="C3363" s="34"/>
      <c r="D3363" s="34"/>
    </row>
    <row r="3364" spans="1:4" s="18" customFormat="1">
      <c r="A3364" s="34"/>
      <c r="B3364" s="34"/>
      <c r="C3364" s="34"/>
      <c r="D3364" s="34"/>
    </row>
    <row r="3365" spans="1:4" s="18" customFormat="1">
      <c r="A3365" s="34"/>
      <c r="B3365" s="34"/>
      <c r="C3365" s="34"/>
      <c r="D3365" s="34"/>
    </row>
    <row r="3366" spans="1:4" s="18" customFormat="1">
      <c r="A3366" s="34"/>
      <c r="B3366" s="34"/>
      <c r="C3366" s="34"/>
      <c r="D3366" s="34"/>
    </row>
    <row r="3367" spans="1:4" s="18" customFormat="1">
      <c r="A3367" s="34"/>
      <c r="B3367" s="34"/>
      <c r="C3367" s="34"/>
      <c r="D3367" s="34"/>
    </row>
    <row r="3368" spans="1:4" s="18" customFormat="1">
      <c r="A3368" s="34"/>
      <c r="B3368" s="34"/>
      <c r="C3368" s="34"/>
      <c r="D3368" s="34"/>
    </row>
    <row r="3369" spans="1:4" s="18" customFormat="1">
      <c r="A3369" s="34"/>
      <c r="B3369" s="34"/>
      <c r="C3369" s="34"/>
      <c r="D3369" s="34"/>
    </row>
    <row r="3370" spans="1:4" s="18" customFormat="1">
      <c r="A3370" s="34"/>
      <c r="B3370" s="34"/>
      <c r="C3370" s="34"/>
      <c r="D3370" s="34"/>
    </row>
    <row r="3371" spans="1:4" s="18" customFormat="1">
      <c r="A3371" s="34"/>
      <c r="B3371" s="34"/>
      <c r="C3371" s="34"/>
      <c r="D3371" s="34"/>
    </row>
    <row r="3372" spans="1:4" s="18" customFormat="1">
      <c r="A3372" s="34"/>
      <c r="B3372" s="34"/>
      <c r="C3372" s="34"/>
      <c r="D3372" s="34"/>
    </row>
    <row r="3373" spans="1:4" s="18" customFormat="1">
      <c r="A3373" s="34"/>
      <c r="B3373" s="34"/>
      <c r="C3373" s="34"/>
      <c r="D3373" s="34"/>
    </row>
    <row r="3374" spans="1:4" s="18" customFormat="1">
      <c r="A3374" s="34"/>
      <c r="B3374" s="34"/>
      <c r="C3374" s="34"/>
      <c r="D3374" s="34"/>
    </row>
    <row r="3375" spans="1:4" s="18" customFormat="1">
      <c r="A3375" s="34"/>
      <c r="B3375" s="34"/>
      <c r="C3375" s="34"/>
      <c r="D3375" s="34"/>
    </row>
    <row r="3376" spans="1:4" s="18" customFormat="1">
      <c r="A3376" s="34"/>
      <c r="B3376" s="34"/>
      <c r="C3376" s="34"/>
      <c r="D3376" s="34"/>
    </row>
    <row r="3377" spans="1:4" s="18" customFormat="1">
      <c r="A3377" s="34"/>
      <c r="B3377" s="34"/>
      <c r="C3377" s="34"/>
      <c r="D3377" s="34"/>
    </row>
    <row r="3378" spans="1:4" s="18" customFormat="1">
      <c r="A3378" s="34"/>
      <c r="B3378" s="34"/>
      <c r="C3378" s="34"/>
      <c r="D3378" s="34"/>
    </row>
    <row r="3379" spans="1:4" s="18" customFormat="1">
      <c r="A3379" s="34"/>
      <c r="B3379" s="34"/>
      <c r="C3379" s="34"/>
      <c r="D3379" s="34"/>
    </row>
    <row r="3380" spans="1:4" s="18" customFormat="1">
      <c r="A3380" s="34"/>
      <c r="B3380" s="34"/>
      <c r="C3380" s="34"/>
      <c r="D3380" s="34"/>
    </row>
    <row r="3381" spans="1:4" s="18" customFormat="1">
      <c r="A3381" s="34"/>
      <c r="B3381" s="34"/>
      <c r="C3381" s="34"/>
      <c r="D3381" s="34"/>
    </row>
    <row r="3382" spans="1:4" s="18" customFormat="1">
      <c r="A3382" s="34"/>
      <c r="B3382" s="34"/>
      <c r="C3382" s="34"/>
      <c r="D3382" s="34"/>
    </row>
    <row r="3383" spans="1:4" s="18" customFormat="1">
      <c r="A3383" s="34"/>
      <c r="B3383" s="34"/>
      <c r="C3383" s="34"/>
      <c r="D3383" s="34"/>
    </row>
    <row r="3384" spans="1:4" s="18" customFormat="1">
      <c r="A3384" s="34"/>
      <c r="B3384" s="34"/>
      <c r="C3384" s="34"/>
      <c r="D3384" s="34"/>
    </row>
    <row r="3385" spans="1:4" s="18" customFormat="1">
      <c r="A3385" s="34"/>
      <c r="B3385" s="34"/>
      <c r="C3385" s="34"/>
      <c r="D3385" s="34"/>
    </row>
    <row r="3386" spans="1:4" s="18" customFormat="1">
      <c r="A3386" s="34"/>
      <c r="B3386" s="34"/>
      <c r="C3386" s="34"/>
      <c r="D3386" s="34"/>
    </row>
    <row r="3387" spans="1:4" s="18" customFormat="1">
      <c r="A3387" s="34"/>
      <c r="B3387" s="34"/>
      <c r="C3387" s="34"/>
      <c r="D3387" s="34"/>
    </row>
    <row r="3388" spans="1:4" s="18" customFormat="1">
      <c r="A3388" s="34"/>
      <c r="B3388" s="34"/>
      <c r="C3388" s="34"/>
      <c r="D3388" s="34"/>
    </row>
    <row r="3389" spans="1:4" s="18" customFormat="1">
      <c r="A3389" s="34"/>
      <c r="B3389" s="34"/>
      <c r="C3389" s="34"/>
      <c r="D3389" s="34"/>
    </row>
    <row r="3390" spans="1:4" s="18" customFormat="1">
      <c r="A3390" s="34"/>
      <c r="B3390" s="34"/>
      <c r="C3390" s="34"/>
      <c r="D3390" s="34"/>
    </row>
    <row r="3391" spans="1:4" s="18" customFormat="1">
      <c r="A3391" s="34"/>
      <c r="B3391" s="34"/>
      <c r="C3391" s="34"/>
      <c r="D3391" s="34"/>
    </row>
    <row r="3392" spans="1:4" s="18" customFormat="1">
      <c r="A3392" s="34"/>
      <c r="B3392" s="34"/>
      <c r="C3392" s="34"/>
      <c r="D3392" s="34"/>
    </row>
    <row r="3393" spans="1:4" s="18" customFormat="1">
      <c r="A3393" s="34"/>
      <c r="B3393" s="34"/>
      <c r="C3393" s="34"/>
      <c r="D3393" s="34"/>
    </row>
    <row r="3394" spans="1:4" s="18" customFormat="1">
      <c r="A3394" s="34"/>
      <c r="B3394" s="34"/>
      <c r="C3394" s="34"/>
      <c r="D3394" s="34"/>
    </row>
    <row r="3395" spans="1:4" s="18" customFormat="1">
      <c r="A3395" s="34"/>
      <c r="B3395" s="34"/>
      <c r="C3395" s="34"/>
      <c r="D3395" s="34"/>
    </row>
    <row r="3396" spans="1:4" s="18" customFormat="1">
      <c r="A3396" s="34"/>
      <c r="B3396" s="34"/>
      <c r="C3396" s="34"/>
      <c r="D3396" s="34"/>
    </row>
    <row r="3397" spans="1:4" s="18" customFormat="1">
      <c r="A3397" s="34"/>
      <c r="B3397" s="34"/>
      <c r="C3397" s="34"/>
      <c r="D3397" s="34"/>
    </row>
    <row r="3398" spans="1:4" s="18" customFormat="1">
      <c r="A3398" s="34"/>
      <c r="B3398" s="34"/>
      <c r="C3398" s="34"/>
      <c r="D3398" s="34"/>
    </row>
    <row r="3399" spans="1:4" s="18" customFormat="1">
      <c r="A3399" s="34"/>
      <c r="B3399" s="34"/>
      <c r="C3399" s="34"/>
      <c r="D3399" s="34"/>
    </row>
    <row r="3400" spans="1:4" s="18" customFormat="1">
      <c r="A3400" s="34"/>
      <c r="B3400" s="34"/>
      <c r="C3400" s="34"/>
      <c r="D3400" s="34"/>
    </row>
    <row r="3401" spans="1:4" s="18" customFormat="1">
      <c r="A3401" s="34"/>
      <c r="B3401" s="34"/>
      <c r="C3401" s="34"/>
      <c r="D3401" s="34"/>
    </row>
    <row r="3402" spans="1:4" s="18" customFormat="1">
      <c r="A3402" s="34"/>
      <c r="B3402" s="34"/>
      <c r="C3402" s="34"/>
      <c r="D3402" s="34"/>
    </row>
    <row r="3403" spans="1:4" s="18" customFormat="1">
      <c r="A3403" s="34"/>
      <c r="B3403" s="34"/>
      <c r="C3403" s="34"/>
      <c r="D3403" s="34"/>
    </row>
    <row r="3404" spans="1:4" s="18" customFormat="1">
      <c r="A3404" s="34"/>
      <c r="B3404" s="34"/>
      <c r="C3404" s="34"/>
      <c r="D3404" s="34"/>
    </row>
    <row r="3405" spans="1:4" s="18" customFormat="1">
      <c r="A3405" s="34"/>
      <c r="B3405" s="34"/>
      <c r="C3405" s="34"/>
      <c r="D3405" s="34"/>
    </row>
    <row r="3406" spans="1:4" s="18" customFormat="1">
      <c r="A3406" s="34"/>
      <c r="B3406" s="34"/>
      <c r="C3406" s="34"/>
      <c r="D3406" s="34"/>
    </row>
    <row r="3407" spans="1:4" s="18" customFormat="1">
      <c r="A3407" s="34"/>
      <c r="B3407" s="34"/>
      <c r="C3407" s="34"/>
      <c r="D3407" s="34"/>
    </row>
    <row r="3408" spans="1:4" s="18" customFormat="1">
      <c r="A3408" s="34"/>
      <c r="B3408" s="34"/>
      <c r="C3408" s="34"/>
      <c r="D3408" s="34"/>
    </row>
    <row r="3409" spans="1:4" s="18" customFormat="1">
      <c r="A3409" s="34"/>
      <c r="B3409" s="34"/>
      <c r="C3409" s="34"/>
      <c r="D3409" s="34"/>
    </row>
    <row r="3410" spans="1:4" s="18" customFormat="1">
      <c r="A3410" s="34"/>
      <c r="B3410" s="34"/>
      <c r="C3410" s="34"/>
      <c r="D3410" s="34"/>
    </row>
    <row r="3411" spans="1:4" s="18" customFormat="1">
      <c r="A3411" s="34"/>
      <c r="B3411" s="34"/>
      <c r="C3411" s="34"/>
      <c r="D3411" s="34"/>
    </row>
    <row r="3412" spans="1:4" s="18" customFormat="1">
      <c r="A3412" s="34"/>
      <c r="B3412" s="34"/>
      <c r="C3412" s="34"/>
      <c r="D3412" s="34"/>
    </row>
    <row r="3413" spans="1:4" s="18" customFormat="1">
      <c r="A3413" s="34"/>
      <c r="B3413" s="34"/>
      <c r="C3413" s="34"/>
      <c r="D3413" s="34"/>
    </row>
    <row r="3414" spans="1:4" s="18" customFormat="1">
      <c r="A3414" s="34"/>
      <c r="B3414" s="34"/>
      <c r="C3414" s="34"/>
      <c r="D3414" s="34"/>
    </row>
    <row r="3415" spans="1:4" s="18" customFormat="1">
      <c r="A3415" s="34"/>
      <c r="B3415" s="34"/>
      <c r="C3415" s="34"/>
      <c r="D3415" s="34"/>
    </row>
    <row r="3416" spans="1:4" s="18" customFormat="1">
      <c r="A3416" s="34"/>
      <c r="B3416" s="34"/>
      <c r="C3416" s="34"/>
      <c r="D3416" s="34"/>
    </row>
    <row r="3417" spans="1:4" s="18" customFormat="1">
      <c r="A3417" s="34"/>
      <c r="B3417" s="34"/>
      <c r="C3417" s="34"/>
      <c r="D3417" s="34"/>
    </row>
    <row r="3418" spans="1:4" s="18" customFormat="1">
      <c r="A3418" s="34"/>
      <c r="B3418" s="34"/>
      <c r="C3418" s="34"/>
      <c r="D3418" s="34"/>
    </row>
    <row r="3419" spans="1:4" s="18" customFormat="1">
      <c r="A3419" s="34"/>
      <c r="B3419" s="34"/>
      <c r="C3419" s="34"/>
      <c r="D3419" s="34"/>
    </row>
    <row r="3420" spans="1:4" s="18" customFormat="1">
      <c r="A3420" s="34"/>
      <c r="B3420" s="34"/>
      <c r="C3420" s="34"/>
      <c r="D3420" s="34"/>
    </row>
    <row r="3421" spans="1:4" s="18" customFormat="1">
      <c r="A3421" s="34"/>
      <c r="B3421" s="34"/>
      <c r="C3421" s="34"/>
      <c r="D3421" s="34"/>
    </row>
    <row r="3422" spans="1:4" s="18" customFormat="1">
      <c r="A3422" s="34"/>
      <c r="B3422" s="34"/>
      <c r="C3422" s="34"/>
      <c r="D3422" s="34"/>
    </row>
    <row r="3423" spans="1:4" s="18" customFormat="1">
      <c r="A3423" s="34"/>
      <c r="B3423" s="34"/>
      <c r="C3423" s="34"/>
      <c r="D3423" s="34"/>
    </row>
    <row r="3424" spans="1:4" s="18" customFormat="1">
      <c r="A3424" s="34"/>
      <c r="B3424" s="34"/>
      <c r="C3424" s="34"/>
      <c r="D3424" s="34"/>
    </row>
    <row r="3425" spans="1:4" s="18" customFormat="1">
      <c r="A3425" s="34"/>
      <c r="B3425" s="34"/>
      <c r="C3425" s="34"/>
      <c r="D3425" s="34"/>
    </row>
    <row r="3426" spans="1:4" s="18" customFormat="1">
      <c r="A3426" s="34"/>
      <c r="B3426" s="34"/>
      <c r="C3426" s="34"/>
      <c r="D3426" s="34"/>
    </row>
    <row r="3427" spans="1:4" s="18" customFormat="1">
      <c r="A3427" s="34"/>
      <c r="B3427" s="34"/>
      <c r="C3427" s="34"/>
      <c r="D3427" s="34"/>
    </row>
    <row r="3428" spans="1:4" s="18" customFormat="1">
      <c r="A3428" s="34"/>
      <c r="B3428" s="34"/>
      <c r="C3428" s="34"/>
      <c r="D3428" s="34"/>
    </row>
    <row r="3429" spans="1:4" s="18" customFormat="1">
      <c r="A3429" s="34"/>
      <c r="B3429" s="34"/>
      <c r="C3429" s="34"/>
      <c r="D3429" s="34"/>
    </row>
    <row r="3430" spans="1:4" s="18" customFormat="1">
      <c r="A3430" s="34"/>
      <c r="B3430" s="34"/>
      <c r="C3430" s="34"/>
      <c r="D3430" s="34"/>
    </row>
    <row r="3431" spans="1:4" s="18" customFormat="1">
      <c r="A3431" s="34"/>
      <c r="B3431" s="34"/>
      <c r="C3431" s="34"/>
      <c r="D3431" s="34"/>
    </row>
    <row r="3432" spans="1:4" s="18" customFormat="1">
      <c r="A3432" s="34"/>
      <c r="B3432" s="34"/>
      <c r="C3432" s="34"/>
      <c r="D3432" s="34"/>
    </row>
    <row r="3433" spans="1:4" s="18" customFormat="1">
      <c r="A3433" s="34"/>
      <c r="B3433" s="34"/>
      <c r="C3433" s="34"/>
      <c r="D3433" s="34"/>
    </row>
    <row r="3434" spans="1:4" s="18" customFormat="1">
      <c r="A3434" s="34"/>
      <c r="B3434" s="34"/>
      <c r="C3434" s="34"/>
      <c r="D3434" s="34"/>
    </row>
    <row r="3435" spans="1:4" s="18" customFormat="1">
      <c r="A3435" s="34"/>
      <c r="B3435" s="34"/>
      <c r="C3435" s="34"/>
      <c r="D3435" s="34"/>
    </row>
    <row r="3436" spans="1:4" s="18" customFormat="1">
      <c r="A3436" s="34"/>
      <c r="B3436" s="34"/>
      <c r="C3436" s="34"/>
      <c r="D3436" s="34"/>
    </row>
    <row r="3437" spans="1:4" s="18" customFormat="1">
      <c r="A3437" s="34"/>
      <c r="B3437" s="34"/>
      <c r="C3437" s="34"/>
      <c r="D3437" s="34"/>
    </row>
    <row r="3438" spans="1:4" s="18" customFormat="1">
      <c r="A3438" s="34"/>
      <c r="B3438" s="34"/>
      <c r="C3438" s="34"/>
      <c r="D3438" s="34"/>
    </row>
    <row r="3439" spans="1:4" s="18" customFormat="1">
      <c r="A3439" s="34"/>
      <c r="B3439" s="34"/>
      <c r="C3439" s="34"/>
      <c r="D3439" s="34"/>
    </row>
    <row r="3440" spans="1:4" s="18" customFormat="1">
      <c r="A3440" s="34"/>
      <c r="B3440" s="34"/>
      <c r="C3440" s="34"/>
      <c r="D3440" s="34"/>
    </row>
    <row r="3441" spans="1:4" s="18" customFormat="1">
      <c r="A3441" s="34"/>
      <c r="B3441" s="34"/>
      <c r="C3441" s="34"/>
      <c r="D3441" s="34"/>
    </row>
    <row r="3442" spans="1:4" s="18" customFormat="1">
      <c r="A3442" s="34"/>
      <c r="B3442" s="34"/>
      <c r="C3442" s="34"/>
      <c r="D3442" s="34"/>
    </row>
    <row r="3443" spans="1:4" s="18" customFormat="1">
      <c r="A3443" s="34"/>
      <c r="B3443" s="34"/>
      <c r="C3443" s="34"/>
      <c r="D3443" s="34"/>
    </row>
    <row r="3444" spans="1:4" s="18" customFormat="1">
      <c r="A3444" s="34"/>
      <c r="B3444" s="34"/>
      <c r="C3444" s="34"/>
      <c r="D3444" s="34"/>
    </row>
    <row r="3445" spans="1:4" s="18" customFormat="1">
      <c r="A3445" s="34"/>
      <c r="B3445" s="34"/>
      <c r="C3445" s="34"/>
      <c r="D3445" s="34"/>
    </row>
    <row r="3446" spans="1:4" s="18" customFormat="1">
      <c r="A3446" s="34"/>
      <c r="B3446" s="34"/>
      <c r="C3446" s="34"/>
      <c r="D3446" s="34"/>
    </row>
    <row r="3447" spans="1:4" s="18" customFormat="1">
      <c r="A3447" s="34"/>
      <c r="B3447" s="34"/>
      <c r="C3447" s="34"/>
      <c r="D3447" s="34"/>
    </row>
    <row r="3448" spans="1:4" s="18" customFormat="1">
      <c r="A3448" s="34"/>
      <c r="B3448" s="34"/>
      <c r="C3448" s="34"/>
      <c r="D3448" s="34"/>
    </row>
    <row r="3449" spans="1:4" s="18" customFormat="1">
      <c r="A3449" s="34"/>
      <c r="B3449" s="34"/>
      <c r="C3449" s="34"/>
      <c r="D3449" s="34"/>
    </row>
    <row r="3450" spans="1:4" s="18" customFormat="1">
      <c r="A3450" s="34"/>
      <c r="B3450" s="34"/>
      <c r="C3450" s="34"/>
      <c r="D3450" s="34"/>
    </row>
    <row r="3451" spans="1:4" s="18" customFormat="1">
      <c r="A3451" s="34"/>
      <c r="B3451" s="34"/>
      <c r="C3451" s="34"/>
      <c r="D3451" s="34"/>
    </row>
    <row r="3452" spans="1:4" s="18" customFormat="1">
      <c r="A3452" s="34"/>
      <c r="B3452" s="34"/>
      <c r="C3452" s="34"/>
      <c r="D3452" s="34"/>
    </row>
    <row r="3453" spans="1:4" s="18" customFormat="1">
      <c r="A3453" s="34"/>
      <c r="B3453" s="34"/>
      <c r="C3453" s="34"/>
      <c r="D3453" s="34"/>
    </row>
    <row r="3454" spans="1:4" s="18" customFormat="1">
      <c r="A3454" s="34"/>
      <c r="B3454" s="34"/>
      <c r="C3454" s="34"/>
      <c r="D3454" s="34"/>
    </row>
    <row r="3455" spans="1:4" s="18" customFormat="1">
      <c r="A3455" s="34"/>
      <c r="B3455" s="34"/>
      <c r="C3455" s="34"/>
      <c r="D3455" s="34"/>
    </row>
    <row r="3456" spans="1:4" s="18" customFormat="1">
      <c r="A3456" s="34"/>
      <c r="B3456" s="34"/>
      <c r="C3456" s="34"/>
      <c r="D3456" s="34"/>
    </row>
    <row r="3457" spans="1:4" s="18" customFormat="1">
      <c r="A3457" s="34"/>
      <c r="B3457" s="34"/>
      <c r="C3457" s="34"/>
      <c r="D3457" s="34"/>
    </row>
    <row r="3458" spans="1:4" s="18" customFormat="1">
      <c r="A3458" s="34"/>
      <c r="B3458" s="34"/>
      <c r="C3458" s="34"/>
      <c r="D3458" s="34"/>
    </row>
    <row r="3459" spans="1:4" s="18" customFormat="1">
      <c r="A3459" s="34"/>
      <c r="B3459" s="34"/>
      <c r="C3459" s="34"/>
      <c r="D3459" s="34"/>
    </row>
    <row r="3460" spans="1:4" s="18" customFormat="1">
      <c r="A3460" s="34"/>
      <c r="B3460" s="34"/>
      <c r="C3460" s="34"/>
      <c r="D3460" s="34"/>
    </row>
    <row r="3461" spans="1:4" s="18" customFormat="1">
      <c r="A3461" s="34"/>
      <c r="B3461" s="34"/>
      <c r="C3461" s="34"/>
      <c r="D3461" s="34"/>
    </row>
    <row r="3462" spans="1:4" s="18" customFormat="1">
      <c r="A3462" s="34"/>
      <c r="B3462" s="34"/>
      <c r="C3462" s="34"/>
      <c r="D3462" s="34"/>
    </row>
    <row r="3463" spans="1:4" s="18" customFormat="1">
      <c r="A3463" s="34"/>
      <c r="B3463" s="34"/>
      <c r="C3463" s="34"/>
      <c r="D3463" s="34"/>
    </row>
    <row r="3464" spans="1:4" s="18" customFormat="1">
      <c r="A3464" s="34"/>
      <c r="B3464" s="34"/>
      <c r="C3464" s="34"/>
      <c r="D3464" s="34"/>
    </row>
    <row r="3465" spans="1:4" s="18" customFormat="1">
      <c r="A3465" s="34"/>
      <c r="B3465" s="34"/>
      <c r="C3465" s="34"/>
      <c r="D3465" s="34"/>
    </row>
    <row r="3466" spans="1:4" s="18" customFormat="1">
      <c r="A3466" s="34"/>
      <c r="B3466" s="34"/>
      <c r="C3466" s="34"/>
      <c r="D3466" s="34"/>
    </row>
    <row r="3467" spans="1:4" s="18" customFormat="1">
      <c r="A3467" s="34"/>
      <c r="B3467" s="34"/>
      <c r="C3467" s="34"/>
      <c r="D3467" s="34"/>
    </row>
    <row r="3468" spans="1:4" s="18" customFormat="1">
      <c r="A3468" s="34"/>
      <c r="B3468" s="34"/>
      <c r="C3468" s="34"/>
      <c r="D3468" s="34"/>
    </row>
    <row r="3469" spans="1:4" s="18" customFormat="1">
      <c r="A3469" s="34"/>
      <c r="B3469" s="34"/>
      <c r="C3469" s="34"/>
      <c r="D3469" s="34"/>
    </row>
    <row r="3470" spans="1:4" s="18" customFormat="1">
      <c r="A3470" s="34"/>
      <c r="B3470" s="34"/>
      <c r="C3470" s="34"/>
      <c r="D3470" s="34"/>
    </row>
    <row r="3471" spans="1:4" s="18" customFormat="1">
      <c r="A3471" s="34"/>
      <c r="B3471" s="34"/>
      <c r="C3471" s="34"/>
      <c r="D3471" s="34"/>
    </row>
    <row r="3472" spans="1:4" s="18" customFormat="1">
      <c r="A3472" s="34"/>
      <c r="B3472" s="34"/>
      <c r="C3472" s="34"/>
      <c r="D3472" s="34"/>
    </row>
    <row r="3473" spans="1:4" s="18" customFormat="1">
      <c r="A3473" s="34"/>
      <c r="B3473" s="34"/>
      <c r="C3473" s="34"/>
      <c r="D3473" s="34"/>
    </row>
    <row r="3474" spans="1:4" s="18" customFormat="1">
      <c r="A3474" s="34"/>
      <c r="B3474" s="34"/>
      <c r="C3474" s="34"/>
      <c r="D3474" s="34"/>
    </row>
    <row r="3475" spans="1:4" s="18" customFormat="1">
      <c r="A3475" s="34"/>
      <c r="B3475" s="34"/>
      <c r="C3475" s="34"/>
      <c r="D3475" s="34"/>
    </row>
    <row r="3476" spans="1:4" s="18" customFormat="1">
      <c r="A3476" s="34"/>
      <c r="B3476" s="34"/>
      <c r="C3476" s="34"/>
      <c r="D3476" s="34"/>
    </row>
    <row r="3477" spans="1:4" s="18" customFormat="1">
      <c r="A3477" s="34"/>
      <c r="B3477" s="34"/>
      <c r="C3477" s="34"/>
      <c r="D3477" s="34"/>
    </row>
    <row r="3478" spans="1:4" s="18" customFormat="1">
      <c r="A3478" s="34"/>
      <c r="B3478" s="34"/>
      <c r="C3478" s="34"/>
      <c r="D3478" s="34"/>
    </row>
    <row r="3479" spans="1:4" s="18" customFormat="1">
      <c r="A3479" s="34"/>
      <c r="B3479" s="34"/>
      <c r="C3479" s="34"/>
      <c r="D3479" s="34"/>
    </row>
    <row r="3480" spans="1:4" s="18" customFormat="1">
      <c r="A3480" s="34"/>
      <c r="B3480" s="34"/>
      <c r="C3480" s="34"/>
      <c r="D3480" s="34"/>
    </row>
    <row r="3481" spans="1:4" s="18" customFormat="1">
      <c r="A3481" s="34"/>
      <c r="B3481" s="34"/>
      <c r="C3481" s="34"/>
      <c r="D3481" s="34"/>
    </row>
    <row r="3482" spans="1:4" s="18" customFormat="1">
      <c r="A3482" s="34"/>
      <c r="B3482" s="34"/>
      <c r="C3482" s="34"/>
      <c r="D3482" s="34"/>
    </row>
    <row r="3483" spans="1:4" s="18" customFormat="1">
      <c r="A3483" s="34"/>
      <c r="B3483" s="34"/>
      <c r="C3483" s="34"/>
      <c r="D3483" s="34"/>
    </row>
    <row r="3484" spans="1:4" s="18" customFormat="1">
      <c r="A3484" s="34"/>
      <c r="B3484" s="34"/>
      <c r="C3484" s="34"/>
      <c r="D3484" s="34"/>
    </row>
    <row r="3485" spans="1:4" s="18" customFormat="1">
      <c r="A3485" s="34"/>
      <c r="B3485" s="34"/>
      <c r="C3485" s="34"/>
      <c r="D3485" s="34"/>
    </row>
    <row r="3486" spans="1:4" s="18" customFormat="1">
      <c r="A3486" s="34"/>
      <c r="B3486" s="34"/>
      <c r="C3486" s="34"/>
      <c r="D3486" s="34"/>
    </row>
    <row r="3487" spans="1:4" s="18" customFormat="1">
      <c r="A3487" s="34"/>
      <c r="B3487" s="34"/>
      <c r="C3487" s="34"/>
      <c r="D3487" s="34"/>
    </row>
    <row r="3488" spans="1:4" s="18" customFormat="1">
      <c r="A3488" s="34"/>
      <c r="B3488" s="34"/>
      <c r="C3488" s="34"/>
      <c r="D3488" s="34"/>
    </row>
    <row r="3489" spans="1:4" s="18" customFormat="1">
      <c r="A3489" s="34"/>
      <c r="B3489" s="34"/>
      <c r="C3489" s="34"/>
      <c r="D3489" s="34"/>
    </row>
    <row r="3490" spans="1:4" s="18" customFormat="1">
      <c r="A3490" s="34"/>
      <c r="B3490" s="34"/>
      <c r="C3490" s="34"/>
      <c r="D3490" s="34"/>
    </row>
    <row r="3491" spans="1:4" s="18" customFormat="1">
      <c r="A3491" s="34"/>
      <c r="B3491" s="34"/>
      <c r="C3491" s="34"/>
      <c r="D3491" s="34"/>
    </row>
    <row r="3492" spans="1:4" s="18" customFormat="1">
      <c r="A3492" s="34"/>
      <c r="B3492" s="34"/>
      <c r="C3492" s="34"/>
      <c r="D3492" s="34"/>
    </row>
    <row r="3493" spans="1:4" s="18" customFormat="1">
      <c r="A3493" s="34"/>
      <c r="B3493" s="34"/>
      <c r="C3493" s="34"/>
      <c r="D3493" s="34"/>
    </row>
    <row r="3494" spans="1:4" s="18" customFormat="1">
      <c r="A3494" s="34"/>
      <c r="B3494" s="34"/>
      <c r="C3494" s="34"/>
      <c r="D3494" s="34"/>
    </row>
    <row r="3495" spans="1:4" s="18" customFormat="1">
      <c r="A3495" s="34"/>
      <c r="B3495" s="34"/>
      <c r="C3495" s="34"/>
      <c r="D3495" s="34"/>
    </row>
    <row r="3496" spans="1:4" s="18" customFormat="1">
      <c r="A3496" s="34"/>
      <c r="B3496" s="34"/>
      <c r="C3496" s="34"/>
      <c r="D3496" s="34"/>
    </row>
    <row r="3497" spans="1:4" s="18" customFormat="1">
      <c r="A3497" s="34"/>
      <c r="B3497" s="34"/>
      <c r="C3497" s="34"/>
      <c r="D3497" s="34"/>
    </row>
    <row r="3498" spans="1:4" s="18" customFormat="1">
      <c r="A3498" s="34"/>
      <c r="B3498" s="34"/>
      <c r="C3498" s="34"/>
      <c r="D3498" s="34"/>
    </row>
    <row r="3499" spans="1:4" s="18" customFormat="1">
      <c r="A3499" s="34"/>
      <c r="B3499" s="34"/>
      <c r="C3499" s="34"/>
      <c r="D3499" s="34"/>
    </row>
    <row r="3500" spans="1:4" s="18" customFormat="1">
      <c r="A3500" s="34"/>
      <c r="B3500" s="34"/>
      <c r="C3500" s="34"/>
      <c r="D3500" s="34"/>
    </row>
    <row r="3501" spans="1:4" s="18" customFormat="1">
      <c r="A3501" s="34"/>
      <c r="B3501" s="34"/>
      <c r="C3501" s="34"/>
      <c r="D3501" s="34"/>
    </row>
    <row r="3502" spans="1:4" s="18" customFormat="1">
      <c r="A3502" s="34"/>
      <c r="B3502" s="34"/>
      <c r="C3502" s="34"/>
      <c r="D3502" s="34"/>
    </row>
    <row r="3503" spans="1:4" s="18" customFormat="1">
      <c r="A3503" s="34"/>
      <c r="B3503" s="34"/>
      <c r="C3503" s="34"/>
      <c r="D3503" s="34"/>
    </row>
    <row r="3504" spans="1:4" s="18" customFormat="1">
      <c r="A3504" s="34"/>
      <c r="B3504" s="34"/>
      <c r="C3504" s="34"/>
      <c r="D3504" s="34"/>
    </row>
    <row r="3505" spans="1:4" s="18" customFormat="1">
      <c r="A3505" s="34"/>
      <c r="B3505" s="34"/>
      <c r="C3505" s="34"/>
      <c r="D3505" s="34"/>
    </row>
    <row r="3506" spans="1:4" s="18" customFormat="1">
      <c r="A3506" s="34"/>
      <c r="B3506" s="34"/>
      <c r="C3506" s="34"/>
      <c r="D3506" s="34"/>
    </row>
    <row r="3507" spans="1:4" s="18" customFormat="1">
      <c r="A3507" s="34"/>
      <c r="B3507" s="34"/>
      <c r="C3507" s="34"/>
      <c r="D3507" s="34"/>
    </row>
    <row r="3508" spans="1:4" s="18" customFormat="1">
      <c r="A3508" s="34"/>
      <c r="B3508" s="34"/>
      <c r="C3508" s="34"/>
      <c r="D3508" s="34"/>
    </row>
    <row r="3509" spans="1:4" s="18" customFormat="1">
      <c r="A3509" s="34"/>
      <c r="B3509" s="34"/>
      <c r="C3509" s="34"/>
      <c r="D3509" s="34"/>
    </row>
    <row r="3510" spans="1:4" s="18" customFormat="1">
      <c r="A3510" s="34"/>
      <c r="B3510" s="34"/>
      <c r="C3510" s="34"/>
      <c r="D3510" s="34"/>
    </row>
    <row r="3511" spans="1:4" s="18" customFormat="1">
      <c r="A3511" s="34"/>
      <c r="B3511" s="34"/>
      <c r="C3511" s="34"/>
      <c r="D3511" s="34"/>
    </row>
    <row r="3512" spans="1:4" s="18" customFormat="1">
      <c r="A3512" s="34"/>
      <c r="B3512" s="34"/>
      <c r="C3512" s="34"/>
      <c r="D3512" s="34"/>
    </row>
    <row r="3513" spans="1:4" s="18" customFormat="1">
      <c r="A3513" s="34"/>
      <c r="B3513" s="34"/>
      <c r="C3513" s="34"/>
      <c r="D3513" s="34"/>
    </row>
    <row r="3514" spans="1:4" s="18" customFormat="1">
      <c r="A3514" s="34"/>
      <c r="B3514" s="34"/>
      <c r="C3514" s="34"/>
      <c r="D3514" s="34"/>
    </row>
    <row r="3515" spans="1:4" s="18" customFormat="1">
      <c r="A3515" s="34"/>
      <c r="B3515" s="34"/>
      <c r="C3515" s="34"/>
      <c r="D3515" s="34"/>
    </row>
    <row r="3516" spans="1:4" s="18" customFormat="1">
      <c r="A3516" s="34"/>
      <c r="B3516" s="34"/>
      <c r="C3516" s="34"/>
      <c r="D3516" s="34"/>
    </row>
    <row r="3517" spans="1:4" s="18" customFormat="1">
      <c r="A3517" s="34"/>
      <c r="B3517" s="34"/>
      <c r="C3517" s="34"/>
      <c r="D3517" s="34"/>
    </row>
    <row r="3518" spans="1:4" s="18" customFormat="1">
      <c r="A3518" s="34"/>
      <c r="B3518" s="34"/>
      <c r="C3518" s="34"/>
      <c r="D3518" s="34"/>
    </row>
    <row r="3519" spans="1:4" s="18" customFormat="1">
      <c r="A3519" s="34"/>
      <c r="B3519" s="34"/>
      <c r="C3519" s="34"/>
      <c r="D3519" s="34"/>
    </row>
    <row r="3520" spans="1:4" s="18" customFormat="1">
      <c r="A3520" s="34"/>
      <c r="B3520" s="34"/>
      <c r="C3520" s="34"/>
      <c r="D3520" s="34"/>
    </row>
    <row r="3521" spans="1:4" s="18" customFormat="1">
      <c r="A3521" s="34"/>
      <c r="B3521" s="34"/>
      <c r="C3521" s="34"/>
      <c r="D3521" s="34"/>
    </row>
    <row r="3522" spans="1:4" s="18" customFormat="1">
      <c r="A3522" s="34"/>
      <c r="B3522" s="34"/>
      <c r="C3522" s="34"/>
      <c r="D3522" s="34"/>
    </row>
    <row r="3523" spans="1:4" s="18" customFormat="1">
      <c r="A3523" s="34"/>
      <c r="B3523" s="34"/>
      <c r="C3523" s="34"/>
      <c r="D3523" s="34"/>
    </row>
    <row r="3524" spans="1:4" s="18" customFormat="1">
      <c r="A3524" s="34"/>
      <c r="B3524" s="34"/>
      <c r="C3524" s="34"/>
      <c r="D3524" s="34"/>
    </row>
    <row r="3525" spans="1:4" s="18" customFormat="1">
      <c r="A3525" s="34"/>
      <c r="B3525" s="34"/>
      <c r="C3525" s="34"/>
      <c r="D3525" s="34"/>
    </row>
    <row r="3526" spans="1:4" s="18" customFormat="1">
      <c r="A3526" s="34"/>
      <c r="B3526" s="34"/>
      <c r="C3526" s="34"/>
      <c r="D3526" s="34"/>
    </row>
    <row r="3527" spans="1:4" s="18" customFormat="1">
      <c r="A3527" s="34"/>
      <c r="B3527" s="34"/>
      <c r="C3527" s="34"/>
      <c r="D3527" s="34"/>
    </row>
    <row r="3528" spans="1:4" s="18" customFormat="1">
      <c r="A3528" s="34"/>
      <c r="B3528" s="34"/>
      <c r="C3528" s="34"/>
      <c r="D3528" s="34"/>
    </row>
    <row r="3529" spans="1:4" s="18" customFormat="1">
      <c r="A3529" s="34"/>
      <c r="B3529" s="34"/>
      <c r="C3529" s="34"/>
      <c r="D3529" s="34"/>
    </row>
    <row r="3530" spans="1:4" s="18" customFormat="1">
      <c r="A3530" s="34"/>
      <c r="B3530" s="34"/>
      <c r="C3530" s="34"/>
      <c r="D3530" s="34"/>
    </row>
    <row r="3531" spans="1:4" s="18" customFormat="1">
      <c r="A3531" s="34"/>
      <c r="B3531" s="34"/>
      <c r="C3531" s="34"/>
      <c r="D3531" s="34"/>
    </row>
    <row r="3532" spans="1:4" s="18" customFormat="1">
      <c r="A3532" s="34"/>
      <c r="B3532" s="34"/>
      <c r="C3532" s="34"/>
      <c r="D3532" s="34"/>
    </row>
    <row r="3533" spans="1:4" s="18" customFormat="1">
      <c r="A3533" s="34"/>
      <c r="B3533" s="34"/>
      <c r="C3533" s="34"/>
      <c r="D3533" s="34"/>
    </row>
    <row r="3534" spans="1:4" s="18" customFormat="1">
      <c r="A3534" s="34"/>
      <c r="B3534" s="34"/>
      <c r="C3534" s="34"/>
      <c r="D3534" s="34"/>
    </row>
    <row r="3535" spans="1:4" s="18" customFormat="1">
      <c r="A3535" s="34"/>
      <c r="B3535" s="34"/>
      <c r="C3535" s="34"/>
      <c r="D3535" s="34"/>
    </row>
    <row r="3536" spans="1:4" s="18" customFormat="1">
      <c r="A3536" s="34"/>
      <c r="B3536" s="34"/>
      <c r="C3536" s="34"/>
      <c r="D3536" s="34"/>
    </row>
    <row r="3537" spans="1:4" s="18" customFormat="1">
      <c r="A3537" s="34"/>
      <c r="B3537" s="34"/>
      <c r="C3537" s="34"/>
      <c r="D3537" s="34"/>
    </row>
    <row r="3538" spans="1:4" s="18" customFormat="1">
      <c r="A3538" s="34"/>
      <c r="B3538" s="34"/>
      <c r="C3538" s="34"/>
      <c r="D3538" s="34"/>
    </row>
    <row r="3539" spans="1:4" s="18" customFormat="1">
      <c r="A3539" s="34"/>
      <c r="B3539" s="34"/>
      <c r="C3539" s="34"/>
      <c r="D3539" s="34"/>
    </row>
    <row r="3540" spans="1:4" s="18" customFormat="1">
      <c r="A3540" s="34"/>
      <c r="B3540" s="34"/>
      <c r="C3540" s="34"/>
      <c r="D3540" s="34"/>
    </row>
    <row r="3541" spans="1:4" s="18" customFormat="1">
      <c r="A3541" s="34"/>
      <c r="B3541" s="34"/>
      <c r="C3541" s="34"/>
      <c r="D3541" s="34"/>
    </row>
    <row r="3542" spans="1:4" s="18" customFormat="1">
      <c r="A3542" s="34"/>
      <c r="B3542" s="34"/>
      <c r="C3542" s="34"/>
      <c r="D3542" s="34"/>
    </row>
    <row r="3543" spans="1:4" s="18" customFormat="1">
      <c r="A3543" s="34"/>
      <c r="B3543" s="34"/>
      <c r="C3543" s="34"/>
      <c r="D3543" s="34"/>
    </row>
    <row r="3544" spans="1:4" s="18" customFormat="1">
      <c r="A3544" s="34"/>
      <c r="B3544" s="34"/>
      <c r="C3544" s="34"/>
      <c r="D3544" s="34"/>
    </row>
    <row r="3545" spans="1:4" s="18" customFormat="1">
      <c r="A3545" s="34"/>
      <c r="B3545" s="34"/>
      <c r="C3545" s="34"/>
      <c r="D3545" s="34"/>
    </row>
    <row r="3546" spans="1:4" s="18" customFormat="1">
      <c r="A3546" s="34"/>
      <c r="B3546" s="34"/>
      <c r="C3546" s="34"/>
      <c r="D3546" s="34"/>
    </row>
    <row r="3547" spans="1:4" s="18" customFormat="1">
      <c r="A3547" s="34"/>
      <c r="B3547" s="34"/>
      <c r="C3547" s="34"/>
      <c r="D3547" s="34"/>
    </row>
    <row r="3548" spans="1:4" s="18" customFormat="1">
      <c r="A3548" s="34"/>
      <c r="B3548" s="34"/>
      <c r="C3548" s="34"/>
      <c r="D3548" s="34"/>
    </row>
    <row r="3549" spans="1:4" s="18" customFormat="1">
      <c r="A3549" s="34"/>
      <c r="B3549" s="34"/>
      <c r="C3549" s="34"/>
      <c r="D3549" s="34"/>
    </row>
    <row r="3550" spans="1:4" s="18" customFormat="1">
      <c r="A3550" s="34"/>
      <c r="B3550" s="34"/>
      <c r="C3550" s="34"/>
      <c r="D3550" s="34"/>
    </row>
    <row r="3551" spans="1:4" s="18" customFormat="1">
      <c r="A3551" s="34"/>
      <c r="B3551" s="34"/>
      <c r="C3551" s="34"/>
      <c r="D3551" s="34"/>
    </row>
    <row r="3552" spans="1:4" s="18" customFormat="1">
      <c r="A3552" s="34"/>
      <c r="B3552" s="34"/>
      <c r="C3552" s="34"/>
      <c r="D3552" s="34"/>
    </row>
    <row r="3553" spans="1:4" s="18" customFormat="1">
      <c r="A3553" s="34"/>
      <c r="B3553" s="34"/>
      <c r="C3553" s="34"/>
      <c r="D3553" s="34"/>
    </row>
    <row r="3554" spans="1:4" s="18" customFormat="1">
      <c r="A3554" s="34"/>
      <c r="B3554" s="34"/>
      <c r="C3554" s="34"/>
      <c r="D3554" s="34"/>
    </row>
    <row r="3555" spans="1:4" s="18" customFormat="1">
      <c r="A3555" s="34"/>
      <c r="B3555" s="34"/>
      <c r="C3555" s="34"/>
      <c r="D3555" s="34"/>
    </row>
    <row r="3556" spans="1:4" s="18" customFormat="1">
      <c r="A3556" s="34"/>
      <c r="B3556" s="34"/>
      <c r="C3556" s="34"/>
      <c r="D3556" s="34"/>
    </row>
    <row r="3557" spans="1:4" s="18" customFormat="1">
      <c r="A3557" s="34"/>
      <c r="B3557" s="34"/>
      <c r="C3557" s="34"/>
      <c r="D3557" s="34"/>
    </row>
    <row r="3558" spans="1:4" s="18" customFormat="1">
      <c r="A3558" s="34"/>
      <c r="B3558" s="34"/>
      <c r="C3558" s="34"/>
      <c r="D3558" s="34"/>
    </row>
    <row r="3559" spans="1:4" s="18" customFormat="1">
      <c r="A3559" s="34"/>
      <c r="B3559" s="34"/>
      <c r="C3559" s="34"/>
      <c r="D3559" s="34"/>
    </row>
    <row r="3560" spans="1:4" s="18" customFormat="1">
      <c r="A3560" s="34"/>
      <c r="B3560" s="34"/>
      <c r="C3560" s="34"/>
      <c r="D3560" s="34"/>
    </row>
    <row r="3561" spans="1:4" s="18" customFormat="1">
      <c r="A3561" s="34"/>
      <c r="B3561" s="34"/>
      <c r="C3561" s="34"/>
      <c r="D3561" s="34"/>
    </row>
    <row r="3562" spans="1:4" s="18" customFormat="1">
      <c r="A3562" s="34"/>
      <c r="B3562" s="34"/>
      <c r="C3562" s="34"/>
      <c r="D3562" s="34"/>
    </row>
    <row r="3563" spans="1:4" s="18" customFormat="1">
      <c r="A3563" s="34"/>
      <c r="B3563" s="34"/>
      <c r="C3563" s="34"/>
      <c r="D3563" s="34"/>
    </row>
    <row r="3564" spans="1:4" s="18" customFormat="1">
      <c r="A3564" s="34"/>
      <c r="B3564" s="34"/>
      <c r="C3564" s="34"/>
      <c r="D3564" s="34"/>
    </row>
    <row r="3565" spans="1:4" s="18" customFormat="1">
      <c r="A3565" s="34"/>
      <c r="B3565" s="34"/>
      <c r="C3565" s="34"/>
      <c r="D3565" s="34"/>
    </row>
    <row r="3566" spans="1:4" s="18" customFormat="1">
      <c r="A3566" s="34"/>
      <c r="B3566" s="34"/>
      <c r="C3566" s="34"/>
      <c r="D3566" s="34"/>
    </row>
    <row r="3567" spans="1:4" s="18" customFormat="1">
      <c r="A3567" s="34"/>
      <c r="B3567" s="34"/>
      <c r="C3567" s="34"/>
      <c r="D3567" s="34"/>
    </row>
    <row r="3568" spans="1:4" s="18" customFormat="1">
      <c r="A3568" s="34"/>
      <c r="B3568" s="34"/>
      <c r="C3568" s="34"/>
      <c r="D3568" s="34"/>
    </row>
    <row r="3569" spans="1:4" s="18" customFormat="1">
      <c r="A3569" s="34"/>
      <c r="B3569" s="34"/>
      <c r="C3569" s="34"/>
      <c r="D3569" s="34"/>
    </row>
    <row r="3570" spans="1:4" s="18" customFormat="1">
      <c r="A3570" s="34"/>
      <c r="B3570" s="34"/>
      <c r="C3570" s="34"/>
      <c r="D3570" s="34"/>
    </row>
    <row r="3571" spans="1:4" s="18" customFormat="1">
      <c r="A3571" s="34"/>
      <c r="B3571" s="34"/>
      <c r="C3571" s="34"/>
      <c r="D3571" s="34"/>
    </row>
    <row r="3572" spans="1:4" s="18" customFormat="1">
      <c r="A3572" s="34"/>
      <c r="B3572" s="34"/>
      <c r="C3572" s="34"/>
      <c r="D3572" s="34"/>
    </row>
    <row r="3573" spans="1:4" s="18" customFormat="1">
      <c r="A3573" s="34"/>
      <c r="B3573" s="34"/>
      <c r="C3573" s="34"/>
      <c r="D3573" s="34"/>
    </row>
    <row r="3574" spans="1:4" s="18" customFormat="1">
      <c r="A3574" s="34"/>
      <c r="B3574" s="34"/>
      <c r="C3574" s="34"/>
      <c r="D3574" s="34"/>
    </row>
    <row r="3575" spans="1:4" s="18" customFormat="1">
      <c r="A3575" s="34"/>
      <c r="B3575" s="34"/>
      <c r="C3575" s="34"/>
      <c r="D3575" s="34"/>
    </row>
    <row r="3576" spans="1:4" s="18" customFormat="1">
      <c r="A3576" s="34"/>
      <c r="B3576" s="34"/>
      <c r="C3576" s="34"/>
      <c r="D3576" s="34"/>
    </row>
    <row r="3577" spans="1:4" s="18" customFormat="1">
      <c r="A3577" s="34"/>
      <c r="B3577" s="34"/>
      <c r="C3577" s="34"/>
      <c r="D3577" s="34"/>
    </row>
    <row r="3578" spans="1:4" s="18" customFormat="1">
      <c r="A3578" s="34"/>
      <c r="B3578" s="34"/>
      <c r="C3578" s="34"/>
      <c r="D3578" s="34"/>
    </row>
    <row r="3579" spans="1:4" s="18" customFormat="1">
      <c r="A3579" s="34"/>
      <c r="B3579" s="34"/>
      <c r="C3579" s="34"/>
      <c r="D3579" s="34"/>
    </row>
    <row r="3580" spans="1:4" s="18" customFormat="1">
      <c r="A3580" s="34"/>
      <c r="B3580" s="34"/>
      <c r="C3580" s="34"/>
      <c r="D3580" s="34"/>
    </row>
    <row r="3581" spans="1:4" s="18" customFormat="1">
      <c r="A3581" s="34"/>
      <c r="B3581" s="34"/>
      <c r="C3581" s="34"/>
      <c r="D3581" s="34"/>
    </row>
    <row r="3582" spans="1:4" s="18" customFormat="1">
      <c r="A3582" s="34"/>
      <c r="B3582" s="34"/>
      <c r="C3582" s="34"/>
      <c r="D3582" s="34"/>
    </row>
    <row r="3583" spans="1:4" s="18" customFormat="1">
      <c r="A3583" s="34"/>
      <c r="B3583" s="34"/>
      <c r="C3583" s="34"/>
      <c r="D3583" s="34"/>
    </row>
    <row r="3584" spans="1:4" s="18" customFormat="1">
      <c r="A3584" s="34"/>
      <c r="B3584" s="34"/>
      <c r="C3584" s="34"/>
      <c r="D3584" s="34"/>
    </row>
    <row r="3585" spans="1:4" s="18" customFormat="1">
      <c r="A3585" s="34"/>
      <c r="B3585" s="34"/>
      <c r="C3585" s="34"/>
      <c r="D3585" s="34"/>
    </row>
    <row r="3586" spans="1:4" s="18" customFormat="1">
      <c r="A3586" s="34"/>
      <c r="B3586" s="34"/>
      <c r="C3586" s="34"/>
      <c r="D3586" s="34"/>
    </row>
    <row r="3587" spans="1:4" s="18" customFormat="1">
      <c r="A3587" s="34"/>
      <c r="B3587" s="34"/>
      <c r="C3587" s="34"/>
      <c r="D3587" s="34"/>
    </row>
    <row r="3588" spans="1:4" s="18" customFormat="1">
      <c r="A3588" s="34"/>
      <c r="B3588" s="34"/>
      <c r="C3588" s="34"/>
      <c r="D3588" s="34"/>
    </row>
    <row r="3589" spans="1:4" s="18" customFormat="1">
      <c r="A3589" s="34"/>
      <c r="B3589" s="34"/>
      <c r="C3589" s="34"/>
      <c r="D3589" s="34"/>
    </row>
    <row r="3590" spans="1:4" s="18" customFormat="1">
      <c r="A3590" s="34"/>
      <c r="B3590" s="34"/>
      <c r="C3590" s="34"/>
      <c r="D3590" s="34"/>
    </row>
    <row r="3591" spans="1:4" s="18" customFormat="1">
      <c r="A3591" s="34"/>
      <c r="B3591" s="34"/>
      <c r="C3591" s="34"/>
      <c r="D3591" s="34"/>
    </row>
    <row r="3592" spans="1:4" s="18" customFormat="1">
      <c r="A3592" s="34"/>
      <c r="B3592" s="34"/>
      <c r="C3592" s="34"/>
      <c r="D3592" s="34"/>
    </row>
    <row r="3593" spans="1:4" s="18" customFormat="1">
      <c r="A3593" s="34"/>
      <c r="B3593" s="34"/>
      <c r="C3593" s="34"/>
      <c r="D3593" s="34"/>
    </row>
    <row r="3594" spans="1:4" s="18" customFormat="1">
      <c r="A3594" s="34"/>
      <c r="B3594" s="34"/>
      <c r="C3594" s="34"/>
      <c r="D3594" s="34"/>
    </row>
    <row r="3595" spans="1:4" s="18" customFormat="1">
      <c r="A3595" s="34"/>
      <c r="B3595" s="34"/>
      <c r="C3595" s="34"/>
      <c r="D3595" s="34"/>
    </row>
    <row r="3596" spans="1:4" s="18" customFormat="1">
      <c r="A3596" s="34"/>
      <c r="B3596" s="34"/>
      <c r="C3596" s="34"/>
      <c r="D3596" s="34"/>
    </row>
    <row r="3597" spans="1:4" s="18" customFormat="1">
      <c r="A3597" s="34"/>
      <c r="B3597" s="34"/>
      <c r="C3597" s="34"/>
      <c r="D3597" s="34"/>
    </row>
    <row r="3598" spans="1:4" s="18" customFormat="1">
      <c r="A3598" s="34"/>
      <c r="B3598" s="34"/>
      <c r="C3598" s="34"/>
      <c r="D3598" s="34"/>
    </row>
    <row r="3599" spans="1:4" s="18" customFormat="1">
      <c r="A3599" s="34"/>
      <c r="B3599" s="34"/>
      <c r="C3599" s="34"/>
      <c r="D3599" s="34"/>
    </row>
    <row r="3600" spans="1:4" s="18" customFormat="1">
      <c r="A3600" s="34"/>
      <c r="B3600" s="34"/>
      <c r="C3600" s="34"/>
      <c r="D3600" s="34"/>
    </row>
    <row r="3601" spans="1:4" s="18" customFormat="1">
      <c r="A3601" s="34"/>
      <c r="B3601" s="34"/>
      <c r="C3601" s="34"/>
      <c r="D3601" s="34"/>
    </row>
    <row r="3602" spans="1:4" s="18" customFormat="1">
      <c r="A3602" s="34"/>
      <c r="B3602" s="34"/>
      <c r="C3602" s="34"/>
      <c r="D3602" s="34"/>
    </row>
    <row r="3603" spans="1:4" s="18" customFormat="1">
      <c r="A3603" s="34"/>
      <c r="B3603" s="34"/>
      <c r="C3603" s="34"/>
      <c r="D3603" s="34"/>
    </row>
    <row r="3604" spans="1:4" s="18" customFormat="1">
      <c r="A3604" s="34"/>
      <c r="B3604" s="34"/>
      <c r="C3604" s="34"/>
      <c r="D3604" s="34"/>
    </row>
    <row r="3605" spans="1:4" s="18" customFormat="1">
      <c r="A3605" s="34"/>
      <c r="B3605" s="34"/>
      <c r="C3605" s="34"/>
      <c r="D3605" s="34"/>
    </row>
    <row r="3606" spans="1:4" s="18" customFormat="1">
      <c r="A3606" s="34"/>
      <c r="B3606" s="34"/>
      <c r="C3606" s="34"/>
      <c r="D3606" s="34"/>
    </row>
    <row r="3607" spans="1:4" s="18" customFormat="1">
      <c r="A3607" s="34"/>
      <c r="B3607" s="34"/>
      <c r="C3607" s="34"/>
      <c r="D3607" s="34"/>
    </row>
    <row r="3608" spans="1:4" s="18" customFormat="1">
      <c r="A3608" s="34"/>
      <c r="B3608" s="34"/>
      <c r="C3608" s="34"/>
      <c r="D3608" s="34"/>
    </row>
    <row r="3609" spans="1:4" s="18" customFormat="1">
      <c r="A3609" s="34"/>
      <c r="B3609" s="34"/>
      <c r="C3609" s="34"/>
      <c r="D3609" s="34"/>
    </row>
    <row r="3610" spans="1:4" s="18" customFormat="1">
      <c r="A3610" s="34"/>
      <c r="B3610" s="34"/>
      <c r="C3610" s="34"/>
      <c r="D3610" s="34"/>
    </row>
    <row r="3611" spans="1:4" s="18" customFormat="1">
      <c r="A3611" s="34"/>
      <c r="B3611" s="34"/>
      <c r="C3611" s="34"/>
      <c r="D3611" s="34"/>
    </row>
    <row r="3612" spans="1:4" s="18" customFormat="1">
      <c r="A3612" s="34"/>
      <c r="B3612" s="34"/>
      <c r="C3612" s="34"/>
      <c r="D3612" s="34"/>
    </row>
    <row r="3613" spans="1:4" s="18" customFormat="1">
      <c r="A3613" s="34"/>
      <c r="B3613" s="34"/>
      <c r="C3613" s="34"/>
      <c r="D3613" s="34"/>
    </row>
    <row r="3614" spans="1:4" s="18" customFormat="1">
      <c r="A3614" s="34"/>
      <c r="B3614" s="34"/>
      <c r="C3614" s="34"/>
      <c r="D3614" s="34"/>
    </row>
    <row r="3615" spans="1:4" s="18" customFormat="1">
      <c r="A3615" s="34"/>
      <c r="B3615" s="34"/>
      <c r="C3615" s="34"/>
      <c r="D3615" s="34"/>
    </row>
    <row r="3616" spans="1:4" s="18" customFormat="1">
      <c r="A3616" s="34"/>
      <c r="B3616" s="34"/>
      <c r="C3616" s="34"/>
      <c r="D3616" s="34"/>
    </row>
    <row r="3617" spans="1:4" s="18" customFormat="1">
      <c r="A3617" s="34"/>
      <c r="B3617" s="34"/>
      <c r="C3617" s="34"/>
      <c r="D3617" s="34"/>
    </row>
    <row r="3618" spans="1:4" s="18" customFormat="1">
      <c r="A3618" s="34"/>
      <c r="B3618" s="34"/>
      <c r="C3618" s="34"/>
      <c r="D3618" s="34"/>
    </row>
    <row r="3619" spans="1:4" s="18" customFormat="1">
      <c r="A3619" s="34"/>
      <c r="B3619" s="34"/>
      <c r="C3619" s="34"/>
      <c r="D3619" s="34"/>
    </row>
    <row r="3620" spans="1:4" s="18" customFormat="1">
      <c r="A3620" s="34"/>
      <c r="B3620" s="34"/>
      <c r="C3620" s="34"/>
      <c r="D3620" s="34"/>
    </row>
    <row r="3621" spans="1:4" s="18" customFormat="1">
      <c r="A3621" s="34"/>
      <c r="B3621" s="34"/>
      <c r="C3621" s="34"/>
      <c r="D3621" s="34"/>
    </row>
    <row r="3622" spans="1:4" s="18" customFormat="1">
      <c r="A3622" s="34"/>
      <c r="B3622" s="34"/>
      <c r="C3622" s="34"/>
      <c r="D3622" s="34"/>
    </row>
    <row r="3623" spans="1:4" s="18" customFormat="1">
      <c r="A3623" s="34"/>
      <c r="B3623" s="34"/>
      <c r="C3623" s="34"/>
      <c r="D3623" s="34"/>
    </row>
    <row r="3624" spans="1:4" s="18" customFormat="1">
      <c r="A3624" s="34"/>
      <c r="B3624" s="34"/>
      <c r="C3624" s="34"/>
      <c r="D3624" s="34"/>
    </row>
    <row r="3625" spans="1:4" s="18" customFormat="1">
      <c r="A3625" s="34"/>
      <c r="B3625" s="34"/>
      <c r="C3625" s="34"/>
      <c r="D3625" s="34"/>
    </row>
    <row r="3626" spans="1:4" s="18" customFormat="1">
      <c r="A3626" s="34"/>
      <c r="B3626" s="34"/>
      <c r="C3626" s="34"/>
      <c r="D3626" s="34"/>
    </row>
    <row r="3627" spans="1:4" s="18" customFormat="1">
      <c r="A3627" s="34"/>
      <c r="B3627" s="34"/>
      <c r="C3627" s="34"/>
      <c r="D3627" s="34"/>
    </row>
    <row r="3628" spans="1:4" s="18" customFormat="1">
      <c r="A3628" s="34"/>
      <c r="B3628" s="34"/>
      <c r="C3628" s="34"/>
      <c r="D3628" s="34"/>
    </row>
    <row r="3629" spans="1:4" s="18" customFormat="1">
      <c r="A3629" s="34"/>
      <c r="B3629" s="34"/>
      <c r="C3629" s="34"/>
      <c r="D3629" s="34"/>
    </row>
    <row r="3630" spans="1:4" s="18" customFormat="1">
      <c r="A3630" s="34"/>
      <c r="B3630" s="34"/>
      <c r="C3630" s="34"/>
      <c r="D3630" s="34"/>
    </row>
    <row r="3631" spans="1:4" s="18" customFormat="1">
      <c r="A3631" s="34"/>
      <c r="B3631" s="34"/>
      <c r="C3631" s="34"/>
      <c r="D3631" s="34"/>
    </row>
    <row r="3632" spans="1:4" s="18" customFormat="1">
      <c r="A3632" s="34"/>
      <c r="B3632" s="34"/>
      <c r="C3632" s="34"/>
      <c r="D3632" s="34"/>
    </row>
    <row r="3633" spans="1:4" s="18" customFormat="1">
      <c r="A3633" s="34"/>
      <c r="B3633" s="34"/>
      <c r="C3633" s="34"/>
      <c r="D3633" s="34"/>
    </row>
    <row r="3634" spans="1:4" s="18" customFormat="1">
      <c r="A3634" s="34"/>
      <c r="B3634" s="34"/>
      <c r="C3634" s="34"/>
      <c r="D3634" s="34"/>
    </row>
    <row r="3635" spans="1:4" s="18" customFormat="1">
      <c r="A3635" s="34"/>
      <c r="B3635" s="34"/>
      <c r="C3635" s="34"/>
      <c r="D3635" s="34"/>
    </row>
    <row r="3636" spans="1:4" s="18" customFormat="1">
      <c r="A3636" s="34"/>
      <c r="B3636" s="34"/>
      <c r="C3636" s="34"/>
      <c r="D3636" s="34"/>
    </row>
    <row r="3637" spans="1:4" s="18" customFormat="1">
      <c r="A3637" s="34"/>
      <c r="B3637" s="34"/>
      <c r="C3637" s="34"/>
      <c r="D3637" s="34"/>
    </row>
    <row r="3638" spans="1:4" s="18" customFormat="1">
      <c r="A3638" s="34"/>
      <c r="B3638" s="34"/>
      <c r="C3638" s="34"/>
      <c r="D3638" s="34"/>
    </row>
    <row r="3639" spans="1:4" s="18" customFormat="1">
      <c r="A3639" s="34"/>
      <c r="B3639" s="34"/>
      <c r="C3639" s="34"/>
      <c r="D3639" s="34"/>
    </row>
    <row r="3640" spans="1:4" s="18" customFormat="1">
      <c r="A3640" s="34"/>
      <c r="B3640" s="34"/>
      <c r="C3640" s="34"/>
      <c r="D3640" s="34"/>
    </row>
    <row r="3641" spans="1:4" s="18" customFormat="1">
      <c r="A3641" s="34"/>
      <c r="B3641" s="34"/>
      <c r="C3641" s="34"/>
      <c r="D3641" s="34"/>
    </row>
    <row r="3642" spans="1:4" s="18" customFormat="1">
      <c r="A3642" s="34"/>
      <c r="B3642" s="34"/>
      <c r="C3642" s="34"/>
      <c r="D3642" s="34"/>
    </row>
    <row r="3643" spans="1:4" s="18" customFormat="1">
      <c r="A3643" s="34"/>
      <c r="B3643" s="34"/>
      <c r="C3643" s="34"/>
      <c r="D3643" s="34"/>
    </row>
    <row r="3644" spans="1:4" s="18" customFormat="1">
      <c r="A3644" s="34"/>
      <c r="B3644" s="34"/>
      <c r="C3644" s="34"/>
      <c r="D3644" s="34"/>
    </row>
    <row r="3645" spans="1:4" s="18" customFormat="1">
      <c r="A3645" s="34"/>
      <c r="B3645" s="34"/>
      <c r="C3645" s="34"/>
      <c r="D3645" s="34"/>
    </row>
    <row r="3646" spans="1:4" s="18" customFormat="1">
      <c r="A3646" s="34"/>
      <c r="B3646" s="34"/>
      <c r="C3646" s="34"/>
      <c r="D3646" s="34"/>
    </row>
    <row r="3647" spans="1:4" s="18" customFormat="1">
      <c r="A3647" s="34"/>
      <c r="B3647" s="34"/>
      <c r="C3647" s="34"/>
      <c r="D3647" s="34"/>
    </row>
    <row r="3648" spans="1:4" s="18" customFormat="1">
      <c r="A3648" s="34"/>
      <c r="B3648" s="34"/>
      <c r="C3648" s="34"/>
      <c r="D3648" s="34"/>
    </row>
    <row r="3649" spans="1:4" s="18" customFormat="1">
      <c r="A3649" s="34"/>
      <c r="B3649" s="34"/>
      <c r="C3649" s="34"/>
      <c r="D3649" s="34"/>
    </row>
    <row r="3650" spans="1:4" s="18" customFormat="1">
      <c r="A3650" s="34"/>
      <c r="B3650" s="34"/>
      <c r="C3650" s="34"/>
      <c r="D3650" s="34"/>
    </row>
    <row r="3651" spans="1:4" s="18" customFormat="1">
      <c r="A3651" s="34"/>
      <c r="B3651" s="34"/>
      <c r="C3651" s="34"/>
      <c r="D3651" s="34"/>
    </row>
    <row r="3652" spans="1:4" s="18" customFormat="1">
      <c r="A3652" s="34"/>
      <c r="B3652" s="34"/>
      <c r="C3652" s="34"/>
      <c r="D3652" s="34"/>
    </row>
    <row r="3653" spans="1:4" s="18" customFormat="1">
      <c r="A3653" s="34"/>
      <c r="B3653" s="34"/>
      <c r="C3653" s="34"/>
      <c r="D3653" s="34"/>
    </row>
    <row r="3654" spans="1:4" s="18" customFormat="1">
      <c r="A3654" s="34"/>
      <c r="B3654" s="34"/>
      <c r="C3654" s="34"/>
      <c r="D3654" s="34"/>
    </row>
    <row r="3655" spans="1:4" s="18" customFormat="1">
      <c r="A3655" s="34"/>
      <c r="B3655" s="34"/>
      <c r="C3655" s="34"/>
      <c r="D3655" s="34"/>
    </row>
    <row r="3656" spans="1:4" s="18" customFormat="1">
      <c r="A3656" s="34"/>
      <c r="B3656" s="34"/>
      <c r="C3656" s="34"/>
      <c r="D3656" s="34"/>
    </row>
    <row r="3657" spans="1:4" s="18" customFormat="1">
      <c r="A3657" s="34"/>
      <c r="B3657" s="34"/>
      <c r="C3657" s="34"/>
      <c r="D3657" s="34"/>
    </row>
    <row r="3658" spans="1:4" s="18" customFormat="1">
      <c r="A3658" s="34"/>
      <c r="B3658" s="34"/>
      <c r="C3658" s="34"/>
      <c r="D3658" s="34"/>
    </row>
    <row r="3659" spans="1:4" s="18" customFormat="1">
      <c r="A3659" s="34"/>
      <c r="B3659" s="34"/>
      <c r="C3659" s="34"/>
      <c r="D3659" s="34"/>
    </row>
    <row r="3660" spans="1:4" s="18" customFormat="1">
      <c r="A3660" s="34"/>
      <c r="B3660" s="34"/>
      <c r="C3660" s="34"/>
      <c r="D3660" s="34"/>
    </row>
    <row r="3661" spans="1:4" s="18" customFormat="1">
      <c r="A3661" s="34"/>
      <c r="B3661" s="34"/>
      <c r="C3661" s="34"/>
      <c r="D3661" s="34"/>
    </row>
    <row r="3662" spans="1:4" s="18" customFormat="1">
      <c r="A3662" s="34"/>
      <c r="B3662" s="34"/>
      <c r="C3662" s="34"/>
      <c r="D3662" s="34"/>
    </row>
    <row r="3663" spans="1:4" s="18" customFormat="1">
      <c r="A3663" s="34"/>
      <c r="B3663" s="34"/>
      <c r="C3663" s="34"/>
      <c r="D3663" s="34"/>
    </row>
    <row r="3664" spans="1:4" s="18" customFormat="1">
      <c r="A3664" s="34"/>
      <c r="B3664" s="34"/>
      <c r="C3664" s="34"/>
      <c r="D3664" s="34"/>
    </row>
    <row r="3665" spans="1:4" s="18" customFormat="1">
      <c r="A3665" s="34"/>
      <c r="B3665" s="34"/>
      <c r="C3665" s="34"/>
      <c r="D3665" s="34"/>
    </row>
    <row r="3666" spans="1:4" s="18" customFormat="1">
      <c r="A3666" s="34"/>
      <c r="B3666" s="34"/>
      <c r="C3666" s="34"/>
      <c r="D3666" s="34"/>
    </row>
    <row r="3667" spans="1:4" s="18" customFormat="1">
      <c r="A3667" s="34"/>
      <c r="B3667" s="34"/>
      <c r="C3667" s="34"/>
      <c r="D3667" s="34"/>
    </row>
    <row r="3668" spans="1:4" s="18" customFormat="1">
      <c r="A3668" s="34"/>
      <c r="B3668" s="34"/>
      <c r="C3668" s="34"/>
      <c r="D3668" s="34"/>
    </row>
    <row r="3669" spans="1:4" s="18" customFormat="1">
      <c r="A3669" s="34"/>
      <c r="B3669" s="34"/>
      <c r="C3669" s="34"/>
      <c r="D3669" s="34"/>
    </row>
    <row r="3670" spans="1:4" s="18" customFormat="1">
      <c r="A3670" s="34"/>
      <c r="B3670" s="34"/>
      <c r="C3670" s="34"/>
      <c r="D3670" s="34"/>
    </row>
    <row r="3671" spans="1:4" s="18" customFormat="1">
      <c r="A3671" s="34"/>
      <c r="B3671" s="34"/>
      <c r="C3671" s="34"/>
      <c r="D3671" s="34"/>
    </row>
    <row r="3672" spans="1:4" s="18" customFormat="1">
      <c r="A3672" s="34"/>
      <c r="B3672" s="34"/>
      <c r="C3672" s="34"/>
      <c r="D3672" s="34"/>
    </row>
    <row r="3673" spans="1:4" s="18" customFormat="1">
      <c r="A3673" s="34"/>
      <c r="B3673" s="34"/>
      <c r="C3673" s="34"/>
      <c r="D3673" s="34"/>
    </row>
    <row r="3674" spans="1:4" s="18" customFormat="1">
      <c r="A3674" s="34"/>
      <c r="B3674" s="34"/>
      <c r="C3674" s="34"/>
      <c r="D3674" s="34"/>
    </row>
    <row r="3675" spans="1:4" s="18" customFormat="1">
      <c r="A3675" s="34"/>
      <c r="B3675" s="34"/>
      <c r="C3675" s="34"/>
      <c r="D3675" s="34"/>
    </row>
    <row r="3676" spans="1:4" s="18" customFormat="1">
      <c r="A3676" s="34"/>
      <c r="B3676" s="34"/>
      <c r="C3676" s="34"/>
      <c r="D3676" s="34"/>
    </row>
    <row r="3677" spans="1:4" s="18" customFormat="1">
      <c r="A3677" s="34"/>
      <c r="B3677" s="34"/>
      <c r="C3677" s="34"/>
      <c r="D3677" s="34"/>
    </row>
    <row r="3678" spans="1:4" s="18" customFormat="1">
      <c r="A3678" s="34"/>
      <c r="B3678" s="34"/>
      <c r="C3678" s="34"/>
      <c r="D3678" s="34"/>
    </row>
    <row r="3679" spans="1:4" s="18" customFormat="1">
      <c r="A3679" s="34"/>
      <c r="B3679" s="34"/>
      <c r="C3679" s="34"/>
      <c r="D3679" s="34"/>
    </row>
    <row r="3680" spans="1:4" s="18" customFormat="1">
      <c r="A3680" s="34"/>
      <c r="B3680" s="34"/>
      <c r="C3680" s="34"/>
      <c r="D3680" s="34"/>
    </row>
    <row r="3681" spans="1:4" s="18" customFormat="1">
      <c r="A3681" s="34"/>
      <c r="B3681" s="34"/>
      <c r="C3681" s="34"/>
      <c r="D3681" s="34"/>
    </row>
    <row r="3682" spans="1:4" s="18" customFormat="1">
      <c r="A3682" s="34"/>
      <c r="B3682" s="34"/>
      <c r="C3682" s="34"/>
      <c r="D3682" s="34"/>
    </row>
    <row r="3683" spans="1:4" s="18" customFormat="1">
      <c r="A3683" s="34"/>
      <c r="B3683" s="34"/>
      <c r="C3683" s="34"/>
      <c r="D3683" s="34"/>
    </row>
    <row r="3684" spans="1:4" s="18" customFormat="1">
      <c r="A3684" s="34"/>
      <c r="B3684" s="34"/>
      <c r="C3684" s="34"/>
      <c r="D3684" s="34"/>
    </row>
    <row r="3685" spans="1:4" s="18" customFormat="1">
      <c r="A3685" s="34"/>
      <c r="B3685" s="34"/>
      <c r="C3685" s="34"/>
      <c r="D3685" s="34"/>
    </row>
    <row r="3686" spans="1:4" s="18" customFormat="1">
      <c r="A3686" s="34"/>
      <c r="B3686" s="34"/>
      <c r="C3686" s="34"/>
      <c r="D3686" s="34"/>
    </row>
    <row r="3687" spans="1:4" s="18" customFormat="1">
      <c r="A3687" s="34"/>
      <c r="B3687" s="34"/>
      <c r="C3687" s="34"/>
      <c r="D3687" s="34"/>
    </row>
    <row r="3688" spans="1:4" s="18" customFormat="1">
      <c r="A3688" s="34"/>
      <c r="B3688" s="34"/>
      <c r="C3688" s="34"/>
      <c r="D3688" s="34"/>
    </row>
    <row r="3689" spans="1:4" s="18" customFormat="1">
      <c r="A3689" s="34"/>
      <c r="B3689" s="34"/>
      <c r="C3689" s="34"/>
      <c r="D3689" s="34"/>
    </row>
    <row r="3690" spans="1:4" s="18" customFormat="1">
      <c r="A3690" s="34"/>
      <c r="B3690" s="34"/>
      <c r="C3690" s="34"/>
      <c r="D3690" s="34"/>
    </row>
    <row r="3691" spans="1:4" s="18" customFormat="1">
      <c r="A3691" s="34"/>
      <c r="B3691" s="34"/>
      <c r="C3691" s="34"/>
      <c r="D3691" s="34"/>
    </row>
    <row r="3692" spans="1:4" s="18" customFormat="1">
      <c r="A3692" s="34"/>
      <c r="B3692" s="34"/>
      <c r="C3692" s="34"/>
      <c r="D3692" s="34"/>
    </row>
    <row r="3693" spans="1:4" s="18" customFormat="1">
      <c r="A3693" s="34"/>
      <c r="B3693" s="34"/>
      <c r="C3693" s="34"/>
      <c r="D3693" s="34"/>
    </row>
    <row r="3694" spans="1:4" s="18" customFormat="1">
      <c r="A3694" s="34"/>
      <c r="B3694" s="34"/>
      <c r="C3694" s="34"/>
      <c r="D3694" s="34"/>
    </row>
    <row r="3695" spans="1:4" s="18" customFormat="1">
      <c r="A3695" s="34"/>
      <c r="B3695" s="34"/>
      <c r="C3695" s="34"/>
      <c r="D3695" s="34"/>
    </row>
    <row r="3696" spans="1:4" s="18" customFormat="1">
      <c r="A3696" s="34"/>
      <c r="B3696" s="34"/>
      <c r="C3696" s="34"/>
      <c r="D3696" s="34"/>
    </row>
    <row r="3697" spans="1:4" s="18" customFormat="1">
      <c r="A3697" s="34"/>
      <c r="B3697" s="34"/>
      <c r="C3697" s="34"/>
      <c r="D3697" s="34"/>
    </row>
    <row r="3698" spans="1:4" s="18" customFormat="1">
      <c r="A3698" s="34"/>
      <c r="B3698" s="34"/>
      <c r="C3698" s="34"/>
      <c r="D3698" s="34"/>
    </row>
    <row r="3699" spans="1:4" s="18" customFormat="1">
      <c r="A3699" s="34"/>
      <c r="B3699" s="34"/>
      <c r="C3699" s="34"/>
      <c r="D3699" s="34"/>
    </row>
    <row r="3700" spans="1:4" s="18" customFormat="1">
      <c r="A3700" s="34"/>
      <c r="B3700" s="34"/>
      <c r="C3700" s="34"/>
      <c r="D3700" s="34"/>
    </row>
    <row r="3701" spans="1:4" s="18" customFormat="1">
      <c r="A3701" s="34"/>
      <c r="B3701" s="34"/>
      <c r="C3701" s="34"/>
      <c r="D3701" s="34"/>
    </row>
    <row r="3702" spans="1:4" s="18" customFormat="1">
      <c r="A3702" s="34"/>
      <c r="B3702" s="34"/>
      <c r="C3702" s="34"/>
      <c r="D3702" s="34"/>
    </row>
    <row r="3703" spans="1:4" s="18" customFormat="1">
      <c r="A3703" s="34"/>
      <c r="B3703" s="34"/>
      <c r="C3703" s="34"/>
      <c r="D3703" s="34"/>
    </row>
    <row r="3704" spans="1:4" s="18" customFormat="1">
      <c r="A3704" s="34"/>
      <c r="B3704" s="34"/>
      <c r="C3704" s="34"/>
      <c r="D3704" s="34"/>
    </row>
    <row r="3705" spans="1:4" s="18" customFormat="1">
      <c r="A3705" s="34"/>
      <c r="B3705" s="34"/>
      <c r="C3705" s="34"/>
      <c r="D3705" s="34"/>
    </row>
    <row r="3706" spans="1:4" s="18" customFormat="1">
      <c r="A3706" s="34"/>
      <c r="B3706" s="34"/>
      <c r="C3706" s="34"/>
      <c r="D3706" s="34"/>
    </row>
    <row r="3707" spans="1:4" s="18" customFormat="1">
      <c r="A3707" s="34"/>
      <c r="B3707" s="34"/>
      <c r="C3707" s="34"/>
      <c r="D3707" s="34"/>
    </row>
    <row r="3708" spans="1:4" s="18" customFormat="1">
      <c r="A3708" s="34"/>
      <c r="B3708" s="34"/>
      <c r="C3708" s="34"/>
      <c r="D3708" s="34"/>
    </row>
    <row r="3709" spans="1:4" s="18" customFormat="1">
      <c r="A3709" s="34"/>
      <c r="B3709" s="34"/>
      <c r="C3709" s="34"/>
      <c r="D3709" s="34"/>
    </row>
    <row r="3710" spans="1:4" s="18" customFormat="1">
      <c r="A3710" s="34"/>
      <c r="B3710" s="34"/>
      <c r="C3710" s="34"/>
      <c r="D3710" s="34"/>
    </row>
    <row r="3711" spans="1:4" s="18" customFormat="1">
      <c r="A3711" s="34"/>
      <c r="B3711" s="34"/>
      <c r="C3711" s="34"/>
      <c r="D3711" s="34"/>
    </row>
    <row r="3712" spans="1:4" s="18" customFormat="1">
      <c r="A3712" s="34"/>
      <c r="B3712" s="34"/>
      <c r="C3712" s="34"/>
      <c r="D3712" s="34"/>
    </row>
    <row r="3713" spans="1:4" s="18" customFormat="1">
      <c r="A3713" s="34"/>
      <c r="B3713" s="34"/>
      <c r="C3713" s="34"/>
      <c r="D3713" s="34"/>
    </row>
    <row r="3714" spans="1:4" s="18" customFormat="1">
      <c r="A3714" s="34"/>
      <c r="B3714" s="34"/>
      <c r="C3714" s="34"/>
      <c r="D3714" s="34"/>
    </row>
    <row r="3715" spans="1:4" s="18" customFormat="1">
      <c r="A3715" s="34"/>
      <c r="B3715" s="34"/>
      <c r="C3715" s="34"/>
      <c r="D3715" s="34"/>
    </row>
    <row r="3716" spans="1:4" s="18" customFormat="1">
      <c r="A3716" s="34"/>
      <c r="B3716" s="34"/>
      <c r="C3716" s="34"/>
      <c r="D3716" s="34"/>
    </row>
    <row r="3717" spans="1:4" s="18" customFormat="1">
      <c r="A3717" s="34"/>
      <c r="B3717" s="34"/>
      <c r="C3717" s="34"/>
      <c r="D3717" s="34"/>
    </row>
    <row r="3718" spans="1:4" s="18" customFormat="1">
      <c r="A3718" s="34"/>
      <c r="B3718" s="34"/>
      <c r="C3718" s="34"/>
      <c r="D3718" s="34"/>
    </row>
    <row r="3719" spans="1:4" s="18" customFormat="1">
      <c r="A3719" s="34"/>
      <c r="B3719" s="34"/>
      <c r="C3719" s="34"/>
      <c r="D3719" s="34"/>
    </row>
    <row r="3720" spans="1:4" s="18" customFormat="1">
      <c r="A3720" s="34"/>
      <c r="B3720" s="34"/>
      <c r="C3720" s="34"/>
      <c r="D3720" s="34"/>
    </row>
    <row r="3721" spans="1:4" s="18" customFormat="1">
      <c r="A3721" s="34"/>
      <c r="B3721" s="34"/>
      <c r="C3721" s="34"/>
      <c r="D3721" s="34"/>
    </row>
    <row r="3722" spans="1:4" s="18" customFormat="1">
      <c r="A3722" s="34"/>
      <c r="B3722" s="34"/>
      <c r="C3722" s="34"/>
      <c r="D3722" s="34"/>
    </row>
    <row r="3723" spans="1:4" s="18" customFormat="1">
      <c r="A3723" s="34"/>
      <c r="B3723" s="34"/>
      <c r="C3723" s="34"/>
      <c r="D3723" s="34"/>
    </row>
    <row r="3724" spans="1:4" s="18" customFormat="1">
      <c r="A3724" s="34"/>
      <c r="B3724" s="34"/>
      <c r="C3724" s="34"/>
      <c r="D3724" s="34"/>
    </row>
    <row r="3725" spans="1:4" s="18" customFormat="1">
      <c r="A3725" s="34"/>
      <c r="B3725" s="34"/>
      <c r="C3725" s="34"/>
      <c r="D3725" s="34"/>
    </row>
    <row r="3726" spans="1:4" s="18" customFormat="1">
      <c r="A3726" s="34"/>
      <c r="B3726" s="34"/>
      <c r="C3726" s="34"/>
      <c r="D3726" s="34"/>
    </row>
    <row r="3727" spans="1:4" s="18" customFormat="1">
      <c r="A3727" s="34"/>
      <c r="B3727" s="34"/>
      <c r="C3727" s="34"/>
      <c r="D3727" s="34"/>
    </row>
    <row r="3728" spans="1:4" s="18" customFormat="1">
      <c r="A3728" s="34"/>
      <c r="B3728" s="34"/>
      <c r="C3728" s="34"/>
      <c r="D3728" s="34"/>
    </row>
    <row r="3729" spans="1:4" s="18" customFormat="1">
      <c r="A3729" s="34"/>
      <c r="B3729" s="34"/>
      <c r="C3729" s="34"/>
      <c r="D3729" s="34"/>
    </row>
    <row r="3730" spans="1:4" s="18" customFormat="1">
      <c r="A3730" s="34"/>
      <c r="B3730" s="34"/>
      <c r="C3730" s="34"/>
      <c r="D3730" s="34"/>
    </row>
    <row r="3731" spans="1:4" s="18" customFormat="1">
      <c r="A3731" s="34"/>
      <c r="B3731" s="34"/>
      <c r="C3731" s="34"/>
      <c r="D3731" s="34"/>
    </row>
    <row r="3732" spans="1:4" s="18" customFormat="1">
      <c r="A3732" s="34"/>
      <c r="B3732" s="34"/>
      <c r="C3732" s="34"/>
      <c r="D3732" s="34"/>
    </row>
    <row r="3733" spans="1:4" s="18" customFormat="1">
      <c r="A3733" s="34"/>
      <c r="B3733" s="34"/>
      <c r="C3733" s="34"/>
      <c r="D3733" s="34"/>
    </row>
    <row r="3734" spans="1:4" s="18" customFormat="1">
      <c r="A3734" s="34"/>
      <c r="B3734" s="34"/>
      <c r="C3734" s="34"/>
      <c r="D3734" s="34"/>
    </row>
    <row r="3735" spans="1:4" s="18" customFormat="1">
      <c r="A3735" s="34"/>
      <c r="B3735" s="34"/>
      <c r="C3735" s="34"/>
      <c r="D3735" s="34"/>
    </row>
    <row r="3736" spans="1:4" s="18" customFormat="1">
      <c r="A3736" s="34"/>
      <c r="B3736" s="34"/>
      <c r="C3736" s="34"/>
      <c r="D3736" s="34"/>
    </row>
    <row r="3737" spans="1:4" s="18" customFormat="1">
      <c r="A3737" s="34"/>
      <c r="B3737" s="34"/>
      <c r="C3737" s="34"/>
      <c r="D3737" s="34"/>
    </row>
    <row r="3738" spans="1:4" s="18" customFormat="1">
      <c r="A3738" s="34"/>
      <c r="B3738" s="34"/>
      <c r="C3738" s="34"/>
      <c r="D3738" s="34"/>
    </row>
    <row r="3739" spans="1:4" s="18" customFormat="1">
      <c r="A3739" s="34"/>
      <c r="B3739" s="34"/>
      <c r="C3739" s="34"/>
      <c r="D3739" s="34"/>
    </row>
    <row r="3740" spans="1:4" s="18" customFormat="1">
      <c r="A3740" s="34"/>
      <c r="B3740" s="34"/>
      <c r="C3740" s="34"/>
      <c r="D3740" s="34"/>
    </row>
    <row r="3741" spans="1:4" s="18" customFormat="1">
      <c r="A3741" s="34"/>
      <c r="B3741" s="34"/>
      <c r="C3741" s="34"/>
      <c r="D3741" s="34"/>
    </row>
    <row r="3742" spans="1:4" s="18" customFormat="1">
      <c r="A3742" s="34"/>
      <c r="B3742" s="34"/>
      <c r="C3742" s="34"/>
      <c r="D3742" s="34"/>
    </row>
    <row r="3743" spans="1:4" s="18" customFormat="1">
      <c r="A3743" s="34"/>
      <c r="B3743" s="34"/>
      <c r="C3743" s="34"/>
      <c r="D3743" s="34"/>
    </row>
    <row r="3744" spans="1:4" s="18" customFormat="1">
      <c r="A3744" s="34"/>
      <c r="B3744" s="34"/>
      <c r="C3744" s="34"/>
      <c r="D3744" s="34"/>
    </row>
    <row r="3745" spans="1:4" s="18" customFormat="1">
      <c r="A3745" s="34"/>
      <c r="B3745" s="34"/>
      <c r="C3745" s="34"/>
      <c r="D3745" s="34"/>
    </row>
    <row r="3746" spans="1:4" s="18" customFormat="1">
      <c r="A3746" s="34"/>
      <c r="B3746" s="34"/>
      <c r="C3746" s="34"/>
      <c r="D3746" s="34"/>
    </row>
    <row r="3747" spans="1:4" s="18" customFormat="1">
      <c r="A3747" s="34"/>
      <c r="B3747" s="34"/>
      <c r="C3747" s="34"/>
      <c r="D3747" s="34"/>
    </row>
    <row r="3748" spans="1:4" s="18" customFormat="1">
      <c r="A3748" s="34"/>
      <c r="B3748" s="34"/>
      <c r="C3748" s="34"/>
      <c r="D3748" s="34"/>
    </row>
    <row r="3749" spans="1:4" s="18" customFormat="1">
      <c r="A3749" s="34"/>
      <c r="B3749" s="34"/>
      <c r="C3749" s="34"/>
      <c r="D3749" s="34"/>
    </row>
    <row r="3750" spans="1:4" s="18" customFormat="1">
      <c r="A3750" s="34"/>
      <c r="B3750" s="34"/>
      <c r="C3750" s="34"/>
      <c r="D3750" s="34"/>
    </row>
    <row r="3751" spans="1:4" s="18" customFormat="1">
      <c r="A3751" s="34"/>
      <c r="B3751" s="34"/>
      <c r="C3751" s="34"/>
      <c r="D3751" s="34"/>
    </row>
    <row r="3752" spans="1:4" s="18" customFormat="1">
      <c r="A3752" s="34"/>
      <c r="B3752" s="34"/>
      <c r="C3752" s="34"/>
      <c r="D3752" s="34"/>
    </row>
    <row r="3753" spans="1:4" s="18" customFormat="1">
      <c r="A3753" s="34"/>
      <c r="B3753" s="34"/>
      <c r="C3753" s="34"/>
      <c r="D3753" s="34"/>
    </row>
    <row r="3754" spans="1:4" s="18" customFormat="1">
      <c r="A3754" s="34"/>
      <c r="B3754" s="34"/>
      <c r="C3754" s="34"/>
      <c r="D3754" s="34"/>
    </row>
    <row r="3755" spans="1:4" s="18" customFormat="1">
      <c r="A3755" s="34"/>
      <c r="B3755" s="34"/>
      <c r="C3755" s="34"/>
      <c r="D3755" s="34"/>
    </row>
    <row r="3756" spans="1:4" s="18" customFormat="1">
      <c r="A3756" s="34"/>
      <c r="B3756" s="34"/>
      <c r="C3756" s="34"/>
      <c r="D3756" s="34"/>
    </row>
    <row r="3757" spans="1:4" s="18" customFormat="1">
      <c r="A3757" s="34"/>
      <c r="B3757" s="34"/>
      <c r="C3757" s="34"/>
      <c r="D3757" s="34"/>
    </row>
    <row r="3758" spans="1:4" s="18" customFormat="1">
      <c r="A3758" s="34"/>
      <c r="B3758" s="34"/>
      <c r="C3758" s="34"/>
      <c r="D3758" s="34"/>
    </row>
    <row r="3759" spans="1:4" s="18" customFormat="1">
      <c r="A3759" s="34"/>
      <c r="B3759" s="34"/>
      <c r="C3759" s="34"/>
      <c r="D3759" s="34"/>
    </row>
    <row r="3760" spans="1:4" s="18" customFormat="1">
      <c r="A3760" s="34"/>
      <c r="B3760" s="34"/>
      <c r="C3760" s="34"/>
      <c r="D3760" s="34"/>
    </row>
    <row r="3761" spans="1:4" s="18" customFormat="1">
      <c r="A3761" s="34"/>
      <c r="B3761" s="34"/>
      <c r="C3761" s="34"/>
      <c r="D3761" s="34"/>
    </row>
    <row r="3762" spans="1:4" s="18" customFormat="1">
      <c r="A3762" s="34"/>
      <c r="B3762" s="34"/>
      <c r="C3762" s="34"/>
      <c r="D3762" s="34"/>
    </row>
    <row r="3763" spans="1:4" s="18" customFormat="1">
      <c r="A3763" s="34"/>
      <c r="B3763" s="34"/>
      <c r="C3763" s="34"/>
      <c r="D3763" s="34"/>
    </row>
    <row r="3764" spans="1:4" s="18" customFormat="1">
      <c r="A3764" s="34"/>
      <c r="B3764" s="34"/>
      <c r="C3764" s="34"/>
      <c r="D3764" s="34"/>
    </row>
    <row r="3765" spans="1:4" s="18" customFormat="1">
      <c r="A3765" s="34"/>
      <c r="B3765" s="34"/>
      <c r="C3765" s="34"/>
      <c r="D3765" s="34"/>
    </row>
    <row r="3766" spans="1:4" s="18" customFormat="1">
      <c r="A3766" s="34"/>
      <c r="B3766" s="34"/>
      <c r="C3766" s="34"/>
      <c r="D3766" s="34"/>
    </row>
    <row r="3767" spans="1:4" s="18" customFormat="1">
      <c r="A3767" s="34"/>
      <c r="B3767" s="34"/>
      <c r="C3767" s="34"/>
      <c r="D3767" s="34"/>
    </row>
    <row r="3768" spans="1:4" s="18" customFormat="1">
      <c r="A3768" s="34"/>
      <c r="B3768" s="34"/>
      <c r="C3768" s="34"/>
      <c r="D3768" s="34"/>
    </row>
    <row r="3769" spans="1:4" s="18" customFormat="1">
      <c r="A3769" s="34"/>
      <c r="B3769" s="34"/>
      <c r="C3769" s="34"/>
      <c r="D3769" s="34"/>
    </row>
    <row r="3770" spans="1:4" s="18" customFormat="1">
      <c r="A3770" s="34"/>
      <c r="B3770" s="34"/>
      <c r="C3770" s="34"/>
      <c r="D3770" s="34"/>
    </row>
    <row r="3771" spans="1:4" s="18" customFormat="1">
      <c r="A3771" s="34"/>
      <c r="B3771" s="34"/>
      <c r="C3771" s="34"/>
      <c r="D3771" s="34"/>
    </row>
    <row r="3772" spans="1:4" s="18" customFormat="1">
      <c r="A3772" s="34"/>
      <c r="B3772" s="34"/>
      <c r="C3772" s="34"/>
      <c r="D3772" s="34"/>
    </row>
    <row r="3773" spans="1:4" s="18" customFormat="1">
      <c r="A3773" s="34"/>
      <c r="B3773" s="34"/>
      <c r="C3773" s="34"/>
      <c r="D3773" s="34"/>
    </row>
    <row r="3774" spans="1:4" s="18" customFormat="1">
      <c r="A3774" s="34"/>
      <c r="B3774" s="34"/>
      <c r="C3774" s="34"/>
      <c r="D3774" s="34"/>
    </row>
    <row r="3775" spans="1:4" s="18" customFormat="1">
      <c r="A3775" s="34"/>
      <c r="B3775" s="34"/>
      <c r="C3775" s="34"/>
      <c r="D3775" s="34"/>
    </row>
    <row r="3776" spans="1:4" s="18" customFormat="1">
      <c r="A3776" s="34"/>
      <c r="B3776" s="34"/>
      <c r="C3776" s="34"/>
      <c r="D3776" s="34"/>
    </row>
    <row r="3777" spans="1:4" s="18" customFormat="1">
      <c r="A3777" s="34"/>
      <c r="B3777" s="34"/>
      <c r="C3777" s="34"/>
      <c r="D3777" s="34"/>
    </row>
    <row r="3778" spans="1:4" s="18" customFormat="1">
      <c r="A3778" s="34"/>
      <c r="B3778" s="34"/>
      <c r="C3778" s="34"/>
      <c r="D3778" s="34"/>
    </row>
    <row r="3779" spans="1:4" s="18" customFormat="1">
      <c r="A3779" s="34"/>
      <c r="B3779" s="34"/>
      <c r="C3779" s="34"/>
      <c r="D3779" s="34"/>
    </row>
    <row r="3780" spans="1:4" s="18" customFormat="1">
      <c r="A3780" s="34"/>
      <c r="B3780" s="34"/>
      <c r="C3780" s="34"/>
      <c r="D3780" s="34"/>
    </row>
    <row r="3781" spans="1:4" s="18" customFormat="1">
      <c r="A3781" s="34"/>
      <c r="B3781" s="34"/>
      <c r="C3781" s="34"/>
      <c r="D3781" s="34"/>
    </row>
    <row r="3782" spans="1:4" s="18" customFormat="1">
      <c r="A3782" s="34"/>
      <c r="B3782" s="34"/>
      <c r="C3782" s="34"/>
      <c r="D3782" s="34"/>
    </row>
    <row r="3783" spans="1:4" s="18" customFormat="1">
      <c r="A3783" s="34"/>
      <c r="B3783" s="34"/>
      <c r="C3783" s="34"/>
      <c r="D3783" s="34"/>
    </row>
    <row r="3784" spans="1:4" s="18" customFormat="1">
      <c r="A3784" s="34"/>
      <c r="B3784" s="34"/>
      <c r="C3784" s="34"/>
      <c r="D3784" s="34"/>
    </row>
    <row r="3785" spans="1:4" s="18" customFormat="1">
      <c r="A3785" s="34"/>
      <c r="B3785" s="34"/>
      <c r="C3785" s="34"/>
      <c r="D3785" s="34"/>
    </row>
    <row r="3786" spans="1:4" s="18" customFormat="1">
      <c r="A3786" s="34"/>
      <c r="B3786" s="34"/>
      <c r="C3786" s="34"/>
      <c r="D3786" s="34"/>
    </row>
    <row r="3787" spans="1:4" s="18" customFormat="1">
      <c r="A3787" s="34"/>
      <c r="B3787" s="34"/>
      <c r="C3787" s="34"/>
      <c r="D3787" s="34"/>
    </row>
    <row r="3788" spans="1:4" s="18" customFormat="1">
      <c r="A3788" s="34"/>
      <c r="B3788" s="34"/>
      <c r="C3788" s="34"/>
      <c r="D3788" s="34"/>
    </row>
    <row r="3789" spans="1:4" s="18" customFormat="1">
      <c r="A3789" s="34"/>
      <c r="B3789" s="34"/>
      <c r="C3789" s="34"/>
      <c r="D3789" s="34"/>
    </row>
    <row r="3790" spans="1:4" s="18" customFormat="1">
      <c r="A3790" s="34"/>
      <c r="B3790" s="34"/>
      <c r="C3790" s="34"/>
      <c r="D3790" s="34"/>
    </row>
    <row r="3791" spans="1:4" s="18" customFormat="1">
      <c r="A3791" s="34"/>
      <c r="B3791" s="34"/>
      <c r="C3791" s="34"/>
      <c r="D3791" s="34"/>
    </row>
    <row r="3792" spans="1:4" s="18" customFormat="1">
      <c r="A3792" s="34"/>
      <c r="B3792" s="34"/>
      <c r="C3792" s="34"/>
      <c r="D3792" s="34"/>
    </row>
    <row r="3793" spans="1:4" s="18" customFormat="1">
      <c r="A3793" s="34"/>
      <c r="B3793" s="34"/>
      <c r="C3793" s="34"/>
      <c r="D3793" s="34"/>
    </row>
    <row r="3794" spans="1:4" s="18" customFormat="1">
      <c r="A3794" s="34"/>
      <c r="B3794" s="34"/>
      <c r="C3794" s="34"/>
      <c r="D3794" s="34"/>
    </row>
    <row r="3795" spans="1:4" s="18" customFormat="1">
      <c r="A3795" s="34"/>
      <c r="B3795" s="34"/>
      <c r="C3795" s="34"/>
      <c r="D3795" s="34"/>
    </row>
    <row r="3796" spans="1:4" s="18" customFormat="1">
      <c r="A3796" s="34"/>
      <c r="B3796" s="34"/>
      <c r="C3796" s="34"/>
      <c r="D3796" s="34"/>
    </row>
    <row r="3797" spans="1:4" s="18" customFormat="1">
      <c r="A3797" s="34"/>
      <c r="B3797" s="34"/>
      <c r="C3797" s="34"/>
      <c r="D3797" s="34"/>
    </row>
    <row r="3798" spans="1:4" s="18" customFormat="1">
      <c r="A3798" s="34"/>
      <c r="B3798" s="34"/>
      <c r="C3798" s="34"/>
      <c r="D3798" s="34"/>
    </row>
    <row r="3799" spans="1:4" s="18" customFormat="1">
      <c r="A3799" s="34"/>
      <c r="B3799" s="34"/>
      <c r="C3799" s="34"/>
      <c r="D3799" s="34"/>
    </row>
    <row r="3800" spans="1:4" s="18" customFormat="1">
      <c r="A3800" s="34"/>
      <c r="B3800" s="34"/>
      <c r="C3800" s="34"/>
      <c r="D3800" s="34"/>
    </row>
    <row r="3801" spans="1:4" s="18" customFormat="1">
      <c r="A3801" s="34"/>
      <c r="B3801" s="34"/>
      <c r="C3801" s="34"/>
      <c r="D3801" s="34"/>
    </row>
    <row r="3802" spans="1:4" s="18" customFormat="1">
      <c r="A3802" s="34"/>
      <c r="B3802" s="34"/>
      <c r="C3802" s="34"/>
      <c r="D3802" s="34"/>
    </row>
    <row r="3803" spans="1:4" s="18" customFormat="1">
      <c r="A3803" s="34"/>
      <c r="B3803" s="34"/>
      <c r="C3803" s="34"/>
      <c r="D3803" s="34"/>
    </row>
    <row r="3804" spans="1:4" s="18" customFormat="1">
      <c r="A3804" s="34"/>
      <c r="B3804" s="34"/>
      <c r="C3804" s="34"/>
      <c r="D3804" s="34"/>
    </row>
    <row r="3805" spans="1:4" s="18" customFormat="1">
      <c r="A3805" s="34"/>
      <c r="B3805" s="34"/>
      <c r="C3805" s="34"/>
      <c r="D3805" s="34"/>
    </row>
    <row r="3806" spans="1:4" s="18" customFormat="1">
      <c r="A3806" s="34"/>
      <c r="B3806" s="34"/>
      <c r="C3806" s="34"/>
      <c r="D3806" s="34"/>
    </row>
    <row r="3807" spans="1:4" s="18" customFormat="1">
      <c r="A3807" s="34"/>
      <c r="B3807" s="34"/>
      <c r="C3807" s="34"/>
      <c r="D3807" s="34"/>
    </row>
    <row r="3808" spans="1:4" s="18" customFormat="1">
      <c r="A3808" s="34"/>
      <c r="B3808" s="34"/>
      <c r="C3808" s="34"/>
      <c r="D3808" s="34"/>
    </row>
    <row r="3809" spans="1:4" s="18" customFormat="1">
      <c r="A3809" s="34"/>
      <c r="B3809" s="34"/>
      <c r="C3809" s="34"/>
      <c r="D3809" s="34"/>
    </row>
    <row r="3810" spans="1:4" s="18" customFormat="1">
      <c r="A3810" s="34"/>
      <c r="B3810" s="34"/>
      <c r="C3810" s="34"/>
      <c r="D3810" s="34"/>
    </row>
    <row r="3811" spans="1:4" s="18" customFormat="1">
      <c r="A3811" s="34"/>
      <c r="B3811" s="34"/>
      <c r="C3811" s="34"/>
      <c r="D3811" s="34"/>
    </row>
    <row r="3812" spans="1:4" s="18" customFormat="1">
      <c r="A3812" s="34"/>
      <c r="B3812" s="34"/>
      <c r="C3812" s="34"/>
      <c r="D3812" s="34"/>
    </row>
    <row r="3813" spans="1:4" s="18" customFormat="1">
      <c r="A3813" s="34"/>
      <c r="B3813" s="34"/>
      <c r="C3813" s="34"/>
      <c r="D3813" s="34"/>
    </row>
    <row r="3814" spans="1:4" s="18" customFormat="1">
      <c r="A3814" s="34"/>
      <c r="B3814" s="34"/>
      <c r="C3814" s="34"/>
      <c r="D3814" s="34"/>
    </row>
    <row r="3815" spans="1:4" s="18" customFormat="1">
      <c r="A3815" s="34"/>
      <c r="B3815" s="34"/>
      <c r="C3815" s="34"/>
      <c r="D3815" s="34"/>
    </row>
    <row r="3816" spans="1:4" s="18" customFormat="1">
      <c r="A3816" s="34"/>
      <c r="B3816" s="34"/>
      <c r="C3816" s="34"/>
      <c r="D3816" s="34"/>
    </row>
    <row r="3817" spans="1:4" s="18" customFormat="1">
      <c r="A3817" s="34"/>
      <c r="B3817" s="34"/>
      <c r="C3817" s="34"/>
      <c r="D3817" s="34"/>
    </row>
    <row r="3818" spans="1:4" s="18" customFormat="1">
      <c r="A3818" s="34"/>
      <c r="B3818" s="34"/>
      <c r="C3818" s="34"/>
      <c r="D3818" s="34"/>
    </row>
    <row r="3819" spans="1:4" s="18" customFormat="1">
      <c r="A3819" s="34"/>
      <c r="B3819" s="34"/>
      <c r="C3819" s="34"/>
      <c r="D3819" s="34"/>
    </row>
    <row r="3820" spans="1:4" s="18" customFormat="1">
      <c r="A3820" s="34"/>
      <c r="B3820" s="34"/>
      <c r="C3820" s="34"/>
      <c r="D3820" s="34"/>
    </row>
    <row r="3821" spans="1:4" s="18" customFormat="1">
      <c r="A3821" s="34"/>
      <c r="B3821" s="34"/>
      <c r="C3821" s="34"/>
      <c r="D3821" s="34"/>
    </row>
    <row r="3822" spans="1:4" s="18" customFormat="1">
      <c r="A3822" s="34"/>
      <c r="B3822" s="34"/>
      <c r="C3822" s="34"/>
      <c r="D3822" s="34"/>
    </row>
    <row r="3823" spans="1:4" s="18" customFormat="1">
      <c r="A3823" s="34"/>
      <c r="B3823" s="34"/>
      <c r="C3823" s="34"/>
      <c r="D3823" s="34"/>
    </row>
    <row r="3824" spans="1:4" s="18" customFormat="1">
      <c r="A3824" s="34"/>
      <c r="B3824" s="34"/>
      <c r="C3824" s="34"/>
      <c r="D3824" s="34"/>
    </row>
    <row r="3825" spans="1:4" s="18" customFormat="1">
      <c r="A3825" s="34"/>
      <c r="B3825" s="34"/>
      <c r="C3825" s="34"/>
      <c r="D3825" s="34"/>
    </row>
    <row r="3826" spans="1:4" s="18" customFormat="1">
      <c r="A3826" s="34"/>
      <c r="B3826" s="34"/>
      <c r="C3826" s="34"/>
      <c r="D3826" s="34"/>
    </row>
    <row r="3827" spans="1:4" s="18" customFormat="1">
      <c r="A3827" s="34"/>
      <c r="B3827" s="34"/>
      <c r="C3827" s="34"/>
      <c r="D3827" s="34"/>
    </row>
    <row r="3828" spans="1:4" s="18" customFormat="1">
      <c r="A3828" s="34"/>
      <c r="B3828" s="34"/>
      <c r="C3828" s="34"/>
      <c r="D3828" s="34"/>
    </row>
    <row r="3829" spans="1:4" s="18" customFormat="1">
      <c r="A3829" s="34"/>
      <c r="B3829" s="34"/>
      <c r="C3829" s="34"/>
      <c r="D3829" s="34"/>
    </row>
    <row r="3830" spans="1:4" s="18" customFormat="1">
      <c r="A3830" s="34"/>
      <c r="B3830" s="34"/>
      <c r="C3830" s="34"/>
      <c r="D3830" s="34"/>
    </row>
    <row r="3831" spans="1:4" s="18" customFormat="1">
      <c r="A3831" s="34"/>
      <c r="B3831" s="34"/>
      <c r="C3831" s="34"/>
      <c r="D3831" s="34"/>
    </row>
    <row r="3832" spans="1:4" s="18" customFormat="1">
      <c r="A3832" s="34"/>
      <c r="B3832" s="34"/>
      <c r="C3832" s="34"/>
      <c r="D3832" s="34"/>
    </row>
    <row r="3833" spans="1:4" s="18" customFormat="1">
      <c r="A3833" s="34"/>
      <c r="B3833" s="34"/>
      <c r="C3833" s="34"/>
      <c r="D3833" s="34"/>
    </row>
    <row r="3834" spans="1:4" s="18" customFormat="1">
      <c r="A3834" s="34"/>
      <c r="B3834" s="34"/>
      <c r="C3834" s="34"/>
      <c r="D3834" s="34"/>
    </row>
    <row r="3835" spans="1:4" s="18" customFormat="1">
      <c r="A3835" s="34"/>
      <c r="B3835" s="34"/>
      <c r="C3835" s="34"/>
      <c r="D3835" s="34"/>
    </row>
    <row r="3836" spans="1:4" s="18" customFormat="1">
      <c r="A3836" s="34"/>
      <c r="B3836" s="34"/>
      <c r="C3836" s="34"/>
      <c r="D3836" s="34"/>
    </row>
    <row r="3837" spans="1:4" s="18" customFormat="1">
      <c r="A3837" s="34"/>
      <c r="B3837" s="34"/>
      <c r="C3837" s="34"/>
      <c r="D3837" s="34"/>
    </row>
    <row r="3838" spans="1:4" s="18" customFormat="1">
      <c r="A3838" s="34"/>
      <c r="B3838" s="34"/>
      <c r="C3838" s="34"/>
      <c r="D3838" s="34"/>
    </row>
    <row r="3839" spans="1:4" s="18" customFormat="1">
      <c r="A3839" s="34"/>
      <c r="B3839" s="34"/>
      <c r="C3839" s="34"/>
      <c r="D3839" s="34"/>
    </row>
    <row r="3840" spans="1:4" s="18" customFormat="1">
      <c r="A3840" s="34"/>
      <c r="B3840" s="34"/>
      <c r="C3840" s="34"/>
      <c r="D3840" s="34"/>
    </row>
    <row r="3841" spans="1:4" s="18" customFormat="1">
      <c r="A3841" s="34"/>
      <c r="B3841" s="34"/>
      <c r="C3841" s="34"/>
      <c r="D3841" s="34"/>
    </row>
    <row r="3842" spans="1:4" s="18" customFormat="1">
      <c r="A3842" s="34"/>
      <c r="B3842" s="34"/>
      <c r="C3842" s="34"/>
      <c r="D3842" s="34"/>
    </row>
    <row r="3843" spans="1:4" s="18" customFormat="1">
      <c r="A3843" s="34"/>
      <c r="B3843" s="34"/>
      <c r="C3843" s="34"/>
      <c r="D3843" s="34"/>
    </row>
    <row r="3844" spans="1:4" s="18" customFormat="1">
      <c r="A3844" s="34"/>
      <c r="B3844" s="34"/>
      <c r="C3844" s="34"/>
      <c r="D3844" s="34"/>
    </row>
    <row r="3845" spans="1:4" s="18" customFormat="1">
      <c r="A3845" s="34"/>
      <c r="B3845" s="34"/>
      <c r="C3845" s="34"/>
      <c r="D3845" s="34"/>
    </row>
    <row r="3846" spans="1:4" s="18" customFormat="1">
      <c r="A3846" s="34"/>
      <c r="B3846" s="34"/>
      <c r="C3846" s="34"/>
      <c r="D3846" s="34"/>
    </row>
    <row r="3847" spans="1:4" s="18" customFormat="1">
      <c r="A3847" s="34"/>
      <c r="B3847" s="34"/>
      <c r="C3847" s="34"/>
      <c r="D3847" s="34"/>
    </row>
    <row r="3848" spans="1:4" s="18" customFormat="1">
      <c r="A3848" s="34"/>
      <c r="B3848" s="34"/>
      <c r="C3848" s="34"/>
      <c r="D3848" s="34"/>
    </row>
    <row r="3849" spans="1:4" s="18" customFormat="1">
      <c r="A3849" s="34"/>
      <c r="B3849" s="34"/>
      <c r="C3849" s="34"/>
      <c r="D3849" s="34"/>
    </row>
    <row r="3850" spans="1:4" s="18" customFormat="1">
      <c r="A3850" s="34"/>
      <c r="B3850" s="34"/>
      <c r="C3850" s="34"/>
      <c r="D3850" s="34"/>
    </row>
    <row r="3851" spans="1:4" s="18" customFormat="1">
      <c r="A3851" s="34"/>
      <c r="B3851" s="34"/>
      <c r="C3851" s="34"/>
      <c r="D3851" s="34"/>
    </row>
    <row r="3852" spans="1:4" s="18" customFormat="1">
      <c r="A3852" s="34"/>
      <c r="B3852" s="34"/>
      <c r="C3852" s="34"/>
      <c r="D3852" s="34"/>
    </row>
    <row r="3853" spans="1:4" s="18" customFormat="1">
      <c r="A3853" s="34"/>
      <c r="B3853" s="34"/>
      <c r="C3853" s="34"/>
      <c r="D3853" s="34"/>
    </row>
    <row r="3854" spans="1:4" s="18" customFormat="1">
      <c r="A3854" s="34"/>
      <c r="B3854" s="34"/>
      <c r="C3854" s="34"/>
      <c r="D3854" s="34"/>
    </row>
    <row r="3855" spans="1:4" s="18" customFormat="1">
      <c r="A3855" s="34"/>
      <c r="B3855" s="34"/>
      <c r="C3855" s="34"/>
      <c r="D3855" s="34"/>
    </row>
    <row r="3856" spans="1:4" s="18" customFormat="1">
      <c r="A3856" s="34"/>
      <c r="B3856" s="34"/>
      <c r="C3856" s="34"/>
      <c r="D3856" s="34"/>
    </row>
    <row r="3857" spans="1:4" s="18" customFormat="1">
      <c r="A3857" s="34"/>
      <c r="B3857" s="34"/>
      <c r="C3857" s="34"/>
      <c r="D3857" s="34"/>
    </row>
    <row r="3858" spans="1:4" s="18" customFormat="1">
      <c r="A3858" s="34"/>
      <c r="B3858" s="34"/>
      <c r="C3858" s="34"/>
      <c r="D3858" s="34"/>
    </row>
    <row r="3859" spans="1:4" s="18" customFormat="1">
      <c r="A3859" s="34"/>
      <c r="B3859" s="34"/>
      <c r="C3859" s="34"/>
      <c r="D3859" s="34"/>
    </row>
    <row r="3860" spans="1:4" s="18" customFormat="1">
      <c r="A3860" s="34"/>
      <c r="B3860" s="34"/>
      <c r="C3860" s="34"/>
      <c r="D3860" s="34"/>
    </row>
    <row r="3861" spans="1:4" s="18" customFormat="1">
      <c r="A3861" s="34"/>
      <c r="B3861" s="34"/>
      <c r="C3861" s="34"/>
      <c r="D3861" s="34"/>
    </row>
    <row r="3862" spans="1:4" s="18" customFormat="1">
      <c r="A3862" s="34"/>
      <c r="B3862" s="34"/>
      <c r="C3862" s="34"/>
      <c r="D3862" s="34"/>
    </row>
    <row r="3863" spans="1:4" s="18" customFormat="1">
      <c r="A3863" s="34"/>
      <c r="B3863" s="34"/>
      <c r="C3863" s="34"/>
      <c r="D3863" s="34"/>
    </row>
    <row r="3864" spans="1:4" s="18" customFormat="1">
      <c r="A3864" s="34"/>
      <c r="B3864" s="34"/>
      <c r="C3864" s="34"/>
      <c r="D3864" s="34"/>
    </row>
    <row r="3865" spans="1:4" s="18" customFormat="1">
      <c r="A3865" s="34"/>
      <c r="B3865" s="34"/>
      <c r="C3865" s="34"/>
      <c r="D3865" s="34"/>
    </row>
    <row r="3866" spans="1:4" s="18" customFormat="1">
      <c r="A3866" s="34"/>
      <c r="B3866" s="34"/>
      <c r="C3866" s="34"/>
      <c r="D3866" s="34"/>
    </row>
    <row r="3867" spans="1:4" s="18" customFormat="1">
      <c r="A3867" s="34"/>
      <c r="B3867" s="34"/>
      <c r="C3867" s="34"/>
      <c r="D3867" s="34"/>
    </row>
    <row r="3868" spans="1:4" s="18" customFormat="1">
      <c r="A3868" s="34"/>
      <c r="B3868" s="34"/>
      <c r="C3868" s="34"/>
      <c r="D3868" s="34"/>
    </row>
    <row r="3869" spans="1:4" s="18" customFormat="1">
      <c r="A3869" s="34"/>
      <c r="B3869" s="34"/>
      <c r="C3869" s="34"/>
      <c r="D3869" s="34"/>
    </row>
    <row r="3870" spans="1:4" s="18" customFormat="1">
      <c r="A3870" s="34"/>
      <c r="B3870" s="34"/>
      <c r="C3870" s="34"/>
      <c r="D3870" s="34"/>
    </row>
    <row r="3871" spans="1:4" s="18" customFormat="1">
      <c r="A3871" s="34"/>
      <c r="B3871" s="34"/>
      <c r="C3871" s="34"/>
      <c r="D3871" s="34"/>
    </row>
    <row r="3872" spans="1:4" s="18" customFormat="1">
      <c r="A3872" s="34"/>
      <c r="B3872" s="34"/>
      <c r="C3872" s="34"/>
      <c r="D3872" s="34"/>
    </row>
    <row r="3873" spans="1:4" s="18" customFormat="1">
      <c r="A3873" s="34"/>
      <c r="B3873" s="34"/>
      <c r="C3873" s="34"/>
      <c r="D3873" s="34"/>
    </row>
    <row r="3874" spans="1:4" s="18" customFormat="1">
      <c r="A3874" s="34"/>
      <c r="B3874" s="34"/>
      <c r="C3874" s="34"/>
      <c r="D3874" s="34"/>
    </row>
    <row r="3875" spans="1:4" s="18" customFormat="1">
      <c r="A3875" s="34"/>
      <c r="B3875" s="34"/>
      <c r="C3875" s="34"/>
      <c r="D3875" s="34"/>
    </row>
    <row r="3876" spans="1:4" s="18" customFormat="1">
      <c r="A3876" s="34"/>
      <c r="B3876" s="34"/>
      <c r="C3876" s="34"/>
      <c r="D3876" s="34"/>
    </row>
    <row r="3877" spans="1:4" s="18" customFormat="1">
      <c r="A3877" s="34"/>
      <c r="B3877" s="34"/>
      <c r="C3877" s="34"/>
      <c r="D3877" s="34"/>
    </row>
    <row r="3878" spans="1:4" s="18" customFormat="1">
      <c r="A3878" s="34"/>
      <c r="B3878" s="34"/>
      <c r="C3878" s="34"/>
      <c r="D3878" s="34"/>
    </row>
    <row r="3879" spans="1:4" s="18" customFormat="1">
      <c r="A3879" s="34"/>
      <c r="B3879" s="34"/>
      <c r="C3879" s="34"/>
      <c r="D3879" s="34"/>
    </row>
    <row r="3880" spans="1:4" s="18" customFormat="1">
      <c r="A3880" s="34"/>
      <c r="B3880" s="34"/>
      <c r="C3880" s="34"/>
      <c r="D3880" s="34"/>
    </row>
    <row r="3881" spans="1:4" s="18" customFormat="1">
      <c r="A3881" s="34"/>
      <c r="B3881" s="34"/>
      <c r="C3881" s="34"/>
      <c r="D3881" s="34"/>
    </row>
    <row r="3882" spans="1:4" s="18" customFormat="1">
      <c r="A3882" s="34"/>
      <c r="B3882" s="34"/>
      <c r="C3882" s="34"/>
      <c r="D3882" s="34"/>
    </row>
    <row r="3883" spans="1:4" s="18" customFormat="1">
      <c r="A3883" s="34"/>
      <c r="B3883" s="34"/>
      <c r="C3883" s="34"/>
      <c r="D3883" s="34"/>
    </row>
    <row r="3884" spans="1:4" s="18" customFormat="1">
      <c r="A3884" s="34"/>
      <c r="B3884" s="34"/>
      <c r="C3884" s="34"/>
      <c r="D3884" s="34"/>
    </row>
    <row r="3885" spans="1:4" s="18" customFormat="1">
      <c r="A3885" s="34"/>
      <c r="B3885" s="34"/>
      <c r="C3885" s="34"/>
      <c r="D3885" s="34"/>
    </row>
    <row r="3886" spans="1:4" s="18" customFormat="1">
      <c r="A3886" s="34"/>
      <c r="B3886" s="34"/>
      <c r="C3886" s="34"/>
      <c r="D3886" s="34"/>
    </row>
    <row r="3887" spans="1:4" s="18" customFormat="1">
      <c r="A3887" s="34"/>
      <c r="B3887" s="34"/>
      <c r="C3887" s="34"/>
      <c r="D3887" s="34"/>
    </row>
    <row r="3888" spans="1:4" s="18" customFormat="1">
      <c r="A3888" s="34"/>
      <c r="B3888" s="34"/>
      <c r="C3888" s="34"/>
      <c r="D3888" s="34"/>
    </row>
    <row r="3889" spans="1:4" s="18" customFormat="1">
      <c r="A3889" s="34"/>
      <c r="B3889" s="34"/>
      <c r="C3889" s="34"/>
      <c r="D3889" s="34"/>
    </row>
    <row r="3890" spans="1:4" s="18" customFormat="1">
      <c r="A3890" s="34"/>
      <c r="B3890" s="34"/>
      <c r="C3890" s="34"/>
      <c r="D3890" s="34"/>
    </row>
    <row r="3891" spans="1:4" s="18" customFormat="1">
      <c r="A3891" s="34"/>
      <c r="B3891" s="34"/>
      <c r="C3891" s="34"/>
      <c r="D3891" s="34"/>
    </row>
    <row r="3892" spans="1:4" s="18" customFormat="1">
      <c r="A3892" s="34"/>
      <c r="B3892" s="34"/>
      <c r="C3892" s="34"/>
      <c r="D3892" s="34"/>
    </row>
    <row r="3893" spans="1:4" s="18" customFormat="1">
      <c r="A3893" s="34"/>
      <c r="B3893" s="34"/>
      <c r="C3893" s="34"/>
      <c r="D3893" s="34"/>
    </row>
    <row r="3894" spans="1:4" s="18" customFormat="1">
      <c r="A3894" s="34"/>
      <c r="B3894" s="34"/>
      <c r="C3894" s="34"/>
      <c r="D3894" s="34"/>
    </row>
    <row r="3895" spans="1:4" s="18" customFormat="1">
      <c r="A3895" s="34"/>
      <c r="B3895" s="34"/>
      <c r="C3895" s="34"/>
      <c r="D3895" s="34"/>
    </row>
    <row r="3896" spans="1:4" s="18" customFormat="1">
      <c r="A3896" s="34"/>
      <c r="B3896" s="34"/>
      <c r="C3896" s="34"/>
      <c r="D3896" s="34"/>
    </row>
    <row r="3897" spans="1:4" s="18" customFormat="1">
      <c r="A3897" s="34"/>
      <c r="B3897" s="34"/>
      <c r="C3897" s="34"/>
      <c r="D3897" s="34"/>
    </row>
    <row r="3898" spans="1:4" s="18" customFormat="1">
      <c r="A3898" s="34"/>
      <c r="B3898" s="34"/>
      <c r="C3898" s="34"/>
      <c r="D3898" s="34"/>
    </row>
    <row r="3899" spans="1:4" s="18" customFormat="1">
      <c r="A3899" s="34"/>
      <c r="B3899" s="34"/>
      <c r="C3899" s="34"/>
      <c r="D3899" s="34"/>
    </row>
    <row r="3900" spans="1:4" s="18" customFormat="1">
      <c r="A3900" s="34"/>
      <c r="B3900" s="34"/>
      <c r="C3900" s="34"/>
      <c r="D3900" s="34"/>
    </row>
    <row r="3901" spans="1:4" s="18" customFormat="1">
      <c r="A3901" s="34"/>
      <c r="B3901" s="34"/>
      <c r="C3901" s="34"/>
      <c r="D3901" s="34"/>
    </row>
    <row r="3902" spans="1:4" s="18" customFormat="1">
      <c r="A3902" s="34"/>
      <c r="B3902" s="34"/>
      <c r="C3902" s="34"/>
      <c r="D3902" s="34"/>
    </row>
    <row r="3903" spans="1:4" s="18" customFormat="1">
      <c r="A3903" s="34"/>
      <c r="B3903" s="34"/>
      <c r="C3903" s="34"/>
      <c r="D3903" s="34"/>
    </row>
    <row r="3904" spans="1:4" s="18" customFormat="1">
      <c r="A3904" s="34"/>
      <c r="B3904" s="34"/>
      <c r="C3904" s="34"/>
      <c r="D3904" s="34"/>
    </row>
    <row r="3905" spans="1:4" s="18" customFormat="1">
      <c r="A3905" s="34"/>
      <c r="B3905" s="34"/>
      <c r="C3905" s="34"/>
      <c r="D3905" s="34"/>
    </row>
    <row r="3906" spans="1:4" s="18" customFormat="1">
      <c r="A3906" s="34"/>
      <c r="B3906" s="34"/>
      <c r="C3906" s="34"/>
      <c r="D3906" s="34"/>
    </row>
    <row r="3907" spans="1:4" s="18" customFormat="1">
      <c r="A3907" s="34"/>
      <c r="B3907" s="34"/>
      <c r="C3907" s="34"/>
      <c r="D3907" s="34"/>
    </row>
    <row r="3908" spans="1:4" s="18" customFormat="1">
      <c r="A3908" s="34"/>
      <c r="B3908" s="34"/>
      <c r="C3908" s="34"/>
      <c r="D3908" s="34"/>
    </row>
    <row r="3909" spans="1:4" s="18" customFormat="1">
      <c r="A3909" s="34"/>
      <c r="B3909" s="34"/>
      <c r="C3909" s="34"/>
      <c r="D3909" s="34"/>
    </row>
    <row r="3910" spans="1:4" s="18" customFormat="1">
      <c r="A3910" s="34"/>
      <c r="B3910" s="34"/>
      <c r="C3910" s="34"/>
      <c r="D3910" s="34"/>
    </row>
    <row r="3911" spans="1:4" s="18" customFormat="1">
      <c r="A3911" s="34"/>
      <c r="B3911" s="34"/>
      <c r="C3911" s="34"/>
      <c r="D3911" s="34"/>
    </row>
    <row r="3912" spans="1:4" s="18" customFormat="1">
      <c r="A3912" s="34"/>
      <c r="B3912" s="34"/>
      <c r="C3912" s="34"/>
      <c r="D3912" s="34"/>
    </row>
    <row r="3913" spans="1:4" s="18" customFormat="1">
      <c r="A3913" s="34"/>
      <c r="B3913" s="34"/>
      <c r="C3913" s="34"/>
      <c r="D3913" s="34"/>
    </row>
    <row r="3914" spans="1:4" s="18" customFormat="1">
      <c r="A3914" s="34"/>
      <c r="B3914" s="34"/>
      <c r="C3914" s="34"/>
      <c r="D3914" s="34"/>
    </row>
    <row r="3915" spans="1:4" s="18" customFormat="1">
      <c r="A3915" s="34"/>
      <c r="B3915" s="34"/>
      <c r="C3915" s="34"/>
      <c r="D3915" s="34"/>
    </row>
    <row r="3916" spans="1:4" s="18" customFormat="1">
      <c r="A3916" s="34"/>
      <c r="B3916" s="34"/>
      <c r="C3916" s="34"/>
      <c r="D3916" s="34"/>
    </row>
    <row r="3917" spans="1:4" s="18" customFormat="1">
      <c r="A3917" s="34"/>
      <c r="B3917" s="34"/>
      <c r="C3917" s="34"/>
      <c r="D3917" s="34"/>
    </row>
    <row r="3918" spans="1:4" s="18" customFormat="1">
      <c r="A3918" s="34"/>
      <c r="B3918" s="34"/>
      <c r="C3918" s="34"/>
      <c r="D3918" s="34"/>
    </row>
    <row r="3919" spans="1:4" s="18" customFormat="1">
      <c r="A3919" s="34"/>
      <c r="B3919" s="34"/>
      <c r="C3919" s="34"/>
      <c r="D3919" s="34"/>
    </row>
    <row r="3920" spans="1:4" s="18" customFormat="1">
      <c r="A3920" s="34"/>
      <c r="B3920" s="34"/>
      <c r="C3920" s="34"/>
      <c r="D3920" s="34"/>
    </row>
    <row r="3921" spans="1:4" s="18" customFormat="1">
      <c r="A3921" s="34"/>
      <c r="B3921" s="34"/>
      <c r="C3921" s="34"/>
      <c r="D3921" s="34"/>
    </row>
    <row r="3922" spans="1:4" s="18" customFormat="1">
      <c r="A3922" s="34"/>
      <c r="B3922" s="34"/>
      <c r="C3922" s="34"/>
      <c r="D3922" s="34"/>
    </row>
    <row r="3923" spans="1:4" s="18" customFormat="1">
      <c r="A3923" s="34"/>
      <c r="B3923" s="34"/>
      <c r="C3923" s="34"/>
      <c r="D3923" s="34"/>
    </row>
    <row r="3924" spans="1:4" s="18" customFormat="1">
      <c r="A3924" s="34"/>
      <c r="B3924" s="34"/>
      <c r="C3924" s="34"/>
      <c r="D3924" s="34"/>
    </row>
    <row r="3925" spans="1:4" s="18" customFormat="1">
      <c r="A3925" s="34"/>
      <c r="B3925" s="34"/>
      <c r="C3925" s="34"/>
      <c r="D3925" s="34"/>
    </row>
    <row r="3926" spans="1:4" s="18" customFormat="1">
      <c r="A3926" s="34"/>
      <c r="B3926" s="34"/>
      <c r="C3926" s="34"/>
      <c r="D3926" s="34"/>
    </row>
    <row r="3927" spans="1:4" s="18" customFormat="1">
      <c r="A3927" s="34"/>
      <c r="B3927" s="34"/>
      <c r="C3927" s="34"/>
      <c r="D3927" s="34"/>
    </row>
    <row r="3928" spans="1:4" s="18" customFormat="1">
      <c r="A3928" s="34"/>
      <c r="B3928" s="34"/>
      <c r="C3928" s="34"/>
      <c r="D3928" s="34"/>
    </row>
    <row r="3929" spans="1:4" s="18" customFormat="1">
      <c r="A3929" s="34"/>
      <c r="B3929" s="34"/>
      <c r="C3929" s="34"/>
      <c r="D3929" s="34"/>
    </row>
    <row r="3930" spans="1:4" s="18" customFormat="1">
      <c r="A3930" s="34"/>
      <c r="B3930" s="34"/>
      <c r="C3930" s="34"/>
      <c r="D3930" s="34"/>
    </row>
    <row r="3931" spans="1:4" s="18" customFormat="1">
      <c r="A3931" s="34"/>
      <c r="B3931" s="34"/>
      <c r="C3931" s="34"/>
      <c r="D3931" s="34"/>
    </row>
    <row r="3932" spans="1:4" s="18" customFormat="1">
      <c r="A3932" s="34"/>
      <c r="B3932" s="34"/>
      <c r="C3932" s="34"/>
      <c r="D3932" s="34"/>
    </row>
    <row r="3933" spans="1:4" s="18" customFormat="1">
      <c r="A3933" s="34"/>
      <c r="B3933" s="34"/>
      <c r="C3933" s="34"/>
      <c r="D3933" s="34"/>
    </row>
    <row r="3934" spans="1:4" s="18" customFormat="1">
      <c r="A3934" s="34"/>
      <c r="B3934" s="34"/>
      <c r="C3934" s="34"/>
      <c r="D3934" s="34"/>
    </row>
    <row r="3935" spans="1:4" s="18" customFormat="1">
      <c r="A3935" s="34"/>
      <c r="B3935" s="34"/>
      <c r="C3935" s="34"/>
      <c r="D3935" s="34"/>
    </row>
    <row r="3936" spans="1:4" s="18" customFormat="1">
      <c r="A3936" s="34"/>
      <c r="B3936" s="34"/>
      <c r="C3936" s="34"/>
      <c r="D3936" s="34"/>
    </row>
    <row r="3937" spans="1:4" s="18" customFormat="1">
      <c r="A3937" s="34"/>
      <c r="B3937" s="34"/>
      <c r="C3937" s="34"/>
      <c r="D3937" s="34"/>
    </row>
    <row r="3938" spans="1:4" s="18" customFormat="1">
      <c r="A3938" s="34"/>
      <c r="B3938" s="34"/>
      <c r="C3938" s="34"/>
      <c r="D3938" s="34"/>
    </row>
    <row r="3939" spans="1:4" s="18" customFormat="1">
      <c r="A3939" s="34"/>
      <c r="B3939" s="34"/>
      <c r="C3939" s="34"/>
      <c r="D3939" s="34"/>
    </row>
    <row r="3940" spans="1:4" s="18" customFormat="1">
      <c r="A3940" s="34"/>
      <c r="B3940" s="34"/>
      <c r="C3940" s="34"/>
      <c r="D3940" s="34"/>
    </row>
    <row r="3941" spans="1:4" s="18" customFormat="1">
      <c r="A3941" s="34"/>
      <c r="B3941" s="34"/>
      <c r="C3941" s="34"/>
      <c r="D3941" s="34"/>
    </row>
    <row r="3942" spans="1:4" s="18" customFormat="1">
      <c r="A3942" s="34"/>
      <c r="B3942" s="34"/>
      <c r="C3942" s="34"/>
      <c r="D3942" s="34"/>
    </row>
    <row r="3943" spans="1:4" s="18" customFormat="1">
      <c r="A3943" s="34"/>
      <c r="B3943" s="34"/>
      <c r="C3943" s="34"/>
      <c r="D3943" s="34"/>
    </row>
    <row r="3944" spans="1:4" s="18" customFormat="1">
      <c r="A3944" s="34"/>
      <c r="B3944" s="34"/>
      <c r="C3944" s="34"/>
      <c r="D3944" s="34"/>
    </row>
    <row r="3945" spans="1:4" s="18" customFormat="1">
      <c r="A3945" s="34"/>
      <c r="B3945" s="34"/>
      <c r="C3945" s="34"/>
      <c r="D3945" s="34"/>
    </row>
    <row r="3946" spans="1:4" s="18" customFormat="1">
      <c r="A3946" s="34"/>
      <c r="B3946" s="34"/>
      <c r="C3946" s="34"/>
      <c r="D3946" s="34"/>
    </row>
    <row r="3947" spans="1:4" s="18" customFormat="1">
      <c r="A3947" s="34"/>
      <c r="B3947" s="34"/>
      <c r="C3947" s="34"/>
      <c r="D3947" s="34"/>
    </row>
    <row r="3948" spans="1:4" s="18" customFormat="1">
      <c r="A3948" s="34"/>
      <c r="B3948" s="34"/>
      <c r="C3948" s="34"/>
      <c r="D3948" s="34"/>
    </row>
    <row r="3949" spans="1:4" s="18" customFormat="1">
      <c r="A3949" s="34"/>
      <c r="B3949" s="34"/>
      <c r="C3949" s="34"/>
      <c r="D3949" s="34"/>
    </row>
    <row r="3950" spans="1:4" s="18" customFormat="1">
      <c r="A3950" s="34"/>
      <c r="B3950" s="34"/>
      <c r="C3950" s="34"/>
      <c r="D3950" s="34"/>
    </row>
    <row r="3951" spans="1:4" s="18" customFormat="1">
      <c r="A3951" s="34"/>
      <c r="B3951" s="34"/>
      <c r="C3951" s="34"/>
      <c r="D3951" s="34"/>
    </row>
    <row r="3952" spans="1:4" s="18" customFormat="1">
      <c r="A3952" s="34"/>
      <c r="B3952" s="34"/>
      <c r="C3952" s="34"/>
      <c r="D3952" s="34"/>
    </row>
    <row r="3953" spans="1:4" s="18" customFormat="1">
      <c r="A3953" s="34"/>
      <c r="B3953" s="34"/>
      <c r="C3953" s="34"/>
      <c r="D3953" s="34"/>
    </row>
    <row r="3954" spans="1:4" s="18" customFormat="1">
      <c r="A3954" s="34"/>
      <c r="B3954" s="34"/>
      <c r="C3954" s="34"/>
      <c r="D3954" s="34"/>
    </row>
    <row r="3955" spans="1:4" s="18" customFormat="1">
      <c r="A3955" s="34"/>
      <c r="B3955" s="34"/>
      <c r="C3955" s="34"/>
      <c r="D3955" s="34"/>
    </row>
    <row r="3956" spans="1:4" s="18" customFormat="1">
      <c r="A3956" s="34"/>
      <c r="B3956" s="34"/>
      <c r="C3956" s="34"/>
      <c r="D3956" s="34"/>
    </row>
    <row r="3957" spans="1:4" s="18" customFormat="1">
      <c r="A3957" s="34"/>
      <c r="B3957" s="34"/>
      <c r="C3957" s="34"/>
      <c r="D3957" s="34"/>
    </row>
    <row r="3958" spans="1:4" s="18" customFormat="1">
      <c r="A3958" s="34"/>
      <c r="B3958" s="34"/>
      <c r="C3958" s="34"/>
      <c r="D3958" s="34"/>
    </row>
    <row r="3959" spans="1:4" s="18" customFormat="1">
      <c r="A3959" s="34"/>
      <c r="B3959" s="34"/>
      <c r="C3959" s="34"/>
      <c r="D3959" s="34"/>
    </row>
    <row r="3960" spans="1:4" s="18" customFormat="1">
      <c r="A3960" s="34"/>
      <c r="B3960" s="34"/>
      <c r="C3960" s="34"/>
      <c r="D3960" s="34"/>
    </row>
    <row r="3961" spans="1:4" s="18" customFormat="1">
      <c r="A3961" s="34"/>
      <c r="B3961" s="34"/>
      <c r="C3961" s="34"/>
      <c r="D3961" s="34"/>
    </row>
    <row r="3962" spans="1:4" s="18" customFormat="1">
      <c r="A3962" s="34"/>
      <c r="B3962" s="34"/>
      <c r="C3962" s="34"/>
      <c r="D3962" s="34"/>
    </row>
    <row r="3963" spans="1:4" s="18" customFormat="1">
      <c r="A3963" s="34"/>
      <c r="B3963" s="34"/>
      <c r="C3963" s="34"/>
      <c r="D3963" s="34"/>
    </row>
    <row r="3964" spans="1:4" s="18" customFormat="1">
      <c r="A3964" s="34"/>
      <c r="B3964" s="34"/>
      <c r="C3964" s="34"/>
      <c r="D3964" s="34"/>
    </row>
    <row r="3965" spans="1:4" s="18" customFormat="1">
      <c r="A3965" s="34"/>
      <c r="B3965" s="34"/>
      <c r="C3965" s="34"/>
      <c r="D3965" s="34"/>
    </row>
    <row r="3966" spans="1:4" s="18" customFormat="1">
      <c r="A3966" s="34"/>
      <c r="B3966" s="34"/>
      <c r="C3966" s="34"/>
      <c r="D3966" s="34"/>
    </row>
    <row r="3967" spans="1:4" s="18" customFormat="1">
      <c r="A3967" s="34"/>
      <c r="B3967" s="34"/>
      <c r="C3967" s="34"/>
      <c r="D3967" s="34"/>
    </row>
    <row r="3968" spans="1:4" s="18" customFormat="1">
      <c r="A3968" s="34"/>
      <c r="B3968" s="34"/>
      <c r="C3968" s="34"/>
      <c r="D3968" s="34"/>
    </row>
    <row r="3969" spans="1:4" s="18" customFormat="1">
      <c r="A3969" s="34"/>
      <c r="B3969" s="34"/>
      <c r="C3969" s="34"/>
      <c r="D3969" s="34"/>
    </row>
    <row r="3970" spans="1:4" s="18" customFormat="1">
      <c r="A3970" s="34"/>
      <c r="B3970" s="34"/>
      <c r="C3970" s="34"/>
      <c r="D3970" s="34"/>
    </row>
    <row r="3971" spans="1:4" s="18" customFormat="1">
      <c r="A3971" s="34"/>
      <c r="B3971" s="34"/>
      <c r="C3971" s="34"/>
      <c r="D3971" s="34"/>
    </row>
    <row r="3972" spans="1:4" s="18" customFormat="1">
      <c r="A3972" s="34"/>
      <c r="B3972" s="34"/>
      <c r="C3972" s="34"/>
      <c r="D3972" s="34"/>
    </row>
    <row r="3973" spans="1:4" s="18" customFormat="1">
      <c r="A3973" s="34"/>
      <c r="B3973" s="34"/>
      <c r="C3973" s="34"/>
      <c r="D3973" s="34"/>
    </row>
    <row r="3974" spans="1:4" s="18" customFormat="1">
      <c r="A3974" s="34"/>
      <c r="B3974" s="34"/>
      <c r="C3974" s="34"/>
      <c r="D3974" s="34"/>
    </row>
    <row r="3975" spans="1:4" s="18" customFormat="1">
      <c r="A3975" s="34"/>
      <c r="B3975" s="34"/>
      <c r="C3975" s="34"/>
      <c r="D3975" s="34"/>
    </row>
    <row r="3976" spans="1:4" s="18" customFormat="1">
      <c r="A3976" s="34"/>
      <c r="B3976" s="34"/>
      <c r="C3976" s="34"/>
      <c r="D3976" s="34"/>
    </row>
    <row r="3977" spans="1:4" s="18" customFormat="1">
      <c r="A3977" s="34"/>
      <c r="B3977" s="34"/>
      <c r="C3977" s="34"/>
      <c r="D3977" s="34"/>
    </row>
    <row r="3978" spans="1:4" s="18" customFormat="1">
      <c r="A3978" s="34"/>
      <c r="B3978" s="34"/>
      <c r="C3978" s="34"/>
      <c r="D3978" s="34"/>
    </row>
    <row r="3979" spans="1:4" s="18" customFormat="1">
      <c r="A3979" s="34"/>
      <c r="B3979" s="34"/>
      <c r="C3979" s="34"/>
      <c r="D3979" s="34"/>
    </row>
    <row r="3980" spans="1:4" s="18" customFormat="1">
      <c r="A3980" s="34"/>
      <c r="B3980" s="34"/>
      <c r="C3980" s="34"/>
      <c r="D3980" s="34"/>
    </row>
    <row r="3981" spans="1:4" s="18" customFormat="1">
      <c r="A3981" s="34"/>
      <c r="B3981" s="34"/>
      <c r="C3981" s="34"/>
      <c r="D3981" s="34"/>
    </row>
    <row r="3982" spans="1:4" s="18" customFormat="1">
      <c r="A3982" s="34"/>
      <c r="B3982" s="34"/>
      <c r="C3982" s="34"/>
      <c r="D3982" s="34"/>
    </row>
    <row r="3983" spans="1:4" s="18" customFormat="1">
      <c r="A3983" s="34"/>
      <c r="B3983" s="34"/>
      <c r="C3983" s="34"/>
      <c r="D3983" s="34"/>
    </row>
    <row r="3984" spans="1:4" s="18" customFormat="1">
      <c r="A3984" s="34"/>
      <c r="B3984" s="34"/>
      <c r="C3984" s="34"/>
      <c r="D3984" s="34"/>
    </row>
    <row r="3985" spans="1:4" s="18" customFormat="1">
      <c r="A3985" s="34"/>
      <c r="B3985" s="34"/>
      <c r="C3985" s="34"/>
      <c r="D3985" s="34"/>
    </row>
    <row r="3986" spans="1:4" s="18" customFormat="1">
      <c r="A3986" s="34"/>
      <c r="B3986" s="34"/>
      <c r="C3986" s="34"/>
      <c r="D3986" s="34"/>
    </row>
    <row r="3987" spans="1:4" s="18" customFormat="1">
      <c r="A3987" s="34"/>
      <c r="B3987" s="34"/>
      <c r="C3987" s="34"/>
      <c r="D3987" s="34"/>
    </row>
    <row r="3988" spans="1:4" s="18" customFormat="1">
      <c r="A3988" s="34"/>
      <c r="B3988" s="34"/>
      <c r="C3988" s="34"/>
      <c r="D3988" s="34"/>
    </row>
    <row r="3989" spans="1:4" s="18" customFormat="1">
      <c r="A3989" s="34"/>
      <c r="B3989" s="34"/>
      <c r="C3989" s="34"/>
      <c r="D3989" s="34"/>
    </row>
    <row r="3990" spans="1:4" s="18" customFormat="1">
      <c r="A3990" s="34"/>
      <c r="B3990" s="34"/>
      <c r="C3990" s="34"/>
      <c r="D3990" s="34"/>
    </row>
    <row r="3991" spans="1:4" s="18" customFormat="1">
      <c r="A3991" s="34"/>
      <c r="B3991" s="34"/>
      <c r="C3991" s="34"/>
      <c r="D3991" s="34"/>
    </row>
    <row r="3992" spans="1:4" s="18" customFormat="1">
      <c r="A3992" s="34"/>
      <c r="B3992" s="34"/>
      <c r="C3992" s="34"/>
      <c r="D3992" s="34"/>
    </row>
    <row r="3993" spans="1:4" s="18" customFormat="1">
      <c r="A3993" s="34"/>
      <c r="B3993" s="34"/>
      <c r="C3993" s="34"/>
      <c r="D3993" s="34"/>
    </row>
    <row r="3994" spans="1:4" s="18" customFormat="1">
      <c r="A3994" s="34"/>
      <c r="B3994" s="34"/>
      <c r="C3994" s="34"/>
      <c r="D3994" s="34"/>
    </row>
    <row r="3995" spans="1:4" s="18" customFormat="1">
      <c r="A3995" s="34"/>
      <c r="B3995" s="34"/>
      <c r="C3995" s="34"/>
      <c r="D3995" s="34"/>
    </row>
    <row r="3996" spans="1:4" s="18" customFormat="1">
      <c r="A3996" s="34"/>
      <c r="B3996" s="34"/>
      <c r="C3996" s="34"/>
      <c r="D3996" s="34"/>
    </row>
    <row r="3997" spans="1:4" s="18" customFormat="1">
      <c r="A3997" s="34"/>
      <c r="B3997" s="34"/>
      <c r="C3997" s="34"/>
      <c r="D3997" s="34"/>
    </row>
    <row r="3998" spans="1:4" s="18" customFormat="1">
      <c r="A3998" s="34"/>
      <c r="B3998" s="34"/>
      <c r="C3998" s="34"/>
      <c r="D3998" s="34"/>
    </row>
    <row r="3999" spans="1:4" s="18" customFormat="1">
      <c r="A3999" s="34"/>
      <c r="B3999" s="34"/>
      <c r="C3999" s="34"/>
      <c r="D3999" s="34"/>
    </row>
    <row r="4000" spans="1:4" s="18" customFormat="1">
      <c r="A4000" s="34"/>
      <c r="B4000" s="34"/>
      <c r="C4000" s="34"/>
      <c r="D4000" s="34"/>
    </row>
    <row r="4001" spans="1:4" s="18" customFormat="1">
      <c r="A4001" s="34"/>
      <c r="B4001" s="34"/>
      <c r="C4001" s="34"/>
      <c r="D4001" s="34"/>
    </row>
    <row r="4002" spans="1:4" s="18" customFormat="1">
      <c r="A4002" s="34"/>
      <c r="B4002" s="34"/>
      <c r="C4002" s="34"/>
      <c r="D4002" s="34"/>
    </row>
    <row r="4003" spans="1:4" s="18" customFormat="1">
      <c r="A4003" s="34"/>
      <c r="B4003" s="34"/>
      <c r="C4003" s="34"/>
      <c r="D4003" s="34"/>
    </row>
    <row r="4004" spans="1:4" s="18" customFormat="1">
      <c r="A4004" s="34"/>
      <c r="B4004" s="34"/>
      <c r="C4004" s="34"/>
      <c r="D4004" s="34"/>
    </row>
    <row r="4005" spans="1:4" s="18" customFormat="1">
      <c r="A4005" s="34"/>
      <c r="B4005" s="34"/>
      <c r="C4005" s="34"/>
      <c r="D4005" s="34"/>
    </row>
    <row r="4006" spans="1:4" s="18" customFormat="1">
      <c r="A4006" s="34"/>
      <c r="B4006" s="34"/>
      <c r="C4006" s="34"/>
      <c r="D4006" s="34"/>
    </row>
    <row r="4007" spans="1:4" s="18" customFormat="1">
      <c r="A4007" s="34"/>
      <c r="B4007" s="34"/>
      <c r="C4007" s="34"/>
      <c r="D4007" s="34"/>
    </row>
    <row r="4008" spans="1:4" s="18" customFormat="1">
      <c r="A4008" s="34"/>
      <c r="B4008" s="34"/>
      <c r="C4008" s="34"/>
      <c r="D4008" s="34"/>
    </row>
    <row r="4009" spans="1:4" s="18" customFormat="1">
      <c r="A4009" s="34"/>
      <c r="B4009" s="34"/>
      <c r="C4009" s="34"/>
      <c r="D4009" s="34"/>
    </row>
    <row r="4010" spans="1:4" s="18" customFormat="1">
      <c r="A4010" s="34"/>
      <c r="B4010" s="34"/>
      <c r="C4010" s="34"/>
      <c r="D4010" s="34"/>
    </row>
    <row r="4011" spans="1:4" s="18" customFormat="1">
      <c r="A4011" s="34"/>
      <c r="B4011" s="34"/>
      <c r="C4011" s="34"/>
      <c r="D4011" s="34"/>
    </row>
    <row r="4012" spans="1:4" s="18" customFormat="1">
      <c r="A4012" s="34"/>
      <c r="B4012" s="34"/>
      <c r="C4012" s="34"/>
      <c r="D4012" s="34"/>
    </row>
    <row r="4013" spans="1:4" s="18" customFormat="1">
      <c r="A4013" s="34"/>
      <c r="B4013" s="34"/>
      <c r="C4013" s="34"/>
      <c r="D4013" s="34"/>
    </row>
    <row r="4014" spans="1:4" s="18" customFormat="1">
      <c r="A4014" s="34"/>
      <c r="B4014" s="34"/>
      <c r="C4014" s="34"/>
      <c r="D4014" s="34"/>
    </row>
    <row r="4015" spans="1:4" s="18" customFormat="1">
      <c r="A4015" s="34"/>
      <c r="B4015" s="34"/>
      <c r="C4015" s="34"/>
      <c r="D4015" s="34"/>
    </row>
    <row r="4016" spans="1:4" s="18" customFormat="1">
      <c r="A4016" s="34"/>
      <c r="B4016" s="34"/>
      <c r="C4016" s="34"/>
      <c r="D4016" s="34"/>
    </row>
    <row r="4017" spans="1:4" s="18" customFormat="1">
      <c r="A4017" s="34"/>
      <c r="B4017" s="34"/>
      <c r="C4017" s="34"/>
      <c r="D4017" s="34"/>
    </row>
    <row r="4018" spans="1:4" s="18" customFormat="1">
      <c r="A4018" s="34"/>
      <c r="B4018" s="34"/>
      <c r="C4018" s="34"/>
      <c r="D4018" s="34"/>
    </row>
    <row r="4019" spans="1:4" s="18" customFormat="1">
      <c r="A4019" s="34"/>
      <c r="B4019" s="34"/>
      <c r="C4019" s="34"/>
      <c r="D4019" s="34"/>
    </row>
    <row r="4020" spans="1:4" s="18" customFormat="1">
      <c r="A4020" s="34"/>
      <c r="B4020" s="34"/>
      <c r="C4020" s="34"/>
      <c r="D4020" s="34"/>
    </row>
    <row r="4021" spans="1:4" s="18" customFormat="1">
      <c r="A4021" s="34"/>
      <c r="B4021" s="34"/>
      <c r="C4021" s="34"/>
      <c r="D4021" s="34"/>
    </row>
    <row r="4022" spans="1:4" s="18" customFormat="1">
      <c r="A4022" s="34"/>
      <c r="B4022" s="34"/>
      <c r="C4022" s="34"/>
      <c r="D4022" s="34"/>
    </row>
    <row r="4023" spans="1:4" s="18" customFormat="1">
      <c r="A4023" s="34"/>
      <c r="B4023" s="34"/>
      <c r="C4023" s="34"/>
      <c r="D4023" s="34"/>
    </row>
    <row r="4024" spans="1:4" s="18" customFormat="1">
      <c r="A4024" s="34"/>
      <c r="B4024" s="34"/>
      <c r="C4024" s="34"/>
      <c r="D4024" s="34"/>
    </row>
    <row r="4025" spans="1:4" s="18" customFormat="1">
      <c r="A4025" s="34"/>
      <c r="B4025" s="34"/>
      <c r="C4025" s="34"/>
      <c r="D4025" s="34"/>
    </row>
    <row r="4026" spans="1:4" s="18" customFormat="1">
      <c r="A4026" s="34"/>
      <c r="B4026" s="34"/>
      <c r="C4026" s="34"/>
      <c r="D4026" s="34"/>
    </row>
    <row r="4027" spans="1:4" s="18" customFormat="1">
      <c r="A4027" s="34"/>
      <c r="B4027" s="34"/>
      <c r="C4027" s="34"/>
      <c r="D4027" s="34"/>
    </row>
    <row r="4028" spans="1:4" s="18" customFormat="1">
      <c r="A4028" s="34"/>
      <c r="B4028" s="34"/>
      <c r="C4028" s="34"/>
      <c r="D4028" s="34"/>
    </row>
    <row r="4029" spans="1:4" s="18" customFormat="1">
      <c r="A4029" s="34"/>
      <c r="B4029" s="34"/>
      <c r="C4029" s="34"/>
      <c r="D4029" s="34"/>
    </row>
    <row r="4030" spans="1:4" s="18" customFormat="1">
      <c r="A4030" s="34"/>
      <c r="B4030" s="34"/>
      <c r="C4030" s="34"/>
      <c r="D4030" s="34"/>
    </row>
    <row r="4031" spans="1:4" s="18" customFormat="1">
      <c r="A4031" s="34"/>
      <c r="B4031" s="34"/>
      <c r="C4031" s="34"/>
      <c r="D4031" s="34"/>
    </row>
    <row r="4032" spans="1:4" s="18" customFormat="1">
      <c r="A4032" s="34"/>
      <c r="B4032" s="34"/>
      <c r="C4032" s="34"/>
      <c r="D4032" s="34"/>
    </row>
    <row r="4033" spans="1:4" s="18" customFormat="1">
      <c r="A4033" s="34"/>
      <c r="B4033" s="34"/>
      <c r="C4033" s="34"/>
      <c r="D4033" s="34"/>
    </row>
    <row r="4034" spans="1:4" s="18" customFormat="1">
      <c r="A4034" s="34"/>
      <c r="B4034" s="34"/>
      <c r="C4034" s="34"/>
      <c r="D4034" s="34"/>
    </row>
    <row r="4035" spans="1:4" s="18" customFormat="1">
      <c r="A4035" s="34"/>
      <c r="B4035" s="34"/>
      <c r="C4035" s="34"/>
      <c r="D4035" s="34"/>
    </row>
    <row r="4036" spans="1:4" s="18" customFormat="1">
      <c r="A4036" s="34"/>
      <c r="B4036" s="34"/>
      <c r="C4036" s="34"/>
      <c r="D4036" s="34"/>
    </row>
    <row r="4037" spans="1:4" s="18" customFormat="1">
      <c r="A4037" s="34"/>
      <c r="B4037" s="34"/>
      <c r="C4037" s="34"/>
      <c r="D4037" s="34"/>
    </row>
    <row r="4038" spans="1:4" s="18" customFormat="1">
      <c r="A4038" s="34"/>
      <c r="B4038" s="34"/>
      <c r="C4038" s="34"/>
      <c r="D4038" s="34"/>
    </row>
    <row r="4039" spans="1:4" s="18" customFormat="1">
      <c r="A4039" s="34"/>
      <c r="B4039" s="34"/>
      <c r="C4039" s="34"/>
      <c r="D4039" s="34"/>
    </row>
    <row r="4040" spans="1:4" s="18" customFormat="1">
      <c r="A4040" s="34"/>
      <c r="B4040" s="34"/>
      <c r="C4040" s="34"/>
      <c r="D4040" s="34"/>
    </row>
    <row r="4041" spans="1:4" s="18" customFormat="1">
      <c r="A4041" s="34"/>
      <c r="B4041" s="34"/>
      <c r="C4041" s="34"/>
      <c r="D4041" s="34"/>
    </row>
    <row r="4042" spans="1:4" s="18" customFormat="1">
      <c r="A4042" s="34"/>
      <c r="B4042" s="34"/>
      <c r="C4042" s="34"/>
      <c r="D4042" s="34"/>
    </row>
    <row r="4043" spans="1:4" s="18" customFormat="1">
      <c r="A4043" s="34"/>
      <c r="B4043" s="34"/>
      <c r="C4043" s="34"/>
      <c r="D4043" s="34"/>
    </row>
    <row r="4044" spans="1:4" s="18" customFormat="1">
      <c r="A4044" s="34"/>
      <c r="B4044" s="34"/>
      <c r="C4044" s="34"/>
      <c r="D4044" s="34"/>
    </row>
    <row r="4045" spans="1:4" s="18" customFormat="1">
      <c r="A4045" s="34"/>
      <c r="B4045" s="34"/>
      <c r="C4045" s="34"/>
      <c r="D4045" s="34"/>
    </row>
    <row r="4046" spans="1:4" s="18" customFormat="1">
      <c r="A4046" s="34"/>
      <c r="B4046" s="34"/>
      <c r="C4046" s="34"/>
      <c r="D4046" s="34"/>
    </row>
    <row r="4047" spans="1:4" s="18" customFormat="1">
      <c r="A4047" s="34"/>
      <c r="B4047" s="34"/>
      <c r="C4047" s="34"/>
      <c r="D4047" s="34"/>
    </row>
    <row r="4048" spans="1:4" s="18" customFormat="1">
      <c r="A4048" s="34"/>
      <c r="B4048" s="34"/>
      <c r="C4048" s="34"/>
      <c r="D4048" s="34"/>
    </row>
    <row r="4049" spans="1:4" s="18" customFormat="1">
      <c r="A4049" s="34"/>
      <c r="B4049" s="34"/>
      <c r="C4049" s="34"/>
      <c r="D4049" s="34"/>
    </row>
    <row r="4050" spans="1:4" s="18" customFormat="1">
      <c r="A4050" s="34"/>
      <c r="B4050" s="34"/>
      <c r="C4050" s="34"/>
      <c r="D4050" s="34"/>
    </row>
    <row r="4051" spans="1:4" s="18" customFormat="1">
      <c r="A4051" s="34"/>
      <c r="B4051" s="34"/>
      <c r="C4051" s="34"/>
      <c r="D4051" s="34"/>
    </row>
    <row r="4052" spans="1:4" s="18" customFormat="1">
      <c r="A4052" s="34"/>
      <c r="B4052" s="34"/>
      <c r="C4052" s="34"/>
      <c r="D4052" s="34"/>
    </row>
    <row r="4053" spans="1:4" s="18" customFormat="1">
      <c r="A4053" s="34"/>
      <c r="B4053" s="34"/>
      <c r="C4053" s="34"/>
      <c r="D4053" s="34"/>
    </row>
    <row r="4054" spans="1:4" s="18" customFormat="1">
      <c r="A4054" s="34"/>
      <c r="B4054" s="34"/>
      <c r="C4054" s="34"/>
      <c r="D4054" s="34"/>
    </row>
    <row r="4055" spans="1:4" s="18" customFormat="1">
      <c r="A4055" s="34"/>
      <c r="B4055" s="34"/>
      <c r="C4055" s="34"/>
      <c r="D4055" s="34"/>
    </row>
    <row r="4056" spans="1:4" s="18" customFormat="1">
      <c r="A4056" s="34"/>
      <c r="B4056" s="34"/>
      <c r="C4056" s="34"/>
      <c r="D4056" s="34"/>
    </row>
    <row r="4057" spans="1:4" s="18" customFormat="1">
      <c r="A4057" s="34"/>
      <c r="B4057" s="34"/>
      <c r="C4057" s="34"/>
      <c r="D4057" s="34"/>
    </row>
    <row r="4058" spans="1:4" s="18" customFormat="1">
      <c r="A4058" s="34"/>
      <c r="B4058" s="34"/>
      <c r="C4058" s="34"/>
      <c r="D4058" s="34"/>
    </row>
    <row r="4059" spans="1:4" s="18" customFormat="1">
      <c r="A4059" s="34"/>
      <c r="B4059" s="34"/>
      <c r="C4059" s="34"/>
      <c r="D4059" s="34"/>
    </row>
    <row r="4060" spans="1:4" s="18" customFormat="1">
      <c r="A4060" s="34"/>
      <c r="B4060" s="34"/>
      <c r="C4060" s="34"/>
      <c r="D4060" s="34"/>
    </row>
    <row r="4061" spans="1:4" s="18" customFormat="1">
      <c r="A4061" s="34"/>
      <c r="B4061" s="34"/>
      <c r="C4061" s="34"/>
      <c r="D4061" s="34"/>
    </row>
    <row r="4062" spans="1:4" s="18" customFormat="1">
      <c r="A4062" s="34"/>
      <c r="B4062" s="34"/>
      <c r="C4062" s="34"/>
      <c r="D4062" s="34"/>
    </row>
    <row r="4063" spans="1:4" s="18" customFormat="1">
      <c r="A4063" s="34"/>
      <c r="B4063" s="34"/>
      <c r="C4063" s="34"/>
      <c r="D4063" s="34"/>
    </row>
    <row r="4064" spans="1:4" s="18" customFormat="1">
      <c r="A4064" s="34"/>
      <c r="B4064" s="34"/>
      <c r="C4064" s="34"/>
      <c r="D4064" s="34"/>
    </row>
    <row r="4065" spans="1:4" s="18" customFormat="1">
      <c r="A4065" s="34"/>
      <c r="B4065" s="34"/>
      <c r="C4065" s="34"/>
      <c r="D4065" s="34"/>
    </row>
    <row r="4066" spans="1:4" s="18" customFormat="1">
      <c r="A4066" s="34"/>
      <c r="B4066" s="34"/>
      <c r="C4066" s="34"/>
      <c r="D4066" s="34"/>
    </row>
    <row r="4067" spans="1:4" s="18" customFormat="1">
      <c r="A4067" s="34"/>
      <c r="B4067" s="34"/>
      <c r="C4067" s="34"/>
      <c r="D4067" s="34"/>
    </row>
    <row r="4068" spans="1:4" s="18" customFormat="1">
      <c r="A4068" s="34"/>
      <c r="B4068" s="34"/>
      <c r="C4068" s="34"/>
      <c r="D4068" s="34"/>
    </row>
    <row r="4069" spans="1:4" s="18" customFormat="1">
      <c r="A4069" s="34"/>
      <c r="B4069" s="34"/>
      <c r="C4069" s="34"/>
      <c r="D4069" s="34"/>
    </row>
    <row r="4070" spans="1:4" s="18" customFormat="1">
      <c r="A4070" s="34"/>
      <c r="B4070" s="34"/>
      <c r="C4070" s="34"/>
      <c r="D4070" s="34"/>
    </row>
    <row r="4071" spans="1:4" s="18" customFormat="1">
      <c r="A4071" s="34"/>
      <c r="B4071" s="34"/>
      <c r="C4071" s="34"/>
      <c r="D4071" s="34"/>
    </row>
    <row r="4072" spans="1:4" s="18" customFormat="1">
      <c r="A4072" s="34"/>
      <c r="B4072" s="34"/>
      <c r="C4072" s="34"/>
      <c r="D4072" s="34"/>
    </row>
    <row r="4073" spans="1:4" s="18" customFormat="1">
      <c r="A4073" s="34"/>
      <c r="B4073" s="34"/>
      <c r="C4073" s="34"/>
      <c r="D4073" s="34"/>
    </row>
    <row r="4074" spans="1:4" s="18" customFormat="1">
      <c r="A4074" s="34"/>
      <c r="B4074" s="34"/>
      <c r="C4074" s="34"/>
      <c r="D4074" s="34"/>
    </row>
    <row r="4075" spans="1:4" s="18" customFormat="1">
      <c r="A4075" s="34"/>
      <c r="B4075" s="34"/>
      <c r="C4075" s="34"/>
      <c r="D4075" s="34"/>
    </row>
    <row r="4076" spans="1:4" s="18" customFormat="1">
      <c r="A4076" s="34"/>
      <c r="B4076" s="34"/>
      <c r="C4076" s="34"/>
      <c r="D4076" s="34"/>
    </row>
    <row r="4077" spans="1:4" s="18" customFormat="1">
      <c r="A4077" s="34"/>
      <c r="B4077" s="34"/>
      <c r="C4077" s="34"/>
      <c r="D4077" s="34"/>
    </row>
    <row r="4078" spans="1:4" s="18" customFormat="1">
      <c r="A4078" s="34"/>
      <c r="B4078" s="34"/>
      <c r="C4078" s="34"/>
      <c r="D4078" s="34"/>
    </row>
    <row r="4079" spans="1:4" s="18" customFormat="1">
      <c r="A4079" s="34"/>
      <c r="B4079" s="34"/>
      <c r="C4079" s="34"/>
      <c r="D4079" s="34"/>
    </row>
    <row r="4080" spans="1:4" s="18" customFormat="1">
      <c r="A4080" s="34"/>
      <c r="B4080" s="34"/>
      <c r="C4080" s="34"/>
      <c r="D4080" s="34"/>
    </row>
    <row r="4081" spans="1:4" s="18" customFormat="1">
      <c r="A4081" s="34"/>
      <c r="B4081" s="34"/>
      <c r="C4081" s="34"/>
      <c r="D4081" s="34"/>
    </row>
    <row r="4082" spans="1:4" s="18" customFormat="1">
      <c r="A4082" s="34"/>
      <c r="B4082" s="34"/>
      <c r="C4082" s="34"/>
      <c r="D4082" s="34"/>
    </row>
    <row r="4083" spans="1:4" s="18" customFormat="1">
      <c r="A4083" s="34"/>
      <c r="B4083" s="34"/>
      <c r="C4083" s="34"/>
      <c r="D4083" s="34"/>
    </row>
    <row r="4084" spans="1:4" s="18" customFormat="1">
      <c r="A4084" s="34"/>
      <c r="B4084" s="34"/>
      <c r="C4084" s="34"/>
      <c r="D4084" s="34"/>
    </row>
    <row r="4085" spans="1:4" s="18" customFormat="1">
      <c r="A4085" s="34"/>
      <c r="B4085" s="34"/>
      <c r="C4085" s="34"/>
      <c r="D4085" s="34"/>
    </row>
    <row r="4086" spans="1:4" s="18" customFormat="1">
      <c r="A4086" s="34"/>
      <c r="B4086" s="34"/>
      <c r="C4086" s="34"/>
      <c r="D4086" s="34"/>
    </row>
    <row r="4087" spans="1:4" s="18" customFormat="1">
      <c r="A4087" s="34"/>
      <c r="B4087" s="34"/>
      <c r="C4087" s="34"/>
      <c r="D4087" s="34"/>
    </row>
    <row r="4088" spans="1:4" s="18" customFormat="1">
      <c r="A4088" s="34"/>
      <c r="B4088" s="34"/>
      <c r="C4088" s="34"/>
      <c r="D4088" s="34"/>
    </row>
    <row r="4089" spans="1:4" s="18" customFormat="1">
      <c r="A4089" s="34"/>
      <c r="B4089" s="34"/>
      <c r="C4089" s="34"/>
      <c r="D4089" s="34"/>
    </row>
    <row r="4090" spans="1:4" s="18" customFormat="1">
      <c r="A4090" s="34"/>
      <c r="B4090" s="34"/>
      <c r="C4090" s="34"/>
      <c r="D4090" s="34"/>
    </row>
    <row r="4091" spans="1:4" s="18" customFormat="1">
      <c r="A4091" s="34"/>
      <c r="B4091" s="34"/>
      <c r="C4091" s="34"/>
      <c r="D4091" s="34"/>
    </row>
    <row r="4092" spans="1:4" s="18" customFormat="1">
      <c r="A4092" s="34"/>
      <c r="B4092" s="34"/>
      <c r="C4092" s="34"/>
      <c r="D4092" s="34"/>
    </row>
    <row r="4093" spans="1:4" s="18" customFormat="1">
      <c r="A4093" s="34"/>
      <c r="B4093" s="34"/>
      <c r="C4093" s="34"/>
      <c r="D4093" s="34"/>
    </row>
    <row r="4094" spans="1:4" s="18" customFormat="1">
      <c r="A4094" s="34"/>
      <c r="B4094" s="34"/>
      <c r="C4094" s="34"/>
      <c r="D4094" s="34"/>
    </row>
    <row r="4095" spans="1:4" s="18" customFormat="1">
      <c r="A4095" s="34"/>
      <c r="B4095" s="34"/>
      <c r="C4095" s="34"/>
      <c r="D4095" s="34"/>
    </row>
    <row r="4096" spans="1:4" s="18" customFormat="1">
      <c r="A4096" s="34"/>
      <c r="B4096" s="34"/>
      <c r="C4096" s="34"/>
      <c r="D4096" s="34"/>
    </row>
    <row r="4097" spans="1:4" s="18" customFormat="1">
      <c r="A4097" s="34"/>
      <c r="B4097" s="34"/>
      <c r="C4097" s="34"/>
      <c r="D4097" s="34"/>
    </row>
    <row r="4098" spans="1:4" s="18" customFormat="1">
      <c r="A4098" s="34"/>
      <c r="B4098" s="34"/>
      <c r="C4098" s="34"/>
      <c r="D4098" s="34"/>
    </row>
    <row r="4099" spans="1:4" s="18" customFormat="1">
      <c r="A4099" s="34"/>
      <c r="B4099" s="34"/>
      <c r="C4099" s="34"/>
      <c r="D4099" s="34"/>
    </row>
    <row r="4100" spans="1:4" s="18" customFormat="1">
      <c r="A4100" s="34"/>
      <c r="B4100" s="34"/>
      <c r="C4100" s="34"/>
      <c r="D4100" s="34"/>
    </row>
    <row r="4101" spans="1:4" s="18" customFormat="1">
      <c r="A4101" s="34"/>
      <c r="B4101" s="34"/>
      <c r="C4101" s="34"/>
      <c r="D4101" s="34"/>
    </row>
    <row r="4102" spans="1:4" s="18" customFormat="1">
      <c r="A4102" s="34"/>
      <c r="B4102" s="34"/>
      <c r="C4102" s="34"/>
      <c r="D4102" s="34"/>
    </row>
    <row r="4103" spans="1:4" s="18" customFormat="1">
      <c r="A4103" s="34"/>
      <c r="B4103" s="34"/>
      <c r="C4103" s="34"/>
      <c r="D4103" s="34"/>
    </row>
    <row r="4104" spans="1:4" s="18" customFormat="1">
      <c r="A4104" s="34"/>
      <c r="B4104" s="34"/>
      <c r="C4104" s="34"/>
      <c r="D4104" s="34"/>
    </row>
    <row r="4105" spans="1:4" s="18" customFormat="1">
      <c r="A4105" s="34"/>
      <c r="B4105" s="34"/>
      <c r="C4105" s="34"/>
      <c r="D4105" s="34"/>
    </row>
    <row r="4106" spans="1:4" s="18" customFormat="1">
      <c r="A4106" s="34"/>
      <c r="B4106" s="34"/>
      <c r="C4106" s="34"/>
      <c r="D4106" s="34"/>
    </row>
    <row r="4107" spans="1:4" s="18" customFormat="1">
      <c r="A4107" s="34"/>
      <c r="B4107" s="34"/>
      <c r="C4107" s="34"/>
      <c r="D4107" s="34"/>
    </row>
    <row r="4108" spans="1:4" s="18" customFormat="1">
      <c r="A4108" s="34"/>
      <c r="B4108" s="34"/>
      <c r="C4108" s="34"/>
      <c r="D4108" s="34"/>
    </row>
    <row r="4109" spans="1:4" s="18" customFormat="1">
      <c r="A4109" s="34"/>
      <c r="B4109" s="34"/>
      <c r="C4109" s="34"/>
      <c r="D4109" s="34"/>
    </row>
    <row r="4110" spans="1:4" s="18" customFormat="1">
      <c r="A4110" s="34"/>
      <c r="B4110" s="34"/>
      <c r="C4110" s="34"/>
      <c r="D4110" s="34"/>
    </row>
    <row r="4111" spans="1:4" s="18" customFormat="1">
      <c r="A4111" s="34"/>
      <c r="B4111" s="34"/>
      <c r="C4111" s="34"/>
      <c r="D4111" s="34"/>
    </row>
    <row r="4112" spans="1:4" s="18" customFormat="1">
      <c r="A4112" s="34"/>
      <c r="B4112" s="34"/>
      <c r="C4112" s="34"/>
      <c r="D4112" s="34"/>
    </row>
    <row r="4113" spans="1:4" s="18" customFormat="1">
      <c r="A4113" s="34"/>
      <c r="B4113" s="34"/>
      <c r="C4113" s="34"/>
      <c r="D4113" s="34"/>
    </row>
    <row r="4114" spans="1:4" s="18" customFormat="1">
      <c r="A4114" s="34"/>
      <c r="B4114" s="34"/>
      <c r="C4114" s="34"/>
      <c r="D4114" s="34"/>
    </row>
    <row r="4115" spans="1:4" s="18" customFormat="1">
      <c r="A4115" s="34"/>
      <c r="B4115" s="34"/>
      <c r="C4115" s="34"/>
      <c r="D4115" s="34"/>
    </row>
    <row r="4116" spans="1:4" s="18" customFormat="1">
      <c r="A4116" s="34"/>
      <c r="B4116" s="34"/>
      <c r="C4116" s="34"/>
      <c r="D4116" s="34"/>
    </row>
    <row r="4117" spans="1:4" s="18" customFormat="1">
      <c r="A4117" s="34"/>
      <c r="B4117" s="34"/>
      <c r="C4117" s="34"/>
      <c r="D4117" s="34"/>
    </row>
    <row r="4118" spans="1:4" s="18" customFormat="1">
      <c r="A4118" s="34"/>
      <c r="B4118" s="34"/>
      <c r="C4118" s="34"/>
      <c r="D4118" s="34"/>
    </row>
    <row r="4119" spans="1:4" s="18" customFormat="1">
      <c r="A4119" s="34"/>
      <c r="B4119" s="34"/>
      <c r="C4119" s="34"/>
      <c r="D4119" s="34"/>
    </row>
    <row r="4120" spans="1:4" s="18" customFormat="1">
      <c r="A4120" s="34"/>
      <c r="B4120" s="34"/>
      <c r="C4120" s="34"/>
      <c r="D4120" s="34"/>
    </row>
    <row r="4121" spans="1:4" s="18" customFormat="1">
      <c r="A4121" s="34"/>
      <c r="B4121" s="34"/>
      <c r="C4121" s="34"/>
      <c r="D4121" s="34"/>
    </row>
    <row r="4122" spans="1:4" s="18" customFormat="1">
      <c r="A4122" s="34"/>
      <c r="B4122" s="34"/>
      <c r="C4122" s="34"/>
      <c r="D4122" s="34"/>
    </row>
    <row r="4123" spans="1:4" s="18" customFormat="1">
      <c r="A4123" s="34"/>
      <c r="B4123" s="34"/>
      <c r="C4123" s="34"/>
      <c r="D4123" s="34"/>
    </row>
    <row r="4124" spans="1:4" s="18" customFormat="1">
      <c r="A4124" s="34"/>
      <c r="B4124" s="34"/>
      <c r="C4124" s="34"/>
      <c r="D4124" s="34"/>
    </row>
    <row r="4125" spans="1:4" s="18" customFormat="1">
      <c r="A4125" s="34"/>
      <c r="B4125" s="34"/>
      <c r="C4125" s="34"/>
      <c r="D4125" s="34"/>
    </row>
    <row r="4126" spans="1:4" s="18" customFormat="1">
      <c r="A4126" s="34"/>
      <c r="B4126" s="34"/>
      <c r="C4126" s="34"/>
      <c r="D4126" s="34"/>
    </row>
    <row r="4127" spans="1:4" s="18" customFormat="1">
      <c r="A4127" s="34"/>
      <c r="B4127" s="34"/>
      <c r="C4127" s="34"/>
      <c r="D4127" s="34"/>
    </row>
    <row r="4128" spans="1:4" s="18" customFormat="1">
      <c r="A4128" s="34"/>
      <c r="B4128" s="34"/>
      <c r="C4128" s="34"/>
      <c r="D4128" s="34"/>
    </row>
    <row r="4129" spans="1:4" s="18" customFormat="1">
      <c r="A4129" s="34"/>
      <c r="B4129" s="34"/>
      <c r="C4129" s="34"/>
      <c r="D4129" s="34"/>
    </row>
    <row r="4130" spans="1:4" s="18" customFormat="1">
      <c r="A4130" s="34"/>
      <c r="B4130" s="34"/>
      <c r="C4130" s="34"/>
      <c r="D4130" s="34"/>
    </row>
    <row r="4131" spans="1:4" s="18" customFormat="1">
      <c r="A4131" s="34"/>
      <c r="B4131" s="34"/>
      <c r="C4131" s="34"/>
      <c r="D4131" s="34"/>
    </row>
    <row r="4132" spans="1:4" s="18" customFormat="1">
      <c r="A4132" s="34"/>
      <c r="B4132" s="34"/>
      <c r="C4132" s="34"/>
      <c r="D4132" s="34"/>
    </row>
    <row r="4133" spans="1:4" s="18" customFormat="1">
      <c r="A4133" s="34"/>
      <c r="B4133" s="34"/>
      <c r="C4133" s="34"/>
      <c r="D4133" s="34"/>
    </row>
    <row r="4134" spans="1:4" s="18" customFormat="1">
      <c r="A4134" s="34"/>
      <c r="B4134" s="34"/>
      <c r="C4134" s="34"/>
      <c r="D4134" s="34"/>
    </row>
    <row r="4135" spans="1:4" s="18" customFormat="1">
      <c r="A4135" s="34"/>
      <c r="B4135" s="34"/>
      <c r="C4135" s="34"/>
      <c r="D4135" s="34"/>
    </row>
    <row r="4136" spans="1:4" s="18" customFormat="1">
      <c r="A4136" s="34"/>
      <c r="B4136" s="34"/>
      <c r="C4136" s="34"/>
      <c r="D4136" s="34"/>
    </row>
    <row r="4137" spans="1:4" s="18" customFormat="1">
      <c r="A4137" s="34"/>
      <c r="B4137" s="34"/>
      <c r="C4137" s="34"/>
      <c r="D4137" s="34"/>
    </row>
    <row r="4138" spans="1:4" s="18" customFormat="1">
      <c r="A4138" s="34"/>
      <c r="B4138" s="34"/>
      <c r="C4138" s="34"/>
      <c r="D4138" s="34"/>
    </row>
    <row r="4139" spans="1:4" s="18" customFormat="1">
      <c r="A4139" s="34"/>
      <c r="B4139" s="34"/>
      <c r="C4139" s="34"/>
      <c r="D4139" s="34"/>
    </row>
    <row r="4140" spans="1:4" s="18" customFormat="1">
      <c r="A4140" s="34"/>
      <c r="B4140" s="34"/>
      <c r="C4140" s="34"/>
      <c r="D4140" s="34"/>
    </row>
    <row r="4141" spans="1:4" s="18" customFormat="1">
      <c r="A4141" s="34"/>
      <c r="B4141" s="34"/>
      <c r="C4141" s="34"/>
      <c r="D4141" s="34"/>
    </row>
    <row r="4142" spans="1:4" s="18" customFormat="1">
      <c r="A4142" s="34"/>
      <c r="B4142" s="34"/>
      <c r="C4142" s="34"/>
      <c r="D4142" s="34"/>
    </row>
    <row r="4143" spans="1:4" s="18" customFormat="1">
      <c r="A4143" s="34"/>
      <c r="B4143" s="34"/>
      <c r="C4143" s="34"/>
      <c r="D4143" s="34"/>
    </row>
    <row r="4144" spans="1:4" s="18" customFormat="1">
      <c r="A4144" s="34"/>
      <c r="B4144" s="34"/>
      <c r="C4144" s="34"/>
      <c r="D4144" s="34"/>
    </row>
    <row r="4145" spans="1:4" s="18" customFormat="1">
      <c r="A4145" s="34"/>
      <c r="B4145" s="34"/>
      <c r="C4145" s="34"/>
      <c r="D4145" s="34"/>
    </row>
    <row r="4146" spans="1:4" s="18" customFormat="1">
      <c r="A4146" s="34"/>
      <c r="B4146" s="34"/>
      <c r="C4146" s="34"/>
      <c r="D4146" s="34"/>
    </row>
    <row r="4147" spans="1:4" s="18" customFormat="1">
      <c r="A4147" s="34"/>
      <c r="B4147" s="34"/>
      <c r="C4147" s="34"/>
      <c r="D4147" s="34"/>
    </row>
    <row r="4148" spans="1:4" s="18" customFormat="1">
      <c r="A4148" s="34"/>
      <c r="B4148" s="34"/>
      <c r="C4148" s="34"/>
      <c r="D4148" s="34"/>
    </row>
    <row r="4149" spans="1:4" s="18" customFormat="1">
      <c r="A4149" s="34"/>
      <c r="B4149" s="34"/>
      <c r="C4149" s="34"/>
      <c r="D4149" s="34"/>
    </row>
    <row r="4150" spans="1:4" s="18" customFormat="1">
      <c r="A4150" s="34"/>
      <c r="B4150" s="34"/>
      <c r="C4150" s="34"/>
      <c r="D4150" s="34"/>
    </row>
    <row r="4151" spans="1:4" s="18" customFormat="1">
      <c r="A4151" s="34"/>
      <c r="B4151" s="34"/>
      <c r="C4151" s="34"/>
      <c r="D4151" s="34"/>
    </row>
    <row r="4152" spans="1:4" s="18" customFormat="1">
      <c r="A4152" s="34"/>
      <c r="B4152" s="34"/>
      <c r="C4152" s="34"/>
      <c r="D4152" s="34"/>
    </row>
    <row r="4153" spans="1:4" s="18" customFormat="1">
      <c r="A4153" s="34"/>
      <c r="B4153" s="34"/>
      <c r="C4153" s="34"/>
      <c r="D4153" s="34"/>
    </row>
    <row r="4154" spans="1:4" s="18" customFormat="1">
      <c r="A4154" s="34"/>
      <c r="B4154" s="34"/>
      <c r="C4154" s="34"/>
      <c r="D4154" s="34"/>
    </row>
    <row r="4155" spans="1:4" s="18" customFormat="1">
      <c r="A4155" s="34"/>
      <c r="B4155" s="34"/>
      <c r="C4155" s="34"/>
      <c r="D4155" s="34"/>
    </row>
    <row r="4156" spans="1:4" s="18" customFormat="1">
      <c r="A4156" s="34"/>
      <c r="B4156" s="34"/>
      <c r="C4156" s="34"/>
      <c r="D4156" s="34"/>
    </row>
    <row r="4157" spans="1:4" s="18" customFormat="1">
      <c r="A4157" s="34"/>
      <c r="B4157" s="34"/>
      <c r="C4157" s="34"/>
      <c r="D4157" s="34"/>
    </row>
    <row r="4158" spans="1:4" s="18" customFormat="1">
      <c r="A4158" s="34"/>
      <c r="B4158" s="34"/>
      <c r="C4158" s="34"/>
      <c r="D4158" s="34"/>
    </row>
    <row r="4159" spans="1:4" s="18" customFormat="1">
      <c r="A4159" s="34"/>
      <c r="B4159" s="34"/>
      <c r="C4159" s="34"/>
      <c r="D4159" s="34"/>
    </row>
    <row r="4160" spans="1:4" s="18" customFormat="1">
      <c r="A4160" s="34"/>
      <c r="B4160" s="34"/>
      <c r="C4160" s="34"/>
      <c r="D4160" s="34"/>
    </row>
    <row r="4161" spans="1:4" s="18" customFormat="1">
      <c r="A4161" s="34"/>
      <c r="B4161" s="34"/>
      <c r="C4161" s="34"/>
      <c r="D4161" s="34"/>
    </row>
    <row r="4162" spans="1:4" s="18" customFormat="1">
      <c r="A4162" s="34"/>
      <c r="B4162" s="34"/>
      <c r="C4162" s="34"/>
      <c r="D4162" s="34"/>
    </row>
    <row r="4163" spans="1:4" s="18" customFormat="1">
      <c r="A4163" s="34"/>
      <c r="B4163" s="34"/>
      <c r="C4163" s="34"/>
      <c r="D4163" s="34"/>
    </row>
    <row r="4164" spans="1:4" s="18" customFormat="1">
      <c r="A4164" s="34"/>
      <c r="B4164" s="34"/>
      <c r="C4164" s="34"/>
      <c r="D4164" s="34"/>
    </row>
    <row r="4165" spans="1:4" s="18" customFormat="1">
      <c r="A4165" s="34"/>
      <c r="B4165" s="34"/>
      <c r="C4165" s="34"/>
      <c r="D4165" s="34"/>
    </row>
    <row r="4166" spans="1:4" s="18" customFormat="1">
      <c r="A4166" s="34"/>
      <c r="B4166" s="34"/>
      <c r="C4166" s="34"/>
      <c r="D4166" s="34"/>
    </row>
    <row r="4167" spans="1:4" s="18" customFormat="1">
      <c r="A4167" s="34"/>
      <c r="B4167" s="34"/>
      <c r="C4167" s="34"/>
      <c r="D4167" s="34"/>
    </row>
    <row r="4168" spans="1:4" s="18" customFormat="1">
      <c r="A4168" s="34"/>
      <c r="B4168" s="34"/>
      <c r="C4168" s="34"/>
      <c r="D4168" s="34"/>
    </row>
    <row r="4169" spans="1:4" s="18" customFormat="1">
      <c r="A4169" s="34"/>
      <c r="B4169" s="34"/>
      <c r="C4169" s="34"/>
      <c r="D4169" s="34"/>
    </row>
    <row r="4170" spans="1:4" s="18" customFormat="1">
      <c r="A4170" s="34"/>
      <c r="B4170" s="34"/>
      <c r="C4170" s="34"/>
      <c r="D4170" s="34"/>
    </row>
    <row r="4171" spans="1:4" s="18" customFormat="1">
      <c r="A4171" s="34"/>
      <c r="B4171" s="34"/>
      <c r="C4171" s="34"/>
      <c r="D4171" s="34"/>
    </row>
    <row r="4172" spans="1:4" s="18" customFormat="1">
      <c r="A4172" s="34"/>
      <c r="B4172" s="34"/>
      <c r="C4172" s="34"/>
      <c r="D4172" s="34"/>
    </row>
    <row r="4173" spans="1:4" s="18" customFormat="1">
      <c r="A4173" s="34"/>
      <c r="B4173" s="34"/>
      <c r="C4173" s="34"/>
      <c r="D4173" s="34"/>
    </row>
    <row r="4174" spans="1:4" s="18" customFormat="1">
      <c r="A4174" s="34"/>
      <c r="B4174" s="34"/>
      <c r="C4174" s="34"/>
      <c r="D4174" s="34"/>
    </row>
    <row r="4175" spans="1:4" s="18" customFormat="1">
      <c r="A4175" s="34"/>
      <c r="B4175" s="34"/>
      <c r="C4175" s="34"/>
      <c r="D4175" s="34"/>
    </row>
    <row r="4176" spans="1:4" s="18" customFormat="1">
      <c r="A4176" s="34"/>
      <c r="B4176" s="34"/>
      <c r="C4176" s="34"/>
      <c r="D4176" s="34"/>
    </row>
    <row r="4177" spans="1:4" s="18" customFormat="1">
      <c r="A4177" s="34"/>
      <c r="B4177" s="34"/>
      <c r="C4177" s="34"/>
      <c r="D4177" s="34"/>
    </row>
    <row r="4178" spans="1:4" s="18" customFormat="1">
      <c r="A4178" s="34"/>
      <c r="B4178" s="34"/>
      <c r="C4178" s="34"/>
      <c r="D4178" s="34"/>
    </row>
    <row r="4179" spans="1:4" s="18" customFormat="1">
      <c r="A4179" s="34"/>
      <c r="B4179" s="34"/>
      <c r="C4179" s="34"/>
      <c r="D4179" s="34"/>
    </row>
    <row r="4180" spans="1:4" s="18" customFormat="1">
      <c r="A4180" s="34"/>
      <c r="B4180" s="34"/>
      <c r="C4180" s="34"/>
      <c r="D4180" s="34"/>
    </row>
    <row r="4181" spans="1:4" s="18" customFormat="1">
      <c r="A4181" s="34"/>
      <c r="B4181" s="34"/>
      <c r="C4181" s="34"/>
      <c r="D4181" s="34"/>
    </row>
    <row r="4182" spans="1:4" s="18" customFormat="1">
      <c r="A4182" s="34"/>
      <c r="B4182" s="34"/>
      <c r="C4182" s="34"/>
      <c r="D4182" s="34"/>
    </row>
    <row r="4183" spans="1:4" s="18" customFormat="1">
      <c r="A4183" s="34"/>
      <c r="B4183" s="34"/>
      <c r="C4183" s="34"/>
      <c r="D4183" s="34"/>
    </row>
    <row r="4184" spans="1:4" s="18" customFormat="1">
      <c r="A4184" s="34"/>
      <c r="B4184" s="34"/>
      <c r="C4184" s="34"/>
      <c r="D4184" s="34"/>
    </row>
    <row r="4185" spans="1:4" s="18" customFormat="1">
      <c r="A4185" s="34"/>
      <c r="B4185" s="34"/>
      <c r="C4185" s="34"/>
      <c r="D4185" s="34"/>
    </row>
    <row r="4186" spans="1:4" s="18" customFormat="1">
      <c r="A4186" s="34"/>
      <c r="B4186" s="34"/>
      <c r="C4186" s="34"/>
      <c r="D4186" s="34"/>
    </row>
    <row r="4187" spans="1:4" s="18" customFormat="1">
      <c r="A4187" s="34"/>
      <c r="B4187" s="34"/>
      <c r="C4187" s="34"/>
      <c r="D4187" s="34"/>
    </row>
    <row r="4188" spans="1:4" s="18" customFormat="1">
      <c r="A4188" s="34"/>
      <c r="B4188" s="34"/>
      <c r="C4188" s="34"/>
      <c r="D4188" s="34"/>
    </row>
    <row r="4189" spans="1:4" s="18" customFormat="1">
      <c r="A4189" s="34"/>
      <c r="B4189" s="34"/>
      <c r="C4189" s="34"/>
      <c r="D4189" s="34"/>
    </row>
    <row r="4190" spans="1:4" s="18" customFormat="1">
      <c r="A4190" s="34"/>
      <c r="B4190" s="34"/>
      <c r="C4190" s="34"/>
      <c r="D4190" s="34"/>
    </row>
    <row r="4191" spans="1:4" s="18" customFormat="1">
      <c r="A4191" s="34"/>
      <c r="B4191" s="34"/>
      <c r="C4191" s="34"/>
      <c r="D4191" s="34"/>
    </row>
    <row r="4192" spans="1:4" s="18" customFormat="1">
      <c r="A4192" s="34"/>
      <c r="B4192" s="34"/>
      <c r="C4192" s="34"/>
      <c r="D4192" s="34"/>
    </row>
    <row r="4193" spans="1:4" s="18" customFormat="1">
      <c r="A4193" s="34"/>
      <c r="B4193" s="34"/>
      <c r="C4193" s="34"/>
      <c r="D4193" s="34"/>
    </row>
    <row r="4194" spans="1:4" s="18" customFormat="1">
      <c r="A4194" s="34"/>
      <c r="B4194" s="34"/>
      <c r="C4194" s="34"/>
      <c r="D4194" s="34"/>
    </row>
    <row r="4195" spans="1:4" s="18" customFormat="1">
      <c r="A4195" s="34"/>
      <c r="B4195" s="34"/>
      <c r="C4195" s="34"/>
      <c r="D4195" s="34"/>
    </row>
    <row r="4196" spans="1:4" s="18" customFormat="1">
      <c r="A4196" s="34"/>
      <c r="B4196" s="34"/>
      <c r="C4196" s="34"/>
      <c r="D4196" s="34"/>
    </row>
    <row r="4197" spans="1:4" s="18" customFormat="1">
      <c r="A4197" s="34"/>
      <c r="B4197" s="34"/>
      <c r="C4197" s="34"/>
      <c r="D4197" s="34"/>
    </row>
    <row r="4198" spans="1:4" s="18" customFormat="1">
      <c r="A4198" s="34"/>
      <c r="B4198" s="34"/>
      <c r="C4198" s="34"/>
      <c r="D4198" s="34"/>
    </row>
    <row r="4199" spans="1:4" s="18" customFormat="1">
      <c r="A4199" s="34"/>
      <c r="B4199" s="34"/>
      <c r="C4199" s="34"/>
      <c r="D4199" s="34"/>
    </row>
    <row r="4200" spans="1:4" s="18" customFormat="1">
      <c r="A4200" s="34"/>
      <c r="B4200" s="34"/>
      <c r="C4200" s="34"/>
      <c r="D4200" s="34"/>
    </row>
    <row r="4201" spans="1:4" s="18" customFormat="1">
      <c r="A4201" s="34"/>
      <c r="B4201" s="34"/>
      <c r="C4201" s="34"/>
      <c r="D4201" s="34"/>
    </row>
    <row r="4202" spans="1:4" s="18" customFormat="1">
      <c r="A4202" s="34"/>
      <c r="B4202" s="34"/>
      <c r="C4202" s="34"/>
      <c r="D4202" s="34"/>
    </row>
    <row r="4203" spans="1:4" s="18" customFormat="1">
      <c r="A4203" s="34"/>
      <c r="B4203" s="34"/>
      <c r="C4203" s="34"/>
      <c r="D4203" s="34"/>
    </row>
    <row r="4204" spans="1:4" s="18" customFormat="1">
      <c r="A4204" s="34"/>
      <c r="B4204" s="34"/>
      <c r="C4204" s="34"/>
      <c r="D4204" s="34"/>
    </row>
    <row r="4205" spans="1:4" s="18" customFormat="1">
      <c r="A4205" s="34"/>
      <c r="B4205" s="34"/>
      <c r="C4205" s="34"/>
      <c r="D4205" s="34"/>
    </row>
    <row r="4206" spans="1:4" s="18" customFormat="1">
      <c r="A4206" s="34"/>
      <c r="B4206" s="34"/>
      <c r="C4206" s="34"/>
      <c r="D4206" s="34"/>
    </row>
    <row r="4207" spans="1:4" s="18" customFormat="1">
      <c r="A4207" s="34"/>
      <c r="B4207" s="34"/>
      <c r="C4207" s="34"/>
      <c r="D4207" s="34"/>
    </row>
    <row r="4208" spans="1:4" s="18" customFormat="1">
      <c r="A4208" s="34"/>
      <c r="B4208" s="34"/>
      <c r="C4208" s="34"/>
      <c r="D4208" s="34"/>
    </row>
    <row r="4209" spans="1:14" s="18" customFormat="1">
      <c r="A4209" s="34"/>
      <c r="B4209" s="34"/>
      <c r="C4209" s="34"/>
      <c r="D4209" s="34"/>
      <c r="E4209" s="35"/>
      <c r="F4209" s="35"/>
      <c r="G4209" s="35"/>
      <c r="H4209" s="35"/>
      <c r="I4209" s="35"/>
      <c r="J4209" s="35"/>
      <c r="K4209" s="35"/>
      <c r="L4209" s="35"/>
      <c r="M4209" s="35"/>
      <c r="N4209" s="35"/>
    </row>
    <row r="4210" spans="1:14" s="35" customFormat="1">
      <c r="A4210" s="36"/>
      <c r="B4210" s="36"/>
      <c r="C4210" s="36"/>
      <c r="D4210" s="36"/>
      <c r="E4210" s="37"/>
      <c r="F4210" s="37"/>
      <c r="G4210" s="37"/>
      <c r="H4210" s="37"/>
      <c r="I4210" s="37"/>
      <c r="J4210" s="37"/>
      <c r="K4210" s="37"/>
      <c r="L4210" s="37"/>
      <c r="M4210" s="37"/>
      <c r="N4210" s="37"/>
    </row>
  </sheetData>
  <sheetProtection sheet="1" objects="1" scenarios="1"/>
  <mergeCells count="21">
    <mergeCell ref="A1:N1"/>
    <mergeCell ref="J7:K7"/>
    <mergeCell ref="J6:K6"/>
    <mergeCell ref="C5:H5"/>
    <mergeCell ref="C6:H6"/>
    <mergeCell ref="C7:H7"/>
    <mergeCell ref="A3:B3"/>
    <mergeCell ref="A7:B7"/>
    <mergeCell ref="A5:B5"/>
    <mergeCell ref="C4:H4"/>
    <mergeCell ref="A2:N2"/>
    <mergeCell ref="A4:B4"/>
    <mergeCell ref="M3:N4"/>
    <mergeCell ref="A6:B6"/>
    <mergeCell ref="L3:L4"/>
    <mergeCell ref="J5:K5"/>
    <mergeCell ref="I3:I4"/>
    <mergeCell ref="C3:H3"/>
    <mergeCell ref="J3:K4"/>
    <mergeCell ref="M6:N6"/>
    <mergeCell ref="L5:N5"/>
  </mergeCells>
  <phoneticPr fontId="3" type="noConversion"/>
  <pageMargins left="0.25" right="0.25" top="0.75" bottom="0.75" header="0.3" footer="0.3"/>
  <pageSetup scale="39" fitToHeight="60" orientation="landscape" r:id="rId1"/>
  <headerFooter alignWithMargins="0">
    <oddHeader>&amp;C&amp;"Arial,Bold"&amp;20&amp;A&amp;R&amp;18&amp;D</oddHeader>
    <oddFooter>&amp;C&amp;18Page &amp;P of &amp;N&amp;R&amp;18Version 2.1</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Sheet1!$D$38:$D$41</xm:f>
          </x14:formula1>
          <xm:sqref>M9:M13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1"/>
  <dimension ref="A1:M160"/>
  <sheetViews>
    <sheetView workbookViewId="0">
      <selection activeCell="M2" sqref="M2:M158"/>
    </sheetView>
  </sheetViews>
  <sheetFormatPr baseColWidth="10" defaultColWidth="9.1640625" defaultRowHeight="13"/>
  <cols>
    <col min="1" max="1" width="7.83203125" style="11" bestFit="1" customWidth="1"/>
    <col min="2" max="3" width="7.33203125" style="11" bestFit="1" customWidth="1"/>
    <col min="4" max="4" width="8.1640625" style="11" bestFit="1" customWidth="1"/>
    <col min="5" max="6" width="7.5" style="11" bestFit="1" customWidth="1"/>
    <col min="7" max="7" width="8.5" style="11" bestFit="1" customWidth="1"/>
    <col min="8" max="9" width="7.83203125" style="11" bestFit="1" customWidth="1"/>
    <col min="10" max="10" width="11.5" style="6" customWidth="1"/>
    <col min="11" max="11" width="33.33203125" style="6" bestFit="1" customWidth="1"/>
    <col min="12" max="12" width="51" style="6" customWidth="1"/>
    <col min="13" max="16384" width="9.1640625" style="10"/>
  </cols>
  <sheetData>
    <row r="1" spans="1:13" ht="60">
      <c r="A1" s="2" t="s">
        <v>5</v>
      </c>
      <c r="B1" s="2" t="s">
        <v>6</v>
      </c>
      <c r="C1" s="2" t="s">
        <v>7</v>
      </c>
      <c r="D1" s="2" t="s">
        <v>8</v>
      </c>
      <c r="E1" s="2" t="s">
        <v>9</v>
      </c>
      <c r="F1" s="2" t="s">
        <v>10</v>
      </c>
      <c r="G1" s="2" t="s">
        <v>11</v>
      </c>
      <c r="H1" s="2" t="s">
        <v>12</v>
      </c>
      <c r="I1" s="2" t="s">
        <v>13</v>
      </c>
      <c r="J1" s="3" t="s">
        <v>14</v>
      </c>
      <c r="K1" s="3" t="s">
        <v>15</v>
      </c>
      <c r="L1" s="3" t="s">
        <v>16</v>
      </c>
      <c r="M1" s="3" t="s">
        <v>17</v>
      </c>
    </row>
    <row r="2" spans="1:13" ht="14">
      <c r="D2" s="4"/>
      <c r="G2" s="5" t="s">
        <v>18</v>
      </c>
      <c r="H2" s="5" t="s">
        <v>18</v>
      </c>
      <c r="I2" s="5" t="s">
        <v>18</v>
      </c>
      <c r="J2" s="6" t="s">
        <v>19</v>
      </c>
      <c r="K2" s="6" t="s">
        <v>20</v>
      </c>
      <c r="L2" s="6" t="s">
        <v>21</v>
      </c>
      <c r="M2" s="39" t="s">
        <v>24</v>
      </c>
    </row>
    <row r="3" spans="1:13" ht="14">
      <c r="A3" s="5" t="s">
        <v>18</v>
      </c>
      <c r="B3" s="5" t="s">
        <v>18</v>
      </c>
      <c r="C3" s="5" t="s">
        <v>18</v>
      </c>
      <c r="D3" s="5" t="s">
        <v>18</v>
      </c>
      <c r="E3" s="5" t="s">
        <v>18</v>
      </c>
      <c r="F3" s="5" t="s">
        <v>18</v>
      </c>
      <c r="G3" s="5"/>
      <c r="H3" s="5"/>
      <c r="I3" s="5"/>
      <c r="J3" s="6" t="s">
        <v>23</v>
      </c>
      <c r="K3" s="6" t="s">
        <v>20</v>
      </c>
      <c r="L3" s="6" t="s">
        <v>21</v>
      </c>
      <c r="M3" s="39" t="s">
        <v>22</v>
      </c>
    </row>
    <row r="4" spans="1:13" ht="14">
      <c r="A4" s="5" t="s">
        <v>18</v>
      </c>
      <c r="B4" s="5" t="s">
        <v>18</v>
      </c>
      <c r="C4" s="5" t="s">
        <v>18</v>
      </c>
      <c r="D4" s="5" t="s">
        <v>18</v>
      </c>
      <c r="E4" s="5" t="s">
        <v>18</v>
      </c>
      <c r="F4" s="5" t="s">
        <v>18</v>
      </c>
      <c r="G4" s="5" t="s">
        <v>18</v>
      </c>
      <c r="H4" s="5" t="s">
        <v>18</v>
      </c>
      <c r="I4" s="5" t="s">
        <v>18</v>
      </c>
      <c r="J4" s="6" t="s">
        <v>25</v>
      </c>
      <c r="K4" s="6" t="s">
        <v>20</v>
      </c>
      <c r="L4" s="6" t="s">
        <v>26</v>
      </c>
      <c r="M4" s="39" t="s">
        <v>22</v>
      </c>
    </row>
    <row r="5" spans="1:13" ht="14">
      <c r="A5" s="5"/>
      <c r="B5" s="5"/>
      <c r="C5" s="5"/>
      <c r="D5" s="5"/>
      <c r="E5" s="5"/>
      <c r="F5" s="5"/>
      <c r="G5" s="5" t="s">
        <v>18</v>
      </c>
      <c r="H5" s="5" t="s">
        <v>18</v>
      </c>
      <c r="I5" s="5" t="s">
        <v>18</v>
      </c>
      <c r="J5" s="6" t="s">
        <v>27</v>
      </c>
      <c r="K5" s="6" t="s">
        <v>20</v>
      </c>
      <c r="L5" s="6" t="s">
        <v>28</v>
      </c>
      <c r="M5" s="39" t="s">
        <v>31</v>
      </c>
    </row>
    <row r="6" spans="1:13" ht="14">
      <c r="A6" s="5"/>
      <c r="B6" s="5"/>
      <c r="C6" s="5"/>
      <c r="D6" s="5" t="s">
        <v>18</v>
      </c>
      <c r="E6" s="5" t="s">
        <v>18</v>
      </c>
      <c r="F6" s="5" t="s">
        <v>18</v>
      </c>
      <c r="G6" s="5"/>
      <c r="H6" s="5"/>
      <c r="I6" s="5"/>
      <c r="J6" s="6" t="s">
        <v>29</v>
      </c>
      <c r="K6" s="6" t="s">
        <v>20</v>
      </c>
      <c r="L6" s="6" t="s">
        <v>30</v>
      </c>
      <c r="M6" s="39" t="s">
        <v>24</v>
      </c>
    </row>
    <row r="7" spans="1:13" ht="14">
      <c r="A7" s="5" t="s">
        <v>18</v>
      </c>
      <c r="B7" s="5" t="s">
        <v>18</v>
      </c>
      <c r="C7" s="5" t="s">
        <v>18</v>
      </c>
      <c r="D7" s="5"/>
      <c r="E7" s="5"/>
      <c r="F7" s="5"/>
      <c r="G7" s="5"/>
      <c r="H7" s="5"/>
      <c r="I7" s="5"/>
      <c r="J7" s="6" t="s">
        <v>32</v>
      </c>
      <c r="K7" s="6" t="s">
        <v>20</v>
      </c>
      <c r="L7" s="6" t="s">
        <v>28</v>
      </c>
      <c r="M7" s="39" t="s">
        <v>24</v>
      </c>
    </row>
    <row r="8" spans="1:13" ht="14">
      <c r="A8" s="5"/>
      <c r="B8" s="5"/>
      <c r="C8" s="5"/>
      <c r="D8" s="5"/>
      <c r="E8" s="5"/>
      <c r="F8" s="5"/>
      <c r="G8" s="5" t="s">
        <v>18</v>
      </c>
      <c r="H8" s="5" t="s">
        <v>18</v>
      </c>
      <c r="I8" s="5" t="s">
        <v>18</v>
      </c>
      <c r="J8" s="6" t="s">
        <v>33</v>
      </c>
      <c r="K8" s="6" t="s">
        <v>20</v>
      </c>
      <c r="L8" s="6" t="s">
        <v>34</v>
      </c>
      <c r="M8" s="39" t="s">
        <v>31</v>
      </c>
    </row>
    <row r="9" spans="1:13" ht="14">
      <c r="A9" s="5"/>
      <c r="B9" s="5"/>
      <c r="C9" s="5"/>
      <c r="D9" s="5" t="s">
        <v>18</v>
      </c>
      <c r="E9" s="5" t="s">
        <v>18</v>
      </c>
      <c r="F9" s="5" t="s">
        <v>18</v>
      </c>
      <c r="G9" s="5"/>
      <c r="H9" s="5"/>
      <c r="I9" s="5"/>
      <c r="J9" s="6" t="s">
        <v>35</v>
      </c>
      <c r="K9" s="6" t="s">
        <v>20</v>
      </c>
      <c r="L9" s="6" t="s">
        <v>34</v>
      </c>
      <c r="M9" s="39" t="s">
        <v>24</v>
      </c>
    </row>
    <row r="10" spans="1:13" ht="14">
      <c r="A10" s="5" t="s">
        <v>18</v>
      </c>
      <c r="B10" s="5" t="s">
        <v>18</v>
      </c>
      <c r="C10" s="5" t="s">
        <v>18</v>
      </c>
      <c r="D10" s="5"/>
      <c r="E10" s="5"/>
      <c r="F10" s="5"/>
      <c r="G10" s="5"/>
      <c r="H10" s="5"/>
      <c r="I10" s="5"/>
      <c r="J10" s="6" t="s">
        <v>36</v>
      </c>
      <c r="K10" s="6" t="s">
        <v>20</v>
      </c>
      <c r="L10" s="6" t="s">
        <v>34</v>
      </c>
      <c r="M10" s="39" t="s">
        <v>24</v>
      </c>
    </row>
    <row r="11" spans="1:13" ht="14">
      <c r="A11" s="5"/>
      <c r="B11" s="5"/>
      <c r="C11" s="5"/>
      <c r="D11" s="5" t="s">
        <v>18</v>
      </c>
      <c r="E11" s="5" t="s">
        <v>18</v>
      </c>
      <c r="F11" s="5" t="s">
        <v>18</v>
      </c>
      <c r="G11" s="5" t="s">
        <v>18</v>
      </c>
      <c r="H11" s="5" t="s">
        <v>18</v>
      </c>
      <c r="I11" s="5" t="s">
        <v>18</v>
      </c>
      <c r="J11" s="6" t="s">
        <v>37</v>
      </c>
      <c r="K11" s="6" t="s">
        <v>20</v>
      </c>
      <c r="L11" s="6" t="s">
        <v>38</v>
      </c>
      <c r="M11" s="39" t="s">
        <v>24</v>
      </c>
    </row>
    <row r="12" spans="1:13" ht="14">
      <c r="A12" s="5" t="s">
        <v>18</v>
      </c>
      <c r="B12" s="5" t="s">
        <v>18</v>
      </c>
      <c r="C12" s="5" t="s">
        <v>18</v>
      </c>
      <c r="D12" s="5"/>
      <c r="E12" s="5"/>
      <c r="F12" s="5"/>
      <c r="G12" s="5"/>
      <c r="H12" s="5"/>
      <c r="I12" s="5"/>
      <c r="J12" s="6" t="s">
        <v>39</v>
      </c>
      <c r="K12" s="6" t="s">
        <v>20</v>
      </c>
      <c r="L12" s="6" t="s">
        <v>38</v>
      </c>
      <c r="M12" s="39" t="s">
        <v>22</v>
      </c>
    </row>
    <row r="13" spans="1:13" ht="14">
      <c r="A13" s="5"/>
      <c r="B13" s="5"/>
      <c r="C13" s="5"/>
      <c r="D13" s="5" t="s">
        <v>18</v>
      </c>
      <c r="E13" s="5" t="s">
        <v>18</v>
      </c>
      <c r="F13" s="5" t="s">
        <v>18</v>
      </c>
      <c r="G13" s="5" t="s">
        <v>18</v>
      </c>
      <c r="H13" s="5" t="s">
        <v>18</v>
      </c>
      <c r="I13" s="5" t="s">
        <v>18</v>
      </c>
      <c r="J13" s="6" t="s">
        <v>40</v>
      </c>
      <c r="K13" s="6" t="s">
        <v>20</v>
      </c>
      <c r="L13" s="6" t="s">
        <v>41</v>
      </c>
      <c r="M13" s="39" t="s">
        <v>31</v>
      </c>
    </row>
    <row r="14" spans="1:13" ht="14">
      <c r="A14" s="5" t="s">
        <v>18</v>
      </c>
      <c r="B14" s="5" t="s">
        <v>18</v>
      </c>
      <c r="C14" s="5" t="s">
        <v>18</v>
      </c>
      <c r="D14" s="5"/>
      <c r="E14" s="5"/>
      <c r="F14" s="5"/>
      <c r="G14" s="5"/>
      <c r="H14" s="5"/>
      <c r="I14" s="5"/>
      <c r="J14" s="6" t="s">
        <v>42</v>
      </c>
      <c r="K14" s="6" t="s">
        <v>20</v>
      </c>
      <c r="L14" s="6" t="s">
        <v>41</v>
      </c>
      <c r="M14" s="39" t="s">
        <v>24</v>
      </c>
    </row>
    <row r="15" spans="1:13" ht="14">
      <c r="A15" s="5"/>
      <c r="B15" s="5"/>
      <c r="C15" s="5"/>
      <c r="D15" s="5"/>
      <c r="E15" s="5"/>
      <c r="F15" s="5"/>
      <c r="G15" s="5" t="s">
        <v>18</v>
      </c>
      <c r="H15" s="5" t="s">
        <v>18</v>
      </c>
      <c r="I15" s="5" t="s">
        <v>18</v>
      </c>
      <c r="J15" s="6" t="s">
        <v>43</v>
      </c>
      <c r="K15" s="6" t="s">
        <v>20</v>
      </c>
      <c r="L15" s="6" t="s">
        <v>44</v>
      </c>
      <c r="M15" s="39" t="s">
        <v>31</v>
      </c>
    </row>
    <row r="16" spans="1:13" ht="14">
      <c r="A16" s="5" t="s">
        <v>18</v>
      </c>
      <c r="B16" s="5" t="s">
        <v>18</v>
      </c>
      <c r="C16" s="5" t="s">
        <v>18</v>
      </c>
      <c r="D16" s="5" t="s">
        <v>18</v>
      </c>
      <c r="E16" s="5" t="s">
        <v>18</v>
      </c>
      <c r="F16" s="5" t="s">
        <v>18</v>
      </c>
      <c r="G16" s="5"/>
      <c r="H16" s="5"/>
      <c r="I16" s="5"/>
      <c r="J16" s="6" t="s">
        <v>45</v>
      </c>
      <c r="K16" s="6" t="s">
        <v>20</v>
      </c>
      <c r="L16" s="6" t="s">
        <v>44</v>
      </c>
      <c r="M16" s="39" t="s">
        <v>24</v>
      </c>
    </row>
    <row r="17" spans="1:13" ht="14">
      <c r="A17" s="5"/>
      <c r="B17" s="5"/>
      <c r="C17" s="5"/>
      <c r="D17" s="5"/>
      <c r="E17" s="5"/>
      <c r="F17" s="5"/>
      <c r="G17" s="5" t="s">
        <v>18</v>
      </c>
      <c r="H17" s="5" t="s">
        <v>18</v>
      </c>
      <c r="I17" s="5" t="s">
        <v>18</v>
      </c>
      <c r="J17" s="6" t="s">
        <v>46</v>
      </c>
      <c r="K17" s="6" t="s">
        <v>20</v>
      </c>
      <c r="L17" s="6" t="s">
        <v>47</v>
      </c>
      <c r="M17" s="39" t="s">
        <v>31</v>
      </c>
    </row>
    <row r="18" spans="1:13" ht="14">
      <c r="A18" s="5" t="s">
        <v>18</v>
      </c>
      <c r="B18" s="5" t="s">
        <v>18</v>
      </c>
      <c r="C18" s="5" t="s">
        <v>18</v>
      </c>
      <c r="D18" s="5" t="s">
        <v>18</v>
      </c>
      <c r="E18" s="5" t="s">
        <v>18</v>
      </c>
      <c r="F18" s="5" t="s">
        <v>18</v>
      </c>
      <c r="G18" s="5"/>
      <c r="H18" s="5"/>
      <c r="I18" s="5"/>
      <c r="J18" s="6" t="s">
        <v>48</v>
      </c>
      <c r="K18" s="6" t="s">
        <v>20</v>
      </c>
      <c r="L18" s="6" t="s">
        <v>47</v>
      </c>
      <c r="M18" s="39" t="s">
        <v>24</v>
      </c>
    </row>
    <row r="19" spans="1:13" ht="14">
      <c r="A19" s="5"/>
      <c r="B19" s="5"/>
      <c r="C19" s="5"/>
      <c r="D19" s="5"/>
      <c r="E19" s="5"/>
      <c r="F19" s="5"/>
      <c r="G19" s="5" t="s">
        <v>18</v>
      </c>
      <c r="H19" s="5" t="s">
        <v>18</v>
      </c>
      <c r="I19" s="5" t="s">
        <v>18</v>
      </c>
      <c r="J19" s="6" t="s">
        <v>49</v>
      </c>
      <c r="K19" s="6" t="s">
        <v>20</v>
      </c>
      <c r="L19" s="6" t="s">
        <v>50</v>
      </c>
      <c r="M19" s="39" t="s">
        <v>31</v>
      </c>
    </row>
    <row r="20" spans="1:13" ht="14">
      <c r="A20" s="5"/>
      <c r="B20" s="5"/>
      <c r="C20" s="5"/>
      <c r="D20" s="5" t="s">
        <v>18</v>
      </c>
      <c r="E20" s="5" t="s">
        <v>18</v>
      </c>
      <c r="F20" s="5" t="s">
        <v>18</v>
      </c>
      <c r="G20" s="5"/>
      <c r="H20" s="5"/>
      <c r="I20" s="5"/>
      <c r="J20" s="6" t="s">
        <v>51</v>
      </c>
      <c r="K20" s="6" t="s">
        <v>20</v>
      </c>
      <c r="L20" s="6" t="s">
        <v>50</v>
      </c>
      <c r="M20" s="39" t="s">
        <v>24</v>
      </c>
    </row>
    <row r="21" spans="1:13" ht="14">
      <c r="A21" s="5" t="s">
        <v>18</v>
      </c>
      <c r="B21" s="5" t="s">
        <v>18</v>
      </c>
      <c r="C21" s="5" t="s">
        <v>18</v>
      </c>
      <c r="D21" s="5"/>
      <c r="E21" s="5"/>
      <c r="F21" s="5"/>
      <c r="G21" s="5"/>
      <c r="H21" s="5"/>
      <c r="I21" s="5"/>
      <c r="J21" s="6" t="s">
        <v>52</v>
      </c>
      <c r="K21" s="6" t="s">
        <v>20</v>
      </c>
      <c r="L21" s="6" t="s">
        <v>50</v>
      </c>
      <c r="M21" s="39" t="s">
        <v>24</v>
      </c>
    </row>
    <row r="22" spans="1:13" ht="14">
      <c r="A22" s="5"/>
      <c r="B22" s="5"/>
      <c r="C22" s="5"/>
      <c r="D22" s="5" t="s">
        <v>18</v>
      </c>
      <c r="E22" s="5" t="s">
        <v>18</v>
      </c>
      <c r="F22" s="5" t="s">
        <v>18</v>
      </c>
      <c r="G22" s="5" t="s">
        <v>18</v>
      </c>
      <c r="H22" s="5" t="s">
        <v>18</v>
      </c>
      <c r="I22" s="5" t="s">
        <v>18</v>
      </c>
      <c r="J22" s="6" t="s">
        <v>53</v>
      </c>
      <c r="K22" s="6" t="s">
        <v>20</v>
      </c>
      <c r="L22" s="6" t="s">
        <v>54</v>
      </c>
      <c r="M22" s="39" t="s">
        <v>31</v>
      </c>
    </row>
    <row r="23" spans="1:13" ht="14">
      <c r="A23" s="5" t="s">
        <v>18</v>
      </c>
      <c r="B23" s="5" t="s">
        <v>18</v>
      </c>
      <c r="C23" s="5" t="s">
        <v>18</v>
      </c>
      <c r="D23" s="5"/>
      <c r="E23" s="5"/>
      <c r="F23" s="5"/>
      <c r="G23" s="5"/>
      <c r="H23" s="5"/>
      <c r="I23" s="5"/>
      <c r="J23" s="6" t="s">
        <v>55</v>
      </c>
      <c r="K23" s="6" t="s">
        <v>20</v>
      </c>
      <c r="L23" s="6" t="s">
        <v>54</v>
      </c>
      <c r="M23" s="39" t="s">
        <v>24</v>
      </c>
    </row>
    <row r="24" spans="1:13" ht="14">
      <c r="A24" s="5" t="s">
        <v>18</v>
      </c>
      <c r="B24" s="5" t="s">
        <v>18</v>
      </c>
      <c r="C24" s="5" t="s">
        <v>18</v>
      </c>
      <c r="D24" s="5" t="s">
        <v>18</v>
      </c>
      <c r="E24" s="5" t="s">
        <v>18</v>
      </c>
      <c r="F24" s="5" t="s">
        <v>18</v>
      </c>
      <c r="G24" s="5" t="s">
        <v>18</v>
      </c>
      <c r="H24" s="5" t="s">
        <v>18</v>
      </c>
      <c r="I24" s="5" t="s">
        <v>18</v>
      </c>
      <c r="J24" s="6" t="s">
        <v>56</v>
      </c>
      <c r="K24" s="6" t="s">
        <v>20</v>
      </c>
      <c r="L24" s="6" t="s">
        <v>57</v>
      </c>
      <c r="M24" s="39" t="s">
        <v>22</v>
      </c>
    </row>
    <row r="25" spans="1:13" ht="14">
      <c r="A25" s="5" t="s">
        <v>18</v>
      </c>
      <c r="B25" s="5" t="s">
        <v>18</v>
      </c>
      <c r="C25" s="5" t="s">
        <v>18</v>
      </c>
      <c r="D25" s="5" t="s">
        <v>18</v>
      </c>
      <c r="E25" s="5" t="s">
        <v>18</v>
      </c>
      <c r="F25" s="5" t="s">
        <v>18</v>
      </c>
      <c r="G25" s="5" t="s">
        <v>18</v>
      </c>
      <c r="H25" s="5" t="s">
        <v>18</v>
      </c>
      <c r="I25" s="5" t="s">
        <v>18</v>
      </c>
      <c r="J25" s="6" t="s">
        <v>58</v>
      </c>
      <c r="K25" s="6" t="s">
        <v>20</v>
      </c>
      <c r="L25" s="6" t="s">
        <v>59</v>
      </c>
      <c r="M25" s="39" t="s">
        <v>22</v>
      </c>
    </row>
    <row r="26" spans="1:13" ht="14">
      <c r="A26" s="5" t="s">
        <v>18</v>
      </c>
      <c r="B26" s="5" t="s">
        <v>18</v>
      </c>
      <c r="C26" s="5" t="s">
        <v>18</v>
      </c>
      <c r="D26" s="5" t="s">
        <v>18</v>
      </c>
      <c r="E26" s="5" t="s">
        <v>18</v>
      </c>
      <c r="F26" s="5" t="s">
        <v>18</v>
      </c>
      <c r="G26" s="5" t="s">
        <v>18</v>
      </c>
      <c r="H26" s="5" t="s">
        <v>18</v>
      </c>
      <c r="I26" s="5" t="s">
        <v>18</v>
      </c>
      <c r="J26" s="6" t="s">
        <v>60</v>
      </c>
      <c r="K26" s="6" t="s">
        <v>61</v>
      </c>
      <c r="L26" s="6" t="s">
        <v>62</v>
      </c>
      <c r="M26" s="39" t="s">
        <v>24</v>
      </c>
    </row>
    <row r="27" spans="1:13" ht="14">
      <c r="A27" s="5" t="s">
        <v>18</v>
      </c>
      <c r="B27" s="5" t="s">
        <v>18</v>
      </c>
      <c r="C27" s="5" t="s">
        <v>18</v>
      </c>
      <c r="D27" s="5" t="s">
        <v>18</v>
      </c>
      <c r="E27" s="5" t="s">
        <v>18</v>
      </c>
      <c r="F27" s="5" t="s">
        <v>18</v>
      </c>
      <c r="G27" s="5" t="s">
        <v>18</v>
      </c>
      <c r="H27" s="5" t="s">
        <v>18</v>
      </c>
      <c r="I27" s="5" t="s">
        <v>18</v>
      </c>
      <c r="J27" s="6" t="s">
        <v>63</v>
      </c>
      <c r="K27" s="6" t="s">
        <v>61</v>
      </c>
      <c r="L27" s="6" t="s">
        <v>64</v>
      </c>
      <c r="M27" s="39" t="s">
        <v>22</v>
      </c>
    </row>
    <row r="28" spans="1:13" ht="14">
      <c r="A28" s="5" t="s">
        <v>18</v>
      </c>
      <c r="B28" s="5" t="s">
        <v>18</v>
      </c>
      <c r="C28" s="5" t="s">
        <v>18</v>
      </c>
      <c r="D28" s="5" t="s">
        <v>18</v>
      </c>
      <c r="E28" s="5" t="s">
        <v>18</v>
      </c>
      <c r="F28" s="5" t="s">
        <v>18</v>
      </c>
      <c r="G28" s="5" t="s">
        <v>18</v>
      </c>
      <c r="H28" s="5" t="s">
        <v>18</v>
      </c>
      <c r="I28" s="5" t="s">
        <v>18</v>
      </c>
      <c r="J28" s="6" t="s">
        <v>65</v>
      </c>
      <c r="K28" s="6" t="s">
        <v>61</v>
      </c>
      <c r="L28" s="6" t="s">
        <v>66</v>
      </c>
      <c r="M28" s="39" t="s">
        <v>24</v>
      </c>
    </row>
    <row r="29" spans="1:13" ht="14">
      <c r="A29" s="5"/>
      <c r="B29" s="5"/>
      <c r="C29" s="5"/>
      <c r="D29" s="5"/>
      <c r="E29" s="5"/>
      <c r="F29" s="5"/>
      <c r="G29" s="5" t="s">
        <v>18</v>
      </c>
      <c r="H29" s="5" t="s">
        <v>18</v>
      </c>
      <c r="I29" s="5" t="s">
        <v>18</v>
      </c>
      <c r="J29" s="6" t="s">
        <v>67</v>
      </c>
      <c r="K29" s="6" t="s">
        <v>61</v>
      </c>
      <c r="L29" s="6" t="s">
        <v>68</v>
      </c>
      <c r="M29" s="39" t="s">
        <v>31</v>
      </c>
    </row>
    <row r="30" spans="1:13" ht="14">
      <c r="A30" s="5" t="s">
        <v>18</v>
      </c>
      <c r="B30" s="5" t="s">
        <v>18</v>
      </c>
      <c r="C30" s="5" t="s">
        <v>18</v>
      </c>
      <c r="D30" s="5" t="s">
        <v>18</v>
      </c>
      <c r="E30" s="5" t="s">
        <v>18</v>
      </c>
      <c r="F30" s="5" t="s">
        <v>18</v>
      </c>
      <c r="G30" s="5"/>
      <c r="H30" s="5"/>
      <c r="I30" s="5"/>
      <c r="J30" s="6" t="s">
        <v>69</v>
      </c>
      <c r="K30" s="6" t="s">
        <v>61</v>
      </c>
      <c r="L30" s="6" t="s">
        <v>70</v>
      </c>
      <c r="M30" s="39" t="s">
        <v>24</v>
      </c>
    </row>
    <row r="31" spans="1:13" ht="14">
      <c r="A31" s="5"/>
      <c r="B31" s="5"/>
      <c r="C31" s="5"/>
      <c r="D31" s="5"/>
      <c r="E31" s="5"/>
      <c r="F31" s="5"/>
      <c r="G31" s="5" t="s">
        <v>18</v>
      </c>
      <c r="H31" s="5" t="s">
        <v>18</v>
      </c>
      <c r="I31" s="5" t="s">
        <v>18</v>
      </c>
      <c r="J31" s="6" t="s">
        <v>71</v>
      </c>
      <c r="K31" s="6" t="s">
        <v>61</v>
      </c>
      <c r="L31" s="6" t="s">
        <v>72</v>
      </c>
      <c r="M31" s="39" t="s">
        <v>22</v>
      </c>
    </row>
    <row r="32" spans="1:13" ht="14">
      <c r="A32" s="5" t="s">
        <v>18</v>
      </c>
      <c r="B32" s="5" t="s">
        <v>18</v>
      </c>
      <c r="C32" s="5" t="s">
        <v>18</v>
      </c>
      <c r="D32" s="5" t="s">
        <v>18</v>
      </c>
      <c r="E32" s="5" t="s">
        <v>18</v>
      </c>
      <c r="F32" s="5" t="s">
        <v>18</v>
      </c>
      <c r="G32" s="5"/>
      <c r="H32" s="5"/>
      <c r="I32" s="5"/>
      <c r="J32" s="6" t="s">
        <v>73</v>
      </c>
      <c r="K32" s="6" t="s">
        <v>61</v>
      </c>
      <c r="L32" s="6" t="s">
        <v>72</v>
      </c>
      <c r="M32" s="39" t="s">
        <v>22</v>
      </c>
    </row>
    <row r="33" spans="1:13" ht="14">
      <c r="A33" s="5" t="s">
        <v>18</v>
      </c>
      <c r="B33" s="5" t="s">
        <v>18</v>
      </c>
      <c r="C33" s="5" t="s">
        <v>18</v>
      </c>
      <c r="D33" s="5" t="s">
        <v>18</v>
      </c>
      <c r="E33" s="5" t="s">
        <v>18</v>
      </c>
      <c r="F33" s="5" t="s">
        <v>18</v>
      </c>
      <c r="G33" s="5" t="s">
        <v>18</v>
      </c>
      <c r="H33" s="5" t="s">
        <v>18</v>
      </c>
      <c r="I33" s="5" t="s">
        <v>18</v>
      </c>
      <c r="J33" s="6" t="s">
        <v>74</v>
      </c>
      <c r="K33" s="6" t="s">
        <v>61</v>
      </c>
      <c r="L33" s="6" t="s">
        <v>75</v>
      </c>
      <c r="M33" s="39" t="s">
        <v>24</v>
      </c>
    </row>
    <row r="34" spans="1:13" ht="14">
      <c r="A34" s="5" t="s">
        <v>18</v>
      </c>
      <c r="B34" s="5" t="s">
        <v>18</v>
      </c>
      <c r="C34" s="5" t="s">
        <v>18</v>
      </c>
      <c r="D34" s="5" t="s">
        <v>18</v>
      </c>
      <c r="E34" s="5" t="s">
        <v>18</v>
      </c>
      <c r="F34" s="5" t="s">
        <v>18</v>
      </c>
      <c r="G34" s="5" t="s">
        <v>18</v>
      </c>
      <c r="H34" s="5" t="s">
        <v>18</v>
      </c>
      <c r="I34" s="5" t="s">
        <v>18</v>
      </c>
      <c r="J34" s="6" t="s">
        <v>76</v>
      </c>
      <c r="K34" s="6" t="s">
        <v>61</v>
      </c>
      <c r="L34" s="6" t="s">
        <v>77</v>
      </c>
      <c r="M34" s="39" t="s">
        <v>24</v>
      </c>
    </row>
    <row r="35" spans="1:13" ht="14">
      <c r="A35" s="5" t="s">
        <v>18</v>
      </c>
      <c r="B35" s="5" t="s">
        <v>18</v>
      </c>
      <c r="C35" s="5" t="s">
        <v>18</v>
      </c>
      <c r="D35" s="5" t="s">
        <v>18</v>
      </c>
      <c r="E35" s="5" t="s">
        <v>18</v>
      </c>
      <c r="F35" s="5" t="s">
        <v>18</v>
      </c>
      <c r="G35" s="5" t="s">
        <v>18</v>
      </c>
      <c r="H35" s="5" t="s">
        <v>18</v>
      </c>
      <c r="I35" s="5" t="s">
        <v>18</v>
      </c>
      <c r="J35" s="6" t="s">
        <v>78</v>
      </c>
      <c r="K35" s="6" t="s">
        <v>61</v>
      </c>
      <c r="L35" s="6" t="s">
        <v>79</v>
      </c>
      <c r="M35" s="39" t="s">
        <v>24</v>
      </c>
    </row>
    <row r="36" spans="1:13" ht="14">
      <c r="A36" s="5" t="s">
        <v>18</v>
      </c>
      <c r="B36" s="5" t="s">
        <v>18</v>
      </c>
      <c r="C36" s="5" t="s">
        <v>18</v>
      </c>
      <c r="D36" s="5" t="s">
        <v>18</v>
      </c>
      <c r="E36" s="5" t="s">
        <v>18</v>
      </c>
      <c r="F36" s="5" t="s">
        <v>18</v>
      </c>
      <c r="G36" s="5" t="s">
        <v>18</v>
      </c>
      <c r="H36" s="5" t="s">
        <v>18</v>
      </c>
      <c r="I36" s="5" t="s">
        <v>18</v>
      </c>
      <c r="J36" s="6" t="s">
        <v>80</v>
      </c>
      <c r="K36" s="6" t="s">
        <v>61</v>
      </c>
      <c r="L36" s="6" t="s">
        <v>81</v>
      </c>
      <c r="M36" s="39" t="s">
        <v>22</v>
      </c>
    </row>
    <row r="37" spans="1:13" ht="14">
      <c r="A37" s="5" t="s">
        <v>18</v>
      </c>
      <c r="B37" s="5" t="s">
        <v>18</v>
      </c>
      <c r="C37" s="5" t="s">
        <v>18</v>
      </c>
      <c r="D37" s="5" t="s">
        <v>18</v>
      </c>
      <c r="E37" s="5" t="s">
        <v>18</v>
      </c>
      <c r="F37" s="5" t="s">
        <v>18</v>
      </c>
      <c r="G37" s="5" t="s">
        <v>18</v>
      </c>
      <c r="H37" s="5" t="s">
        <v>18</v>
      </c>
      <c r="I37" s="5" t="s">
        <v>18</v>
      </c>
      <c r="J37" s="6" t="s">
        <v>82</v>
      </c>
      <c r="K37" s="6" t="s">
        <v>61</v>
      </c>
      <c r="L37" s="6" t="s">
        <v>83</v>
      </c>
      <c r="M37" s="39" t="s">
        <v>22</v>
      </c>
    </row>
    <row r="38" spans="1:13" ht="14">
      <c r="A38" s="5" t="s">
        <v>18</v>
      </c>
      <c r="B38" s="5" t="s">
        <v>18</v>
      </c>
      <c r="C38" s="5" t="s">
        <v>18</v>
      </c>
      <c r="D38" s="5" t="s">
        <v>18</v>
      </c>
      <c r="E38" s="5" t="s">
        <v>18</v>
      </c>
      <c r="F38" s="5" t="s">
        <v>18</v>
      </c>
      <c r="G38" s="5" t="s">
        <v>18</v>
      </c>
      <c r="H38" s="5" t="s">
        <v>18</v>
      </c>
      <c r="I38" s="5" t="s">
        <v>18</v>
      </c>
      <c r="J38" s="6" t="s">
        <v>84</v>
      </c>
      <c r="K38" s="6" t="s">
        <v>61</v>
      </c>
      <c r="L38" s="6" t="s">
        <v>85</v>
      </c>
      <c r="M38" s="39" t="s">
        <v>24</v>
      </c>
    </row>
    <row r="39" spans="1:13" ht="14">
      <c r="A39" s="5" t="s">
        <v>18</v>
      </c>
      <c r="B39" s="5" t="s">
        <v>18</v>
      </c>
      <c r="C39" s="5" t="s">
        <v>18</v>
      </c>
      <c r="D39" s="5" t="s">
        <v>18</v>
      </c>
      <c r="E39" s="5" t="s">
        <v>18</v>
      </c>
      <c r="F39" s="5" t="s">
        <v>18</v>
      </c>
      <c r="G39" s="5" t="s">
        <v>18</v>
      </c>
      <c r="H39" s="5" t="s">
        <v>18</v>
      </c>
      <c r="I39" s="5" t="s">
        <v>18</v>
      </c>
      <c r="J39" s="6" t="s">
        <v>86</v>
      </c>
      <c r="K39" s="6" t="s">
        <v>61</v>
      </c>
      <c r="L39" s="6" t="s">
        <v>87</v>
      </c>
      <c r="M39" s="39" t="s">
        <v>22</v>
      </c>
    </row>
    <row r="40" spans="1:13" ht="14">
      <c r="A40" s="5" t="s">
        <v>18</v>
      </c>
      <c r="B40" s="5" t="s">
        <v>18</v>
      </c>
      <c r="C40" s="5" t="s">
        <v>18</v>
      </c>
      <c r="D40" s="5" t="s">
        <v>18</v>
      </c>
      <c r="E40" s="5" t="s">
        <v>18</v>
      </c>
      <c r="F40" s="5" t="s">
        <v>18</v>
      </c>
      <c r="G40" s="5" t="s">
        <v>18</v>
      </c>
      <c r="H40" s="5" t="s">
        <v>18</v>
      </c>
      <c r="I40" s="5" t="s">
        <v>18</v>
      </c>
      <c r="J40" s="6" t="s">
        <v>88</v>
      </c>
      <c r="K40" s="6" t="s">
        <v>61</v>
      </c>
      <c r="L40" s="6" t="s">
        <v>89</v>
      </c>
      <c r="M40" s="39" t="s">
        <v>24</v>
      </c>
    </row>
    <row r="41" spans="1:13" ht="14">
      <c r="A41" s="5" t="s">
        <v>18</v>
      </c>
      <c r="B41" s="5" t="s">
        <v>18</v>
      </c>
      <c r="C41" s="5" t="s">
        <v>18</v>
      </c>
      <c r="D41" s="5" t="s">
        <v>18</v>
      </c>
      <c r="E41" s="5" t="s">
        <v>18</v>
      </c>
      <c r="F41" s="5" t="s">
        <v>18</v>
      </c>
      <c r="G41" s="5" t="s">
        <v>18</v>
      </c>
      <c r="H41" s="5" t="s">
        <v>18</v>
      </c>
      <c r="I41" s="5" t="s">
        <v>18</v>
      </c>
      <c r="J41" s="6" t="s">
        <v>90</v>
      </c>
      <c r="K41" s="6" t="s">
        <v>61</v>
      </c>
      <c r="L41" s="6" t="s">
        <v>91</v>
      </c>
      <c r="M41" s="39" t="s">
        <v>24</v>
      </c>
    </row>
    <row r="42" spans="1:13" ht="14">
      <c r="A42" s="5" t="s">
        <v>18</v>
      </c>
      <c r="B42" s="5" t="s">
        <v>18</v>
      </c>
      <c r="C42" s="5" t="s">
        <v>18</v>
      </c>
      <c r="D42" s="5" t="s">
        <v>18</v>
      </c>
      <c r="E42" s="5" t="s">
        <v>18</v>
      </c>
      <c r="F42" s="5" t="s">
        <v>18</v>
      </c>
      <c r="G42" s="5"/>
      <c r="H42" s="5"/>
      <c r="I42" s="5"/>
      <c r="J42" s="6" t="s">
        <v>92</v>
      </c>
      <c r="K42" s="6" t="s">
        <v>61</v>
      </c>
      <c r="L42" s="6" t="s">
        <v>93</v>
      </c>
      <c r="M42" s="39" t="s">
        <v>31</v>
      </c>
    </row>
    <row r="43" spans="1:13" ht="14">
      <c r="A43" s="5" t="s">
        <v>18</v>
      </c>
      <c r="B43" s="5" t="s">
        <v>18</v>
      </c>
      <c r="C43" s="5" t="s">
        <v>18</v>
      </c>
      <c r="D43" s="5" t="s">
        <v>18</v>
      </c>
      <c r="E43" s="5" t="s">
        <v>18</v>
      </c>
      <c r="F43" s="5" t="s">
        <v>18</v>
      </c>
      <c r="G43" s="5"/>
      <c r="H43" s="5"/>
      <c r="I43" s="5"/>
      <c r="J43" s="6" t="s">
        <v>94</v>
      </c>
      <c r="K43" s="6" t="s">
        <v>61</v>
      </c>
      <c r="L43" s="6" t="s">
        <v>95</v>
      </c>
      <c r="M43" s="39" t="s">
        <v>22</v>
      </c>
    </row>
    <row r="44" spans="1:13" ht="14">
      <c r="A44" s="5" t="s">
        <v>18</v>
      </c>
      <c r="B44" s="5" t="s">
        <v>18</v>
      </c>
      <c r="C44" s="5" t="s">
        <v>18</v>
      </c>
      <c r="D44" s="5" t="s">
        <v>18</v>
      </c>
      <c r="E44" s="5" t="s">
        <v>18</v>
      </c>
      <c r="F44" s="5" t="s">
        <v>18</v>
      </c>
      <c r="G44" s="5" t="s">
        <v>18</v>
      </c>
      <c r="H44" s="5" t="s">
        <v>18</v>
      </c>
      <c r="I44" s="5" t="s">
        <v>18</v>
      </c>
      <c r="J44" s="6" t="s">
        <v>96</v>
      </c>
      <c r="K44" s="6" t="s">
        <v>61</v>
      </c>
      <c r="L44" s="6" t="s">
        <v>97</v>
      </c>
      <c r="M44" s="39" t="s">
        <v>24</v>
      </c>
    </row>
    <row r="45" spans="1:13" ht="14">
      <c r="A45" s="5" t="s">
        <v>18</v>
      </c>
      <c r="B45" s="5" t="s">
        <v>18</v>
      </c>
      <c r="C45" s="5" t="s">
        <v>18</v>
      </c>
      <c r="D45" s="5" t="s">
        <v>18</v>
      </c>
      <c r="E45" s="5" t="s">
        <v>18</v>
      </c>
      <c r="F45" s="5" t="s">
        <v>18</v>
      </c>
      <c r="G45" s="5" t="s">
        <v>18</v>
      </c>
      <c r="H45" s="5" t="s">
        <v>18</v>
      </c>
      <c r="I45" s="5" t="s">
        <v>18</v>
      </c>
      <c r="J45" s="6" t="s">
        <v>98</v>
      </c>
      <c r="K45" s="6" t="s">
        <v>61</v>
      </c>
      <c r="L45" s="6" t="s">
        <v>99</v>
      </c>
      <c r="M45" s="39" t="s">
        <v>24</v>
      </c>
    </row>
    <row r="46" spans="1:13" ht="14">
      <c r="A46" s="5" t="s">
        <v>18</v>
      </c>
      <c r="B46" s="5" t="s">
        <v>18</v>
      </c>
      <c r="C46" s="5" t="s">
        <v>18</v>
      </c>
      <c r="D46" s="5" t="s">
        <v>18</v>
      </c>
      <c r="E46" s="5" t="s">
        <v>18</v>
      </c>
      <c r="F46" s="5" t="s">
        <v>18</v>
      </c>
      <c r="G46" s="5" t="s">
        <v>18</v>
      </c>
      <c r="H46" s="5" t="s">
        <v>18</v>
      </c>
      <c r="I46" s="5" t="s">
        <v>18</v>
      </c>
      <c r="J46" s="6" t="s">
        <v>100</v>
      </c>
      <c r="K46" s="6" t="s">
        <v>61</v>
      </c>
      <c r="L46" s="6" t="s">
        <v>101</v>
      </c>
      <c r="M46" s="39" t="s">
        <v>22</v>
      </c>
    </row>
    <row r="47" spans="1:13" ht="14">
      <c r="A47" s="5" t="s">
        <v>18</v>
      </c>
      <c r="B47" s="5" t="s">
        <v>18</v>
      </c>
      <c r="C47" s="5" t="s">
        <v>18</v>
      </c>
      <c r="D47" s="5" t="s">
        <v>18</v>
      </c>
      <c r="E47" s="5" t="s">
        <v>18</v>
      </c>
      <c r="F47" s="5" t="s">
        <v>18</v>
      </c>
      <c r="G47" s="5" t="s">
        <v>18</v>
      </c>
      <c r="H47" s="5" t="s">
        <v>18</v>
      </c>
      <c r="I47" s="5" t="s">
        <v>18</v>
      </c>
      <c r="J47" s="6" t="s">
        <v>102</v>
      </c>
      <c r="K47" s="6" t="s">
        <v>61</v>
      </c>
      <c r="L47" s="6" t="s">
        <v>103</v>
      </c>
      <c r="M47" s="39" t="s">
        <v>22</v>
      </c>
    </row>
    <row r="48" spans="1:13" ht="14">
      <c r="A48" s="5" t="s">
        <v>18</v>
      </c>
      <c r="B48" s="5" t="s">
        <v>18</v>
      </c>
      <c r="C48" s="5" t="s">
        <v>18</v>
      </c>
      <c r="D48" s="5" t="s">
        <v>18</v>
      </c>
      <c r="E48" s="5" t="s">
        <v>18</v>
      </c>
      <c r="F48" s="5" t="s">
        <v>18</v>
      </c>
      <c r="G48" s="5" t="s">
        <v>18</v>
      </c>
      <c r="H48" s="5" t="s">
        <v>18</v>
      </c>
      <c r="I48" s="5" t="s">
        <v>18</v>
      </c>
      <c r="J48" s="6" t="s">
        <v>104</v>
      </c>
      <c r="K48" s="6" t="s">
        <v>61</v>
      </c>
      <c r="L48" s="6" t="s">
        <v>105</v>
      </c>
      <c r="M48" s="39" t="s">
        <v>24</v>
      </c>
    </row>
    <row r="49" spans="1:13" ht="14">
      <c r="A49" s="5" t="s">
        <v>18</v>
      </c>
      <c r="B49" s="5" t="s">
        <v>18</v>
      </c>
      <c r="C49" s="5" t="s">
        <v>18</v>
      </c>
      <c r="D49" s="5" t="s">
        <v>18</v>
      </c>
      <c r="E49" s="5" t="s">
        <v>18</v>
      </c>
      <c r="F49" s="5" t="s">
        <v>18</v>
      </c>
      <c r="J49" s="6" t="s">
        <v>106</v>
      </c>
      <c r="K49" s="6" t="s">
        <v>61</v>
      </c>
      <c r="L49" s="6" t="s">
        <v>107</v>
      </c>
      <c r="M49" s="39" t="s">
        <v>24</v>
      </c>
    </row>
    <row r="50" spans="1:13" ht="14">
      <c r="A50" s="5" t="s">
        <v>18</v>
      </c>
      <c r="B50" s="5" t="s">
        <v>18</v>
      </c>
      <c r="C50" s="5" t="s">
        <v>18</v>
      </c>
      <c r="D50" s="5" t="s">
        <v>18</v>
      </c>
      <c r="E50" s="5" t="s">
        <v>18</v>
      </c>
      <c r="F50" s="5" t="s">
        <v>18</v>
      </c>
      <c r="G50" s="5" t="s">
        <v>18</v>
      </c>
      <c r="H50" s="5" t="s">
        <v>18</v>
      </c>
      <c r="I50" s="5" t="s">
        <v>18</v>
      </c>
      <c r="J50" s="6" t="s">
        <v>108</v>
      </c>
      <c r="K50" s="6" t="s">
        <v>61</v>
      </c>
      <c r="L50" s="6" t="s">
        <v>109</v>
      </c>
      <c r="M50" s="39" t="s">
        <v>24</v>
      </c>
    </row>
    <row r="51" spans="1:13" ht="14">
      <c r="A51" s="5"/>
      <c r="B51" s="5"/>
      <c r="C51" s="5" t="s">
        <v>18</v>
      </c>
      <c r="D51" s="5"/>
      <c r="E51" s="5"/>
      <c r="F51" s="5" t="s">
        <v>18</v>
      </c>
      <c r="G51" s="5"/>
      <c r="H51" s="5"/>
      <c r="I51" s="5" t="s">
        <v>18</v>
      </c>
      <c r="J51" s="6" t="s">
        <v>110</v>
      </c>
      <c r="K51" s="6" t="s">
        <v>61</v>
      </c>
      <c r="L51" s="6" t="s">
        <v>111</v>
      </c>
      <c r="M51" s="39" t="s">
        <v>22</v>
      </c>
    </row>
    <row r="52" spans="1:13" ht="14">
      <c r="A52" s="5"/>
      <c r="B52" s="5" t="s">
        <v>18</v>
      </c>
      <c r="C52" s="5"/>
      <c r="D52" s="5"/>
      <c r="E52" s="5" t="s">
        <v>18</v>
      </c>
      <c r="F52" s="5"/>
      <c r="G52" s="5"/>
      <c r="H52" s="5" t="s">
        <v>18</v>
      </c>
      <c r="I52" s="5"/>
      <c r="J52" s="6" t="s">
        <v>112</v>
      </c>
      <c r="K52" s="6" t="s">
        <v>61</v>
      </c>
      <c r="L52" s="6" t="s">
        <v>113</v>
      </c>
      <c r="M52" s="39" t="s">
        <v>22</v>
      </c>
    </row>
    <row r="53" spans="1:13" ht="14">
      <c r="A53" s="5" t="s">
        <v>18</v>
      </c>
      <c r="B53" s="5"/>
      <c r="C53" s="5"/>
      <c r="D53" s="5" t="s">
        <v>18</v>
      </c>
      <c r="E53" s="5"/>
      <c r="F53" s="5"/>
      <c r="G53" s="5" t="s">
        <v>18</v>
      </c>
      <c r="J53" s="6" t="s">
        <v>114</v>
      </c>
      <c r="K53" s="6" t="s">
        <v>61</v>
      </c>
      <c r="L53" s="6" t="s">
        <v>115</v>
      </c>
      <c r="M53" s="39" t="s">
        <v>22</v>
      </c>
    </row>
    <row r="54" spans="1:13" ht="14">
      <c r="A54" s="5"/>
      <c r="B54" s="5"/>
      <c r="C54" s="5"/>
      <c r="D54" s="5"/>
      <c r="E54" s="5"/>
      <c r="F54" s="5"/>
      <c r="G54" s="5"/>
      <c r="H54" s="5" t="s">
        <v>18</v>
      </c>
      <c r="I54" s="5" t="s">
        <v>18</v>
      </c>
      <c r="J54" s="6" t="s">
        <v>116</v>
      </c>
      <c r="K54" s="6" t="s">
        <v>61</v>
      </c>
      <c r="L54" s="6" t="s">
        <v>117</v>
      </c>
      <c r="M54" s="39" t="s">
        <v>22</v>
      </c>
    </row>
    <row r="55" spans="1:13" ht="14">
      <c r="A55" s="5" t="s">
        <v>18</v>
      </c>
      <c r="B55" s="5" t="s">
        <v>18</v>
      </c>
      <c r="C55" s="5" t="s">
        <v>18</v>
      </c>
      <c r="D55" s="5" t="s">
        <v>18</v>
      </c>
      <c r="E55" s="5" t="s">
        <v>18</v>
      </c>
      <c r="F55" s="5" t="s">
        <v>18</v>
      </c>
      <c r="G55" s="5" t="s">
        <v>18</v>
      </c>
      <c r="H55" s="5"/>
      <c r="I55" s="5"/>
      <c r="J55" s="6" t="s">
        <v>118</v>
      </c>
      <c r="K55" s="6" t="s">
        <v>61</v>
      </c>
      <c r="L55" s="6" t="s">
        <v>117</v>
      </c>
      <c r="M55" s="39" t="s">
        <v>22</v>
      </c>
    </row>
    <row r="56" spans="1:13" ht="14">
      <c r="A56" s="5" t="s">
        <v>18</v>
      </c>
      <c r="B56" s="5" t="s">
        <v>18</v>
      </c>
      <c r="C56" s="5" t="s">
        <v>18</v>
      </c>
      <c r="D56" s="5" t="s">
        <v>18</v>
      </c>
      <c r="E56" s="5" t="s">
        <v>18</v>
      </c>
      <c r="F56" s="5" t="s">
        <v>18</v>
      </c>
      <c r="G56" s="5" t="s">
        <v>18</v>
      </c>
      <c r="H56" s="5" t="s">
        <v>18</v>
      </c>
      <c r="I56" s="5" t="s">
        <v>18</v>
      </c>
      <c r="J56" s="6" t="s">
        <v>119</v>
      </c>
      <c r="K56" s="6" t="s">
        <v>61</v>
      </c>
      <c r="L56" s="6" t="s">
        <v>120</v>
      </c>
      <c r="M56" s="39" t="s">
        <v>22</v>
      </c>
    </row>
    <row r="57" spans="1:13" ht="14">
      <c r="A57" s="5"/>
      <c r="B57" s="5"/>
      <c r="C57" s="5" t="s">
        <v>18</v>
      </c>
      <c r="D57" s="5"/>
      <c r="E57" s="5"/>
      <c r="F57" s="5" t="s">
        <v>18</v>
      </c>
      <c r="G57" s="5"/>
      <c r="H57" s="5"/>
      <c r="I57" s="5" t="s">
        <v>18</v>
      </c>
      <c r="J57" s="6" t="s">
        <v>121</v>
      </c>
      <c r="K57" s="6" t="s">
        <v>136</v>
      </c>
      <c r="L57" s="6" t="s">
        <v>122</v>
      </c>
      <c r="M57" s="39" t="s">
        <v>31</v>
      </c>
    </row>
    <row r="58" spans="1:13" ht="14">
      <c r="A58" s="5"/>
      <c r="B58" s="5" t="s">
        <v>18</v>
      </c>
      <c r="C58" s="5"/>
      <c r="D58" s="5"/>
      <c r="E58" s="5" t="s">
        <v>18</v>
      </c>
      <c r="F58" s="5"/>
      <c r="G58" s="5"/>
      <c r="H58" s="5" t="s">
        <v>18</v>
      </c>
      <c r="J58" s="6" t="s">
        <v>123</v>
      </c>
      <c r="K58" s="6" t="s">
        <v>136</v>
      </c>
      <c r="L58" s="6" t="s">
        <v>122</v>
      </c>
      <c r="M58" s="39" t="s">
        <v>24</v>
      </c>
    </row>
    <row r="59" spans="1:13" ht="14">
      <c r="A59" s="5" t="s">
        <v>18</v>
      </c>
      <c r="C59" s="5"/>
      <c r="D59" s="5" t="s">
        <v>18</v>
      </c>
      <c r="E59" s="5"/>
      <c r="F59" s="5"/>
      <c r="G59" s="5" t="s">
        <v>18</v>
      </c>
      <c r="H59" s="5"/>
      <c r="I59" s="5"/>
      <c r="J59" s="6" t="s">
        <v>124</v>
      </c>
      <c r="K59" s="6" t="s">
        <v>136</v>
      </c>
      <c r="L59" s="6" t="s">
        <v>122</v>
      </c>
      <c r="M59" s="39" t="s">
        <v>22</v>
      </c>
    </row>
    <row r="60" spans="1:13" ht="14">
      <c r="A60" s="5" t="s">
        <v>18</v>
      </c>
      <c r="B60" s="5" t="s">
        <v>18</v>
      </c>
      <c r="C60" s="5" t="s">
        <v>18</v>
      </c>
      <c r="D60" s="5" t="s">
        <v>18</v>
      </c>
      <c r="E60" s="5" t="s">
        <v>18</v>
      </c>
      <c r="F60" s="5" t="s">
        <v>18</v>
      </c>
      <c r="G60" s="5" t="s">
        <v>18</v>
      </c>
      <c r="H60" s="5" t="s">
        <v>18</v>
      </c>
      <c r="I60" s="5" t="s">
        <v>18</v>
      </c>
      <c r="J60" s="6" t="s">
        <v>125</v>
      </c>
      <c r="K60" s="6" t="s">
        <v>136</v>
      </c>
      <c r="L60" s="6" t="s">
        <v>126</v>
      </c>
      <c r="M60" s="39" t="s">
        <v>24</v>
      </c>
    </row>
    <row r="61" spans="1:13" ht="14">
      <c r="B61" s="5" t="s">
        <v>18</v>
      </c>
      <c r="C61" s="5" t="s">
        <v>18</v>
      </c>
      <c r="D61" s="5"/>
      <c r="E61" s="5" t="s">
        <v>18</v>
      </c>
      <c r="F61" s="5" t="s">
        <v>18</v>
      </c>
      <c r="G61" s="5"/>
      <c r="H61" s="5" t="s">
        <v>18</v>
      </c>
      <c r="I61" s="5" t="s">
        <v>18</v>
      </c>
      <c r="J61" s="6" t="s">
        <v>127</v>
      </c>
      <c r="K61" s="6" t="s">
        <v>136</v>
      </c>
      <c r="L61" s="6" t="s">
        <v>128</v>
      </c>
      <c r="M61" s="39" t="s">
        <v>22</v>
      </c>
    </row>
    <row r="62" spans="1:13" ht="14">
      <c r="A62" s="5" t="s">
        <v>18</v>
      </c>
      <c r="B62" s="5" t="s">
        <v>18</v>
      </c>
      <c r="C62" s="5"/>
      <c r="D62" s="5" t="s">
        <v>18</v>
      </c>
      <c r="E62" s="5" t="s">
        <v>18</v>
      </c>
      <c r="F62" s="5"/>
      <c r="G62" s="5" t="s">
        <v>18</v>
      </c>
      <c r="H62" s="5" t="s">
        <v>18</v>
      </c>
      <c r="I62" s="5"/>
      <c r="J62" s="6" t="s">
        <v>129</v>
      </c>
      <c r="K62" s="6" t="s">
        <v>136</v>
      </c>
      <c r="L62" s="6" t="s">
        <v>130</v>
      </c>
      <c r="M62" s="39" t="s">
        <v>22</v>
      </c>
    </row>
    <row r="63" spans="1:13" ht="14">
      <c r="A63" s="5" t="s">
        <v>18</v>
      </c>
      <c r="B63" s="5" t="s">
        <v>18</v>
      </c>
      <c r="C63" s="5"/>
      <c r="D63" s="5" t="s">
        <v>18</v>
      </c>
      <c r="E63" s="5" t="s">
        <v>18</v>
      </c>
      <c r="F63" s="5"/>
      <c r="G63" s="5" t="s">
        <v>18</v>
      </c>
      <c r="H63" s="5" t="s">
        <v>18</v>
      </c>
      <c r="I63" s="5"/>
      <c r="J63" s="6" t="s">
        <v>131</v>
      </c>
      <c r="K63" s="6" t="s">
        <v>136</v>
      </c>
      <c r="L63" s="6" t="s">
        <v>132</v>
      </c>
      <c r="M63" s="39" t="s">
        <v>22</v>
      </c>
    </row>
    <row r="64" spans="1:13" ht="14">
      <c r="A64" s="5" t="s">
        <v>18</v>
      </c>
      <c r="B64" s="5" t="s">
        <v>18</v>
      </c>
      <c r="C64" s="5" t="s">
        <v>18</v>
      </c>
      <c r="D64" s="5" t="s">
        <v>18</v>
      </c>
      <c r="E64" s="5" t="s">
        <v>18</v>
      </c>
      <c r="F64" s="5" t="s">
        <v>18</v>
      </c>
      <c r="G64" s="5" t="s">
        <v>18</v>
      </c>
      <c r="H64" s="5" t="s">
        <v>18</v>
      </c>
      <c r="I64" s="5" t="s">
        <v>18</v>
      </c>
      <c r="J64" s="6" t="s">
        <v>133</v>
      </c>
      <c r="K64" s="6" t="s">
        <v>136</v>
      </c>
      <c r="L64" s="6" t="s">
        <v>134</v>
      </c>
      <c r="M64" s="39" t="s">
        <v>24</v>
      </c>
    </row>
    <row r="65" spans="1:13" ht="14">
      <c r="A65" s="5" t="s">
        <v>18</v>
      </c>
      <c r="B65" s="5" t="s">
        <v>18</v>
      </c>
      <c r="C65" s="5"/>
      <c r="D65" s="5" t="s">
        <v>18</v>
      </c>
      <c r="E65" s="5" t="s">
        <v>18</v>
      </c>
      <c r="F65" s="5"/>
      <c r="G65" s="5" t="s">
        <v>18</v>
      </c>
      <c r="H65" s="5" t="s">
        <v>18</v>
      </c>
      <c r="I65" s="5"/>
      <c r="J65" s="6" t="s">
        <v>135</v>
      </c>
      <c r="K65" s="6" t="s">
        <v>136</v>
      </c>
      <c r="L65" s="6" t="s">
        <v>137</v>
      </c>
      <c r="M65" s="39" t="s">
        <v>24</v>
      </c>
    </row>
    <row r="66" spans="1:13" ht="14">
      <c r="A66" s="5" t="s">
        <v>18</v>
      </c>
      <c r="B66" s="5" t="s">
        <v>18</v>
      </c>
      <c r="C66" s="5"/>
      <c r="D66" s="5" t="s">
        <v>18</v>
      </c>
      <c r="E66" s="5" t="s">
        <v>18</v>
      </c>
      <c r="F66" s="5"/>
      <c r="G66" s="5" t="s">
        <v>18</v>
      </c>
      <c r="H66" s="5" t="s">
        <v>18</v>
      </c>
      <c r="I66" s="5"/>
      <c r="J66" s="6" t="s">
        <v>138</v>
      </c>
      <c r="K66" s="6" t="s">
        <v>136</v>
      </c>
      <c r="L66" s="6" t="s">
        <v>139</v>
      </c>
      <c r="M66" s="39" t="s">
        <v>22</v>
      </c>
    </row>
    <row r="67" spans="1:13" ht="14">
      <c r="A67" s="5"/>
      <c r="B67" s="5"/>
      <c r="C67" s="5" t="s">
        <v>18</v>
      </c>
      <c r="D67" s="5"/>
      <c r="E67" s="5"/>
      <c r="F67" s="5" t="s">
        <v>18</v>
      </c>
      <c r="G67" s="5"/>
      <c r="H67" s="5"/>
      <c r="I67" s="5" t="s">
        <v>18</v>
      </c>
      <c r="J67" s="6" t="s">
        <v>140</v>
      </c>
      <c r="K67" s="6" t="s">
        <v>136</v>
      </c>
      <c r="L67" s="6" t="s">
        <v>141</v>
      </c>
      <c r="M67" s="39" t="s">
        <v>31</v>
      </c>
    </row>
    <row r="68" spans="1:13" ht="14">
      <c r="A68" s="5"/>
      <c r="B68" s="5" t="s">
        <v>18</v>
      </c>
      <c r="C68" s="5"/>
      <c r="D68" s="5"/>
      <c r="E68" s="5" t="s">
        <v>18</v>
      </c>
      <c r="F68" s="5"/>
      <c r="G68" s="5"/>
      <c r="H68" s="5" t="s">
        <v>18</v>
      </c>
      <c r="J68" s="6" t="s">
        <v>142</v>
      </c>
      <c r="K68" s="6" t="s">
        <v>136</v>
      </c>
      <c r="L68" s="6" t="s">
        <v>141</v>
      </c>
      <c r="M68" s="39" t="s">
        <v>24</v>
      </c>
    </row>
    <row r="69" spans="1:13" ht="14">
      <c r="A69" s="5" t="s">
        <v>18</v>
      </c>
      <c r="B69" s="5"/>
      <c r="C69" s="5"/>
      <c r="D69" s="5" t="s">
        <v>18</v>
      </c>
      <c r="E69" s="5"/>
      <c r="F69" s="5"/>
      <c r="G69" s="5" t="s">
        <v>18</v>
      </c>
      <c r="H69" s="5"/>
      <c r="I69" s="5"/>
      <c r="J69" s="6" t="s">
        <v>143</v>
      </c>
      <c r="K69" s="6" t="s">
        <v>136</v>
      </c>
      <c r="L69" s="6" t="s">
        <v>141</v>
      </c>
      <c r="M69" s="39" t="s">
        <v>22</v>
      </c>
    </row>
    <row r="70" spans="1:13" ht="14">
      <c r="A70" s="5"/>
      <c r="B70" s="5"/>
      <c r="C70" s="5"/>
      <c r="D70" s="5"/>
      <c r="E70" s="5"/>
      <c r="F70" s="5"/>
      <c r="H70" s="5" t="s">
        <v>18</v>
      </c>
      <c r="I70" s="5" t="s">
        <v>18</v>
      </c>
      <c r="J70" s="6" t="s">
        <v>144</v>
      </c>
      <c r="K70" s="6" t="s">
        <v>136</v>
      </c>
      <c r="L70" s="6" t="s">
        <v>145</v>
      </c>
      <c r="M70" s="39" t="s">
        <v>31</v>
      </c>
    </row>
    <row r="71" spans="1:13" ht="14">
      <c r="A71" s="5" t="s">
        <v>18</v>
      </c>
      <c r="B71" s="5" t="s">
        <v>18</v>
      </c>
      <c r="C71" s="5" t="s">
        <v>18</v>
      </c>
      <c r="D71" s="5" t="s">
        <v>18</v>
      </c>
      <c r="E71" s="5" t="s">
        <v>18</v>
      </c>
      <c r="F71" s="5" t="s">
        <v>18</v>
      </c>
      <c r="G71" s="5" t="s">
        <v>18</v>
      </c>
      <c r="H71" s="5"/>
      <c r="I71" s="5"/>
      <c r="J71" s="6" t="s">
        <v>146</v>
      </c>
      <c r="K71" s="6" t="s">
        <v>136</v>
      </c>
      <c r="L71" s="6" t="s">
        <v>145</v>
      </c>
      <c r="M71" s="39" t="s">
        <v>24</v>
      </c>
    </row>
    <row r="72" spans="1:13" ht="14">
      <c r="A72" s="5"/>
      <c r="B72" s="5"/>
      <c r="C72" s="5"/>
      <c r="D72" s="5"/>
      <c r="E72" s="5"/>
      <c r="F72" s="5"/>
      <c r="G72" s="5"/>
      <c r="H72" s="5" t="s">
        <v>18</v>
      </c>
      <c r="I72" s="5" t="s">
        <v>18</v>
      </c>
      <c r="J72" s="6" t="s">
        <v>147</v>
      </c>
      <c r="K72" s="6" t="s">
        <v>136</v>
      </c>
      <c r="L72" s="6" t="s">
        <v>148</v>
      </c>
      <c r="M72" s="39" t="s">
        <v>24</v>
      </c>
    </row>
    <row r="73" spans="1:13" ht="14">
      <c r="A73" s="5" t="s">
        <v>18</v>
      </c>
      <c r="B73" s="5" t="s">
        <v>18</v>
      </c>
      <c r="C73" s="5" t="s">
        <v>18</v>
      </c>
      <c r="D73" s="5" t="s">
        <v>18</v>
      </c>
      <c r="E73" s="5" t="s">
        <v>18</v>
      </c>
      <c r="F73" s="5" t="s">
        <v>18</v>
      </c>
      <c r="G73" s="5" t="s">
        <v>18</v>
      </c>
      <c r="H73" s="5"/>
      <c r="I73" s="5"/>
      <c r="J73" s="6" t="s">
        <v>149</v>
      </c>
      <c r="K73" s="6" t="s">
        <v>136</v>
      </c>
      <c r="L73" s="6" t="s">
        <v>148</v>
      </c>
      <c r="M73" s="39" t="s">
        <v>22</v>
      </c>
    </row>
    <row r="74" spans="1:13" ht="14">
      <c r="A74" s="5" t="s">
        <v>18</v>
      </c>
      <c r="B74" s="5"/>
      <c r="D74" s="5" t="s">
        <v>18</v>
      </c>
      <c r="E74" s="5"/>
      <c r="F74" s="5"/>
      <c r="G74" s="5" t="s">
        <v>18</v>
      </c>
      <c r="H74" s="5"/>
      <c r="I74" s="5"/>
      <c r="J74" s="6" t="s">
        <v>150</v>
      </c>
      <c r="K74" s="6" t="s">
        <v>136</v>
      </c>
      <c r="L74" s="6" t="s">
        <v>151</v>
      </c>
      <c r="M74" s="39" t="s">
        <v>22</v>
      </c>
    </row>
    <row r="75" spans="1:13" ht="14">
      <c r="A75" s="5"/>
      <c r="B75" s="5" t="s">
        <v>18</v>
      </c>
      <c r="D75" s="5"/>
      <c r="E75" s="5" t="s">
        <v>18</v>
      </c>
      <c r="F75" s="5"/>
      <c r="G75" s="5"/>
      <c r="H75" s="5" t="s">
        <v>18</v>
      </c>
      <c r="I75" s="5"/>
      <c r="J75" s="6" t="s">
        <v>152</v>
      </c>
      <c r="K75" s="6" t="s">
        <v>136</v>
      </c>
      <c r="L75" s="6" t="s">
        <v>153</v>
      </c>
      <c r="M75" s="39" t="s">
        <v>31</v>
      </c>
    </row>
    <row r="76" spans="1:13" ht="14">
      <c r="A76" s="5" t="s">
        <v>18</v>
      </c>
      <c r="B76" s="5"/>
      <c r="C76" s="5"/>
      <c r="D76" s="5" t="s">
        <v>18</v>
      </c>
      <c r="E76" s="5"/>
      <c r="F76" s="5"/>
      <c r="G76" s="5" t="s">
        <v>18</v>
      </c>
      <c r="H76" s="5"/>
      <c r="I76" s="5"/>
      <c r="J76" s="6" t="s">
        <v>154</v>
      </c>
      <c r="K76" s="6" t="s">
        <v>136</v>
      </c>
      <c r="L76" s="6" t="s">
        <v>153</v>
      </c>
      <c r="M76" s="39" t="s">
        <v>24</v>
      </c>
    </row>
    <row r="77" spans="1:13" ht="14">
      <c r="A77" s="5" t="s">
        <v>18</v>
      </c>
      <c r="B77" s="5"/>
      <c r="C77" s="5"/>
      <c r="D77" s="5" t="s">
        <v>18</v>
      </c>
      <c r="E77" s="5"/>
      <c r="F77" s="5"/>
      <c r="G77" s="5" t="s">
        <v>18</v>
      </c>
      <c r="H77" s="5"/>
      <c r="I77" s="5"/>
      <c r="J77" s="6" t="s">
        <v>155</v>
      </c>
      <c r="K77" s="6" t="s">
        <v>136</v>
      </c>
      <c r="L77" s="6" t="s">
        <v>153</v>
      </c>
      <c r="M77" s="39" t="s">
        <v>22</v>
      </c>
    </row>
    <row r="78" spans="1:13" ht="14">
      <c r="A78" s="5"/>
      <c r="B78" s="5" t="s">
        <v>18</v>
      </c>
      <c r="C78" s="5"/>
      <c r="D78" s="5"/>
      <c r="E78" s="5" t="s">
        <v>18</v>
      </c>
      <c r="F78" s="5"/>
      <c r="H78" s="5" t="s">
        <v>18</v>
      </c>
      <c r="I78" s="5"/>
      <c r="J78" s="6" t="s">
        <v>156</v>
      </c>
      <c r="K78" s="6" t="s">
        <v>136</v>
      </c>
      <c r="L78" s="6" t="s">
        <v>157</v>
      </c>
      <c r="M78" s="39" t="s">
        <v>24</v>
      </c>
    </row>
    <row r="79" spans="1:13" ht="14">
      <c r="A79" s="5" t="s">
        <v>18</v>
      </c>
      <c r="B79" s="5"/>
      <c r="C79" s="5"/>
      <c r="D79" s="5" t="s">
        <v>18</v>
      </c>
      <c r="E79" s="5"/>
      <c r="F79" s="5"/>
      <c r="G79" s="5" t="s">
        <v>18</v>
      </c>
      <c r="I79" s="5"/>
      <c r="J79" s="6" t="s">
        <v>158</v>
      </c>
      <c r="K79" s="6" t="s">
        <v>136</v>
      </c>
      <c r="L79" s="6" t="s">
        <v>157</v>
      </c>
      <c r="M79" s="39" t="s">
        <v>22</v>
      </c>
    </row>
    <row r="80" spans="1:13" ht="14">
      <c r="A80" s="5" t="s">
        <v>18</v>
      </c>
      <c r="B80" s="5" t="s">
        <v>18</v>
      </c>
      <c r="C80" s="5" t="s">
        <v>18</v>
      </c>
      <c r="D80" s="5" t="s">
        <v>18</v>
      </c>
      <c r="E80" s="5" t="s">
        <v>18</v>
      </c>
      <c r="F80" s="5" t="s">
        <v>18</v>
      </c>
      <c r="I80" s="5"/>
      <c r="J80" s="6" t="s">
        <v>159</v>
      </c>
      <c r="K80" s="6" t="s">
        <v>136</v>
      </c>
      <c r="L80" s="6" t="s">
        <v>160</v>
      </c>
      <c r="M80" s="39" t="s">
        <v>24</v>
      </c>
    </row>
    <row r="81" spans="1:13" ht="14">
      <c r="A81" s="5" t="s">
        <v>18</v>
      </c>
      <c r="B81" s="5" t="s">
        <v>18</v>
      </c>
      <c r="D81" s="5" t="s">
        <v>18</v>
      </c>
      <c r="E81" s="5" t="s">
        <v>18</v>
      </c>
      <c r="F81" s="5"/>
      <c r="G81" s="5" t="s">
        <v>18</v>
      </c>
      <c r="H81" s="5" t="s">
        <v>18</v>
      </c>
      <c r="I81" s="5"/>
      <c r="J81" s="6" t="s">
        <v>161</v>
      </c>
      <c r="K81" s="6" t="s">
        <v>136</v>
      </c>
      <c r="L81" s="6" t="s">
        <v>162</v>
      </c>
      <c r="M81" s="39" t="s">
        <v>24</v>
      </c>
    </row>
    <row r="82" spans="1:13" ht="14">
      <c r="A82" s="5" t="s">
        <v>18</v>
      </c>
      <c r="B82" s="5" t="s">
        <v>18</v>
      </c>
      <c r="C82" s="5" t="s">
        <v>18</v>
      </c>
      <c r="D82" s="5" t="s">
        <v>18</v>
      </c>
      <c r="E82" s="5" t="s">
        <v>18</v>
      </c>
      <c r="F82" s="5" t="s">
        <v>18</v>
      </c>
      <c r="I82" s="5"/>
      <c r="J82" s="6" t="s">
        <v>163</v>
      </c>
      <c r="K82" s="6" t="s">
        <v>136</v>
      </c>
      <c r="L82" s="6" t="s">
        <v>164</v>
      </c>
      <c r="M82" s="39" t="s">
        <v>24</v>
      </c>
    </row>
    <row r="83" spans="1:13" ht="14">
      <c r="A83" s="5" t="s">
        <v>18</v>
      </c>
      <c r="B83" s="5" t="s">
        <v>18</v>
      </c>
      <c r="C83" s="5" t="s">
        <v>18</v>
      </c>
      <c r="D83" s="5" t="s">
        <v>18</v>
      </c>
      <c r="E83" s="5" t="s">
        <v>18</v>
      </c>
      <c r="F83" s="5" t="s">
        <v>18</v>
      </c>
      <c r="G83" s="5" t="s">
        <v>18</v>
      </c>
      <c r="H83" s="5" t="s">
        <v>18</v>
      </c>
      <c r="I83" s="5" t="s">
        <v>18</v>
      </c>
      <c r="J83" s="6" t="s">
        <v>165</v>
      </c>
      <c r="K83" s="6" t="s">
        <v>136</v>
      </c>
      <c r="L83" s="6" t="s">
        <v>166</v>
      </c>
      <c r="M83" s="39" t="s">
        <v>24</v>
      </c>
    </row>
    <row r="84" spans="1:13" ht="14">
      <c r="A84" s="5" t="s">
        <v>18</v>
      </c>
      <c r="C84" s="5"/>
      <c r="D84" s="5" t="s">
        <v>18</v>
      </c>
      <c r="E84" s="5"/>
      <c r="F84" s="5"/>
      <c r="G84" s="5" t="s">
        <v>18</v>
      </c>
      <c r="H84" s="5"/>
      <c r="I84" s="5"/>
      <c r="J84" s="6" t="s">
        <v>167</v>
      </c>
      <c r="K84" s="6" t="s">
        <v>136</v>
      </c>
      <c r="L84" s="6" t="s">
        <v>168</v>
      </c>
      <c r="M84" s="39" t="s">
        <v>31</v>
      </c>
    </row>
    <row r="85" spans="1:13" ht="14">
      <c r="A85" s="5"/>
      <c r="B85" s="5" t="s">
        <v>18</v>
      </c>
      <c r="C85" s="5"/>
      <c r="D85" s="5"/>
      <c r="E85" s="5" t="s">
        <v>18</v>
      </c>
      <c r="F85" s="5"/>
      <c r="G85" s="5"/>
      <c r="H85" s="5" t="s">
        <v>18</v>
      </c>
      <c r="I85" s="5"/>
      <c r="J85" s="6" t="s">
        <v>169</v>
      </c>
      <c r="K85" s="6" t="s">
        <v>136</v>
      </c>
      <c r="L85" s="6" t="s">
        <v>170</v>
      </c>
      <c r="M85" s="39" t="s">
        <v>24</v>
      </c>
    </row>
    <row r="86" spans="1:13" ht="14">
      <c r="A86" s="5" t="s">
        <v>18</v>
      </c>
      <c r="B86" s="5"/>
      <c r="C86" s="5"/>
      <c r="D86" s="5" t="s">
        <v>18</v>
      </c>
      <c r="E86" s="5"/>
      <c r="F86" s="5"/>
      <c r="G86" s="5" t="s">
        <v>18</v>
      </c>
      <c r="H86" s="5"/>
      <c r="I86" s="5"/>
      <c r="J86" s="6" t="s">
        <v>171</v>
      </c>
      <c r="K86" s="6" t="s">
        <v>136</v>
      </c>
      <c r="L86" s="6" t="s">
        <v>170</v>
      </c>
      <c r="M86" s="39" t="s">
        <v>24</v>
      </c>
    </row>
    <row r="87" spans="1:13" ht="14">
      <c r="A87" s="5" t="s">
        <v>18</v>
      </c>
      <c r="B87" s="5" t="s">
        <v>18</v>
      </c>
      <c r="C87" s="5" t="s">
        <v>18</v>
      </c>
      <c r="D87" s="5" t="s">
        <v>18</v>
      </c>
      <c r="E87" s="5" t="s">
        <v>18</v>
      </c>
      <c r="F87" s="5" t="s">
        <v>18</v>
      </c>
      <c r="G87" s="5" t="s">
        <v>18</v>
      </c>
      <c r="H87" s="5" t="s">
        <v>18</v>
      </c>
      <c r="I87" s="5" t="s">
        <v>18</v>
      </c>
      <c r="J87" s="6" t="s">
        <v>172</v>
      </c>
      <c r="K87" s="6" t="s">
        <v>136</v>
      </c>
      <c r="L87" s="6" t="s">
        <v>173</v>
      </c>
      <c r="M87" s="39" t="s">
        <v>22</v>
      </c>
    </row>
    <row r="88" spans="1:13" ht="14">
      <c r="A88" s="5" t="s">
        <v>18</v>
      </c>
      <c r="B88" s="5" t="s">
        <v>18</v>
      </c>
      <c r="C88" s="5"/>
      <c r="D88" s="5" t="s">
        <v>18</v>
      </c>
      <c r="E88" s="5" t="s">
        <v>18</v>
      </c>
      <c r="F88" s="5"/>
      <c r="G88" s="5" t="s">
        <v>18</v>
      </c>
      <c r="H88" s="5" t="s">
        <v>18</v>
      </c>
      <c r="I88" s="5"/>
      <c r="J88" s="6" t="s">
        <v>174</v>
      </c>
      <c r="K88" s="6" t="s">
        <v>136</v>
      </c>
      <c r="L88" s="6" t="s">
        <v>175</v>
      </c>
      <c r="M88" s="39" t="s">
        <v>22</v>
      </c>
    </row>
    <row r="89" spans="1:13" ht="14">
      <c r="A89" s="5"/>
      <c r="B89" s="5" t="s">
        <v>18</v>
      </c>
      <c r="C89" s="5" t="s">
        <v>18</v>
      </c>
      <c r="D89" s="5"/>
      <c r="E89" s="5" t="s">
        <v>18</v>
      </c>
      <c r="F89" s="5" t="s">
        <v>18</v>
      </c>
      <c r="G89" s="5"/>
      <c r="H89" s="5" t="s">
        <v>18</v>
      </c>
      <c r="I89" s="5" t="s">
        <v>18</v>
      </c>
      <c r="J89" s="6" t="s">
        <v>176</v>
      </c>
      <c r="K89" s="6" t="s">
        <v>136</v>
      </c>
      <c r="L89" s="6" t="s">
        <v>177</v>
      </c>
      <c r="M89" s="39" t="s">
        <v>31</v>
      </c>
    </row>
    <row r="90" spans="1:13" ht="14">
      <c r="A90" s="5" t="s">
        <v>18</v>
      </c>
      <c r="C90" s="5"/>
      <c r="D90" s="5" t="s">
        <v>18</v>
      </c>
      <c r="F90" s="5"/>
      <c r="G90" s="5" t="s">
        <v>18</v>
      </c>
      <c r="J90" s="6" t="s">
        <v>178</v>
      </c>
      <c r="K90" s="6" t="s">
        <v>136</v>
      </c>
      <c r="L90" s="6" t="s">
        <v>177</v>
      </c>
      <c r="M90" s="39" t="s">
        <v>24</v>
      </c>
    </row>
    <row r="91" spans="1:13" ht="14">
      <c r="A91" s="5"/>
      <c r="B91" s="5"/>
      <c r="C91" s="5"/>
      <c r="D91" s="5"/>
      <c r="E91" s="5"/>
      <c r="F91" s="5"/>
      <c r="G91" s="5" t="s">
        <v>18</v>
      </c>
      <c r="H91" s="5" t="s">
        <v>18</v>
      </c>
      <c r="I91" s="5" t="s">
        <v>18</v>
      </c>
      <c r="J91" s="6" t="s">
        <v>179</v>
      </c>
      <c r="K91" s="6" t="s">
        <v>136</v>
      </c>
      <c r="L91" s="6" t="s">
        <v>180</v>
      </c>
      <c r="M91" s="39" t="s">
        <v>31</v>
      </c>
    </row>
    <row r="92" spans="1:13" ht="14">
      <c r="A92" s="5" t="s">
        <v>18</v>
      </c>
      <c r="B92" s="5" t="s">
        <v>18</v>
      </c>
      <c r="C92" s="5" t="s">
        <v>18</v>
      </c>
      <c r="D92" s="5" t="s">
        <v>18</v>
      </c>
      <c r="E92" s="5" t="s">
        <v>18</v>
      </c>
      <c r="F92" s="5" t="s">
        <v>18</v>
      </c>
      <c r="G92" s="5"/>
      <c r="H92" s="5"/>
      <c r="I92" s="5"/>
      <c r="J92" s="6" t="s">
        <v>181</v>
      </c>
      <c r="K92" s="6" t="s">
        <v>136</v>
      </c>
      <c r="L92" s="6" t="s">
        <v>180</v>
      </c>
      <c r="M92" s="39" t="s">
        <v>24</v>
      </c>
    </row>
    <row r="93" spans="1:13" ht="14">
      <c r="A93" s="11" t="s">
        <v>18</v>
      </c>
      <c r="B93" s="5" t="s">
        <v>18</v>
      </c>
      <c r="C93" s="5"/>
      <c r="D93" s="5" t="s">
        <v>18</v>
      </c>
      <c r="E93" s="5" t="s">
        <v>18</v>
      </c>
      <c r="F93" s="5"/>
      <c r="G93" s="5" t="s">
        <v>18</v>
      </c>
      <c r="H93" s="5" t="s">
        <v>18</v>
      </c>
      <c r="I93" s="5"/>
      <c r="J93" s="6" t="s">
        <v>182</v>
      </c>
      <c r="K93" s="6" t="s">
        <v>136</v>
      </c>
      <c r="L93" s="6" t="s">
        <v>183</v>
      </c>
      <c r="M93" s="39" t="s">
        <v>24</v>
      </c>
    </row>
    <row r="94" spans="1:13" ht="14">
      <c r="A94" s="5" t="s">
        <v>18</v>
      </c>
      <c r="B94" s="5"/>
      <c r="C94" s="5"/>
      <c r="D94" s="5" t="s">
        <v>18</v>
      </c>
      <c r="F94" s="5"/>
      <c r="G94" s="5" t="s">
        <v>18</v>
      </c>
      <c r="H94" s="5"/>
      <c r="I94" s="5"/>
      <c r="J94" s="6" t="s">
        <v>184</v>
      </c>
      <c r="K94" s="6" t="s">
        <v>136</v>
      </c>
      <c r="L94" s="6" t="s">
        <v>183</v>
      </c>
      <c r="M94" s="39" t="s">
        <v>24</v>
      </c>
    </row>
    <row r="95" spans="1:13" ht="14">
      <c r="A95" s="5" t="s">
        <v>18</v>
      </c>
      <c r="B95" s="5" t="s">
        <v>18</v>
      </c>
      <c r="C95" s="5" t="s">
        <v>18</v>
      </c>
      <c r="D95" s="5" t="s">
        <v>18</v>
      </c>
      <c r="E95" s="5" t="s">
        <v>18</v>
      </c>
      <c r="F95" s="5" t="s">
        <v>18</v>
      </c>
      <c r="G95" s="5" t="s">
        <v>18</v>
      </c>
      <c r="H95" s="5" t="s">
        <v>18</v>
      </c>
      <c r="I95" s="5" t="s">
        <v>18</v>
      </c>
      <c r="J95" s="6" t="s">
        <v>185</v>
      </c>
      <c r="K95" s="6" t="s">
        <v>136</v>
      </c>
      <c r="L95" s="6" t="s">
        <v>186</v>
      </c>
      <c r="M95" s="39" t="s">
        <v>22</v>
      </c>
    </row>
    <row r="96" spans="1:13" ht="14">
      <c r="A96" s="5"/>
      <c r="B96" s="5"/>
      <c r="C96" s="5"/>
      <c r="D96" s="5"/>
      <c r="E96" s="5"/>
      <c r="F96" s="5"/>
      <c r="G96" s="5" t="s">
        <v>18</v>
      </c>
      <c r="H96" s="5" t="s">
        <v>18</v>
      </c>
      <c r="I96" s="5" t="s">
        <v>18</v>
      </c>
      <c r="J96" s="6" t="s">
        <v>187</v>
      </c>
      <c r="K96" s="6" t="s">
        <v>136</v>
      </c>
      <c r="L96" s="6" t="s">
        <v>188</v>
      </c>
      <c r="M96" s="39" t="s">
        <v>24</v>
      </c>
    </row>
    <row r="97" spans="1:13" ht="14">
      <c r="A97" s="5" t="s">
        <v>18</v>
      </c>
      <c r="B97" s="5" t="s">
        <v>18</v>
      </c>
      <c r="C97" s="5" t="s">
        <v>18</v>
      </c>
      <c r="D97" s="5" t="s">
        <v>18</v>
      </c>
      <c r="E97" s="5" t="s">
        <v>18</v>
      </c>
      <c r="F97" s="5" t="s">
        <v>18</v>
      </c>
      <c r="G97" s="5"/>
      <c r="H97" s="5"/>
      <c r="I97" s="5"/>
      <c r="J97" s="6" t="s">
        <v>189</v>
      </c>
      <c r="K97" s="6" t="s">
        <v>136</v>
      </c>
      <c r="L97" s="6" t="s">
        <v>188</v>
      </c>
      <c r="M97" s="39" t="s">
        <v>24</v>
      </c>
    </row>
    <row r="98" spans="1:13" ht="14">
      <c r="A98" s="5" t="s">
        <v>18</v>
      </c>
      <c r="B98" s="5" t="s">
        <v>18</v>
      </c>
      <c r="D98" s="5" t="s">
        <v>18</v>
      </c>
      <c r="E98" s="5" t="s">
        <v>18</v>
      </c>
      <c r="F98" s="5"/>
      <c r="G98" s="5" t="s">
        <v>18</v>
      </c>
      <c r="H98" s="5" t="s">
        <v>18</v>
      </c>
      <c r="I98" s="5"/>
      <c r="J98" s="6" t="s">
        <v>190</v>
      </c>
      <c r="K98" s="6" t="s">
        <v>136</v>
      </c>
      <c r="L98" s="6" t="s">
        <v>191</v>
      </c>
      <c r="M98" s="39" t="s">
        <v>24</v>
      </c>
    </row>
    <row r="99" spans="1:13" ht="14">
      <c r="A99" s="5" t="s">
        <v>18</v>
      </c>
      <c r="B99" s="5" t="s">
        <v>18</v>
      </c>
      <c r="C99" s="5" t="s">
        <v>18</v>
      </c>
      <c r="D99" s="5" t="s">
        <v>18</v>
      </c>
      <c r="E99" s="5" t="s">
        <v>18</v>
      </c>
      <c r="F99" s="5" t="s">
        <v>18</v>
      </c>
      <c r="G99" s="5" t="s">
        <v>18</v>
      </c>
      <c r="H99" s="5" t="s">
        <v>18</v>
      </c>
      <c r="I99" s="5" t="s">
        <v>18</v>
      </c>
      <c r="J99" s="6" t="s">
        <v>192</v>
      </c>
      <c r="K99" s="6" t="s">
        <v>136</v>
      </c>
      <c r="L99" s="6" t="s">
        <v>193</v>
      </c>
      <c r="M99" s="39" t="s">
        <v>31</v>
      </c>
    </row>
    <row r="100" spans="1:13" ht="14">
      <c r="A100" s="5" t="s">
        <v>18</v>
      </c>
      <c r="B100" s="5" t="s">
        <v>18</v>
      </c>
      <c r="C100" s="5" t="s">
        <v>18</v>
      </c>
      <c r="D100" s="5" t="s">
        <v>18</v>
      </c>
      <c r="E100" s="5" t="s">
        <v>18</v>
      </c>
      <c r="F100" s="5" t="s">
        <v>18</v>
      </c>
      <c r="G100" s="5" t="s">
        <v>18</v>
      </c>
      <c r="H100" s="5" t="s">
        <v>18</v>
      </c>
      <c r="I100" s="5" t="s">
        <v>18</v>
      </c>
      <c r="J100" s="6" t="s">
        <v>194</v>
      </c>
      <c r="K100" s="6" t="s">
        <v>136</v>
      </c>
      <c r="L100" s="6" t="s">
        <v>195</v>
      </c>
      <c r="M100" s="39" t="s">
        <v>24</v>
      </c>
    </row>
    <row r="101" spans="1:13" ht="14">
      <c r="A101" s="5" t="s">
        <v>18</v>
      </c>
      <c r="B101" s="5" t="s">
        <v>18</v>
      </c>
      <c r="C101" s="5" t="s">
        <v>18</v>
      </c>
      <c r="D101" s="5" t="s">
        <v>18</v>
      </c>
      <c r="E101" s="5" t="s">
        <v>18</v>
      </c>
      <c r="F101" s="5" t="s">
        <v>18</v>
      </c>
      <c r="G101" s="5" t="s">
        <v>18</v>
      </c>
      <c r="H101" s="5" t="s">
        <v>18</v>
      </c>
      <c r="I101" s="5" t="s">
        <v>18</v>
      </c>
      <c r="J101" s="6" t="s">
        <v>196</v>
      </c>
      <c r="K101" s="6" t="s">
        <v>136</v>
      </c>
      <c r="L101" s="6" t="s">
        <v>197</v>
      </c>
      <c r="M101" s="39" t="s">
        <v>22</v>
      </c>
    </row>
    <row r="102" spans="1:13" ht="14">
      <c r="A102" s="5"/>
      <c r="B102" s="5"/>
      <c r="C102" s="5"/>
      <c r="D102" s="5"/>
      <c r="E102" s="5"/>
      <c r="F102" s="5"/>
      <c r="G102" s="5" t="s">
        <v>18</v>
      </c>
      <c r="H102" s="5" t="s">
        <v>18</v>
      </c>
      <c r="I102" s="5" t="s">
        <v>18</v>
      </c>
      <c r="J102" s="6" t="s">
        <v>198</v>
      </c>
      <c r="K102" s="6" t="s">
        <v>136</v>
      </c>
      <c r="L102" s="6" t="s">
        <v>199</v>
      </c>
      <c r="M102" s="39" t="s">
        <v>24</v>
      </c>
    </row>
    <row r="103" spans="1:13" ht="14">
      <c r="A103" s="5" t="s">
        <v>18</v>
      </c>
      <c r="B103" s="5" t="s">
        <v>18</v>
      </c>
      <c r="C103" s="5" t="s">
        <v>18</v>
      </c>
      <c r="D103" s="5" t="s">
        <v>18</v>
      </c>
      <c r="E103" s="5" t="s">
        <v>18</v>
      </c>
      <c r="F103" s="5" t="s">
        <v>18</v>
      </c>
      <c r="G103" s="5"/>
      <c r="H103" s="5"/>
      <c r="I103" s="5"/>
      <c r="J103" s="6" t="s">
        <v>200</v>
      </c>
      <c r="K103" s="6" t="s">
        <v>136</v>
      </c>
      <c r="L103" s="6" t="s">
        <v>199</v>
      </c>
      <c r="M103" s="39" t="s">
        <v>22</v>
      </c>
    </row>
    <row r="104" spans="1:13" ht="14">
      <c r="A104" s="5" t="s">
        <v>18</v>
      </c>
      <c r="B104" s="5" t="s">
        <v>18</v>
      </c>
      <c r="C104" s="5" t="s">
        <v>18</v>
      </c>
      <c r="D104" s="5" t="s">
        <v>18</v>
      </c>
      <c r="E104" s="5" t="s">
        <v>18</v>
      </c>
      <c r="F104" s="5" t="s">
        <v>18</v>
      </c>
      <c r="G104" s="5" t="s">
        <v>18</v>
      </c>
      <c r="H104" s="5"/>
      <c r="I104" s="5"/>
      <c r="J104" s="6" t="s">
        <v>201</v>
      </c>
      <c r="K104" s="6" t="s">
        <v>136</v>
      </c>
      <c r="L104" s="6" t="s">
        <v>202</v>
      </c>
      <c r="M104" s="39" t="s">
        <v>24</v>
      </c>
    </row>
    <row r="105" spans="1:13" ht="14">
      <c r="A105" s="5" t="s">
        <v>18</v>
      </c>
      <c r="B105" s="5" t="s">
        <v>18</v>
      </c>
      <c r="C105" s="5"/>
      <c r="D105" s="5" t="s">
        <v>18</v>
      </c>
      <c r="E105" s="5" t="s">
        <v>18</v>
      </c>
      <c r="F105" s="5"/>
      <c r="G105" s="5" t="s">
        <v>18</v>
      </c>
      <c r="H105" s="5" t="s">
        <v>18</v>
      </c>
      <c r="I105" s="5"/>
      <c r="J105" s="6" t="s">
        <v>203</v>
      </c>
      <c r="K105" s="6" t="s">
        <v>136</v>
      </c>
      <c r="L105" s="6" t="s">
        <v>204</v>
      </c>
      <c r="M105" s="39" t="s">
        <v>22</v>
      </c>
    </row>
    <row r="106" spans="1:13" ht="14">
      <c r="A106" s="5"/>
      <c r="B106" s="5"/>
      <c r="C106" s="5"/>
      <c r="D106" s="5"/>
      <c r="E106" s="5"/>
      <c r="F106" s="5"/>
      <c r="G106" s="5" t="s">
        <v>18</v>
      </c>
      <c r="H106" s="5" t="s">
        <v>18</v>
      </c>
      <c r="I106" s="5" t="s">
        <v>18</v>
      </c>
      <c r="J106" s="6" t="s">
        <v>205</v>
      </c>
      <c r="K106" s="6" t="s">
        <v>136</v>
      </c>
      <c r="L106" s="6" t="s">
        <v>206</v>
      </c>
      <c r="M106" s="39" t="s">
        <v>24</v>
      </c>
    </row>
    <row r="107" spans="1:13" ht="14">
      <c r="A107" s="5" t="s">
        <v>18</v>
      </c>
      <c r="B107" s="5" t="s">
        <v>18</v>
      </c>
      <c r="C107" s="5" t="s">
        <v>18</v>
      </c>
      <c r="D107" s="5" t="s">
        <v>18</v>
      </c>
      <c r="E107" s="5" t="s">
        <v>18</v>
      </c>
      <c r="F107" s="5" t="s">
        <v>18</v>
      </c>
      <c r="G107" s="5"/>
      <c r="H107" s="5"/>
      <c r="I107" s="5"/>
      <c r="J107" s="6" t="s">
        <v>207</v>
      </c>
      <c r="K107" s="6" t="s">
        <v>136</v>
      </c>
      <c r="L107" s="6" t="s">
        <v>206</v>
      </c>
      <c r="M107" s="39" t="s">
        <v>24</v>
      </c>
    </row>
    <row r="108" spans="1:13" ht="14">
      <c r="A108" s="5" t="s">
        <v>18</v>
      </c>
      <c r="B108" s="5" t="s">
        <v>18</v>
      </c>
      <c r="C108" s="5" t="s">
        <v>18</v>
      </c>
      <c r="D108" s="5" t="s">
        <v>18</v>
      </c>
      <c r="E108" s="5" t="s">
        <v>18</v>
      </c>
      <c r="F108" s="5" t="s">
        <v>18</v>
      </c>
      <c r="G108" s="5" t="s">
        <v>18</v>
      </c>
      <c r="H108" s="5" t="s">
        <v>18</v>
      </c>
      <c r="I108" s="5" t="s">
        <v>18</v>
      </c>
      <c r="J108" s="6" t="s">
        <v>208</v>
      </c>
      <c r="K108" s="6" t="s">
        <v>136</v>
      </c>
      <c r="L108" s="6" t="s">
        <v>209</v>
      </c>
      <c r="M108" s="39" t="s">
        <v>24</v>
      </c>
    </row>
    <row r="109" spans="1:13" ht="14">
      <c r="A109" s="5" t="s">
        <v>18</v>
      </c>
      <c r="B109" s="5" t="s">
        <v>18</v>
      </c>
      <c r="C109" s="5" t="s">
        <v>18</v>
      </c>
      <c r="D109" s="5" t="s">
        <v>18</v>
      </c>
      <c r="E109" s="5" t="s">
        <v>18</v>
      </c>
      <c r="F109" s="5" t="s">
        <v>18</v>
      </c>
      <c r="G109" s="5" t="s">
        <v>18</v>
      </c>
      <c r="H109" s="5" t="s">
        <v>18</v>
      </c>
      <c r="I109" s="5" t="s">
        <v>18</v>
      </c>
      <c r="J109" s="6" t="s">
        <v>210</v>
      </c>
      <c r="K109" s="6" t="s">
        <v>136</v>
      </c>
      <c r="L109" s="6" t="s">
        <v>211</v>
      </c>
      <c r="M109" s="39" t="s">
        <v>24</v>
      </c>
    </row>
    <row r="110" spans="1:13" ht="14">
      <c r="A110" s="5" t="s">
        <v>18</v>
      </c>
      <c r="B110" s="5" t="s">
        <v>18</v>
      </c>
      <c r="C110" s="5" t="s">
        <v>18</v>
      </c>
      <c r="D110" s="5" t="s">
        <v>18</v>
      </c>
      <c r="E110" s="5" t="s">
        <v>18</v>
      </c>
      <c r="F110" s="5" t="s">
        <v>18</v>
      </c>
      <c r="G110" s="5" t="s">
        <v>18</v>
      </c>
      <c r="H110" s="5" t="s">
        <v>18</v>
      </c>
      <c r="I110" s="5" t="s">
        <v>18</v>
      </c>
      <c r="J110" s="6" t="s">
        <v>212</v>
      </c>
      <c r="K110" s="6" t="s">
        <v>136</v>
      </c>
      <c r="L110" s="6" t="s">
        <v>213</v>
      </c>
      <c r="M110" s="39" t="s">
        <v>22</v>
      </c>
    </row>
    <row r="111" spans="1:13" ht="14">
      <c r="A111" s="5" t="s">
        <v>18</v>
      </c>
      <c r="B111" s="5" t="s">
        <v>18</v>
      </c>
      <c r="C111" s="5" t="s">
        <v>18</v>
      </c>
      <c r="D111" s="5" t="s">
        <v>18</v>
      </c>
      <c r="E111" s="5" t="s">
        <v>18</v>
      </c>
      <c r="F111" s="5" t="s">
        <v>18</v>
      </c>
      <c r="G111" s="5" t="s">
        <v>18</v>
      </c>
      <c r="H111" s="5" t="s">
        <v>18</v>
      </c>
      <c r="I111" s="5" t="s">
        <v>18</v>
      </c>
      <c r="J111" s="6" t="s">
        <v>214</v>
      </c>
      <c r="K111" s="6" t="s">
        <v>136</v>
      </c>
      <c r="L111" s="6" t="s">
        <v>215</v>
      </c>
      <c r="M111" s="39" t="s">
        <v>31</v>
      </c>
    </row>
    <row r="112" spans="1:13" ht="14">
      <c r="A112" s="5" t="s">
        <v>18</v>
      </c>
      <c r="B112" s="5" t="s">
        <v>18</v>
      </c>
      <c r="C112" s="5" t="s">
        <v>18</v>
      </c>
      <c r="D112" s="5" t="s">
        <v>18</v>
      </c>
      <c r="E112" s="5" t="s">
        <v>18</v>
      </c>
      <c r="F112" s="5" t="s">
        <v>18</v>
      </c>
      <c r="G112" s="5" t="s">
        <v>18</v>
      </c>
      <c r="H112" s="5" t="s">
        <v>18</v>
      </c>
      <c r="I112" s="5" t="s">
        <v>18</v>
      </c>
      <c r="J112" s="6" t="s">
        <v>216</v>
      </c>
      <c r="K112" s="6" t="s">
        <v>136</v>
      </c>
      <c r="L112" s="6" t="s">
        <v>217</v>
      </c>
      <c r="M112" s="39" t="s">
        <v>22</v>
      </c>
    </row>
    <row r="113" spans="1:13" ht="14">
      <c r="A113" s="5" t="s">
        <v>18</v>
      </c>
      <c r="B113" s="5" t="s">
        <v>18</v>
      </c>
      <c r="C113" s="5"/>
      <c r="D113" s="5" t="s">
        <v>18</v>
      </c>
      <c r="E113" s="5" t="s">
        <v>18</v>
      </c>
      <c r="F113" s="5"/>
      <c r="G113" s="5" t="s">
        <v>18</v>
      </c>
      <c r="H113" s="5" t="s">
        <v>18</v>
      </c>
      <c r="I113" s="5"/>
      <c r="J113" s="6" t="s">
        <v>218</v>
      </c>
      <c r="K113" s="6" t="s">
        <v>136</v>
      </c>
      <c r="L113" s="6" t="s">
        <v>220</v>
      </c>
      <c r="M113" s="39" t="s">
        <v>22</v>
      </c>
    </row>
    <row r="114" spans="1:13" ht="14">
      <c r="A114" s="5" t="s">
        <v>18</v>
      </c>
      <c r="B114" s="5" t="s">
        <v>18</v>
      </c>
      <c r="C114" s="5"/>
      <c r="D114" s="5" t="s">
        <v>18</v>
      </c>
      <c r="E114" s="5" t="s">
        <v>18</v>
      </c>
      <c r="F114" s="5"/>
      <c r="G114" s="5" t="s">
        <v>18</v>
      </c>
      <c r="H114" s="5" t="s">
        <v>18</v>
      </c>
      <c r="I114" s="5"/>
      <c r="J114" s="6" t="s">
        <v>221</v>
      </c>
      <c r="K114" s="6" t="s">
        <v>219</v>
      </c>
      <c r="L114" s="6" t="s">
        <v>222</v>
      </c>
      <c r="M114" s="39" t="s">
        <v>24</v>
      </c>
    </row>
    <row r="115" spans="1:13" ht="14">
      <c r="A115" s="5"/>
      <c r="B115" s="5" t="s">
        <v>18</v>
      </c>
      <c r="C115" s="5"/>
      <c r="D115" s="5"/>
      <c r="E115" s="5" t="s">
        <v>18</v>
      </c>
      <c r="F115" s="5"/>
      <c r="G115" s="5"/>
      <c r="H115" s="5" t="s">
        <v>18</v>
      </c>
      <c r="I115" s="5"/>
      <c r="J115" s="6" t="s">
        <v>223</v>
      </c>
      <c r="K115" s="6" t="s">
        <v>219</v>
      </c>
      <c r="L115" s="6" t="s">
        <v>224</v>
      </c>
      <c r="M115" s="39" t="s">
        <v>22</v>
      </c>
    </row>
    <row r="116" spans="1:13" ht="14">
      <c r="A116" s="5" t="s">
        <v>18</v>
      </c>
      <c r="B116" s="5"/>
      <c r="C116" s="5"/>
      <c r="D116" s="5" t="s">
        <v>18</v>
      </c>
      <c r="E116" s="5"/>
      <c r="F116" s="5"/>
      <c r="G116" s="5" t="s">
        <v>18</v>
      </c>
      <c r="H116" s="5"/>
      <c r="I116" s="5"/>
      <c r="J116" s="6" t="s">
        <v>225</v>
      </c>
      <c r="K116" s="6" t="s">
        <v>219</v>
      </c>
      <c r="L116" s="6" t="s">
        <v>224</v>
      </c>
      <c r="M116" s="39" t="s">
        <v>22</v>
      </c>
    </row>
    <row r="117" spans="1:13" ht="14">
      <c r="A117" s="5"/>
      <c r="B117" s="5"/>
      <c r="C117" s="5"/>
      <c r="D117" s="5"/>
      <c r="E117" s="5"/>
      <c r="F117" s="5"/>
      <c r="G117" s="5"/>
      <c r="H117" s="5" t="s">
        <v>18</v>
      </c>
      <c r="I117" s="5" t="s">
        <v>18</v>
      </c>
      <c r="J117" s="6" t="s">
        <v>226</v>
      </c>
      <c r="K117" s="6" t="s">
        <v>219</v>
      </c>
      <c r="L117" s="1" t="s">
        <v>227</v>
      </c>
      <c r="M117" s="39" t="s">
        <v>24</v>
      </c>
    </row>
    <row r="118" spans="1:13" ht="14">
      <c r="A118" s="5"/>
      <c r="B118" s="5" t="s">
        <v>18</v>
      </c>
      <c r="C118" s="5" t="s">
        <v>18</v>
      </c>
      <c r="D118" s="5"/>
      <c r="E118" s="5" t="s">
        <v>18</v>
      </c>
      <c r="F118" s="5" t="s">
        <v>18</v>
      </c>
      <c r="G118" s="5"/>
      <c r="H118" s="5"/>
      <c r="I118" s="5"/>
      <c r="J118" s="6" t="s">
        <v>228</v>
      </c>
      <c r="K118" s="6" t="s">
        <v>219</v>
      </c>
      <c r="L118" s="6" t="s">
        <v>227</v>
      </c>
      <c r="M118" s="39" t="s">
        <v>24</v>
      </c>
    </row>
    <row r="119" spans="1:13" ht="14">
      <c r="A119" s="5" t="s">
        <v>18</v>
      </c>
      <c r="B119" s="5"/>
      <c r="C119" s="5"/>
      <c r="D119" s="5" t="s">
        <v>18</v>
      </c>
      <c r="E119" s="5"/>
      <c r="F119" s="5"/>
      <c r="G119" s="5" t="s">
        <v>18</v>
      </c>
      <c r="H119" s="5"/>
      <c r="I119" s="5"/>
      <c r="J119" s="6" t="s">
        <v>229</v>
      </c>
      <c r="K119" s="6" t="s">
        <v>219</v>
      </c>
      <c r="L119" s="6" t="s">
        <v>227</v>
      </c>
      <c r="M119" s="39" t="s">
        <v>24</v>
      </c>
    </row>
    <row r="120" spans="1:13" ht="14">
      <c r="A120" s="5"/>
      <c r="B120" s="5"/>
      <c r="C120" s="5"/>
      <c r="D120" s="5"/>
      <c r="E120" s="5"/>
      <c r="F120" s="5"/>
      <c r="G120" s="5" t="s">
        <v>18</v>
      </c>
      <c r="H120" s="5" t="s">
        <v>18</v>
      </c>
      <c r="I120" s="5" t="s">
        <v>18</v>
      </c>
      <c r="J120" s="6" t="s">
        <v>230</v>
      </c>
      <c r="K120" s="6" t="s">
        <v>219</v>
      </c>
      <c r="L120" s="6" t="s">
        <v>231</v>
      </c>
      <c r="M120" s="39" t="s">
        <v>24</v>
      </c>
    </row>
    <row r="121" spans="1:13" ht="14">
      <c r="A121" s="5" t="s">
        <v>18</v>
      </c>
      <c r="B121" s="5" t="s">
        <v>18</v>
      </c>
      <c r="C121" s="5" t="s">
        <v>18</v>
      </c>
      <c r="D121" s="5" t="s">
        <v>18</v>
      </c>
      <c r="E121" s="5" t="s">
        <v>18</v>
      </c>
      <c r="F121" s="5" t="s">
        <v>18</v>
      </c>
      <c r="H121" s="5"/>
      <c r="I121" s="5"/>
      <c r="J121" s="6" t="s">
        <v>232</v>
      </c>
      <c r="K121" s="6" t="s">
        <v>219</v>
      </c>
      <c r="L121" s="6" t="s">
        <v>231</v>
      </c>
      <c r="M121" s="39" t="s">
        <v>24</v>
      </c>
    </row>
    <row r="122" spans="1:13" ht="14">
      <c r="A122" s="5"/>
      <c r="B122" s="5" t="s">
        <v>18</v>
      </c>
      <c r="C122" s="5"/>
      <c r="D122" s="5"/>
      <c r="E122" s="5" t="s">
        <v>18</v>
      </c>
      <c r="F122" s="5"/>
      <c r="H122" s="5" t="s">
        <v>18</v>
      </c>
      <c r="I122" s="5"/>
      <c r="J122" s="6" t="s">
        <v>233</v>
      </c>
      <c r="K122" s="6" t="s">
        <v>234</v>
      </c>
      <c r="L122" s="6" t="s">
        <v>235</v>
      </c>
      <c r="M122" s="39" t="s">
        <v>22</v>
      </c>
    </row>
    <row r="123" spans="1:13" ht="14">
      <c r="A123" s="5" t="s">
        <v>18</v>
      </c>
      <c r="B123" s="5"/>
      <c r="C123" s="5"/>
      <c r="D123" s="5" t="s">
        <v>18</v>
      </c>
      <c r="E123" s="5"/>
      <c r="F123" s="5"/>
      <c r="G123" s="5" t="s">
        <v>18</v>
      </c>
      <c r="H123" s="5"/>
      <c r="I123" s="5"/>
      <c r="J123" s="6" t="s">
        <v>236</v>
      </c>
      <c r="K123" s="6" t="s">
        <v>234</v>
      </c>
      <c r="L123" s="6" t="s">
        <v>235</v>
      </c>
      <c r="M123" s="39" t="s">
        <v>22</v>
      </c>
    </row>
    <row r="124" spans="1:13" ht="14">
      <c r="A124" s="5"/>
      <c r="B124" s="5" t="s">
        <v>18</v>
      </c>
      <c r="C124" s="5"/>
      <c r="D124" s="5"/>
      <c r="E124" s="5" t="s">
        <v>18</v>
      </c>
      <c r="F124" s="5"/>
      <c r="H124" s="5" t="s">
        <v>18</v>
      </c>
      <c r="I124" s="5"/>
      <c r="J124" s="6" t="s">
        <v>237</v>
      </c>
      <c r="K124" s="6" t="s">
        <v>234</v>
      </c>
      <c r="L124" s="6" t="s">
        <v>238</v>
      </c>
      <c r="M124" s="39" t="s">
        <v>22</v>
      </c>
    </row>
    <row r="125" spans="1:13" ht="14">
      <c r="A125" s="5" t="s">
        <v>18</v>
      </c>
      <c r="B125" s="5"/>
      <c r="C125" s="5"/>
      <c r="D125" s="5" t="s">
        <v>18</v>
      </c>
      <c r="E125" s="5"/>
      <c r="F125" s="5"/>
      <c r="G125" s="5" t="s">
        <v>18</v>
      </c>
      <c r="H125" s="5"/>
      <c r="I125" s="5"/>
      <c r="J125" s="6" t="s">
        <v>239</v>
      </c>
      <c r="K125" s="6" t="s">
        <v>234</v>
      </c>
      <c r="L125" s="6" t="s">
        <v>238</v>
      </c>
      <c r="M125" s="39" t="s">
        <v>22</v>
      </c>
    </row>
    <row r="126" spans="1:13" ht="14">
      <c r="A126" s="5" t="s">
        <v>18</v>
      </c>
      <c r="B126" s="5"/>
      <c r="C126" s="5"/>
      <c r="D126" s="5" t="s">
        <v>18</v>
      </c>
      <c r="F126" s="5"/>
      <c r="G126" s="5" t="s">
        <v>18</v>
      </c>
      <c r="H126" s="5"/>
      <c r="I126" s="5"/>
      <c r="J126" s="6" t="s">
        <v>240</v>
      </c>
      <c r="K126" s="6" t="s">
        <v>234</v>
      </c>
      <c r="L126" s="6" t="s">
        <v>241</v>
      </c>
      <c r="M126" s="39" t="s">
        <v>22</v>
      </c>
    </row>
    <row r="127" spans="1:13" ht="14">
      <c r="A127" s="5" t="s">
        <v>18</v>
      </c>
      <c r="B127" s="5" t="s">
        <v>18</v>
      </c>
      <c r="C127" s="5"/>
      <c r="D127" s="5" t="s">
        <v>18</v>
      </c>
      <c r="E127" s="5" t="s">
        <v>18</v>
      </c>
      <c r="F127" s="5"/>
      <c r="G127" s="5" t="s">
        <v>18</v>
      </c>
      <c r="H127" s="5" t="s">
        <v>18</v>
      </c>
      <c r="I127" s="5"/>
      <c r="J127" s="6" t="s">
        <v>242</v>
      </c>
      <c r="K127" s="6" t="s">
        <v>234</v>
      </c>
      <c r="L127" s="6" t="s">
        <v>243</v>
      </c>
      <c r="M127" s="39" t="s">
        <v>22</v>
      </c>
    </row>
    <row r="128" spans="1:13" ht="14">
      <c r="A128" s="5"/>
      <c r="B128" s="5"/>
      <c r="C128" s="5"/>
      <c r="D128" s="5"/>
      <c r="E128" s="5"/>
      <c r="F128" s="5"/>
      <c r="G128" s="5" t="s">
        <v>18</v>
      </c>
      <c r="H128" s="5" t="s">
        <v>18</v>
      </c>
      <c r="I128" s="5" t="s">
        <v>18</v>
      </c>
      <c r="J128" s="6" t="s">
        <v>244</v>
      </c>
      <c r="K128" s="6" t="s">
        <v>234</v>
      </c>
      <c r="L128" s="6" t="s">
        <v>245</v>
      </c>
      <c r="M128" s="39" t="s">
        <v>31</v>
      </c>
    </row>
    <row r="129" spans="1:13" ht="14">
      <c r="A129" s="5" t="s">
        <v>18</v>
      </c>
      <c r="B129" s="5" t="s">
        <v>18</v>
      </c>
      <c r="C129" s="5" t="s">
        <v>18</v>
      </c>
      <c r="D129" s="5" t="s">
        <v>18</v>
      </c>
      <c r="E129" s="5" t="s">
        <v>18</v>
      </c>
      <c r="F129" s="5" t="s">
        <v>18</v>
      </c>
      <c r="G129" s="5"/>
      <c r="H129" s="5"/>
      <c r="I129" s="5"/>
      <c r="J129" s="6" t="s">
        <v>246</v>
      </c>
      <c r="K129" s="6" t="s">
        <v>234</v>
      </c>
      <c r="L129" s="6" t="s">
        <v>245</v>
      </c>
      <c r="M129" s="39" t="s">
        <v>24</v>
      </c>
    </row>
    <row r="130" spans="1:13" ht="14">
      <c r="A130" s="5"/>
      <c r="B130" s="5"/>
      <c r="C130" s="5"/>
      <c r="D130" s="5"/>
      <c r="E130" s="5"/>
      <c r="F130" s="5"/>
      <c r="G130" s="5" t="s">
        <v>18</v>
      </c>
      <c r="H130" s="5" t="s">
        <v>18</v>
      </c>
      <c r="I130" s="5" t="s">
        <v>18</v>
      </c>
      <c r="J130" s="6" t="s">
        <v>247</v>
      </c>
      <c r="K130" s="6" t="s">
        <v>234</v>
      </c>
      <c r="L130" s="6" t="s">
        <v>248</v>
      </c>
      <c r="M130" s="39" t="s">
        <v>22</v>
      </c>
    </row>
    <row r="131" spans="1:13" ht="14">
      <c r="A131" s="5" t="s">
        <v>18</v>
      </c>
      <c r="B131" s="5" t="s">
        <v>18</v>
      </c>
      <c r="C131" s="5" t="s">
        <v>18</v>
      </c>
      <c r="D131" s="5" t="s">
        <v>18</v>
      </c>
      <c r="E131" s="5" t="s">
        <v>18</v>
      </c>
      <c r="F131" s="5" t="s">
        <v>18</v>
      </c>
      <c r="G131" s="5"/>
      <c r="H131" s="5"/>
      <c r="I131" s="5"/>
      <c r="J131" s="6" t="s">
        <v>249</v>
      </c>
      <c r="K131" s="6" t="s">
        <v>234</v>
      </c>
      <c r="L131" s="6" t="s">
        <v>248</v>
      </c>
      <c r="M131" s="39" t="s">
        <v>22</v>
      </c>
    </row>
    <row r="132" spans="1:13" ht="14">
      <c r="A132" s="5" t="s">
        <v>18</v>
      </c>
      <c r="B132" s="5" t="s">
        <v>18</v>
      </c>
      <c r="C132" s="5" t="s">
        <v>18</v>
      </c>
      <c r="D132" s="5" t="s">
        <v>18</v>
      </c>
      <c r="E132" s="5" t="s">
        <v>18</v>
      </c>
      <c r="F132" s="5" t="s">
        <v>18</v>
      </c>
      <c r="G132" s="5" t="s">
        <v>18</v>
      </c>
      <c r="H132" s="5" t="s">
        <v>18</v>
      </c>
      <c r="I132" s="5" t="s">
        <v>18</v>
      </c>
      <c r="J132" s="6" t="s">
        <v>250</v>
      </c>
      <c r="K132" s="6" t="s">
        <v>234</v>
      </c>
      <c r="L132" s="6" t="s">
        <v>251</v>
      </c>
      <c r="M132" s="39" t="s">
        <v>24</v>
      </c>
    </row>
    <row r="133" spans="1:13" ht="14">
      <c r="A133" s="5"/>
      <c r="C133" s="5"/>
      <c r="D133" s="5"/>
      <c r="E133" s="5"/>
      <c r="F133" s="5"/>
      <c r="G133" s="5" t="s">
        <v>18</v>
      </c>
      <c r="H133" s="5" t="s">
        <v>18</v>
      </c>
      <c r="I133" s="5" t="s">
        <v>18</v>
      </c>
      <c r="J133" s="6" t="s">
        <v>252</v>
      </c>
      <c r="K133" s="6" t="s">
        <v>234</v>
      </c>
      <c r="L133" s="6" t="s">
        <v>253</v>
      </c>
      <c r="M133" s="39" t="s">
        <v>24</v>
      </c>
    </row>
    <row r="134" spans="1:13" ht="14">
      <c r="A134" s="5" t="s">
        <v>18</v>
      </c>
      <c r="B134" s="5" t="s">
        <v>18</v>
      </c>
      <c r="C134" s="5" t="s">
        <v>18</v>
      </c>
      <c r="D134" s="5" t="s">
        <v>18</v>
      </c>
      <c r="E134" s="5" t="s">
        <v>18</v>
      </c>
      <c r="F134" s="5" t="s">
        <v>18</v>
      </c>
      <c r="G134" s="5"/>
      <c r="H134" s="5"/>
      <c r="I134" s="5"/>
      <c r="J134" s="6" t="s">
        <v>254</v>
      </c>
      <c r="K134" s="6" t="s">
        <v>234</v>
      </c>
      <c r="L134" s="6" t="s">
        <v>253</v>
      </c>
      <c r="M134" s="39" t="s">
        <v>22</v>
      </c>
    </row>
    <row r="135" spans="1:13" ht="14">
      <c r="C135" s="5"/>
      <c r="D135" s="5"/>
      <c r="E135" s="5"/>
      <c r="F135" s="5"/>
      <c r="G135" s="5" t="s">
        <v>18</v>
      </c>
      <c r="H135" s="5" t="s">
        <v>18</v>
      </c>
      <c r="I135" s="5" t="s">
        <v>18</v>
      </c>
      <c r="J135" s="6" t="s">
        <v>255</v>
      </c>
      <c r="K135" s="6" t="s">
        <v>234</v>
      </c>
      <c r="L135" s="6" t="s">
        <v>256</v>
      </c>
      <c r="M135" s="39" t="s">
        <v>24</v>
      </c>
    </row>
    <row r="136" spans="1:13" ht="14">
      <c r="A136" s="5" t="s">
        <v>18</v>
      </c>
      <c r="B136" s="5" t="s">
        <v>18</v>
      </c>
      <c r="C136" s="5" t="s">
        <v>18</v>
      </c>
      <c r="D136" s="5" t="s">
        <v>18</v>
      </c>
      <c r="E136" s="5" t="s">
        <v>18</v>
      </c>
      <c r="F136" s="5" t="s">
        <v>18</v>
      </c>
      <c r="G136" s="5"/>
      <c r="H136" s="5"/>
      <c r="I136" s="5"/>
      <c r="J136" s="6" t="s">
        <v>257</v>
      </c>
      <c r="K136" s="6" t="s">
        <v>234</v>
      </c>
      <c r="L136" s="6" t="s">
        <v>256</v>
      </c>
      <c r="M136" s="39" t="s">
        <v>24</v>
      </c>
    </row>
    <row r="137" spans="1:13" ht="14">
      <c r="A137" s="5" t="s">
        <v>18</v>
      </c>
      <c r="B137" s="5" t="s">
        <v>18</v>
      </c>
      <c r="C137" s="5" t="s">
        <v>18</v>
      </c>
      <c r="D137" s="5" t="s">
        <v>18</v>
      </c>
      <c r="E137" s="5" t="s">
        <v>18</v>
      </c>
      <c r="F137" s="5" t="s">
        <v>18</v>
      </c>
      <c r="G137" s="5" t="s">
        <v>18</v>
      </c>
      <c r="H137" s="5" t="s">
        <v>18</v>
      </c>
      <c r="I137" s="5" t="s">
        <v>18</v>
      </c>
      <c r="J137" s="6" t="s">
        <v>258</v>
      </c>
      <c r="K137" s="6" t="s">
        <v>234</v>
      </c>
      <c r="L137" s="6" t="s">
        <v>259</v>
      </c>
      <c r="M137" s="39" t="s">
        <v>22</v>
      </c>
    </row>
    <row r="138" spans="1:13" ht="14">
      <c r="B138" s="5" t="s">
        <v>18</v>
      </c>
      <c r="C138" s="5"/>
      <c r="D138" s="5"/>
      <c r="E138" s="5" t="s">
        <v>18</v>
      </c>
      <c r="F138" s="5"/>
      <c r="G138" s="5"/>
      <c r="H138" s="5" t="s">
        <v>18</v>
      </c>
      <c r="J138" s="6" t="s">
        <v>260</v>
      </c>
      <c r="K138" s="6" t="s">
        <v>234</v>
      </c>
      <c r="L138" s="6" t="s">
        <v>261</v>
      </c>
      <c r="M138" s="39" t="s">
        <v>22</v>
      </c>
    </row>
    <row r="139" spans="1:13" ht="14">
      <c r="A139" s="5" t="s">
        <v>18</v>
      </c>
      <c r="C139" s="5"/>
      <c r="D139" s="5" t="s">
        <v>18</v>
      </c>
      <c r="E139" s="5"/>
      <c r="F139" s="5"/>
      <c r="G139" s="5" t="s">
        <v>18</v>
      </c>
      <c r="H139" s="5"/>
      <c r="I139" s="5"/>
      <c r="J139" s="6" t="s">
        <v>262</v>
      </c>
      <c r="K139" s="6" t="s">
        <v>234</v>
      </c>
      <c r="L139" s="6" t="s">
        <v>261</v>
      </c>
      <c r="M139" s="39" t="s">
        <v>22</v>
      </c>
    </row>
    <row r="140" spans="1:13" ht="14">
      <c r="A140" s="5" t="s">
        <v>18</v>
      </c>
      <c r="B140" s="5" t="s">
        <v>18</v>
      </c>
      <c r="C140" s="5"/>
      <c r="D140" s="5" t="s">
        <v>18</v>
      </c>
      <c r="E140" s="5" t="s">
        <v>18</v>
      </c>
      <c r="F140" s="5"/>
      <c r="G140" s="5" t="s">
        <v>18</v>
      </c>
      <c r="H140" s="5" t="s">
        <v>18</v>
      </c>
      <c r="I140" s="5"/>
      <c r="J140" s="6" t="s">
        <v>263</v>
      </c>
      <c r="K140" s="6" t="s">
        <v>234</v>
      </c>
      <c r="L140" s="6" t="s">
        <v>264</v>
      </c>
      <c r="M140" s="39" t="s">
        <v>31</v>
      </c>
    </row>
    <row r="141" spans="1:13" ht="14">
      <c r="A141" s="5" t="s">
        <v>18</v>
      </c>
      <c r="B141" s="5" t="s">
        <v>18</v>
      </c>
      <c r="C141" s="5" t="s">
        <v>18</v>
      </c>
      <c r="D141" s="5" t="s">
        <v>18</v>
      </c>
      <c r="E141" s="5" t="s">
        <v>18</v>
      </c>
      <c r="F141" s="5" t="s">
        <v>18</v>
      </c>
      <c r="G141" s="5" t="s">
        <v>18</v>
      </c>
      <c r="H141" s="5" t="s">
        <v>18</v>
      </c>
      <c r="I141" s="5" t="s">
        <v>18</v>
      </c>
      <c r="J141" s="6" t="s">
        <v>265</v>
      </c>
      <c r="K141" s="6" t="s">
        <v>234</v>
      </c>
      <c r="L141" s="6" t="s">
        <v>266</v>
      </c>
      <c r="M141" s="39" t="s">
        <v>24</v>
      </c>
    </row>
    <row r="142" spans="1:13" ht="14">
      <c r="A142" s="5" t="s">
        <v>18</v>
      </c>
      <c r="B142" s="5" t="s">
        <v>18</v>
      </c>
      <c r="D142" s="5" t="s">
        <v>18</v>
      </c>
      <c r="E142" s="5" t="s">
        <v>18</v>
      </c>
      <c r="F142" s="5"/>
      <c r="G142" s="5" t="s">
        <v>18</v>
      </c>
      <c r="H142" s="5" t="s">
        <v>18</v>
      </c>
      <c r="I142" s="5"/>
      <c r="J142" s="6" t="s">
        <v>267</v>
      </c>
      <c r="K142" s="6" t="s">
        <v>234</v>
      </c>
      <c r="L142" s="6" t="s">
        <v>268</v>
      </c>
      <c r="M142" s="39" t="s">
        <v>24</v>
      </c>
    </row>
    <row r="143" spans="1:13" ht="14">
      <c r="A143" s="5" t="s">
        <v>18</v>
      </c>
      <c r="B143" s="5" t="s">
        <v>18</v>
      </c>
      <c r="D143" s="5" t="s">
        <v>18</v>
      </c>
      <c r="E143" s="5" t="s">
        <v>18</v>
      </c>
      <c r="F143" s="5"/>
      <c r="G143" s="5" t="s">
        <v>18</v>
      </c>
      <c r="H143" s="5" t="s">
        <v>18</v>
      </c>
      <c r="I143" s="5"/>
      <c r="J143" s="6" t="s">
        <v>269</v>
      </c>
      <c r="K143" s="6" t="s">
        <v>234</v>
      </c>
      <c r="L143" s="6" t="s">
        <v>270</v>
      </c>
      <c r="M143" s="39" t="s">
        <v>22</v>
      </c>
    </row>
    <row r="144" spans="1:13" ht="14">
      <c r="D144" s="5"/>
      <c r="E144" s="5"/>
      <c r="F144" s="5"/>
      <c r="G144" s="5" t="s">
        <v>18</v>
      </c>
      <c r="H144" s="5" t="s">
        <v>18</v>
      </c>
      <c r="I144" s="5" t="s">
        <v>18</v>
      </c>
      <c r="J144" s="6" t="s">
        <v>271</v>
      </c>
      <c r="K144" s="6" t="s">
        <v>234</v>
      </c>
      <c r="L144" s="6" t="s">
        <v>272</v>
      </c>
      <c r="M144" s="39" t="s">
        <v>31</v>
      </c>
    </row>
    <row r="145" spans="1:13" ht="14">
      <c r="A145" s="5" t="s">
        <v>18</v>
      </c>
      <c r="B145" s="5" t="s">
        <v>18</v>
      </c>
      <c r="C145" s="5" t="s">
        <v>18</v>
      </c>
      <c r="D145" s="5" t="s">
        <v>18</v>
      </c>
      <c r="E145" s="5" t="s">
        <v>18</v>
      </c>
      <c r="F145" s="5" t="s">
        <v>18</v>
      </c>
      <c r="G145" s="5"/>
      <c r="H145" s="5"/>
      <c r="I145" s="5"/>
      <c r="J145" s="6" t="s">
        <v>273</v>
      </c>
      <c r="K145" s="6" t="s">
        <v>234</v>
      </c>
      <c r="L145" s="6" t="s">
        <v>272</v>
      </c>
      <c r="M145" s="39" t="s">
        <v>24</v>
      </c>
    </row>
    <row r="146" spans="1:13" ht="14">
      <c r="A146" s="5" t="s">
        <v>18</v>
      </c>
      <c r="B146" s="5" t="s">
        <v>18</v>
      </c>
      <c r="C146" s="5" t="s">
        <v>18</v>
      </c>
      <c r="D146" s="5" t="s">
        <v>18</v>
      </c>
      <c r="E146" s="5" t="s">
        <v>18</v>
      </c>
      <c r="F146" s="5" t="s">
        <v>18</v>
      </c>
      <c r="G146" s="5" t="s">
        <v>18</v>
      </c>
      <c r="H146" s="5" t="s">
        <v>18</v>
      </c>
      <c r="I146" s="5" t="s">
        <v>18</v>
      </c>
      <c r="J146" s="6" t="s">
        <v>274</v>
      </c>
      <c r="K146" s="6" t="s">
        <v>234</v>
      </c>
      <c r="L146" s="6" t="s">
        <v>275</v>
      </c>
      <c r="M146" s="39" t="s">
        <v>31</v>
      </c>
    </row>
    <row r="147" spans="1:13" ht="14">
      <c r="A147" s="5" t="s">
        <v>18</v>
      </c>
      <c r="B147" s="5" t="s">
        <v>18</v>
      </c>
      <c r="D147" s="5" t="s">
        <v>18</v>
      </c>
      <c r="E147" s="5" t="s">
        <v>18</v>
      </c>
      <c r="F147" s="5"/>
      <c r="G147" s="5" t="s">
        <v>18</v>
      </c>
      <c r="H147" s="5" t="s">
        <v>18</v>
      </c>
      <c r="I147" s="5"/>
      <c r="J147" s="6" t="s">
        <v>276</v>
      </c>
      <c r="K147" s="6" t="s">
        <v>234</v>
      </c>
      <c r="L147" s="6" t="s">
        <v>277</v>
      </c>
      <c r="M147" s="39" t="s">
        <v>22</v>
      </c>
    </row>
    <row r="148" spans="1:13" ht="14">
      <c r="A148" s="5" t="s">
        <v>18</v>
      </c>
      <c r="B148" s="5" t="s">
        <v>18</v>
      </c>
      <c r="C148" s="5" t="s">
        <v>18</v>
      </c>
      <c r="D148" s="5" t="s">
        <v>18</v>
      </c>
      <c r="E148" s="5" t="s">
        <v>18</v>
      </c>
      <c r="F148" s="5" t="s">
        <v>18</v>
      </c>
      <c r="G148" s="5" t="s">
        <v>18</v>
      </c>
      <c r="H148" s="5" t="s">
        <v>18</v>
      </c>
      <c r="I148" s="5" t="s">
        <v>18</v>
      </c>
      <c r="J148" s="6" t="s">
        <v>278</v>
      </c>
      <c r="K148" s="6" t="s">
        <v>234</v>
      </c>
      <c r="L148" s="6" t="s">
        <v>279</v>
      </c>
      <c r="M148" s="39" t="s">
        <v>22</v>
      </c>
    </row>
    <row r="149" spans="1:13" ht="14">
      <c r="B149" s="5" t="s">
        <v>18</v>
      </c>
      <c r="D149" s="5"/>
      <c r="E149" s="5" t="s">
        <v>18</v>
      </c>
      <c r="G149" s="5"/>
      <c r="H149" s="5" t="s">
        <v>18</v>
      </c>
      <c r="J149" s="6" t="s">
        <v>280</v>
      </c>
      <c r="K149" s="6" t="s">
        <v>281</v>
      </c>
      <c r="L149" s="6" t="s">
        <v>282</v>
      </c>
      <c r="M149" s="39" t="s">
        <v>22</v>
      </c>
    </row>
    <row r="150" spans="1:13" ht="14">
      <c r="A150" s="5" t="s">
        <v>18</v>
      </c>
      <c r="D150" s="5" t="s">
        <v>18</v>
      </c>
      <c r="E150" s="5"/>
      <c r="G150" s="5" t="s">
        <v>18</v>
      </c>
      <c r="J150" s="6" t="s">
        <v>283</v>
      </c>
      <c r="K150" s="6" t="s">
        <v>281</v>
      </c>
      <c r="L150" s="6" t="s">
        <v>282</v>
      </c>
      <c r="M150" s="39" t="s">
        <v>22</v>
      </c>
    </row>
    <row r="151" spans="1:13" ht="14">
      <c r="B151" s="5" t="s">
        <v>18</v>
      </c>
      <c r="C151" s="5" t="s">
        <v>18</v>
      </c>
      <c r="D151" s="5"/>
      <c r="E151" s="5" t="s">
        <v>18</v>
      </c>
      <c r="F151" s="5" t="s">
        <v>18</v>
      </c>
      <c r="G151" s="5"/>
      <c r="H151" s="5" t="s">
        <v>18</v>
      </c>
      <c r="I151" s="5" t="s">
        <v>18</v>
      </c>
      <c r="J151" s="6" t="s">
        <v>284</v>
      </c>
      <c r="K151" s="6" t="s">
        <v>281</v>
      </c>
      <c r="L151" s="6" t="s">
        <v>285</v>
      </c>
      <c r="M151" s="39" t="s">
        <v>22</v>
      </c>
    </row>
    <row r="152" spans="1:13" ht="14">
      <c r="A152" s="5" t="s">
        <v>18</v>
      </c>
      <c r="D152" s="5" t="s">
        <v>18</v>
      </c>
      <c r="E152" s="5"/>
      <c r="G152" s="5" t="s">
        <v>18</v>
      </c>
      <c r="H152" s="5"/>
      <c r="J152" s="6" t="s">
        <v>286</v>
      </c>
      <c r="K152" s="6" t="s">
        <v>281</v>
      </c>
      <c r="L152" s="6" t="s">
        <v>285</v>
      </c>
      <c r="M152" s="39" t="s">
        <v>22</v>
      </c>
    </row>
    <row r="153" spans="1:13" ht="14">
      <c r="A153" s="5" t="s">
        <v>18</v>
      </c>
      <c r="B153" s="5" t="s">
        <v>18</v>
      </c>
      <c r="C153" s="5" t="s">
        <v>18</v>
      </c>
      <c r="D153" s="5" t="s">
        <v>18</v>
      </c>
      <c r="E153" s="5" t="s">
        <v>18</v>
      </c>
      <c r="F153" s="5" t="s">
        <v>18</v>
      </c>
      <c r="G153" s="5" t="s">
        <v>18</v>
      </c>
      <c r="H153" s="5" t="s">
        <v>18</v>
      </c>
      <c r="I153" s="5" t="s">
        <v>18</v>
      </c>
      <c r="J153" s="6" t="s">
        <v>287</v>
      </c>
      <c r="K153" s="6" t="s">
        <v>281</v>
      </c>
      <c r="L153" s="6" t="s">
        <v>288</v>
      </c>
      <c r="M153" s="39" t="s">
        <v>22</v>
      </c>
    </row>
    <row r="154" spans="1:13" ht="14">
      <c r="A154" s="5" t="s">
        <v>18</v>
      </c>
      <c r="B154" s="5" t="s">
        <v>18</v>
      </c>
      <c r="C154" s="5" t="s">
        <v>18</v>
      </c>
      <c r="D154" s="5" t="s">
        <v>18</v>
      </c>
      <c r="E154" s="5" t="s">
        <v>18</v>
      </c>
      <c r="F154" s="5" t="s">
        <v>18</v>
      </c>
      <c r="G154" s="5" t="s">
        <v>18</v>
      </c>
      <c r="H154" s="5" t="s">
        <v>18</v>
      </c>
      <c r="I154" s="5" t="s">
        <v>18</v>
      </c>
      <c r="J154" s="6" t="s">
        <v>289</v>
      </c>
      <c r="K154" s="6" t="s">
        <v>281</v>
      </c>
      <c r="L154" s="6" t="s">
        <v>290</v>
      </c>
      <c r="M154" s="39" t="s">
        <v>22</v>
      </c>
    </row>
    <row r="155" spans="1:13" ht="14">
      <c r="A155" s="5" t="s">
        <v>18</v>
      </c>
      <c r="B155" s="5" t="s">
        <v>18</v>
      </c>
      <c r="D155" s="5" t="s">
        <v>18</v>
      </c>
      <c r="E155" s="5" t="s">
        <v>18</v>
      </c>
      <c r="G155" s="5" t="s">
        <v>18</v>
      </c>
      <c r="H155" s="5" t="s">
        <v>18</v>
      </c>
      <c r="J155" s="6" t="s">
        <v>291</v>
      </c>
      <c r="K155" s="6" t="s">
        <v>281</v>
      </c>
      <c r="L155" s="6" t="s">
        <v>292</v>
      </c>
      <c r="M155" s="39" t="s">
        <v>22</v>
      </c>
    </row>
    <row r="156" spans="1:13" ht="14">
      <c r="D156" s="5" t="s">
        <v>18</v>
      </c>
      <c r="E156" s="5" t="s">
        <v>18</v>
      </c>
      <c r="F156" s="5" t="s">
        <v>18</v>
      </c>
      <c r="G156" s="5" t="s">
        <v>18</v>
      </c>
      <c r="H156" s="5" t="s">
        <v>18</v>
      </c>
      <c r="I156" s="5" t="s">
        <v>18</v>
      </c>
      <c r="J156" s="6" t="s">
        <v>293</v>
      </c>
      <c r="K156" s="6" t="s">
        <v>294</v>
      </c>
      <c r="L156" s="6" t="s">
        <v>295</v>
      </c>
      <c r="M156" s="39" t="s">
        <v>24</v>
      </c>
    </row>
    <row r="157" spans="1:13" ht="14">
      <c r="A157" s="5" t="s">
        <v>18</v>
      </c>
      <c r="B157" s="5" t="s">
        <v>18</v>
      </c>
      <c r="C157" s="5" t="s">
        <v>18</v>
      </c>
      <c r="D157" s="5"/>
      <c r="J157" s="6" t="s">
        <v>296</v>
      </c>
      <c r="K157" s="6" t="s">
        <v>294</v>
      </c>
      <c r="L157" s="6" t="s">
        <v>295</v>
      </c>
      <c r="M157" s="39" t="s">
        <v>22</v>
      </c>
    </row>
    <row r="158" spans="1:13" ht="14">
      <c r="A158" s="5" t="s">
        <v>18</v>
      </c>
      <c r="B158" s="5" t="s">
        <v>18</v>
      </c>
      <c r="C158" s="5" t="s">
        <v>18</v>
      </c>
      <c r="D158" s="5" t="s">
        <v>18</v>
      </c>
      <c r="E158" s="5" t="s">
        <v>18</v>
      </c>
      <c r="F158" s="5" t="s">
        <v>18</v>
      </c>
      <c r="G158" s="5" t="s">
        <v>18</v>
      </c>
      <c r="H158" s="5" t="s">
        <v>18</v>
      </c>
      <c r="I158" s="5" t="s">
        <v>18</v>
      </c>
      <c r="J158" s="6" t="s">
        <v>297</v>
      </c>
      <c r="K158" s="6" t="s">
        <v>294</v>
      </c>
      <c r="L158" s="6" t="s">
        <v>298</v>
      </c>
      <c r="M158" s="39" t="s">
        <v>24</v>
      </c>
    </row>
    <row r="160" spans="1:13">
      <c r="A160" s="7">
        <f t="shared" ref="A160:I160" si="0">COUNTIF(A2:A158, "Y")</f>
        <v>110</v>
      </c>
      <c r="B160" s="7">
        <f t="shared" si="0"/>
        <v>106</v>
      </c>
      <c r="C160" s="7">
        <f t="shared" si="0"/>
        <v>81</v>
      </c>
      <c r="D160" s="7">
        <f t="shared" si="0"/>
        <v>110</v>
      </c>
      <c r="E160" s="7">
        <f t="shared" si="0"/>
        <v>106</v>
      </c>
      <c r="F160" s="7">
        <f t="shared" si="0"/>
        <v>81</v>
      </c>
      <c r="G160" s="7">
        <f t="shared" si="0"/>
        <v>105</v>
      </c>
      <c r="H160" s="7">
        <f t="shared" si="0"/>
        <v>100</v>
      </c>
      <c r="I160" s="7">
        <f t="shared" si="0"/>
        <v>75</v>
      </c>
    </row>
  </sheetData>
  <phoneticPr fontId="3"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pageSetUpPr fitToPage="1"/>
  </sheetPr>
  <dimension ref="A2:R130"/>
  <sheetViews>
    <sheetView topLeftCell="B1" workbookViewId="0">
      <selection activeCell="S12" sqref="S12"/>
    </sheetView>
  </sheetViews>
  <sheetFormatPr baseColWidth="10" defaultColWidth="9.1640625" defaultRowHeight="13"/>
  <cols>
    <col min="1" max="1" width="5.5" style="197" hidden="1" customWidth="1"/>
    <col min="2" max="2" width="22.6640625" style="197" customWidth="1"/>
    <col min="3" max="3" width="3.6640625" style="197" customWidth="1"/>
    <col min="4" max="4" width="43.6640625" style="197" customWidth="1"/>
    <col min="5" max="5" width="4.33203125" style="197" customWidth="1"/>
    <col min="6" max="6" width="0.33203125" style="197" customWidth="1"/>
    <col min="7" max="7" width="3.33203125" style="197" customWidth="1"/>
    <col min="8" max="8" width="0" style="197" hidden="1" customWidth="1"/>
    <col min="9" max="9" width="3.6640625" style="197" customWidth="1"/>
    <col min="10" max="10" width="9.83203125" style="197" customWidth="1"/>
    <col min="11" max="11" width="24.6640625" style="197" customWidth="1"/>
    <col min="12" max="12" width="18.83203125" style="197" customWidth="1"/>
    <col min="13" max="13" width="27.5" style="197" customWidth="1"/>
    <col min="14" max="17" width="0" style="197" hidden="1" customWidth="1"/>
    <col min="18" max="16384" width="9.1640625" style="197"/>
  </cols>
  <sheetData>
    <row r="2" spans="1:15" ht="21" customHeight="1">
      <c r="A2" s="195"/>
      <c r="B2" s="757" t="s">
        <v>2783</v>
      </c>
      <c r="C2" s="746"/>
      <c r="D2" s="746"/>
      <c r="E2" s="746"/>
      <c r="F2" s="746"/>
      <c r="G2" s="746"/>
      <c r="H2" s="746"/>
      <c r="I2" s="746"/>
      <c r="J2" s="746"/>
      <c r="K2" s="746"/>
      <c r="L2" s="746"/>
      <c r="M2" s="746"/>
      <c r="N2" s="746"/>
      <c r="O2" s="746"/>
    </row>
    <row r="3" spans="1:15" ht="29.25" customHeight="1">
      <c r="A3" s="195"/>
      <c r="B3" s="758" t="s">
        <v>2784</v>
      </c>
      <c r="C3" s="759"/>
      <c r="D3" s="760"/>
      <c r="E3" s="761"/>
      <c r="F3" s="761"/>
      <c r="G3" s="761"/>
      <c r="H3" s="761"/>
      <c r="I3" s="758" t="s">
        <v>2785</v>
      </c>
      <c r="J3" s="759"/>
      <c r="K3" s="198"/>
      <c r="L3" s="199" t="s">
        <v>2786</v>
      </c>
      <c r="M3" s="198"/>
      <c r="N3" s="196"/>
      <c r="O3" s="196"/>
    </row>
    <row r="4" spans="1:15" ht="12.75" customHeight="1">
      <c r="A4" s="195"/>
      <c r="B4" s="758" t="s">
        <v>2787</v>
      </c>
      <c r="C4" s="759"/>
      <c r="D4" s="760"/>
      <c r="E4" s="761"/>
      <c r="F4" s="761"/>
      <c r="G4" s="761"/>
      <c r="H4" s="761"/>
      <c r="I4" s="762" t="s">
        <v>2855</v>
      </c>
      <c r="J4" s="762"/>
      <c r="K4" s="198"/>
      <c r="L4" s="199" t="s">
        <v>2788</v>
      </c>
      <c r="M4" s="198"/>
      <c r="N4" s="195"/>
      <c r="O4" s="196"/>
    </row>
    <row r="5" spans="1:15" ht="21.75" customHeight="1">
      <c r="A5" s="195"/>
      <c r="B5" s="758" t="s">
        <v>2789</v>
      </c>
      <c r="C5" s="759"/>
      <c r="D5" s="763"/>
      <c r="E5" s="761"/>
      <c r="F5" s="761"/>
      <c r="G5" s="761"/>
      <c r="H5" s="761"/>
      <c r="I5" s="762" t="s">
        <v>2850</v>
      </c>
      <c r="J5" s="764"/>
      <c r="K5" s="198"/>
      <c r="L5" s="200"/>
      <c r="M5" s="198"/>
      <c r="N5" s="195"/>
      <c r="O5" s="196"/>
    </row>
    <row r="6" spans="1:15" ht="12.75" customHeight="1">
      <c r="A6" s="195"/>
      <c r="B6" s="758" t="s">
        <v>2790</v>
      </c>
      <c r="C6" s="759"/>
      <c r="D6" s="763"/>
      <c r="E6" s="761"/>
      <c r="F6" s="761"/>
      <c r="G6" s="761"/>
      <c r="H6" s="761"/>
      <c r="I6" s="762" t="s">
        <v>2851</v>
      </c>
      <c r="J6" s="764"/>
      <c r="K6" s="198"/>
      <c r="L6" s="200"/>
      <c r="M6" s="198"/>
      <c r="N6" s="195"/>
      <c r="O6" s="196"/>
    </row>
    <row r="7" spans="1:15">
      <c r="A7" s="195"/>
      <c r="B7" s="758" t="s">
        <v>2791</v>
      </c>
      <c r="C7" s="759"/>
      <c r="D7" s="765"/>
      <c r="E7" s="761"/>
      <c r="F7" s="761"/>
      <c r="G7" s="761"/>
      <c r="H7" s="761"/>
      <c r="I7" s="758"/>
      <c r="J7" s="759"/>
      <c r="K7" s="198"/>
      <c r="L7" s="200"/>
      <c r="M7" s="198"/>
      <c r="N7" s="195"/>
      <c r="O7" s="196"/>
    </row>
    <row r="8" spans="1:15" ht="2" customHeight="1">
      <c r="A8" s="195"/>
      <c r="B8" s="195"/>
      <c r="C8" s="195"/>
      <c r="D8" s="195"/>
      <c r="E8" s="195"/>
      <c r="F8" s="195"/>
      <c r="G8" s="195"/>
      <c r="H8" s="195"/>
      <c r="I8" s="195"/>
      <c r="J8" s="195"/>
      <c r="K8" s="195"/>
      <c r="L8" s="195"/>
      <c r="M8" s="195"/>
      <c r="N8" s="195"/>
      <c r="O8" s="195"/>
    </row>
    <row r="9" spans="1:15" ht="30.75" customHeight="1">
      <c r="A9" s="735" t="s">
        <v>2792</v>
      </c>
      <c r="B9" s="736"/>
      <c r="C9" s="751"/>
      <c r="D9" s="751"/>
      <c r="E9" s="737" t="s">
        <v>2854</v>
      </c>
      <c r="F9" s="738"/>
      <c r="G9" s="738"/>
      <c r="H9" s="738"/>
      <c r="I9" s="739"/>
      <c r="J9" s="746"/>
      <c r="K9" s="746"/>
      <c r="L9" s="746"/>
      <c r="M9" s="746"/>
      <c r="N9" s="196"/>
      <c r="O9" s="196"/>
    </row>
    <row r="10" spans="1:15" ht="12.75" customHeight="1">
      <c r="A10" s="735" t="s">
        <v>2852</v>
      </c>
      <c r="B10" s="736"/>
      <c r="C10" s="747"/>
      <c r="D10" s="746"/>
      <c r="E10" s="740"/>
      <c r="F10" s="741"/>
      <c r="G10" s="741"/>
      <c r="H10" s="741"/>
      <c r="I10" s="742"/>
      <c r="J10" s="746"/>
      <c r="K10" s="746"/>
      <c r="L10" s="746"/>
      <c r="M10" s="746"/>
      <c r="N10" s="201"/>
      <c r="O10" s="196"/>
    </row>
    <row r="11" spans="1:15" ht="27" customHeight="1">
      <c r="A11" s="735" t="s">
        <v>2793</v>
      </c>
      <c r="B11" s="736"/>
      <c r="C11" s="747"/>
      <c r="D11" s="746"/>
      <c r="E11" s="740"/>
      <c r="F11" s="741"/>
      <c r="G11" s="741"/>
      <c r="H11" s="741"/>
      <c r="I11" s="742"/>
      <c r="J11" s="746"/>
      <c r="K11" s="746"/>
      <c r="L11" s="746"/>
      <c r="M11" s="746"/>
      <c r="N11" s="201"/>
      <c r="O11" s="196"/>
    </row>
    <row r="12" spans="1:15" ht="12.75" customHeight="1">
      <c r="A12" s="735" t="s">
        <v>2794</v>
      </c>
      <c r="B12" s="736"/>
      <c r="C12" s="747"/>
      <c r="D12" s="746"/>
      <c r="E12" s="740"/>
      <c r="F12" s="741"/>
      <c r="G12" s="741"/>
      <c r="H12" s="741"/>
      <c r="I12" s="742"/>
      <c r="J12" s="746"/>
      <c r="K12" s="746"/>
      <c r="L12" s="746"/>
      <c r="M12" s="746"/>
      <c r="N12" s="201"/>
      <c r="O12" s="196"/>
    </row>
    <row r="13" spans="1:15" ht="26.25" customHeight="1">
      <c r="A13" s="735" t="s">
        <v>2853</v>
      </c>
      <c r="B13" s="736"/>
      <c r="C13" s="747"/>
      <c r="D13" s="746"/>
      <c r="E13" s="743"/>
      <c r="F13" s="744"/>
      <c r="G13" s="744"/>
      <c r="H13" s="744"/>
      <c r="I13" s="745"/>
      <c r="J13" s="746"/>
      <c r="K13" s="746"/>
      <c r="L13" s="746"/>
      <c r="M13" s="746"/>
      <c r="N13" s="201"/>
      <c r="O13" s="196"/>
    </row>
    <row r="14" spans="1:15" s="204" customFormat="1" ht="12.75" customHeight="1">
      <c r="A14" s="735" t="s">
        <v>2795</v>
      </c>
      <c r="B14" s="736"/>
      <c r="C14" s="748"/>
      <c r="D14" s="749"/>
      <c r="E14" s="750" t="s">
        <v>2796</v>
      </c>
      <c r="F14" s="750"/>
      <c r="G14" s="750"/>
      <c r="H14" s="750"/>
      <c r="I14" s="750"/>
      <c r="J14" s="751"/>
      <c r="K14" s="751"/>
      <c r="L14" s="751"/>
      <c r="M14" s="751"/>
      <c r="N14" s="202"/>
      <c r="O14" s="203"/>
    </row>
    <row r="15" spans="1:15">
      <c r="A15" s="750" t="s">
        <v>2797</v>
      </c>
      <c r="B15" s="736"/>
      <c r="C15" s="747"/>
      <c r="D15" s="746"/>
      <c r="E15" s="750"/>
      <c r="F15" s="750"/>
      <c r="G15" s="750"/>
      <c r="H15" s="750"/>
      <c r="I15" s="750"/>
      <c r="J15" s="751"/>
      <c r="K15" s="751"/>
      <c r="L15" s="751"/>
      <c r="M15" s="751"/>
      <c r="N15" s="201"/>
      <c r="O15" s="196"/>
    </row>
    <row r="16" spans="1:15" ht="28.5" customHeight="1">
      <c r="A16" s="750" t="s">
        <v>2798</v>
      </c>
      <c r="B16" s="736"/>
      <c r="C16" s="747"/>
      <c r="D16" s="746"/>
      <c r="E16" s="750"/>
      <c r="F16" s="750"/>
      <c r="G16" s="750"/>
      <c r="H16" s="750"/>
      <c r="I16" s="750"/>
      <c r="J16" s="751"/>
      <c r="K16" s="751"/>
      <c r="L16" s="751"/>
      <c r="M16" s="751"/>
      <c r="N16" s="201"/>
      <c r="O16" s="196"/>
    </row>
    <row r="17" spans="1:15">
      <c r="A17" s="205"/>
      <c r="B17" s="206" t="s">
        <v>2799</v>
      </c>
      <c r="C17" s="747"/>
      <c r="D17" s="747"/>
      <c r="E17" s="750"/>
      <c r="F17" s="750"/>
      <c r="G17" s="750"/>
      <c r="H17" s="750"/>
      <c r="I17" s="750"/>
      <c r="J17" s="751"/>
      <c r="K17" s="751"/>
      <c r="L17" s="751"/>
      <c r="M17" s="751"/>
      <c r="N17" s="201"/>
      <c r="O17" s="196"/>
    </row>
    <row r="18" spans="1:15" ht="22.5" customHeight="1">
      <c r="A18" s="754"/>
      <c r="B18" s="755"/>
      <c r="C18" s="750" t="s">
        <v>2800</v>
      </c>
      <c r="D18" s="756"/>
      <c r="E18" s="753"/>
      <c r="F18" s="753"/>
      <c r="G18" s="753"/>
      <c r="H18" s="753"/>
      <c r="I18" s="753"/>
      <c r="J18" s="752"/>
      <c r="K18" s="752"/>
      <c r="L18" s="752"/>
      <c r="M18" s="752"/>
      <c r="N18" s="207"/>
      <c r="O18" s="195"/>
    </row>
    <row r="19" spans="1:15">
      <c r="A19" s="208"/>
      <c r="B19" s="209"/>
      <c r="C19" s="209"/>
      <c r="D19" s="210" t="s">
        <v>2801</v>
      </c>
      <c r="E19" s="753"/>
      <c r="F19" s="753"/>
      <c r="G19" s="753"/>
      <c r="H19" s="753"/>
      <c r="I19" s="753"/>
      <c r="J19" s="752"/>
      <c r="K19" s="752"/>
      <c r="L19" s="752"/>
      <c r="M19" s="752"/>
      <c r="N19" s="207"/>
      <c r="O19" s="195"/>
    </row>
    <row r="20" spans="1:15" ht="2.25" customHeight="1">
      <c r="A20" s="732"/>
      <c r="B20" s="733"/>
      <c r="C20" s="733"/>
      <c r="D20" s="733"/>
      <c r="E20" s="733"/>
      <c r="F20" s="733"/>
      <c r="G20" s="733"/>
      <c r="H20" s="733"/>
      <c r="I20" s="733"/>
      <c r="J20" s="733"/>
      <c r="K20" s="733"/>
      <c r="L20" s="733"/>
      <c r="M20" s="733"/>
      <c r="N20" s="733"/>
      <c r="O20" s="734"/>
    </row>
    <row r="21" spans="1:15" ht="2" customHeight="1">
      <c r="A21" s="195"/>
      <c r="B21" s="195"/>
      <c r="C21" s="195"/>
      <c r="D21" s="195"/>
      <c r="E21" s="195"/>
      <c r="F21" s="195"/>
      <c r="G21" s="195"/>
      <c r="H21" s="195"/>
      <c r="I21" s="195"/>
      <c r="J21" s="195"/>
      <c r="K21" s="195"/>
      <c r="L21" s="195"/>
      <c r="M21" s="195"/>
      <c r="N21" s="195"/>
      <c r="O21" s="195"/>
    </row>
    <row r="22" spans="1:15" ht="30.75" customHeight="1">
      <c r="A22" s="735" t="s">
        <v>2792</v>
      </c>
      <c r="B22" s="736"/>
      <c r="C22" s="751"/>
      <c r="D22" s="751"/>
      <c r="E22" s="737" t="s">
        <v>2854</v>
      </c>
      <c r="F22" s="738"/>
      <c r="G22" s="738"/>
      <c r="H22" s="738"/>
      <c r="I22" s="739"/>
      <c r="J22" s="746"/>
      <c r="K22" s="746"/>
      <c r="L22" s="746"/>
      <c r="M22" s="746"/>
      <c r="N22" s="212"/>
      <c r="O22" s="212"/>
    </row>
    <row r="23" spans="1:15" ht="12.75" customHeight="1">
      <c r="A23" s="735" t="s">
        <v>2852</v>
      </c>
      <c r="B23" s="736"/>
      <c r="C23" s="747"/>
      <c r="D23" s="746"/>
      <c r="E23" s="740"/>
      <c r="F23" s="741"/>
      <c r="G23" s="741"/>
      <c r="H23" s="741"/>
      <c r="I23" s="742"/>
      <c r="J23" s="746"/>
      <c r="K23" s="746"/>
      <c r="L23" s="746"/>
      <c r="M23" s="746"/>
      <c r="N23" s="215"/>
      <c r="O23" s="212"/>
    </row>
    <row r="24" spans="1:15" ht="27" customHeight="1">
      <c r="A24" s="735" t="s">
        <v>2793</v>
      </c>
      <c r="B24" s="736"/>
      <c r="C24" s="747"/>
      <c r="D24" s="746"/>
      <c r="E24" s="740"/>
      <c r="F24" s="741"/>
      <c r="G24" s="741"/>
      <c r="H24" s="741"/>
      <c r="I24" s="742"/>
      <c r="J24" s="746"/>
      <c r="K24" s="746"/>
      <c r="L24" s="746"/>
      <c r="M24" s="746"/>
      <c r="N24" s="215"/>
      <c r="O24" s="212"/>
    </row>
    <row r="25" spans="1:15" ht="12.75" customHeight="1">
      <c r="A25" s="735" t="s">
        <v>2794</v>
      </c>
      <c r="B25" s="736"/>
      <c r="C25" s="747"/>
      <c r="D25" s="746"/>
      <c r="E25" s="740"/>
      <c r="F25" s="741"/>
      <c r="G25" s="741"/>
      <c r="H25" s="741"/>
      <c r="I25" s="742"/>
      <c r="J25" s="746"/>
      <c r="K25" s="746"/>
      <c r="L25" s="746"/>
      <c r="M25" s="746"/>
      <c r="N25" s="215"/>
      <c r="O25" s="212"/>
    </row>
    <row r="26" spans="1:15" ht="26.25" customHeight="1">
      <c r="A26" s="735" t="s">
        <v>2853</v>
      </c>
      <c r="B26" s="736"/>
      <c r="C26" s="747"/>
      <c r="D26" s="746"/>
      <c r="E26" s="743"/>
      <c r="F26" s="744"/>
      <c r="G26" s="744"/>
      <c r="H26" s="744"/>
      <c r="I26" s="745"/>
      <c r="J26" s="746"/>
      <c r="K26" s="746"/>
      <c r="L26" s="746"/>
      <c r="M26" s="746"/>
      <c r="N26" s="215"/>
      <c r="O26" s="212"/>
    </row>
    <row r="27" spans="1:15" s="204" customFormat="1" ht="12.75" customHeight="1">
      <c r="A27" s="735" t="s">
        <v>2795</v>
      </c>
      <c r="B27" s="736"/>
      <c r="C27" s="748"/>
      <c r="D27" s="749"/>
      <c r="E27" s="750" t="s">
        <v>2796</v>
      </c>
      <c r="F27" s="750"/>
      <c r="G27" s="750"/>
      <c r="H27" s="750"/>
      <c r="I27" s="750"/>
      <c r="J27" s="751"/>
      <c r="K27" s="751"/>
      <c r="L27" s="751"/>
      <c r="M27" s="751"/>
      <c r="N27" s="202"/>
      <c r="O27" s="216"/>
    </row>
    <row r="28" spans="1:15">
      <c r="A28" s="750" t="s">
        <v>2797</v>
      </c>
      <c r="B28" s="736"/>
      <c r="C28" s="747"/>
      <c r="D28" s="746"/>
      <c r="E28" s="750"/>
      <c r="F28" s="750"/>
      <c r="G28" s="750"/>
      <c r="H28" s="750"/>
      <c r="I28" s="750"/>
      <c r="J28" s="751"/>
      <c r="K28" s="751"/>
      <c r="L28" s="751"/>
      <c r="M28" s="751"/>
      <c r="N28" s="215"/>
      <c r="O28" s="212"/>
    </row>
    <row r="29" spans="1:15" ht="28.5" customHeight="1">
      <c r="A29" s="750" t="s">
        <v>2798</v>
      </c>
      <c r="B29" s="736"/>
      <c r="C29" s="747"/>
      <c r="D29" s="746"/>
      <c r="E29" s="750"/>
      <c r="F29" s="750"/>
      <c r="G29" s="750"/>
      <c r="H29" s="750"/>
      <c r="I29" s="750"/>
      <c r="J29" s="751"/>
      <c r="K29" s="751"/>
      <c r="L29" s="751"/>
      <c r="M29" s="751"/>
      <c r="N29" s="215"/>
      <c r="O29" s="212"/>
    </row>
    <row r="30" spans="1:15">
      <c r="A30" s="205"/>
      <c r="B30" s="206" t="s">
        <v>2799</v>
      </c>
      <c r="C30" s="747"/>
      <c r="D30" s="747"/>
      <c r="E30" s="750"/>
      <c r="F30" s="750"/>
      <c r="G30" s="750"/>
      <c r="H30" s="750"/>
      <c r="I30" s="750"/>
      <c r="J30" s="751"/>
      <c r="K30" s="751"/>
      <c r="L30" s="751"/>
      <c r="M30" s="751"/>
      <c r="N30" s="215"/>
      <c r="O30" s="212"/>
    </row>
    <row r="31" spans="1:15" ht="22.5" customHeight="1">
      <c r="A31" s="754"/>
      <c r="B31" s="755"/>
      <c r="C31" s="750" t="s">
        <v>2800</v>
      </c>
      <c r="D31" s="756"/>
      <c r="E31" s="753"/>
      <c r="F31" s="753"/>
      <c r="G31" s="753"/>
      <c r="H31" s="753"/>
      <c r="I31" s="753"/>
      <c r="J31" s="752"/>
      <c r="K31" s="752"/>
      <c r="L31" s="752"/>
      <c r="M31" s="752"/>
      <c r="N31" s="207"/>
      <c r="O31" s="195"/>
    </row>
    <row r="32" spans="1:15">
      <c r="A32" s="208"/>
      <c r="B32" s="209"/>
      <c r="C32" s="209"/>
      <c r="D32" s="210" t="s">
        <v>2801</v>
      </c>
      <c r="E32" s="753"/>
      <c r="F32" s="753"/>
      <c r="G32" s="753"/>
      <c r="H32" s="753"/>
      <c r="I32" s="753"/>
      <c r="J32" s="752"/>
      <c r="K32" s="752"/>
      <c r="L32" s="752"/>
      <c r="M32" s="752"/>
      <c r="N32" s="207"/>
      <c r="O32" s="195"/>
    </row>
    <row r="33" spans="1:18" ht="2.25" customHeight="1">
      <c r="A33" s="732"/>
      <c r="B33" s="733"/>
      <c r="C33" s="733"/>
      <c r="D33" s="733"/>
      <c r="E33" s="733"/>
      <c r="F33" s="733"/>
      <c r="G33" s="733"/>
      <c r="H33" s="733"/>
      <c r="I33" s="733"/>
      <c r="J33" s="733"/>
      <c r="K33" s="733"/>
      <c r="L33" s="733"/>
      <c r="M33" s="733"/>
      <c r="N33" s="733"/>
      <c r="O33" s="734"/>
    </row>
    <row r="34" spans="1:18" ht="2" customHeight="1">
      <c r="A34" s="195"/>
      <c r="B34" s="195"/>
      <c r="C34" s="195"/>
      <c r="D34" s="195"/>
      <c r="E34" s="195"/>
      <c r="F34" s="195"/>
      <c r="G34" s="195"/>
      <c r="H34" s="195"/>
      <c r="I34" s="195"/>
      <c r="J34" s="195"/>
      <c r="K34" s="195"/>
      <c r="L34" s="195"/>
      <c r="M34" s="195"/>
      <c r="N34" s="195"/>
      <c r="O34" s="195"/>
    </row>
    <row r="35" spans="1:18" ht="30.75" customHeight="1">
      <c r="A35" s="735" t="s">
        <v>2792</v>
      </c>
      <c r="B35" s="736"/>
      <c r="C35" s="751"/>
      <c r="D35" s="751"/>
      <c r="E35" s="737" t="s">
        <v>2854</v>
      </c>
      <c r="F35" s="738"/>
      <c r="G35" s="738"/>
      <c r="H35" s="738"/>
      <c r="I35" s="739"/>
      <c r="J35" s="746"/>
      <c r="K35" s="746"/>
      <c r="L35" s="746"/>
      <c r="M35" s="746"/>
      <c r="N35" s="212"/>
      <c r="O35" s="212"/>
    </row>
    <row r="36" spans="1:18" ht="12.75" customHeight="1">
      <c r="A36" s="735" t="s">
        <v>2852</v>
      </c>
      <c r="B36" s="736"/>
      <c r="C36" s="747"/>
      <c r="D36" s="746"/>
      <c r="E36" s="740"/>
      <c r="F36" s="741"/>
      <c r="G36" s="741"/>
      <c r="H36" s="741"/>
      <c r="I36" s="742"/>
      <c r="J36" s="746"/>
      <c r="K36" s="746"/>
      <c r="L36" s="746"/>
      <c r="M36" s="746"/>
      <c r="N36" s="215"/>
      <c r="O36" s="212"/>
    </row>
    <row r="37" spans="1:18" ht="27" customHeight="1">
      <c r="A37" s="735" t="s">
        <v>2793</v>
      </c>
      <c r="B37" s="736"/>
      <c r="C37" s="747"/>
      <c r="D37" s="746"/>
      <c r="E37" s="740"/>
      <c r="F37" s="741"/>
      <c r="G37" s="741"/>
      <c r="H37" s="741"/>
      <c r="I37" s="742"/>
      <c r="J37" s="746"/>
      <c r="K37" s="746"/>
      <c r="L37" s="746"/>
      <c r="M37" s="746"/>
      <c r="N37" s="215"/>
      <c r="O37" s="212"/>
    </row>
    <row r="38" spans="1:18" ht="12.75" customHeight="1">
      <c r="A38" s="735" t="s">
        <v>2794</v>
      </c>
      <c r="B38" s="736"/>
      <c r="C38" s="747"/>
      <c r="D38" s="746"/>
      <c r="E38" s="740"/>
      <c r="F38" s="741"/>
      <c r="G38" s="741"/>
      <c r="H38" s="741"/>
      <c r="I38" s="742"/>
      <c r="J38" s="746"/>
      <c r="K38" s="746"/>
      <c r="L38" s="746"/>
      <c r="M38" s="746"/>
      <c r="N38" s="215"/>
      <c r="O38" s="212"/>
    </row>
    <row r="39" spans="1:18" ht="26.25" customHeight="1">
      <c r="A39" s="735" t="s">
        <v>2853</v>
      </c>
      <c r="B39" s="736"/>
      <c r="C39" s="747"/>
      <c r="D39" s="746"/>
      <c r="E39" s="743"/>
      <c r="F39" s="744"/>
      <c r="G39" s="744"/>
      <c r="H39" s="744"/>
      <c r="I39" s="745"/>
      <c r="J39" s="746"/>
      <c r="K39" s="746"/>
      <c r="L39" s="746"/>
      <c r="M39" s="746"/>
      <c r="N39" s="215"/>
      <c r="O39" s="212"/>
    </row>
    <row r="40" spans="1:18" s="204" customFormat="1" ht="12.75" customHeight="1">
      <c r="A40" s="735" t="s">
        <v>2795</v>
      </c>
      <c r="B40" s="736"/>
      <c r="C40" s="748"/>
      <c r="D40" s="749"/>
      <c r="E40" s="750" t="s">
        <v>2796</v>
      </c>
      <c r="F40" s="750"/>
      <c r="G40" s="750"/>
      <c r="H40" s="750"/>
      <c r="I40" s="750"/>
      <c r="J40" s="751"/>
      <c r="K40" s="751"/>
      <c r="L40" s="751"/>
      <c r="M40" s="751"/>
      <c r="N40" s="202"/>
      <c r="O40" s="216"/>
    </row>
    <row r="41" spans="1:18">
      <c r="A41" s="750" t="s">
        <v>2797</v>
      </c>
      <c r="B41" s="736"/>
      <c r="C41" s="747"/>
      <c r="D41" s="746"/>
      <c r="E41" s="750"/>
      <c r="F41" s="750"/>
      <c r="G41" s="750"/>
      <c r="H41" s="750"/>
      <c r="I41" s="750"/>
      <c r="J41" s="751"/>
      <c r="K41" s="751"/>
      <c r="L41" s="751"/>
      <c r="M41" s="751"/>
      <c r="N41" s="215"/>
      <c r="O41" s="212"/>
    </row>
    <row r="42" spans="1:18" ht="28.5" customHeight="1">
      <c r="A42" s="750" t="s">
        <v>2798</v>
      </c>
      <c r="B42" s="736"/>
      <c r="C42" s="747"/>
      <c r="D42" s="746"/>
      <c r="E42" s="750"/>
      <c r="F42" s="750"/>
      <c r="G42" s="750"/>
      <c r="H42" s="750"/>
      <c r="I42" s="750"/>
      <c r="J42" s="751"/>
      <c r="K42" s="751"/>
      <c r="L42" s="751"/>
      <c r="M42" s="751"/>
      <c r="N42" s="215"/>
      <c r="O42" s="212"/>
    </row>
    <row r="43" spans="1:18">
      <c r="A43" s="205"/>
      <c r="B43" s="206" t="s">
        <v>2799</v>
      </c>
      <c r="C43" s="747"/>
      <c r="D43" s="747"/>
      <c r="E43" s="750"/>
      <c r="F43" s="750"/>
      <c r="G43" s="750"/>
      <c r="H43" s="750"/>
      <c r="I43" s="750"/>
      <c r="J43" s="751"/>
      <c r="K43" s="751"/>
      <c r="L43" s="751"/>
      <c r="M43" s="751"/>
      <c r="N43" s="215"/>
      <c r="O43" s="212"/>
    </row>
    <row r="44" spans="1:18" ht="22.5" customHeight="1">
      <c r="A44" s="754"/>
      <c r="B44" s="755"/>
      <c r="C44" s="750" t="s">
        <v>2800</v>
      </c>
      <c r="D44" s="756"/>
      <c r="E44" s="753"/>
      <c r="F44" s="753"/>
      <c r="G44" s="753"/>
      <c r="H44" s="753"/>
      <c r="I44" s="753"/>
      <c r="J44" s="752"/>
      <c r="K44" s="752"/>
      <c r="L44" s="752"/>
      <c r="M44" s="752"/>
      <c r="N44" s="207"/>
      <c r="O44" s="195"/>
    </row>
    <row r="45" spans="1:18">
      <c r="A45" s="208"/>
      <c r="B45" s="209"/>
      <c r="C45" s="209"/>
      <c r="D45" s="210" t="s">
        <v>2801</v>
      </c>
      <c r="E45" s="753"/>
      <c r="F45" s="753"/>
      <c r="G45" s="753"/>
      <c r="H45" s="753"/>
      <c r="I45" s="753"/>
      <c r="J45" s="752"/>
      <c r="K45" s="752"/>
      <c r="L45" s="752"/>
      <c r="M45" s="752"/>
      <c r="N45" s="207"/>
      <c r="O45" s="195"/>
    </row>
    <row r="46" spans="1:18" ht="2.25" customHeight="1">
      <c r="A46" s="732"/>
      <c r="B46" s="733"/>
      <c r="C46" s="733"/>
      <c r="D46" s="733"/>
      <c r="E46" s="733"/>
      <c r="F46" s="733"/>
      <c r="G46" s="733"/>
      <c r="H46" s="733"/>
      <c r="I46" s="733"/>
      <c r="J46" s="733"/>
      <c r="K46" s="733"/>
      <c r="L46" s="733"/>
      <c r="M46" s="733"/>
      <c r="N46" s="733"/>
      <c r="O46" s="734"/>
    </row>
    <row r="47" spans="1:18" ht="2" customHeight="1">
      <c r="A47"/>
      <c r="B47"/>
      <c r="C47"/>
      <c r="D47"/>
      <c r="E47"/>
      <c r="F47"/>
      <c r="G47"/>
      <c r="H47"/>
      <c r="I47"/>
      <c r="J47"/>
      <c r="K47"/>
      <c r="L47"/>
      <c r="M47"/>
      <c r="N47"/>
      <c r="O47"/>
      <c r="P47"/>
      <c r="Q47"/>
      <c r="R47"/>
    </row>
    <row r="48" spans="1:18" ht="30.75" customHeight="1">
      <c r="A48"/>
      <c r="B48"/>
      <c r="C48"/>
      <c r="D48"/>
      <c r="E48"/>
      <c r="F48"/>
      <c r="G48"/>
      <c r="H48"/>
      <c r="I48"/>
      <c r="J48"/>
      <c r="K48"/>
      <c r="L48"/>
      <c r="M48"/>
      <c r="N48"/>
      <c r="O48"/>
      <c r="P48"/>
      <c r="Q48"/>
      <c r="R48"/>
    </row>
    <row r="49" spans="1:18" ht="12.75" customHeight="1">
      <c r="A49"/>
      <c r="B49"/>
      <c r="C49"/>
      <c r="D49"/>
      <c r="E49"/>
      <c r="F49"/>
      <c r="G49"/>
      <c r="H49"/>
      <c r="I49"/>
      <c r="J49"/>
      <c r="K49"/>
      <c r="L49"/>
      <c r="M49"/>
      <c r="N49"/>
      <c r="O49"/>
      <c r="P49"/>
      <c r="Q49"/>
      <c r="R49"/>
    </row>
    <row r="50" spans="1:18" ht="27" customHeight="1">
      <c r="A50"/>
      <c r="B50"/>
      <c r="C50"/>
      <c r="D50"/>
      <c r="E50"/>
      <c r="F50"/>
      <c r="G50"/>
      <c r="H50"/>
      <c r="I50"/>
      <c r="J50"/>
      <c r="K50"/>
      <c r="L50"/>
      <c r="M50"/>
      <c r="N50"/>
      <c r="O50"/>
      <c r="P50"/>
      <c r="Q50"/>
      <c r="R50"/>
    </row>
    <row r="51" spans="1:18" ht="12.75" customHeight="1">
      <c r="A51"/>
      <c r="B51"/>
      <c r="C51"/>
      <c r="D51"/>
      <c r="E51"/>
      <c r="F51"/>
      <c r="G51"/>
      <c r="H51"/>
      <c r="I51"/>
      <c r="J51"/>
      <c r="K51"/>
      <c r="L51"/>
      <c r="M51"/>
      <c r="N51"/>
      <c r="O51"/>
      <c r="P51"/>
      <c r="Q51"/>
      <c r="R51"/>
    </row>
    <row r="52" spans="1:18" ht="26.25" customHeight="1">
      <c r="A52"/>
      <c r="B52"/>
      <c r="C52"/>
      <c r="D52"/>
      <c r="E52"/>
      <c r="F52"/>
      <c r="G52"/>
      <c r="H52"/>
      <c r="I52"/>
      <c r="J52"/>
      <c r="K52"/>
      <c r="L52"/>
      <c r="M52"/>
      <c r="N52"/>
      <c r="O52"/>
      <c r="P52"/>
      <c r="Q52"/>
      <c r="R52"/>
    </row>
    <row r="53" spans="1:18" s="204" customFormat="1" ht="12.75" customHeight="1">
      <c r="A53"/>
      <c r="B53"/>
      <c r="C53"/>
      <c r="D53"/>
      <c r="E53"/>
      <c r="F53"/>
      <c r="G53"/>
      <c r="H53"/>
      <c r="I53"/>
      <c r="J53"/>
      <c r="K53"/>
      <c r="L53"/>
      <c r="M53"/>
      <c r="N53"/>
      <c r="O53"/>
      <c r="P53"/>
      <c r="Q53"/>
      <c r="R53"/>
    </row>
    <row r="54" spans="1:18">
      <c r="A54"/>
      <c r="B54"/>
      <c r="C54"/>
      <c r="D54"/>
      <c r="E54"/>
      <c r="F54"/>
      <c r="G54"/>
      <c r="H54"/>
      <c r="I54"/>
      <c r="J54"/>
      <c r="K54"/>
      <c r="L54"/>
      <c r="M54"/>
      <c r="N54"/>
      <c r="O54"/>
      <c r="P54"/>
      <c r="Q54"/>
      <c r="R54"/>
    </row>
    <row r="55" spans="1:18" ht="28.5" customHeight="1">
      <c r="A55"/>
      <c r="B55"/>
      <c r="C55"/>
      <c r="D55"/>
      <c r="E55"/>
      <c r="F55"/>
      <c r="G55"/>
      <c r="H55"/>
      <c r="I55"/>
      <c r="J55"/>
      <c r="K55"/>
      <c r="L55"/>
      <c r="M55"/>
      <c r="N55"/>
      <c r="O55"/>
      <c r="P55"/>
      <c r="Q55"/>
      <c r="R55"/>
    </row>
    <row r="56" spans="1:18">
      <c r="A56"/>
      <c r="B56"/>
      <c r="C56"/>
      <c r="D56"/>
      <c r="E56"/>
      <c r="F56"/>
      <c r="G56"/>
      <c r="H56"/>
      <c r="I56"/>
      <c r="J56"/>
      <c r="K56"/>
      <c r="L56"/>
      <c r="M56"/>
      <c r="N56"/>
      <c r="O56"/>
      <c r="P56"/>
      <c r="Q56"/>
      <c r="R56"/>
    </row>
    <row r="57" spans="1:18" ht="22.5" customHeight="1">
      <c r="A57"/>
      <c r="B57"/>
      <c r="C57"/>
      <c r="D57"/>
      <c r="E57"/>
      <c r="F57"/>
      <c r="G57"/>
      <c r="H57"/>
      <c r="I57"/>
      <c r="J57"/>
      <c r="K57"/>
      <c r="L57"/>
      <c r="M57"/>
      <c r="N57"/>
      <c r="O57"/>
      <c r="P57"/>
      <c r="Q57"/>
      <c r="R57"/>
    </row>
    <row r="58" spans="1:18">
      <c r="A58"/>
      <c r="B58"/>
      <c r="C58"/>
      <c r="D58"/>
      <c r="E58"/>
      <c r="F58"/>
      <c r="G58"/>
      <c r="H58"/>
      <c r="I58"/>
      <c r="J58"/>
      <c r="K58"/>
      <c r="L58"/>
      <c r="M58"/>
      <c r="N58"/>
      <c r="O58"/>
      <c r="P58"/>
      <c r="Q58"/>
      <c r="R58"/>
    </row>
    <row r="59" spans="1:18" ht="2.25" customHeight="1">
      <c r="A59"/>
      <c r="B59"/>
      <c r="C59"/>
      <c r="D59"/>
      <c r="E59"/>
      <c r="F59"/>
      <c r="G59"/>
      <c r="H59"/>
      <c r="I59"/>
      <c r="J59"/>
      <c r="K59"/>
      <c r="L59"/>
      <c r="M59"/>
      <c r="N59"/>
      <c r="O59"/>
      <c r="P59"/>
      <c r="Q59"/>
      <c r="R59"/>
    </row>
    <row r="60" spans="1:18" ht="29.25" customHeight="1">
      <c r="A60"/>
      <c r="B60"/>
      <c r="C60"/>
      <c r="D60"/>
      <c r="E60"/>
      <c r="F60"/>
      <c r="G60"/>
      <c r="H60"/>
      <c r="I60"/>
      <c r="J60"/>
      <c r="K60"/>
      <c r="L60"/>
      <c r="M60"/>
      <c r="N60"/>
      <c r="O60"/>
      <c r="P60"/>
      <c r="Q60"/>
      <c r="R60"/>
    </row>
    <row r="61" spans="1:18" ht="20.25" customHeight="1"/>
    <row r="62" spans="1:18" ht="22.5" customHeight="1"/>
    <row r="63" spans="1:18" ht="2.25" customHeight="1"/>
    <row r="64" spans="1:18" ht="22.5" customHeight="1"/>
    <row r="65" ht="2.25" customHeight="1"/>
    <row r="66" ht="2.25" customHeight="1"/>
    <row r="67" ht="15.5" customHeight="1"/>
    <row r="68" ht="17.75" customHeight="1"/>
    <row r="77" ht="22.5" customHeight="1"/>
    <row r="78" ht="2.25" customHeight="1"/>
    <row r="79" ht="22.5" customHeight="1"/>
    <row r="80" ht="2.25" customHeight="1"/>
    <row r="81" ht="2.25" customHeight="1"/>
    <row r="82" ht="12.75" hidden="1" customHeight="1"/>
    <row r="83" ht="15.5" customHeight="1"/>
    <row r="84" ht="17.75" customHeight="1"/>
    <row r="93" ht="22.5" customHeight="1"/>
    <row r="94" ht="2.25" customHeight="1"/>
    <row r="95" ht="22.5" customHeight="1"/>
    <row r="96" ht="2.25" customHeight="1"/>
    <row r="97" ht="2.25" customHeight="1"/>
    <row r="98" ht="15.5" customHeight="1"/>
    <row r="99" ht="17.75" customHeight="1"/>
    <row r="108" ht="22.5" customHeight="1"/>
    <row r="109" ht="2.25" customHeight="1"/>
    <row r="110" ht="22.5" customHeight="1"/>
    <row r="111" ht="2.25" customHeight="1"/>
    <row r="112" ht="2.25" customHeight="1"/>
    <row r="113" ht="12.75" hidden="1" customHeight="1"/>
    <row r="114" ht="15.5" customHeight="1"/>
    <row r="115" ht="17.75" customHeight="1"/>
    <row r="124" ht="22.5" customHeight="1"/>
    <row r="125" ht="2.25" customHeight="1"/>
    <row r="126" ht="22.5" customHeight="1"/>
    <row r="127" ht="2.25" customHeight="1"/>
    <row r="128" ht="2.25" customHeight="1"/>
    <row r="129" ht="12.75" hidden="1" customHeight="1"/>
    <row r="130" ht="3" customHeight="1"/>
  </sheetData>
  <mergeCells count="100">
    <mergeCell ref="A20:O20"/>
    <mergeCell ref="A18:B18"/>
    <mergeCell ref="C18:D18"/>
    <mergeCell ref="E18:I18"/>
    <mergeCell ref="J18:M18"/>
    <mergeCell ref="E19:I19"/>
    <mergeCell ref="J19:M19"/>
    <mergeCell ref="A14:B14"/>
    <mergeCell ref="C14:D14"/>
    <mergeCell ref="E14:I17"/>
    <mergeCell ref="J14:M17"/>
    <mergeCell ref="A15:B15"/>
    <mergeCell ref="C15:D15"/>
    <mergeCell ref="A16:B16"/>
    <mergeCell ref="C16:D16"/>
    <mergeCell ref="C17:D17"/>
    <mergeCell ref="I7:J7"/>
    <mergeCell ref="A9:B9"/>
    <mergeCell ref="C9:D9"/>
    <mergeCell ref="E9:I13"/>
    <mergeCell ref="J9:M13"/>
    <mergeCell ref="A10:B10"/>
    <mergeCell ref="C10:D10"/>
    <mergeCell ref="A11:B11"/>
    <mergeCell ref="C11:D11"/>
    <mergeCell ref="A12:B12"/>
    <mergeCell ref="C12:D12"/>
    <mergeCell ref="A13:B13"/>
    <mergeCell ref="C13:D13"/>
    <mergeCell ref="C22:D22"/>
    <mergeCell ref="B2:O2"/>
    <mergeCell ref="B3:C3"/>
    <mergeCell ref="D3:H3"/>
    <mergeCell ref="I3:J3"/>
    <mergeCell ref="B4:C4"/>
    <mergeCell ref="D4:H4"/>
    <mergeCell ref="I4:J4"/>
    <mergeCell ref="B5:C5"/>
    <mergeCell ref="D5:H5"/>
    <mergeCell ref="I5:J5"/>
    <mergeCell ref="B6:C6"/>
    <mergeCell ref="D6:H6"/>
    <mergeCell ref="I6:J6"/>
    <mergeCell ref="B7:C7"/>
    <mergeCell ref="D7:H7"/>
    <mergeCell ref="A33:O33"/>
    <mergeCell ref="C25:D25"/>
    <mergeCell ref="A28:B28"/>
    <mergeCell ref="C23:D23"/>
    <mergeCell ref="C24:D24"/>
    <mergeCell ref="C28:D28"/>
    <mergeCell ref="A29:B29"/>
    <mergeCell ref="C29:D29"/>
    <mergeCell ref="C30:D30"/>
    <mergeCell ref="A31:B31"/>
    <mergeCell ref="C31:D31"/>
    <mergeCell ref="E31:I31"/>
    <mergeCell ref="J31:M31"/>
    <mergeCell ref="E32:I32"/>
    <mergeCell ref="A40:B40"/>
    <mergeCell ref="C40:D40"/>
    <mergeCell ref="A35:B35"/>
    <mergeCell ref="C35:D35"/>
    <mergeCell ref="C36:D36"/>
    <mergeCell ref="A37:B37"/>
    <mergeCell ref="C37:D37"/>
    <mergeCell ref="E35:I39"/>
    <mergeCell ref="J35:M39"/>
    <mergeCell ref="A36:B36"/>
    <mergeCell ref="A38:B38"/>
    <mergeCell ref="C38:D38"/>
    <mergeCell ref="A39:B39"/>
    <mergeCell ref="C39:D39"/>
    <mergeCell ref="J44:M44"/>
    <mergeCell ref="E45:I45"/>
    <mergeCell ref="J45:M45"/>
    <mergeCell ref="A41:B41"/>
    <mergeCell ref="C41:D41"/>
    <mergeCell ref="A42:B42"/>
    <mergeCell ref="C42:D42"/>
    <mergeCell ref="C43:D43"/>
    <mergeCell ref="A44:B44"/>
    <mergeCell ref="C44:D44"/>
    <mergeCell ref="E44:I44"/>
    <mergeCell ref="A46:O46"/>
    <mergeCell ref="A22:B22"/>
    <mergeCell ref="E22:I26"/>
    <mergeCell ref="J22:M26"/>
    <mergeCell ref="A23:B23"/>
    <mergeCell ref="A24:B24"/>
    <mergeCell ref="A25:B25"/>
    <mergeCell ref="A26:B26"/>
    <mergeCell ref="C26:D26"/>
    <mergeCell ref="A27:B27"/>
    <mergeCell ref="C27:D27"/>
    <mergeCell ref="E27:I30"/>
    <mergeCell ref="J27:M30"/>
    <mergeCell ref="E40:I43"/>
    <mergeCell ref="J40:M43"/>
    <mergeCell ref="J32:M32"/>
  </mergeCells>
  <pageMargins left="0.7" right="0.7" top="0.75" bottom="0.75" header="0.3" footer="0.3"/>
  <pageSetup scale="93" fitToHeight="60" orientation="landscape" r:id="rId1"/>
  <headerFooter>
    <oddFooter>&amp;CPage &amp;P of &amp;N&amp;R&amp;D</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9" tint="0.39997558519241921"/>
    <pageSetUpPr fitToPage="1"/>
  </sheetPr>
  <dimension ref="A1:D31"/>
  <sheetViews>
    <sheetView zoomScaleNormal="100" workbookViewId="0">
      <pane ySplit="5" topLeftCell="A6" activePane="bottomLeft" state="frozen"/>
      <selection pane="bottomLeft" activeCell="D5" sqref="D5"/>
    </sheetView>
  </sheetViews>
  <sheetFormatPr baseColWidth="10" defaultColWidth="9.1640625" defaultRowHeight="13"/>
  <cols>
    <col min="1" max="1" width="8" style="121" bestFit="1" customWidth="1"/>
    <col min="2" max="2" width="20.83203125" style="122" customWidth="1"/>
    <col min="3" max="3" width="85.6640625" style="122" customWidth="1"/>
    <col min="4" max="4" width="29.83203125" style="122" customWidth="1"/>
    <col min="5" max="16384" width="9.1640625" style="122"/>
  </cols>
  <sheetData>
    <row r="1" spans="1:4">
      <c r="A1" s="693"/>
      <c r="B1" s="693"/>
      <c r="C1" s="693"/>
    </row>
    <row r="2" spans="1:4" ht="16">
      <c r="A2" s="595" t="s">
        <v>318</v>
      </c>
      <c r="B2" s="595"/>
      <c r="C2" s="595"/>
    </row>
    <row r="3" spans="1:4" ht="30" customHeight="1">
      <c r="A3" s="596" t="s">
        <v>7452</v>
      </c>
      <c r="B3" s="596"/>
      <c r="C3" s="596"/>
    </row>
    <row r="4" spans="1:4" ht="36.75" customHeight="1">
      <c r="A4" s="597"/>
      <c r="B4" s="597"/>
      <c r="C4" s="597"/>
    </row>
    <row r="5" spans="1:4" ht="14">
      <c r="A5" s="123" t="s">
        <v>312</v>
      </c>
      <c r="B5" s="123" t="s">
        <v>313</v>
      </c>
      <c r="C5" s="123" t="s">
        <v>394</v>
      </c>
    </row>
    <row r="6" spans="1:4">
      <c r="A6" s="694" t="s">
        <v>316</v>
      </c>
      <c r="B6" s="695"/>
      <c r="C6" s="696"/>
    </row>
    <row r="7" spans="1:4" ht="42">
      <c r="A7" s="124">
        <v>1</v>
      </c>
      <c r="B7" s="125" t="s">
        <v>322</v>
      </c>
      <c r="C7" s="126" t="s">
        <v>395</v>
      </c>
    </row>
    <row r="8" spans="1:4" ht="42">
      <c r="A8" s="124">
        <v>2</v>
      </c>
      <c r="B8" s="125" t="s">
        <v>323</v>
      </c>
      <c r="C8" s="126" t="s">
        <v>396</v>
      </c>
    </row>
    <row r="9" spans="1:4" ht="84">
      <c r="A9" s="124">
        <v>3</v>
      </c>
      <c r="B9" s="127" t="s">
        <v>335</v>
      </c>
      <c r="C9" s="127" t="s">
        <v>7440</v>
      </c>
      <c r="D9" s="128"/>
    </row>
    <row r="10" spans="1:4" ht="42">
      <c r="A10" s="124">
        <v>4</v>
      </c>
      <c r="B10" s="127" t="s">
        <v>324</v>
      </c>
      <c r="C10" s="129" t="s">
        <v>7441</v>
      </c>
    </row>
    <row r="11" spans="1:4" ht="56">
      <c r="A11" s="124">
        <v>5</v>
      </c>
      <c r="B11" s="129" t="s">
        <v>2834</v>
      </c>
      <c r="C11" s="125" t="s">
        <v>7442</v>
      </c>
      <c r="D11" s="128"/>
    </row>
    <row r="12" spans="1:4" ht="70">
      <c r="A12" s="124">
        <v>6</v>
      </c>
      <c r="B12" s="125" t="s">
        <v>331</v>
      </c>
      <c r="C12" s="126" t="s">
        <v>7443</v>
      </c>
      <c r="D12" s="128"/>
    </row>
    <row r="13" spans="1:4" ht="14">
      <c r="A13" s="124">
        <v>7</v>
      </c>
      <c r="B13" s="125" t="s">
        <v>7692</v>
      </c>
      <c r="C13" s="125" t="s">
        <v>7697</v>
      </c>
    </row>
    <row r="14" spans="1:4" ht="14">
      <c r="A14" s="124">
        <v>8</v>
      </c>
      <c r="B14" s="125" t="s">
        <v>7693</v>
      </c>
      <c r="C14" s="125" t="s">
        <v>7695</v>
      </c>
    </row>
    <row r="15" spans="1:4" ht="14">
      <c r="A15" s="124">
        <v>9</v>
      </c>
      <c r="B15" s="125" t="s">
        <v>7694</v>
      </c>
      <c r="C15" s="125" t="s">
        <v>7696</v>
      </c>
    </row>
    <row r="16" spans="1:4" ht="14">
      <c r="A16" s="124">
        <v>10</v>
      </c>
      <c r="B16" s="125" t="s">
        <v>325</v>
      </c>
      <c r="C16" s="125" t="s">
        <v>329</v>
      </c>
    </row>
    <row r="17" spans="1:4" ht="14">
      <c r="A17" s="124">
        <v>11</v>
      </c>
      <c r="B17" s="125" t="s">
        <v>326</v>
      </c>
      <c r="C17" s="125" t="s">
        <v>330</v>
      </c>
    </row>
    <row r="18" spans="1:4">
      <c r="A18" s="694" t="s">
        <v>317</v>
      </c>
      <c r="B18" s="695"/>
      <c r="C18" s="695"/>
    </row>
    <row r="19" spans="1:4" ht="56">
      <c r="A19" s="124">
        <v>1</v>
      </c>
      <c r="B19" s="127" t="s">
        <v>2778</v>
      </c>
      <c r="C19" s="125" t="s">
        <v>7444</v>
      </c>
      <c r="D19" s="128"/>
    </row>
    <row r="20" spans="1:4" ht="28">
      <c r="A20" s="124">
        <v>2</v>
      </c>
      <c r="B20" s="127" t="s">
        <v>2776</v>
      </c>
      <c r="C20" s="129" t="s">
        <v>7424</v>
      </c>
      <c r="D20" s="128"/>
    </row>
    <row r="21" spans="1:4" ht="126">
      <c r="A21" s="124">
        <v>3</v>
      </c>
      <c r="B21" s="127" t="s">
        <v>2781</v>
      </c>
      <c r="C21" s="127" t="s">
        <v>7445</v>
      </c>
      <c r="D21" s="128"/>
    </row>
    <row r="22" spans="1:4" ht="140">
      <c r="A22" s="124">
        <v>4</v>
      </c>
      <c r="B22" s="127" t="s">
        <v>2782</v>
      </c>
      <c r="C22" s="129" t="s">
        <v>7438</v>
      </c>
      <c r="D22" s="128"/>
    </row>
    <row r="23" spans="1:4" ht="154">
      <c r="A23" s="124">
        <v>5</v>
      </c>
      <c r="B23" s="129" t="s">
        <v>397</v>
      </c>
      <c r="C23" s="129" t="s">
        <v>7446</v>
      </c>
      <c r="D23" s="128"/>
    </row>
    <row r="24" spans="1:4" ht="28">
      <c r="A24" s="124">
        <v>6</v>
      </c>
      <c r="B24" s="127" t="s">
        <v>2802</v>
      </c>
      <c r="C24" s="127" t="s">
        <v>2803</v>
      </c>
    </row>
    <row r="25" spans="1:4" ht="28">
      <c r="A25" s="124">
        <v>7</v>
      </c>
      <c r="B25" s="127" t="s">
        <v>2804</v>
      </c>
      <c r="C25" s="127" t="s">
        <v>352</v>
      </c>
    </row>
    <row r="26" spans="1:4" ht="70">
      <c r="A26" s="124">
        <v>8</v>
      </c>
      <c r="B26" s="127" t="s">
        <v>327</v>
      </c>
      <c r="C26" s="127" t="s">
        <v>7401</v>
      </c>
    </row>
    <row r="27" spans="1:4" ht="84">
      <c r="A27" s="124">
        <v>9</v>
      </c>
      <c r="B27" s="127" t="s">
        <v>379</v>
      </c>
      <c r="C27" s="127" t="s">
        <v>2805</v>
      </c>
    </row>
    <row r="28" spans="1:4" ht="84">
      <c r="A28" s="124">
        <v>10</v>
      </c>
      <c r="B28" s="127" t="s">
        <v>2691</v>
      </c>
      <c r="C28" s="127" t="s">
        <v>2806</v>
      </c>
    </row>
    <row r="29" spans="1:4" ht="42">
      <c r="A29" s="124">
        <v>11</v>
      </c>
      <c r="B29" s="127" t="s">
        <v>380</v>
      </c>
      <c r="C29" s="127" t="s">
        <v>2807</v>
      </c>
    </row>
    <row r="30" spans="1:4" ht="196">
      <c r="A30" s="124">
        <v>12</v>
      </c>
      <c r="B30" s="127" t="s">
        <v>328</v>
      </c>
      <c r="C30" s="127" t="s">
        <v>2808</v>
      </c>
      <c r="D30" s="128"/>
    </row>
    <row r="31" spans="1:4" ht="126">
      <c r="A31" s="124">
        <v>13</v>
      </c>
      <c r="B31" s="127" t="s">
        <v>300</v>
      </c>
      <c r="C31" s="127" t="s">
        <v>2692</v>
      </c>
    </row>
  </sheetData>
  <sheetProtection sheet="1" objects="1" scenarios="1"/>
  <mergeCells count="5">
    <mergeCell ref="A2:C2"/>
    <mergeCell ref="A3:C4"/>
    <mergeCell ref="A6:C6"/>
    <mergeCell ref="A18:C18"/>
    <mergeCell ref="A1:C1"/>
  </mergeCells>
  <pageMargins left="0.7" right="0.7" top="0.75" bottom="0.75" header="0.3" footer="0.3"/>
  <pageSetup scale="80" fitToHeight="60" orientation="portrait" r:id="rId1"/>
  <headerFooter>
    <oddFooter>&amp;CPage &amp;P of &amp;N&amp;R&amp;D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D15"/>
  <sheetViews>
    <sheetView zoomScaleNormal="100" workbookViewId="0">
      <pane ySplit="1" topLeftCell="A12" activePane="bottomLeft" state="frozen"/>
      <selection pane="bottomLeft" activeCell="C12" sqref="C12"/>
    </sheetView>
  </sheetViews>
  <sheetFormatPr baseColWidth="10" defaultColWidth="8.83203125" defaultRowHeight="13"/>
  <cols>
    <col min="1" max="1" width="12.1640625" bestFit="1" customWidth="1"/>
    <col min="2" max="2" width="32.83203125" customWidth="1"/>
    <col min="3" max="3" width="14.5" customWidth="1"/>
    <col min="4" max="4" width="15" customWidth="1"/>
    <col min="5" max="5" width="14.5" customWidth="1"/>
    <col min="6" max="6" width="15" customWidth="1"/>
    <col min="7" max="7" width="13.6640625" customWidth="1"/>
    <col min="8" max="8" width="15.5" customWidth="1"/>
    <col min="9" max="9" width="16.83203125" customWidth="1"/>
    <col min="10" max="10" width="15" customWidth="1"/>
    <col min="11" max="11" width="15.83203125" customWidth="1"/>
    <col min="12" max="26" width="17.83203125" customWidth="1"/>
    <col min="27" max="27" width="18" customWidth="1"/>
    <col min="28" max="28" width="17.83203125" customWidth="1"/>
    <col min="29" max="29" width="17.6640625" customWidth="1"/>
  </cols>
  <sheetData>
    <row r="1" spans="1:30">
      <c r="A1" t="s">
        <v>2711</v>
      </c>
      <c r="B1" t="s">
        <v>2712</v>
      </c>
      <c r="C1" t="s">
        <v>2713</v>
      </c>
      <c r="D1" t="s">
        <v>2714</v>
      </c>
      <c r="E1" t="s">
        <v>2715</v>
      </c>
      <c r="F1" t="s">
        <v>2716</v>
      </c>
      <c r="G1" t="s">
        <v>2717</v>
      </c>
      <c r="H1" t="s">
        <v>2718</v>
      </c>
      <c r="I1" t="s">
        <v>2719</v>
      </c>
      <c r="J1" t="s">
        <v>2720</v>
      </c>
      <c r="K1" t="s">
        <v>2721</v>
      </c>
      <c r="L1" t="s">
        <v>2722</v>
      </c>
      <c r="M1" t="s">
        <v>2723</v>
      </c>
      <c r="N1" t="s">
        <v>2724</v>
      </c>
      <c r="O1" t="s">
        <v>2725</v>
      </c>
      <c r="P1" t="s">
        <v>2726</v>
      </c>
      <c r="Q1" t="s">
        <v>2727</v>
      </c>
      <c r="R1" t="s">
        <v>2728</v>
      </c>
      <c r="S1" t="s">
        <v>2729</v>
      </c>
      <c r="T1" t="s">
        <v>2730</v>
      </c>
      <c r="U1" t="s">
        <v>2731</v>
      </c>
      <c r="V1" t="s">
        <v>2732</v>
      </c>
      <c r="W1" t="s">
        <v>2733</v>
      </c>
      <c r="X1" t="s">
        <v>2734</v>
      </c>
      <c r="Y1" t="s">
        <v>2735</v>
      </c>
      <c r="Z1" t="s">
        <v>2736</v>
      </c>
      <c r="AA1" t="s">
        <v>2737</v>
      </c>
      <c r="AB1" t="s">
        <v>2738</v>
      </c>
      <c r="AC1" t="s">
        <v>2739</v>
      </c>
    </row>
    <row r="2" spans="1:30" ht="140.25" customHeight="1">
      <c r="A2" s="182" t="s">
        <v>2740</v>
      </c>
      <c r="B2" s="182" t="s">
        <v>2741</v>
      </c>
      <c r="C2" s="182" t="s">
        <v>2742</v>
      </c>
      <c r="D2" s="182" t="s">
        <v>2742</v>
      </c>
      <c r="E2" s="182" t="s">
        <v>2742</v>
      </c>
      <c r="F2" s="182" t="s">
        <v>2742</v>
      </c>
      <c r="G2" s="182" t="s">
        <v>2742</v>
      </c>
      <c r="H2" s="182" t="s">
        <v>2742</v>
      </c>
      <c r="I2" s="182" t="s">
        <v>2742</v>
      </c>
      <c r="J2" s="182" t="s">
        <v>2742</v>
      </c>
      <c r="K2" s="182" t="s">
        <v>2742</v>
      </c>
      <c r="L2" s="182" t="s">
        <v>2743</v>
      </c>
      <c r="M2" s="182" t="s">
        <v>2743</v>
      </c>
      <c r="N2" s="182" t="s">
        <v>2743</v>
      </c>
      <c r="O2" s="182" t="s">
        <v>2743</v>
      </c>
      <c r="P2" s="182" t="s">
        <v>2743</v>
      </c>
      <c r="Q2" s="182" t="s">
        <v>2743</v>
      </c>
      <c r="R2" s="182" t="s">
        <v>2743</v>
      </c>
      <c r="S2" s="182" t="s">
        <v>2743</v>
      </c>
      <c r="T2" s="182" t="s">
        <v>2743</v>
      </c>
      <c r="U2" s="182" t="s">
        <v>2744</v>
      </c>
      <c r="V2" s="182" t="s">
        <v>2744</v>
      </c>
      <c r="W2" s="182" t="s">
        <v>2744</v>
      </c>
      <c r="X2" s="182" t="s">
        <v>2744</v>
      </c>
      <c r="Y2" s="182" t="s">
        <v>2744</v>
      </c>
      <c r="Z2" s="182" t="s">
        <v>2744</v>
      </c>
      <c r="AA2" s="182" t="s">
        <v>2744</v>
      </c>
      <c r="AB2" s="182" t="s">
        <v>2744</v>
      </c>
      <c r="AC2" s="182" t="s">
        <v>2744</v>
      </c>
    </row>
    <row r="3" spans="1:30" ht="216">
      <c r="A3" s="182" t="s">
        <v>2745</v>
      </c>
      <c r="B3" s="182" t="s">
        <v>2746</v>
      </c>
      <c r="C3" s="182" t="s">
        <v>2747</v>
      </c>
      <c r="D3" s="182" t="s">
        <v>2747</v>
      </c>
      <c r="E3" s="182" t="s">
        <v>2747</v>
      </c>
      <c r="F3" s="182" t="s">
        <v>2747</v>
      </c>
      <c r="G3" s="182" t="s">
        <v>2747</v>
      </c>
      <c r="H3" s="182" t="s">
        <v>2747</v>
      </c>
      <c r="I3" s="182" t="s">
        <v>2747</v>
      </c>
      <c r="J3" s="182" t="s">
        <v>2747</v>
      </c>
      <c r="K3" s="182" t="s">
        <v>2747</v>
      </c>
      <c r="L3" s="182" t="s">
        <v>2747</v>
      </c>
      <c r="M3" s="182" t="s">
        <v>2747</v>
      </c>
      <c r="N3" s="182" t="s">
        <v>2747</v>
      </c>
      <c r="O3" s="182" t="s">
        <v>2747</v>
      </c>
      <c r="P3" s="182" t="s">
        <v>2747</v>
      </c>
      <c r="Q3" s="182" t="s">
        <v>2747</v>
      </c>
      <c r="R3" s="182" t="s">
        <v>2747</v>
      </c>
      <c r="S3" s="182" t="s">
        <v>2747</v>
      </c>
      <c r="T3" s="182" t="s">
        <v>2747</v>
      </c>
      <c r="U3" s="182" t="s">
        <v>2747</v>
      </c>
      <c r="V3" s="182" t="s">
        <v>2747</v>
      </c>
      <c r="W3" s="182" t="s">
        <v>2747</v>
      </c>
      <c r="X3" s="182" t="s">
        <v>2747</v>
      </c>
      <c r="Y3" s="182" t="s">
        <v>2747</v>
      </c>
      <c r="Z3" s="182" t="s">
        <v>2747</v>
      </c>
      <c r="AA3" s="182" t="s">
        <v>2747</v>
      </c>
      <c r="AB3" s="182" t="s">
        <v>2747</v>
      </c>
      <c r="AC3" s="182" t="s">
        <v>2747</v>
      </c>
    </row>
    <row r="4" spans="1:30" ht="169">
      <c r="A4" s="217" t="s">
        <v>2865</v>
      </c>
      <c r="B4" s="217" t="s">
        <v>2860</v>
      </c>
      <c r="L4" s="182" t="s">
        <v>2861</v>
      </c>
      <c r="M4" s="182" t="s">
        <v>2861</v>
      </c>
      <c r="N4" s="182" t="s">
        <v>2861</v>
      </c>
      <c r="O4" s="182" t="s">
        <v>2861</v>
      </c>
      <c r="P4" s="182" t="s">
        <v>2861</v>
      </c>
      <c r="Q4" s="182" t="s">
        <v>2861</v>
      </c>
      <c r="R4" s="182" t="s">
        <v>2861</v>
      </c>
      <c r="S4" s="182" t="s">
        <v>2861</v>
      </c>
      <c r="T4" s="182" t="s">
        <v>2861</v>
      </c>
      <c r="U4" s="182" t="s">
        <v>2861</v>
      </c>
      <c r="V4" s="182" t="s">
        <v>2861</v>
      </c>
      <c r="W4" s="182" t="s">
        <v>2861</v>
      </c>
      <c r="X4" s="182" t="s">
        <v>2861</v>
      </c>
      <c r="Y4" s="182" t="s">
        <v>2861</v>
      </c>
      <c r="Z4" s="182" t="s">
        <v>2861</v>
      </c>
      <c r="AA4" s="182" t="s">
        <v>2861</v>
      </c>
      <c r="AB4" s="182" t="s">
        <v>2861</v>
      </c>
      <c r="AC4" s="182" t="s">
        <v>2861</v>
      </c>
    </row>
    <row r="5" spans="1:30" ht="156">
      <c r="A5" s="217" t="s">
        <v>2866</v>
      </c>
      <c r="B5" s="217" t="s">
        <v>2859</v>
      </c>
      <c r="L5" s="182" t="s">
        <v>2862</v>
      </c>
      <c r="M5" s="182" t="s">
        <v>2862</v>
      </c>
      <c r="N5" s="182" t="s">
        <v>2862</v>
      </c>
      <c r="O5" s="182" t="s">
        <v>2862</v>
      </c>
      <c r="P5" s="182" t="s">
        <v>2862</v>
      </c>
      <c r="Q5" s="182" t="s">
        <v>2862</v>
      </c>
      <c r="R5" s="182" t="s">
        <v>2862</v>
      </c>
      <c r="S5" s="182" t="s">
        <v>2862</v>
      </c>
      <c r="T5" s="182" t="s">
        <v>2862</v>
      </c>
      <c r="U5" s="182" t="s">
        <v>2862</v>
      </c>
      <c r="V5" s="182" t="s">
        <v>2862</v>
      </c>
      <c r="W5" s="182" t="s">
        <v>2862</v>
      </c>
      <c r="X5" s="182" t="s">
        <v>2862</v>
      </c>
      <c r="Y5" s="182" t="s">
        <v>2862</v>
      </c>
      <c r="Z5" s="182" t="s">
        <v>2862</v>
      </c>
      <c r="AA5" s="182" t="s">
        <v>2862</v>
      </c>
      <c r="AB5" s="182" t="s">
        <v>2862</v>
      </c>
      <c r="AC5" s="182" t="s">
        <v>2862</v>
      </c>
    </row>
    <row r="6" spans="1:30" ht="228">
      <c r="A6" s="217" t="s">
        <v>2867</v>
      </c>
      <c r="B6" s="217" t="s">
        <v>2859</v>
      </c>
      <c r="L6" s="182" t="s">
        <v>2863</v>
      </c>
      <c r="M6" s="182" t="s">
        <v>2863</v>
      </c>
      <c r="N6" s="182" t="s">
        <v>2863</v>
      </c>
      <c r="O6" s="182" t="s">
        <v>2863</v>
      </c>
      <c r="P6" s="182" t="s">
        <v>2863</v>
      </c>
      <c r="Q6" s="182" t="s">
        <v>2863</v>
      </c>
      <c r="R6" s="182" t="s">
        <v>2863</v>
      </c>
      <c r="S6" s="182" t="s">
        <v>2863</v>
      </c>
      <c r="T6" s="182" t="s">
        <v>2863</v>
      </c>
      <c r="U6" s="182" t="s">
        <v>2863</v>
      </c>
      <c r="V6" s="182" t="s">
        <v>2863</v>
      </c>
      <c r="W6" s="182" t="s">
        <v>2863</v>
      </c>
      <c r="X6" s="182" t="s">
        <v>2863</v>
      </c>
      <c r="Y6" s="182" t="s">
        <v>2863</v>
      </c>
      <c r="Z6" s="182" t="s">
        <v>2863</v>
      </c>
      <c r="AA6" s="182" t="s">
        <v>2863</v>
      </c>
      <c r="AB6" s="182" t="s">
        <v>2863</v>
      </c>
      <c r="AC6" s="182" t="s">
        <v>2863</v>
      </c>
    </row>
    <row r="7" spans="1:30" ht="308">
      <c r="A7" s="217" t="s">
        <v>2933</v>
      </c>
      <c r="B7" s="217" t="s">
        <v>2935</v>
      </c>
      <c r="C7" s="237" t="s">
        <v>2934</v>
      </c>
      <c r="D7" s="237" t="s">
        <v>2934</v>
      </c>
      <c r="E7" s="237" t="s">
        <v>2934</v>
      </c>
      <c r="F7" s="237" t="s">
        <v>2934</v>
      </c>
      <c r="G7" s="237" t="s">
        <v>2934</v>
      </c>
      <c r="H7" s="237" t="s">
        <v>2934</v>
      </c>
      <c r="I7" s="237" t="s">
        <v>2934</v>
      </c>
      <c r="J7" s="237" t="s">
        <v>2934</v>
      </c>
      <c r="K7" s="237" t="s">
        <v>2934</v>
      </c>
      <c r="L7" s="237" t="s">
        <v>2934</v>
      </c>
      <c r="M7" s="237" t="s">
        <v>2934</v>
      </c>
      <c r="N7" s="237" t="s">
        <v>2934</v>
      </c>
      <c r="O7" s="237" t="s">
        <v>2934</v>
      </c>
      <c r="P7" s="237" t="s">
        <v>2934</v>
      </c>
      <c r="Q7" s="237" t="s">
        <v>2934</v>
      </c>
      <c r="R7" s="237" t="s">
        <v>2934</v>
      </c>
      <c r="S7" s="237" t="s">
        <v>2934</v>
      </c>
      <c r="T7" s="237" t="s">
        <v>2934</v>
      </c>
      <c r="U7" s="237" t="s">
        <v>2934</v>
      </c>
      <c r="V7" s="237" t="s">
        <v>2934</v>
      </c>
      <c r="W7" s="237" t="s">
        <v>2934</v>
      </c>
      <c r="X7" s="237" t="s">
        <v>2934</v>
      </c>
      <c r="Y7" s="237" t="s">
        <v>2934</v>
      </c>
      <c r="Z7" s="237" t="s">
        <v>2934</v>
      </c>
      <c r="AA7" s="237" t="s">
        <v>2934</v>
      </c>
      <c r="AB7" s="237" t="s">
        <v>2934</v>
      </c>
      <c r="AC7" s="237" t="s">
        <v>2934</v>
      </c>
    </row>
    <row r="8" spans="1:30" ht="409.6">
      <c r="A8" s="217" t="s">
        <v>2945</v>
      </c>
      <c r="B8" s="217" t="s">
        <v>2937</v>
      </c>
      <c r="C8" s="237" t="s">
        <v>2938</v>
      </c>
      <c r="D8" s="237" t="s">
        <v>2938</v>
      </c>
      <c r="E8" s="237" t="s">
        <v>2938</v>
      </c>
      <c r="F8" s="237" t="s">
        <v>2938</v>
      </c>
      <c r="G8" s="237" t="s">
        <v>2938</v>
      </c>
      <c r="H8" s="237" t="s">
        <v>2938</v>
      </c>
      <c r="I8" s="237" t="s">
        <v>2938</v>
      </c>
      <c r="J8" s="237" t="s">
        <v>2938</v>
      </c>
      <c r="K8" s="237" t="s">
        <v>2938</v>
      </c>
      <c r="L8" s="237" t="s">
        <v>2938</v>
      </c>
      <c r="M8" s="237" t="s">
        <v>2938</v>
      </c>
      <c r="N8" s="237" t="s">
        <v>2938</v>
      </c>
      <c r="O8" s="237" t="s">
        <v>2938</v>
      </c>
      <c r="P8" s="237" t="s">
        <v>2938</v>
      </c>
      <c r="Q8" s="237" t="s">
        <v>2938</v>
      </c>
      <c r="R8" s="237" t="s">
        <v>2938</v>
      </c>
      <c r="S8" s="237" t="s">
        <v>2938</v>
      </c>
      <c r="T8" s="237" t="s">
        <v>2938</v>
      </c>
      <c r="U8" s="237" t="s">
        <v>2938</v>
      </c>
      <c r="V8" s="237" t="s">
        <v>2938</v>
      </c>
      <c r="W8" s="237" t="s">
        <v>2938</v>
      </c>
      <c r="X8" s="237" t="s">
        <v>2938</v>
      </c>
      <c r="Y8" s="237" t="s">
        <v>2938</v>
      </c>
      <c r="Z8" s="237" t="s">
        <v>2938</v>
      </c>
      <c r="AA8" s="237" t="s">
        <v>2938</v>
      </c>
      <c r="AB8" s="237" t="s">
        <v>2938</v>
      </c>
      <c r="AC8" s="237" t="s">
        <v>2938</v>
      </c>
    </row>
    <row r="9" spans="1:30" ht="409.6">
      <c r="A9" s="217" t="s">
        <v>2946</v>
      </c>
      <c r="B9" s="217" t="s">
        <v>2937</v>
      </c>
      <c r="C9" s="237" t="s">
        <v>2939</v>
      </c>
      <c r="D9" s="237" t="s">
        <v>2939</v>
      </c>
      <c r="E9" s="237" t="s">
        <v>2939</v>
      </c>
      <c r="F9" s="237" t="s">
        <v>2939</v>
      </c>
      <c r="G9" s="237" t="s">
        <v>2939</v>
      </c>
      <c r="H9" s="237" t="s">
        <v>2939</v>
      </c>
      <c r="I9" s="237" t="s">
        <v>2939</v>
      </c>
      <c r="J9" s="237" t="s">
        <v>2939</v>
      </c>
      <c r="K9" s="237" t="s">
        <v>2939</v>
      </c>
      <c r="L9" s="237" t="s">
        <v>2939</v>
      </c>
      <c r="M9" s="237" t="s">
        <v>2939</v>
      </c>
      <c r="N9" s="237" t="s">
        <v>2939</v>
      </c>
      <c r="O9" s="237" t="s">
        <v>2939</v>
      </c>
      <c r="P9" s="237" t="s">
        <v>2939</v>
      </c>
      <c r="Q9" s="237" t="s">
        <v>2939</v>
      </c>
      <c r="R9" s="237" t="s">
        <v>2939</v>
      </c>
      <c r="S9" s="237" t="s">
        <v>2939</v>
      </c>
      <c r="T9" s="237" t="s">
        <v>2939</v>
      </c>
      <c r="U9" s="237" t="s">
        <v>2939</v>
      </c>
      <c r="V9" s="237" t="s">
        <v>2939</v>
      </c>
      <c r="W9" s="237" t="s">
        <v>2939</v>
      </c>
      <c r="X9" s="237" t="s">
        <v>2939</v>
      </c>
      <c r="Y9" s="237" t="s">
        <v>2939</v>
      </c>
      <c r="Z9" s="237" t="s">
        <v>2939</v>
      </c>
      <c r="AA9" s="237" t="s">
        <v>2939</v>
      </c>
      <c r="AB9" s="237" t="s">
        <v>2939</v>
      </c>
      <c r="AC9" s="237" t="s">
        <v>2939</v>
      </c>
      <c r="AD9" s="237"/>
    </row>
    <row r="10" spans="1:30" ht="409.6">
      <c r="A10" s="217" t="s">
        <v>2947</v>
      </c>
      <c r="B10" s="217" t="s">
        <v>2937</v>
      </c>
      <c r="C10" s="237" t="s">
        <v>2938</v>
      </c>
      <c r="D10" s="237" t="s">
        <v>2938</v>
      </c>
      <c r="E10" s="237" t="s">
        <v>2938</v>
      </c>
      <c r="F10" s="237" t="s">
        <v>2938</v>
      </c>
      <c r="G10" s="237" t="s">
        <v>2938</v>
      </c>
      <c r="H10" s="237" t="s">
        <v>2938</v>
      </c>
      <c r="I10" s="237" t="s">
        <v>2938</v>
      </c>
      <c r="J10" s="237" t="s">
        <v>2938</v>
      </c>
      <c r="K10" s="237" t="s">
        <v>2938</v>
      </c>
      <c r="L10" s="237" t="s">
        <v>2938</v>
      </c>
      <c r="M10" s="237" t="s">
        <v>2938</v>
      </c>
      <c r="N10" s="237" t="s">
        <v>2938</v>
      </c>
      <c r="O10" s="237" t="s">
        <v>2938</v>
      </c>
      <c r="P10" s="237" t="s">
        <v>2938</v>
      </c>
      <c r="Q10" s="237" t="s">
        <v>2938</v>
      </c>
      <c r="R10" s="237" t="s">
        <v>2938</v>
      </c>
      <c r="S10" s="237" t="s">
        <v>2938</v>
      </c>
      <c r="T10" s="237" t="s">
        <v>2938</v>
      </c>
      <c r="U10" s="237" t="s">
        <v>2938</v>
      </c>
      <c r="V10" s="237" t="s">
        <v>2938</v>
      </c>
      <c r="W10" s="237" t="s">
        <v>2938</v>
      </c>
      <c r="X10" s="237" t="s">
        <v>2938</v>
      </c>
      <c r="Y10" s="237" t="s">
        <v>2938</v>
      </c>
      <c r="Z10" s="237" t="s">
        <v>2938</v>
      </c>
      <c r="AA10" s="237" t="s">
        <v>2938</v>
      </c>
      <c r="AB10" s="237" t="s">
        <v>2938</v>
      </c>
      <c r="AC10" s="237" t="s">
        <v>2938</v>
      </c>
    </row>
    <row r="11" spans="1:30" ht="409.6">
      <c r="A11" s="217" t="s">
        <v>7605</v>
      </c>
      <c r="B11" s="217" t="s">
        <v>7603</v>
      </c>
      <c r="C11" s="237" t="s">
        <v>7604</v>
      </c>
      <c r="D11" s="237" t="s">
        <v>7604</v>
      </c>
      <c r="E11" s="237" t="s">
        <v>7604</v>
      </c>
      <c r="F11" s="237" t="s">
        <v>7604</v>
      </c>
      <c r="G11" s="237" t="s">
        <v>7604</v>
      </c>
      <c r="H11" s="237" t="s">
        <v>7604</v>
      </c>
      <c r="I11" s="237" t="s">
        <v>7604</v>
      </c>
      <c r="J11" s="237" t="s">
        <v>7604</v>
      </c>
      <c r="K11" s="237" t="s">
        <v>7604</v>
      </c>
      <c r="L11" s="237" t="s">
        <v>7604</v>
      </c>
      <c r="M11" s="237" t="s">
        <v>7604</v>
      </c>
      <c r="N11" s="237" t="s">
        <v>7604</v>
      </c>
      <c r="O11" s="237" t="s">
        <v>7604</v>
      </c>
      <c r="P11" s="237" t="s">
        <v>7604</v>
      </c>
      <c r="Q11" s="237" t="s">
        <v>7604</v>
      </c>
      <c r="R11" s="237" t="s">
        <v>7604</v>
      </c>
      <c r="S11" s="237" t="s">
        <v>7604</v>
      </c>
      <c r="T11" s="237" t="s">
        <v>7604</v>
      </c>
      <c r="U11" s="237" t="s">
        <v>7604</v>
      </c>
      <c r="V11" s="237" t="s">
        <v>7604</v>
      </c>
      <c r="W11" s="237" t="s">
        <v>7604</v>
      </c>
      <c r="X11" s="237" t="s">
        <v>7604</v>
      </c>
      <c r="Y11" s="237" t="s">
        <v>7604</v>
      </c>
      <c r="Z11" s="237" t="s">
        <v>7604</v>
      </c>
      <c r="AA11" s="237" t="s">
        <v>7604</v>
      </c>
      <c r="AB11" s="237" t="s">
        <v>7604</v>
      </c>
      <c r="AC11" s="237" t="s">
        <v>7604</v>
      </c>
    </row>
    <row r="12" spans="1:30" ht="409.6">
      <c r="A12" s="217" t="s">
        <v>7607</v>
      </c>
      <c r="C12" s="237" t="s">
        <v>7611</v>
      </c>
      <c r="D12" s="237" t="s">
        <v>7611</v>
      </c>
      <c r="E12" s="237" t="s">
        <v>7611</v>
      </c>
      <c r="F12" s="237" t="s">
        <v>7611</v>
      </c>
      <c r="G12" s="237" t="s">
        <v>7611</v>
      </c>
      <c r="H12" s="237" t="s">
        <v>7611</v>
      </c>
      <c r="I12" s="237" t="s">
        <v>7611</v>
      </c>
      <c r="J12" s="237" t="s">
        <v>7611</v>
      </c>
      <c r="K12" s="237" t="s">
        <v>7611</v>
      </c>
      <c r="L12" s="237" t="s">
        <v>7611</v>
      </c>
      <c r="M12" s="237" t="s">
        <v>7611</v>
      </c>
      <c r="N12" s="237" t="s">
        <v>7611</v>
      </c>
      <c r="O12" s="237" t="s">
        <v>7611</v>
      </c>
      <c r="P12" s="237" t="s">
        <v>7611</v>
      </c>
      <c r="Q12" s="237" t="s">
        <v>7611</v>
      </c>
      <c r="R12" s="237" t="s">
        <v>7611</v>
      </c>
      <c r="S12" s="237" t="s">
        <v>7611</v>
      </c>
      <c r="T12" s="237" t="s">
        <v>7611</v>
      </c>
      <c r="U12" s="237" t="s">
        <v>7611</v>
      </c>
      <c r="V12" s="237" t="s">
        <v>7611</v>
      </c>
      <c r="W12" s="237" t="s">
        <v>7611</v>
      </c>
      <c r="X12" s="237" t="s">
        <v>7611</v>
      </c>
      <c r="Y12" s="237" t="s">
        <v>7611</v>
      </c>
      <c r="Z12" s="237" t="s">
        <v>7611</v>
      </c>
      <c r="AA12" s="237" t="s">
        <v>7611</v>
      </c>
      <c r="AB12" s="237" t="s">
        <v>7611</v>
      </c>
      <c r="AC12" s="237" t="s">
        <v>7611</v>
      </c>
    </row>
    <row r="13" spans="1:30" ht="409.6">
      <c r="A13" s="217" t="s">
        <v>7608</v>
      </c>
      <c r="C13" s="237" t="s">
        <v>7612</v>
      </c>
      <c r="D13" s="237" t="s">
        <v>7612</v>
      </c>
      <c r="E13" s="237" t="s">
        <v>7612</v>
      </c>
      <c r="F13" s="237" t="s">
        <v>7612</v>
      </c>
      <c r="G13" s="237" t="s">
        <v>7612</v>
      </c>
      <c r="H13" s="237" t="s">
        <v>7612</v>
      </c>
      <c r="I13" s="237" t="s">
        <v>7612</v>
      </c>
      <c r="J13" s="237" t="s">
        <v>7612</v>
      </c>
      <c r="K13" s="237" t="s">
        <v>7612</v>
      </c>
      <c r="L13" s="237" t="s">
        <v>7612</v>
      </c>
      <c r="M13" s="237" t="s">
        <v>7612</v>
      </c>
      <c r="N13" s="237" t="s">
        <v>7612</v>
      </c>
      <c r="O13" s="237" t="s">
        <v>7612</v>
      </c>
      <c r="P13" s="237" t="s">
        <v>7612</v>
      </c>
      <c r="Q13" s="237" t="s">
        <v>7612</v>
      </c>
      <c r="R13" s="237" t="s">
        <v>7612</v>
      </c>
      <c r="S13" s="237" t="s">
        <v>7612</v>
      </c>
      <c r="T13" s="237" t="s">
        <v>7612</v>
      </c>
      <c r="U13" s="237" t="s">
        <v>7612</v>
      </c>
      <c r="V13" s="237" t="s">
        <v>7612</v>
      </c>
      <c r="W13" s="237" t="s">
        <v>7612</v>
      </c>
      <c r="X13" s="237" t="s">
        <v>7612</v>
      </c>
      <c r="Y13" s="237" t="s">
        <v>7612</v>
      </c>
      <c r="Z13" s="237" t="s">
        <v>7612</v>
      </c>
      <c r="AA13" s="237" t="s">
        <v>7612</v>
      </c>
      <c r="AB13" s="237" t="s">
        <v>7612</v>
      </c>
      <c r="AC13" s="237" t="s">
        <v>7612</v>
      </c>
    </row>
    <row r="14" spans="1:30" ht="409.6">
      <c r="A14" s="217" t="s">
        <v>7609</v>
      </c>
      <c r="C14" s="237" t="s">
        <v>7613</v>
      </c>
      <c r="D14" s="237" t="s">
        <v>7613</v>
      </c>
      <c r="E14" s="237" t="s">
        <v>7613</v>
      </c>
      <c r="F14" s="237" t="s">
        <v>7613</v>
      </c>
      <c r="G14" s="237" t="s">
        <v>7613</v>
      </c>
      <c r="H14" s="237" t="s">
        <v>7613</v>
      </c>
      <c r="I14" s="237" t="s">
        <v>7613</v>
      </c>
      <c r="J14" s="237" t="s">
        <v>7613</v>
      </c>
      <c r="K14" s="237" t="s">
        <v>7613</v>
      </c>
      <c r="L14" s="237" t="s">
        <v>7613</v>
      </c>
      <c r="M14" s="237" t="s">
        <v>7613</v>
      </c>
      <c r="N14" s="237" t="s">
        <v>7613</v>
      </c>
      <c r="O14" s="237" t="s">
        <v>7613</v>
      </c>
      <c r="P14" s="237" t="s">
        <v>7613</v>
      </c>
      <c r="Q14" s="237" t="s">
        <v>7613</v>
      </c>
      <c r="R14" s="237" t="s">
        <v>7613</v>
      </c>
      <c r="S14" s="237" t="s">
        <v>7613</v>
      </c>
      <c r="T14" s="237" t="s">
        <v>7613</v>
      </c>
      <c r="U14" s="237" t="s">
        <v>7613</v>
      </c>
      <c r="V14" s="237" t="s">
        <v>7613</v>
      </c>
      <c r="W14" s="237" t="s">
        <v>7613</v>
      </c>
      <c r="X14" s="237" t="s">
        <v>7613</v>
      </c>
      <c r="Y14" s="237" t="s">
        <v>7613</v>
      </c>
      <c r="Z14" s="237" t="s">
        <v>7613</v>
      </c>
      <c r="AA14" s="237" t="s">
        <v>7613</v>
      </c>
      <c r="AB14" s="237" t="s">
        <v>7613</v>
      </c>
      <c r="AC14" s="237" t="s">
        <v>7613</v>
      </c>
    </row>
    <row r="15" spans="1:30" ht="409.6">
      <c r="A15" s="217" t="s">
        <v>7610</v>
      </c>
      <c r="C15" s="237" t="s">
        <v>7614</v>
      </c>
      <c r="D15" s="237" t="s">
        <v>7614</v>
      </c>
      <c r="E15" s="237" t="s">
        <v>7614</v>
      </c>
      <c r="F15" s="237" t="s">
        <v>7614</v>
      </c>
      <c r="G15" s="237" t="s">
        <v>7614</v>
      </c>
      <c r="H15" s="237" t="s">
        <v>7614</v>
      </c>
      <c r="I15" s="237" t="s">
        <v>7614</v>
      </c>
      <c r="J15" s="237" t="s">
        <v>7614</v>
      </c>
      <c r="K15" s="237" t="s">
        <v>7614</v>
      </c>
      <c r="L15" s="237" t="s">
        <v>7614</v>
      </c>
      <c r="M15" s="237" t="s">
        <v>7614</v>
      </c>
      <c r="N15" s="237" t="s">
        <v>7614</v>
      </c>
      <c r="O15" s="237" t="s">
        <v>7614</v>
      </c>
      <c r="P15" s="237" t="s">
        <v>7614</v>
      </c>
      <c r="Q15" s="237" t="s">
        <v>7614</v>
      </c>
      <c r="R15" s="237" t="s">
        <v>7614</v>
      </c>
      <c r="S15" s="237" t="s">
        <v>7614</v>
      </c>
      <c r="T15" s="237" t="s">
        <v>7614</v>
      </c>
      <c r="U15" s="237" t="s">
        <v>7614</v>
      </c>
      <c r="V15" s="237" t="s">
        <v>7614</v>
      </c>
      <c r="W15" s="237" t="s">
        <v>7614</v>
      </c>
      <c r="X15" s="237" t="s">
        <v>7614</v>
      </c>
      <c r="Y15" s="237" t="s">
        <v>7614</v>
      </c>
      <c r="Z15" s="237" t="s">
        <v>7614</v>
      </c>
      <c r="AA15" s="237" t="s">
        <v>7614</v>
      </c>
      <c r="AB15" s="237" t="s">
        <v>7614</v>
      </c>
      <c r="AC15" s="237" t="s">
        <v>7614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D10"/>
  <sheetViews>
    <sheetView workbookViewId="0">
      <pane ySplit="1" topLeftCell="A7" activePane="bottomLeft" state="frozen"/>
      <selection pane="bottomLeft" activeCell="AD9" sqref="AD9"/>
    </sheetView>
  </sheetViews>
  <sheetFormatPr baseColWidth="10" defaultColWidth="8.83203125" defaultRowHeight="13"/>
  <cols>
    <col min="1" max="1" width="11.1640625" bestFit="1" customWidth="1"/>
    <col min="2" max="2" width="30.5" customWidth="1"/>
    <col min="3" max="3" width="17.6640625" customWidth="1"/>
    <col min="12" max="12" width="17.1640625" customWidth="1"/>
    <col min="13" max="29" width="13.6640625" customWidth="1"/>
  </cols>
  <sheetData>
    <row r="1" spans="1:30">
      <c r="A1" t="s">
        <v>2711</v>
      </c>
      <c r="B1" t="s">
        <v>2712</v>
      </c>
      <c r="C1" t="s">
        <v>2713</v>
      </c>
      <c r="D1" t="s">
        <v>2714</v>
      </c>
      <c r="E1" t="s">
        <v>2715</v>
      </c>
      <c r="F1" t="s">
        <v>2716</v>
      </c>
      <c r="G1" t="s">
        <v>2717</v>
      </c>
      <c r="H1" t="s">
        <v>2718</v>
      </c>
      <c r="I1" t="s">
        <v>2719</v>
      </c>
      <c r="J1" t="s">
        <v>2720</v>
      </c>
      <c r="K1" t="s">
        <v>2721</v>
      </c>
      <c r="L1" t="s">
        <v>2722</v>
      </c>
      <c r="M1" t="s">
        <v>2723</v>
      </c>
      <c r="N1" t="s">
        <v>2724</v>
      </c>
      <c r="O1" t="s">
        <v>2725</v>
      </c>
      <c r="P1" t="s">
        <v>2726</v>
      </c>
      <c r="Q1" t="s">
        <v>2727</v>
      </c>
      <c r="R1" t="s">
        <v>2728</v>
      </c>
      <c r="S1" t="s">
        <v>2729</v>
      </c>
      <c r="T1" t="s">
        <v>2730</v>
      </c>
      <c r="U1" t="s">
        <v>2731</v>
      </c>
      <c r="V1" t="s">
        <v>2732</v>
      </c>
      <c r="W1" t="s">
        <v>2733</v>
      </c>
      <c r="X1" t="s">
        <v>2734</v>
      </c>
      <c r="Y1" t="s">
        <v>2735</v>
      </c>
      <c r="Z1" t="s">
        <v>2736</v>
      </c>
      <c r="AA1" t="s">
        <v>2737</v>
      </c>
      <c r="AB1" t="s">
        <v>2738</v>
      </c>
      <c r="AC1" t="s">
        <v>2739</v>
      </c>
    </row>
    <row r="2" spans="1:30" ht="151.5" customHeight="1">
      <c r="A2" s="217" t="s">
        <v>2866</v>
      </c>
      <c r="B2" s="217" t="s">
        <v>2859</v>
      </c>
      <c r="C2" s="218"/>
      <c r="D2" s="218"/>
      <c r="E2" s="218"/>
      <c r="F2" s="218"/>
      <c r="G2" s="218"/>
      <c r="H2" s="218"/>
      <c r="I2" s="218"/>
      <c r="J2" s="218"/>
      <c r="K2" s="218"/>
      <c r="L2" s="237" t="s">
        <v>2864</v>
      </c>
      <c r="M2" s="237" t="s">
        <v>2864</v>
      </c>
      <c r="N2" s="237" t="s">
        <v>2864</v>
      </c>
      <c r="O2" s="237" t="s">
        <v>2864</v>
      </c>
      <c r="P2" s="237" t="s">
        <v>2864</v>
      </c>
      <c r="Q2" s="237" t="s">
        <v>2864</v>
      </c>
      <c r="R2" s="237" t="s">
        <v>2864</v>
      </c>
      <c r="S2" s="237" t="s">
        <v>2864</v>
      </c>
      <c r="T2" s="237" t="s">
        <v>2864</v>
      </c>
      <c r="U2" s="237" t="s">
        <v>2864</v>
      </c>
      <c r="V2" s="237" t="s">
        <v>2864</v>
      </c>
      <c r="W2" s="237" t="s">
        <v>2864</v>
      </c>
      <c r="X2" s="237" t="s">
        <v>2864</v>
      </c>
      <c r="Y2" s="237" t="s">
        <v>2864</v>
      </c>
      <c r="Z2" s="237" t="s">
        <v>2864</v>
      </c>
      <c r="AA2" s="237" t="s">
        <v>2864</v>
      </c>
      <c r="AB2" s="237" t="s">
        <v>2864</v>
      </c>
      <c r="AC2" s="237" t="s">
        <v>2864</v>
      </c>
    </row>
    <row r="3" spans="1:30" ht="156" customHeight="1">
      <c r="A3" s="217" t="s">
        <v>2867</v>
      </c>
      <c r="B3" s="217" t="s">
        <v>2859</v>
      </c>
      <c r="C3" s="218"/>
      <c r="D3" s="218"/>
      <c r="E3" s="218"/>
      <c r="F3" s="218"/>
      <c r="G3" s="218"/>
      <c r="H3" s="218"/>
      <c r="I3" s="218"/>
      <c r="J3" s="218"/>
      <c r="K3" s="218"/>
      <c r="L3" s="237" t="s">
        <v>2864</v>
      </c>
      <c r="M3" s="237" t="s">
        <v>2864</v>
      </c>
      <c r="N3" s="237" t="s">
        <v>2864</v>
      </c>
      <c r="O3" s="237" t="s">
        <v>2864</v>
      </c>
      <c r="P3" s="237" t="s">
        <v>2864</v>
      </c>
      <c r="Q3" s="237" t="s">
        <v>2864</v>
      </c>
      <c r="R3" s="237" t="s">
        <v>2864</v>
      </c>
      <c r="S3" s="237" t="s">
        <v>2864</v>
      </c>
      <c r="T3" s="237" t="s">
        <v>2864</v>
      </c>
      <c r="U3" s="237" t="s">
        <v>2864</v>
      </c>
      <c r="V3" s="237" t="s">
        <v>2864</v>
      </c>
      <c r="W3" s="237" t="s">
        <v>2864</v>
      </c>
      <c r="X3" s="237" t="s">
        <v>2864</v>
      </c>
      <c r="Y3" s="237" t="s">
        <v>2864</v>
      </c>
      <c r="Z3" s="237" t="s">
        <v>2864</v>
      </c>
      <c r="AA3" s="237" t="s">
        <v>2864</v>
      </c>
      <c r="AB3" s="237" t="s">
        <v>2864</v>
      </c>
      <c r="AC3" s="237" t="s">
        <v>2864</v>
      </c>
    </row>
    <row r="4" spans="1:30" ht="409.6">
      <c r="A4" s="217" t="s">
        <v>2933</v>
      </c>
      <c r="B4" s="217" t="s">
        <v>2935</v>
      </c>
      <c r="C4" s="237" t="s">
        <v>2936</v>
      </c>
      <c r="D4" s="237" t="s">
        <v>2936</v>
      </c>
      <c r="E4" s="237" t="s">
        <v>2936</v>
      </c>
      <c r="F4" s="237" t="s">
        <v>2936</v>
      </c>
      <c r="G4" s="237" t="s">
        <v>2936</v>
      </c>
      <c r="H4" s="237" t="s">
        <v>2936</v>
      </c>
      <c r="I4" s="237" t="s">
        <v>2936</v>
      </c>
      <c r="J4" s="237" t="s">
        <v>2936</v>
      </c>
      <c r="K4" s="237" t="s">
        <v>2936</v>
      </c>
      <c r="L4" s="237" t="s">
        <v>2936</v>
      </c>
      <c r="M4" s="237" t="s">
        <v>2936</v>
      </c>
      <c r="N4" s="237" t="s">
        <v>2936</v>
      </c>
      <c r="O4" s="237" t="s">
        <v>2936</v>
      </c>
      <c r="P4" s="237" t="s">
        <v>2936</v>
      </c>
      <c r="Q4" s="217" t="s">
        <v>2936</v>
      </c>
      <c r="R4" s="237" t="s">
        <v>2936</v>
      </c>
      <c r="S4" s="237" t="s">
        <v>2936</v>
      </c>
      <c r="T4" s="237" t="s">
        <v>2936</v>
      </c>
      <c r="U4" s="237" t="s">
        <v>2936</v>
      </c>
      <c r="V4" s="217" t="s">
        <v>2936</v>
      </c>
      <c r="W4" s="217" t="s">
        <v>2936</v>
      </c>
      <c r="X4" s="217" t="s">
        <v>2936</v>
      </c>
      <c r="Y4" s="217" t="s">
        <v>2936</v>
      </c>
      <c r="Z4" s="217" t="s">
        <v>2936</v>
      </c>
      <c r="AA4" s="217" t="s">
        <v>2936</v>
      </c>
      <c r="AB4" s="217" t="s">
        <v>2936</v>
      </c>
      <c r="AC4" s="217" t="s">
        <v>2936</v>
      </c>
    </row>
    <row r="5" spans="1:30" ht="182">
      <c r="A5" s="217" t="s">
        <v>2945</v>
      </c>
      <c r="B5" s="217" t="s">
        <v>2937</v>
      </c>
      <c r="C5" s="237" t="s">
        <v>2940</v>
      </c>
      <c r="D5" s="237" t="s">
        <v>2940</v>
      </c>
      <c r="E5" s="237" t="s">
        <v>2940</v>
      </c>
      <c r="F5" s="237" t="s">
        <v>2940</v>
      </c>
      <c r="G5" s="237" t="s">
        <v>2940</v>
      </c>
      <c r="H5" s="237" t="s">
        <v>2940</v>
      </c>
      <c r="I5" s="237" t="s">
        <v>2940</v>
      </c>
      <c r="J5" s="237" t="s">
        <v>2940</v>
      </c>
      <c r="K5" s="237" t="s">
        <v>2940</v>
      </c>
      <c r="L5" s="237" t="s">
        <v>2940</v>
      </c>
      <c r="M5" s="237" t="s">
        <v>2940</v>
      </c>
      <c r="N5" s="237" t="s">
        <v>2940</v>
      </c>
      <c r="O5" s="237" t="s">
        <v>2940</v>
      </c>
      <c r="P5" s="237" t="s">
        <v>2940</v>
      </c>
      <c r="Q5" s="237" t="s">
        <v>2940</v>
      </c>
      <c r="R5" s="237" t="s">
        <v>2940</v>
      </c>
      <c r="S5" s="237" t="s">
        <v>2940</v>
      </c>
      <c r="T5" s="237" t="s">
        <v>2940</v>
      </c>
      <c r="U5" s="237" t="s">
        <v>2940</v>
      </c>
      <c r="V5" s="237" t="s">
        <v>2940</v>
      </c>
      <c r="W5" s="237" t="s">
        <v>2940</v>
      </c>
      <c r="X5" s="237" t="s">
        <v>2940</v>
      </c>
      <c r="Y5" s="237" t="s">
        <v>2940</v>
      </c>
      <c r="Z5" s="237" t="s">
        <v>2940</v>
      </c>
      <c r="AA5" s="237" t="s">
        <v>2940</v>
      </c>
      <c r="AB5" s="237" t="s">
        <v>2940</v>
      </c>
      <c r="AC5" s="237" t="s">
        <v>2940</v>
      </c>
    </row>
    <row r="6" spans="1:30" ht="182">
      <c r="A6" s="217" t="s">
        <v>2946</v>
      </c>
      <c r="B6" s="217" t="s">
        <v>2937</v>
      </c>
      <c r="C6" s="237" t="s">
        <v>2941</v>
      </c>
      <c r="D6" s="237" t="s">
        <v>2941</v>
      </c>
      <c r="E6" s="237" t="s">
        <v>2941</v>
      </c>
      <c r="F6" s="237" t="s">
        <v>2941</v>
      </c>
      <c r="G6" s="237" t="s">
        <v>2941</v>
      </c>
      <c r="H6" s="237" t="s">
        <v>2941</v>
      </c>
      <c r="I6" s="237" t="s">
        <v>2941</v>
      </c>
      <c r="J6" s="237" t="s">
        <v>2941</v>
      </c>
      <c r="K6" s="237" t="s">
        <v>2941</v>
      </c>
      <c r="L6" s="237" t="s">
        <v>2941</v>
      </c>
      <c r="M6" s="237" t="s">
        <v>2941</v>
      </c>
      <c r="N6" s="237" t="s">
        <v>2941</v>
      </c>
      <c r="O6" s="237" t="s">
        <v>2941</v>
      </c>
      <c r="P6" s="237" t="s">
        <v>2941</v>
      </c>
      <c r="Q6" s="237" t="s">
        <v>2941</v>
      </c>
      <c r="R6" s="237" t="s">
        <v>2941</v>
      </c>
      <c r="S6" s="237" t="s">
        <v>2941</v>
      </c>
      <c r="T6" s="237" t="s">
        <v>2941</v>
      </c>
      <c r="U6" s="237" t="s">
        <v>2941</v>
      </c>
      <c r="V6" s="237" t="s">
        <v>2941</v>
      </c>
      <c r="W6" s="237" t="s">
        <v>2941</v>
      </c>
      <c r="X6" s="237" t="s">
        <v>2941</v>
      </c>
      <c r="Y6" s="237" t="s">
        <v>2941</v>
      </c>
      <c r="Z6" s="237" t="s">
        <v>2941</v>
      </c>
      <c r="AA6" s="237" t="s">
        <v>2941</v>
      </c>
      <c r="AB6" s="237" t="s">
        <v>2941</v>
      </c>
      <c r="AC6" s="237" t="s">
        <v>2941</v>
      </c>
    </row>
    <row r="7" spans="1:30" ht="182">
      <c r="A7" s="217" t="s">
        <v>2947</v>
      </c>
      <c r="B7" s="217" t="s">
        <v>2937</v>
      </c>
      <c r="C7" s="237" t="s">
        <v>2942</v>
      </c>
      <c r="D7" s="237" t="s">
        <v>2942</v>
      </c>
      <c r="E7" s="237" t="s">
        <v>2942</v>
      </c>
      <c r="F7" s="237" t="s">
        <v>2942</v>
      </c>
      <c r="G7" s="237" t="s">
        <v>2942</v>
      </c>
      <c r="H7" s="237" t="s">
        <v>2942</v>
      </c>
      <c r="I7" s="237" t="s">
        <v>2942</v>
      </c>
      <c r="J7" s="237" t="s">
        <v>2942</v>
      </c>
      <c r="K7" s="237" t="s">
        <v>2942</v>
      </c>
      <c r="L7" s="237" t="s">
        <v>2942</v>
      </c>
      <c r="M7" s="237" t="s">
        <v>2942</v>
      </c>
      <c r="N7" s="237" t="s">
        <v>2942</v>
      </c>
      <c r="O7" s="237" t="s">
        <v>2942</v>
      </c>
      <c r="P7" s="237" t="s">
        <v>2942</v>
      </c>
      <c r="Q7" s="237" t="s">
        <v>2942</v>
      </c>
      <c r="R7" s="237" t="s">
        <v>2942</v>
      </c>
      <c r="S7" s="237" t="s">
        <v>2942</v>
      </c>
      <c r="T7" s="237" t="s">
        <v>2942</v>
      </c>
      <c r="U7" s="237" t="s">
        <v>2942</v>
      </c>
      <c r="V7" s="237" t="s">
        <v>2942</v>
      </c>
      <c r="W7" s="237" t="s">
        <v>2942</v>
      </c>
      <c r="X7" s="237" t="s">
        <v>2942</v>
      </c>
      <c r="Y7" s="237" t="s">
        <v>2942</v>
      </c>
      <c r="Z7" s="237" t="s">
        <v>2942</v>
      </c>
      <c r="AA7" s="237" t="s">
        <v>2942</v>
      </c>
      <c r="AB7" s="237" t="s">
        <v>2942</v>
      </c>
      <c r="AC7" s="237" t="s">
        <v>2942</v>
      </c>
    </row>
    <row r="8" spans="1:30">
      <c r="A8" s="217" t="s">
        <v>7608</v>
      </c>
      <c r="C8" s="237" t="s">
        <v>7615</v>
      </c>
      <c r="D8" s="237" t="s">
        <v>7615</v>
      </c>
      <c r="E8" s="237" t="s">
        <v>7615</v>
      </c>
      <c r="F8" s="237" t="s">
        <v>7615</v>
      </c>
      <c r="G8" s="237" t="s">
        <v>7615</v>
      </c>
      <c r="H8" s="237" t="s">
        <v>7615</v>
      </c>
      <c r="I8" s="237" t="s">
        <v>7615</v>
      </c>
      <c r="J8" s="237" t="s">
        <v>7615</v>
      </c>
      <c r="K8" s="237" t="s">
        <v>7615</v>
      </c>
      <c r="L8" s="237" t="s">
        <v>7615</v>
      </c>
      <c r="M8" s="237" t="s">
        <v>7615</v>
      </c>
      <c r="N8" s="237" t="s">
        <v>7615</v>
      </c>
      <c r="O8" s="237" t="s">
        <v>7615</v>
      </c>
      <c r="P8" s="237" t="s">
        <v>7615</v>
      </c>
      <c r="Q8" s="237" t="s">
        <v>7615</v>
      </c>
      <c r="R8" s="237" t="s">
        <v>7615</v>
      </c>
      <c r="S8" s="237" t="s">
        <v>7615</v>
      </c>
      <c r="T8" s="237" t="s">
        <v>7615</v>
      </c>
      <c r="U8" s="237" t="s">
        <v>7615</v>
      </c>
      <c r="V8" s="237" t="s">
        <v>7615</v>
      </c>
      <c r="W8" s="237" t="s">
        <v>7615</v>
      </c>
      <c r="X8" s="237" t="s">
        <v>7615</v>
      </c>
      <c r="Y8" s="237" t="s">
        <v>7615</v>
      </c>
      <c r="Z8" s="237" t="s">
        <v>7615</v>
      </c>
      <c r="AA8" s="237" t="s">
        <v>7615</v>
      </c>
      <c r="AB8" s="237" t="s">
        <v>7615</v>
      </c>
      <c r="AC8" s="237" t="s">
        <v>7615</v>
      </c>
      <c r="AD8" s="237"/>
    </row>
    <row r="9" spans="1:30">
      <c r="A9" s="217" t="s">
        <v>7609</v>
      </c>
      <c r="C9" s="237" t="s">
        <v>7615</v>
      </c>
      <c r="D9" s="237" t="s">
        <v>7615</v>
      </c>
      <c r="E9" s="237" t="s">
        <v>7615</v>
      </c>
      <c r="F9" s="237" t="s">
        <v>7615</v>
      </c>
      <c r="G9" s="237" t="s">
        <v>7615</v>
      </c>
      <c r="H9" s="237" t="s">
        <v>7615</v>
      </c>
      <c r="I9" s="237" t="s">
        <v>7615</v>
      </c>
      <c r="J9" s="237" t="s">
        <v>7615</v>
      </c>
      <c r="K9" s="237" t="s">
        <v>7615</v>
      </c>
      <c r="L9" s="237" t="s">
        <v>7615</v>
      </c>
      <c r="M9" s="237" t="s">
        <v>7615</v>
      </c>
      <c r="N9" s="237" t="s">
        <v>7615</v>
      </c>
      <c r="O9" s="237" t="s">
        <v>7615</v>
      </c>
      <c r="P9" s="237" t="s">
        <v>7615</v>
      </c>
      <c r="Q9" s="237" t="s">
        <v>7615</v>
      </c>
      <c r="R9" s="237" t="s">
        <v>7615</v>
      </c>
      <c r="S9" s="237" t="s">
        <v>7615</v>
      </c>
      <c r="T9" s="237" t="s">
        <v>7615</v>
      </c>
      <c r="U9" s="237" t="s">
        <v>7615</v>
      </c>
      <c r="V9" s="237" t="s">
        <v>7615</v>
      </c>
      <c r="W9" s="237" t="s">
        <v>7615</v>
      </c>
      <c r="X9" s="237" t="s">
        <v>7615</v>
      </c>
      <c r="Y9" s="237" t="s">
        <v>7615</v>
      </c>
      <c r="Z9" s="237" t="s">
        <v>7615</v>
      </c>
      <c r="AA9" s="237" t="s">
        <v>7615</v>
      </c>
      <c r="AB9" s="237" t="s">
        <v>7615</v>
      </c>
      <c r="AC9" s="237" t="s">
        <v>7615</v>
      </c>
    </row>
    <row r="10" spans="1:30">
      <c r="A10" s="217"/>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7030A0"/>
    <pageSetUpPr fitToPage="1"/>
  </sheetPr>
  <dimension ref="A2:O130"/>
  <sheetViews>
    <sheetView topLeftCell="B1" workbookViewId="0">
      <selection activeCell="J19" sqref="J19:M19"/>
    </sheetView>
  </sheetViews>
  <sheetFormatPr baseColWidth="10" defaultColWidth="9.1640625" defaultRowHeight="13"/>
  <cols>
    <col min="1" max="1" width="0" style="197" hidden="1" customWidth="1"/>
    <col min="2" max="2" width="22.6640625" style="197" customWidth="1"/>
    <col min="3" max="3" width="3.6640625" style="197" customWidth="1"/>
    <col min="4" max="4" width="15" style="197" customWidth="1"/>
    <col min="5" max="5" width="4.33203125" style="197" customWidth="1"/>
    <col min="6" max="6" width="0.33203125" style="197" customWidth="1"/>
    <col min="7" max="7" width="3.33203125" style="197" customWidth="1"/>
    <col min="8" max="8" width="0" style="197" hidden="1" customWidth="1"/>
    <col min="9" max="9" width="3.6640625" style="197" customWidth="1"/>
    <col min="10" max="10" width="9.83203125" style="197" customWidth="1"/>
    <col min="11" max="11" width="24.6640625" style="197" customWidth="1"/>
    <col min="12" max="12" width="18.83203125" style="197" customWidth="1"/>
    <col min="13" max="13" width="27.5" style="197" customWidth="1"/>
    <col min="14" max="17" width="0" style="197" hidden="1" customWidth="1"/>
    <col min="18" max="16384" width="9.1640625" style="197"/>
  </cols>
  <sheetData>
    <row r="2" spans="1:15" ht="21" customHeight="1">
      <c r="A2" s="195"/>
      <c r="B2" s="757" t="s">
        <v>2783</v>
      </c>
      <c r="C2" s="746"/>
      <c r="D2" s="746"/>
      <c r="E2" s="746"/>
      <c r="F2" s="746"/>
      <c r="G2" s="746"/>
      <c r="H2" s="746"/>
      <c r="I2" s="746"/>
      <c r="J2" s="746"/>
      <c r="K2" s="746"/>
      <c r="L2" s="746"/>
      <c r="M2" s="746"/>
      <c r="N2" s="746"/>
      <c r="O2" s="746"/>
    </row>
    <row r="3" spans="1:15" ht="29.25" customHeight="1">
      <c r="A3" s="195"/>
      <c r="B3" s="758" t="s">
        <v>2784</v>
      </c>
      <c r="C3" s="759"/>
      <c r="D3" s="760"/>
      <c r="E3" s="761"/>
      <c r="F3" s="761"/>
      <c r="G3" s="761"/>
      <c r="H3" s="761"/>
      <c r="I3" s="758" t="s">
        <v>2785</v>
      </c>
      <c r="J3" s="759"/>
      <c r="K3" s="198"/>
      <c r="L3" s="222" t="s">
        <v>2786</v>
      </c>
      <c r="M3" s="198"/>
      <c r="N3" s="221"/>
      <c r="O3" s="221"/>
    </row>
    <row r="4" spans="1:15" ht="12.75" customHeight="1">
      <c r="A4" s="195"/>
      <c r="B4" s="758" t="s">
        <v>2787</v>
      </c>
      <c r="C4" s="759"/>
      <c r="D4" s="760"/>
      <c r="E4" s="761"/>
      <c r="F4" s="761"/>
      <c r="G4" s="761"/>
      <c r="H4" s="761"/>
      <c r="I4" s="762" t="s">
        <v>2855</v>
      </c>
      <c r="J4" s="762"/>
      <c r="K4" s="198"/>
      <c r="L4" s="222" t="s">
        <v>2788</v>
      </c>
      <c r="M4" s="198"/>
      <c r="N4" s="195"/>
      <c r="O4" s="221"/>
    </row>
    <row r="5" spans="1:15" ht="12.75" customHeight="1">
      <c r="A5" s="195"/>
      <c r="B5" s="758" t="s">
        <v>2789</v>
      </c>
      <c r="C5" s="759"/>
      <c r="D5" s="763"/>
      <c r="E5" s="761"/>
      <c r="F5" s="761"/>
      <c r="G5" s="761"/>
      <c r="H5" s="761"/>
      <c r="I5" s="762" t="s">
        <v>2850</v>
      </c>
      <c r="J5" s="764"/>
      <c r="K5" s="198"/>
      <c r="L5" s="223"/>
      <c r="M5" s="198"/>
      <c r="N5" s="195"/>
      <c r="O5" s="221"/>
    </row>
    <row r="6" spans="1:15" ht="12.75" customHeight="1">
      <c r="A6" s="195"/>
      <c r="B6" s="758" t="s">
        <v>2790</v>
      </c>
      <c r="C6" s="759"/>
      <c r="D6" s="763"/>
      <c r="E6" s="761"/>
      <c r="F6" s="761"/>
      <c r="G6" s="761"/>
      <c r="H6" s="761"/>
      <c r="I6" s="762" t="s">
        <v>2851</v>
      </c>
      <c r="J6" s="764"/>
      <c r="K6" s="198"/>
      <c r="L6" s="223"/>
      <c r="M6" s="198"/>
      <c r="N6" s="195"/>
      <c r="O6" s="221"/>
    </row>
    <row r="7" spans="1:15">
      <c r="A7" s="195"/>
      <c r="B7" s="758" t="s">
        <v>2791</v>
      </c>
      <c r="C7" s="759"/>
      <c r="D7" s="765"/>
      <c r="E7" s="761"/>
      <c r="F7" s="761"/>
      <c r="G7" s="761"/>
      <c r="H7" s="761"/>
      <c r="I7" s="758"/>
      <c r="J7" s="759"/>
      <c r="K7" s="198"/>
      <c r="L7" s="223"/>
      <c r="M7" s="198"/>
      <c r="N7" s="195"/>
      <c r="O7" s="221"/>
    </row>
    <row r="8" spans="1:15" ht="2" customHeight="1">
      <c r="A8" s="195"/>
      <c r="B8" s="195"/>
      <c r="C8" s="195"/>
      <c r="D8" s="195"/>
      <c r="E8" s="195"/>
      <c r="F8" s="195"/>
      <c r="G8" s="195"/>
      <c r="H8" s="195"/>
      <c r="I8" s="195"/>
      <c r="J8" s="195"/>
      <c r="K8" s="195"/>
      <c r="L8" s="195"/>
      <c r="M8" s="195"/>
      <c r="N8" s="195"/>
      <c r="O8" s="195"/>
    </row>
    <row r="9" spans="1:15" ht="30.75" customHeight="1">
      <c r="A9" s="735" t="s">
        <v>2792</v>
      </c>
      <c r="B9" s="736"/>
      <c r="C9" s="751"/>
      <c r="D9" s="751"/>
      <c r="E9" s="737" t="s">
        <v>2854</v>
      </c>
      <c r="F9" s="738"/>
      <c r="G9" s="738"/>
      <c r="H9" s="738"/>
      <c r="I9" s="739"/>
      <c r="J9" s="746"/>
      <c r="K9" s="746"/>
      <c r="L9" s="746"/>
      <c r="M9" s="746"/>
      <c r="N9" s="221"/>
      <c r="O9" s="221"/>
    </row>
    <row r="10" spans="1:15" ht="12.75" customHeight="1">
      <c r="A10" s="735" t="s">
        <v>2852</v>
      </c>
      <c r="B10" s="736"/>
      <c r="C10" s="747"/>
      <c r="D10" s="746"/>
      <c r="E10" s="740"/>
      <c r="F10" s="741"/>
      <c r="G10" s="741"/>
      <c r="H10" s="741"/>
      <c r="I10" s="742"/>
      <c r="J10" s="746"/>
      <c r="K10" s="746"/>
      <c r="L10" s="746"/>
      <c r="M10" s="746"/>
      <c r="N10" s="220"/>
      <c r="O10" s="221"/>
    </row>
    <row r="11" spans="1:15" ht="27" customHeight="1">
      <c r="A11" s="735" t="s">
        <v>2793</v>
      </c>
      <c r="B11" s="736"/>
      <c r="C11" s="747"/>
      <c r="D11" s="746"/>
      <c r="E11" s="740"/>
      <c r="F11" s="741"/>
      <c r="G11" s="741"/>
      <c r="H11" s="741"/>
      <c r="I11" s="742"/>
      <c r="J11" s="746"/>
      <c r="K11" s="746"/>
      <c r="L11" s="746"/>
      <c r="M11" s="746"/>
      <c r="N11" s="220"/>
      <c r="O11" s="221"/>
    </row>
    <row r="12" spans="1:15" ht="12.75" customHeight="1">
      <c r="A12" s="735" t="s">
        <v>2794</v>
      </c>
      <c r="B12" s="736"/>
      <c r="C12" s="747"/>
      <c r="D12" s="746"/>
      <c r="E12" s="740"/>
      <c r="F12" s="741"/>
      <c r="G12" s="741"/>
      <c r="H12" s="741"/>
      <c r="I12" s="742"/>
      <c r="J12" s="746"/>
      <c r="K12" s="746"/>
      <c r="L12" s="746"/>
      <c r="M12" s="746"/>
      <c r="N12" s="220"/>
      <c r="O12" s="221"/>
    </row>
    <row r="13" spans="1:15" ht="26.25" customHeight="1">
      <c r="A13" s="735" t="s">
        <v>2853</v>
      </c>
      <c r="B13" s="736"/>
      <c r="C13" s="747"/>
      <c r="D13" s="746"/>
      <c r="E13" s="743"/>
      <c r="F13" s="744"/>
      <c r="G13" s="744"/>
      <c r="H13" s="744"/>
      <c r="I13" s="745"/>
      <c r="J13" s="746"/>
      <c r="K13" s="746"/>
      <c r="L13" s="746"/>
      <c r="M13" s="746"/>
      <c r="N13" s="220"/>
      <c r="O13" s="221"/>
    </row>
    <row r="14" spans="1:15" s="204" customFormat="1" ht="12.75" customHeight="1">
      <c r="A14" s="735" t="s">
        <v>2795</v>
      </c>
      <c r="B14" s="736"/>
      <c r="C14" s="748"/>
      <c r="D14" s="749"/>
      <c r="E14" s="750" t="s">
        <v>2796</v>
      </c>
      <c r="F14" s="750"/>
      <c r="G14" s="750"/>
      <c r="H14" s="750"/>
      <c r="I14" s="750"/>
      <c r="J14" s="751"/>
      <c r="K14" s="751"/>
      <c r="L14" s="751"/>
      <c r="M14" s="751"/>
      <c r="N14" s="202"/>
      <c r="O14" s="219"/>
    </row>
    <row r="15" spans="1:15">
      <c r="A15" s="750" t="s">
        <v>2797</v>
      </c>
      <c r="B15" s="736"/>
      <c r="C15" s="747"/>
      <c r="D15" s="746"/>
      <c r="E15" s="750"/>
      <c r="F15" s="750"/>
      <c r="G15" s="750"/>
      <c r="H15" s="750"/>
      <c r="I15" s="750"/>
      <c r="J15" s="751"/>
      <c r="K15" s="751"/>
      <c r="L15" s="751"/>
      <c r="M15" s="751"/>
      <c r="N15" s="220"/>
      <c r="O15" s="221"/>
    </row>
    <row r="16" spans="1:15" ht="28.5" customHeight="1">
      <c r="A16" s="750" t="s">
        <v>2798</v>
      </c>
      <c r="B16" s="736"/>
      <c r="C16" s="747"/>
      <c r="D16" s="746"/>
      <c r="E16" s="750"/>
      <c r="F16" s="750"/>
      <c r="G16" s="750"/>
      <c r="H16" s="750"/>
      <c r="I16" s="750"/>
      <c r="J16" s="751"/>
      <c r="K16" s="751"/>
      <c r="L16" s="751"/>
      <c r="M16" s="751"/>
      <c r="N16" s="220"/>
      <c r="O16" s="221"/>
    </row>
    <row r="17" spans="1:15">
      <c r="A17" s="205"/>
      <c r="B17" s="206" t="s">
        <v>2799</v>
      </c>
      <c r="C17" s="747"/>
      <c r="D17" s="747"/>
      <c r="E17" s="750"/>
      <c r="F17" s="750"/>
      <c r="G17" s="750"/>
      <c r="H17" s="750"/>
      <c r="I17" s="750"/>
      <c r="J17" s="751"/>
      <c r="K17" s="751"/>
      <c r="L17" s="751"/>
      <c r="M17" s="751"/>
      <c r="N17" s="220"/>
      <c r="O17" s="221"/>
    </row>
    <row r="18" spans="1:15" ht="22.5" customHeight="1">
      <c r="A18" s="754"/>
      <c r="B18" s="755"/>
      <c r="C18" s="750" t="s">
        <v>2800</v>
      </c>
      <c r="D18" s="756"/>
      <c r="E18" s="753"/>
      <c r="F18" s="753"/>
      <c r="G18" s="753"/>
      <c r="H18" s="753"/>
      <c r="I18" s="753"/>
      <c r="J18" s="752"/>
      <c r="K18" s="752"/>
      <c r="L18" s="752"/>
      <c r="M18" s="752"/>
      <c r="N18" s="207"/>
      <c r="O18" s="195"/>
    </row>
    <row r="19" spans="1:15" ht="24">
      <c r="A19" s="208"/>
      <c r="B19" s="209"/>
      <c r="C19" s="209"/>
      <c r="D19" s="210" t="s">
        <v>2801</v>
      </c>
      <c r="E19" s="753"/>
      <c r="F19" s="753"/>
      <c r="G19" s="753"/>
      <c r="H19" s="753"/>
      <c r="I19" s="753"/>
      <c r="J19" s="752"/>
      <c r="K19" s="752"/>
      <c r="L19" s="752"/>
      <c r="M19" s="752"/>
      <c r="N19" s="207"/>
      <c r="O19" s="195"/>
    </row>
    <row r="20" spans="1:15" ht="2.25" customHeight="1">
      <c r="A20" s="732"/>
      <c r="B20" s="733"/>
      <c r="C20" s="733"/>
      <c r="D20" s="733"/>
      <c r="E20" s="733"/>
      <c r="F20" s="733"/>
      <c r="G20" s="733"/>
      <c r="H20" s="733"/>
      <c r="I20" s="733"/>
      <c r="J20" s="733"/>
      <c r="K20" s="733"/>
      <c r="L20" s="733"/>
      <c r="M20" s="733"/>
      <c r="N20" s="733"/>
      <c r="O20" s="734"/>
    </row>
    <row r="21" spans="1:15" ht="15.5" customHeight="1"/>
    <row r="22" spans="1:15" ht="36" customHeight="1"/>
    <row r="23" spans="1:15" ht="12.75" customHeight="1"/>
    <row r="24" spans="1:15" ht="12.75" customHeight="1"/>
    <row r="25" spans="1:15" ht="12.75" customHeight="1"/>
    <row r="26" spans="1:15" ht="12.75" customHeight="1"/>
    <row r="27" spans="1:15" ht="12.75" customHeight="1"/>
    <row r="28" spans="1:15" ht="30" customHeight="1"/>
    <row r="29" spans="1:15" ht="29.25" customHeight="1"/>
    <row r="30" spans="1:15" ht="12.75" customHeight="1"/>
    <row r="31" spans="1:15" ht="22.5" customHeight="1"/>
    <row r="32" spans="1:15" ht="2.25" customHeight="1"/>
    <row r="33" ht="22.5" customHeight="1"/>
    <row r="34" ht="2.25" customHeight="1"/>
    <row r="35" ht="2.25" customHeight="1"/>
    <row r="36" ht="12.75" hidden="1" customHeight="1"/>
    <row r="37" ht="15.5" customHeight="1"/>
    <row r="38" ht="38.25" customHeight="1"/>
    <row r="39" ht="12.75" customHeight="1"/>
    <row r="40" ht="12.75" customHeight="1"/>
    <row r="41" ht="12.75" customHeight="1"/>
    <row r="42" ht="12.75" customHeight="1"/>
    <row r="43" ht="12.75" customHeight="1"/>
    <row r="44" ht="26.25" customHeight="1"/>
    <row r="45" ht="28.5" customHeight="1"/>
    <row r="46" ht="21.75" customHeight="1"/>
    <row r="47" ht="22.5" customHeight="1"/>
    <row r="48" ht="2.25" customHeight="1"/>
    <row r="49" ht="22.5" customHeight="1"/>
    <row r="50" ht="2.25" customHeight="1"/>
    <row r="51" ht="2.25" customHeight="1"/>
    <row r="52" ht="15.5" customHeight="1"/>
    <row r="53" ht="41.25" customHeight="1"/>
    <row r="54" ht="12.75" customHeight="1"/>
    <row r="55" ht="12.75" customHeight="1"/>
    <row r="56" ht="12.75" customHeight="1"/>
    <row r="57" ht="12.75" customHeight="1"/>
    <row r="58" ht="12.75" customHeight="1"/>
    <row r="59" ht="27" customHeight="1"/>
    <row r="60" ht="29.25" customHeight="1"/>
    <row r="61" ht="20.25" customHeight="1"/>
    <row r="62" ht="22.5" customHeight="1"/>
    <row r="63" ht="2.25" customHeight="1"/>
    <row r="64" ht="22.5" customHeight="1"/>
    <row r="65" ht="2.25" customHeight="1"/>
    <row r="66" ht="2.25" customHeight="1"/>
    <row r="67" ht="15.5" customHeight="1"/>
    <row r="68" ht="17.75" customHeight="1"/>
    <row r="77" ht="22.5" customHeight="1"/>
    <row r="78" ht="2.25" customHeight="1"/>
    <row r="79" ht="22.5" customHeight="1"/>
    <row r="80" ht="2.25" customHeight="1"/>
    <row r="81" ht="2.25" customHeight="1"/>
    <row r="82" ht="12.75" hidden="1" customHeight="1"/>
    <row r="83" ht="15.5" customHeight="1"/>
    <row r="84" ht="17.75" customHeight="1"/>
    <row r="93" ht="22.5" customHeight="1"/>
    <row r="94" ht="2.25" customHeight="1"/>
    <row r="95" ht="22.5" customHeight="1"/>
    <row r="96" ht="2.25" customHeight="1"/>
    <row r="97" ht="2.25" customHeight="1"/>
    <row r="98" ht="15.5" customHeight="1"/>
    <row r="99" ht="17.75" customHeight="1"/>
    <row r="108" ht="22.5" customHeight="1"/>
    <row r="109" ht="2.25" customHeight="1"/>
    <row r="110" ht="22.5" customHeight="1"/>
    <row r="111" ht="2.25" customHeight="1"/>
    <row r="112" ht="2.25" customHeight="1"/>
    <row r="113" ht="12.75" hidden="1" customHeight="1"/>
    <row r="114" ht="15.5" customHeight="1"/>
    <row r="115" ht="17.75" customHeight="1"/>
    <row r="124" ht="22.5" customHeight="1"/>
    <row r="125" ht="2.25" customHeight="1"/>
    <row r="126" ht="22.5" customHeight="1"/>
    <row r="127" ht="2.25" customHeight="1"/>
    <row r="128" ht="2.25" customHeight="1"/>
    <row r="129" ht="12.75" hidden="1" customHeight="1"/>
    <row r="130" ht="3" customHeight="1"/>
  </sheetData>
  <sheetProtection sheet="1" objects="1" scenarios="1"/>
  <mergeCells count="44">
    <mergeCell ref="A20:O20"/>
    <mergeCell ref="A18:B18"/>
    <mergeCell ref="C18:D18"/>
    <mergeCell ref="E18:I18"/>
    <mergeCell ref="J18:M18"/>
    <mergeCell ref="E19:I19"/>
    <mergeCell ref="J19:M19"/>
    <mergeCell ref="E14:I17"/>
    <mergeCell ref="J14:M17"/>
    <mergeCell ref="A15:B15"/>
    <mergeCell ref="C15:D15"/>
    <mergeCell ref="A16:B16"/>
    <mergeCell ref="C16:D16"/>
    <mergeCell ref="C17:D17"/>
    <mergeCell ref="A14:B14"/>
    <mergeCell ref="C14:D14"/>
    <mergeCell ref="B7:C7"/>
    <mergeCell ref="D7:H7"/>
    <mergeCell ref="I7:J7"/>
    <mergeCell ref="A9:B9"/>
    <mergeCell ref="C9:D9"/>
    <mergeCell ref="E9:I13"/>
    <mergeCell ref="J9:M13"/>
    <mergeCell ref="A10:B10"/>
    <mergeCell ref="C10:D10"/>
    <mergeCell ref="A11:B11"/>
    <mergeCell ref="C11:D11"/>
    <mergeCell ref="A12:B12"/>
    <mergeCell ref="C12:D12"/>
    <mergeCell ref="A13:B13"/>
    <mergeCell ref="C13:D13"/>
    <mergeCell ref="B5:C5"/>
    <mergeCell ref="D5:H5"/>
    <mergeCell ref="I5:J5"/>
    <mergeCell ref="B6:C6"/>
    <mergeCell ref="D6:H6"/>
    <mergeCell ref="I6:J6"/>
    <mergeCell ref="B2:O2"/>
    <mergeCell ref="B3:C3"/>
    <mergeCell ref="D3:H3"/>
    <mergeCell ref="I3:J3"/>
    <mergeCell ref="B4:C4"/>
    <mergeCell ref="D4:H4"/>
    <mergeCell ref="I4:J4"/>
  </mergeCells>
  <pageMargins left="0.7" right="0.7" top="0.75" bottom="0.75" header="0.3" footer="0.3"/>
  <pageSetup scale="93" fitToHeight="60" orientation="landscape" r:id="rId1"/>
  <headerFooter>
    <oddFooter>&amp;CPage &amp;P of &amp;N&amp;R&amp;D</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A1:BE2746"/>
  <sheetViews>
    <sheetView zoomScaleNormal="100" workbookViewId="0">
      <selection activeCell="E4" sqref="E4:G5"/>
    </sheetView>
  </sheetViews>
  <sheetFormatPr baseColWidth="10" defaultColWidth="11.83203125" defaultRowHeight="13"/>
  <cols>
    <col min="1" max="1" width="4.83203125" style="12" customWidth="1"/>
    <col min="2" max="3" width="14.5" style="15" customWidth="1"/>
    <col min="4" max="4" width="27.5" style="15" customWidth="1"/>
    <col min="5" max="5" width="18.5" style="15" customWidth="1"/>
    <col min="6" max="6" width="13.6640625" style="15" customWidth="1"/>
    <col min="7" max="7" width="22.1640625" style="17" customWidth="1"/>
    <col min="8" max="8" width="22.83203125" style="17" customWidth="1"/>
    <col min="9" max="9" width="17.6640625" style="17" customWidth="1"/>
    <col min="10" max="10" width="17" style="17" customWidth="1"/>
    <col min="11" max="57" width="9.1640625" style="12" customWidth="1"/>
    <col min="58" max="249" width="9.1640625" customWidth="1"/>
    <col min="250" max="250" width="4.83203125" customWidth="1"/>
    <col min="251" max="252" width="14.5" customWidth="1"/>
    <col min="253" max="253" width="27.5" customWidth="1"/>
    <col min="254" max="254" width="16.33203125" customWidth="1"/>
    <col min="255" max="255" width="13.6640625" customWidth="1"/>
  </cols>
  <sheetData>
    <row r="1" spans="1:57">
      <c r="A1" s="796"/>
      <c r="B1" s="796"/>
      <c r="C1" s="796"/>
      <c r="D1" s="796"/>
      <c r="E1" s="796"/>
      <c r="F1" s="796"/>
      <c r="G1" s="796"/>
      <c r="H1" s="796"/>
      <c r="I1" s="796"/>
      <c r="J1" s="796"/>
      <c r="K1" s="796"/>
      <c r="L1" s="796"/>
      <c r="M1" s="796"/>
      <c r="N1" s="796"/>
    </row>
    <row r="2" spans="1:57" ht="18" customHeight="1" thickBot="1">
      <c r="B2" s="637" t="s">
        <v>2702</v>
      </c>
      <c r="C2" s="637"/>
      <c r="D2" s="638"/>
      <c r="E2" s="638"/>
      <c r="F2" s="638"/>
      <c r="G2" s="638"/>
      <c r="H2" s="638"/>
      <c r="I2" s="638"/>
      <c r="J2" s="638"/>
    </row>
    <row r="3" spans="1:57" ht="10.5" customHeight="1">
      <c r="B3" s="797" t="s">
        <v>2843</v>
      </c>
      <c r="C3" s="798"/>
      <c r="D3" s="799"/>
      <c r="E3" s="778" t="s">
        <v>2844</v>
      </c>
      <c r="F3" s="800"/>
      <c r="G3" s="779"/>
      <c r="H3" s="800" t="s">
        <v>2845</v>
      </c>
      <c r="I3" s="800"/>
      <c r="J3" s="779"/>
      <c r="BE3"/>
    </row>
    <row r="4" spans="1:57" ht="17.25" customHeight="1">
      <c r="B4" s="789" t="str">
        <f>IF(SP!C5="","&lt;Insert System Name Here&gt;",SP!C5)</f>
        <v>&lt;Insert System Name Here&gt;</v>
      </c>
      <c r="C4" s="790"/>
      <c r="D4" s="791"/>
      <c r="E4" s="672"/>
      <c r="F4" s="673"/>
      <c r="G4" s="674"/>
      <c r="H4" s="795" t="str">
        <f>IF(SP!C7="", "", SP!C7)</f>
        <v/>
      </c>
      <c r="I4" s="795"/>
      <c r="J4" s="644"/>
      <c r="BE4"/>
    </row>
    <row r="5" spans="1:57" ht="15.75" customHeight="1" thickBot="1">
      <c r="A5" s="8"/>
      <c r="B5" s="792"/>
      <c r="C5" s="793"/>
      <c r="D5" s="794"/>
      <c r="E5" s="675"/>
      <c r="F5" s="676"/>
      <c r="G5" s="677"/>
      <c r="H5" s="795"/>
      <c r="I5" s="795"/>
      <c r="J5" s="644"/>
      <c r="BE5"/>
    </row>
    <row r="6" spans="1:57" ht="50.25" hidden="1" customHeight="1">
      <c r="A6" s="8"/>
      <c r="B6" s="173"/>
      <c r="C6" s="9"/>
      <c r="D6" s="8"/>
      <c r="E6" s="8"/>
      <c r="F6" s="8"/>
      <c r="G6" s="8"/>
      <c r="H6" s="8"/>
      <c r="I6" s="8"/>
      <c r="J6" s="174"/>
    </row>
    <row r="7" spans="1:57" ht="11.25" customHeight="1">
      <c r="A7" s="8"/>
      <c r="B7" s="773" t="s">
        <v>2846</v>
      </c>
      <c r="C7" s="774"/>
      <c r="D7" s="775"/>
      <c r="E7" s="776" t="s">
        <v>2847</v>
      </c>
      <c r="F7" s="777"/>
      <c r="G7" s="778" t="s">
        <v>2848</v>
      </c>
      <c r="H7" s="779"/>
      <c r="I7" s="778" t="s">
        <v>2849</v>
      </c>
      <c r="J7" s="779"/>
      <c r="BE7"/>
    </row>
    <row r="8" spans="1:57" ht="11.25" customHeight="1">
      <c r="A8" s="8"/>
      <c r="B8" s="780" t="str">
        <f>IF( AND(SP!F19&lt;&gt;"",SP!F19&lt;&gt;"AO:"), SP!F19, "")</f>
        <v/>
      </c>
      <c r="C8" s="781"/>
      <c r="D8" s="782"/>
      <c r="E8" s="785"/>
      <c r="F8" s="786"/>
      <c r="G8" s="175" t="s">
        <v>309</v>
      </c>
      <c r="H8" s="176" t="s">
        <v>383</v>
      </c>
      <c r="I8" s="767"/>
      <c r="J8" s="768"/>
      <c r="BE8"/>
    </row>
    <row r="9" spans="1:57" ht="20.25" customHeight="1" thickBot="1">
      <c r="A9" s="8"/>
      <c r="B9" s="783"/>
      <c r="C9" s="784"/>
      <c r="D9" s="784"/>
      <c r="E9" s="787"/>
      <c r="F9" s="788"/>
      <c r="G9" s="436" t="s">
        <v>7707</v>
      </c>
      <c r="H9" s="437" t="s">
        <v>7707</v>
      </c>
      <c r="I9" s="769"/>
      <c r="J9" s="770"/>
      <c r="BE9"/>
    </row>
    <row r="10" spans="1:57" s="180" customFormat="1" ht="23.25" customHeight="1" thickBot="1">
      <c r="A10" s="177"/>
      <c r="B10" s="771"/>
      <c r="C10" s="771"/>
      <c r="D10" s="772"/>
      <c r="E10" s="178"/>
      <c r="F10" s="178"/>
      <c r="G10" s="766"/>
      <c r="H10" s="766"/>
      <c r="I10" s="179"/>
      <c r="J10" s="179"/>
    </row>
    <row r="11" spans="1:57" ht="11.25" customHeight="1">
      <c r="A11" s="8"/>
      <c r="B11" s="600" t="s">
        <v>2842</v>
      </c>
      <c r="C11" s="601"/>
      <c r="D11" s="601"/>
      <c r="E11" s="601"/>
      <c r="F11" s="601"/>
      <c r="G11" s="601"/>
      <c r="H11" s="601"/>
      <c r="I11" s="601"/>
      <c r="J11" s="603"/>
    </row>
    <row r="12" spans="1:57" ht="203.25" customHeight="1" thickBot="1">
      <c r="A12" s="16"/>
      <c r="B12" s="604"/>
      <c r="C12" s="605"/>
      <c r="D12" s="605"/>
      <c r="E12" s="605"/>
      <c r="F12" s="605"/>
      <c r="G12" s="605"/>
      <c r="H12" s="605"/>
      <c r="I12" s="605"/>
      <c r="J12" s="606"/>
    </row>
    <row r="13" spans="1:57" ht="20">
      <c r="A13" s="16"/>
      <c r="B13" s="181"/>
      <c r="C13" s="181"/>
      <c r="D13" s="181"/>
      <c r="E13" s="181"/>
      <c r="F13" s="181"/>
      <c r="G13" s="181"/>
      <c r="H13" s="181"/>
      <c r="I13" s="181"/>
      <c r="J13" s="181"/>
    </row>
    <row r="14" spans="1:57">
      <c r="B14" s="12"/>
      <c r="C14" s="12"/>
      <c r="D14" s="12"/>
      <c r="E14" s="12"/>
      <c r="F14" s="12"/>
      <c r="G14" s="12"/>
      <c r="H14" s="12"/>
      <c r="I14" s="12"/>
      <c r="J14" s="12"/>
      <c r="AP14"/>
      <c r="AQ14"/>
      <c r="AR14"/>
      <c r="AS14"/>
      <c r="AT14"/>
      <c r="AU14"/>
      <c r="AV14"/>
      <c r="AW14"/>
      <c r="AX14"/>
      <c r="AY14"/>
      <c r="AZ14"/>
      <c r="BA14"/>
      <c r="BB14"/>
      <c r="BC14"/>
      <c r="BD14"/>
      <c r="BE14"/>
    </row>
    <row r="15" spans="1:57">
      <c r="B15" s="12"/>
      <c r="C15" s="12"/>
      <c r="D15" s="12"/>
      <c r="E15" s="12"/>
      <c r="F15" s="12"/>
      <c r="G15" s="12"/>
      <c r="H15" s="12"/>
      <c r="I15" s="12"/>
      <c r="J15" s="12"/>
      <c r="AP15"/>
      <c r="AQ15"/>
      <c r="AR15"/>
      <c r="AS15"/>
      <c r="AT15"/>
      <c r="AU15"/>
      <c r="AV15"/>
      <c r="AW15"/>
      <c r="AX15"/>
      <c r="AY15"/>
      <c r="AZ15"/>
      <c r="BA15"/>
      <c r="BB15"/>
      <c r="BC15"/>
      <c r="BD15"/>
      <c r="BE15"/>
    </row>
    <row r="16" spans="1:57">
      <c r="B16" s="12"/>
      <c r="C16" s="12"/>
      <c r="D16" s="12"/>
      <c r="E16" s="12"/>
      <c r="F16" s="12"/>
      <c r="G16" s="12"/>
      <c r="H16" s="12"/>
      <c r="I16" s="12"/>
      <c r="J16" s="12"/>
      <c r="AP16"/>
      <c r="AQ16"/>
      <c r="AR16"/>
      <c r="AS16"/>
      <c r="AT16"/>
      <c r="AU16"/>
      <c r="AV16"/>
      <c r="AW16"/>
      <c r="AX16"/>
      <c r="AY16"/>
      <c r="AZ16"/>
      <c r="BA16"/>
      <c r="BB16"/>
      <c r="BC16"/>
      <c r="BD16"/>
      <c r="BE16"/>
    </row>
    <row r="17" spans="2:57">
      <c r="B17" s="12"/>
      <c r="C17" s="12"/>
      <c r="D17" s="12"/>
      <c r="E17" s="12"/>
      <c r="F17" s="12"/>
      <c r="G17" s="12"/>
      <c r="H17" s="12"/>
      <c r="I17" s="12"/>
      <c r="J17" s="12"/>
      <c r="AP17"/>
      <c r="AQ17"/>
      <c r="AR17"/>
      <c r="AS17"/>
      <c r="AT17"/>
      <c r="AU17"/>
      <c r="AV17"/>
      <c r="AW17"/>
      <c r="AX17"/>
      <c r="AY17"/>
      <c r="AZ17"/>
      <c r="BA17"/>
      <c r="BB17"/>
      <c r="BC17"/>
      <c r="BD17"/>
      <c r="BE17"/>
    </row>
    <row r="18" spans="2:57">
      <c r="B18" s="12"/>
      <c r="C18" s="12"/>
      <c r="D18" s="12"/>
      <c r="E18" s="12"/>
      <c r="F18" s="12"/>
      <c r="G18" s="12"/>
      <c r="H18" s="12"/>
      <c r="I18" s="12"/>
      <c r="J18" s="12"/>
      <c r="AP18"/>
      <c r="AQ18"/>
      <c r="AR18"/>
      <c r="AS18"/>
      <c r="AT18"/>
      <c r="AU18"/>
      <c r="AV18"/>
      <c r="AW18"/>
      <c r="AX18"/>
      <c r="AY18"/>
      <c r="AZ18"/>
      <c r="BA18"/>
      <c r="BB18"/>
      <c r="BC18"/>
      <c r="BD18"/>
      <c r="BE18"/>
    </row>
    <row r="19" spans="2:57">
      <c r="B19" s="12"/>
      <c r="C19" s="12"/>
      <c r="D19" s="12"/>
      <c r="E19" s="12"/>
      <c r="F19" s="12"/>
      <c r="G19" s="12"/>
      <c r="H19" s="12"/>
      <c r="I19" s="12"/>
      <c r="J19" s="12"/>
      <c r="AP19"/>
      <c r="AQ19"/>
      <c r="AR19"/>
      <c r="AS19"/>
      <c r="AT19"/>
      <c r="AU19"/>
      <c r="AV19"/>
      <c r="AW19"/>
      <c r="AX19"/>
      <c r="AY19"/>
      <c r="AZ19"/>
      <c r="BA19"/>
      <c r="BB19"/>
      <c r="BC19"/>
      <c r="BD19"/>
      <c r="BE19"/>
    </row>
    <row r="20" spans="2:57">
      <c r="B20" s="12"/>
      <c r="C20" s="12"/>
      <c r="D20" s="12"/>
      <c r="E20" s="12"/>
      <c r="F20" s="12"/>
      <c r="G20" s="12"/>
      <c r="H20" s="12"/>
      <c r="I20" s="12"/>
      <c r="J20" s="12"/>
      <c r="AP20"/>
      <c r="AQ20"/>
      <c r="AR20"/>
      <c r="AS20"/>
      <c r="AT20"/>
      <c r="AU20"/>
      <c r="AV20"/>
      <c r="AW20"/>
      <c r="AX20"/>
      <c r="AY20"/>
      <c r="AZ20"/>
      <c r="BA20"/>
      <c r="BB20"/>
      <c r="BC20"/>
      <c r="BD20"/>
      <c r="BE20"/>
    </row>
    <row r="21" spans="2:57">
      <c r="B21" s="12"/>
      <c r="C21" s="12"/>
      <c r="D21" s="12"/>
      <c r="E21" s="12"/>
      <c r="F21" s="12"/>
      <c r="G21" s="12"/>
      <c r="H21" s="12"/>
      <c r="I21" s="12"/>
      <c r="J21" s="12"/>
      <c r="AP21"/>
      <c r="AQ21"/>
      <c r="AR21"/>
      <c r="AS21"/>
      <c r="AT21"/>
      <c r="AU21"/>
      <c r="AV21"/>
      <c r="AW21"/>
      <c r="AX21"/>
      <c r="AY21"/>
      <c r="AZ21"/>
      <c r="BA21"/>
      <c r="BB21"/>
      <c r="BC21"/>
      <c r="BD21"/>
      <c r="BE21"/>
    </row>
    <row r="22" spans="2:57">
      <c r="B22" s="12"/>
      <c r="C22" s="12"/>
      <c r="D22" s="12"/>
      <c r="E22" s="12"/>
      <c r="F22" s="12"/>
      <c r="G22" s="12"/>
      <c r="H22" s="12"/>
      <c r="I22" s="12"/>
      <c r="J22" s="12"/>
      <c r="AP22"/>
      <c r="AQ22"/>
      <c r="AR22"/>
      <c r="AS22"/>
      <c r="AT22"/>
      <c r="AU22"/>
      <c r="AV22"/>
      <c r="AW22"/>
      <c r="AX22"/>
      <c r="AY22"/>
      <c r="AZ22"/>
      <c r="BA22"/>
      <c r="BB22"/>
      <c r="BC22"/>
      <c r="BD22"/>
      <c r="BE22"/>
    </row>
    <row r="23" spans="2:57">
      <c r="B23" s="12"/>
      <c r="C23" s="12"/>
      <c r="D23" s="12"/>
      <c r="E23" s="12"/>
      <c r="F23" s="12"/>
      <c r="G23" s="12"/>
      <c r="H23" s="12"/>
      <c r="I23" s="12"/>
      <c r="J23" s="12"/>
      <c r="AP23"/>
      <c r="AQ23"/>
      <c r="AR23"/>
      <c r="AS23"/>
      <c r="AT23"/>
      <c r="AU23"/>
      <c r="AV23"/>
      <c r="AW23"/>
      <c r="AX23"/>
      <c r="AY23"/>
      <c r="AZ23"/>
      <c r="BA23"/>
      <c r="BB23"/>
      <c r="BC23"/>
      <c r="BD23"/>
      <c r="BE23"/>
    </row>
    <row r="24" spans="2:57">
      <c r="B24" s="12"/>
      <c r="C24" s="12"/>
      <c r="D24" s="12"/>
      <c r="E24" s="12"/>
      <c r="F24" s="12"/>
      <c r="G24" s="12"/>
      <c r="H24" s="12"/>
      <c r="I24" s="12"/>
      <c r="J24" s="12"/>
      <c r="AP24"/>
      <c r="AQ24"/>
      <c r="AR24"/>
      <c r="AS24"/>
      <c r="AT24"/>
      <c r="AU24"/>
      <c r="AV24"/>
      <c r="AW24"/>
      <c r="AX24"/>
      <c r="AY24"/>
      <c r="AZ24"/>
      <c r="BA24"/>
      <c r="BB24"/>
      <c r="BC24"/>
      <c r="BD24"/>
      <c r="BE24"/>
    </row>
    <row r="25" spans="2:57">
      <c r="B25" s="12"/>
      <c r="C25" s="12"/>
      <c r="D25" s="12"/>
      <c r="E25" s="12"/>
      <c r="F25" s="12"/>
      <c r="G25" s="12"/>
      <c r="H25" s="12"/>
      <c r="I25" s="12"/>
      <c r="J25" s="12"/>
      <c r="AP25"/>
      <c r="AQ25"/>
      <c r="AR25"/>
      <c r="AS25"/>
      <c r="AT25"/>
      <c r="AU25"/>
      <c r="AV25"/>
      <c r="AW25"/>
      <c r="AX25"/>
      <c r="AY25"/>
      <c r="AZ25"/>
      <c r="BA25"/>
      <c r="BB25"/>
      <c r="BC25"/>
      <c r="BD25"/>
      <c r="BE25"/>
    </row>
    <row r="26" spans="2:57">
      <c r="B26" s="12"/>
      <c r="C26" s="12"/>
      <c r="D26" s="12"/>
      <c r="E26" s="12"/>
      <c r="F26" s="12"/>
      <c r="G26" s="12"/>
      <c r="H26" s="12"/>
      <c r="I26" s="12"/>
      <c r="J26" s="12"/>
      <c r="AP26"/>
      <c r="AQ26"/>
      <c r="AR26"/>
      <c r="AS26"/>
      <c r="AT26"/>
      <c r="AU26"/>
      <c r="AV26"/>
      <c r="AW26"/>
      <c r="AX26"/>
      <c r="AY26"/>
      <c r="AZ26"/>
      <c r="BA26"/>
      <c r="BB26"/>
      <c r="BC26"/>
      <c r="BD26"/>
      <c r="BE26"/>
    </row>
    <row r="27" spans="2:57">
      <c r="B27" s="12"/>
      <c r="C27" s="12"/>
      <c r="D27" s="12"/>
      <c r="E27" s="12"/>
      <c r="F27" s="12"/>
      <c r="G27" s="12"/>
      <c r="H27" s="12"/>
      <c r="I27" s="12"/>
      <c r="J27" s="12"/>
      <c r="AP27"/>
      <c r="AQ27"/>
      <c r="AR27"/>
      <c r="AS27"/>
      <c r="AT27"/>
      <c r="AU27"/>
      <c r="AV27"/>
      <c r="AW27"/>
      <c r="AX27"/>
      <c r="AY27"/>
      <c r="AZ27"/>
      <c r="BA27"/>
      <c r="BB27"/>
      <c r="BC27"/>
      <c r="BD27"/>
      <c r="BE27"/>
    </row>
    <row r="28" spans="2:57">
      <c r="B28" s="12"/>
      <c r="C28" s="12"/>
      <c r="D28" s="12"/>
      <c r="E28" s="12"/>
      <c r="F28" s="12"/>
      <c r="G28" s="12"/>
      <c r="H28" s="12"/>
      <c r="I28" s="12"/>
      <c r="J28" s="12"/>
      <c r="AP28"/>
      <c r="AQ28"/>
      <c r="AR28"/>
      <c r="AS28"/>
      <c r="AT28"/>
      <c r="AU28"/>
      <c r="AV28"/>
      <c r="AW28"/>
      <c r="AX28"/>
      <c r="AY28"/>
      <c r="AZ28"/>
      <c r="BA28"/>
      <c r="BB28"/>
      <c r="BC28"/>
      <c r="BD28"/>
      <c r="BE28"/>
    </row>
    <row r="29" spans="2:57">
      <c r="B29" s="12"/>
      <c r="C29" s="12"/>
      <c r="D29" s="12"/>
      <c r="E29" s="12"/>
      <c r="F29" s="12"/>
      <c r="G29" s="12"/>
      <c r="H29" s="12"/>
      <c r="I29" s="12"/>
      <c r="J29" s="12"/>
      <c r="AP29"/>
      <c r="AQ29"/>
      <c r="AR29"/>
      <c r="AS29"/>
      <c r="AT29"/>
      <c r="AU29"/>
      <c r="AV29"/>
      <c r="AW29"/>
      <c r="AX29"/>
      <c r="AY29"/>
      <c r="AZ29"/>
      <c r="BA29"/>
      <c r="BB29"/>
      <c r="BC29"/>
      <c r="BD29"/>
      <c r="BE29"/>
    </row>
    <row r="30" spans="2:57">
      <c r="B30" s="12"/>
      <c r="C30" s="12"/>
      <c r="D30" s="12"/>
      <c r="E30" s="12"/>
      <c r="F30" s="12"/>
      <c r="G30" s="12"/>
      <c r="H30" s="12"/>
      <c r="I30" s="12"/>
      <c r="J30" s="12"/>
      <c r="AP30"/>
      <c r="AQ30"/>
      <c r="AR30"/>
      <c r="AS30"/>
      <c r="AT30"/>
      <c r="AU30"/>
      <c r="AV30"/>
      <c r="AW30"/>
      <c r="AX30"/>
      <c r="AY30"/>
      <c r="AZ30"/>
      <c r="BA30"/>
      <c r="BB30"/>
      <c r="BC30"/>
      <c r="BD30"/>
      <c r="BE30"/>
    </row>
    <row r="31" spans="2:57">
      <c r="B31" s="12"/>
      <c r="C31" s="12"/>
      <c r="D31" s="12"/>
      <c r="E31" s="12"/>
      <c r="F31" s="12"/>
      <c r="G31" s="12"/>
      <c r="H31" s="12"/>
      <c r="I31" s="12"/>
      <c r="J31" s="12"/>
      <c r="AP31"/>
      <c r="AQ31"/>
      <c r="AR31"/>
      <c r="AS31"/>
      <c r="AT31"/>
      <c r="AU31"/>
      <c r="AV31"/>
      <c r="AW31"/>
      <c r="AX31"/>
      <c r="AY31"/>
      <c r="AZ31"/>
      <c r="BA31"/>
      <c r="BB31"/>
      <c r="BC31"/>
      <c r="BD31"/>
      <c r="BE31"/>
    </row>
    <row r="32" spans="2:57">
      <c r="B32" s="12"/>
      <c r="C32" s="12"/>
      <c r="D32" s="12"/>
      <c r="E32" s="12"/>
      <c r="F32" s="12"/>
      <c r="G32" s="12"/>
      <c r="H32" s="12"/>
      <c r="I32" s="12"/>
      <c r="J32" s="12"/>
      <c r="AP32"/>
      <c r="AQ32"/>
      <c r="AR32"/>
      <c r="AS32"/>
      <c r="AT32"/>
      <c r="AU32"/>
      <c r="AV32"/>
      <c r="AW32"/>
      <c r="AX32"/>
      <c r="AY32"/>
      <c r="AZ32"/>
      <c r="BA32"/>
      <c r="BB32"/>
      <c r="BC32"/>
      <c r="BD32"/>
      <c r="BE32"/>
    </row>
    <row r="33" spans="2:57">
      <c r="B33" s="12"/>
      <c r="C33" s="12"/>
      <c r="D33" s="12"/>
      <c r="E33" s="12"/>
      <c r="F33" s="12"/>
      <c r="G33" s="12"/>
      <c r="H33" s="12"/>
      <c r="I33" s="12"/>
      <c r="J33" s="12"/>
      <c r="AP33"/>
      <c r="AQ33"/>
      <c r="AR33"/>
      <c r="AS33"/>
      <c r="AT33"/>
      <c r="AU33"/>
      <c r="AV33"/>
      <c r="AW33"/>
      <c r="AX33"/>
      <c r="AY33"/>
      <c r="AZ33"/>
      <c r="BA33"/>
      <c r="BB33"/>
      <c r="BC33"/>
      <c r="BD33"/>
      <c r="BE33"/>
    </row>
    <row r="34" spans="2:57">
      <c r="B34" s="12"/>
      <c r="C34" s="12"/>
      <c r="D34" s="12"/>
      <c r="E34" s="12"/>
      <c r="F34" s="12"/>
      <c r="G34" s="12"/>
      <c r="H34" s="12"/>
      <c r="I34" s="12"/>
      <c r="J34" s="12"/>
      <c r="AP34"/>
      <c r="AQ34"/>
      <c r="AR34"/>
      <c r="AS34"/>
      <c r="AT34"/>
      <c r="AU34"/>
      <c r="AV34"/>
      <c r="AW34"/>
      <c r="AX34"/>
      <c r="AY34"/>
      <c r="AZ34"/>
      <c r="BA34"/>
      <c r="BB34"/>
      <c r="BC34"/>
      <c r="BD34"/>
      <c r="BE34"/>
    </row>
    <row r="35" spans="2:57">
      <c r="B35" s="12"/>
      <c r="C35" s="12"/>
      <c r="D35" s="12"/>
      <c r="E35" s="12"/>
      <c r="F35" s="12"/>
      <c r="G35" s="12"/>
      <c r="H35" s="12"/>
      <c r="I35" s="12"/>
      <c r="J35" s="12"/>
      <c r="AP35"/>
      <c r="AQ35"/>
      <c r="AR35"/>
      <c r="AS35"/>
      <c r="AT35"/>
      <c r="AU35"/>
      <c r="AV35"/>
      <c r="AW35"/>
      <c r="AX35"/>
      <c r="AY35"/>
      <c r="AZ35"/>
      <c r="BA35"/>
      <c r="BB35"/>
      <c r="BC35"/>
      <c r="BD35"/>
      <c r="BE35"/>
    </row>
    <row r="36" spans="2:57">
      <c r="B36" s="12"/>
      <c r="C36" s="12"/>
      <c r="D36" s="12"/>
      <c r="E36" s="12"/>
      <c r="F36" s="12"/>
      <c r="G36" s="12"/>
      <c r="H36" s="12"/>
      <c r="I36" s="12"/>
      <c r="J36" s="12"/>
      <c r="AP36"/>
      <c r="AQ36"/>
      <c r="AR36"/>
      <c r="AS36"/>
      <c r="AT36"/>
      <c r="AU36"/>
      <c r="AV36"/>
      <c r="AW36"/>
      <c r="AX36"/>
      <c r="AY36"/>
      <c r="AZ36"/>
      <c r="BA36"/>
      <c r="BB36"/>
      <c r="BC36"/>
      <c r="BD36"/>
      <c r="BE36"/>
    </row>
    <row r="37" spans="2:57">
      <c r="B37" s="12"/>
      <c r="C37" s="12"/>
      <c r="D37" s="12"/>
      <c r="E37" s="12"/>
      <c r="F37" s="12"/>
      <c r="G37" s="12"/>
      <c r="H37" s="12"/>
      <c r="I37" s="12"/>
      <c r="J37" s="12"/>
      <c r="AP37"/>
      <c r="AQ37"/>
      <c r="AR37"/>
      <c r="AS37"/>
      <c r="AT37"/>
      <c r="AU37"/>
      <c r="AV37"/>
      <c r="AW37"/>
      <c r="AX37"/>
      <c r="AY37"/>
      <c r="AZ37"/>
      <c r="BA37"/>
      <c r="BB37"/>
      <c r="BC37"/>
      <c r="BD37"/>
      <c r="BE37"/>
    </row>
    <row r="38" spans="2:57">
      <c r="B38" s="12"/>
      <c r="C38" s="12"/>
      <c r="D38" s="12"/>
      <c r="E38" s="12"/>
      <c r="F38" s="12"/>
      <c r="G38" s="12"/>
      <c r="H38" s="12"/>
      <c r="I38" s="12"/>
      <c r="J38" s="12"/>
      <c r="AP38"/>
      <c r="AQ38"/>
      <c r="AR38"/>
      <c r="AS38"/>
      <c r="AT38"/>
      <c r="AU38"/>
      <c r="AV38"/>
      <c r="AW38"/>
      <c r="AX38"/>
      <c r="AY38"/>
      <c r="AZ38"/>
      <c r="BA38"/>
      <c r="BB38"/>
      <c r="BC38"/>
      <c r="BD38"/>
      <c r="BE38"/>
    </row>
    <row r="39" spans="2:57">
      <c r="B39" s="12"/>
      <c r="C39" s="12"/>
      <c r="D39" s="12"/>
      <c r="E39" s="12"/>
      <c r="F39" s="12"/>
      <c r="G39" s="12"/>
      <c r="H39" s="12"/>
      <c r="I39" s="12"/>
      <c r="J39" s="12"/>
      <c r="AP39"/>
      <c r="AQ39"/>
      <c r="AR39"/>
      <c r="AS39"/>
      <c r="AT39"/>
      <c r="AU39"/>
      <c r="AV39"/>
      <c r="AW39"/>
      <c r="AX39"/>
      <c r="AY39"/>
      <c r="AZ39"/>
      <c r="BA39"/>
      <c r="BB39"/>
      <c r="BC39"/>
      <c r="BD39"/>
      <c r="BE39"/>
    </row>
    <row r="40" spans="2:57">
      <c r="B40" s="12"/>
      <c r="C40" s="12"/>
      <c r="D40" s="12"/>
      <c r="E40" s="12"/>
      <c r="F40" s="12"/>
      <c r="G40" s="12"/>
      <c r="H40" s="12"/>
      <c r="I40" s="12"/>
      <c r="J40" s="12"/>
      <c r="AP40"/>
      <c r="AQ40"/>
      <c r="AR40"/>
      <c r="AS40"/>
      <c r="AT40"/>
      <c r="AU40"/>
      <c r="AV40"/>
      <c r="AW40"/>
      <c r="AX40"/>
      <c r="AY40"/>
      <c r="AZ40"/>
      <c r="BA40"/>
      <c r="BB40"/>
      <c r="BC40"/>
      <c r="BD40"/>
      <c r="BE40"/>
    </row>
    <row r="41" spans="2:57">
      <c r="B41" s="12"/>
      <c r="C41" s="12"/>
      <c r="D41" s="12"/>
      <c r="E41" s="12"/>
      <c r="F41" s="12"/>
      <c r="G41" s="12"/>
      <c r="H41" s="12"/>
      <c r="I41" s="12"/>
      <c r="J41" s="12"/>
      <c r="AP41"/>
      <c r="AQ41"/>
      <c r="AR41"/>
      <c r="AS41"/>
      <c r="AT41"/>
      <c r="AU41"/>
      <c r="AV41"/>
      <c r="AW41"/>
      <c r="AX41"/>
      <c r="AY41"/>
      <c r="AZ41"/>
      <c r="BA41"/>
      <c r="BB41"/>
      <c r="BC41"/>
      <c r="BD41"/>
      <c r="BE41"/>
    </row>
    <row r="42" spans="2:57">
      <c r="B42" s="12"/>
      <c r="C42" s="12"/>
      <c r="D42" s="12"/>
      <c r="E42" s="12"/>
      <c r="F42" s="12"/>
      <c r="G42" s="12"/>
      <c r="H42" s="12"/>
      <c r="I42" s="12"/>
      <c r="J42" s="12"/>
      <c r="AP42"/>
      <c r="AQ42"/>
      <c r="AR42"/>
      <c r="AS42"/>
      <c r="AT42"/>
      <c r="AU42"/>
      <c r="AV42"/>
      <c r="AW42"/>
      <c r="AX42"/>
      <c r="AY42"/>
      <c r="AZ42"/>
      <c r="BA42"/>
      <c r="BB42"/>
      <c r="BC42"/>
      <c r="BD42"/>
      <c r="BE42"/>
    </row>
    <row r="43" spans="2:57">
      <c r="B43" s="12"/>
      <c r="C43" s="12"/>
      <c r="D43" s="12"/>
      <c r="E43" s="12"/>
      <c r="F43" s="12"/>
      <c r="G43" s="12"/>
      <c r="H43" s="12"/>
      <c r="I43" s="12"/>
      <c r="J43" s="12"/>
      <c r="AP43"/>
      <c r="AQ43"/>
      <c r="AR43"/>
      <c r="AS43"/>
      <c r="AT43"/>
      <c r="AU43"/>
      <c r="AV43"/>
      <c r="AW43"/>
      <c r="AX43"/>
      <c r="AY43"/>
      <c r="AZ43"/>
      <c r="BA43"/>
      <c r="BB43"/>
      <c r="BC43"/>
      <c r="BD43"/>
      <c r="BE43"/>
    </row>
    <row r="44" spans="2:57">
      <c r="B44" s="12"/>
      <c r="C44" s="12"/>
      <c r="D44" s="12"/>
      <c r="E44" s="12"/>
      <c r="F44" s="12"/>
      <c r="G44" s="12"/>
      <c r="H44" s="12"/>
      <c r="I44" s="12"/>
      <c r="J44" s="12"/>
      <c r="AP44"/>
      <c r="AQ44"/>
      <c r="AR44"/>
      <c r="AS44"/>
      <c r="AT44"/>
      <c r="AU44"/>
      <c r="AV44"/>
      <c r="AW44"/>
      <c r="AX44"/>
      <c r="AY44"/>
      <c r="AZ44"/>
      <c r="BA44"/>
      <c r="BB44"/>
      <c r="BC44"/>
      <c r="BD44"/>
      <c r="BE44"/>
    </row>
    <row r="45" spans="2:57">
      <c r="B45" s="12"/>
      <c r="C45" s="12"/>
      <c r="D45" s="12"/>
      <c r="E45" s="12"/>
      <c r="F45" s="12"/>
      <c r="G45" s="12"/>
      <c r="H45" s="12"/>
      <c r="I45" s="12"/>
      <c r="J45" s="12"/>
      <c r="AP45"/>
      <c r="AQ45"/>
      <c r="AR45"/>
      <c r="AS45"/>
      <c r="AT45"/>
      <c r="AU45"/>
      <c r="AV45"/>
      <c r="AW45"/>
      <c r="AX45"/>
      <c r="AY45"/>
      <c r="AZ45"/>
      <c r="BA45"/>
      <c r="BB45"/>
      <c r="BC45"/>
      <c r="BD45"/>
      <c r="BE45"/>
    </row>
    <row r="46" spans="2:57">
      <c r="B46" s="12"/>
      <c r="C46" s="12"/>
      <c r="D46" s="12"/>
      <c r="E46" s="12"/>
      <c r="F46" s="12"/>
      <c r="G46" s="12"/>
      <c r="H46" s="12"/>
      <c r="I46" s="12"/>
      <c r="J46" s="12"/>
      <c r="AP46"/>
      <c r="AQ46"/>
      <c r="AR46"/>
      <c r="AS46"/>
      <c r="AT46"/>
      <c r="AU46"/>
      <c r="AV46"/>
      <c r="AW46"/>
      <c r="AX46"/>
      <c r="AY46"/>
      <c r="AZ46"/>
      <c r="BA46"/>
      <c r="BB46"/>
      <c r="BC46"/>
      <c r="BD46"/>
      <c r="BE46"/>
    </row>
    <row r="47" spans="2:57">
      <c r="B47" s="12"/>
      <c r="C47" s="12"/>
      <c r="D47" s="12"/>
      <c r="E47" s="12"/>
      <c r="F47" s="12"/>
      <c r="G47" s="12"/>
      <c r="H47" s="12"/>
      <c r="I47" s="12"/>
      <c r="J47" s="12"/>
      <c r="AP47"/>
      <c r="AQ47"/>
      <c r="AR47"/>
      <c r="AS47"/>
      <c r="AT47"/>
      <c r="AU47"/>
      <c r="AV47"/>
      <c r="AW47"/>
      <c r="AX47"/>
      <c r="AY47"/>
      <c r="AZ47"/>
      <c r="BA47"/>
      <c r="BB47"/>
      <c r="BC47"/>
      <c r="BD47"/>
      <c r="BE47"/>
    </row>
    <row r="48" spans="2:57">
      <c r="B48" s="12"/>
      <c r="C48" s="12"/>
      <c r="D48" s="12"/>
      <c r="E48" s="12"/>
      <c r="F48" s="12"/>
      <c r="G48" s="12"/>
      <c r="H48" s="12"/>
      <c r="I48" s="12"/>
      <c r="J48" s="12"/>
      <c r="AP48"/>
      <c r="AQ48"/>
      <c r="AR48"/>
      <c r="AS48"/>
      <c r="AT48"/>
      <c r="AU48"/>
      <c r="AV48"/>
      <c r="AW48"/>
      <c r="AX48"/>
      <c r="AY48"/>
      <c r="AZ48"/>
      <c r="BA48"/>
      <c r="BB48"/>
      <c r="BC48"/>
      <c r="BD48"/>
      <c r="BE48"/>
    </row>
    <row r="49" spans="2:57">
      <c r="B49" s="12"/>
      <c r="C49" s="12"/>
      <c r="D49" s="12"/>
      <c r="E49" s="12"/>
      <c r="F49" s="12"/>
      <c r="G49" s="12"/>
      <c r="H49" s="12"/>
      <c r="I49" s="12"/>
      <c r="J49" s="12"/>
      <c r="AP49"/>
      <c r="AQ49"/>
      <c r="AR49"/>
      <c r="AS49"/>
      <c r="AT49"/>
      <c r="AU49"/>
      <c r="AV49"/>
      <c r="AW49"/>
      <c r="AX49"/>
      <c r="AY49"/>
      <c r="AZ49"/>
      <c r="BA49"/>
      <c r="BB49"/>
      <c r="BC49"/>
      <c r="BD49"/>
      <c r="BE49"/>
    </row>
    <row r="50" spans="2:57">
      <c r="B50" s="12"/>
      <c r="C50" s="12"/>
      <c r="D50" s="12"/>
      <c r="E50" s="12"/>
      <c r="F50" s="12"/>
      <c r="G50" s="12"/>
      <c r="H50" s="12"/>
      <c r="I50" s="12"/>
      <c r="J50" s="12"/>
      <c r="AP50"/>
      <c r="AQ50"/>
      <c r="AR50"/>
      <c r="AS50"/>
      <c r="AT50"/>
      <c r="AU50"/>
      <c r="AV50"/>
      <c r="AW50"/>
      <c r="AX50"/>
      <c r="AY50"/>
      <c r="AZ50"/>
      <c r="BA50"/>
      <c r="BB50"/>
      <c r="BC50"/>
      <c r="BD50"/>
      <c r="BE50"/>
    </row>
    <row r="51" spans="2:57">
      <c r="B51" s="12"/>
      <c r="C51" s="12"/>
      <c r="D51" s="12"/>
      <c r="E51" s="12"/>
      <c r="F51" s="12"/>
      <c r="G51" s="12"/>
      <c r="H51" s="12"/>
      <c r="I51" s="12"/>
      <c r="J51" s="12"/>
      <c r="AP51"/>
      <c r="AQ51"/>
      <c r="AR51"/>
      <c r="AS51"/>
      <c r="AT51"/>
      <c r="AU51"/>
      <c r="AV51"/>
      <c r="AW51"/>
      <c r="AX51"/>
      <c r="AY51"/>
      <c r="AZ51"/>
      <c r="BA51"/>
      <c r="BB51"/>
      <c r="BC51"/>
      <c r="BD51"/>
      <c r="BE51"/>
    </row>
    <row r="52" spans="2:57">
      <c r="B52" s="12"/>
      <c r="C52" s="12"/>
      <c r="D52" s="12"/>
      <c r="E52" s="12"/>
      <c r="F52" s="12"/>
      <c r="G52" s="12"/>
      <c r="H52" s="12"/>
      <c r="I52" s="12"/>
      <c r="J52" s="12"/>
      <c r="AP52"/>
      <c r="AQ52"/>
      <c r="AR52"/>
      <c r="AS52"/>
      <c r="AT52"/>
      <c r="AU52"/>
      <c r="AV52"/>
      <c r="AW52"/>
      <c r="AX52"/>
      <c r="AY52"/>
      <c r="AZ52"/>
      <c r="BA52"/>
      <c r="BB52"/>
      <c r="BC52"/>
      <c r="BD52"/>
      <c r="BE52"/>
    </row>
    <row r="53" spans="2:57">
      <c r="B53" s="12"/>
      <c r="C53" s="12"/>
      <c r="D53" s="12"/>
      <c r="E53" s="12"/>
      <c r="F53" s="12"/>
      <c r="G53" s="12"/>
      <c r="H53" s="12"/>
      <c r="I53" s="12"/>
      <c r="J53" s="12"/>
      <c r="AP53"/>
      <c r="AQ53"/>
      <c r="AR53"/>
      <c r="AS53"/>
      <c r="AT53"/>
      <c r="AU53"/>
      <c r="AV53"/>
      <c r="AW53"/>
      <c r="AX53"/>
      <c r="AY53"/>
      <c r="AZ53"/>
      <c r="BA53"/>
      <c r="BB53"/>
      <c r="BC53"/>
      <c r="BD53"/>
      <c r="BE53"/>
    </row>
    <row r="54" spans="2:57">
      <c r="B54" s="12"/>
      <c r="C54" s="12"/>
      <c r="D54" s="12"/>
      <c r="E54" s="12"/>
      <c r="F54" s="12"/>
      <c r="G54" s="12"/>
      <c r="H54" s="12"/>
      <c r="I54" s="12"/>
      <c r="J54" s="12"/>
      <c r="AP54"/>
      <c r="AQ54"/>
      <c r="AR54"/>
      <c r="AS54"/>
      <c r="AT54"/>
      <c r="AU54"/>
      <c r="AV54"/>
      <c r="AW54"/>
      <c r="AX54"/>
      <c r="AY54"/>
      <c r="AZ54"/>
      <c r="BA54"/>
      <c r="BB54"/>
      <c r="BC54"/>
      <c r="BD54"/>
      <c r="BE54"/>
    </row>
    <row r="55" spans="2:57">
      <c r="B55" s="12"/>
      <c r="C55" s="12"/>
      <c r="D55" s="12"/>
      <c r="E55" s="12"/>
      <c r="F55" s="12"/>
      <c r="G55" s="12"/>
      <c r="H55" s="12"/>
      <c r="I55" s="12"/>
      <c r="J55" s="12"/>
      <c r="AP55"/>
      <c r="AQ55"/>
      <c r="AR55"/>
      <c r="AS55"/>
      <c r="AT55"/>
      <c r="AU55"/>
      <c r="AV55"/>
      <c r="AW55"/>
      <c r="AX55"/>
      <c r="AY55"/>
      <c r="AZ55"/>
      <c r="BA55"/>
      <c r="BB55"/>
      <c r="BC55"/>
      <c r="BD55"/>
      <c r="BE55"/>
    </row>
    <row r="56" spans="2:57">
      <c r="B56" s="12"/>
      <c r="C56" s="12"/>
      <c r="D56" s="12"/>
      <c r="E56" s="12"/>
      <c r="F56" s="12"/>
      <c r="G56" s="12"/>
      <c r="H56" s="12"/>
      <c r="I56" s="12"/>
      <c r="J56" s="12"/>
      <c r="AP56"/>
      <c r="AQ56"/>
      <c r="AR56"/>
      <c r="AS56"/>
      <c r="AT56"/>
      <c r="AU56"/>
      <c r="AV56"/>
      <c r="AW56"/>
      <c r="AX56"/>
      <c r="AY56"/>
      <c r="AZ56"/>
      <c r="BA56"/>
      <c r="BB56"/>
      <c r="BC56"/>
      <c r="BD56"/>
      <c r="BE56"/>
    </row>
    <row r="57" spans="2:57">
      <c r="B57" s="12"/>
      <c r="C57" s="12"/>
      <c r="D57" s="12"/>
      <c r="E57" s="12"/>
      <c r="F57" s="12"/>
      <c r="G57" s="12"/>
      <c r="H57" s="12"/>
      <c r="I57" s="12"/>
      <c r="J57" s="12"/>
      <c r="AP57"/>
      <c r="AQ57"/>
      <c r="AR57"/>
      <c r="AS57"/>
      <c r="AT57"/>
      <c r="AU57"/>
      <c r="AV57"/>
      <c r="AW57"/>
      <c r="AX57"/>
      <c r="AY57"/>
      <c r="AZ57"/>
      <c r="BA57"/>
      <c r="BB57"/>
      <c r="BC57"/>
      <c r="BD57"/>
      <c r="BE57"/>
    </row>
    <row r="58" spans="2:57">
      <c r="B58" s="12"/>
      <c r="C58" s="12"/>
      <c r="D58" s="12"/>
      <c r="E58" s="12"/>
      <c r="F58" s="12"/>
      <c r="G58" s="12"/>
      <c r="H58" s="12"/>
      <c r="I58" s="12"/>
      <c r="J58" s="12"/>
      <c r="AP58"/>
      <c r="AQ58"/>
      <c r="AR58"/>
      <c r="AS58"/>
      <c r="AT58"/>
      <c r="AU58"/>
      <c r="AV58"/>
      <c r="AW58"/>
      <c r="AX58"/>
      <c r="AY58"/>
      <c r="AZ58"/>
      <c r="BA58"/>
      <c r="BB58"/>
      <c r="BC58"/>
      <c r="BD58"/>
      <c r="BE58"/>
    </row>
    <row r="59" spans="2:57">
      <c r="B59" s="12"/>
      <c r="C59" s="12"/>
      <c r="D59" s="12"/>
      <c r="E59" s="12"/>
      <c r="F59" s="12"/>
      <c r="G59" s="12"/>
      <c r="H59" s="12"/>
      <c r="I59" s="12"/>
      <c r="J59" s="12"/>
      <c r="AP59"/>
      <c r="AQ59"/>
      <c r="AR59"/>
      <c r="AS59"/>
      <c r="AT59"/>
      <c r="AU59"/>
      <c r="AV59"/>
      <c r="AW59"/>
      <c r="AX59"/>
      <c r="AY59"/>
      <c r="AZ59"/>
      <c r="BA59"/>
      <c r="BB59"/>
      <c r="BC59"/>
      <c r="BD59"/>
      <c r="BE59"/>
    </row>
    <row r="60" spans="2:57">
      <c r="B60" s="12"/>
      <c r="C60" s="12"/>
      <c r="D60" s="12"/>
      <c r="E60" s="12"/>
      <c r="F60" s="12"/>
      <c r="G60" s="12"/>
      <c r="H60" s="12"/>
      <c r="I60" s="12"/>
      <c r="J60" s="12"/>
      <c r="AP60"/>
      <c r="AQ60"/>
      <c r="AR60"/>
      <c r="AS60"/>
      <c r="AT60"/>
      <c r="AU60"/>
      <c r="AV60"/>
      <c r="AW60"/>
      <c r="AX60"/>
      <c r="AY60"/>
      <c r="AZ60"/>
      <c r="BA60"/>
      <c r="BB60"/>
      <c r="BC60"/>
      <c r="BD60"/>
      <c r="BE60"/>
    </row>
    <row r="61" spans="2:57">
      <c r="B61" s="12"/>
      <c r="C61" s="12"/>
      <c r="D61" s="12"/>
      <c r="E61" s="12"/>
      <c r="F61" s="12"/>
      <c r="G61" s="12"/>
      <c r="H61" s="12"/>
      <c r="I61" s="12"/>
      <c r="J61" s="12"/>
      <c r="AP61"/>
      <c r="AQ61"/>
      <c r="AR61"/>
      <c r="AS61"/>
      <c r="AT61"/>
      <c r="AU61"/>
      <c r="AV61"/>
      <c r="AW61"/>
      <c r="AX61"/>
      <c r="AY61"/>
      <c r="AZ61"/>
      <c r="BA61"/>
      <c r="BB61"/>
      <c r="BC61"/>
      <c r="BD61"/>
      <c r="BE61"/>
    </row>
    <row r="62" spans="2:57">
      <c r="B62" s="12"/>
      <c r="C62" s="12"/>
      <c r="D62" s="12"/>
      <c r="E62" s="12"/>
      <c r="F62" s="12"/>
      <c r="G62" s="12"/>
      <c r="H62" s="12"/>
      <c r="I62" s="12"/>
      <c r="J62" s="12"/>
      <c r="AP62"/>
      <c r="AQ62"/>
      <c r="AR62"/>
      <c r="AS62"/>
      <c r="AT62"/>
      <c r="AU62"/>
      <c r="AV62"/>
      <c r="AW62"/>
      <c r="AX62"/>
      <c r="AY62"/>
      <c r="AZ62"/>
      <c r="BA62"/>
      <c r="BB62"/>
      <c r="BC62"/>
      <c r="BD62"/>
      <c r="BE62"/>
    </row>
    <row r="63" spans="2:57">
      <c r="B63" s="12"/>
      <c r="C63" s="12"/>
      <c r="D63" s="12"/>
      <c r="E63" s="12"/>
      <c r="F63" s="12"/>
      <c r="G63" s="12"/>
      <c r="H63" s="12"/>
      <c r="I63" s="12"/>
      <c r="J63" s="12"/>
      <c r="AP63"/>
      <c r="AQ63"/>
      <c r="AR63"/>
      <c r="AS63"/>
      <c r="AT63"/>
      <c r="AU63"/>
      <c r="AV63"/>
      <c r="AW63"/>
      <c r="AX63"/>
      <c r="AY63"/>
      <c r="AZ63"/>
      <c r="BA63"/>
      <c r="BB63"/>
      <c r="BC63"/>
      <c r="BD63"/>
      <c r="BE63"/>
    </row>
    <row r="64" spans="2:57">
      <c r="B64" s="12"/>
      <c r="C64" s="12"/>
      <c r="D64" s="12"/>
      <c r="E64" s="12"/>
      <c r="F64" s="12"/>
      <c r="G64" s="12"/>
      <c r="H64" s="12"/>
      <c r="I64" s="12"/>
      <c r="J64" s="12"/>
      <c r="AP64"/>
      <c r="AQ64"/>
      <c r="AR64"/>
      <c r="AS64"/>
      <c r="AT64"/>
      <c r="AU64"/>
      <c r="AV64"/>
      <c r="AW64"/>
      <c r="AX64"/>
      <c r="AY64"/>
      <c r="AZ64"/>
      <c r="BA64"/>
      <c r="BB64"/>
      <c r="BC64"/>
      <c r="BD64"/>
      <c r="BE64"/>
    </row>
    <row r="65" spans="2:57">
      <c r="B65" s="12"/>
      <c r="C65" s="12"/>
      <c r="D65" s="12"/>
      <c r="E65" s="12"/>
      <c r="F65" s="12"/>
      <c r="G65" s="12"/>
      <c r="H65" s="12"/>
      <c r="I65" s="12"/>
      <c r="J65" s="12"/>
      <c r="AP65"/>
      <c r="AQ65"/>
      <c r="AR65"/>
      <c r="AS65"/>
      <c r="AT65"/>
      <c r="AU65"/>
      <c r="AV65"/>
      <c r="AW65"/>
      <c r="AX65"/>
      <c r="AY65"/>
      <c r="AZ65"/>
      <c r="BA65"/>
      <c r="BB65"/>
      <c r="BC65"/>
      <c r="BD65"/>
      <c r="BE65"/>
    </row>
    <row r="66" spans="2:57">
      <c r="B66" s="12"/>
      <c r="C66" s="12"/>
      <c r="D66" s="12"/>
      <c r="E66" s="12"/>
      <c r="F66" s="12"/>
      <c r="G66" s="12"/>
      <c r="H66" s="12"/>
      <c r="I66" s="12"/>
      <c r="J66" s="12"/>
      <c r="AP66"/>
      <c r="AQ66"/>
      <c r="AR66"/>
      <c r="AS66"/>
      <c r="AT66"/>
      <c r="AU66"/>
      <c r="AV66"/>
      <c r="AW66"/>
      <c r="AX66"/>
      <c r="AY66"/>
      <c r="AZ66"/>
      <c r="BA66"/>
      <c r="BB66"/>
      <c r="BC66"/>
      <c r="BD66"/>
      <c r="BE66"/>
    </row>
    <row r="67" spans="2:57">
      <c r="B67" s="12"/>
      <c r="C67" s="12"/>
      <c r="D67" s="12"/>
      <c r="E67" s="12"/>
      <c r="F67" s="12"/>
      <c r="G67" s="12"/>
      <c r="H67" s="12"/>
      <c r="I67" s="12"/>
      <c r="J67" s="12"/>
      <c r="AP67"/>
      <c r="AQ67"/>
      <c r="AR67"/>
      <c r="AS67"/>
      <c r="AT67"/>
      <c r="AU67"/>
      <c r="AV67"/>
      <c r="AW67"/>
      <c r="AX67"/>
      <c r="AY67"/>
      <c r="AZ67"/>
      <c r="BA67"/>
      <c r="BB67"/>
      <c r="BC67"/>
      <c r="BD67"/>
      <c r="BE67"/>
    </row>
    <row r="68" spans="2:57">
      <c r="B68" s="12"/>
      <c r="C68" s="12"/>
      <c r="D68" s="12"/>
      <c r="E68" s="12"/>
      <c r="F68" s="12"/>
      <c r="G68" s="12"/>
      <c r="H68" s="12"/>
      <c r="I68" s="12"/>
      <c r="J68" s="12"/>
      <c r="AP68"/>
      <c r="AQ68"/>
      <c r="AR68"/>
      <c r="AS68"/>
      <c r="AT68"/>
      <c r="AU68"/>
      <c r="AV68"/>
      <c r="AW68"/>
      <c r="AX68"/>
      <c r="AY68"/>
      <c r="AZ68"/>
      <c r="BA68"/>
      <c r="BB68"/>
      <c r="BC68"/>
      <c r="BD68"/>
      <c r="BE68"/>
    </row>
    <row r="69" spans="2:57">
      <c r="B69" s="12"/>
      <c r="C69" s="12"/>
      <c r="D69" s="12"/>
      <c r="E69" s="12"/>
      <c r="F69" s="12"/>
      <c r="G69" s="12"/>
      <c r="H69" s="12"/>
      <c r="I69" s="12"/>
      <c r="J69" s="12"/>
      <c r="AP69"/>
      <c r="AQ69"/>
      <c r="AR69"/>
      <c r="AS69"/>
      <c r="AT69"/>
      <c r="AU69"/>
      <c r="AV69"/>
      <c r="AW69"/>
      <c r="AX69"/>
      <c r="AY69"/>
      <c r="AZ69"/>
      <c r="BA69"/>
      <c r="BB69"/>
      <c r="BC69"/>
      <c r="BD69"/>
      <c r="BE69"/>
    </row>
    <row r="70" spans="2:57">
      <c r="B70" s="12"/>
      <c r="C70" s="12"/>
      <c r="D70" s="12"/>
      <c r="E70" s="12"/>
      <c r="F70" s="12"/>
      <c r="G70" s="12"/>
      <c r="H70" s="12"/>
      <c r="I70" s="12"/>
      <c r="J70" s="12"/>
      <c r="AP70"/>
      <c r="AQ70"/>
      <c r="AR70"/>
      <c r="AS70"/>
      <c r="AT70"/>
      <c r="AU70"/>
      <c r="AV70"/>
      <c r="AW70"/>
      <c r="AX70"/>
      <c r="AY70"/>
      <c r="AZ70"/>
      <c r="BA70"/>
      <c r="BB70"/>
      <c r="BC70"/>
      <c r="BD70"/>
      <c r="BE70"/>
    </row>
    <row r="71" spans="2:57">
      <c r="B71" s="12"/>
      <c r="C71" s="12"/>
      <c r="D71" s="12"/>
      <c r="E71" s="12"/>
      <c r="F71" s="12"/>
      <c r="G71" s="12"/>
      <c r="H71" s="12"/>
      <c r="I71" s="12"/>
      <c r="J71" s="12"/>
      <c r="AP71"/>
      <c r="AQ71"/>
      <c r="AR71"/>
      <c r="AS71"/>
      <c r="AT71"/>
      <c r="AU71"/>
      <c r="AV71"/>
      <c r="AW71"/>
      <c r="AX71"/>
      <c r="AY71"/>
      <c r="AZ71"/>
      <c r="BA71"/>
      <c r="BB71"/>
      <c r="BC71"/>
      <c r="BD71"/>
      <c r="BE71"/>
    </row>
    <row r="72" spans="2:57">
      <c r="B72" s="12"/>
      <c r="C72" s="12"/>
      <c r="D72" s="12"/>
      <c r="E72" s="12"/>
      <c r="F72" s="12"/>
      <c r="G72" s="12"/>
      <c r="H72" s="12"/>
      <c r="I72" s="12"/>
      <c r="J72" s="12"/>
      <c r="AP72"/>
      <c r="AQ72"/>
      <c r="AR72"/>
      <c r="AS72"/>
      <c r="AT72"/>
      <c r="AU72"/>
      <c r="AV72"/>
      <c r="AW72"/>
      <c r="AX72"/>
      <c r="AY72"/>
      <c r="AZ72"/>
      <c r="BA72"/>
      <c r="BB72"/>
      <c r="BC72"/>
      <c r="BD72"/>
      <c r="BE72"/>
    </row>
    <row r="73" spans="2:57">
      <c r="B73" s="12"/>
      <c r="C73" s="12"/>
      <c r="D73" s="12"/>
      <c r="E73" s="12"/>
      <c r="F73" s="12"/>
      <c r="G73" s="12"/>
      <c r="H73" s="12"/>
      <c r="I73" s="12"/>
      <c r="J73" s="12"/>
      <c r="AP73"/>
      <c r="AQ73"/>
      <c r="AR73"/>
      <c r="AS73"/>
      <c r="AT73"/>
      <c r="AU73"/>
      <c r="AV73"/>
      <c r="AW73"/>
      <c r="AX73"/>
      <c r="AY73"/>
      <c r="AZ73"/>
      <c r="BA73"/>
      <c r="BB73"/>
      <c r="BC73"/>
      <c r="BD73"/>
      <c r="BE73"/>
    </row>
    <row r="74" spans="2:57">
      <c r="B74" s="12"/>
      <c r="C74" s="12"/>
      <c r="D74" s="12"/>
      <c r="E74" s="12"/>
      <c r="F74" s="12"/>
      <c r="G74" s="12"/>
      <c r="H74" s="12"/>
      <c r="I74" s="12"/>
      <c r="J74" s="12"/>
      <c r="AP74"/>
      <c r="AQ74"/>
      <c r="AR74"/>
      <c r="AS74"/>
      <c r="AT74"/>
      <c r="AU74"/>
      <c r="AV74"/>
      <c r="AW74"/>
      <c r="AX74"/>
      <c r="AY74"/>
      <c r="AZ74"/>
      <c r="BA74"/>
      <c r="BB74"/>
      <c r="BC74"/>
      <c r="BD74"/>
      <c r="BE74"/>
    </row>
    <row r="75" spans="2:57">
      <c r="B75" s="12"/>
      <c r="C75" s="12"/>
      <c r="D75" s="12"/>
      <c r="E75" s="12"/>
      <c r="F75" s="12"/>
      <c r="G75" s="12"/>
      <c r="H75" s="12"/>
      <c r="I75" s="12"/>
      <c r="J75" s="12"/>
      <c r="AP75"/>
      <c r="AQ75"/>
      <c r="AR75"/>
      <c r="AS75"/>
      <c r="AT75"/>
      <c r="AU75"/>
      <c r="AV75"/>
      <c r="AW75"/>
      <c r="AX75"/>
      <c r="AY75"/>
      <c r="AZ75"/>
      <c r="BA75"/>
      <c r="BB75"/>
      <c r="BC75"/>
      <c r="BD75"/>
      <c r="BE75"/>
    </row>
    <row r="76" spans="2:57">
      <c r="B76" s="12"/>
      <c r="C76" s="12"/>
      <c r="D76" s="12"/>
      <c r="E76" s="12"/>
      <c r="F76" s="12"/>
      <c r="G76" s="12"/>
      <c r="H76" s="12"/>
      <c r="I76" s="12"/>
      <c r="J76" s="12"/>
      <c r="AP76"/>
      <c r="AQ76"/>
      <c r="AR76"/>
      <c r="AS76"/>
      <c r="AT76"/>
      <c r="AU76"/>
      <c r="AV76"/>
      <c r="AW76"/>
      <c r="AX76"/>
      <c r="AY76"/>
      <c r="AZ76"/>
      <c r="BA76"/>
      <c r="BB76"/>
      <c r="BC76"/>
      <c r="BD76"/>
      <c r="BE76"/>
    </row>
    <row r="77" spans="2:57">
      <c r="B77" s="12"/>
      <c r="C77" s="12"/>
      <c r="D77" s="12"/>
      <c r="E77" s="12"/>
      <c r="F77" s="12"/>
      <c r="G77" s="12"/>
      <c r="H77" s="12"/>
      <c r="I77" s="12"/>
      <c r="J77" s="12"/>
      <c r="AP77"/>
      <c r="AQ77"/>
      <c r="AR77"/>
      <c r="AS77"/>
      <c r="AT77"/>
      <c r="AU77"/>
      <c r="AV77"/>
      <c r="AW77"/>
      <c r="AX77"/>
      <c r="AY77"/>
      <c r="AZ77"/>
      <c r="BA77"/>
      <c r="BB77"/>
      <c r="BC77"/>
      <c r="BD77"/>
      <c r="BE77"/>
    </row>
    <row r="78" spans="2:57">
      <c r="B78" s="12"/>
      <c r="C78" s="12"/>
      <c r="D78" s="12"/>
      <c r="E78" s="12"/>
      <c r="F78" s="12"/>
      <c r="G78" s="12"/>
      <c r="H78" s="12"/>
      <c r="I78" s="12"/>
      <c r="J78" s="12"/>
      <c r="AP78"/>
      <c r="AQ78"/>
      <c r="AR78"/>
      <c r="AS78"/>
      <c r="AT78"/>
      <c r="AU78"/>
      <c r="AV78"/>
      <c r="AW78"/>
      <c r="AX78"/>
      <c r="AY78"/>
      <c r="AZ78"/>
      <c r="BA78"/>
      <c r="BB78"/>
      <c r="BC78"/>
      <c r="BD78"/>
      <c r="BE78"/>
    </row>
    <row r="79" spans="2:57">
      <c r="B79" s="12"/>
      <c r="C79" s="12"/>
      <c r="D79" s="12"/>
      <c r="E79" s="12"/>
      <c r="F79" s="12"/>
      <c r="G79" s="12"/>
      <c r="H79" s="12"/>
      <c r="I79" s="12"/>
      <c r="J79" s="12"/>
      <c r="AP79"/>
      <c r="AQ79"/>
      <c r="AR79"/>
      <c r="AS79"/>
      <c r="AT79"/>
      <c r="AU79"/>
      <c r="AV79"/>
      <c r="AW79"/>
      <c r="AX79"/>
      <c r="AY79"/>
      <c r="AZ79"/>
      <c r="BA79"/>
      <c r="BB79"/>
      <c r="BC79"/>
      <c r="BD79"/>
      <c r="BE79"/>
    </row>
    <row r="80" spans="2:57">
      <c r="B80" s="12"/>
      <c r="C80" s="12"/>
      <c r="D80" s="12"/>
      <c r="E80" s="12"/>
      <c r="F80" s="12"/>
      <c r="G80" s="12"/>
      <c r="H80" s="12"/>
      <c r="I80" s="12"/>
      <c r="J80" s="12"/>
      <c r="AP80"/>
      <c r="AQ80"/>
      <c r="AR80"/>
      <c r="AS80"/>
      <c r="AT80"/>
      <c r="AU80"/>
      <c r="AV80"/>
      <c r="AW80"/>
      <c r="AX80"/>
      <c r="AY80"/>
      <c r="AZ80"/>
      <c r="BA80"/>
      <c r="BB80"/>
      <c r="BC80"/>
      <c r="BD80"/>
      <c r="BE80"/>
    </row>
    <row r="81" spans="2:57">
      <c r="B81" s="12"/>
      <c r="C81" s="12"/>
      <c r="D81" s="12"/>
      <c r="E81" s="12"/>
      <c r="F81" s="12"/>
      <c r="G81" s="12"/>
      <c r="H81" s="12"/>
      <c r="I81" s="12"/>
      <c r="J81" s="12"/>
      <c r="AP81"/>
      <c r="AQ81"/>
      <c r="AR81"/>
      <c r="AS81"/>
      <c r="AT81"/>
      <c r="AU81"/>
      <c r="AV81"/>
      <c r="AW81"/>
      <c r="AX81"/>
      <c r="AY81"/>
      <c r="AZ81"/>
      <c r="BA81"/>
      <c r="BB81"/>
      <c r="BC81"/>
      <c r="BD81"/>
      <c r="BE81"/>
    </row>
    <row r="82" spans="2:57">
      <c r="B82" s="12"/>
      <c r="C82" s="12"/>
      <c r="D82" s="12"/>
      <c r="E82" s="12"/>
      <c r="F82" s="12"/>
      <c r="G82" s="12"/>
      <c r="H82" s="12"/>
      <c r="I82" s="12"/>
      <c r="J82" s="12"/>
      <c r="AP82"/>
      <c r="AQ82"/>
      <c r="AR82"/>
      <c r="AS82"/>
      <c r="AT82"/>
      <c r="AU82"/>
      <c r="AV82"/>
      <c r="AW82"/>
      <c r="AX82"/>
      <c r="AY82"/>
      <c r="AZ82"/>
      <c r="BA82"/>
      <c r="BB82"/>
      <c r="BC82"/>
      <c r="BD82"/>
      <c r="BE82"/>
    </row>
    <row r="83" spans="2:57">
      <c r="B83" s="12"/>
      <c r="C83" s="12"/>
      <c r="D83" s="12"/>
      <c r="E83" s="12"/>
      <c r="F83" s="12"/>
      <c r="G83" s="12"/>
      <c r="H83" s="12"/>
      <c r="I83" s="12"/>
      <c r="J83" s="12"/>
      <c r="AP83"/>
      <c r="AQ83"/>
      <c r="AR83"/>
      <c r="AS83"/>
      <c r="AT83"/>
      <c r="AU83"/>
      <c r="AV83"/>
      <c r="AW83"/>
      <c r="AX83"/>
      <c r="AY83"/>
      <c r="AZ83"/>
      <c r="BA83"/>
      <c r="BB83"/>
      <c r="BC83"/>
      <c r="BD83"/>
      <c r="BE83"/>
    </row>
    <row r="84" spans="2:57">
      <c r="B84" s="12"/>
      <c r="C84" s="12"/>
      <c r="D84" s="12"/>
      <c r="E84" s="12"/>
      <c r="F84" s="12"/>
      <c r="G84" s="12"/>
      <c r="H84" s="12"/>
      <c r="I84" s="12"/>
      <c r="J84" s="12"/>
      <c r="AP84"/>
      <c r="AQ84"/>
      <c r="AR84"/>
      <c r="AS84"/>
      <c r="AT84"/>
      <c r="AU84"/>
      <c r="AV84"/>
      <c r="AW84"/>
      <c r="AX84"/>
      <c r="AY84"/>
      <c r="AZ84"/>
      <c r="BA84"/>
      <c r="BB84"/>
      <c r="BC84"/>
      <c r="BD84"/>
      <c r="BE84"/>
    </row>
    <row r="85" spans="2:57">
      <c r="B85" s="12"/>
      <c r="C85" s="12"/>
      <c r="D85" s="12"/>
      <c r="E85" s="12"/>
      <c r="F85" s="12"/>
      <c r="G85" s="12"/>
      <c r="H85" s="12"/>
      <c r="I85" s="12"/>
      <c r="J85" s="12"/>
      <c r="AP85"/>
      <c r="AQ85"/>
      <c r="AR85"/>
      <c r="AS85"/>
      <c r="AT85"/>
      <c r="AU85"/>
      <c r="AV85"/>
      <c r="AW85"/>
      <c r="AX85"/>
      <c r="AY85"/>
      <c r="AZ85"/>
      <c r="BA85"/>
      <c r="BB85"/>
      <c r="BC85"/>
      <c r="BD85"/>
      <c r="BE85"/>
    </row>
    <row r="86" spans="2:57">
      <c r="B86" s="12"/>
      <c r="C86" s="12"/>
      <c r="D86" s="12"/>
      <c r="E86" s="12"/>
      <c r="F86" s="12"/>
      <c r="G86" s="12"/>
      <c r="H86" s="12"/>
      <c r="I86" s="12"/>
      <c r="J86" s="12"/>
      <c r="AP86"/>
      <c r="AQ86"/>
      <c r="AR86"/>
      <c r="AS86"/>
      <c r="AT86"/>
      <c r="AU86"/>
      <c r="AV86"/>
      <c r="AW86"/>
      <c r="AX86"/>
      <c r="AY86"/>
      <c r="AZ86"/>
      <c r="BA86"/>
      <c r="BB86"/>
      <c r="BC86"/>
      <c r="BD86"/>
      <c r="BE86"/>
    </row>
    <row r="87" spans="2:57">
      <c r="B87" s="12"/>
      <c r="C87" s="12"/>
      <c r="D87" s="12"/>
      <c r="E87" s="12"/>
      <c r="F87" s="12"/>
      <c r="G87" s="12"/>
      <c r="H87" s="12"/>
      <c r="I87" s="12"/>
      <c r="J87" s="12"/>
      <c r="AP87"/>
      <c r="AQ87"/>
      <c r="AR87"/>
      <c r="AS87"/>
      <c r="AT87"/>
      <c r="AU87"/>
      <c r="AV87"/>
      <c r="AW87"/>
      <c r="AX87"/>
      <c r="AY87"/>
      <c r="AZ87"/>
      <c r="BA87"/>
      <c r="BB87"/>
      <c r="BC87"/>
      <c r="BD87"/>
      <c r="BE87"/>
    </row>
    <row r="88" spans="2:57">
      <c r="B88" s="12"/>
      <c r="C88" s="12"/>
      <c r="D88" s="12"/>
      <c r="E88" s="12"/>
      <c r="F88" s="12"/>
      <c r="G88" s="12"/>
      <c r="H88" s="12"/>
      <c r="I88" s="12"/>
      <c r="J88" s="12"/>
      <c r="AP88"/>
      <c r="AQ88"/>
      <c r="AR88"/>
      <c r="AS88"/>
      <c r="AT88"/>
      <c r="AU88"/>
      <c r="AV88"/>
      <c r="AW88"/>
      <c r="AX88"/>
      <c r="AY88"/>
      <c r="AZ88"/>
      <c r="BA88"/>
      <c r="BB88"/>
      <c r="BC88"/>
      <c r="BD88"/>
      <c r="BE88"/>
    </row>
    <row r="89" spans="2:57">
      <c r="B89" s="12"/>
      <c r="C89" s="12"/>
      <c r="D89" s="12"/>
      <c r="E89" s="12"/>
      <c r="F89" s="12"/>
      <c r="G89" s="12"/>
      <c r="H89" s="12"/>
      <c r="I89" s="12"/>
      <c r="J89" s="12"/>
      <c r="AP89"/>
      <c r="AQ89"/>
      <c r="AR89"/>
      <c r="AS89"/>
      <c r="AT89"/>
      <c r="AU89"/>
      <c r="AV89"/>
      <c r="AW89"/>
      <c r="AX89"/>
      <c r="AY89"/>
      <c r="AZ89"/>
      <c r="BA89"/>
      <c r="BB89"/>
      <c r="BC89"/>
      <c r="BD89"/>
      <c r="BE89"/>
    </row>
    <row r="90" spans="2:57">
      <c r="B90" s="12"/>
      <c r="C90" s="12"/>
      <c r="D90" s="12"/>
      <c r="E90" s="12"/>
      <c r="F90" s="12"/>
      <c r="G90" s="12"/>
      <c r="H90" s="12"/>
      <c r="I90" s="12"/>
      <c r="J90" s="12"/>
      <c r="AP90"/>
      <c r="AQ90"/>
      <c r="AR90"/>
      <c r="AS90"/>
      <c r="AT90"/>
      <c r="AU90"/>
      <c r="AV90"/>
      <c r="AW90"/>
      <c r="AX90"/>
      <c r="AY90"/>
      <c r="AZ90"/>
      <c r="BA90"/>
      <c r="BB90"/>
      <c r="BC90"/>
      <c r="BD90"/>
      <c r="BE90"/>
    </row>
    <row r="91" spans="2:57">
      <c r="B91" s="12"/>
      <c r="C91" s="12"/>
      <c r="D91" s="12"/>
      <c r="E91" s="12"/>
      <c r="F91" s="12"/>
      <c r="G91" s="12"/>
      <c r="H91" s="12"/>
      <c r="I91" s="12"/>
      <c r="J91" s="12"/>
      <c r="AP91"/>
      <c r="AQ91"/>
      <c r="AR91"/>
      <c r="AS91"/>
      <c r="AT91"/>
      <c r="AU91"/>
      <c r="AV91"/>
      <c r="AW91"/>
      <c r="AX91"/>
      <c r="AY91"/>
      <c r="AZ91"/>
      <c r="BA91"/>
      <c r="BB91"/>
      <c r="BC91"/>
      <c r="BD91"/>
      <c r="BE91"/>
    </row>
    <row r="92" spans="2:57">
      <c r="B92" s="12"/>
      <c r="C92" s="12"/>
      <c r="D92" s="12"/>
      <c r="E92" s="12"/>
      <c r="F92" s="12"/>
      <c r="G92" s="12"/>
      <c r="H92" s="12"/>
      <c r="I92" s="12"/>
      <c r="J92" s="12"/>
      <c r="AP92"/>
      <c r="AQ92"/>
      <c r="AR92"/>
      <c r="AS92"/>
      <c r="AT92"/>
      <c r="AU92"/>
      <c r="AV92"/>
      <c r="AW92"/>
      <c r="AX92"/>
      <c r="AY92"/>
      <c r="AZ92"/>
      <c r="BA92"/>
      <c r="BB92"/>
      <c r="BC92"/>
      <c r="BD92"/>
      <c r="BE92"/>
    </row>
    <row r="93" spans="2:57">
      <c r="B93" s="12"/>
      <c r="C93" s="12"/>
      <c r="D93" s="12"/>
      <c r="E93" s="12"/>
      <c r="F93" s="12"/>
      <c r="G93" s="12"/>
      <c r="H93" s="12"/>
      <c r="I93" s="12"/>
      <c r="J93" s="12"/>
      <c r="AP93"/>
      <c r="AQ93"/>
      <c r="AR93"/>
      <c r="AS93"/>
      <c r="AT93"/>
      <c r="AU93"/>
      <c r="AV93"/>
      <c r="AW93"/>
      <c r="AX93"/>
      <c r="AY93"/>
      <c r="AZ93"/>
      <c r="BA93"/>
      <c r="BB93"/>
      <c r="BC93"/>
      <c r="BD93"/>
      <c r="BE93"/>
    </row>
    <row r="94" spans="2:57">
      <c r="B94" s="12"/>
      <c r="C94" s="12"/>
      <c r="D94" s="12"/>
      <c r="E94" s="12"/>
      <c r="F94" s="12"/>
      <c r="G94" s="12"/>
      <c r="H94" s="12"/>
      <c r="I94" s="12"/>
      <c r="J94" s="12"/>
      <c r="AP94"/>
      <c r="AQ94"/>
      <c r="AR94"/>
      <c r="AS94"/>
      <c r="AT94"/>
      <c r="AU94"/>
      <c r="AV94"/>
      <c r="AW94"/>
      <c r="AX94"/>
      <c r="AY94"/>
      <c r="AZ94"/>
      <c r="BA94"/>
      <c r="BB94"/>
      <c r="BC94"/>
      <c r="BD94"/>
      <c r="BE94"/>
    </row>
    <row r="95" spans="2:57">
      <c r="B95" s="12"/>
      <c r="C95" s="12"/>
      <c r="D95" s="12"/>
      <c r="E95" s="12"/>
      <c r="F95" s="12"/>
      <c r="G95" s="12"/>
      <c r="H95" s="12"/>
      <c r="I95" s="12"/>
      <c r="J95" s="12"/>
      <c r="AP95"/>
      <c r="AQ95"/>
      <c r="AR95"/>
      <c r="AS95"/>
      <c r="AT95"/>
      <c r="AU95"/>
      <c r="AV95"/>
      <c r="AW95"/>
      <c r="AX95"/>
      <c r="AY95"/>
      <c r="AZ95"/>
      <c r="BA95"/>
      <c r="BB95"/>
      <c r="BC95"/>
      <c r="BD95"/>
      <c r="BE95"/>
    </row>
    <row r="96" spans="2:57">
      <c r="B96" s="12"/>
      <c r="C96" s="12"/>
      <c r="D96" s="12"/>
      <c r="E96" s="12"/>
      <c r="F96" s="12"/>
      <c r="G96" s="12"/>
      <c r="H96" s="12"/>
      <c r="I96" s="12"/>
      <c r="J96" s="12"/>
      <c r="AP96"/>
      <c r="AQ96"/>
      <c r="AR96"/>
      <c r="AS96"/>
      <c r="AT96"/>
      <c r="AU96"/>
      <c r="AV96"/>
      <c r="AW96"/>
      <c r="AX96"/>
      <c r="AY96"/>
      <c r="AZ96"/>
      <c r="BA96"/>
      <c r="BB96"/>
      <c r="BC96"/>
      <c r="BD96"/>
      <c r="BE96"/>
    </row>
    <row r="97" spans="2:57">
      <c r="B97" s="12"/>
      <c r="C97" s="12"/>
      <c r="D97" s="12"/>
      <c r="E97" s="12"/>
      <c r="F97" s="12"/>
      <c r="G97" s="12"/>
      <c r="H97" s="12"/>
      <c r="I97" s="12"/>
      <c r="J97" s="12"/>
      <c r="AP97"/>
      <c r="AQ97"/>
      <c r="AR97"/>
      <c r="AS97"/>
      <c r="AT97"/>
      <c r="AU97"/>
      <c r="AV97"/>
      <c r="AW97"/>
      <c r="AX97"/>
      <c r="AY97"/>
      <c r="AZ97"/>
      <c r="BA97"/>
      <c r="BB97"/>
      <c r="BC97"/>
      <c r="BD97"/>
      <c r="BE97"/>
    </row>
    <row r="98" spans="2:57">
      <c r="B98" s="12"/>
      <c r="C98" s="12"/>
      <c r="D98" s="12"/>
      <c r="E98" s="12"/>
      <c r="F98" s="12"/>
      <c r="G98" s="12"/>
      <c r="H98" s="12"/>
      <c r="I98" s="12"/>
      <c r="J98" s="12"/>
      <c r="AP98"/>
      <c r="AQ98"/>
      <c r="AR98"/>
      <c r="AS98"/>
      <c r="AT98"/>
      <c r="AU98"/>
      <c r="AV98"/>
      <c r="AW98"/>
      <c r="AX98"/>
      <c r="AY98"/>
      <c r="AZ98"/>
      <c r="BA98"/>
      <c r="BB98"/>
      <c r="BC98"/>
      <c r="BD98"/>
      <c r="BE98"/>
    </row>
    <row r="99" spans="2:57">
      <c r="B99" s="12"/>
      <c r="C99" s="12"/>
      <c r="D99" s="12"/>
      <c r="E99" s="12"/>
      <c r="F99" s="12"/>
      <c r="G99" s="12"/>
      <c r="H99" s="12"/>
      <c r="I99" s="12"/>
      <c r="J99" s="12"/>
      <c r="AP99"/>
      <c r="AQ99"/>
      <c r="AR99"/>
      <c r="AS99"/>
      <c r="AT99"/>
      <c r="AU99"/>
      <c r="AV99"/>
      <c r="AW99"/>
      <c r="AX99"/>
      <c r="AY99"/>
      <c r="AZ99"/>
      <c r="BA99"/>
      <c r="BB99"/>
      <c r="BC99"/>
      <c r="BD99"/>
      <c r="BE99"/>
    </row>
    <row r="100" spans="2:57">
      <c r="B100" s="12"/>
      <c r="C100" s="12"/>
      <c r="D100" s="12"/>
      <c r="E100" s="12"/>
      <c r="F100" s="12"/>
      <c r="G100" s="12"/>
      <c r="H100" s="12"/>
      <c r="I100" s="12"/>
      <c r="J100" s="12"/>
      <c r="AP100"/>
      <c r="AQ100"/>
      <c r="AR100"/>
      <c r="AS100"/>
      <c r="AT100"/>
      <c r="AU100"/>
      <c r="AV100"/>
      <c r="AW100"/>
      <c r="AX100"/>
      <c r="AY100"/>
      <c r="AZ100"/>
      <c r="BA100"/>
      <c r="BB100"/>
      <c r="BC100"/>
      <c r="BD100"/>
      <c r="BE100"/>
    </row>
    <row r="101" spans="2:57">
      <c r="B101" s="12"/>
      <c r="C101" s="12"/>
      <c r="D101" s="12"/>
      <c r="E101" s="12"/>
      <c r="F101" s="12"/>
      <c r="G101" s="12"/>
      <c r="H101" s="12"/>
      <c r="I101" s="12"/>
      <c r="J101" s="12"/>
      <c r="AP101"/>
      <c r="AQ101"/>
      <c r="AR101"/>
      <c r="AS101"/>
      <c r="AT101"/>
      <c r="AU101"/>
      <c r="AV101"/>
      <c r="AW101"/>
      <c r="AX101"/>
      <c r="AY101"/>
      <c r="AZ101"/>
      <c r="BA101"/>
      <c r="BB101"/>
      <c r="BC101"/>
      <c r="BD101"/>
      <c r="BE101"/>
    </row>
    <row r="102" spans="2:57">
      <c r="B102" s="12"/>
      <c r="C102" s="12"/>
      <c r="D102" s="12"/>
      <c r="E102" s="12"/>
      <c r="F102" s="12"/>
      <c r="G102" s="12"/>
      <c r="H102" s="12"/>
      <c r="I102" s="12"/>
      <c r="J102" s="12"/>
      <c r="AP102"/>
      <c r="AQ102"/>
      <c r="AR102"/>
      <c r="AS102"/>
      <c r="AT102"/>
      <c r="AU102"/>
      <c r="AV102"/>
      <c r="AW102"/>
      <c r="AX102"/>
      <c r="AY102"/>
      <c r="AZ102"/>
      <c r="BA102"/>
      <c r="BB102"/>
      <c r="BC102"/>
      <c r="BD102"/>
      <c r="BE102"/>
    </row>
    <row r="103" spans="2:57">
      <c r="B103" s="12"/>
      <c r="C103" s="12"/>
      <c r="D103" s="12"/>
      <c r="E103" s="12"/>
      <c r="F103" s="12"/>
      <c r="G103" s="12"/>
      <c r="H103" s="12"/>
      <c r="I103" s="12"/>
      <c r="J103" s="12"/>
      <c r="AP103"/>
      <c r="AQ103"/>
      <c r="AR103"/>
      <c r="AS103"/>
      <c r="AT103"/>
      <c r="AU103"/>
      <c r="AV103"/>
      <c r="AW103"/>
      <c r="AX103"/>
      <c r="AY103"/>
      <c r="AZ103"/>
      <c r="BA103"/>
      <c r="BB103"/>
      <c r="BC103"/>
      <c r="BD103"/>
      <c r="BE103"/>
    </row>
    <row r="104" spans="2:57">
      <c r="B104" s="12"/>
      <c r="C104" s="12"/>
      <c r="D104" s="12"/>
      <c r="E104" s="12"/>
      <c r="F104" s="12"/>
      <c r="G104" s="12"/>
      <c r="H104" s="12"/>
      <c r="I104" s="12"/>
      <c r="J104" s="12"/>
      <c r="AP104"/>
      <c r="AQ104"/>
      <c r="AR104"/>
      <c r="AS104"/>
      <c r="AT104"/>
      <c r="AU104"/>
      <c r="AV104"/>
      <c r="AW104"/>
      <c r="AX104"/>
      <c r="AY104"/>
      <c r="AZ104"/>
      <c r="BA104"/>
      <c r="BB104"/>
      <c r="BC104"/>
      <c r="BD104"/>
      <c r="BE104"/>
    </row>
    <row r="105" spans="2:57">
      <c r="B105" s="12"/>
      <c r="C105" s="12"/>
      <c r="D105" s="12"/>
      <c r="E105" s="12"/>
      <c r="F105" s="12"/>
      <c r="G105" s="12"/>
      <c r="H105" s="12"/>
      <c r="I105" s="12"/>
      <c r="J105" s="12"/>
      <c r="AP105"/>
      <c r="AQ105"/>
      <c r="AR105"/>
      <c r="AS105"/>
      <c r="AT105"/>
      <c r="AU105"/>
      <c r="AV105"/>
      <c r="AW105"/>
      <c r="AX105"/>
      <c r="AY105"/>
      <c r="AZ105"/>
      <c r="BA105"/>
      <c r="BB105"/>
      <c r="BC105"/>
      <c r="BD105"/>
      <c r="BE105"/>
    </row>
    <row r="106" spans="2:57">
      <c r="B106" s="12"/>
      <c r="C106" s="12"/>
      <c r="D106" s="12"/>
      <c r="E106" s="12"/>
      <c r="F106" s="12"/>
      <c r="G106" s="12"/>
      <c r="H106" s="12"/>
      <c r="I106" s="12"/>
      <c r="J106" s="12"/>
      <c r="AP106"/>
      <c r="AQ106"/>
      <c r="AR106"/>
      <c r="AS106"/>
      <c r="AT106"/>
      <c r="AU106"/>
      <c r="AV106"/>
      <c r="AW106"/>
      <c r="AX106"/>
      <c r="AY106"/>
      <c r="AZ106"/>
      <c r="BA106"/>
      <c r="BB106"/>
      <c r="BC106"/>
      <c r="BD106"/>
      <c r="BE106"/>
    </row>
    <row r="107" spans="2:57">
      <c r="B107" s="12"/>
      <c r="C107" s="12"/>
      <c r="D107" s="12"/>
      <c r="E107" s="12"/>
      <c r="F107" s="12"/>
      <c r="G107" s="12"/>
      <c r="H107" s="12"/>
      <c r="I107" s="12"/>
      <c r="J107" s="12"/>
      <c r="AP107"/>
      <c r="AQ107"/>
      <c r="AR107"/>
      <c r="AS107"/>
      <c r="AT107"/>
      <c r="AU107"/>
      <c r="AV107"/>
      <c r="AW107"/>
      <c r="AX107"/>
      <c r="AY107"/>
      <c r="AZ107"/>
      <c r="BA107"/>
      <c r="BB107"/>
      <c r="BC107"/>
      <c r="BD107"/>
      <c r="BE107"/>
    </row>
    <row r="108" spans="2:57">
      <c r="B108" s="12"/>
      <c r="C108" s="12"/>
      <c r="D108" s="12"/>
      <c r="E108" s="12"/>
      <c r="F108" s="12"/>
      <c r="G108" s="12"/>
      <c r="H108" s="12"/>
      <c r="I108" s="12"/>
      <c r="J108" s="12"/>
      <c r="AP108"/>
      <c r="AQ108"/>
      <c r="AR108"/>
      <c r="AS108"/>
      <c r="AT108"/>
      <c r="AU108"/>
      <c r="AV108"/>
      <c r="AW108"/>
      <c r="AX108"/>
      <c r="AY108"/>
      <c r="AZ108"/>
      <c r="BA108"/>
      <c r="BB108"/>
      <c r="BC108"/>
      <c r="BD108"/>
      <c r="BE108"/>
    </row>
    <row r="109" spans="2:57">
      <c r="B109" s="12"/>
      <c r="C109" s="12"/>
      <c r="D109" s="12"/>
      <c r="E109" s="12"/>
      <c r="F109" s="12"/>
      <c r="G109" s="12"/>
      <c r="H109" s="12"/>
      <c r="I109" s="12"/>
      <c r="J109" s="12"/>
      <c r="AP109"/>
      <c r="AQ109"/>
      <c r="AR109"/>
      <c r="AS109"/>
      <c r="AT109"/>
      <c r="AU109"/>
      <c r="AV109"/>
      <c r="AW109"/>
      <c r="AX109"/>
      <c r="AY109"/>
      <c r="AZ109"/>
      <c r="BA109"/>
      <c r="BB109"/>
      <c r="BC109"/>
      <c r="BD109"/>
      <c r="BE109"/>
    </row>
    <row r="110" spans="2:57">
      <c r="B110" s="12"/>
      <c r="C110" s="12"/>
      <c r="D110" s="12"/>
      <c r="E110" s="12"/>
      <c r="F110" s="12"/>
      <c r="G110" s="12"/>
      <c r="H110" s="12"/>
      <c r="I110" s="12"/>
      <c r="J110" s="12"/>
      <c r="AP110"/>
      <c r="AQ110"/>
      <c r="AR110"/>
      <c r="AS110"/>
      <c r="AT110"/>
      <c r="AU110"/>
      <c r="AV110"/>
      <c r="AW110"/>
      <c r="AX110"/>
      <c r="AY110"/>
      <c r="AZ110"/>
      <c r="BA110"/>
      <c r="BB110"/>
      <c r="BC110"/>
      <c r="BD110"/>
      <c r="BE110"/>
    </row>
    <row r="111" spans="2:57">
      <c r="B111" s="12"/>
      <c r="C111" s="12"/>
      <c r="D111" s="12"/>
      <c r="E111" s="12"/>
      <c r="F111" s="12"/>
      <c r="G111" s="12"/>
      <c r="H111" s="12"/>
      <c r="I111" s="12"/>
      <c r="J111" s="12"/>
      <c r="AP111"/>
      <c r="AQ111"/>
      <c r="AR111"/>
      <c r="AS111"/>
      <c r="AT111"/>
      <c r="AU111"/>
      <c r="AV111"/>
      <c r="AW111"/>
      <c r="AX111"/>
      <c r="AY111"/>
      <c r="AZ111"/>
      <c r="BA111"/>
      <c r="BB111"/>
      <c r="BC111"/>
      <c r="BD111"/>
      <c r="BE111"/>
    </row>
    <row r="112" spans="2:57">
      <c r="B112" s="12"/>
      <c r="C112" s="12"/>
      <c r="D112" s="12"/>
      <c r="E112" s="12"/>
      <c r="F112" s="12"/>
      <c r="G112" s="12"/>
      <c r="H112" s="12"/>
      <c r="I112" s="12"/>
      <c r="J112" s="12"/>
      <c r="AP112"/>
      <c r="AQ112"/>
      <c r="AR112"/>
      <c r="AS112"/>
      <c r="AT112"/>
      <c r="AU112"/>
      <c r="AV112"/>
      <c r="AW112"/>
      <c r="AX112"/>
      <c r="AY112"/>
      <c r="AZ112"/>
      <c r="BA112"/>
      <c r="BB112"/>
      <c r="BC112"/>
      <c r="BD112"/>
      <c r="BE112"/>
    </row>
    <row r="113" spans="2:57">
      <c r="B113" s="12"/>
      <c r="C113" s="12"/>
      <c r="D113" s="12"/>
      <c r="E113" s="12"/>
      <c r="F113" s="12"/>
      <c r="G113" s="12"/>
      <c r="H113" s="12"/>
      <c r="I113" s="12"/>
      <c r="J113" s="12"/>
      <c r="AP113"/>
      <c r="AQ113"/>
      <c r="AR113"/>
      <c r="AS113"/>
      <c r="AT113"/>
      <c r="AU113"/>
      <c r="AV113"/>
      <c r="AW113"/>
      <c r="AX113"/>
      <c r="AY113"/>
      <c r="AZ113"/>
      <c r="BA113"/>
      <c r="BB113"/>
      <c r="BC113"/>
      <c r="BD113"/>
      <c r="BE113"/>
    </row>
    <row r="114" spans="2:57">
      <c r="B114" s="12"/>
      <c r="C114" s="12"/>
      <c r="D114" s="12"/>
      <c r="E114" s="12"/>
      <c r="F114" s="12"/>
      <c r="G114" s="12"/>
      <c r="H114" s="12"/>
      <c r="I114" s="12"/>
      <c r="J114" s="12"/>
      <c r="AP114"/>
      <c r="AQ114"/>
      <c r="AR114"/>
      <c r="AS114"/>
      <c r="AT114"/>
      <c r="AU114"/>
      <c r="AV114"/>
      <c r="AW114"/>
      <c r="AX114"/>
      <c r="AY114"/>
      <c r="AZ114"/>
      <c r="BA114"/>
      <c r="BB114"/>
      <c r="BC114"/>
      <c r="BD114"/>
      <c r="BE114"/>
    </row>
    <row r="115" spans="2:57">
      <c r="B115" s="12"/>
      <c r="C115" s="12"/>
      <c r="D115" s="12"/>
      <c r="E115" s="12"/>
      <c r="F115" s="12"/>
      <c r="G115" s="12"/>
      <c r="H115" s="12"/>
      <c r="I115" s="12"/>
      <c r="J115" s="12"/>
      <c r="AP115"/>
      <c r="AQ115"/>
      <c r="AR115"/>
      <c r="AS115"/>
      <c r="AT115"/>
      <c r="AU115"/>
      <c r="AV115"/>
      <c r="AW115"/>
      <c r="AX115"/>
      <c r="AY115"/>
      <c r="AZ115"/>
      <c r="BA115"/>
      <c r="BB115"/>
      <c r="BC115"/>
      <c r="BD115"/>
      <c r="BE115"/>
    </row>
    <row r="116" spans="2:57">
      <c r="B116" s="12"/>
      <c r="C116" s="12"/>
      <c r="D116" s="12"/>
      <c r="E116" s="12"/>
      <c r="F116" s="12"/>
      <c r="G116" s="12"/>
      <c r="H116" s="12"/>
      <c r="I116" s="12"/>
      <c r="J116" s="12"/>
      <c r="AP116"/>
      <c r="AQ116"/>
      <c r="AR116"/>
      <c r="AS116"/>
      <c r="AT116"/>
      <c r="AU116"/>
      <c r="AV116"/>
      <c r="AW116"/>
      <c r="AX116"/>
      <c r="AY116"/>
      <c r="AZ116"/>
      <c r="BA116"/>
      <c r="BB116"/>
      <c r="BC116"/>
      <c r="BD116"/>
      <c r="BE116"/>
    </row>
    <row r="117" spans="2:57">
      <c r="B117" s="12"/>
      <c r="C117" s="12"/>
      <c r="D117" s="12"/>
      <c r="E117" s="12"/>
      <c r="F117" s="12"/>
      <c r="G117" s="12"/>
      <c r="H117" s="12"/>
      <c r="I117" s="12"/>
      <c r="J117" s="12"/>
      <c r="AP117"/>
      <c r="AQ117"/>
      <c r="AR117"/>
      <c r="AS117"/>
      <c r="AT117"/>
      <c r="AU117"/>
      <c r="AV117"/>
      <c r="AW117"/>
      <c r="AX117"/>
      <c r="AY117"/>
      <c r="AZ117"/>
      <c r="BA117"/>
      <c r="BB117"/>
      <c r="BC117"/>
      <c r="BD117"/>
      <c r="BE117"/>
    </row>
    <row r="118" spans="2:57">
      <c r="B118" s="12"/>
      <c r="C118" s="12"/>
      <c r="D118" s="12"/>
      <c r="E118" s="12"/>
      <c r="F118" s="12"/>
      <c r="G118" s="12"/>
      <c r="H118" s="12"/>
      <c r="I118" s="12"/>
      <c r="J118" s="12"/>
      <c r="AP118"/>
      <c r="AQ118"/>
      <c r="AR118"/>
      <c r="AS118"/>
      <c r="AT118"/>
      <c r="AU118"/>
      <c r="AV118"/>
      <c r="AW118"/>
      <c r="AX118"/>
      <c r="AY118"/>
      <c r="AZ118"/>
      <c r="BA118"/>
      <c r="BB118"/>
      <c r="BC118"/>
      <c r="BD118"/>
      <c r="BE118"/>
    </row>
    <row r="119" spans="2:57">
      <c r="B119" s="12"/>
      <c r="C119" s="12"/>
      <c r="D119" s="12"/>
      <c r="E119" s="12"/>
      <c r="F119" s="12"/>
      <c r="G119" s="12"/>
      <c r="H119" s="12"/>
      <c r="I119" s="12"/>
      <c r="J119" s="12"/>
      <c r="AP119"/>
      <c r="AQ119"/>
      <c r="AR119"/>
      <c r="AS119"/>
      <c r="AT119"/>
      <c r="AU119"/>
      <c r="AV119"/>
      <c r="AW119"/>
      <c r="AX119"/>
      <c r="AY119"/>
      <c r="AZ119"/>
      <c r="BA119"/>
      <c r="BB119"/>
      <c r="BC119"/>
      <c r="BD119"/>
      <c r="BE119"/>
    </row>
    <row r="120" spans="2:57">
      <c r="B120" s="12"/>
      <c r="C120" s="12"/>
      <c r="D120" s="12"/>
      <c r="E120" s="12"/>
      <c r="F120" s="12"/>
      <c r="G120" s="12"/>
      <c r="H120" s="12"/>
      <c r="I120" s="12"/>
      <c r="J120" s="12"/>
      <c r="AP120"/>
      <c r="AQ120"/>
      <c r="AR120"/>
      <c r="AS120"/>
      <c r="AT120"/>
      <c r="AU120"/>
      <c r="AV120"/>
      <c r="AW120"/>
      <c r="AX120"/>
      <c r="AY120"/>
      <c r="AZ120"/>
      <c r="BA120"/>
      <c r="BB120"/>
      <c r="BC120"/>
      <c r="BD120"/>
      <c r="BE120"/>
    </row>
    <row r="121" spans="2:57">
      <c r="B121" s="12"/>
      <c r="C121" s="12"/>
      <c r="D121" s="12"/>
      <c r="E121" s="12"/>
      <c r="F121" s="12"/>
      <c r="G121" s="12"/>
      <c r="H121" s="12"/>
      <c r="I121" s="12"/>
      <c r="J121" s="12"/>
      <c r="AP121"/>
      <c r="AQ121"/>
      <c r="AR121"/>
      <c r="AS121"/>
      <c r="AT121"/>
      <c r="AU121"/>
      <c r="AV121"/>
      <c r="AW121"/>
      <c r="AX121"/>
      <c r="AY121"/>
      <c r="AZ121"/>
      <c r="BA121"/>
      <c r="BB121"/>
      <c r="BC121"/>
      <c r="BD121"/>
      <c r="BE121"/>
    </row>
    <row r="122" spans="2:57">
      <c r="B122" s="12"/>
      <c r="C122" s="12"/>
      <c r="D122" s="12"/>
      <c r="E122" s="12"/>
      <c r="F122" s="12"/>
      <c r="G122" s="12"/>
      <c r="H122" s="12"/>
      <c r="I122" s="12"/>
      <c r="J122" s="12"/>
      <c r="AP122"/>
      <c r="AQ122"/>
      <c r="AR122"/>
      <c r="AS122"/>
      <c r="AT122"/>
      <c r="AU122"/>
      <c r="AV122"/>
      <c r="AW122"/>
      <c r="AX122"/>
      <c r="AY122"/>
      <c r="AZ122"/>
      <c r="BA122"/>
      <c r="BB122"/>
      <c r="BC122"/>
      <c r="BD122"/>
      <c r="BE122"/>
    </row>
    <row r="123" spans="2:57">
      <c r="B123" s="12"/>
      <c r="C123" s="12"/>
      <c r="D123" s="12"/>
      <c r="E123" s="12"/>
      <c r="F123" s="12"/>
      <c r="G123" s="12"/>
      <c r="H123" s="12"/>
      <c r="I123" s="12"/>
      <c r="J123" s="12"/>
      <c r="AP123"/>
      <c r="AQ123"/>
      <c r="AR123"/>
      <c r="AS123"/>
      <c r="AT123"/>
      <c r="AU123"/>
      <c r="AV123"/>
      <c r="AW123"/>
      <c r="AX123"/>
      <c r="AY123"/>
      <c r="AZ123"/>
      <c r="BA123"/>
      <c r="BB123"/>
      <c r="BC123"/>
      <c r="BD123"/>
      <c r="BE123"/>
    </row>
    <row r="124" spans="2:57">
      <c r="B124" s="12"/>
      <c r="C124" s="12"/>
      <c r="D124" s="12"/>
      <c r="E124" s="12"/>
      <c r="F124" s="12"/>
      <c r="G124" s="12"/>
      <c r="H124" s="12"/>
      <c r="I124" s="12"/>
      <c r="J124" s="12"/>
      <c r="AP124"/>
      <c r="AQ124"/>
      <c r="AR124"/>
      <c r="AS124"/>
      <c r="AT124"/>
      <c r="AU124"/>
      <c r="AV124"/>
      <c r="AW124"/>
      <c r="AX124"/>
      <c r="AY124"/>
      <c r="AZ124"/>
      <c r="BA124"/>
      <c r="BB124"/>
      <c r="BC124"/>
      <c r="BD124"/>
      <c r="BE124"/>
    </row>
    <row r="125" spans="2:57">
      <c r="B125" s="12"/>
      <c r="C125" s="12"/>
      <c r="D125" s="12"/>
      <c r="E125" s="12"/>
      <c r="F125" s="12"/>
      <c r="G125" s="12"/>
      <c r="H125" s="12"/>
      <c r="I125" s="12"/>
      <c r="J125" s="12"/>
      <c r="AP125"/>
      <c r="AQ125"/>
      <c r="AR125"/>
      <c r="AS125"/>
      <c r="AT125"/>
      <c r="AU125"/>
      <c r="AV125"/>
      <c r="AW125"/>
      <c r="AX125"/>
      <c r="AY125"/>
      <c r="AZ125"/>
      <c r="BA125"/>
      <c r="BB125"/>
      <c r="BC125"/>
      <c r="BD125"/>
      <c r="BE125"/>
    </row>
    <row r="126" spans="2:57">
      <c r="B126" s="12"/>
      <c r="C126" s="12"/>
      <c r="D126" s="12"/>
      <c r="E126" s="12"/>
      <c r="F126" s="12"/>
      <c r="G126" s="12"/>
      <c r="H126" s="12"/>
      <c r="I126" s="12"/>
      <c r="J126" s="12"/>
      <c r="AP126"/>
      <c r="AQ126"/>
      <c r="AR126"/>
      <c r="AS126"/>
      <c r="AT126"/>
      <c r="AU126"/>
      <c r="AV126"/>
      <c r="AW126"/>
      <c r="AX126"/>
      <c r="AY126"/>
      <c r="AZ126"/>
      <c r="BA126"/>
      <c r="BB126"/>
      <c r="BC126"/>
      <c r="BD126"/>
      <c r="BE126"/>
    </row>
    <row r="127" spans="2:57">
      <c r="B127" s="12"/>
      <c r="C127" s="12"/>
      <c r="D127" s="12"/>
      <c r="E127" s="12"/>
      <c r="F127" s="12"/>
      <c r="G127" s="12"/>
      <c r="H127" s="12"/>
      <c r="I127" s="12"/>
      <c r="J127" s="12"/>
      <c r="AP127"/>
      <c r="AQ127"/>
      <c r="AR127"/>
      <c r="AS127"/>
      <c r="AT127"/>
      <c r="AU127"/>
      <c r="AV127"/>
      <c r="AW127"/>
      <c r="AX127"/>
      <c r="AY127"/>
      <c r="AZ127"/>
      <c r="BA127"/>
      <c r="BB127"/>
      <c r="BC127"/>
      <c r="BD127"/>
      <c r="BE127"/>
    </row>
    <row r="128" spans="2:57">
      <c r="B128" s="12"/>
      <c r="C128" s="12"/>
      <c r="D128" s="12"/>
      <c r="E128" s="12"/>
      <c r="F128" s="12"/>
      <c r="G128" s="12"/>
      <c r="H128" s="12"/>
      <c r="I128" s="12"/>
      <c r="J128" s="12"/>
      <c r="AP128"/>
      <c r="AQ128"/>
      <c r="AR128"/>
      <c r="AS128"/>
      <c r="AT128"/>
      <c r="AU128"/>
      <c r="AV128"/>
      <c r="AW128"/>
      <c r="AX128"/>
      <c r="AY128"/>
      <c r="AZ128"/>
      <c r="BA128"/>
      <c r="BB128"/>
      <c r="BC128"/>
      <c r="BD128"/>
      <c r="BE128"/>
    </row>
    <row r="129" spans="2:57">
      <c r="B129" s="12"/>
      <c r="C129" s="12"/>
      <c r="D129" s="12"/>
      <c r="E129" s="12"/>
      <c r="F129" s="12"/>
      <c r="G129" s="12"/>
      <c r="H129" s="12"/>
      <c r="I129" s="12"/>
      <c r="J129" s="12"/>
      <c r="AP129"/>
      <c r="AQ129"/>
      <c r="AR129"/>
      <c r="AS129"/>
      <c r="AT129"/>
      <c r="AU129"/>
      <c r="AV129"/>
      <c r="AW129"/>
      <c r="AX129"/>
      <c r="AY129"/>
      <c r="AZ129"/>
      <c r="BA129"/>
      <c r="BB129"/>
      <c r="BC129"/>
      <c r="BD129"/>
      <c r="BE129"/>
    </row>
    <row r="130" spans="2:57">
      <c r="B130" s="12"/>
      <c r="C130" s="12"/>
      <c r="D130" s="12"/>
      <c r="E130" s="12"/>
      <c r="F130" s="12"/>
      <c r="G130" s="12"/>
      <c r="H130" s="12"/>
      <c r="I130" s="12"/>
      <c r="J130" s="12"/>
      <c r="AP130"/>
      <c r="AQ130"/>
      <c r="AR130"/>
      <c r="AS130"/>
      <c r="AT130"/>
      <c r="AU130"/>
      <c r="AV130"/>
      <c r="AW130"/>
      <c r="AX130"/>
      <c r="AY130"/>
      <c r="AZ130"/>
      <c r="BA130"/>
      <c r="BB130"/>
      <c r="BC130"/>
      <c r="BD130"/>
      <c r="BE130"/>
    </row>
    <row r="131" spans="2:57">
      <c r="B131" s="12"/>
      <c r="C131" s="12"/>
      <c r="D131" s="12"/>
      <c r="E131" s="12"/>
      <c r="F131" s="12"/>
      <c r="G131" s="12"/>
      <c r="H131" s="12"/>
      <c r="I131" s="12"/>
      <c r="J131" s="12"/>
      <c r="AP131"/>
      <c r="AQ131"/>
      <c r="AR131"/>
      <c r="AS131"/>
      <c r="AT131"/>
      <c r="AU131"/>
      <c r="AV131"/>
      <c r="AW131"/>
      <c r="AX131"/>
      <c r="AY131"/>
      <c r="AZ131"/>
      <c r="BA131"/>
      <c r="BB131"/>
      <c r="BC131"/>
      <c r="BD131"/>
      <c r="BE131"/>
    </row>
    <row r="132" spans="2:57">
      <c r="B132" s="12"/>
      <c r="C132" s="12"/>
      <c r="D132" s="12"/>
      <c r="E132" s="12"/>
      <c r="F132" s="12"/>
      <c r="G132" s="12"/>
      <c r="H132" s="12"/>
      <c r="I132" s="12"/>
      <c r="J132" s="12"/>
      <c r="AP132"/>
      <c r="AQ132"/>
      <c r="AR132"/>
      <c r="AS132"/>
      <c r="AT132"/>
      <c r="AU132"/>
      <c r="AV132"/>
      <c r="AW132"/>
      <c r="AX132"/>
      <c r="AY132"/>
      <c r="AZ132"/>
      <c r="BA132"/>
      <c r="BB132"/>
      <c r="BC132"/>
      <c r="BD132"/>
      <c r="BE132"/>
    </row>
    <row r="133" spans="2:57">
      <c r="B133" s="12"/>
      <c r="C133" s="12"/>
      <c r="D133" s="12"/>
      <c r="E133" s="12"/>
      <c r="F133" s="12"/>
      <c r="G133" s="12"/>
      <c r="H133" s="12"/>
      <c r="I133" s="12"/>
      <c r="J133" s="12"/>
      <c r="AP133"/>
      <c r="AQ133"/>
      <c r="AR133"/>
      <c r="AS133"/>
      <c r="AT133"/>
      <c r="AU133"/>
      <c r="AV133"/>
      <c r="AW133"/>
      <c r="AX133"/>
      <c r="AY133"/>
      <c r="AZ133"/>
      <c r="BA133"/>
      <c r="BB133"/>
      <c r="BC133"/>
      <c r="BD133"/>
      <c r="BE133"/>
    </row>
    <row r="134" spans="2:57">
      <c r="B134" s="12"/>
      <c r="C134" s="12"/>
      <c r="D134" s="12"/>
      <c r="E134" s="12"/>
      <c r="F134" s="12"/>
      <c r="G134" s="12"/>
      <c r="H134" s="12"/>
      <c r="I134" s="12"/>
      <c r="J134" s="12"/>
      <c r="AP134"/>
      <c r="AQ134"/>
      <c r="AR134"/>
      <c r="AS134"/>
      <c r="AT134"/>
      <c r="AU134"/>
      <c r="AV134"/>
      <c r="AW134"/>
      <c r="AX134"/>
      <c r="AY134"/>
      <c r="AZ134"/>
      <c r="BA134"/>
      <c r="BB134"/>
      <c r="BC134"/>
      <c r="BD134"/>
      <c r="BE134"/>
    </row>
    <row r="135" spans="2:57">
      <c r="B135" s="12"/>
      <c r="C135" s="12"/>
      <c r="D135" s="12"/>
      <c r="E135" s="12"/>
      <c r="F135" s="12"/>
      <c r="G135" s="12"/>
      <c r="H135" s="12"/>
      <c r="I135" s="12"/>
      <c r="J135" s="12"/>
      <c r="AP135"/>
      <c r="AQ135"/>
      <c r="AR135"/>
      <c r="AS135"/>
      <c r="AT135"/>
      <c r="AU135"/>
      <c r="AV135"/>
      <c r="AW135"/>
      <c r="AX135"/>
      <c r="AY135"/>
      <c r="AZ135"/>
      <c r="BA135"/>
      <c r="BB135"/>
      <c r="BC135"/>
      <c r="BD135"/>
      <c r="BE135"/>
    </row>
    <row r="136" spans="2:57">
      <c r="B136" s="12"/>
      <c r="C136" s="12"/>
      <c r="D136" s="12"/>
      <c r="E136" s="12"/>
      <c r="F136" s="12"/>
      <c r="G136" s="12"/>
      <c r="H136" s="12"/>
      <c r="I136" s="12"/>
      <c r="J136" s="12"/>
      <c r="AP136"/>
      <c r="AQ136"/>
      <c r="AR136"/>
      <c r="AS136"/>
      <c r="AT136"/>
      <c r="AU136"/>
      <c r="AV136"/>
      <c r="AW136"/>
      <c r="AX136"/>
      <c r="AY136"/>
      <c r="AZ136"/>
      <c r="BA136"/>
      <c r="BB136"/>
      <c r="BC136"/>
      <c r="BD136"/>
      <c r="BE136"/>
    </row>
    <row r="137" spans="2:57">
      <c r="B137" s="12"/>
      <c r="C137" s="12"/>
      <c r="D137" s="12"/>
      <c r="E137" s="12"/>
      <c r="F137" s="12"/>
      <c r="G137" s="12"/>
      <c r="H137" s="12"/>
      <c r="I137" s="12"/>
      <c r="J137" s="12"/>
      <c r="AP137"/>
      <c r="AQ137"/>
      <c r="AR137"/>
      <c r="AS137"/>
      <c r="AT137"/>
      <c r="AU137"/>
      <c r="AV137"/>
      <c r="AW137"/>
      <c r="AX137"/>
      <c r="AY137"/>
      <c r="AZ137"/>
      <c r="BA137"/>
      <c r="BB137"/>
      <c r="BC137"/>
      <c r="BD137"/>
      <c r="BE137"/>
    </row>
    <row r="138" spans="2:57">
      <c r="B138" s="12"/>
      <c r="C138" s="12"/>
      <c r="D138" s="12"/>
      <c r="E138" s="12"/>
      <c r="F138" s="12"/>
      <c r="G138" s="12"/>
      <c r="H138" s="12"/>
      <c r="I138" s="12"/>
      <c r="J138" s="12"/>
      <c r="AP138"/>
      <c r="AQ138"/>
      <c r="AR138"/>
      <c r="AS138"/>
      <c r="AT138"/>
      <c r="AU138"/>
      <c r="AV138"/>
      <c r="AW138"/>
      <c r="AX138"/>
      <c r="AY138"/>
      <c r="AZ138"/>
      <c r="BA138"/>
      <c r="BB138"/>
      <c r="BC138"/>
      <c r="BD138"/>
      <c r="BE138"/>
    </row>
    <row r="139" spans="2:57">
      <c r="B139" s="12"/>
      <c r="C139" s="12"/>
      <c r="D139" s="12"/>
      <c r="E139" s="12"/>
      <c r="F139" s="12"/>
      <c r="G139" s="12"/>
      <c r="H139" s="12"/>
      <c r="I139" s="12"/>
      <c r="J139" s="12"/>
      <c r="AP139"/>
      <c r="AQ139"/>
      <c r="AR139"/>
      <c r="AS139"/>
      <c r="AT139"/>
      <c r="AU139"/>
      <c r="AV139"/>
      <c r="AW139"/>
      <c r="AX139"/>
      <c r="AY139"/>
      <c r="AZ139"/>
      <c r="BA139"/>
      <c r="BB139"/>
      <c r="BC139"/>
      <c r="BD139"/>
      <c r="BE139"/>
    </row>
    <row r="140" spans="2:57">
      <c r="B140" s="12"/>
      <c r="C140" s="12"/>
      <c r="D140" s="12"/>
      <c r="E140" s="12"/>
      <c r="F140" s="12"/>
      <c r="G140" s="12"/>
      <c r="H140" s="12"/>
      <c r="I140" s="12"/>
      <c r="J140" s="12"/>
      <c r="AP140"/>
      <c r="AQ140"/>
      <c r="AR140"/>
      <c r="AS140"/>
      <c r="AT140"/>
      <c r="AU140"/>
      <c r="AV140"/>
      <c r="AW140"/>
      <c r="AX140"/>
      <c r="AY140"/>
      <c r="AZ140"/>
      <c r="BA140"/>
      <c r="BB140"/>
      <c r="BC140"/>
      <c r="BD140"/>
      <c r="BE140"/>
    </row>
    <row r="141" spans="2:57">
      <c r="B141" s="12"/>
      <c r="C141" s="12"/>
      <c r="D141" s="12"/>
      <c r="E141" s="12"/>
      <c r="F141" s="12"/>
      <c r="G141" s="12"/>
      <c r="H141" s="12"/>
      <c r="I141" s="12"/>
      <c r="J141" s="12"/>
      <c r="AP141"/>
      <c r="AQ141"/>
      <c r="AR141"/>
      <c r="AS141"/>
      <c r="AT141"/>
      <c r="AU141"/>
      <c r="AV141"/>
      <c r="AW141"/>
      <c r="AX141"/>
      <c r="AY141"/>
      <c r="AZ141"/>
      <c r="BA141"/>
      <c r="BB141"/>
      <c r="BC141"/>
      <c r="BD141"/>
      <c r="BE141"/>
    </row>
    <row r="142" spans="2:57">
      <c r="B142" s="12"/>
      <c r="C142" s="12"/>
      <c r="D142" s="12"/>
      <c r="E142" s="12"/>
      <c r="F142" s="12"/>
      <c r="G142" s="12"/>
      <c r="H142" s="12"/>
      <c r="I142" s="12"/>
      <c r="J142" s="12"/>
      <c r="AP142"/>
      <c r="AQ142"/>
      <c r="AR142"/>
      <c r="AS142"/>
      <c r="AT142"/>
      <c r="AU142"/>
      <c r="AV142"/>
      <c r="AW142"/>
      <c r="AX142"/>
      <c r="AY142"/>
      <c r="AZ142"/>
      <c r="BA142"/>
      <c r="BB142"/>
      <c r="BC142"/>
      <c r="BD142"/>
      <c r="BE142"/>
    </row>
    <row r="143" spans="2:57">
      <c r="B143" s="12"/>
      <c r="C143" s="12"/>
      <c r="D143" s="12"/>
      <c r="E143" s="12"/>
      <c r="F143" s="12"/>
      <c r="G143" s="12"/>
      <c r="H143" s="12"/>
      <c r="I143" s="12"/>
      <c r="J143" s="12"/>
      <c r="AP143"/>
      <c r="AQ143"/>
      <c r="AR143"/>
      <c r="AS143"/>
      <c r="AT143"/>
      <c r="AU143"/>
      <c r="AV143"/>
      <c r="AW143"/>
      <c r="AX143"/>
      <c r="AY143"/>
      <c r="AZ143"/>
      <c r="BA143"/>
      <c r="BB143"/>
      <c r="BC143"/>
      <c r="BD143"/>
      <c r="BE143"/>
    </row>
    <row r="144" spans="2:57">
      <c r="B144" s="12"/>
      <c r="C144" s="12"/>
      <c r="D144" s="12"/>
      <c r="E144" s="12"/>
      <c r="F144" s="12"/>
      <c r="G144" s="12"/>
      <c r="H144" s="12"/>
      <c r="I144" s="12"/>
      <c r="J144" s="12"/>
      <c r="AP144"/>
      <c r="AQ144"/>
      <c r="AR144"/>
      <c r="AS144"/>
      <c r="AT144"/>
      <c r="AU144"/>
      <c r="AV144"/>
      <c r="AW144"/>
      <c r="AX144"/>
      <c r="AY144"/>
      <c r="AZ144"/>
      <c r="BA144"/>
      <c r="BB144"/>
      <c r="BC144"/>
      <c r="BD144"/>
      <c r="BE144"/>
    </row>
    <row r="145" spans="2:57">
      <c r="B145" s="12"/>
      <c r="C145" s="12"/>
      <c r="D145" s="12"/>
      <c r="E145" s="12"/>
      <c r="F145" s="12"/>
      <c r="G145" s="12"/>
      <c r="H145" s="12"/>
      <c r="I145" s="12"/>
      <c r="J145" s="12"/>
      <c r="AP145"/>
      <c r="AQ145"/>
      <c r="AR145"/>
      <c r="AS145"/>
      <c r="AT145"/>
      <c r="AU145"/>
      <c r="AV145"/>
      <c r="AW145"/>
      <c r="AX145"/>
      <c r="AY145"/>
      <c r="AZ145"/>
      <c r="BA145"/>
      <c r="BB145"/>
      <c r="BC145"/>
      <c r="BD145"/>
      <c r="BE145"/>
    </row>
    <row r="146" spans="2:57">
      <c r="B146" s="12"/>
      <c r="C146" s="12"/>
      <c r="D146" s="12"/>
      <c r="E146" s="12"/>
      <c r="F146" s="12"/>
      <c r="G146" s="12"/>
      <c r="H146" s="12"/>
      <c r="I146" s="12"/>
      <c r="J146" s="12"/>
      <c r="AP146"/>
      <c r="AQ146"/>
      <c r="AR146"/>
      <c r="AS146"/>
      <c r="AT146"/>
      <c r="AU146"/>
      <c r="AV146"/>
      <c r="AW146"/>
      <c r="AX146"/>
      <c r="AY146"/>
      <c r="AZ146"/>
      <c r="BA146"/>
      <c r="BB146"/>
      <c r="BC146"/>
      <c r="BD146"/>
      <c r="BE146"/>
    </row>
    <row r="147" spans="2:57">
      <c r="B147" s="12"/>
      <c r="C147" s="12"/>
      <c r="D147" s="12"/>
      <c r="E147" s="12"/>
      <c r="F147" s="12"/>
      <c r="G147" s="12"/>
      <c r="H147" s="12"/>
      <c r="I147" s="12"/>
      <c r="J147" s="12"/>
      <c r="AP147"/>
      <c r="AQ147"/>
      <c r="AR147"/>
      <c r="AS147"/>
      <c r="AT147"/>
      <c r="AU147"/>
      <c r="AV147"/>
      <c r="AW147"/>
      <c r="AX147"/>
      <c r="AY147"/>
      <c r="AZ147"/>
      <c r="BA147"/>
      <c r="BB147"/>
      <c r="BC147"/>
      <c r="BD147"/>
      <c r="BE147"/>
    </row>
    <row r="148" spans="2:57">
      <c r="B148" s="12"/>
      <c r="C148" s="12"/>
      <c r="D148" s="12"/>
      <c r="E148" s="12"/>
      <c r="F148" s="12"/>
      <c r="G148" s="12"/>
      <c r="H148" s="12"/>
      <c r="I148" s="12"/>
      <c r="J148" s="12"/>
      <c r="AP148"/>
      <c r="AQ148"/>
      <c r="AR148"/>
      <c r="AS148"/>
      <c r="AT148"/>
      <c r="AU148"/>
      <c r="AV148"/>
      <c r="AW148"/>
      <c r="AX148"/>
      <c r="AY148"/>
      <c r="AZ148"/>
      <c r="BA148"/>
      <c r="BB148"/>
      <c r="BC148"/>
      <c r="BD148"/>
      <c r="BE148"/>
    </row>
    <row r="149" spans="2:57">
      <c r="B149" s="12"/>
      <c r="C149" s="12"/>
      <c r="D149" s="12"/>
      <c r="E149" s="12"/>
      <c r="F149" s="12"/>
      <c r="G149" s="12"/>
      <c r="H149" s="12"/>
      <c r="I149" s="12"/>
      <c r="J149" s="12"/>
      <c r="AP149"/>
      <c r="AQ149"/>
      <c r="AR149"/>
      <c r="AS149"/>
      <c r="AT149"/>
      <c r="AU149"/>
      <c r="AV149"/>
      <c r="AW149"/>
      <c r="AX149"/>
      <c r="AY149"/>
      <c r="AZ149"/>
      <c r="BA149"/>
      <c r="BB149"/>
      <c r="BC149"/>
      <c r="BD149"/>
      <c r="BE149"/>
    </row>
    <row r="150" spans="2:57">
      <c r="B150" s="12"/>
      <c r="C150" s="12"/>
      <c r="D150" s="12"/>
      <c r="E150" s="12"/>
      <c r="F150" s="12"/>
      <c r="G150" s="12"/>
      <c r="H150" s="12"/>
      <c r="I150" s="12"/>
      <c r="J150" s="12"/>
      <c r="AP150"/>
      <c r="AQ150"/>
      <c r="AR150"/>
      <c r="AS150"/>
      <c r="AT150"/>
      <c r="AU150"/>
      <c r="AV150"/>
      <c r="AW150"/>
      <c r="AX150"/>
      <c r="AY150"/>
      <c r="AZ150"/>
      <c r="BA150"/>
      <c r="BB150"/>
      <c r="BC150"/>
      <c r="BD150"/>
      <c r="BE150"/>
    </row>
    <row r="151" spans="2:57">
      <c r="B151" s="12"/>
      <c r="C151" s="12"/>
      <c r="D151" s="12"/>
      <c r="E151" s="12"/>
      <c r="F151" s="12"/>
      <c r="G151" s="12"/>
      <c r="H151" s="12"/>
      <c r="I151" s="12"/>
      <c r="J151" s="12"/>
      <c r="AP151"/>
      <c r="AQ151"/>
      <c r="AR151"/>
      <c r="AS151"/>
      <c r="AT151"/>
      <c r="AU151"/>
      <c r="AV151"/>
      <c r="AW151"/>
      <c r="AX151"/>
      <c r="AY151"/>
      <c r="AZ151"/>
      <c r="BA151"/>
      <c r="BB151"/>
      <c r="BC151"/>
      <c r="BD151"/>
      <c r="BE151"/>
    </row>
    <row r="152" spans="2:57">
      <c r="B152" s="12"/>
      <c r="C152" s="12"/>
      <c r="D152" s="12"/>
      <c r="E152" s="12"/>
      <c r="F152" s="12"/>
      <c r="G152" s="12"/>
      <c r="H152" s="12"/>
      <c r="I152" s="12"/>
      <c r="J152" s="12"/>
      <c r="AP152"/>
      <c r="AQ152"/>
      <c r="AR152"/>
      <c r="AS152"/>
      <c r="AT152"/>
      <c r="AU152"/>
      <c r="AV152"/>
      <c r="AW152"/>
      <c r="AX152"/>
      <c r="AY152"/>
      <c r="AZ152"/>
      <c r="BA152"/>
      <c r="BB152"/>
      <c r="BC152"/>
      <c r="BD152"/>
      <c r="BE152"/>
    </row>
    <row r="153" spans="2:57">
      <c r="B153" s="12"/>
      <c r="C153" s="12"/>
      <c r="D153" s="12"/>
      <c r="E153" s="12"/>
      <c r="F153" s="12"/>
      <c r="G153" s="12"/>
      <c r="H153" s="12"/>
      <c r="I153" s="12"/>
      <c r="J153" s="12"/>
      <c r="AP153"/>
      <c r="AQ153"/>
      <c r="AR153"/>
      <c r="AS153"/>
      <c r="AT153"/>
      <c r="AU153"/>
      <c r="AV153"/>
      <c r="AW153"/>
      <c r="AX153"/>
      <c r="AY153"/>
      <c r="AZ153"/>
      <c r="BA153"/>
      <c r="BB153"/>
      <c r="BC153"/>
      <c r="BD153"/>
      <c r="BE153"/>
    </row>
    <row r="154" spans="2:57">
      <c r="B154" s="12"/>
      <c r="C154" s="12"/>
      <c r="D154" s="12"/>
      <c r="E154" s="12"/>
      <c r="F154" s="12"/>
      <c r="G154" s="12"/>
      <c r="H154" s="12"/>
      <c r="I154" s="12"/>
      <c r="J154" s="12"/>
      <c r="AP154"/>
      <c r="AQ154"/>
      <c r="AR154"/>
      <c r="AS154"/>
      <c r="AT154"/>
      <c r="AU154"/>
      <c r="AV154"/>
      <c r="AW154"/>
      <c r="AX154"/>
      <c r="AY154"/>
      <c r="AZ154"/>
      <c r="BA154"/>
      <c r="BB154"/>
      <c r="BC154"/>
      <c r="BD154"/>
      <c r="BE154"/>
    </row>
    <row r="155" spans="2:57">
      <c r="B155" s="12"/>
      <c r="C155" s="12"/>
      <c r="D155" s="12"/>
      <c r="E155" s="12"/>
      <c r="F155" s="12"/>
      <c r="G155" s="12"/>
      <c r="H155" s="12"/>
      <c r="I155" s="12"/>
      <c r="J155" s="12"/>
      <c r="AP155"/>
      <c r="AQ155"/>
      <c r="AR155"/>
      <c r="AS155"/>
      <c r="AT155"/>
      <c r="AU155"/>
      <c r="AV155"/>
      <c r="AW155"/>
      <c r="AX155"/>
      <c r="AY155"/>
      <c r="AZ155"/>
      <c r="BA155"/>
      <c r="BB155"/>
      <c r="BC155"/>
      <c r="BD155"/>
      <c r="BE155"/>
    </row>
    <row r="156" spans="2:57">
      <c r="B156" s="12"/>
      <c r="C156" s="12"/>
      <c r="D156" s="12"/>
      <c r="E156" s="12"/>
      <c r="F156" s="12"/>
      <c r="G156" s="12"/>
      <c r="H156" s="12"/>
      <c r="I156" s="12"/>
      <c r="J156" s="12"/>
      <c r="AP156"/>
      <c r="AQ156"/>
      <c r="AR156"/>
      <c r="AS156"/>
      <c r="AT156"/>
      <c r="AU156"/>
      <c r="AV156"/>
      <c r="AW156"/>
      <c r="AX156"/>
      <c r="AY156"/>
      <c r="AZ156"/>
      <c r="BA156"/>
      <c r="BB156"/>
      <c r="BC156"/>
      <c r="BD156"/>
      <c r="BE156"/>
    </row>
    <row r="157" spans="2:57">
      <c r="B157" s="12"/>
      <c r="C157" s="12"/>
      <c r="D157" s="12"/>
      <c r="E157" s="12"/>
      <c r="F157" s="12"/>
      <c r="G157" s="12"/>
      <c r="H157" s="12"/>
      <c r="I157" s="12"/>
      <c r="J157" s="12"/>
      <c r="AP157"/>
      <c r="AQ157"/>
      <c r="AR157"/>
      <c r="AS157"/>
      <c r="AT157"/>
      <c r="AU157"/>
      <c r="AV157"/>
      <c r="AW157"/>
      <c r="AX157"/>
      <c r="AY157"/>
      <c r="AZ157"/>
      <c r="BA157"/>
      <c r="BB157"/>
      <c r="BC157"/>
      <c r="BD157"/>
      <c r="BE157"/>
    </row>
    <row r="158" spans="2:57">
      <c r="B158" s="12"/>
      <c r="C158" s="12"/>
      <c r="D158" s="12"/>
      <c r="E158" s="12"/>
      <c r="F158" s="12"/>
      <c r="G158" s="12"/>
      <c r="H158" s="12"/>
      <c r="I158" s="12"/>
      <c r="J158" s="12"/>
      <c r="AP158"/>
      <c r="AQ158"/>
      <c r="AR158"/>
      <c r="AS158"/>
      <c r="AT158"/>
      <c r="AU158"/>
      <c r="AV158"/>
      <c r="AW158"/>
      <c r="AX158"/>
      <c r="AY158"/>
      <c r="AZ158"/>
      <c r="BA158"/>
      <c r="BB158"/>
      <c r="BC158"/>
      <c r="BD158"/>
      <c r="BE158"/>
    </row>
    <row r="159" spans="2:57">
      <c r="B159" s="12"/>
      <c r="C159" s="12"/>
      <c r="D159" s="12"/>
      <c r="E159" s="12"/>
      <c r="F159" s="12"/>
      <c r="G159" s="12"/>
      <c r="H159" s="12"/>
      <c r="I159" s="12"/>
      <c r="J159" s="12"/>
      <c r="AP159"/>
      <c r="AQ159"/>
      <c r="AR159"/>
      <c r="AS159"/>
      <c r="AT159"/>
      <c r="AU159"/>
      <c r="AV159"/>
      <c r="AW159"/>
      <c r="AX159"/>
      <c r="AY159"/>
      <c r="AZ159"/>
      <c r="BA159"/>
      <c r="BB159"/>
      <c r="BC159"/>
      <c r="BD159"/>
      <c r="BE159"/>
    </row>
    <row r="160" spans="2:57">
      <c r="B160" s="12"/>
      <c r="C160" s="12"/>
      <c r="D160" s="12"/>
      <c r="E160" s="12"/>
      <c r="F160" s="12"/>
      <c r="G160" s="12"/>
      <c r="H160" s="12"/>
      <c r="I160" s="12"/>
      <c r="J160" s="12"/>
      <c r="AP160"/>
      <c r="AQ160"/>
      <c r="AR160"/>
      <c r="AS160"/>
      <c r="AT160"/>
      <c r="AU160"/>
      <c r="AV160"/>
      <c r="AW160"/>
      <c r="AX160"/>
      <c r="AY160"/>
      <c r="AZ160"/>
      <c r="BA160"/>
      <c r="BB160"/>
      <c r="BC160"/>
      <c r="BD160"/>
      <c r="BE160"/>
    </row>
    <row r="161" spans="2:57">
      <c r="B161" s="12"/>
      <c r="C161" s="12"/>
      <c r="D161" s="12"/>
      <c r="E161" s="12"/>
      <c r="F161" s="12"/>
      <c r="G161" s="12"/>
      <c r="H161" s="12"/>
      <c r="I161" s="12"/>
      <c r="J161" s="12"/>
      <c r="AP161"/>
      <c r="AQ161"/>
      <c r="AR161"/>
      <c r="AS161"/>
      <c r="AT161"/>
      <c r="AU161"/>
      <c r="AV161"/>
      <c r="AW161"/>
      <c r="AX161"/>
      <c r="AY161"/>
      <c r="AZ161"/>
      <c r="BA161"/>
      <c r="BB161"/>
      <c r="BC161"/>
      <c r="BD161"/>
      <c r="BE161"/>
    </row>
    <row r="162" spans="2:57">
      <c r="B162" s="12"/>
      <c r="C162" s="12"/>
      <c r="D162" s="12"/>
      <c r="E162" s="12"/>
      <c r="F162" s="12"/>
      <c r="G162" s="12"/>
      <c r="H162" s="12"/>
      <c r="I162" s="12"/>
      <c r="J162" s="12"/>
      <c r="AP162"/>
      <c r="AQ162"/>
      <c r="AR162"/>
      <c r="AS162"/>
      <c r="AT162"/>
      <c r="AU162"/>
      <c r="AV162"/>
      <c r="AW162"/>
      <c r="AX162"/>
      <c r="AY162"/>
      <c r="AZ162"/>
      <c r="BA162"/>
      <c r="BB162"/>
      <c r="BC162"/>
      <c r="BD162"/>
      <c r="BE162"/>
    </row>
    <row r="163" spans="2:57">
      <c r="B163" s="12"/>
      <c r="C163" s="12"/>
      <c r="D163" s="12"/>
      <c r="E163" s="12"/>
      <c r="F163" s="12"/>
      <c r="G163" s="12"/>
      <c r="H163" s="12"/>
      <c r="I163" s="12"/>
      <c r="J163" s="12"/>
      <c r="AP163"/>
      <c r="AQ163"/>
      <c r="AR163"/>
      <c r="AS163"/>
      <c r="AT163"/>
      <c r="AU163"/>
      <c r="AV163"/>
      <c r="AW163"/>
      <c r="AX163"/>
      <c r="AY163"/>
      <c r="AZ163"/>
      <c r="BA163"/>
      <c r="BB163"/>
      <c r="BC163"/>
      <c r="BD163"/>
      <c r="BE163"/>
    </row>
    <row r="164" spans="2:57">
      <c r="B164" s="12"/>
      <c r="C164" s="12"/>
      <c r="D164" s="12"/>
      <c r="E164" s="12"/>
      <c r="F164" s="12"/>
      <c r="G164" s="12"/>
      <c r="H164" s="12"/>
      <c r="I164" s="12"/>
      <c r="J164" s="12"/>
      <c r="AP164"/>
      <c r="AQ164"/>
      <c r="AR164"/>
      <c r="AS164"/>
      <c r="AT164"/>
      <c r="AU164"/>
      <c r="AV164"/>
      <c r="AW164"/>
      <c r="AX164"/>
      <c r="AY164"/>
      <c r="AZ164"/>
      <c r="BA164"/>
      <c r="BB164"/>
      <c r="BC164"/>
      <c r="BD164"/>
      <c r="BE164"/>
    </row>
    <row r="165" spans="2:57">
      <c r="B165" s="12"/>
      <c r="C165" s="12"/>
      <c r="D165" s="12"/>
      <c r="E165" s="12"/>
      <c r="F165" s="12"/>
      <c r="G165" s="12"/>
      <c r="H165" s="12"/>
      <c r="I165" s="12"/>
      <c r="J165" s="12"/>
      <c r="AP165"/>
      <c r="AQ165"/>
      <c r="AR165"/>
      <c r="AS165"/>
      <c r="AT165"/>
      <c r="AU165"/>
      <c r="AV165"/>
      <c r="AW165"/>
      <c r="AX165"/>
      <c r="AY165"/>
      <c r="AZ165"/>
      <c r="BA165"/>
      <c r="BB165"/>
      <c r="BC165"/>
      <c r="BD165"/>
      <c r="BE165"/>
    </row>
    <row r="166" spans="2:57">
      <c r="B166" s="12"/>
      <c r="C166" s="12"/>
      <c r="D166" s="12"/>
      <c r="E166" s="12"/>
      <c r="F166" s="12"/>
      <c r="G166" s="12"/>
      <c r="H166" s="12"/>
      <c r="I166" s="12"/>
      <c r="J166" s="12"/>
      <c r="AP166"/>
      <c r="AQ166"/>
      <c r="AR166"/>
      <c r="AS166"/>
      <c r="AT166"/>
      <c r="AU166"/>
      <c r="AV166"/>
      <c r="AW166"/>
      <c r="AX166"/>
      <c r="AY166"/>
      <c r="AZ166"/>
      <c r="BA166"/>
      <c r="BB166"/>
      <c r="BC166"/>
      <c r="BD166"/>
      <c r="BE166"/>
    </row>
    <row r="167" spans="2:57">
      <c r="B167" s="12"/>
      <c r="C167" s="12"/>
      <c r="D167" s="12"/>
      <c r="E167" s="12"/>
      <c r="F167" s="12"/>
      <c r="G167" s="12"/>
      <c r="H167" s="12"/>
      <c r="I167" s="12"/>
      <c r="J167" s="12"/>
      <c r="AP167"/>
      <c r="AQ167"/>
      <c r="AR167"/>
      <c r="AS167"/>
      <c r="AT167"/>
      <c r="AU167"/>
      <c r="AV167"/>
      <c r="AW167"/>
      <c r="AX167"/>
      <c r="AY167"/>
      <c r="AZ167"/>
      <c r="BA167"/>
      <c r="BB167"/>
      <c r="BC167"/>
      <c r="BD167"/>
      <c r="BE167"/>
    </row>
    <row r="168" spans="2:57">
      <c r="B168" s="12"/>
      <c r="C168" s="12"/>
      <c r="D168" s="12"/>
      <c r="E168" s="12"/>
      <c r="F168" s="12"/>
      <c r="G168" s="12"/>
      <c r="H168" s="12"/>
      <c r="I168" s="12"/>
      <c r="J168" s="12"/>
      <c r="AP168"/>
      <c r="AQ168"/>
      <c r="AR168"/>
      <c r="AS168"/>
      <c r="AT168"/>
      <c r="AU168"/>
      <c r="AV168"/>
      <c r="AW168"/>
      <c r="AX168"/>
      <c r="AY168"/>
      <c r="AZ168"/>
      <c r="BA168"/>
      <c r="BB168"/>
      <c r="BC168"/>
      <c r="BD168"/>
      <c r="BE168"/>
    </row>
    <row r="169" spans="2:57">
      <c r="B169" s="12"/>
      <c r="C169" s="12"/>
      <c r="D169" s="12"/>
      <c r="E169" s="12"/>
      <c r="F169" s="12"/>
      <c r="G169" s="12"/>
      <c r="H169" s="12"/>
      <c r="I169" s="12"/>
      <c r="J169" s="12"/>
      <c r="AP169"/>
      <c r="AQ169"/>
      <c r="AR169"/>
      <c r="AS169"/>
      <c r="AT169"/>
      <c r="AU169"/>
      <c r="AV169"/>
      <c r="AW169"/>
      <c r="AX169"/>
      <c r="AY169"/>
      <c r="AZ169"/>
      <c r="BA169"/>
      <c r="BB169"/>
      <c r="BC169"/>
      <c r="BD169"/>
      <c r="BE169"/>
    </row>
    <row r="170" spans="2:57">
      <c r="B170" s="12"/>
      <c r="C170" s="12"/>
      <c r="D170" s="12"/>
      <c r="E170" s="12"/>
      <c r="F170" s="12"/>
      <c r="G170" s="12"/>
      <c r="H170" s="12"/>
      <c r="I170" s="12"/>
      <c r="J170" s="12"/>
      <c r="AP170"/>
      <c r="AQ170"/>
      <c r="AR170"/>
      <c r="AS170"/>
      <c r="AT170"/>
      <c r="AU170"/>
      <c r="AV170"/>
      <c r="AW170"/>
      <c r="AX170"/>
      <c r="AY170"/>
      <c r="AZ170"/>
      <c r="BA170"/>
      <c r="BB170"/>
      <c r="BC170"/>
      <c r="BD170"/>
      <c r="BE170"/>
    </row>
    <row r="171" spans="2:57">
      <c r="B171" s="12"/>
      <c r="C171" s="12"/>
      <c r="D171" s="12"/>
      <c r="E171" s="12"/>
      <c r="F171" s="12"/>
      <c r="G171" s="12"/>
      <c r="H171" s="12"/>
      <c r="I171" s="12"/>
      <c r="J171" s="12"/>
      <c r="AP171"/>
      <c r="AQ171"/>
      <c r="AR171"/>
      <c r="AS171"/>
      <c r="AT171"/>
      <c r="AU171"/>
      <c r="AV171"/>
      <c r="AW171"/>
      <c r="AX171"/>
      <c r="AY171"/>
      <c r="AZ171"/>
      <c r="BA171"/>
      <c r="BB171"/>
      <c r="BC171"/>
      <c r="BD171"/>
      <c r="BE171"/>
    </row>
    <row r="172" spans="2:57">
      <c r="B172" s="12"/>
      <c r="C172" s="12"/>
      <c r="D172" s="12"/>
      <c r="E172" s="12"/>
      <c r="F172" s="12"/>
      <c r="G172" s="12"/>
      <c r="H172" s="12"/>
      <c r="I172" s="12"/>
      <c r="J172" s="12"/>
      <c r="AP172"/>
      <c r="AQ172"/>
      <c r="AR172"/>
      <c r="AS172"/>
      <c r="AT172"/>
      <c r="AU172"/>
      <c r="AV172"/>
      <c r="AW172"/>
      <c r="AX172"/>
      <c r="AY172"/>
      <c r="AZ172"/>
      <c r="BA172"/>
      <c r="BB172"/>
      <c r="BC172"/>
      <c r="BD172"/>
      <c r="BE172"/>
    </row>
    <row r="173" spans="2:57">
      <c r="B173" s="12"/>
      <c r="C173" s="12"/>
      <c r="D173" s="12"/>
      <c r="E173" s="12"/>
      <c r="F173" s="12"/>
      <c r="G173" s="12"/>
      <c r="H173" s="12"/>
      <c r="I173" s="12"/>
      <c r="J173" s="12"/>
      <c r="AP173"/>
      <c r="AQ173"/>
      <c r="AR173"/>
      <c r="AS173"/>
      <c r="AT173"/>
      <c r="AU173"/>
      <c r="AV173"/>
      <c r="AW173"/>
      <c r="AX173"/>
      <c r="AY173"/>
      <c r="AZ173"/>
      <c r="BA173"/>
      <c r="BB173"/>
      <c r="BC173"/>
      <c r="BD173"/>
      <c r="BE173"/>
    </row>
    <row r="174" spans="2:57">
      <c r="B174" s="12"/>
      <c r="C174" s="12"/>
      <c r="D174" s="12"/>
      <c r="E174" s="12"/>
      <c r="F174" s="12"/>
      <c r="G174" s="12"/>
      <c r="H174" s="12"/>
      <c r="I174" s="12"/>
      <c r="J174" s="12"/>
      <c r="AP174"/>
      <c r="AQ174"/>
      <c r="AR174"/>
      <c r="AS174"/>
      <c r="AT174"/>
      <c r="AU174"/>
      <c r="AV174"/>
      <c r="AW174"/>
      <c r="AX174"/>
      <c r="AY174"/>
      <c r="AZ174"/>
      <c r="BA174"/>
      <c r="BB174"/>
      <c r="BC174"/>
      <c r="BD174"/>
      <c r="BE174"/>
    </row>
    <row r="175" spans="2:57">
      <c r="B175" s="12"/>
      <c r="C175" s="12"/>
      <c r="D175" s="12"/>
      <c r="E175" s="12"/>
      <c r="F175" s="12"/>
      <c r="G175" s="12"/>
      <c r="H175" s="12"/>
      <c r="I175" s="12"/>
      <c r="J175" s="12"/>
      <c r="AP175"/>
      <c r="AQ175"/>
      <c r="AR175"/>
      <c r="AS175"/>
      <c r="AT175"/>
      <c r="AU175"/>
      <c r="AV175"/>
      <c r="AW175"/>
      <c r="AX175"/>
      <c r="AY175"/>
      <c r="AZ175"/>
      <c r="BA175"/>
      <c r="BB175"/>
      <c r="BC175"/>
      <c r="BD175"/>
      <c r="BE175"/>
    </row>
    <row r="176" spans="2:57">
      <c r="B176" s="12"/>
      <c r="C176" s="12"/>
      <c r="D176" s="12"/>
      <c r="E176" s="12"/>
      <c r="F176" s="12"/>
      <c r="G176" s="12"/>
      <c r="H176" s="12"/>
      <c r="I176" s="12"/>
      <c r="J176" s="12"/>
      <c r="AP176"/>
      <c r="AQ176"/>
      <c r="AR176"/>
      <c r="AS176"/>
      <c r="AT176"/>
      <c r="AU176"/>
      <c r="AV176"/>
      <c r="AW176"/>
      <c r="AX176"/>
      <c r="AY176"/>
      <c r="AZ176"/>
      <c r="BA176"/>
      <c r="BB176"/>
      <c r="BC176"/>
      <c r="BD176"/>
      <c r="BE176"/>
    </row>
    <row r="177" spans="2:57">
      <c r="B177" s="12"/>
      <c r="C177" s="12"/>
      <c r="D177" s="12"/>
      <c r="E177" s="12"/>
      <c r="F177" s="12"/>
      <c r="G177" s="12"/>
      <c r="H177" s="12"/>
      <c r="I177" s="12"/>
      <c r="J177" s="12"/>
      <c r="AP177"/>
      <c r="AQ177"/>
      <c r="AR177"/>
      <c r="AS177"/>
      <c r="AT177"/>
      <c r="AU177"/>
      <c r="AV177"/>
      <c r="AW177"/>
      <c r="AX177"/>
      <c r="AY177"/>
      <c r="AZ177"/>
      <c r="BA177"/>
      <c r="BB177"/>
      <c r="BC177"/>
      <c r="BD177"/>
      <c r="BE177"/>
    </row>
    <row r="178" spans="2:57">
      <c r="B178" s="12"/>
      <c r="C178" s="12"/>
      <c r="D178" s="12"/>
      <c r="E178" s="12"/>
      <c r="F178" s="12"/>
      <c r="G178" s="12"/>
      <c r="H178" s="12"/>
      <c r="I178" s="12"/>
      <c r="J178" s="12"/>
      <c r="AP178"/>
      <c r="AQ178"/>
      <c r="AR178"/>
      <c r="AS178"/>
      <c r="AT178"/>
      <c r="AU178"/>
      <c r="AV178"/>
      <c r="AW178"/>
      <c r="AX178"/>
      <c r="AY178"/>
      <c r="AZ178"/>
      <c r="BA178"/>
      <c r="BB178"/>
      <c r="BC178"/>
      <c r="BD178"/>
      <c r="BE178"/>
    </row>
    <row r="179" spans="2:57">
      <c r="B179" s="12"/>
      <c r="C179" s="12"/>
      <c r="D179" s="12"/>
      <c r="E179" s="12"/>
      <c r="F179" s="12"/>
      <c r="G179" s="12"/>
      <c r="H179" s="12"/>
      <c r="I179" s="12"/>
      <c r="J179" s="12"/>
      <c r="AP179"/>
      <c r="AQ179"/>
      <c r="AR179"/>
      <c r="AS179"/>
      <c r="AT179"/>
      <c r="AU179"/>
      <c r="AV179"/>
      <c r="AW179"/>
      <c r="AX179"/>
      <c r="AY179"/>
      <c r="AZ179"/>
      <c r="BA179"/>
      <c r="BB179"/>
      <c r="BC179"/>
      <c r="BD179"/>
      <c r="BE179"/>
    </row>
    <row r="180" spans="2:57">
      <c r="B180" s="12"/>
      <c r="C180" s="12"/>
      <c r="D180" s="12"/>
      <c r="E180" s="12"/>
      <c r="F180" s="12"/>
      <c r="G180" s="12"/>
      <c r="H180" s="12"/>
      <c r="I180" s="12"/>
      <c r="J180" s="12"/>
      <c r="AP180"/>
      <c r="AQ180"/>
      <c r="AR180"/>
      <c r="AS180"/>
      <c r="AT180"/>
      <c r="AU180"/>
      <c r="AV180"/>
      <c r="AW180"/>
      <c r="AX180"/>
      <c r="AY180"/>
      <c r="AZ180"/>
      <c r="BA180"/>
      <c r="BB180"/>
      <c r="BC180"/>
      <c r="BD180"/>
      <c r="BE180"/>
    </row>
    <row r="181" spans="2:57">
      <c r="B181" s="12"/>
      <c r="C181" s="12"/>
      <c r="D181" s="12"/>
      <c r="E181" s="12"/>
      <c r="F181" s="12"/>
      <c r="G181" s="12"/>
      <c r="H181" s="12"/>
      <c r="I181" s="12"/>
      <c r="J181" s="12"/>
      <c r="AP181"/>
      <c r="AQ181"/>
      <c r="AR181"/>
      <c r="AS181"/>
      <c r="AT181"/>
      <c r="AU181"/>
      <c r="AV181"/>
      <c r="AW181"/>
      <c r="AX181"/>
      <c r="AY181"/>
      <c r="AZ181"/>
      <c r="BA181"/>
      <c r="BB181"/>
      <c r="BC181"/>
      <c r="BD181"/>
      <c r="BE181"/>
    </row>
    <row r="182" spans="2:57">
      <c r="B182" s="12"/>
      <c r="C182" s="12"/>
      <c r="D182" s="12"/>
      <c r="E182" s="12"/>
      <c r="F182" s="12"/>
      <c r="G182" s="12"/>
      <c r="H182" s="12"/>
      <c r="I182" s="12"/>
      <c r="J182" s="12"/>
      <c r="AP182"/>
      <c r="AQ182"/>
      <c r="AR182"/>
      <c r="AS182"/>
      <c r="AT182"/>
      <c r="AU182"/>
      <c r="AV182"/>
      <c r="AW182"/>
      <c r="AX182"/>
      <c r="AY182"/>
      <c r="AZ182"/>
      <c r="BA182"/>
      <c r="BB182"/>
      <c r="BC182"/>
      <c r="BD182"/>
      <c r="BE182"/>
    </row>
    <row r="183" spans="2:57">
      <c r="B183" s="12"/>
      <c r="C183" s="12"/>
      <c r="D183" s="12"/>
      <c r="E183" s="12"/>
      <c r="F183" s="12"/>
      <c r="G183" s="12"/>
      <c r="H183" s="12"/>
      <c r="I183" s="12"/>
      <c r="J183" s="12"/>
      <c r="AP183"/>
      <c r="AQ183"/>
      <c r="AR183"/>
      <c r="AS183"/>
      <c r="AT183"/>
      <c r="AU183"/>
      <c r="AV183"/>
      <c r="AW183"/>
      <c r="AX183"/>
      <c r="AY183"/>
      <c r="AZ183"/>
      <c r="BA183"/>
      <c r="BB183"/>
      <c r="BC183"/>
      <c r="BD183"/>
      <c r="BE183"/>
    </row>
    <row r="184" spans="2:57">
      <c r="B184" s="12"/>
      <c r="C184" s="12"/>
      <c r="D184" s="12"/>
      <c r="E184" s="12"/>
      <c r="F184" s="12"/>
      <c r="G184" s="12"/>
      <c r="H184" s="12"/>
      <c r="I184" s="12"/>
      <c r="J184" s="12"/>
      <c r="AP184"/>
      <c r="AQ184"/>
      <c r="AR184"/>
      <c r="AS184"/>
      <c r="AT184"/>
      <c r="AU184"/>
      <c r="AV184"/>
      <c r="AW184"/>
      <c r="AX184"/>
      <c r="AY184"/>
      <c r="AZ184"/>
      <c r="BA184"/>
      <c r="BB184"/>
      <c r="BC184"/>
      <c r="BD184"/>
      <c r="BE184"/>
    </row>
    <row r="185" spans="2:57">
      <c r="B185" s="12"/>
      <c r="C185" s="12"/>
      <c r="D185" s="12"/>
      <c r="E185" s="12"/>
      <c r="F185" s="12"/>
      <c r="G185" s="12"/>
      <c r="H185" s="12"/>
      <c r="I185" s="12"/>
      <c r="J185" s="12"/>
      <c r="AP185"/>
      <c r="AQ185"/>
      <c r="AR185"/>
      <c r="AS185"/>
      <c r="AT185"/>
      <c r="AU185"/>
      <c r="AV185"/>
      <c r="AW185"/>
      <c r="AX185"/>
      <c r="AY185"/>
      <c r="AZ185"/>
      <c r="BA185"/>
      <c r="BB185"/>
      <c r="BC185"/>
      <c r="BD185"/>
      <c r="BE185"/>
    </row>
    <row r="186" spans="2:57">
      <c r="B186" s="12"/>
      <c r="C186" s="12"/>
      <c r="D186" s="12"/>
      <c r="E186" s="12"/>
      <c r="F186" s="12"/>
      <c r="G186" s="12"/>
      <c r="H186" s="12"/>
      <c r="I186" s="12"/>
      <c r="J186" s="12"/>
      <c r="AP186"/>
      <c r="AQ186"/>
      <c r="AR186"/>
      <c r="AS186"/>
      <c r="AT186"/>
      <c r="AU186"/>
      <c r="AV186"/>
      <c r="AW186"/>
      <c r="AX186"/>
      <c r="AY186"/>
      <c r="AZ186"/>
      <c r="BA186"/>
      <c r="BB186"/>
      <c r="BC186"/>
      <c r="BD186"/>
      <c r="BE186"/>
    </row>
    <row r="187" spans="2:57">
      <c r="B187" s="12"/>
      <c r="C187" s="12"/>
      <c r="D187" s="12"/>
      <c r="E187" s="12"/>
      <c r="F187" s="12"/>
      <c r="G187" s="12"/>
      <c r="H187" s="12"/>
      <c r="I187" s="12"/>
      <c r="J187" s="12"/>
      <c r="AP187"/>
      <c r="AQ187"/>
      <c r="AR187"/>
      <c r="AS187"/>
      <c r="AT187"/>
      <c r="AU187"/>
      <c r="AV187"/>
      <c r="AW187"/>
      <c r="AX187"/>
      <c r="AY187"/>
      <c r="AZ187"/>
      <c r="BA187"/>
      <c r="BB187"/>
      <c r="BC187"/>
      <c r="BD187"/>
      <c r="BE187"/>
    </row>
    <row r="188" spans="2:57">
      <c r="B188" s="12"/>
      <c r="C188" s="12"/>
      <c r="D188" s="12"/>
      <c r="E188" s="12"/>
      <c r="F188" s="12"/>
      <c r="G188" s="12"/>
      <c r="H188" s="12"/>
      <c r="I188" s="12"/>
      <c r="J188" s="12"/>
      <c r="AP188"/>
      <c r="AQ188"/>
      <c r="AR188"/>
      <c r="AS188"/>
      <c r="AT188"/>
      <c r="AU188"/>
      <c r="AV188"/>
      <c r="AW188"/>
      <c r="AX188"/>
      <c r="AY188"/>
      <c r="AZ188"/>
      <c r="BA188"/>
      <c r="BB188"/>
      <c r="BC188"/>
      <c r="BD188"/>
      <c r="BE188"/>
    </row>
    <row r="189" spans="2:57">
      <c r="B189" s="12"/>
      <c r="C189" s="12"/>
      <c r="D189" s="12"/>
      <c r="E189" s="12"/>
      <c r="F189" s="12"/>
      <c r="G189" s="12"/>
      <c r="H189" s="12"/>
      <c r="I189" s="12"/>
      <c r="J189" s="12"/>
      <c r="AP189"/>
      <c r="AQ189"/>
      <c r="AR189"/>
      <c r="AS189"/>
      <c r="AT189"/>
      <c r="AU189"/>
      <c r="AV189"/>
      <c r="AW189"/>
      <c r="AX189"/>
      <c r="AY189"/>
      <c r="AZ189"/>
      <c r="BA189"/>
      <c r="BB189"/>
      <c r="BC189"/>
      <c r="BD189"/>
      <c r="BE189"/>
    </row>
    <row r="190" spans="2:57">
      <c r="B190" s="12"/>
      <c r="C190" s="12"/>
      <c r="D190" s="12"/>
      <c r="E190" s="12"/>
      <c r="F190" s="12"/>
      <c r="G190" s="12"/>
      <c r="H190" s="12"/>
      <c r="I190" s="12"/>
      <c r="J190" s="12"/>
      <c r="AP190"/>
      <c r="AQ190"/>
      <c r="AR190"/>
      <c r="AS190"/>
      <c r="AT190"/>
      <c r="AU190"/>
      <c r="AV190"/>
      <c r="AW190"/>
      <c r="AX190"/>
      <c r="AY190"/>
      <c r="AZ190"/>
      <c r="BA190"/>
      <c r="BB190"/>
      <c r="BC190"/>
      <c r="BD190"/>
      <c r="BE190"/>
    </row>
    <row r="191" spans="2:57">
      <c r="B191" s="12"/>
      <c r="C191" s="12"/>
      <c r="D191" s="12"/>
      <c r="E191" s="12"/>
      <c r="F191" s="12"/>
      <c r="G191" s="12"/>
      <c r="H191" s="12"/>
      <c r="I191" s="12"/>
      <c r="J191" s="12"/>
      <c r="AP191"/>
      <c r="AQ191"/>
      <c r="AR191"/>
      <c r="AS191"/>
      <c r="AT191"/>
      <c r="AU191"/>
      <c r="AV191"/>
      <c r="AW191"/>
      <c r="AX191"/>
      <c r="AY191"/>
      <c r="AZ191"/>
      <c r="BA191"/>
      <c r="BB191"/>
      <c r="BC191"/>
      <c r="BD191"/>
      <c r="BE191"/>
    </row>
    <row r="192" spans="2:57">
      <c r="B192" s="12"/>
      <c r="C192" s="12"/>
      <c r="D192" s="12"/>
      <c r="E192" s="12"/>
      <c r="F192" s="12"/>
      <c r="G192" s="12"/>
      <c r="H192" s="12"/>
      <c r="I192" s="12"/>
      <c r="J192" s="12"/>
      <c r="AP192"/>
      <c r="AQ192"/>
      <c r="AR192"/>
      <c r="AS192"/>
      <c r="AT192"/>
      <c r="AU192"/>
      <c r="AV192"/>
      <c r="AW192"/>
      <c r="AX192"/>
      <c r="AY192"/>
      <c r="AZ192"/>
      <c r="BA192"/>
      <c r="BB192"/>
      <c r="BC192"/>
      <c r="BD192"/>
      <c r="BE192"/>
    </row>
    <row r="193" spans="2:57">
      <c r="B193" s="12"/>
      <c r="C193" s="12"/>
      <c r="D193" s="12"/>
      <c r="E193" s="12"/>
      <c r="F193" s="12"/>
      <c r="G193" s="12"/>
      <c r="H193" s="12"/>
      <c r="I193" s="12"/>
      <c r="J193" s="12"/>
      <c r="AP193"/>
      <c r="AQ193"/>
      <c r="AR193"/>
      <c r="AS193"/>
      <c r="AT193"/>
      <c r="AU193"/>
      <c r="AV193"/>
      <c r="AW193"/>
      <c r="AX193"/>
      <c r="AY193"/>
      <c r="AZ193"/>
      <c r="BA193"/>
      <c r="BB193"/>
      <c r="BC193"/>
      <c r="BD193"/>
      <c r="BE193"/>
    </row>
    <row r="194" spans="2:57">
      <c r="B194" s="12"/>
      <c r="C194" s="12"/>
      <c r="D194" s="12"/>
      <c r="E194" s="12"/>
      <c r="F194" s="12"/>
      <c r="G194" s="12"/>
      <c r="H194" s="12"/>
      <c r="I194" s="12"/>
      <c r="J194" s="12"/>
      <c r="AP194"/>
      <c r="AQ194"/>
      <c r="AR194"/>
      <c r="AS194"/>
      <c r="AT194"/>
      <c r="AU194"/>
      <c r="AV194"/>
      <c r="AW194"/>
      <c r="AX194"/>
      <c r="AY194"/>
      <c r="AZ194"/>
      <c r="BA194"/>
      <c r="BB194"/>
      <c r="BC194"/>
      <c r="BD194"/>
      <c r="BE194"/>
    </row>
    <row r="195" spans="2:57">
      <c r="B195" s="12"/>
      <c r="C195" s="12"/>
      <c r="D195" s="12"/>
      <c r="E195" s="12"/>
      <c r="F195" s="12"/>
      <c r="G195" s="12"/>
      <c r="H195" s="12"/>
      <c r="I195" s="12"/>
      <c r="J195" s="12"/>
      <c r="AP195"/>
      <c r="AQ195"/>
      <c r="AR195"/>
      <c r="AS195"/>
      <c r="AT195"/>
      <c r="AU195"/>
      <c r="AV195"/>
      <c r="AW195"/>
      <c r="AX195"/>
      <c r="AY195"/>
      <c r="AZ195"/>
      <c r="BA195"/>
      <c r="BB195"/>
      <c r="BC195"/>
      <c r="BD195"/>
      <c r="BE195"/>
    </row>
    <row r="196" spans="2:57">
      <c r="B196" s="12"/>
      <c r="C196" s="12"/>
      <c r="D196" s="12"/>
      <c r="E196" s="12"/>
      <c r="F196" s="12"/>
      <c r="G196" s="12"/>
      <c r="H196" s="12"/>
      <c r="I196" s="12"/>
      <c r="J196" s="12"/>
      <c r="AP196"/>
      <c r="AQ196"/>
      <c r="AR196"/>
      <c r="AS196"/>
      <c r="AT196"/>
      <c r="AU196"/>
      <c r="AV196"/>
      <c r="AW196"/>
      <c r="AX196"/>
      <c r="AY196"/>
      <c r="AZ196"/>
      <c r="BA196"/>
      <c r="BB196"/>
      <c r="BC196"/>
      <c r="BD196"/>
      <c r="BE196"/>
    </row>
    <row r="197" spans="2:57">
      <c r="B197" s="12"/>
      <c r="C197" s="12"/>
      <c r="D197" s="12"/>
      <c r="E197" s="12"/>
      <c r="F197" s="12"/>
      <c r="G197" s="12"/>
      <c r="H197" s="12"/>
      <c r="I197" s="12"/>
      <c r="J197" s="12"/>
      <c r="AP197"/>
      <c r="AQ197"/>
      <c r="AR197"/>
      <c r="AS197"/>
      <c r="AT197"/>
      <c r="AU197"/>
      <c r="AV197"/>
      <c r="AW197"/>
      <c r="AX197"/>
      <c r="AY197"/>
      <c r="AZ197"/>
      <c r="BA197"/>
      <c r="BB197"/>
      <c r="BC197"/>
      <c r="BD197"/>
      <c r="BE197"/>
    </row>
    <row r="198" spans="2:57">
      <c r="B198" s="12"/>
      <c r="C198" s="12"/>
      <c r="D198" s="12"/>
      <c r="E198" s="12"/>
      <c r="F198" s="12"/>
      <c r="G198" s="12"/>
      <c r="H198" s="12"/>
      <c r="I198" s="12"/>
      <c r="J198" s="12"/>
      <c r="AP198"/>
      <c r="AQ198"/>
      <c r="AR198"/>
      <c r="AS198"/>
      <c r="AT198"/>
      <c r="AU198"/>
      <c r="AV198"/>
      <c r="AW198"/>
      <c r="AX198"/>
      <c r="AY198"/>
      <c r="AZ198"/>
      <c r="BA198"/>
      <c r="BB198"/>
      <c r="BC198"/>
      <c r="BD198"/>
      <c r="BE198"/>
    </row>
    <row r="199" spans="2:57">
      <c r="B199" s="12"/>
      <c r="C199" s="12"/>
      <c r="D199" s="12"/>
      <c r="E199" s="12"/>
      <c r="F199" s="12"/>
      <c r="G199" s="12"/>
      <c r="H199" s="12"/>
      <c r="I199" s="12"/>
      <c r="J199" s="12"/>
      <c r="AP199"/>
      <c r="AQ199"/>
      <c r="AR199"/>
      <c r="AS199"/>
      <c r="AT199"/>
      <c r="AU199"/>
      <c r="AV199"/>
      <c r="AW199"/>
      <c r="AX199"/>
      <c r="AY199"/>
      <c r="AZ199"/>
      <c r="BA199"/>
      <c r="BB199"/>
      <c r="BC199"/>
      <c r="BD199"/>
      <c r="BE199"/>
    </row>
    <row r="200" spans="2:57">
      <c r="B200" s="12"/>
      <c r="C200" s="12"/>
      <c r="D200" s="12"/>
      <c r="E200" s="12"/>
      <c r="F200" s="12"/>
      <c r="G200" s="12"/>
      <c r="H200" s="12"/>
      <c r="I200" s="12"/>
      <c r="J200" s="12"/>
      <c r="AP200"/>
      <c r="AQ200"/>
      <c r="AR200"/>
      <c r="AS200"/>
      <c r="AT200"/>
      <c r="AU200"/>
      <c r="AV200"/>
      <c r="AW200"/>
      <c r="AX200"/>
      <c r="AY200"/>
      <c r="AZ200"/>
      <c r="BA200"/>
      <c r="BB200"/>
      <c r="BC200"/>
      <c r="BD200"/>
      <c r="BE200"/>
    </row>
    <row r="201" spans="2:57">
      <c r="B201" s="12"/>
      <c r="C201" s="12"/>
      <c r="D201" s="12"/>
      <c r="E201" s="12"/>
      <c r="F201" s="12"/>
      <c r="G201" s="12"/>
      <c r="H201" s="12"/>
      <c r="I201" s="12"/>
      <c r="J201" s="12"/>
      <c r="AP201"/>
      <c r="AQ201"/>
      <c r="AR201"/>
      <c r="AS201"/>
      <c r="AT201"/>
      <c r="AU201"/>
      <c r="AV201"/>
      <c r="AW201"/>
      <c r="AX201"/>
      <c r="AY201"/>
      <c r="AZ201"/>
      <c r="BA201"/>
      <c r="BB201"/>
      <c r="BC201"/>
      <c r="BD201"/>
      <c r="BE201"/>
    </row>
    <row r="202" spans="2:57">
      <c r="B202" s="12"/>
      <c r="C202" s="12"/>
      <c r="D202" s="12"/>
      <c r="E202" s="12"/>
      <c r="F202" s="12"/>
      <c r="G202" s="12"/>
      <c r="H202" s="12"/>
      <c r="I202" s="12"/>
      <c r="J202" s="12"/>
      <c r="AP202"/>
      <c r="AQ202"/>
      <c r="AR202"/>
      <c r="AS202"/>
      <c r="AT202"/>
      <c r="AU202"/>
      <c r="AV202"/>
      <c r="AW202"/>
      <c r="AX202"/>
      <c r="AY202"/>
      <c r="AZ202"/>
      <c r="BA202"/>
      <c r="BB202"/>
      <c r="BC202"/>
      <c r="BD202"/>
      <c r="BE202"/>
    </row>
    <row r="203" spans="2:57">
      <c r="B203" s="12"/>
      <c r="C203" s="12"/>
      <c r="D203" s="12"/>
      <c r="E203" s="12"/>
      <c r="F203" s="12"/>
      <c r="G203" s="12"/>
      <c r="H203" s="12"/>
      <c r="I203" s="12"/>
      <c r="J203" s="12"/>
      <c r="AP203"/>
      <c r="AQ203"/>
      <c r="AR203"/>
      <c r="AS203"/>
      <c r="AT203"/>
      <c r="AU203"/>
      <c r="AV203"/>
      <c r="AW203"/>
      <c r="AX203"/>
      <c r="AY203"/>
      <c r="AZ203"/>
      <c r="BA203"/>
      <c r="BB203"/>
      <c r="BC203"/>
      <c r="BD203"/>
      <c r="BE203"/>
    </row>
    <row r="204" spans="2:57">
      <c r="B204" s="12"/>
      <c r="C204" s="12"/>
      <c r="D204" s="12"/>
      <c r="E204" s="12"/>
      <c r="F204" s="12"/>
      <c r="G204" s="12"/>
      <c r="H204" s="12"/>
      <c r="I204" s="12"/>
      <c r="J204" s="12"/>
      <c r="AP204"/>
      <c r="AQ204"/>
      <c r="AR204"/>
      <c r="AS204"/>
      <c r="AT204"/>
      <c r="AU204"/>
      <c r="AV204"/>
      <c r="AW204"/>
      <c r="AX204"/>
      <c r="AY204"/>
      <c r="AZ204"/>
      <c r="BA204"/>
      <c r="BB204"/>
      <c r="BC204"/>
      <c r="BD204"/>
      <c r="BE204"/>
    </row>
    <row r="205" spans="2:57">
      <c r="B205" s="12"/>
      <c r="C205" s="12"/>
      <c r="D205" s="12"/>
      <c r="E205" s="12"/>
      <c r="F205" s="12"/>
      <c r="G205" s="12"/>
      <c r="H205" s="12"/>
      <c r="I205" s="12"/>
      <c r="J205" s="12"/>
      <c r="AP205"/>
      <c r="AQ205"/>
      <c r="AR205"/>
      <c r="AS205"/>
      <c r="AT205"/>
      <c r="AU205"/>
      <c r="AV205"/>
      <c r="AW205"/>
      <c r="AX205"/>
      <c r="AY205"/>
      <c r="AZ205"/>
      <c r="BA205"/>
      <c r="BB205"/>
      <c r="BC205"/>
      <c r="BD205"/>
      <c r="BE205"/>
    </row>
    <row r="206" spans="2:57">
      <c r="B206" s="12"/>
      <c r="C206" s="12"/>
      <c r="D206" s="12"/>
      <c r="E206" s="12"/>
      <c r="F206" s="12"/>
      <c r="G206" s="12"/>
      <c r="H206" s="12"/>
      <c r="I206" s="12"/>
      <c r="J206" s="12"/>
      <c r="AP206"/>
      <c r="AQ206"/>
      <c r="AR206"/>
      <c r="AS206"/>
      <c r="AT206"/>
      <c r="AU206"/>
      <c r="AV206"/>
      <c r="AW206"/>
      <c r="AX206"/>
      <c r="AY206"/>
      <c r="AZ206"/>
      <c r="BA206"/>
      <c r="BB206"/>
      <c r="BC206"/>
      <c r="BD206"/>
      <c r="BE206"/>
    </row>
    <row r="207" spans="2:57">
      <c r="B207" s="12"/>
      <c r="C207" s="12"/>
      <c r="D207" s="12"/>
      <c r="E207" s="12"/>
      <c r="F207" s="12"/>
      <c r="G207" s="12"/>
      <c r="H207" s="12"/>
      <c r="I207" s="12"/>
      <c r="J207" s="12"/>
      <c r="AP207"/>
      <c r="AQ207"/>
      <c r="AR207"/>
      <c r="AS207"/>
      <c r="AT207"/>
      <c r="AU207"/>
      <c r="AV207"/>
      <c r="AW207"/>
      <c r="AX207"/>
      <c r="AY207"/>
      <c r="AZ207"/>
      <c r="BA207"/>
      <c r="BB207"/>
      <c r="BC207"/>
      <c r="BD207"/>
      <c r="BE207"/>
    </row>
    <row r="208" spans="2:57">
      <c r="B208" s="12"/>
      <c r="C208" s="12"/>
      <c r="D208" s="12"/>
      <c r="E208" s="12"/>
      <c r="F208" s="12"/>
      <c r="G208" s="12"/>
      <c r="H208" s="12"/>
      <c r="I208" s="12"/>
      <c r="J208" s="12"/>
      <c r="AP208"/>
      <c r="AQ208"/>
      <c r="AR208"/>
      <c r="AS208"/>
      <c r="AT208"/>
      <c r="AU208"/>
      <c r="AV208"/>
      <c r="AW208"/>
      <c r="AX208"/>
      <c r="AY208"/>
      <c r="AZ208"/>
      <c r="BA208"/>
      <c r="BB208"/>
      <c r="BC208"/>
      <c r="BD208"/>
      <c r="BE208"/>
    </row>
    <row r="209" spans="2:57">
      <c r="B209" s="12"/>
      <c r="C209" s="12"/>
      <c r="D209" s="12"/>
      <c r="E209" s="12"/>
      <c r="F209" s="12"/>
      <c r="G209" s="12"/>
      <c r="H209" s="12"/>
      <c r="I209" s="12"/>
      <c r="J209" s="12"/>
      <c r="AP209"/>
      <c r="AQ209"/>
      <c r="AR209"/>
      <c r="AS209"/>
      <c r="AT209"/>
      <c r="AU209"/>
      <c r="AV209"/>
      <c r="AW209"/>
      <c r="AX209"/>
      <c r="AY209"/>
      <c r="AZ209"/>
      <c r="BA209"/>
      <c r="BB209"/>
      <c r="BC209"/>
      <c r="BD209"/>
      <c r="BE209"/>
    </row>
    <row r="210" spans="2:57">
      <c r="B210" s="12"/>
      <c r="C210" s="12"/>
      <c r="D210" s="12"/>
      <c r="E210" s="12"/>
      <c r="F210" s="12"/>
      <c r="G210" s="12"/>
      <c r="H210" s="12"/>
      <c r="I210" s="12"/>
      <c r="J210" s="12"/>
      <c r="AP210"/>
      <c r="AQ210"/>
      <c r="AR210"/>
      <c r="AS210"/>
      <c r="AT210"/>
      <c r="AU210"/>
      <c r="AV210"/>
      <c r="AW210"/>
      <c r="AX210"/>
      <c r="AY210"/>
      <c r="AZ210"/>
      <c r="BA210"/>
      <c r="BB210"/>
      <c r="BC210"/>
      <c r="BD210"/>
      <c r="BE210"/>
    </row>
    <row r="211" spans="2:57">
      <c r="B211" s="12"/>
      <c r="C211" s="12"/>
      <c r="D211" s="12"/>
      <c r="E211" s="12"/>
      <c r="F211" s="12"/>
      <c r="G211" s="12"/>
      <c r="H211" s="12"/>
      <c r="I211" s="12"/>
      <c r="J211" s="12"/>
      <c r="AP211"/>
      <c r="AQ211"/>
      <c r="AR211"/>
      <c r="AS211"/>
      <c r="AT211"/>
      <c r="AU211"/>
      <c r="AV211"/>
      <c r="AW211"/>
      <c r="AX211"/>
      <c r="AY211"/>
      <c r="AZ211"/>
      <c r="BA211"/>
      <c r="BB211"/>
      <c r="BC211"/>
      <c r="BD211"/>
      <c r="BE211"/>
    </row>
    <row r="212" spans="2:57">
      <c r="B212" s="12"/>
      <c r="C212" s="12"/>
      <c r="D212" s="12"/>
      <c r="E212" s="12"/>
      <c r="F212" s="12"/>
      <c r="G212" s="12"/>
      <c r="H212" s="12"/>
      <c r="I212" s="12"/>
      <c r="J212" s="12"/>
      <c r="AP212"/>
      <c r="AQ212"/>
      <c r="AR212"/>
      <c r="AS212"/>
      <c r="AT212"/>
      <c r="AU212"/>
      <c r="AV212"/>
      <c r="AW212"/>
      <c r="AX212"/>
      <c r="AY212"/>
      <c r="AZ212"/>
      <c r="BA212"/>
      <c r="BB212"/>
      <c r="BC212"/>
      <c r="BD212"/>
      <c r="BE212"/>
    </row>
    <row r="213" spans="2:57">
      <c r="B213" s="12"/>
      <c r="C213" s="12"/>
      <c r="D213" s="12"/>
      <c r="E213" s="12"/>
      <c r="F213" s="12"/>
      <c r="G213" s="12"/>
      <c r="H213" s="12"/>
      <c r="I213" s="12"/>
      <c r="J213" s="12"/>
      <c r="AP213"/>
      <c r="AQ213"/>
      <c r="AR213"/>
      <c r="AS213"/>
      <c r="AT213"/>
      <c r="AU213"/>
      <c r="AV213"/>
      <c r="AW213"/>
      <c r="AX213"/>
      <c r="AY213"/>
      <c r="AZ213"/>
      <c r="BA213"/>
      <c r="BB213"/>
      <c r="BC213"/>
      <c r="BD213"/>
      <c r="BE213"/>
    </row>
    <row r="214" spans="2:57">
      <c r="B214" s="12"/>
      <c r="C214" s="12"/>
      <c r="D214" s="12"/>
      <c r="E214" s="12"/>
      <c r="F214" s="12"/>
      <c r="G214" s="12"/>
      <c r="H214" s="12"/>
      <c r="I214" s="12"/>
      <c r="J214" s="12"/>
      <c r="AP214"/>
      <c r="AQ214"/>
      <c r="AR214"/>
      <c r="AS214"/>
      <c r="AT214"/>
      <c r="AU214"/>
      <c r="AV214"/>
      <c r="AW214"/>
      <c r="AX214"/>
      <c r="AY214"/>
      <c r="AZ214"/>
      <c r="BA214"/>
      <c r="BB214"/>
      <c r="BC214"/>
      <c r="BD214"/>
      <c r="BE214"/>
    </row>
    <row r="215" spans="2:57">
      <c r="B215" s="12"/>
      <c r="C215" s="12"/>
      <c r="D215" s="12"/>
      <c r="E215" s="12"/>
      <c r="F215" s="12"/>
      <c r="G215" s="12"/>
      <c r="H215" s="12"/>
      <c r="I215" s="12"/>
      <c r="J215" s="12"/>
      <c r="AP215"/>
      <c r="AQ215"/>
      <c r="AR215"/>
      <c r="AS215"/>
      <c r="AT215"/>
      <c r="AU215"/>
      <c r="AV215"/>
      <c r="AW215"/>
      <c r="AX215"/>
      <c r="AY215"/>
      <c r="AZ215"/>
      <c r="BA215"/>
      <c r="BB215"/>
      <c r="BC215"/>
      <c r="BD215"/>
      <c r="BE215"/>
    </row>
    <row r="216" spans="2:57">
      <c r="B216" s="12"/>
      <c r="C216" s="12"/>
      <c r="D216" s="12"/>
      <c r="E216" s="12"/>
      <c r="F216" s="12"/>
      <c r="G216" s="12"/>
      <c r="H216" s="12"/>
      <c r="I216" s="12"/>
      <c r="J216" s="12"/>
      <c r="AP216"/>
      <c r="AQ216"/>
      <c r="AR216"/>
      <c r="AS216"/>
      <c r="AT216"/>
      <c r="AU216"/>
      <c r="AV216"/>
      <c r="AW216"/>
      <c r="AX216"/>
      <c r="AY216"/>
      <c r="AZ216"/>
      <c r="BA216"/>
      <c r="BB216"/>
      <c r="BC216"/>
      <c r="BD216"/>
      <c r="BE216"/>
    </row>
    <row r="217" spans="2:57">
      <c r="B217" s="12"/>
      <c r="C217" s="12"/>
      <c r="D217" s="12"/>
      <c r="E217" s="12"/>
      <c r="F217" s="12"/>
      <c r="G217" s="12"/>
      <c r="H217" s="12"/>
      <c r="I217" s="12"/>
      <c r="J217" s="12"/>
      <c r="AP217"/>
      <c r="AQ217"/>
      <c r="AR217"/>
      <c r="AS217"/>
      <c r="AT217"/>
      <c r="AU217"/>
      <c r="AV217"/>
      <c r="AW217"/>
      <c r="AX217"/>
      <c r="AY217"/>
      <c r="AZ217"/>
      <c r="BA217"/>
      <c r="BB217"/>
      <c r="BC217"/>
      <c r="BD217"/>
      <c r="BE217"/>
    </row>
    <row r="218" spans="2:57">
      <c r="B218" s="12"/>
      <c r="C218" s="12"/>
      <c r="D218" s="12"/>
      <c r="E218" s="12"/>
      <c r="F218" s="12"/>
      <c r="G218" s="12"/>
      <c r="H218" s="12"/>
      <c r="I218" s="12"/>
      <c r="J218" s="12"/>
      <c r="AP218"/>
      <c r="AQ218"/>
      <c r="AR218"/>
      <c r="AS218"/>
      <c r="AT218"/>
      <c r="AU218"/>
      <c r="AV218"/>
      <c r="AW218"/>
      <c r="AX218"/>
      <c r="AY218"/>
      <c r="AZ218"/>
      <c r="BA218"/>
      <c r="BB218"/>
      <c r="BC218"/>
      <c r="BD218"/>
      <c r="BE218"/>
    </row>
    <row r="219" spans="2:57">
      <c r="B219" s="12"/>
      <c r="C219" s="12"/>
      <c r="D219" s="12"/>
      <c r="E219" s="12"/>
      <c r="F219" s="12"/>
      <c r="G219" s="12"/>
      <c r="H219" s="12"/>
      <c r="I219" s="12"/>
      <c r="J219" s="12"/>
      <c r="AP219"/>
      <c r="AQ219"/>
      <c r="AR219"/>
      <c r="AS219"/>
      <c r="AT219"/>
      <c r="AU219"/>
      <c r="AV219"/>
      <c r="AW219"/>
      <c r="AX219"/>
      <c r="AY219"/>
      <c r="AZ219"/>
      <c r="BA219"/>
      <c r="BB219"/>
      <c r="BC219"/>
      <c r="BD219"/>
      <c r="BE219"/>
    </row>
    <row r="220" spans="2:57">
      <c r="B220" s="12"/>
      <c r="C220" s="12"/>
      <c r="D220" s="12"/>
      <c r="E220" s="12"/>
      <c r="F220" s="12"/>
      <c r="G220" s="12"/>
      <c r="H220" s="12"/>
      <c r="I220" s="12"/>
      <c r="J220" s="12"/>
      <c r="AP220"/>
      <c r="AQ220"/>
      <c r="AR220"/>
      <c r="AS220"/>
      <c r="AT220"/>
      <c r="AU220"/>
      <c r="AV220"/>
      <c r="AW220"/>
      <c r="AX220"/>
      <c r="AY220"/>
      <c r="AZ220"/>
      <c r="BA220"/>
      <c r="BB220"/>
      <c r="BC220"/>
      <c r="BD220"/>
      <c r="BE220"/>
    </row>
    <row r="221" spans="2:57">
      <c r="B221" s="12"/>
      <c r="C221" s="12"/>
      <c r="D221" s="12"/>
      <c r="E221" s="12"/>
      <c r="F221" s="12"/>
      <c r="G221" s="12"/>
      <c r="H221" s="12"/>
      <c r="I221" s="12"/>
      <c r="J221" s="12"/>
      <c r="AP221"/>
      <c r="AQ221"/>
      <c r="AR221"/>
      <c r="AS221"/>
      <c r="AT221"/>
      <c r="AU221"/>
      <c r="AV221"/>
      <c r="AW221"/>
      <c r="AX221"/>
      <c r="AY221"/>
      <c r="AZ221"/>
      <c r="BA221"/>
      <c r="BB221"/>
      <c r="BC221"/>
      <c r="BD221"/>
      <c r="BE221"/>
    </row>
    <row r="222" spans="2:57">
      <c r="B222" s="12"/>
      <c r="C222" s="12"/>
      <c r="D222" s="12"/>
      <c r="E222" s="12"/>
      <c r="F222" s="12"/>
      <c r="G222" s="12"/>
      <c r="H222" s="12"/>
      <c r="I222" s="12"/>
      <c r="J222" s="12"/>
      <c r="AP222"/>
      <c r="AQ222"/>
      <c r="AR222"/>
      <c r="AS222"/>
      <c r="AT222"/>
      <c r="AU222"/>
      <c r="AV222"/>
      <c r="AW222"/>
      <c r="AX222"/>
      <c r="AY222"/>
      <c r="AZ222"/>
      <c r="BA222"/>
      <c r="BB222"/>
      <c r="BC222"/>
      <c r="BD222"/>
      <c r="BE222"/>
    </row>
    <row r="223" spans="2:57">
      <c r="B223" s="12"/>
      <c r="C223" s="12"/>
      <c r="D223" s="12"/>
      <c r="E223" s="12"/>
      <c r="F223" s="12"/>
      <c r="G223" s="12"/>
      <c r="H223" s="12"/>
      <c r="I223" s="12"/>
      <c r="J223" s="12"/>
      <c r="AP223"/>
      <c r="AQ223"/>
      <c r="AR223"/>
      <c r="AS223"/>
      <c r="AT223"/>
      <c r="AU223"/>
      <c r="AV223"/>
      <c r="AW223"/>
      <c r="AX223"/>
      <c r="AY223"/>
      <c r="AZ223"/>
      <c r="BA223"/>
      <c r="BB223"/>
      <c r="BC223"/>
      <c r="BD223"/>
      <c r="BE223"/>
    </row>
    <row r="224" spans="2:57">
      <c r="B224" s="12"/>
      <c r="C224" s="12"/>
      <c r="D224" s="12"/>
      <c r="E224" s="12"/>
      <c r="F224" s="12"/>
      <c r="G224" s="12"/>
      <c r="H224" s="12"/>
      <c r="I224" s="12"/>
      <c r="J224" s="12"/>
      <c r="AP224"/>
      <c r="AQ224"/>
      <c r="AR224"/>
      <c r="AS224"/>
      <c r="AT224"/>
      <c r="AU224"/>
      <c r="AV224"/>
      <c r="AW224"/>
      <c r="AX224"/>
      <c r="AY224"/>
      <c r="AZ224"/>
      <c r="BA224"/>
      <c r="BB224"/>
      <c r="BC224"/>
      <c r="BD224"/>
      <c r="BE224"/>
    </row>
    <row r="225" spans="2:57">
      <c r="B225" s="12"/>
      <c r="C225" s="12"/>
      <c r="D225" s="12"/>
      <c r="E225" s="12"/>
      <c r="F225" s="12"/>
      <c r="G225" s="12"/>
      <c r="H225" s="12"/>
      <c r="I225" s="12"/>
      <c r="J225" s="12"/>
      <c r="AP225"/>
      <c r="AQ225"/>
      <c r="AR225"/>
      <c r="AS225"/>
      <c r="AT225"/>
      <c r="AU225"/>
      <c r="AV225"/>
      <c r="AW225"/>
      <c r="AX225"/>
      <c r="AY225"/>
      <c r="AZ225"/>
      <c r="BA225"/>
      <c r="BB225"/>
      <c r="BC225"/>
      <c r="BD225"/>
      <c r="BE225"/>
    </row>
    <row r="226" spans="2:57">
      <c r="B226" s="12"/>
      <c r="C226" s="12"/>
      <c r="D226" s="12"/>
      <c r="E226" s="12"/>
      <c r="F226" s="12"/>
      <c r="G226" s="12"/>
      <c r="H226" s="12"/>
      <c r="I226" s="12"/>
      <c r="J226" s="12"/>
      <c r="AP226"/>
      <c r="AQ226"/>
      <c r="AR226"/>
      <c r="AS226"/>
      <c r="AT226"/>
      <c r="AU226"/>
      <c r="AV226"/>
      <c r="AW226"/>
      <c r="AX226"/>
      <c r="AY226"/>
      <c r="AZ226"/>
      <c r="BA226"/>
      <c r="BB226"/>
      <c r="BC226"/>
      <c r="BD226"/>
      <c r="BE226"/>
    </row>
    <row r="227" spans="2:57">
      <c r="B227" s="12"/>
      <c r="C227" s="12"/>
      <c r="D227" s="12"/>
      <c r="E227" s="12"/>
      <c r="F227" s="12"/>
      <c r="G227" s="12"/>
      <c r="H227" s="12"/>
      <c r="I227" s="12"/>
      <c r="J227" s="12"/>
      <c r="AP227"/>
      <c r="AQ227"/>
      <c r="AR227"/>
      <c r="AS227"/>
      <c r="AT227"/>
      <c r="AU227"/>
      <c r="AV227"/>
      <c r="AW227"/>
      <c r="AX227"/>
      <c r="AY227"/>
      <c r="AZ227"/>
      <c r="BA227"/>
      <c r="BB227"/>
      <c r="BC227"/>
      <c r="BD227"/>
      <c r="BE227"/>
    </row>
    <row r="228" spans="2:57">
      <c r="B228" s="12"/>
      <c r="C228" s="12"/>
      <c r="D228" s="12"/>
      <c r="E228" s="12"/>
      <c r="F228" s="12"/>
      <c r="G228" s="12"/>
      <c r="H228" s="12"/>
      <c r="I228" s="12"/>
      <c r="J228" s="12"/>
      <c r="AP228"/>
      <c r="AQ228"/>
      <c r="AR228"/>
      <c r="AS228"/>
      <c r="AT228"/>
      <c r="AU228"/>
      <c r="AV228"/>
      <c r="AW228"/>
      <c r="AX228"/>
      <c r="AY228"/>
      <c r="AZ228"/>
      <c r="BA228"/>
      <c r="BB228"/>
      <c r="BC228"/>
      <c r="BD228"/>
      <c r="BE228"/>
    </row>
    <row r="229" spans="2:57">
      <c r="B229" s="12"/>
      <c r="C229" s="12"/>
      <c r="D229" s="12"/>
      <c r="E229" s="12"/>
      <c r="F229" s="12"/>
      <c r="G229" s="12"/>
      <c r="H229" s="12"/>
      <c r="I229" s="12"/>
      <c r="J229" s="12"/>
      <c r="AP229"/>
      <c r="AQ229"/>
      <c r="AR229"/>
      <c r="AS229"/>
      <c r="AT229"/>
      <c r="AU229"/>
      <c r="AV229"/>
      <c r="AW229"/>
      <c r="AX229"/>
      <c r="AY229"/>
      <c r="AZ229"/>
      <c r="BA229"/>
      <c r="BB229"/>
      <c r="BC229"/>
      <c r="BD229"/>
      <c r="BE229"/>
    </row>
    <row r="230" spans="2:57">
      <c r="B230" s="12"/>
      <c r="C230" s="12"/>
      <c r="D230" s="12"/>
      <c r="E230" s="12"/>
      <c r="F230" s="12"/>
      <c r="G230" s="12"/>
      <c r="H230" s="12"/>
      <c r="I230" s="12"/>
      <c r="J230" s="12"/>
      <c r="AP230"/>
      <c r="AQ230"/>
      <c r="AR230"/>
      <c r="AS230"/>
      <c r="AT230"/>
      <c r="AU230"/>
      <c r="AV230"/>
      <c r="AW230"/>
      <c r="AX230"/>
      <c r="AY230"/>
      <c r="AZ230"/>
      <c r="BA230"/>
      <c r="BB230"/>
      <c r="BC230"/>
      <c r="BD230"/>
      <c r="BE230"/>
    </row>
    <row r="231" spans="2:57">
      <c r="B231" s="12"/>
      <c r="C231" s="12"/>
      <c r="D231" s="12"/>
      <c r="E231" s="12"/>
      <c r="F231" s="12"/>
      <c r="G231" s="12"/>
      <c r="H231" s="12"/>
      <c r="I231" s="12"/>
      <c r="J231" s="12"/>
      <c r="AP231"/>
      <c r="AQ231"/>
      <c r="AR231"/>
      <c r="AS231"/>
      <c r="AT231"/>
      <c r="AU231"/>
      <c r="AV231"/>
      <c r="AW231"/>
      <c r="AX231"/>
      <c r="AY231"/>
      <c r="AZ231"/>
      <c r="BA231"/>
      <c r="BB231"/>
      <c r="BC231"/>
      <c r="BD231"/>
      <c r="BE231"/>
    </row>
    <row r="232" spans="2:57">
      <c r="B232" s="12"/>
      <c r="C232" s="12"/>
      <c r="D232" s="12"/>
      <c r="E232" s="12"/>
      <c r="F232" s="12"/>
      <c r="G232" s="12"/>
      <c r="H232" s="12"/>
      <c r="I232" s="12"/>
      <c r="J232" s="12"/>
      <c r="AP232"/>
      <c r="AQ232"/>
      <c r="AR232"/>
      <c r="AS232"/>
      <c r="AT232"/>
      <c r="AU232"/>
      <c r="AV232"/>
      <c r="AW232"/>
      <c r="AX232"/>
      <c r="AY232"/>
      <c r="AZ232"/>
      <c r="BA232"/>
      <c r="BB232"/>
      <c r="BC232"/>
      <c r="BD232"/>
      <c r="BE232"/>
    </row>
    <row r="233" spans="2:57">
      <c r="B233" s="12"/>
      <c r="C233" s="12"/>
      <c r="D233" s="12"/>
      <c r="E233" s="12"/>
      <c r="F233" s="12"/>
      <c r="G233" s="12"/>
      <c r="H233" s="12"/>
      <c r="I233" s="12"/>
      <c r="J233" s="12"/>
      <c r="AP233"/>
      <c r="AQ233"/>
      <c r="AR233"/>
      <c r="AS233"/>
      <c r="AT233"/>
      <c r="AU233"/>
      <c r="AV233"/>
      <c r="AW233"/>
      <c r="AX233"/>
      <c r="AY233"/>
      <c r="AZ233"/>
      <c r="BA233"/>
      <c r="BB233"/>
      <c r="BC233"/>
      <c r="BD233"/>
      <c r="BE233"/>
    </row>
    <row r="234" spans="2:57">
      <c r="B234" s="12"/>
      <c r="C234" s="12"/>
      <c r="D234" s="12"/>
      <c r="E234" s="12"/>
      <c r="F234" s="12"/>
      <c r="G234" s="12"/>
      <c r="H234" s="12"/>
      <c r="I234" s="12"/>
      <c r="J234" s="12"/>
      <c r="AP234"/>
      <c r="AQ234"/>
      <c r="AR234"/>
      <c r="AS234"/>
      <c r="AT234"/>
      <c r="AU234"/>
      <c r="AV234"/>
      <c r="AW234"/>
      <c r="AX234"/>
      <c r="AY234"/>
      <c r="AZ234"/>
      <c r="BA234"/>
      <c r="BB234"/>
      <c r="BC234"/>
      <c r="BD234"/>
      <c r="BE234"/>
    </row>
    <row r="235" spans="2:57">
      <c r="B235" s="12"/>
      <c r="C235" s="12"/>
      <c r="D235" s="12"/>
      <c r="E235" s="12"/>
      <c r="F235" s="12"/>
      <c r="G235" s="12"/>
      <c r="H235" s="12"/>
      <c r="I235" s="12"/>
      <c r="J235" s="12"/>
      <c r="AP235"/>
      <c r="AQ235"/>
      <c r="AR235"/>
      <c r="AS235"/>
      <c r="AT235"/>
      <c r="AU235"/>
      <c r="AV235"/>
      <c r="AW235"/>
      <c r="AX235"/>
      <c r="AY235"/>
      <c r="AZ235"/>
      <c r="BA235"/>
      <c r="BB235"/>
      <c r="BC235"/>
      <c r="BD235"/>
      <c r="BE235"/>
    </row>
    <row r="236" spans="2:57">
      <c r="B236" s="12"/>
      <c r="C236" s="12"/>
      <c r="D236" s="12"/>
      <c r="E236" s="12"/>
      <c r="F236" s="12"/>
      <c r="G236" s="12"/>
      <c r="H236" s="12"/>
      <c r="I236" s="12"/>
      <c r="J236" s="12"/>
      <c r="AP236"/>
      <c r="AQ236"/>
      <c r="AR236"/>
      <c r="AS236"/>
      <c r="AT236"/>
      <c r="AU236"/>
      <c r="AV236"/>
      <c r="AW236"/>
      <c r="AX236"/>
      <c r="AY236"/>
      <c r="AZ236"/>
      <c r="BA236"/>
      <c r="BB236"/>
      <c r="BC236"/>
      <c r="BD236"/>
      <c r="BE236"/>
    </row>
    <row r="237" spans="2:57">
      <c r="B237" s="12"/>
      <c r="C237" s="12"/>
      <c r="D237" s="12"/>
      <c r="E237" s="12"/>
      <c r="F237" s="12"/>
      <c r="G237" s="12"/>
      <c r="H237" s="12"/>
      <c r="I237" s="12"/>
      <c r="J237" s="12"/>
      <c r="AP237"/>
      <c r="AQ237"/>
      <c r="AR237"/>
      <c r="AS237"/>
      <c r="AT237"/>
      <c r="AU237"/>
      <c r="AV237"/>
      <c r="AW237"/>
      <c r="AX237"/>
      <c r="AY237"/>
      <c r="AZ237"/>
      <c r="BA237"/>
      <c r="BB237"/>
      <c r="BC237"/>
      <c r="BD237"/>
      <c r="BE237"/>
    </row>
    <row r="238" spans="2:57">
      <c r="B238" s="12"/>
      <c r="C238" s="12"/>
      <c r="D238" s="12"/>
      <c r="E238" s="12"/>
      <c r="F238" s="12"/>
      <c r="G238" s="12"/>
      <c r="H238" s="12"/>
      <c r="I238" s="12"/>
      <c r="J238" s="12"/>
      <c r="AP238"/>
      <c r="AQ238"/>
      <c r="AR238"/>
      <c r="AS238"/>
      <c r="AT238"/>
      <c r="AU238"/>
      <c r="AV238"/>
      <c r="AW238"/>
      <c r="AX238"/>
      <c r="AY238"/>
      <c r="AZ238"/>
      <c r="BA238"/>
      <c r="BB238"/>
      <c r="BC238"/>
      <c r="BD238"/>
      <c r="BE238"/>
    </row>
    <row r="239" spans="2:57">
      <c r="B239" s="12"/>
      <c r="C239" s="12"/>
      <c r="D239" s="12"/>
      <c r="E239" s="12"/>
      <c r="F239" s="12"/>
      <c r="G239" s="12"/>
      <c r="H239" s="12"/>
      <c r="I239" s="12"/>
      <c r="J239" s="12"/>
      <c r="AP239"/>
      <c r="AQ239"/>
      <c r="AR239"/>
      <c r="AS239"/>
      <c r="AT239"/>
      <c r="AU239"/>
      <c r="AV239"/>
      <c r="AW239"/>
      <c r="AX239"/>
      <c r="AY239"/>
      <c r="AZ239"/>
      <c r="BA239"/>
      <c r="BB239"/>
      <c r="BC239"/>
      <c r="BD239"/>
      <c r="BE239"/>
    </row>
    <row r="240" spans="2:57">
      <c r="B240" s="12"/>
      <c r="C240" s="12"/>
      <c r="D240" s="12"/>
      <c r="E240" s="12"/>
      <c r="F240" s="12"/>
      <c r="G240" s="12"/>
      <c r="H240" s="12"/>
      <c r="I240" s="12"/>
      <c r="J240" s="12"/>
      <c r="AP240"/>
      <c r="AQ240"/>
      <c r="AR240"/>
      <c r="AS240"/>
      <c r="AT240"/>
      <c r="AU240"/>
      <c r="AV240"/>
      <c r="AW240"/>
      <c r="AX240"/>
      <c r="AY240"/>
      <c r="AZ240"/>
      <c r="BA240"/>
      <c r="BB240"/>
      <c r="BC240"/>
      <c r="BD240"/>
      <c r="BE240"/>
    </row>
    <row r="241" spans="2:57">
      <c r="B241" s="12"/>
      <c r="C241" s="12"/>
      <c r="D241" s="12"/>
      <c r="E241" s="12"/>
      <c r="F241" s="12"/>
      <c r="G241" s="12"/>
      <c r="H241" s="12"/>
      <c r="I241" s="12"/>
      <c r="J241" s="12"/>
      <c r="AP241"/>
      <c r="AQ241"/>
      <c r="AR241"/>
      <c r="AS241"/>
      <c r="AT241"/>
      <c r="AU241"/>
      <c r="AV241"/>
      <c r="AW241"/>
      <c r="AX241"/>
      <c r="AY241"/>
      <c r="AZ241"/>
      <c r="BA241"/>
      <c r="BB241"/>
      <c r="BC241"/>
      <c r="BD241"/>
      <c r="BE241"/>
    </row>
    <row r="242" spans="2:57">
      <c r="B242" s="12"/>
      <c r="C242" s="12"/>
      <c r="D242" s="12"/>
      <c r="E242" s="12"/>
      <c r="F242" s="12"/>
      <c r="G242" s="12"/>
      <c r="H242" s="12"/>
      <c r="I242" s="12"/>
      <c r="J242" s="12"/>
      <c r="AP242"/>
      <c r="AQ242"/>
      <c r="AR242"/>
      <c r="AS242"/>
      <c r="AT242"/>
      <c r="AU242"/>
      <c r="AV242"/>
      <c r="AW242"/>
      <c r="AX242"/>
      <c r="AY242"/>
      <c r="AZ242"/>
      <c r="BA242"/>
      <c r="BB242"/>
      <c r="BC242"/>
      <c r="BD242"/>
      <c r="BE242"/>
    </row>
    <row r="243" spans="2:57">
      <c r="B243" s="12"/>
      <c r="C243" s="12"/>
      <c r="D243" s="12"/>
      <c r="E243" s="12"/>
      <c r="F243" s="12"/>
      <c r="G243" s="12"/>
      <c r="H243" s="12"/>
      <c r="I243" s="12"/>
      <c r="J243" s="12"/>
      <c r="AP243"/>
      <c r="AQ243"/>
      <c r="AR243"/>
      <c r="AS243"/>
      <c r="AT243"/>
      <c r="AU243"/>
      <c r="AV243"/>
      <c r="AW243"/>
      <c r="AX243"/>
      <c r="AY243"/>
      <c r="AZ243"/>
      <c r="BA243"/>
      <c r="BB243"/>
      <c r="BC243"/>
      <c r="BD243"/>
      <c r="BE243"/>
    </row>
    <row r="244" spans="2:57">
      <c r="B244" s="12"/>
      <c r="C244" s="12"/>
      <c r="D244" s="12"/>
      <c r="E244" s="12"/>
      <c r="F244" s="12"/>
      <c r="G244" s="12"/>
      <c r="H244" s="12"/>
      <c r="I244" s="12"/>
      <c r="J244" s="12"/>
      <c r="AP244"/>
      <c r="AQ244"/>
      <c r="AR244"/>
      <c r="AS244"/>
      <c r="AT244"/>
      <c r="AU244"/>
      <c r="AV244"/>
      <c r="AW244"/>
      <c r="AX244"/>
      <c r="AY244"/>
      <c r="AZ244"/>
      <c r="BA244"/>
      <c r="BB244"/>
      <c r="BC244"/>
      <c r="BD244"/>
      <c r="BE244"/>
    </row>
    <row r="245" spans="2:57">
      <c r="B245" s="12"/>
      <c r="C245" s="12"/>
      <c r="D245" s="12"/>
      <c r="E245" s="12"/>
      <c r="F245" s="12"/>
      <c r="G245" s="12"/>
      <c r="H245" s="12"/>
      <c r="I245" s="12"/>
      <c r="J245" s="12"/>
      <c r="AP245"/>
      <c r="AQ245"/>
      <c r="AR245"/>
      <c r="AS245"/>
      <c r="AT245"/>
      <c r="AU245"/>
      <c r="AV245"/>
      <c r="AW245"/>
      <c r="AX245"/>
      <c r="AY245"/>
      <c r="AZ245"/>
      <c r="BA245"/>
      <c r="BB245"/>
      <c r="BC245"/>
      <c r="BD245"/>
      <c r="BE245"/>
    </row>
    <row r="246" spans="2:57">
      <c r="B246" s="12"/>
      <c r="C246" s="12"/>
      <c r="D246" s="12"/>
      <c r="E246" s="12"/>
      <c r="F246" s="12"/>
      <c r="G246" s="12"/>
      <c r="H246" s="12"/>
      <c r="I246" s="12"/>
      <c r="J246" s="12"/>
      <c r="AP246"/>
      <c r="AQ246"/>
      <c r="AR246"/>
      <c r="AS246"/>
      <c r="AT246"/>
      <c r="AU246"/>
      <c r="AV246"/>
      <c r="AW246"/>
      <c r="AX246"/>
      <c r="AY246"/>
      <c r="AZ246"/>
      <c r="BA246"/>
      <c r="BB246"/>
      <c r="BC246"/>
      <c r="BD246"/>
      <c r="BE246"/>
    </row>
    <row r="247" spans="2:57">
      <c r="B247" s="12"/>
      <c r="C247" s="12"/>
      <c r="D247" s="12"/>
      <c r="E247" s="12"/>
      <c r="F247" s="12"/>
      <c r="G247" s="12"/>
      <c r="H247" s="12"/>
      <c r="I247" s="12"/>
      <c r="J247" s="12"/>
      <c r="AP247"/>
      <c r="AQ247"/>
      <c r="AR247"/>
      <c r="AS247"/>
      <c r="AT247"/>
      <c r="AU247"/>
      <c r="AV247"/>
      <c r="AW247"/>
      <c r="AX247"/>
      <c r="AY247"/>
      <c r="AZ247"/>
      <c r="BA247"/>
      <c r="BB247"/>
      <c r="BC247"/>
      <c r="BD247"/>
      <c r="BE247"/>
    </row>
    <row r="248" spans="2:57">
      <c r="B248" s="12"/>
      <c r="C248" s="12"/>
      <c r="D248" s="12"/>
      <c r="E248" s="12"/>
      <c r="F248" s="12"/>
      <c r="G248" s="12"/>
      <c r="H248" s="12"/>
      <c r="I248" s="12"/>
      <c r="J248" s="12"/>
      <c r="AP248"/>
      <c r="AQ248"/>
      <c r="AR248"/>
      <c r="AS248"/>
      <c r="AT248"/>
      <c r="AU248"/>
      <c r="AV248"/>
      <c r="AW248"/>
      <c r="AX248"/>
      <c r="AY248"/>
      <c r="AZ248"/>
      <c r="BA248"/>
      <c r="BB248"/>
      <c r="BC248"/>
      <c r="BD248"/>
      <c r="BE248"/>
    </row>
    <row r="249" spans="2:57">
      <c r="B249" s="12"/>
      <c r="C249" s="12"/>
      <c r="D249" s="12"/>
      <c r="E249" s="12"/>
      <c r="F249" s="12"/>
      <c r="G249" s="12"/>
      <c r="H249" s="12"/>
      <c r="I249" s="12"/>
      <c r="J249" s="12"/>
      <c r="AP249"/>
      <c r="AQ249"/>
      <c r="AR249"/>
      <c r="AS249"/>
      <c r="AT249"/>
      <c r="AU249"/>
      <c r="AV249"/>
      <c r="AW249"/>
      <c r="AX249"/>
      <c r="AY249"/>
      <c r="AZ249"/>
      <c r="BA249"/>
      <c r="BB249"/>
      <c r="BC249"/>
      <c r="BD249"/>
      <c r="BE249"/>
    </row>
    <row r="250" spans="2:57">
      <c r="B250" s="12"/>
      <c r="C250" s="12"/>
      <c r="D250" s="12"/>
      <c r="E250" s="12"/>
      <c r="F250" s="12"/>
      <c r="G250" s="12"/>
      <c r="H250" s="12"/>
      <c r="I250" s="12"/>
      <c r="J250" s="12"/>
      <c r="AP250"/>
      <c r="AQ250"/>
      <c r="AR250"/>
      <c r="AS250"/>
      <c r="AT250"/>
      <c r="AU250"/>
      <c r="AV250"/>
      <c r="AW250"/>
      <c r="AX250"/>
      <c r="AY250"/>
      <c r="AZ250"/>
      <c r="BA250"/>
      <c r="BB250"/>
      <c r="BC250"/>
      <c r="BD250"/>
      <c r="BE250"/>
    </row>
    <row r="251" spans="2:57">
      <c r="B251" s="12"/>
      <c r="C251" s="12"/>
      <c r="D251" s="12"/>
      <c r="E251" s="12"/>
      <c r="F251" s="12"/>
      <c r="G251" s="12"/>
      <c r="H251" s="12"/>
      <c r="I251" s="12"/>
      <c r="J251" s="12"/>
      <c r="AP251"/>
      <c r="AQ251"/>
      <c r="AR251"/>
      <c r="AS251"/>
      <c r="AT251"/>
      <c r="AU251"/>
      <c r="AV251"/>
      <c r="AW251"/>
      <c r="AX251"/>
      <c r="AY251"/>
      <c r="AZ251"/>
      <c r="BA251"/>
      <c r="BB251"/>
      <c r="BC251"/>
      <c r="BD251"/>
      <c r="BE251"/>
    </row>
    <row r="252" spans="2:57">
      <c r="B252" s="12"/>
      <c r="C252" s="12"/>
      <c r="D252" s="12"/>
      <c r="E252" s="12"/>
      <c r="F252" s="12"/>
      <c r="G252" s="12"/>
      <c r="H252" s="12"/>
      <c r="I252" s="12"/>
      <c r="J252" s="12"/>
      <c r="AP252"/>
      <c r="AQ252"/>
      <c r="AR252"/>
      <c r="AS252"/>
      <c r="AT252"/>
      <c r="AU252"/>
      <c r="AV252"/>
      <c r="AW252"/>
      <c r="AX252"/>
      <c r="AY252"/>
      <c r="AZ252"/>
      <c r="BA252"/>
      <c r="BB252"/>
      <c r="BC252"/>
      <c r="BD252"/>
      <c r="BE252"/>
    </row>
    <row r="253" spans="2:57">
      <c r="B253" s="12"/>
      <c r="C253" s="12"/>
      <c r="D253" s="12"/>
      <c r="E253" s="12"/>
      <c r="F253" s="12"/>
      <c r="G253" s="12"/>
      <c r="H253" s="12"/>
      <c r="I253" s="12"/>
      <c r="J253" s="12"/>
      <c r="AP253"/>
      <c r="AQ253"/>
      <c r="AR253"/>
      <c r="AS253"/>
      <c r="AT253"/>
      <c r="AU253"/>
      <c r="AV253"/>
      <c r="AW253"/>
      <c r="AX253"/>
      <c r="AY253"/>
      <c r="AZ253"/>
      <c r="BA253"/>
      <c r="BB253"/>
      <c r="BC253"/>
      <c r="BD253"/>
      <c r="BE253"/>
    </row>
    <row r="254" spans="2:57">
      <c r="B254" s="12"/>
      <c r="C254" s="12"/>
      <c r="D254" s="12"/>
      <c r="E254" s="12"/>
      <c r="F254" s="12"/>
      <c r="G254" s="12"/>
      <c r="H254" s="12"/>
      <c r="I254" s="12"/>
      <c r="J254" s="12"/>
      <c r="AP254"/>
      <c r="AQ254"/>
      <c r="AR254"/>
      <c r="AS254"/>
      <c r="AT254"/>
      <c r="AU254"/>
      <c r="AV254"/>
      <c r="AW254"/>
      <c r="AX254"/>
      <c r="AY254"/>
      <c r="AZ254"/>
      <c r="BA254"/>
      <c r="BB254"/>
      <c r="BC254"/>
      <c r="BD254"/>
      <c r="BE254"/>
    </row>
    <row r="255" spans="2:57">
      <c r="B255" s="12"/>
      <c r="C255" s="12"/>
      <c r="D255" s="12"/>
      <c r="E255" s="12"/>
      <c r="F255" s="12"/>
      <c r="G255" s="12"/>
      <c r="H255" s="12"/>
      <c r="I255" s="12"/>
      <c r="J255" s="12"/>
      <c r="AP255"/>
      <c r="AQ255"/>
      <c r="AR255"/>
      <c r="AS255"/>
      <c r="AT255"/>
      <c r="AU255"/>
      <c r="AV255"/>
      <c r="AW255"/>
      <c r="AX255"/>
      <c r="AY255"/>
      <c r="AZ255"/>
      <c r="BA255"/>
      <c r="BB255"/>
      <c r="BC255"/>
      <c r="BD255"/>
      <c r="BE255"/>
    </row>
    <row r="256" spans="2:57">
      <c r="B256" s="12"/>
      <c r="C256" s="12"/>
      <c r="D256" s="12"/>
      <c r="E256" s="12"/>
      <c r="F256" s="12"/>
      <c r="G256" s="12"/>
      <c r="H256" s="12"/>
      <c r="I256" s="12"/>
      <c r="J256" s="12"/>
      <c r="AP256"/>
      <c r="AQ256"/>
      <c r="AR256"/>
      <c r="AS256"/>
      <c r="AT256"/>
      <c r="AU256"/>
      <c r="AV256"/>
      <c r="AW256"/>
      <c r="AX256"/>
      <c r="AY256"/>
      <c r="AZ256"/>
      <c r="BA256"/>
      <c r="BB256"/>
      <c r="BC256"/>
      <c r="BD256"/>
      <c r="BE256"/>
    </row>
    <row r="257" spans="2:57">
      <c r="B257" s="12"/>
      <c r="C257" s="12"/>
      <c r="D257" s="12"/>
      <c r="E257" s="12"/>
      <c r="F257" s="12"/>
      <c r="G257" s="12"/>
      <c r="H257" s="12"/>
      <c r="I257" s="12"/>
      <c r="J257" s="12"/>
      <c r="AP257"/>
      <c r="AQ257"/>
      <c r="AR257"/>
      <c r="AS257"/>
      <c r="AT257"/>
      <c r="AU257"/>
      <c r="AV257"/>
      <c r="AW257"/>
      <c r="AX257"/>
      <c r="AY257"/>
      <c r="AZ257"/>
      <c r="BA257"/>
      <c r="BB257"/>
      <c r="BC257"/>
      <c r="BD257"/>
      <c r="BE257"/>
    </row>
    <row r="258" spans="2:57">
      <c r="B258" s="12"/>
      <c r="C258" s="12"/>
      <c r="D258" s="12"/>
      <c r="E258" s="12"/>
      <c r="F258" s="12"/>
      <c r="G258" s="12"/>
      <c r="H258" s="12"/>
      <c r="I258" s="12"/>
      <c r="J258" s="12"/>
      <c r="AP258"/>
      <c r="AQ258"/>
      <c r="AR258"/>
      <c r="AS258"/>
      <c r="AT258"/>
      <c r="AU258"/>
      <c r="AV258"/>
      <c r="AW258"/>
      <c r="AX258"/>
      <c r="AY258"/>
      <c r="AZ258"/>
      <c r="BA258"/>
      <c r="BB258"/>
      <c r="BC258"/>
      <c r="BD258"/>
      <c r="BE258"/>
    </row>
    <row r="259" spans="2:57">
      <c r="B259" s="12"/>
      <c r="C259" s="12"/>
      <c r="D259" s="12"/>
      <c r="E259" s="12"/>
      <c r="F259" s="12"/>
      <c r="G259" s="12"/>
      <c r="H259" s="12"/>
      <c r="I259" s="12"/>
      <c r="J259" s="12"/>
      <c r="AP259"/>
      <c r="AQ259"/>
      <c r="AR259"/>
      <c r="AS259"/>
      <c r="AT259"/>
      <c r="AU259"/>
      <c r="AV259"/>
      <c r="AW259"/>
      <c r="AX259"/>
      <c r="AY259"/>
      <c r="AZ259"/>
      <c r="BA259"/>
      <c r="BB259"/>
      <c r="BC259"/>
      <c r="BD259"/>
      <c r="BE259"/>
    </row>
    <row r="260" spans="2:57">
      <c r="B260" s="12"/>
      <c r="C260" s="12"/>
      <c r="D260" s="12"/>
      <c r="E260" s="12"/>
      <c r="F260" s="12"/>
      <c r="G260" s="12"/>
      <c r="H260" s="12"/>
      <c r="I260" s="12"/>
      <c r="J260" s="12"/>
      <c r="AP260"/>
      <c r="AQ260"/>
      <c r="AR260"/>
      <c r="AS260"/>
      <c r="AT260"/>
      <c r="AU260"/>
      <c r="AV260"/>
      <c r="AW260"/>
      <c r="AX260"/>
      <c r="AY260"/>
      <c r="AZ260"/>
      <c r="BA260"/>
      <c r="BB260"/>
      <c r="BC260"/>
      <c r="BD260"/>
      <c r="BE260"/>
    </row>
    <row r="261" spans="2:57">
      <c r="B261" s="12"/>
      <c r="C261" s="12"/>
      <c r="D261" s="12"/>
      <c r="E261" s="12"/>
      <c r="F261" s="12"/>
      <c r="G261" s="12"/>
      <c r="H261" s="12"/>
      <c r="I261" s="12"/>
      <c r="J261" s="12"/>
      <c r="AP261"/>
      <c r="AQ261"/>
      <c r="AR261"/>
      <c r="AS261"/>
      <c r="AT261"/>
      <c r="AU261"/>
      <c r="AV261"/>
      <c r="AW261"/>
      <c r="AX261"/>
      <c r="AY261"/>
      <c r="AZ261"/>
      <c r="BA261"/>
      <c r="BB261"/>
      <c r="BC261"/>
      <c r="BD261"/>
      <c r="BE261"/>
    </row>
    <row r="262" spans="2:57">
      <c r="B262" s="12"/>
      <c r="C262" s="12"/>
      <c r="D262" s="12"/>
      <c r="E262" s="12"/>
      <c r="F262" s="12"/>
      <c r="G262" s="12"/>
      <c r="H262" s="12"/>
      <c r="I262" s="12"/>
      <c r="J262" s="12"/>
      <c r="AP262"/>
      <c r="AQ262"/>
      <c r="AR262"/>
      <c r="AS262"/>
      <c r="AT262"/>
      <c r="AU262"/>
      <c r="AV262"/>
      <c r="AW262"/>
      <c r="AX262"/>
      <c r="AY262"/>
      <c r="AZ262"/>
      <c r="BA262"/>
      <c r="BB262"/>
      <c r="BC262"/>
      <c r="BD262"/>
      <c r="BE262"/>
    </row>
    <row r="263" spans="2:57">
      <c r="B263" s="12"/>
      <c r="C263" s="12"/>
      <c r="D263" s="12"/>
      <c r="E263" s="12"/>
      <c r="F263" s="12"/>
      <c r="G263" s="12"/>
      <c r="H263" s="12"/>
      <c r="I263" s="12"/>
      <c r="J263" s="12"/>
      <c r="AP263"/>
      <c r="AQ263"/>
      <c r="AR263"/>
      <c r="AS263"/>
      <c r="AT263"/>
      <c r="AU263"/>
      <c r="AV263"/>
      <c r="AW263"/>
      <c r="AX263"/>
      <c r="AY263"/>
      <c r="AZ263"/>
      <c r="BA263"/>
      <c r="BB263"/>
      <c r="BC263"/>
      <c r="BD263"/>
      <c r="BE263"/>
    </row>
    <row r="264" spans="2:57">
      <c r="B264" s="12"/>
      <c r="C264" s="12"/>
      <c r="D264" s="12"/>
      <c r="E264" s="12"/>
      <c r="F264" s="12"/>
      <c r="G264" s="12"/>
      <c r="H264" s="12"/>
      <c r="I264" s="12"/>
      <c r="J264" s="12"/>
      <c r="AP264"/>
      <c r="AQ264"/>
      <c r="AR264"/>
      <c r="AS264"/>
      <c r="AT264"/>
      <c r="AU264"/>
      <c r="AV264"/>
      <c r="AW264"/>
      <c r="AX264"/>
      <c r="AY264"/>
      <c r="AZ264"/>
      <c r="BA264"/>
      <c r="BB264"/>
      <c r="BC264"/>
      <c r="BD264"/>
      <c r="BE264"/>
    </row>
    <row r="265" spans="2:57">
      <c r="B265" s="12"/>
      <c r="C265" s="12"/>
      <c r="D265" s="12"/>
      <c r="E265" s="12"/>
      <c r="F265" s="12"/>
      <c r="G265" s="12"/>
      <c r="H265" s="12"/>
      <c r="I265" s="12"/>
      <c r="J265" s="12"/>
      <c r="AP265"/>
      <c r="AQ265"/>
      <c r="AR265"/>
      <c r="AS265"/>
      <c r="AT265"/>
      <c r="AU265"/>
      <c r="AV265"/>
      <c r="AW265"/>
      <c r="AX265"/>
      <c r="AY265"/>
      <c r="AZ265"/>
      <c r="BA265"/>
      <c r="BB265"/>
      <c r="BC265"/>
      <c r="BD265"/>
      <c r="BE265"/>
    </row>
    <row r="266" spans="2:57">
      <c r="B266" s="12"/>
      <c r="C266" s="12"/>
      <c r="D266" s="12"/>
      <c r="E266" s="12"/>
      <c r="F266" s="12"/>
      <c r="G266" s="12"/>
      <c r="H266" s="12"/>
      <c r="I266" s="12"/>
      <c r="J266" s="12"/>
      <c r="AP266"/>
      <c r="AQ266"/>
      <c r="AR266"/>
      <c r="AS266"/>
      <c r="AT266"/>
      <c r="AU266"/>
      <c r="AV266"/>
      <c r="AW266"/>
      <c r="AX266"/>
      <c r="AY266"/>
      <c r="AZ266"/>
      <c r="BA266"/>
      <c r="BB266"/>
      <c r="BC266"/>
      <c r="BD266"/>
      <c r="BE266"/>
    </row>
    <row r="267" spans="2:57">
      <c r="B267" s="12"/>
      <c r="C267" s="12"/>
      <c r="D267" s="12"/>
      <c r="E267" s="12"/>
      <c r="F267" s="12"/>
      <c r="G267" s="12"/>
      <c r="H267" s="12"/>
      <c r="I267" s="12"/>
      <c r="J267" s="12"/>
      <c r="AP267"/>
      <c r="AQ267"/>
      <c r="AR267"/>
      <c r="AS267"/>
      <c r="AT267"/>
      <c r="AU267"/>
      <c r="AV267"/>
      <c r="AW267"/>
      <c r="AX267"/>
      <c r="AY267"/>
      <c r="AZ267"/>
      <c r="BA267"/>
      <c r="BB267"/>
      <c r="BC267"/>
      <c r="BD267"/>
      <c r="BE267"/>
    </row>
    <row r="268" spans="2:57">
      <c r="B268" s="12"/>
      <c r="C268" s="12"/>
      <c r="D268" s="12"/>
      <c r="E268" s="12"/>
      <c r="F268" s="12"/>
      <c r="G268" s="12"/>
      <c r="H268" s="12"/>
      <c r="I268" s="12"/>
      <c r="J268" s="12"/>
      <c r="AP268"/>
      <c r="AQ268"/>
      <c r="AR268"/>
      <c r="AS268"/>
      <c r="AT268"/>
      <c r="AU268"/>
      <c r="AV268"/>
      <c r="AW268"/>
      <c r="AX268"/>
      <c r="AY268"/>
      <c r="AZ268"/>
      <c r="BA268"/>
      <c r="BB268"/>
      <c r="BC268"/>
      <c r="BD268"/>
      <c r="BE268"/>
    </row>
    <row r="269" spans="2:57">
      <c r="B269" s="12"/>
      <c r="C269" s="12"/>
      <c r="D269" s="12"/>
      <c r="E269" s="12"/>
      <c r="F269" s="12"/>
      <c r="G269" s="12"/>
      <c r="H269" s="12"/>
      <c r="I269" s="12"/>
      <c r="J269" s="12"/>
      <c r="AP269"/>
      <c r="AQ269"/>
      <c r="AR269"/>
      <c r="AS269"/>
      <c r="AT269"/>
      <c r="AU269"/>
      <c r="AV269"/>
      <c r="AW269"/>
      <c r="AX269"/>
      <c r="AY269"/>
      <c r="AZ269"/>
      <c r="BA269"/>
      <c r="BB269"/>
      <c r="BC269"/>
      <c r="BD269"/>
      <c r="BE269"/>
    </row>
    <row r="270" spans="2:57">
      <c r="B270" s="12"/>
      <c r="C270" s="12"/>
      <c r="D270" s="12"/>
      <c r="E270" s="12"/>
      <c r="F270" s="12"/>
      <c r="G270" s="12"/>
      <c r="H270" s="12"/>
      <c r="I270" s="12"/>
      <c r="J270" s="12"/>
      <c r="AP270"/>
      <c r="AQ270"/>
      <c r="AR270"/>
      <c r="AS270"/>
      <c r="AT270"/>
      <c r="AU270"/>
      <c r="AV270"/>
      <c r="AW270"/>
      <c r="AX270"/>
      <c r="AY270"/>
      <c r="AZ270"/>
      <c r="BA270"/>
      <c r="BB270"/>
      <c r="BC270"/>
      <c r="BD270"/>
      <c r="BE270"/>
    </row>
    <row r="271" spans="2:57">
      <c r="B271" s="12"/>
      <c r="C271" s="12"/>
      <c r="D271" s="12"/>
      <c r="E271" s="12"/>
      <c r="F271" s="12"/>
      <c r="G271" s="12"/>
      <c r="H271" s="12"/>
      <c r="I271" s="12"/>
      <c r="J271" s="12"/>
      <c r="AP271"/>
      <c r="AQ271"/>
      <c r="AR271"/>
      <c r="AS271"/>
      <c r="AT271"/>
      <c r="AU271"/>
      <c r="AV271"/>
      <c r="AW271"/>
      <c r="AX271"/>
      <c r="AY271"/>
      <c r="AZ271"/>
      <c r="BA271"/>
      <c r="BB271"/>
      <c r="BC271"/>
      <c r="BD271"/>
      <c r="BE271"/>
    </row>
    <row r="272" spans="2:57">
      <c r="B272" s="12"/>
      <c r="C272" s="12"/>
      <c r="D272" s="12"/>
      <c r="E272" s="12"/>
      <c r="F272" s="12"/>
      <c r="G272" s="12"/>
      <c r="H272" s="12"/>
      <c r="I272" s="12"/>
      <c r="J272" s="12"/>
      <c r="AP272"/>
      <c r="AQ272"/>
      <c r="AR272"/>
      <c r="AS272"/>
      <c r="AT272"/>
      <c r="AU272"/>
      <c r="AV272"/>
      <c r="AW272"/>
      <c r="AX272"/>
      <c r="AY272"/>
      <c r="AZ272"/>
      <c r="BA272"/>
      <c r="BB272"/>
      <c r="BC272"/>
      <c r="BD272"/>
      <c r="BE272"/>
    </row>
    <row r="273" spans="2:57">
      <c r="B273" s="12"/>
      <c r="C273" s="12"/>
      <c r="D273" s="12"/>
      <c r="E273" s="12"/>
      <c r="F273" s="12"/>
      <c r="G273" s="12"/>
      <c r="H273" s="12"/>
      <c r="I273" s="12"/>
      <c r="J273" s="12"/>
      <c r="AP273"/>
      <c r="AQ273"/>
      <c r="AR273"/>
      <c r="AS273"/>
      <c r="AT273"/>
      <c r="AU273"/>
      <c r="AV273"/>
      <c r="AW273"/>
      <c r="AX273"/>
      <c r="AY273"/>
      <c r="AZ273"/>
      <c r="BA273"/>
      <c r="BB273"/>
      <c r="BC273"/>
      <c r="BD273"/>
      <c r="BE273"/>
    </row>
    <row r="274" spans="2:57">
      <c r="B274" s="12"/>
      <c r="C274" s="12"/>
      <c r="D274" s="12"/>
      <c r="E274" s="12"/>
      <c r="F274" s="12"/>
      <c r="G274" s="12"/>
      <c r="H274" s="12"/>
      <c r="I274" s="12"/>
      <c r="J274" s="12"/>
      <c r="AP274"/>
      <c r="AQ274"/>
      <c r="AR274"/>
      <c r="AS274"/>
      <c r="AT274"/>
      <c r="AU274"/>
      <c r="AV274"/>
      <c r="AW274"/>
      <c r="AX274"/>
      <c r="AY274"/>
      <c r="AZ274"/>
      <c r="BA274"/>
      <c r="BB274"/>
      <c r="BC274"/>
      <c r="BD274"/>
      <c r="BE274"/>
    </row>
    <row r="275" spans="2:57">
      <c r="B275" s="12"/>
      <c r="C275" s="12"/>
      <c r="D275" s="12"/>
      <c r="E275" s="12"/>
      <c r="F275" s="12"/>
      <c r="G275" s="12"/>
      <c r="H275" s="12"/>
      <c r="I275" s="12"/>
      <c r="J275" s="12"/>
      <c r="AP275"/>
      <c r="AQ275"/>
      <c r="AR275"/>
      <c r="AS275"/>
      <c r="AT275"/>
      <c r="AU275"/>
      <c r="AV275"/>
      <c r="AW275"/>
      <c r="AX275"/>
      <c r="AY275"/>
      <c r="AZ275"/>
      <c r="BA275"/>
      <c r="BB275"/>
      <c r="BC275"/>
      <c r="BD275"/>
      <c r="BE275"/>
    </row>
    <row r="276" spans="2:57">
      <c r="B276" s="12"/>
      <c r="C276" s="12"/>
      <c r="D276" s="12"/>
      <c r="E276" s="12"/>
      <c r="F276" s="12"/>
      <c r="G276" s="12"/>
      <c r="H276" s="12"/>
      <c r="I276" s="12"/>
      <c r="J276" s="12"/>
      <c r="AP276"/>
      <c r="AQ276"/>
      <c r="AR276"/>
      <c r="AS276"/>
      <c r="AT276"/>
      <c r="AU276"/>
      <c r="AV276"/>
      <c r="AW276"/>
      <c r="AX276"/>
      <c r="AY276"/>
      <c r="AZ276"/>
      <c r="BA276"/>
      <c r="BB276"/>
      <c r="BC276"/>
      <c r="BD276"/>
      <c r="BE276"/>
    </row>
    <row r="277" spans="2:57">
      <c r="B277" s="12"/>
      <c r="C277" s="12"/>
      <c r="D277" s="12"/>
      <c r="E277" s="12"/>
      <c r="F277" s="12"/>
      <c r="G277" s="12"/>
      <c r="H277" s="12"/>
      <c r="I277" s="12"/>
      <c r="J277" s="12"/>
      <c r="AP277"/>
      <c r="AQ277"/>
      <c r="AR277"/>
      <c r="AS277"/>
      <c r="AT277"/>
      <c r="AU277"/>
      <c r="AV277"/>
      <c r="AW277"/>
      <c r="AX277"/>
      <c r="AY277"/>
      <c r="AZ277"/>
      <c r="BA277"/>
      <c r="BB277"/>
      <c r="BC277"/>
      <c r="BD277"/>
      <c r="BE277"/>
    </row>
    <row r="278" spans="2:57">
      <c r="B278" s="12"/>
      <c r="C278" s="12"/>
      <c r="D278" s="12"/>
      <c r="E278" s="12"/>
      <c r="F278" s="12"/>
      <c r="G278" s="12"/>
      <c r="H278" s="12"/>
      <c r="I278" s="12"/>
      <c r="J278" s="12"/>
      <c r="AP278"/>
      <c r="AQ278"/>
      <c r="AR278"/>
      <c r="AS278"/>
      <c r="AT278"/>
      <c r="AU278"/>
      <c r="AV278"/>
      <c r="AW278"/>
      <c r="AX278"/>
      <c r="AY278"/>
      <c r="AZ278"/>
      <c r="BA278"/>
      <c r="BB278"/>
      <c r="BC278"/>
      <c r="BD278"/>
      <c r="BE278"/>
    </row>
    <row r="279" spans="2:57">
      <c r="B279" s="12"/>
      <c r="C279" s="12"/>
      <c r="D279" s="12"/>
      <c r="E279" s="12"/>
      <c r="F279" s="12"/>
      <c r="G279" s="12"/>
      <c r="H279" s="12"/>
      <c r="I279" s="12"/>
      <c r="J279" s="12"/>
      <c r="AP279"/>
      <c r="AQ279"/>
      <c r="AR279"/>
      <c r="AS279"/>
      <c r="AT279"/>
      <c r="AU279"/>
      <c r="AV279"/>
      <c r="AW279"/>
      <c r="AX279"/>
      <c r="AY279"/>
      <c r="AZ279"/>
      <c r="BA279"/>
      <c r="BB279"/>
      <c r="BC279"/>
      <c r="BD279"/>
      <c r="BE279"/>
    </row>
    <row r="280" spans="2:57">
      <c r="B280" s="12"/>
      <c r="C280" s="12"/>
      <c r="D280" s="12"/>
      <c r="E280" s="12"/>
      <c r="F280" s="12"/>
      <c r="G280" s="12"/>
      <c r="H280" s="12"/>
      <c r="I280" s="12"/>
      <c r="J280" s="12"/>
      <c r="AP280"/>
      <c r="AQ280"/>
      <c r="AR280"/>
      <c r="AS280"/>
      <c r="AT280"/>
      <c r="AU280"/>
      <c r="AV280"/>
      <c r="AW280"/>
      <c r="AX280"/>
      <c r="AY280"/>
      <c r="AZ280"/>
      <c r="BA280"/>
      <c r="BB280"/>
      <c r="BC280"/>
      <c r="BD280"/>
      <c r="BE280"/>
    </row>
    <row r="281" spans="2:57">
      <c r="B281" s="12"/>
      <c r="C281" s="12"/>
      <c r="D281" s="12"/>
      <c r="E281" s="12"/>
      <c r="F281" s="12"/>
      <c r="G281" s="12"/>
      <c r="H281" s="12"/>
      <c r="I281" s="12"/>
      <c r="J281" s="12"/>
      <c r="AP281"/>
      <c r="AQ281"/>
      <c r="AR281"/>
      <c r="AS281"/>
      <c r="AT281"/>
      <c r="AU281"/>
      <c r="AV281"/>
      <c r="AW281"/>
      <c r="AX281"/>
      <c r="AY281"/>
      <c r="AZ281"/>
      <c r="BA281"/>
      <c r="BB281"/>
      <c r="BC281"/>
      <c r="BD281"/>
      <c r="BE281"/>
    </row>
    <row r="282" spans="2:57">
      <c r="B282" s="12"/>
      <c r="C282" s="12"/>
      <c r="D282" s="12"/>
      <c r="E282" s="12"/>
      <c r="F282" s="12"/>
      <c r="G282" s="12"/>
      <c r="H282" s="12"/>
      <c r="I282" s="12"/>
      <c r="J282" s="12"/>
      <c r="AP282"/>
      <c r="AQ282"/>
      <c r="AR282"/>
      <c r="AS282"/>
      <c r="AT282"/>
      <c r="AU282"/>
      <c r="AV282"/>
      <c r="AW282"/>
      <c r="AX282"/>
      <c r="AY282"/>
      <c r="AZ282"/>
      <c r="BA282"/>
      <c r="BB282"/>
      <c r="BC282"/>
      <c r="BD282"/>
      <c r="BE282"/>
    </row>
    <row r="283" spans="2:57">
      <c r="B283" s="12"/>
      <c r="C283" s="12"/>
      <c r="D283" s="12"/>
      <c r="E283" s="12"/>
      <c r="F283" s="12"/>
      <c r="G283" s="12"/>
      <c r="H283" s="12"/>
      <c r="I283" s="12"/>
      <c r="J283" s="12"/>
      <c r="AP283"/>
      <c r="AQ283"/>
      <c r="AR283"/>
      <c r="AS283"/>
      <c r="AT283"/>
      <c r="AU283"/>
      <c r="AV283"/>
      <c r="AW283"/>
      <c r="AX283"/>
      <c r="AY283"/>
      <c r="AZ283"/>
      <c r="BA283"/>
      <c r="BB283"/>
      <c r="BC283"/>
      <c r="BD283"/>
      <c r="BE283"/>
    </row>
    <row r="284" spans="2:57">
      <c r="B284" s="12"/>
      <c r="C284" s="12"/>
      <c r="D284" s="12"/>
      <c r="E284" s="12"/>
      <c r="F284" s="12"/>
      <c r="G284" s="12"/>
      <c r="H284" s="12"/>
      <c r="I284" s="12"/>
      <c r="J284" s="12"/>
      <c r="AP284"/>
      <c r="AQ284"/>
      <c r="AR284"/>
      <c r="AS284"/>
      <c r="AT284"/>
      <c r="AU284"/>
      <c r="AV284"/>
      <c r="AW284"/>
      <c r="AX284"/>
      <c r="AY284"/>
      <c r="AZ284"/>
      <c r="BA284"/>
      <c r="BB284"/>
      <c r="BC284"/>
      <c r="BD284"/>
      <c r="BE284"/>
    </row>
    <row r="285" spans="2:57">
      <c r="B285" s="12"/>
      <c r="C285" s="12"/>
      <c r="D285" s="12"/>
      <c r="E285" s="12"/>
      <c r="F285" s="12"/>
      <c r="G285" s="12"/>
      <c r="H285" s="12"/>
      <c r="I285" s="12"/>
      <c r="J285" s="12"/>
      <c r="AP285"/>
      <c r="AQ285"/>
      <c r="AR285"/>
      <c r="AS285"/>
      <c r="AT285"/>
      <c r="AU285"/>
      <c r="AV285"/>
      <c r="AW285"/>
      <c r="AX285"/>
      <c r="AY285"/>
      <c r="AZ285"/>
      <c r="BA285"/>
      <c r="BB285"/>
      <c r="BC285"/>
      <c r="BD285"/>
      <c r="BE285"/>
    </row>
    <row r="286" spans="2:57">
      <c r="B286" s="12"/>
      <c r="C286" s="12"/>
      <c r="D286" s="12"/>
      <c r="E286" s="12"/>
      <c r="F286" s="12"/>
      <c r="G286" s="12"/>
      <c r="H286" s="12"/>
      <c r="I286" s="12"/>
      <c r="J286" s="12"/>
      <c r="AP286"/>
      <c r="AQ286"/>
      <c r="AR286"/>
      <c r="AS286"/>
      <c r="AT286"/>
      <c r="AU286"/>
      <c r="AV286"/>
      <c r="AW286"/>
      <c r="AX286"/>
      <c r="AY286"/>
      <c r="AZ286"/>
      <c r="BA286"/>
      <c r="BB286"/>
      <c r="BC286"/>
      <c r="BD286"/>
      <c r="BE286"/>
    </row>
    <row r="287" spans="2:57">
      <c r="B287" s="12"/>
      <c r="C287" s="12"/>
      <c r="D287" s="12"/>
      <c r="E287" s="12"/>
      <c r="F287" s="12"/>
      <c r="G287" s="12"/>
      <c r="H287" s="12"/>
      <c r="I287" s="12"/>
      <c r="J287" s="12"/>
      <c r="AP287"/>
      <c r="AQ287"/>
      <c r="AR287"/>
      <c r="AS287"/>
      <c r="AT287"/>
      <c r="AU287"/>
      <c r="AV287"/>
      <c r="AW287"/>
      <c r="AX287"/>
      <c r="AY287"/>
      <c r="AZ287"/>
      <c r="BA287"/>
      <c r="BB287"/>
      <c r="BC287"/>
      <c r="BD287"/>
      <c r="BE287"/>
    </row>
    <row r="288" spans="2:57">
      <c r="B288" s="12"/>
      <c r="C288" s="12"/>
      <c r="D288" s="12"/>
      <c r="E288" s="12"/>
      <c r="F288" s="12"/>
      <c r="G288" s="12"/>
      <c r="H288" s="12"/>
      <c r="I288" s="12"/>
      <c r="J288" s="12"/>
      <c r="AP288"/>
      <c r="AQ288"/>
      <c r="AR288"/>
      <c r="AS288"/>
      <c r="AT288"/>
      <c r="AU288"/>
      <c r="AV288"/>
      <c r="AW288"/>
      <c r="AX288"/>
      <c r="AY288"/>
      <c r="AZ288"/>
      <c r="BA288"/>
      <c r="BB288"/>
      <c r="BC288"/>
      <c r="BD288"/>
      <c r="BE288"/>
    </row>
    <row r="289" spans="2:57">
      <c r="B289" s="12"/>
      <c r="C289" s="12"/>
      <c r="D289" s="12"/>
      <c r="E289" s="12"/>
      <c r="F289" s="12"/>
      <c r="G289" s="12"/>
      <c r="H289" s="12"/>
      <c r="I289" s="12"/>
      <c r="J289" s="12"/>
      <c r="AP289"/>
      <c r="AQ289"/>
      <c r="AR289"/>
      <c r="AS289"/>
      <c r="AT289"/>
      <c r="AU289"/>
      <c r="AV289"/>
      <c r="AW289"/>
      <c r="AX289"/>
      <c r="AY289"/>
      <c r="AZ289"/>
      <c r="BA289"/>
      <c r="BB289"/>
      <c r="BC289"/>
      <c r="BD289"/>
      <c r="BE289"/>
    </row>
    <row r="290" spans="2:57">
      <c r="B290" s="12"/>
      <c r="C290" s="12"/>
      <c r="D290" s="12"/>
      <c r="E290" s="12"/>
      <c r="F290" s="12"/>
      <c r="G290" s="12"/>
      <c r="H290" s="12"/>
      <c r="I290" s="12"/>
      <c r="J290" s="12"/>
      <c r="AP290"/>
      <c r="AQ290"/>
      <c r="AR290"/>
      <c r="AS290"/>
      <c r="AT290"/>
      <c r="AU290"/>
      <c r="AV290"/>
      <c r="AW290"/>
      <c r="AX290"/>
      <c r="AY290"/>
      <c r="AZ290"/>
      <c r="BA290"/>
      <c r="BB290"/>
      <c r="BC290"/>
      <c r="BD290"/>
      <c r="BE290"/>
    </row>
    <row r="291" spans="2:57">
      <c r="B291" s="12"/>
      <c r="C291" s="12"/>
      <c r="D291" s="12"/>
      <c r="E291" s="12"/>
      <c r="F291" s="12"/>
      <c r="G291" s="12"/>
      <c r="H291" s="12"/>
      <c r="I291" s="12"/>
      <c r="J291" s="12"/>
      <c r="AP291"/>
      <c r="AQ291"/>
      <c r="AR291"/>
      <c r="AS291"/>
      <c r="AT291"/>
      <c r="AU291"/>
      <c r="AV291"/>
      <c r="AW291"/>
      <c r="AX291"/>
      <c r="AY291"/>
      <c r="AZ291"/>
      <c r="BA291"/>
      <c r="BB291"/>
      <c r="BC291"/>
      <c r="BD291"/>
      <c r="BE291"/>
    </row>
    <row r="292" spans="2:57">
      <c r="B292" s="12"/>
      <c r="C292" s="12"/>
      <c r="D292" s="12"/>
      <c r="E292" s="12"/>
      <c r="F292" s="12"/>
      <c r="G292" s="12"/>
      <c r="H292" s="12"/>
      <c r="I292" s="12"/>
      <c r="J292" s="12"/>
      <c r="AP292"/>
      <c r="AQ292"/>
      <c r="AR292"/>
      <c r="AS292"/>
      <c r="AT292"/>
      <c r="AU292"/>
      <c r="AV292"/>
      <c r="AW292"/>
      <c r="AX292"/>
      <c r="AY292"/>
      <c r="AZ292"/>
      <c r="BA292"/>
      <c r="BB292"/>
      <c r="BC292"/>
      <c r="BD292"/>
      <c r="BE292"/>
    </row>
    <row r="293" spans="2:57">
      <c r="B293" s="12"/>
      <c r="C293" s="12"/>
      <c r="D293" s="12"/>
      <c r="E293" s="12"/>
      <c r="F293" s="12"/>
      <c r="G293" s="12"/>
      <c r="H293" s="12"/>
      <c r="I293" s="12"/>
      <c r="J293" s="12"/>
      <c r="AP293"/>
      <c r="AQ293"/>
      <c r="AR293"/>
      <c r="AS293"/>
      <c r="AT293"/>
      <c r="AU293"/>
      <c r="AV293"/>
      <c r="AW293"/>
      <c r="AX293"/>
      <c r="AY293"/>
      <c r="AZ293"/>
      <c r="BA293"/>
      <c r="BB293"/>
      <c r="BC293"/>
      <c r="BD293"/>
      <c r="BE293"/>
    </row>
    <row r="294" spans="2:57">
      <c r="B294" s="12"/>
      <c r="C294" s="12"/>
      <c r="D294" s="12"/>
      <c r="E294" s="12"/>
      <c r="F294" s="12"/>
      <c r="G294" s="12"/>
      <c r="H294" s="12"/>
      <c r="I294" s="12"/>
      <c r="J294" s="12"/>
      <c r="AP294"/>
      <c r="AQ294"/>
      <c r="AR294"/>
      <c r="AS294"/>
      <c r="AT294"/>
      <c r="AU294"/>
      <c r="AV294"/>
      <c r="AW294"/>
      <c r="AX294"/>
      <c r="AY294"/>
      <c r="AZ294"/>
      <c r="BA294"/>
      <c r="BB294"/>
      <c r="BC294"/>
      <c r="BD294"/>
      <c r="BE294"/>
    </row>
    <row r="295" spans="2:57">
      <c r="B295" s="12"/>
      <c r="C295" s="12"/>
      <c r="D295" s="12"/>
      <c r="E295" s="12"/>
      <c r="F295" s="12"/>
      <c r="G295" s="12"/>
      <c r="H295" s="12"/>
      <c r="I295" s="12"/>
      <c r="J295" s="12"/>
      <c r="AP295"/>
      <c r="AQ295"/>
      <c r="AR295"/>
      <c r="AS295"/>
      <c r="AT295"/>
      <c r="AU295"/>
      <c r="AV295"/>
      <c r="AW295"/>
      <c r="AX295"/>
      <c r="AY295"/>
      <c r="AZ295"/>
      <c r="BA295"/>
      <c r="BB295"/>
      <c r="BC295"/>
      <c r="BD295"/>
      <c r="BE295"/>
    </row>
    <row r="296" spans="2:57">
      <c r="B296" s="12"/>
      <c r="C296" s="12"/>
      <c r="D296" s="12"/>
      <c r="E296" s="12"/>
      <c r="F296" s="12"/>
      <c r="G296" s="12"/>
      <c r="H296" s="12"/>
      <c r="I296" s="12"/>
      <c r="J296" s="12"/>
      <c r="AP296"/>
      <c r="AQ296"/>
      <c r="AR296"/>
      <c r="AS296"/>
      <c r="AT296"/>
      <c r="AU296"/>
      <c r="AV296"/>
      <c r="AW296"/>
      <c r="AX296"/>
      <c r="AY296"/>
      <c r="AZ296"/>
      <c r="BA296"/>
      <c r="BB296"/>
      <c r="BC296"/>
      <c r="BD296"/>
      <c r="BE296"/>
    </row>
    <row r="297" spans="2:57">
      <c r="B297" s="12"/>
      <c r="C297" s="12"/>
      <c r="D297" s="12"/>
      <c r="E297" s="12"/>
      <c r="F297" s="12"/>
      <c r="G297" s="12"/>
      <c r="H297" s="12"/>
      <c r="I297" s="12"/>
      <c r="J297" s="12"/>
      <c r="AP297"/>
      <c r="AQ297"/>
      <c r="AR297"/>
      <c r="AS297"/>
      <c r="AT297"/>
      <c r="AU297"/>
      <c r="AV297"/>
      <c r="AW297"/>
      <c r="AX297"/>
      <c r="AY297"/>
      <c r="AZ297"/>
      <c r="BA297"/>
      <c r="BB297"/>
      <c r="BC297"/>
      <c r="BD297"/>
      <c r="BE297"/>
    </row>
    <row r="298" spans="2:57">
      <c r="B298" s="12"/>
      <c r="C298" s="12"/>
      <c r="D298" s="12"/>
      <c r="E298" s="12"/>
      <c r="F298" s="12"/>
      <c r="G298" s="12"/>
      <c r="H298" s="12"/>
      <c r="I298" s="12"/>
      <c r="J298" s="12"/>
      <c r="AP298"/>
      <c r="AQ298"/>
      <c r="AR298"/>
      <c r="AS298"/>
      <c r="AT298"/>
      <c r="AU298"/>
      <c r="AV298"/>
      <c r="AW298"/>
      <c r="AX298"/>
      <c r="AY298"/>
      <c r="AZ298"/>
      <c r="BA298"/>
      <c r="BB298"/>
      <c r="BC298"/>
      <c r="BD298"/>
      <c r="BE298"/>
    </row>
    <row r="299" spans="2:57">
      <c r="B299" s="12"/>
      <c r="C299" s="12"/>
      <c r="D299" s="12"/>
      <c r="E299" s="12"/>
      <c r="F299" s="12"/>
      <c r="G299" s="12"/>
      <c r="H299" s="12"/>
      <c r="I299" s="12"/>
      <c r="J299" s="12"/>
      <c r="AP299"/>
      <c r="AQ299"/>
      <c r="AR299"/>
      <c r="AS299"/>
      <c r="AT299"/>
      <c r="AU299"/>
      <c r="AV299"/>
      <c r="AW299"/>
      <c r="AX299"/>
      <c r="AY299"/>
      <c r="AZ299"/>
      <c r="BA299"/>
      <c r="BB299"/>
      <c r="BC299"/>
      <c r="BD299"/>
      <c r="BE299"/>
    </row>
    <row r="300" spans="2:57">
      <c r="B300" s="12"/>
      <c r="C300" s="12"/>
      <c r="D300" s="12"/>
      <c r="E300" s="12"/>
      <c r="F300" s="12"/>
      <c r="G300" s="12"/>
      <c r="H300" s="12"/>
      <c r="I300" s="12"/>
      <c r="J300" s="12"/>
      <c r="AP300"/>
      <c r="AQ300"/>
      <c r="AR300"/>
      <c r="AS300"/>
      <c r="AT300"/>
      <c r="AU300"/>
      <c r="AV300"/>
      <c r="AW300"/>
      <c r="AX300"/>
      <c r="AY300"/>
      <c r="AZ300"/>
      <c r="BA300"/>
      <c r="BB300"/>
      <c r="BC300"/>
      <c r="BD300"/>
      <c r="BE300"/>
    </row>
    <row r="301" spans="2:57">
      <c r="B301" s="12"/>
      <c r="C301" s="12"/>
      <c r="D301" s="12"/>
      <c r="E301" s="12"/>
      <c r="F301" s="12"/>
      <c r="G301" s="12"/>
      <c r="H301" s="12"/>
      <c r="I301" s="12"/>
      <c r="J301" s="12"/>
      <c r="AP301"/>
      <c r="AQ301"/>
      <c r="AR301"/>
      <c r="AS301"/>
      <c r="AT301"/>
      <c r="AU301"/>
      <c r="AV301"/>
      <c r="AW301"/>
      <c r="AX301"/>
      <c r="AY301"/>
      <c r="AZ301"/>
      <c r="BA301"/>
      <c r="BB301"/>
      <c r="BC301"/>
      <c r="BD301"/>
      <c r="BE301"/>
    </row>
    <row r="302" spans="2:57">
      <c r="B302" s="12"/>
      <c r="C302" s="12"/>
      <c r="D302" s="12"/>
      <c r="E302" s="12"/>
      <c r="F302" s="12"/>
      <c r="G302" s="12"/>
      <c r="H302" s="12"/>
      <c r="I302" s="12"/>
      <c r="J302" s="12"/>
      <c r="AP302"/>
      <c r="AQ302"/>
      <c r="AR302"/>
      <c r="AS302"/>
      <c r="AT302"/>
      <c r="AU302"/>
      <c r="AV302"/>
      <c r="AW302"/>
      <c r="AX302"/>
      <c r="AY302"/>
      <c r="AZ302"/>
      <c r="BA302"/>
      <c r="BB302"/>
      <c r="BC302"/>
      <c r="BD302"/>
      <c r="BE302"/>
    </row>
    <row r="303" spans="2:57">
      <c r="B303" s="12"/>
      <c r="C303" s="12"/>
      <c r="D303" s="12"/>
      <c r="E303" s="12"/>
      <c r="F303" s="12"/>
      <c r="G303" s="12"/>
      <c r="H303" s="12"/>
      <c r="I303" s="12"/>
      <c r="J303" s="12"/>
      <c r="AP303"/>
      <c r="AQ303"/>
      <c r="AR303"/>
      <c r="AS303"/>
      <c r="AT303"/>
      <c r="AU303"/>
      <c r="AV303"/>
      <c r="AW303"/>
      <c r="AX303"/>
      <c r="AY303"/>
      <c r="AZ303"/>
      <c r="BA303"/>
      <c r="BB303"/>
      <c r="BC303"/>
      <c r="BD303"/>
      <c r="BE303"/>
    </row>
    <row r="304" spans="2:57">
      <c r="B304" s="12"/>
      <c r="C304" s="12"/>
      <c r="D304" s="12"/>
      <c r="E304" s="12"/>
      <c r="F304" s="12"/>
      <c r="G304" s="12"/>
      <c r="H304" s="12"/>
      <c r="I304" s="12"/>
      <c r="J304" s="12"/>
      <c r="AP304"/>
      <c r="AQ304"/>
      <c r="AR304"/>
      <c r="AS304"/>
      <c r="AT304"/>
      <c r="AU304"/>
      <c r="AV304"/>
      <c r="AW304"/>
      <c r="AX304"/>
      <c r="AY304"/>
      <c r="AZ304"/>
      <c r="BA304"/>
      <c r="BB304"/>
      <c r="BC304"/>
      <c r="BD304"/>
      <c r="BE304"/>
    </row>
    <row r="305" spans="2:57">
      <c r="B305" s="12"/>
      <c r="C305" s="12"/>
      <c r="D305" s="12"/>
      <c r="E305" s="12"/>
      <c r="F305" s="12"/>
      <c r="G305" s="12"/>
      <c r="H305" s="12"/>
      <c r="I305" s="12"/>
      <c r="J305" s="12"/>
      <c r="AP305"/>
      <c r="AQ305"/>
      <c r="AR305"/>
      <c r="AS305"/>
      <c r="AT305"/>
      <c r="AU305"/>
      <c r="AV305"/>
      <c r="AW305"/>
      <c r="AX305"/>
      <c r="AY305"/>
      <c r="AZ305"/>
      <c r="BA305"/>
      <c r="BB305"/>
      <c r="BC305"/>
      <c r="BD305"/>
      <c r="BE305"/>
    </row>
    <row r="306" spans="2:57">
      <c r="B306" s="12"/>
      <c r="C306" s="12"/>
      <c r="D306" s="12"/>
      <c r="E306" s="12"/>
      <c r="F306" s="12"/>
      <c r="G306" s="12"/>
      <c r="H306" s="12"/>
      <c r="I306" s="12"/>
      <c r="J306" s="12"/>
      <c r="AP306"/>
      <c r="AQ306"/>
      <c r="AR306"/>
      <c r="AS306"/>
      <c r="AT306"/>
      <c r="AU306"/>
      <c r="AV306"/>
      <c r="AW306"/>
      <c r="AX306"/>
      <c r="AY306"/>
      <c r="AZ306"/>
      <c r="BA306"/>
      <c r="BB306"/>
      <c r="BC306"/>
      <c r="BD306"/>
      <c r="BE306"/>
    </row>
    <row r="307" spans="2:57">
      <c r="B307" s="12"/>
      <c r="C307" s="12"/>
      <c r="D307" s="12"/>
      <c r="E307" s="12"/>
      <c r="F307" s="12"/>
      <c r="G307" s="12"/>
      <c r="H307" s="12"/>
      <c r="I307" s="12"/>
      <c r="J307" s="12"/>
      <c r="AP307"/>
      <c r="AQ307"/>
      <c r="AR307"/>
      <c r="AS307"/>
      <c r="AT307"/>
      <c r="AU307"/>
      <c r="AV307"/>
      <c r="AW307"/>
      <c r="AX307"/>
      <c r="AY307"/>
      <c r="AZ307"/>
      <c r="BA307"/>
      <c r="BB307"/>
      <c r="BC307"/>
      <c r="BD307"/>
      <c r="BE307"/>
    </row>
    <row r="308" spans="2:57">
      <c r="B308" s="12"/>
      <c r="C308" s="12"/>
      <c r="D308" s="12"/>
      <c r="E308" s="12"/>
      <c r="F308" s="12"/>
      <c r="G308" s="12"/>
      <c r="H308" s="12"/>
      <c r="I308" s="12"/>
      <c r="J308" s="12"/>
      <c r="AP308"/>
      <c r="AQ308"/>
      <c r="AR308"/>
      <c r="AS308"/>
      <c r="AT308"/>
      <c r="AU308"/>
      <c r="AV308"/>
      <c r="AW308"/>
      <c r="AX308"/>
      <c r="AY308"/>
      <c r="AZ308"/>
      <c r="BA308"/>
      <c r="BB308"/>
      <c r="BC308"/>
      <c r="BD308"/>
      <c r="BE308"/>
    </row>
    <row r="309" spans="2:57">
      <c r="B309" s="12"/>
      <c r="C309" s="12"/>
      <c r="D309" s="12"/>
      <c r="E309" s="12"/>
      <c r="F309" s="12"/>
      <c r="G309" s="12"/>
      <c r="H309" s="12"/>
      <c r="I309" s="12"/>
      <c r="J309" s="12"/>
      <c r="AP309"/>
      <c r="AQ309"/>
      <c r="AR309"/>
      <c r="AS309"/>
      <c r="AT309"/>
      <c r="AU309"/>
      <c r="AV309"/>
      <c r="AW309"/>
      <c r="AX309"/>
      <c r="AY309"/>
      <c r="AZ309"/>
      <c r="BA309"/>
      <c r="BB309"/>
      <c r="BC309"/>
      <c r="BD309"/>
      <c r="BE309"/>
    </row>
    <row r="310" spans="2:57">
      <c r="B310" s="12"/>
      <c r="C310" s="12"/>
      <c r="D310" s="12"/>
      <c r="E310" s="12"/>
      <c r="F310" s="12"/>
      <c r="G310" s="12"/>
      <c r="H310" s="12"/>
      <c r="I310" s="12"/>
      <c r="J310" s="12"/>
      <c r="AP310"/>
      <c r="AQ310"/>
      <c r="AR310"/>
      <c r="AS310"/>
      <c r="AT310"/>
      <c r="AU310"/>
      <c r="AV310"/>
      <c r="AW310"/>
      <c r="AX310"/>
      <c r="AY310"/>
      <c r="AZ310"/>
      <c r="BA310"/>
      <c r="BB310"/>
      <c r="BC310"/>
      <c r="BD310"/>
      <c r="BE310"/>
    </row>
    <row r="311" spans="2:57">
      <c r="B311" s="12"/>
      <c r="C311" s="12"/>
      <c r="D311" s="12"/>
      <c r="E311" s="12"/>
      <c r="F311" s="12"/>
      <c r="G311" s="12"/>
      <c r="H311" s="12"/>
      <c r="I311" s="12"/>
      <c r="J311" s="12"/>
      <c r="AP311"/>
      <c r="AQ311"/>
      <c r="AR311"/>
      <c r="AS311"/>
      <c r="AT311"/>
      <c r="AU311"/>
      <c r="AV311"/>
      <c r="AW311"/>
      <c r="AX311"/>
      <c r="AY311"/>
      <c r="AZ311"/>
      <c r="BA311"/>
      <c r="BB311"/>
      <c r="BC311"/>
      <c r="BD311"/>
      <c r="BE311"/>
    </row>
    <row r="312" spans="2:57">
      <c r="B312" s="12"/>
      <c r="C312" s="12"/>
      <c r="D312" s="12"/>
      <c r="E312" s="12"/>
      <c r="F312" s="12"/>
      <c r="G312" s="12"/>
      <c r="H312" s="12"/>
      <c r="I312" s="12"/>
      <c r="J312" s="12"/>
      <c r="AP312"/>
      <c r="AQ312"/>
      <c r="AR312"/>
      <c r="AS312"/>
      <c r="AT312"/>
      <c r="AU312"/>
      <c r="AV312"/>
      <c r="AW312"/>
      <c r="AX312"/>
      <c r="AY312"/>
      <c r="AZ312"/>
      <c r="BA312"/>
      <c r="BB312"/>
      <c r="BC312"/>
      <c r="BD312"/>
      <c r="BE312"/>
    </row>
    <row r="313" spans="2:57">
      <c r="B313" s="12"/>
      <c r="C313" s="12"/>
      <c r="D313" s="12"/>
      <c r="E313" s="12"/>
      <c r="F313" s="12"/>
      <c r="G313" s="12"/>
      <c r="H313" s="12"/>
      <c r="I313" s="12"/>
      <c r="J313" s="12"/>
      <c r="AP313"/>
      <c r="AQ313"/>
      <c r="AR313"/>
      <c r="AS313"/>
      <c r="AT313"/>
      <c r="AU313"/>
      <c r="AV313"/>
      <c r="AW313"/>
      <c r="AX313"/>
      <c r="AY313"/>
      <c r="AZ313"/>
      <c r="BA313"/>
      <c r="BB313"/>
      <c r="BC313"/>
      <c r="BD313"/>
      <c r="BE313"/>
    </row>
    <row r="314" spans="2:57">
      <c r="B314" s="12"/>
      <c r="C314" s="12"/>
      <c r="D314" s="12"/>
      <c r="E314" s="12"/>
      <c r="F314" s="12"/>
      <c r="G314" s="12"/>
      <c r="H314" s="12"/>
      <c r="I314" s="12"/>
      <c r="J314" s="12"/>
      <c r="AP314"/>
      <c r="AQ314"/>
      <c r="AR314"/>
      <c r="AS314"/>
      <c r="AT314"/>
      <c r="AU314"/>
      <c r="AV314"/>
      <c r="AW314"/>
      <c r="AX314"/>
      <c r="AY314"/>
      <c r="AZ314"/>
      <c r="BA314"/>
      <c r="BB314"/>
      <c r="BC314"/>
      <c r="BD314"/>
      <c r="BE314"/>
    </row>
    <row r="315" spans="2:57">
      <c r="B315" s="12"/>
      <c r="C315" s="12"/>
      <c r="D315" s="12"/>
      <c r="E315" s="12"/>
      <c r="F315" s="12"/>
      <c r="G315" s="12"/>
      <c r="H315" s="12"/>
      <c r="I315" s="12"/>
      <c r="J315" s="12"/>
      <c r="AP315"/>
      <c r="AQ315"/>
      <c r="AR315"/>
      <c r="AS315"/>
      <c r="AT315"/>
      <c r="AU315"/>
      <c r="AV315"/>
      <c r="AW315"/>
      <c r="AX315"/>
      <c r="AY315"/>
      <c r="AZ315"/>
      <c r="BA315"/>
      <c r="BB315"/>
      <c r="BC315"/>
      <c r="BD315"/>
      <c r="BE315"/>
    </row>
    <row r="316" spans="2:57">
      <c r="B316" s="12"/>
      <c r="C316" s="12"/>
      <c r="D316" s="12"/>
      <c r="E316" s="12"/>
      <c r="F316" s="12"/>
      <c r="G316" s="12"/>
      <c r="H316" s="12"/>
      <c r="I316" s="12"/>
      <c r="J316" s="12"/>
      <c r="AP316"/>
      <c r="AQ316"/>
      <c r="AR316"/>
      <c r="AS316"/>
      <c r="AT316"/>
      <c r="AU316"/>
      <c r="AV316"/>
      <c r="AW316"/>
      <c r="AX316"/>
      <c r="AY316"/>
      <c r="AZ316"/>
      <c r="BA316"/>
      <c r="BB316"/>
      <c r="BC316"/>
      <c r="BD316"/>
      <c r="BE316"/>
    </row>
    <row r="317" spans="2:57">
      <c r="B317" s="12"/>
      <c r="C317" s="12"/>
      <c r="D317" s="12"/>
      <c r="E317" s="12"/>
      <c r="F317" s="12"/>
      <c r="G317" s="12"/>
      <c r="H317" s="12"/>
      <c r="I317" s="12"/>
      <c r="J317" s="12"/>
      <c r="AP317"/>
      <c r="AQ317"/>
      <c r="AR317"/>
      <c r="AS317"/>
      <c r="AT317"/>
      <c r="AU317"/>
      <c r="AV317"/>
      <c r="AW317"/>
      <c r="AX317"/>
      <c r="AY317"/>
      <c r="AZ317"/>
      <c r="BA317"/>
      <c r="BB317"/>
      <c r="BC317"/>
      <c r="BD317"/>
      <c r="BE317"/>
    </row>
    <row r="318" spans="2:57">
      <c r="B318" s="12"/>
      <c r="C318" s="12"/>
      <c r="D318" s="12"/>
      <c r="E318" s="12"/>
      <c r="F318" s="12"/>
      <c r="G318" s="12"/>
      <c r="H318" s="12"/>
      <c r="I318" s="12"/>
      <c r="J318" s="12"/>
      <c r="AP318"/>
      <c r="AQ318"/>
      <c r="AR318"/>
      <c r="AS318"/>
      <c r="AT318"/>
      <c r="AU318"/>
      <c r="AV318"/>
      <c r="AW318"/>
      <c r="AX318"/>
      <c r="AY318"/>
      <c r="AZ318"/>
      <c r="BA318"/>
      <c r="BB318"/>
      <c r="BC318"/>
      <c r="BD318"/>
      <c r="BE318"/>
    </row>
    <row r="319" spans="2:57">
      <c r="B319" s="12"/>
      <c r="C319" s="12"/>
      <c r="D319" s="12"/>
      <c r="E319" s="12"/>
      <c r="F319" s="12"/>
      <c r="G319" s="12"/>
      <c r="H319" s="12"/>
      <c r="I319" s="12"/>
      <c r="J319" s="12"/>
      <c r="AP319"/>
      <c r="AQ319"/>
      <c r="AR319"/>
      <c r="AS319"/>
      <c r="AT319"/>
      <c r="AU319"/>
      <c r="AV319"/>
      <c r="AW319"/>
      <c r="AX319"/>
      <c r="AY319"/>
      <c r="AZ319"/>
      <c r="BA319"/>
      <c r="BB319"/>
      <c r="BC319"/>
      <c r="BD319"/>
      <c r="BE319"/>
    </row>
    <row r="320" spans="2:57">
      <c r="B320" s="12"/>
      <c r="C320" s="12"/>
      <c r="D320" s="12"/>
      <c r="E320" s="12"/>
      <c r="F320" s="12"/>
      <c r="G320" s="12"/>
      <c r="H320" s="12"/>
      <c r="I320" s="12"/>
      <c r="J320" s="12"/>
      <c r="AP320"/>
      <c r="AQ320"/>
      <c r="AR320"/>
      <c r="AS320"/>
      <c r="AT320"/>
      <c r="AU320"/>
      <c r="AV320"/>
      <c r="AW320"/>
      <c r="AX320"/>
      <c r="AY320"/>
      <c r="AZ320"/>
      <c r="BA320"/>
      <c r="BB320"/>
      <c r="BC320"/>
      <c r="BD320"/>
      <c r="BE320"/>
    </row>
    <row r="321" spans="2:57">
      <c r="B321" s="12"/>
      <c r="C321" s="12"/>
      <c r="D321" s="12"/>
      <c r="E321" s="12"/>
      <c r="F321" s="12"/>
      <c r="G321" s="12"/>
      <c r="H321" s="12"/>
      <c r="I321" s="12"/>
      <c r="J321" s="12"/>
      <c r="AP321"/>
      <c r="AQ321"/>
      <c r="AR321"/>
      <c r="AS321"/>
      <c r="AT321"/>
      <c r="AU321"/>
      <c r="AV321"/>
      <c r="AW321"/>
      <c r="AX321"/>
      <c r="AY321"/>
      <c r="AZ321"/>
      <c r="BA321"/>
      <c r="BB321"/>
      <c r="BC321"/>
      <c r="BD321"/>
      <c r="BE321"/>
    </row>
    <row r="322" spans="2:57">
      <c r="B322" s="12"/>
      <c r="C322" s="12"/>
      <c r="D322" s="12"/>
      <c r="E322" s="12"/>
      <c r="F322" s="12"/>
      <c r="G322" s="12"/>
      <c r="H322" s="12"/>
      <c r="I322" s="12"/>
      <c r="J322" s="12"/>
      <c r="AP322"/>
      <c r="AQ322"/>
      <c r="AR322"/>
      <c r="AS322"/>
      <c r="AT322"/>
      <c r="AU322"/>
      <c r="AV322"/>
      <c r="AW322"/>
      <c r="AX322"/>
      <c r="AY322"/>
      <c r="AZ322"/>
      <c r="BA322"/>
      <c r="BB322"/>
      <c r="BC322"/>
      <c r="BD322"/>
      <c r="BE322"/>
    </row>
    <row r="323" spans="2:57">
      <c r="B323" s="12"/>
      <c r="C323" s="12"/>
      <c r="D323" s="12"/>
      <c r="E323" s="12"/>
      <c r="F323" s="12"/>
      <c r="G323" s="12"/>
      <c r="H323" s="12"/>
      <c r="I323" s="12"/>
      <c r="J323" s="12"/>
      <c r="AP323"/>
      <c r="AQ323"/>
      <c r="AR323"/>
      <c r="AS323"/>
      <c r="AT323"/>
      <c r="AU323"/>
      <c r="AV323"/>
      <c r="AW323"/>
      <c r="AX323"/>
      <c r="AY323"/>
      <c r="AZ323"/>
      <c r="BA323"/>
      <c r="BB323"/>
      <c r="BC323"/>
      <c r="BD323"/>
      <c r="BE323"/>
    </row>
    <row r="324" spans="2:57">
      <c r="B324" s="12"/>
      <c r="C324" s="12"/>
      <c r="D324" s="12"/>
      <c r="E324" s="12"/>
      <c r="F324" s="12"/>
      <c r="G324" s="12"/>
      <c r="H324" s="12"/>
      <c r="I324" s="12"/>
      <c r="J324" s="12"/>
      <c r="AP324"/>
      <c r="AQ324"/>
      <c r="AR324"/>
      <c r="AS324"/>
      <c r="AT324"/>
      <c r="AU324"/>
      <c r="AV324"/>
      <c r="AW324"/>
      <c r="AX324"/>
      <c r="AY324"/>
      <c r="AZ324"/>
      <c r="BA324"/>
      <c r="BB324"/>
      <c r="BC324"/>
      <c r="BD324"/>
      <c r="BE324"/>
    </row>
    <row r="325" spans="2:57">
      <c r="B325" s="12"/>
      <c r="C325" s="12"/>
      <c r="D325" s="12"/>
      <c r="E325" s="12"/>
      <c r="F325" s="12"/>
      <c r="G325" s="12"/>
      <c r="H325" s="12"/>
      <c r="I325" s="12"/>
      <c r="J325" s="12"/>
      <c r="AP325"/>
      <c r="AQ325"/>
      <c r="AR325"/>
      <c r="AS325"/>
      <c r="AT325"/>
      <c r="AU325"/>
      <c r="AV325"/>
      <c r="AW325"/>
      <c r="AX325"/>
      <c r="AY325"/>
      <c r="AZ325"/>
      <c r="BA325"/>
      <c r="BB325"/>
      <c r="BC325"/>
      <c r="BD325"/>
      <c r="BE325"/>
    </row>
    <row r="326" spans="2:57">
      <c r="B326" s="12"/>
      <c r="C326" s="12"/>
      <c r="D326" s="12"/>
      <c r="E326" s="12"/>
      <c r="F326" s="12"/>
      <c r="G326" s="12"/>
      <c r="H326" s="12"/>
      <c r="I326" s="12"/>
      <c r="J326" s="12"/>
      <c r="AP326"/>
      <c r="AQ326"/>
      <c r="AR326"/>
      <c r="AS326"/>
      <c r="AT326"/>
      <c r="AU326"/>
      <c r="AV326"/>
      <c r="AW326"/>
      <c r="AX326"/>
      <c r="AY326"/>
      <c r="AZ326"/>
      <c r="BA326"/>
      <c r="BB326"/>
      <c r="BC326"/>
      <c r="BD326"/>
      <c r="BE326"/>
    </row>
    <row r="327" spans="2:57">
      <c r="B327" s="12"/>
      <c r="C327" s="12"/>
      <c r="D327" s="12"/>
      <c r="E327" s="12"/>
      <c r="F327" s="12"/>
      <c r="G327" s="12"/>
      <c r="H327" s="12"/>
      <c r="I327" s="12"/>
      <c r="J327" s="12"/>
      <c r="AP327"/>
      <c r="AQ327"/>
      <c r="AR327"/>
      <c r="AS327"/>
      <c r="AT327"/>
      <c r="AU327"/>
      <c r="AV327"/>
      <c r="AW327"/>
      <c r="AX327"/>
      <c r="AY327"/>
      <c r="AZ327"/>
      <c r="BA327"/>
      <c r="BB327"/>
      <c r="BC327"/>
      <c r="BD327"/>
      <c r="BE327"/>
    </row>
    <row r="328" spans="2:57">
      <c r="B328" s="12"/>
      <c r="C328" s="12"/>
      <c r="D328" s="12"/>
      <c r="E328" s="12"/>
      <c r="F328" s="12"/>
      <c r="G328" s="12"/>
      <c r="H328" s="12"/>
      <c r="I328" s="12"/>
      <c r="J328" s="12"/>
      <c r="AP328"/>
      <c r="AQ328"/>
      <c r="AR328"/>
      <c r="AS328"/>
      <c r="AT328"/>
      <c r="AU328"/>
      <c r="AV328"/>
      <c r="AW328"/>
      <c r="AX328"/>
      <c r="AY328"/>
      <c r="AZ328"/>
      <c r="BA328"/>
      <c r="BB328"/>
      <c r="BC328"/>
      <c r="BD328"/>
      <c r="BE328"/>
    </row>
    <row r="329" spans="2:57">
      <c r="B329" s="12"/>
      <c r="C329" s="12"/>
      <c r="D329" s="12"/>
      <c r="E329" s="12"/>
      <c r="F329" s="12"/>
      <c r="G329" s="12"/>
      <c r="H329" s="12"/>
      <c r="I329" s="12"/>
      <c r="J329" s="12"/>
      <c r="AP329"/>
      <c r="AQ329"/>
      <c r="AR329"/>
      <c r="AS329"/>
      <c r="AT329"/>
      <c r="AU329"/>
      <c r="AV329"/>
      <c r="AW329"/>
      <c r="AX329"/>
      <c r="AY329"/>
      <c r="AZ329"/>
      <c r="BA329"/>
      <c r="BB329"/>
      <c r="BC329"/>
      <c r="BD329"/>
      <c r="BE329"/>
    </row>
    <row r="330" spans="2:57">
      <c r="B330" s="12"/>
      <c r="C330" s="12"/>
      <c r="D330" s="12"/>
      <c r="E330" s="12"/>
      <c r="F330" s="12"/>
      <c r="G330" s="12"/>
      <c r="H330" s="12"/>
      <c r="I330" s="12"/>
      <c r="J330" s="12"/>
      <c r="AP330"/>
      <c r="AQ330"/>
      <c r="AR330"/>
      <c r="AS330"/>
      <c r="AT330"/>
      <c r="AU330"/>
      <c r="AV330"/>
      <c r="AW330"/>
      <c r="AX330"/>
      <c r="AY330"/>
      <c r="AZ330"/>
      <c r="BA330"/>
      <c r="BB330"/>
      <c r="BC330"/>
      <c r="BD330"/>
      <c r="BE330"/>
    </row>
    <row r="331" spans="2:57">
      <c r="B331" s="12"/>
      <c r="C331" s="12"/>
      <c r="D331" s="12"/>
      <c r="E331" s="12"/>
      <c r="F331" s="12"/>
      <c r="G331" s="12"/>
      <c r="H331" s="12"/>
      <c r="I331" s="12"/>
      <c r="J331" s="12"/>
      <c r="AP331"/>
      <c r="AQ331"/>
      <c r="AR331"/>
      <c r="AS331"/>
      <c r="AT331"/>
      <c r="AU331"/>
      <c r="AV331"/>
      <c r="AW331"/>
      <c r="AX331"/>
      <c r="AY331"/>
      <c r="AZ331"/>
      <c r="BA331"/>
      <c r="BB331"/>
      <c r="BC331"/>
      <c r="BD331"/>
      <c r="BE331"/>
    </row>
    <row r="332" spans="2:57">
      <c r="B332" s="12"/>
      <c r="C332" s="12"/>
      <c r="D332" s="12"/>
      <c r="E332" s="12"/>
      <c r="F332" s="12"/>
      <c r="G332" s="12"/>
      <c r="H332" s="12"/>
      <c r="I332" s="12"/>
      <c r="J332" s="12"/>
      <c r="AP332"/>
      <c r="AQ332"/>
      <c r="AR332"/>
      <c r="AS332"/>
      <c r="AT332"/>
      <c r="AU332"/>
      <c r="AV332"/>
      <c r="AW332"/>
      <c r="AX332"/>
      <c r="AY332"/>
      <c r="AZ332"/>
      <c r="BA332"/>
      <c r="BB332"/>
      <c r="BC332"/>
      <c r="BD332"/>
      <c r="BE332"/>
    </row>
    <row r="333" spans="2:57">
      <c r="B333" s="12"/>
      <c r="C333" s="12"/>
      <c r="D333" s="12"/>
      <c r="E333" s="12"/>
      <c r="F333" s="12"/>
      <c r="G333" s="12"/>
      <c r="H333" s="12"/>
      <c r="I333" s="12"/>
      <c r="J333" s="12"/>
      <c r="AP333"/>
      <c r="AQ333"/>
      <c r="AR333"/>
      <c r="AS333"/>
      <c r="AT333"/>
      <c r="AU333"/>
      <c r="AV333"/>
      <c r="AW333"/>
      <c r="AX333"/>
      <c r="AY333"/>
      <c r="AZ333"/>
      <c r="BA333"/>
      <c r="BB333"/>
      <c r="BC333"/>
      <c r="BD333"/>
      <c r="BE333"/>
    </row>
    <row r="334" spans="2:57">
      <c r="B334" s="12"/>
      <c r="C334" s="12"/>
      <c r="D334" s="12"/>
      <c r="E334" s="12"/>
      <c r="F334" s="12"/>
      <c r="G334" s="12"/>
      <c r="H334" s="12"/>
      <c r="I334" s="12"/>
      <c r="J334" s="12"/>
      <c r="AP334"/>
      <c r="AQ334"/>
      <c r="AR334"/>
      <c r="AS334"/>
      <c r="AT334"/>
      <c r="AU334"/>
      <c r="AV334"/>
      <c r="AW334"/>
      <c r="AX334"/>
      <c r="AY334"/>
      <c r="AZ334"/>
      <c r="BA334"/>
      <c r="BB334"/>
      <c r="BC334"/>
      <c r="BD334"/>
      <c r="BE334"/>
    </row>
    <row r="335" spans="2:57">
      <c r="B335" s="12"/>
      <c r="C335" s="12"/>
      <c r="D335" s="12"/>
      <c r="E335" s="12"/>
      <c r="F335" s="12"/>
      <c r="G335" s="12"/>
      <c r="H335" s="12"/>
      <c r="I335" s="12"/>
      <c r="J335" s="12"/>
      <c r="AP335"/>
      <c r="AQ335"/>
      <c r="AR335"/>
      <c r="AS335"/>
      <c r="AT335"/>
      <c r="AU335"/>
      <c r="AV335"/>
      <c r="AW335"/>
      <c r="AX335"/>
      <c r="AY335"/>
      <c r="AZ335"/>
      <c r="BA335"/>
      <c r="BB335"/>
      <c r="BC335"/>
      <c r="BD335"/>
      <c r="BE335"/>
    </row>
    <row r="336" spans="2:57">
      <c r="B336" s="12"/>
      <c r="C336" s="12"/>
      <c r="D336" s="12"/>
      <c r="E336" s="12"/>
      <c r="F336" s="12"/>
      <c r="G336" s="12"/>
      <c r="H336" s="12"/>
      <c r="I336" s="12"/>
      <c r="J336" s="12"/>
      <c r="AP336"/>
      <c r="AQ336"/>
      <c r="AR336"/>
      <c r="AS336"/>
      <c r="AT336"/>
      <c r="AU336"/>
      <c r="AV336"/>
      <c r="AW336"/>
      <c r="AX336"/>
      <c r="AY336"/>
      <c r="AZ336"/>
      <c r="BA336"/>
      <c r="BB336"/>
      <c r="BC336"/>
      <c r="BD336"/>
      <c r="BE336"/>
    </row>
    <row r="337" spans="2:57">
      <c r="B337" s="12"/>
      <c r="C337" s="12"/>
      <c r="D337" s="12"/>
      <c r="E337" s="12"/>
      <c r="F337" s="12"/>
      <c r="G337" s="12"/>
      <c r="H337" s="12"/>
      <c r="I337" s="12"/>
      <c r="J337" s="12"/>
      <c r="AP337"/>
      <c r="AQ337"/>
      <c r="AR337"/>
      <c r="AS337"/>
      <c r="AT337"/>
      <c r="AU337"/>
      <c r="AV337"/>
      <c r="AW337"/>
      <c r="AX337"/>
      <c r="AY337"/>
      <c r="AZ337"/>
      <c r="BA337"/>
      <c r="BB337"/>
      <c r="BC337"/>
      <c r="BD337"/>
      <c r="BE337"/>
    </row>
    <row r="338" spans="2:57">
      <c r="B338" s="12"/>
      <c r="C338" s="12"/>
      <c r="D338" s="12"/>
      <c r="E338" s="12"/>
      <c r="F338" s="12"/>
      <c r="G338" s="12"/>
      <c r="H338" s="12"/>
      <c r="I338" s="12"/>
      <c r="J338" s="12"/>
      <c r="AP338"/>
      <c r="AQ338"/>
      <c r="AR338"/>
      <c r="AS338"/>
      <c r="AT338"/>
      <c r="AU338"/>
      <c r="AV338"/>
      <c r="AW338"/>
      <c r="AX338"/>
      <c r="AY338"/>
      <c r="AZ338"/>
      <c r="BA338"/>
      <c r="BB338"/>
      <c r="BC338"/>
      <c r="BD338"/>
      <c r="BE338"/>
    </row>
    <row r="339" spans="2:57">
      <c r="B339" s="12"/>
      <c r="C339" s="12"/>
      <c r="D339" s="12"/>
      <c r="E339" s="12"/>
      <c r="F339" s="12"/>
      <c r="G339" s="12"/>
      <c r="H339" s="12"/>
      <c r="I339" s="12"/>
      <c r="J339" s="12"/>
      <c r="AP339"/>
      <c r="AQ339"/>
      <c r="AR339"/>
      <c r="AS339"/>
      <c r="AT339"/>
      <c r="AU339"/>
      <c r="AV339"/>
      <c r="AW339"/>
      <c r="AX339"/>
      <c r="AY339"/>
      <c r="AZ339"/>
      <c r="BA339"/>
      <c r="BB339"/>
      <c r="BC339"/>
      <c r="BD339"/>
      <c r="BE339"/>
    </row>
    <row r="340" spans="2:57">
      <c r="B340" s="12"/>
      <c r="C340" s="12"/>
      <c r="D340" s="12"/>
      <c r="E340" s="12"/>
      <c r="F340" s="12"/>
      <c r="G340" s="12"/>
      <c r="H340" s="12"/>
      <c r="I340" s="12"/>
      <c r="J340" s="12"/>
      <c r="AP340"/>
      <c r="AQ340"/>
      <c r="AR340"/>
      <c r="AS340"/>
      <c r="AT340"/>
      <c r="AU340"/>
      <c r="AV340"/>
      <c r="AW340"/>
      <c r="AX340"/>
      <c r="AY340"/>
      <c r="AZ340"/>
      <c r="BA340"/>
      <c r="BB340"/>
      <c r="BC340"/>
      <c r="BD340"/>
      <c r="BE340"/>
    </row>
    <row r="341" spans="2:57">
      <c r="B341" s="12"/>
      <c r="C341" s="12"/>
      <c r="D341" s="12"/>
      <c r="E341" s="12"/>
      <c r="F341" s="12"/>
      <c r="G341" s="12"/>
      <c r="H341" s="12"/>
      <c r="I341" s="12"/>
      <c r="J341" s="12"/>
      <c r="AP341"/>
      <c r="AQ341"/>
      <c r="AR341"/>
      <c r="AS341"/>
      <c r="AT341"/>
      <c r="AU341"/>
      <c r="AV341"/>
      <c r="AW341"/>
      <c r="AX341"/>
      <c r="AY341"/>
      <c r="AZ341"/>
      <c r="BA341"/>
      <c r="BB341"/>
      <c r="BC341"/>
      <c r="BD341"/>
      <c r="BE341"/>
    </row>
    <row r="342" spans="2:57">
      <c r="B342" s="12"/>
      <c r="C342" s="12"/>
      <c r="D342" s="12"/>
      <c r="E342" s="12"/>
      <c r="F342" s="12"/>
      <c r="G342" s="12"/>
      <c r="H342" s="12"/>
      <c r="I342" s="12"/>
      <c r="J342" s="12"/>
      <c r="AP342"/>
      <c r="AQ342"/>
      <c r="AR342"/>
      <c r="AS342"/>
      <c r="AT342"/>
      <c r="AU342"/>
      <c r="AV342"/>
      <c r="AW342"/>
      <c r="AX342"/>
      <c r="AY342"/>
      <c r="AZ342"/>
      <c r="BA342"/>
      <c r="BB342"/>
      <c r="BC342"/>
      <c r="BD342"/>
      <c r="BE342"/>
    </row>
    <row r="343" spans="2:57">
      <c r="B343" s="12"/>
      <c r="C343" s="12"/>
      <c r="D343" s="12"/>
      <c r="E343" s="12"/>
      <c r="F343" s="12"/>
      <c r="G343" s="12"/>
      <c r="H343" s="12"/>
      <c r="I343" s="12"/>
      <c r="J343" s="12"/>
      <c r="AP343"/>
      <c r="AQ343"/>
      <c r="AR343"/>
      <c r="AS343"/>
      <c r="AT343"/>
      <c r="AU343"/>
      <c r="AV343"/>
      <c r="AW343"/>
      <c r="AX343"/>
      <c r="AY343"/>
      <c r="AZ343"/>
      <c r="BA343"/>
      <c r="BB343"/>
      <c r="BC343"/>
      <c r="BD343"/>
      <c r="BE343"/>
    </row>
    <row r="344" spans="2:57">
      <c r="B344" s="12"/>
      <c r="C344" s="12"/>
      <c r="D344" s="12"/>
      <c r="E344" s="12"/>
      <c r="F344" s="12"/>
      <c r="G344" s="12"/>
      <c r="H344" s="12"/>
      <c r="I344" s="12"/>
      <c r="J344" s="12"/>
      <c r="AP344"/>
      <c r="AQ344"/>
      <c r="AR344"/>
      <c r="AS344"/>
      <c r="AT344"/>
      <c r="AU344"/>
      <c r="AV344"/>
      <c r="AW344"/>
      <c r="AX344"/>
      <c r="AY344"/>
      <c r="AZ344"/>
      <c r="BA344"/>
      <c r="BB344"/>
      <c r="BC344"/>
      <c r="BD344"/>
      <c r="BE344"/>
    </row>
    <row r="345" spans="2:57">
      <c r="B345" s="12"/>
      <c r="C345" s="12"/>
      <c r="D345" s="12"/>
      <c r="E345" s="12"/>
      <c r="F345" s="12"/>
      <c r="G345" s="12"/>
      <c r="H345" s="12"/>
      <c r="I345" s="12"/>
      <c r="J345" s="12"/>
      <c r="AP345"/>
      <c r="AQ345"/>
      <c r="AR345"/>
      <c r="AS345"/>
      <c r="AT345"/>
      <c r="AU345"/>
      <c r="AV345"/>
      <c r="AW345"/>
      <c r="AX345"/>
      <c r="AY345"/>
      <c r="AZ345"/>
      <c r="BA345"/>
      <c r="BB345"/>
      <c r="BC345"/>
      <c r="BD345"/>
      <c r="BE345"/>
    </row>
    <row r="346" spans="2:57">
      <c r="B346" s="12"/>
      <c r="C346" s="12"/>
      <c r="D346" s="12"/>
      <c r="E346" s="12"/>
      <c r="F346" s="12"/>
      <c r="G346" s="12"/>
      <c r="H346" s="12"/>
      <c r="I346" s="12"/>
      <c r="J346" s="12"/>
      <c r="AP346"/>
      <c r="AQ346"/>
      <c r="AR346"/>
      <c r="AS346"/>
      <c r="AT346"/>
      <c r="AU346"/>
      <c r="AV346"/>
      <c r="AW346"/>
      <c r="AX346"/>
      <c r="AY346"/>
      <c r="AZ346"/>
      <c r="BA346"/>
      <c r="BB346"/>
      <c r="BC346"/>
      <c r="BD346"/>
      <c r="BE346"/>
    </row>
    <row r="347" spans="2:57">
      <c r="B347" s="12"/>
      <c r="C347" s="12"/>
      <c r="D347" s="12"/>
      <c r="E347" s="12"/>
      <c r="F347" s="12"/>
      <c r="G347" s="12"/>
      <c r="H347" s="12"/>
      <c r="I347" s="12"/>
      <c r="J347" s="12"/>
      <c r="AP347"/>
      <c r="AQ347"/>
      <c r="AR347"/>
      <c r="AS347"/>
      <c r="AT347"/>
      <c r="AU347"/>
      <c r="AV347"/>
      <c r="AW347"/>
      <c r="AX347"/>
      <c r="AY347"/>
      <c r="AZ347"/>
      <c r="BA347"/>
      <c r="BB347"/>
      <c r="BC347"/>
      <c r="BD347"/>
      <c r="BE347"/>
    </row>
    <row r="348" spans="2:57">
      <c r="B348" s="12"/>
      <c r="C348" s="12"/>
      <c r="D348" s="12"/>
      <c r="E348" s="12"/>
      <c r="F348" s="12"/>
      <c r="G348" s="12"/>
      <c r="H348" s="12"/>
      <c r="I348" s="12"/>
      <c r="J348" s="12"/>
      <c r="AP348"/>
      <c r="AQ348"/>
      <c r="AR348"/>
      <c r="AS348"/>
      <c r="AT348"/>
      <c r="AU348"/>
      <c r="AV348"/>
      <c r="AW348"/>
      <c r="AX348"/>
      <c r="AY348"/>
      <c r="AZ348"/>
      <c r="BA348"/>
      <c r="BB348"/>
      <c r="BC348"/>
      <c r="BD348"/>
      <c r="BE348"/>
    </row>
    <row r="349" spans="2:57">
      <c r="B349" s="12"/>
      <c r="C349" s="12"/>
      <c r="D349" s="12"/>
      <c r="E349" s="12"/>
      <c r="F349" s="12"/>
      <c r="G349" s="12"/>
      <c r="H349" s="12"/>
      <c r="I349" s="12"/>
      <c r="J349" s="12"/>
      <c r="AP349"/>
      <c r="AQ349"/>
      <c r="AR349"/>
      <c r="AS349"/>
      <c r="AT349"/>
      <c r="AU349"/>
      <c r="AV349"/>
      <c r="AW349"/>
      <c r="AX349"/>
      <c r="AY349"/>
      <c r="AZ349"/>
      <c r="BA349"/>
      <c r="BB349"/>
      <c r="BC349"/>
      <c r="BD349"/>
      <c r="BE349"/>
    </row>
    <row r="350" spans="2:57">
      <c r="B350" s="12"/>
      <c r="C350" s="12"/>
      <c r="D350" s="12"/>
      <c r="E350" s="12"/>
      <c r="F350" s="12"/>
      <c r="G350" s="12"/>
      <c r="H350" s="12"/>
      <c r="I350" s="12"/>
      <c r="J350" s="12"/>
      <c r="AP350"/>
      <c r="AQ350"/>
      <c r="AR350"/>
      <c r="AS350"/>
      <c r="AT350"/>
      <c r="AU350"/>
      <c r="AV350"/>
      <c r="AW350"/>
      <c r="AX350"/>
      <c r="AY350"/>
      <c r="AZ350"/>
      <c r="BA350"/>
      <c r="BB350"/>
      <c r="BC350"/>
      <c r="BD350"/>
      <c r="BE350"/>
    </row>
    <row r="351" spans="2:57">
      <c r="B351" s="12"/>
      <c r="C351" s="12"/>
      <c r="D351" s="12"/>
      <c r="E351" s="12"/>
      <c r="F351" s="12"/>
      <c r="G351" s="12"/>
      <c r="H351" s="12"/>
      <c r="I351" s="12"/>
      <c r="J351" s="12"/>
      <c r="AP351"/>
      <c r="AQ351"/>
      <c r="AR351"/>
      <c r="AS351"/>
      <c r="AT351"/>
      <c r="AU351"/>
      <c r="AV351"/>
      <c r="AW351"/>
      <c r="AX351"/>
      <c r="AY351"/>
      <c r="AZ351"/>
      <c r="BA351"/>
      <c r="BB351"/>
      <c r="BC351"/>
      <c r="BD351"/>
      <c r="BE351"/>
    </row>
    <row r="352" spans="2:57">
      <c r="B352" s="12"/>
      <c r="C352" s="12"/>
      <c r="D352" s="12"/>
      <c r="E352" s="12"/>
      <c r="F352" s="12"/>
      <c r="G352" s="12"/>
      <c r="H352" s="12"/>
      <c r="I352" s="12"/>
      <c r="J352" s="12"/>
      <c r="AP352"/>
      <c r="AQ352"/>
      <c r="AR352"/>
      <c r="AS352"/>
      <c r="AT352"/>
      <c r="AU352"/>
      <c r="AV352"/>
      <c r="AW352"/>
      <c r="AX352"/>
      <c r="AY352"/>
      <c r="AZ352"/>
      <c r="BA352"/>
      <c r="BB352"/>
      <c r="BC352"/>
      <c r="BD352"/>
      <c r="BE352"/>
    </row>
    <row r="353" spans="2:57">
      <c r="B353" s="12"/>
      <c r="C353" s="12"/>
      <c r="D353" s="12"/>
      <c r="E353" s="12"/>
      <c r="F353" s="12"/>
      <c r="G353" s="12"/>
      <c r="H353" s="12"/>
      <c r="I353" s="12"/>
      <c r="J353" s="12"/>
      <c r="AP353"/>
      <c r="AQ353"/>
      <c r="AR353"/>
      <c r="AS353"/>
      <c r="AT353"/>
      <c r="AU353"/>
      <c r="AV353"/>
      <c r="AW353"/>
      <c r="AX353"/>
      <c r="AY353"/>
      <c r="AZ353"/>
      <c r="BA353"/>
      <c r="BB353"/>
      <c r="BC353"/>
      <c r="BD353"/>
      <c r="BE353"/>
    </row>
    <row r="354" spans="2:57">
      <c r="B354" s="12"/>
      <c r="C354" s="12"/>
      <c r="D354" s="12"/>
      <c r="E354" s="12"/>
      <c r="F354" s="12"/>
      <c r="G354" s="12"/>
      <c r="H354" s="12"/>
      <c r="I354" s="12"/>
      <c r="J354" s="12"/>
      <c r="AP354"/>
      <c r="AQ354"/>
      <c r="AR354"/>
      <c r="AS354"/>
      <c r="AT354"/>
      <c r="AU354"/>
      <c r="AV354"/>
      <c r="AW354"/>
      <c r="AX354"/>
      <c r="AY354"/>
      <c r="AZ354"/>
      <c r="BA354"/>
      <c r="BB354"/>
      <c r="BC354"/>
      <c r="BD354"/>
      <c r="BE354"/>
    </row>
    <row r="355" spans="2:57">
      <c r="B355" s="12"/>
      <c r="C355" s="12"/>
      <c r="D355" s="12"/>
      <c r="E355" s="12"/>
      <c r="F355" s="12"/>
      <c r="G355" s="12"/>
      <c r="H355" s="12"/>
      <c r="I355" s="12"/>
      <c r="J355" s="12"/>
      <c r="AP355"/>
      <c r="AQ355"/>
      <c r="AR355"/>
      <c r="AS355"/>
      <c r="AT355"/>
      <c r="AU355"/>
      <c r="AV355"/>
      <c r="AW355"/>
      <c r="AX355"/>
      <c r="AY355"/>
      <c r="AZ355"/>
      <c r="BA355"/>
      <c r="BB355"/>
      <c r="BC355"/>
      <c r="BD355"/>
      <c r="BE355"/>
    </row>
    <row r="356" spans="2:57">
      <c r="B356" s="12"/>
      <c r="C356" s="12"/>
      <c r="D356" s="12"/>
      <c r="E356" s="12"/>
      <c r="F356" s="12"/>
      <c r="G356" s="12"/>
      <c r="H356" s="12"/>
      <c r="I356" s="12"/>
      <c r="J356" s="12"/>
      <c r="AP356"/>
      <c r="AQ356"/>
      <c r="AR356"/>
      <c r="AS356"/>
      <c r="AT356"/>
      <c r="AU356"/>
      <c r="AV356"/>
      <c r="AW356"/>
      <c r="AX356"/>
      <c r="AY356"/>
      <c r="AZ356"/>
      <c r="BA356"/>
      <c r="BB356"/>
      <c r="BC356"/>
      <c r="BD356"/>
      <c r="BE356"/>
    </row>
    <row r="357" spans="2:57">
      <c r="B357" s="12"/>
      <c r="C357" s="12"/>
      <c r="D357" s="12"/>
      <c r="E357" s="12"/>
      <c r="F357" s="12"/>
      <c r="G357" s="12"/>
      <c r="H357" s="12"/>
      <c r="I357" s="12"/>
      <c r="J357" s="12"/>
      <c r="AP357"/>
      <c r="AQ357"/>
      <c r="AR357"/>
      <c r="AS357"/>
      <c r="AT357"/>
      <c r="AU357"/>
      <c r="AV357"/>
      <c r="AW357"/>
      <c r="AX357"/>
      <c r="AY357"/>
      <c r="AZ357"/>
      <c r="BA357"/>
      <c r="BB357"/>
      <c r="BC357"/>
      <c r="BD357"/>
      <c r="BE357"/>
    </row>
    <row r="358" spans="2:57">
      <c r="B358" s="12"/>
      <c r="C358" s="12"/>
      <c r="D358" s="12"/>
      <c r="E358" s="12"/>
      <c r="F358" s="12"/>
      <c r="G358" s="12"/>
      <c r="H358" s="12"/>
      <c r="I358" s="12"/>
      <c r="J358" s="12"/>
      <c r="AP358"/>
      <c r="AQ358"/>
      <c r="AR358"/>
      <c r="AS358"/>
      <c r="AT358"/>
      <c r="AU358"/>
      <c r="AV358"/>
      <c r="AW358"/>
      <c r="AX358"/>
      <c r="AY358"/>
      <c r="AZ358"/>
      <c r="BA358"/>
      <c r="BB358"/>
      <c r="BC358"/>
      <c r="BD358"/>
      <c r="BE358"/>
    </row>
    <row r="359" spans="2:57">
      <c r="B359" s="12"/>
      <c r="C359" s="12"/>
      <c r="D359" s="12"/>
      <c r="E359" s="12"/>
      <c r="F359" s="12"/>
      <c r="G359" s="12"/>
      <c r="H359" s="12"/>
      <c r="I359" s="12"/>
      <c r="J359" s="12"/>
      <c r="AP359"/>
      <c r="AQ359"/>
      <c r="AR359"/>
      <c r="AS359"/>
      <c r="AT359"/>
      <c r="AU359"/>
      <c r="AV359"/>
      <c r="AW359"/>
      <c r="AX359"/>
      <c r="AY359"/>
      <c r="AZ359"/>
      <c r="BA359"/>
      <c r="BB359"/>
      <c r="BC359"/>
      <c r="BD359"/>
      <c r="BE359"/>
    </row>
    <row r="360" spans="2:57">
      <c r="B360" s="12"/>
      <c r="C360" s="12"/>
      <c r="D360" s="12"/>
      <c r="E360" s="12"/>
      <c r="F360" s="12"/>
      <c r="G360" s="12"/>
      <c r="H360" s="12"/>
      <c r="I360" s="12"/>
      <c r="J360" s="12"/>
      <c r="AP360"/>
      <c r="AQ360"/>
      <c r="AR360"/>
      <c r="AS360"/>
      <c r="AT360"/>
      <c r="AU360"/>
      <c r="AV360"/>
      <c r="AW360"/>
      <c r="AX360"/>
      <c r="AY360"/>
      <c r="AZ360"/>
      <c r="BA360"/>
      <c r="BB360"/>
      <c r="BC360"/>
      <c r="BD360"/>
      <c r="BE360"/>
    </row>
    <row r="361" spans="2:57">
      <c r="B361" s="12"/>
      <c r="C361" s="12"/>
      <c r="D361" s="12"/>
      <c r="E361" s="12"/>
      <c r="F361" s="12"/>
      <c r="G361" s="12"/>
      <c r="H361" s="12"/>
      <c r="I361" s="12"/>
      <c r="J361" s="12"/>
      <c r="AP361"/>
      <c r="AQ361"/>
      <c r="AR361"/>
      <c r="AS361"/>
      <c r="AT361"/>
      <c r="AU361"/>
      <c r="AV361"/>
      <c r="AW361"/>
      <c r="AX361"/>
      <c r="AY361"/>
      <c r="AZ361"/>
      <c r="BA361"/>
      <c r="BB361"/>
      <c r="BC361"/>
      <c r="BD361"/>
      <c r="BE361"/>
    </row>
    <row r="362" spans="2:57">
      <c r="B362" s="12"/>
      <c r="C362" s="12"/>
      <c r="D362" s="12"/>
      <c r="E362" s="12"/>
      <c r="F362" s="12"/>
      <c r="G362" s="12"/>
      <c r="H362" s="12"/>
      <c r="I362" s="12"/>
      <c r="J362" s="12"/>
      <c r="AP362"/>
      <c r="AQ362"/>
      <c r="AR362"/>
      <c r="AS362"/>
      <c r="AT362"/>
      <c r="AU362"/>
      <c r="AV362"/>
      <c r="AW362"/>
      <c r="AX362"/>
      <c r="AY362"/>
      <c r="AZ362"/>
      <c r="BA362"/>
      <c r="BB362"/>
      <c r="BC362"/>
      <c r="BD362"/>
      <c r="BE362"/>
    </row>
    <row r="363" spans="2:57">
      <c r="B363" s="12"/>
      <c r="C363" s="12"/>
      <c r="D363" s="12"/>
      <c r="E363" s="12"/>
      <c r="F363" s="12"/>
      <c r="G363" s="12"/>
      <c r="H363" s="12"/>
      <c r="I363" s="12"/>
      <c r="J363" s="12"/>
      <c r="AP363"/>
      <c r="AQ363"/>
      <c r="AR363"/>
      <c r="AS363"/>
      <c r="AT363"/>
      <c r="AU363"/>
      <c r="AV363"/>
      <c r="AW363"/>
      <c r="AX363"/>
      <c r="AY363"/>
      <c r="AZ363"/>
      <c r="BA363"/>
      <c r="BB363"/>
      <c r="BC363"/>
      <c r="BD363"/>
      <c r="BE363"/>
    </row>
    <row r="364" spans="2:57">
      <c r="B364" s="12"/>
      <c r="C364" s="12"/>
      <c r="D364" s="12"/>
      <c r="E364" s="12"/>
      <c r="F364" s="12"/>
      <c r="G364" s="12"/>
      <c r="H364" s="12"/>
      <c r="I364" s="12"/>
      <c r="J364" s="12"/>
      <c r="AP364"/>
      <c r="AQ364"/>
      <c r="AR364"/>
      <c r="AS364"/>
      <c r="AT364"/>
      <c r="AU364"/>
      <c r="AV364"/>
      <c r="AW364"/>
      <c r="AX364"/>
      <c r="AY364"/>
      <c r="AZ364"/>
      <c r="BA364"/>
      <c r="BB364"/>
      <c r="BC364"/>
      <c r="BD364"/>
      <c r="BE364"/>
    </row>
    <row r="365" spans="2:57">
      <c r="B365" s="12"/>
      <c r="C365" s="12"/>
      <c r="D365" s="12"/>
      <c r="E365" s="12"/>
      <c r="F365" s="12"/>
      <c r="G365" s="12"/>
      <c r="H365" s="12"/>
      <c r="I365" s="12"/>
      <c r="J365" s="12"/>
      <c r="AP365"/>
      <c r="AQ365"/>
      <c r="AR365"/>
      <c r="AS365"/>
      <c r="AT365"/>
      <c r="AU365"/>
      <c r="AV365"/>
      <c r="AW365"/>
      <c r="AX365"/>
      <c r="AY365"/>
      <c r="AZ365"/>
      <c r="BA365"/>
      <c r="BB365"/>
      <c r="BC365"/>
      <c r="BD365"/>
      <c r="BE365"/>
    </row>
    <row r="366" spans="2:57">
      <c r="B366" s="12"/>
      <c r="C366" s="12"/>
      <c r="D366" s="12"/>
      <c r="E366" s="12"/>
      <c r="F366" s="12"/>
      <c r="G366" s="12"/>
      <c r="H366" s="12"/>
      <c r="I366" s="12"/>
      <c r="J366" s="12"/>
      <c r="AP366"/>
      <c r="AQ366"/>
      <c r="AR366"/>
      <c r="AS366"/>
      <c r="AT366"/>
      <c r="AU366"/>
      <c r="AV366"/>
      <c r="AW366"/>
      <c r="AX366"/>
      <c r="AY366"/>
      <c r="AZ366"/>
      <c r="BA366"/>
      <c r="BB366"/>
      <c r="BC366"/>
      <c r="BD366"/>
      <c r="BE366"/>
    </row>
    <row r="367" spans="2:57">
      <c r="B367" s="12"/>
      <c r="C367" s="12"/>
      <c r="D367" s="12"/>
      <c r="E367" s="12"/>
      <c r="F367" s="12"/>
      <c r="G367" s="12"/>
      <c r="H367" s="12"/>
      <c r="I367" s="12"/>
      <c r="J367" s="12"/>
      <c r="AP367"/>
      <c r="AQ367"/>
      <c r="AR367"/>
      <c r="AS367"/>
      <c r="AT367"/>
      <c r="AU367"/>
      <c r="AV367"/>
      <c r="AW367"/>
      <c r="AX367"/>
      <c r="AY367"/>
      <c r="AZ367"/>
      <c r="BA367"/>
      <c r="BB367"/>
      <c r="BC367"/>
      <c r="BD367"/>
      <c r="BE367"/>
    </row>
    <row r="368" spans="2:57">
      <c r="B368" s="12"/>
      <c r="C368" s="12"/>
      <c r="D368" s="12"/>
      <c r="E368" s="12"/>
      <c r="F368" s="12"/>
      <c r="G368" s="12"/>
      <c r="H368" s="12"/>
      <c r="I368" s="12"/>
      <c r="J368" s="12"/>
      <c r="AP368"/>
      <c r="AQ368"/>
      <c r="AR368"/>
      <c r="AS368"/>
      <c r="AT368"/>
      <c r="AU368"/>
      <c r="AV368"/>
      <c r="AW368"/>
      <c r="AX368"/>
      <c r="AY368"/>
      <c r="AZ368"/>
      <c r="BA368"/>
      <c r="BB368"/>
      <c r="BC368"/>
      <c r="BD368"/>
      <c r="BE368"/>
    </row>
    <row r="369" spans="2:57">
      <c r="B369" s="12"/>
      <c r="C369" s="12"/>
      <c r="D369" s="12"/>
      <c r="E369" s="12"/>
      <c r="F369" s="12"/>
      <c r="G369" s="12"/>
      <c r="H369" s="12"/>
      <c r="I369" s="12"/>
      <c r="J369" s="12"/>
      <c r="AP369"/>
      <c r="AQ369"/>
      <c r="AR369"/>
      <c r="AS369"/>
      <c r="AT369"/>
      <c r="AU369"/>
      <c r="AV369"/>
      <c r="AW369"/>
      <c r="AX369"/>
      <c r="AY369"/>
      <c r="AZ369"/>
      <c r="BA369"/>
      <c r="BB369"/>
      <c r="BC369"/>
      <c r="BD369"/>
      <c r="BE369"/>
    </row>
    <row r="370" spans="2:57">
      <c r="B370" s="12"/>
      <c r="C370" s="12"/>
      <c r="D370" s="12"/>
      <c r="E370" s="12"/>
      <c r="F370" s="12"/>
      <c r="G370" s="12"/>
      <c r="H370" s="12"/>
      <c r="I370" s="12"/>
      <c r="J370" s="12"/>
      <c r="AP370"/>
      <c r="AQ370"/>
      <c r="AR370"/>
      <c r="AS370"/>
      <c r="AT370"/>
      <c r="AU370"/>
      <c r="AV370"/>
      <c r="AW370"/>
      <c r="AX370"/>
      <c r="AY370"/>
      <c r="AZ370"/>
      <c r="BA370"/>
      <c r="BB370"/>
      <c r="BC370"/>
      <c r="BD370"/>
      <c r="BE370"/>
    </row>
    <row r="371" spans="2:57">
      <c r="B371" s="12"/>
      <c r="C371" s="12"/>
      <c r="D371" s="12"/>
      <c r="E371" s="12"/>
      <c r="F371" s="12"/>
      <c r="G371" s="12"/>
      <c r="H371" s="12"/>
      <c r="I371" s="12"/>
      <c r="J371" s="12"/>
      <c r="AP371"/>
      <c r="AQ371"/>
      <c r="AR371"/>
      <c r="AS371"/>
      <c r="AT371"/>
      <c r="AU371"/>
      <c r="AV371"/>
      <c r="AW371"/>
      <c r="AX371"/>
      <c r="AY371"/>
      <c r="AZ371"/>
      <c r="BA371"/>
      <c r="BB371"/>
      <c r="BC371"/>
      <c r="BD371"/>
      <c r="BE371"/>
    </row>
    <row r="372" spans="2:57">
      <c r="B372" s="12"/>
      <c r="C372" s="12"/>
      <c r="D372" s="12"/>
      <c r="E372" s="12"/>
      <c r="F372" s="12"/>
      <c r="G372" s="12"/>
      <c r="H372" s="12"/>
      <c r="I372" s="12"/>
      <c r="J372" s="12"/>
      <c r="AP372"/>
      <c r="AQ372"/>
      <c r="AR372"/>
      <c r="AS372"/>
      <c r="AT372"/>
      <c r="AU372"/>
      <c r="AV372"/>
      <c r="AW372"/>
      <c r="AX372"/>
      <c r="AY372"/>
      <c r="AZ372"/>
      <c r="BA372"/>
      <c r="BB372"/>
      <c r="BC372"/>
      <c r="BD372"/>
      <c r="BE372"/>
    </row>
    <row r="373" spans="2:57">
      <c r="B373" s="12"/>
      <c r="C373" s="12"/>
      <c r="D373" s="12"/>
      <c r="E373" s="12"/>
      <c r="F373" s="12"/>
      <c r="G373" s="12"/>
      <c r="H373" s="12"/>
      <c r="I373" s="12"/>
      <c r="J373" s="12"/>
      <c r="AP373"/>
      <c r="AQ373"/>
      <c r="AR373"/>
      <c r="AS373"/>
      <c r="AT373"/>
      <c r="AU373"/>
      <c r="AV373"/>
      <c r="AW373"/>
      <c r="AX373"/>
      <c r="AY373"/>
      <c r="AZ373"/>
      <c r="BA373"/>
      <c r="BB373"/>
      <c r="BC373"/>
      <c r="BD373"/>
      <c r="BE373"/>
    </row>
    <row r="374" spans="2:57">
      <c r="B374" s="12"/>
      <c r="C374" s="12"/>
      <c r="D374" s="12"/>
      <c r="E374" s="12"/>
      <c r="F374" s="12"/>
      <c r="G374" s="12"/>
      <c r="H374" s="12"/>
      <c r="I374" s="12"/>
      <c r="J374" s="12"/>
      <c r="AP374"/>
      <c r="AQ374"/>
      <c r="AR374"/>
      <c r="AS374"/>
      <c r="AT374"/>
      <c r="AU374"/>
      <c r="AV374"/>
      <c r="AW374"/>
      <c r="AX374"/>
      <c r="AY374"/>
      <c r="AZ374"/>
      <c r="BA374"/>
      <c r="BB374"/>
      <c r="BC374"/>
      <c r="BD374"/>
      <c r="BE374"/>
    </row>
    <row r="375" spans="2:57">
      <c r="B375" s="12"/>
      <c r="C375" s="12"/>
      <c r="D375" s="12"/>
      <c r="E375" s="12"/>
      <c r="F375" s="12"/>
      <c r="G375" s="12"/>
      <c r="H375" s="12"/>
      <c r="I375" s="12"/>
      <c r="J375" s="12"/>
      <c r="AP375"/>
      <c r="AQ375"/>
      <c r="AR375"/>
      <c r="AS375"/>
      <c r="AT375"/>
      <c r="AU375"/>
      <c r="AV375"/>
      <c r="AW375"/>
      <c r="AX375"/>
      <c r="AY375"/>
      <c r="AZ375"/>
      <c r="BA375"/>
      <c r="BB375"/>
      <c r="BC375"/>
      <c r="BD375"/>
      <c r="BE375"/>
    </row>
    <row r="376" spans="2:57">
      <c r="B376" s="12"/>
      <c r="C376" s="12"/>
      <c r="D376" s="12"/>
      <c r="E376" s="12"/>
      <c r="F376" s="12"/>
      <c r="G376" s="12"/>
      <c r="H376" s="12"/>
      <c r="I376" s="12"/>
      <c r="J376" s="12"/>
      <c r="AP376"/>
      <c r="AQ376"/>
      <c r="AR376"/>
      <c r="AS376"/>
      <c r="AT376"/>
      <c r="AU376"/>
      <c r="AV376"/>
      <c r="AW376"/>
      <c r="AX376"/>
      <c r="AY376"/>
      <c r="AZ376"/>
      <c r="BA376"/>
      <c r="BB376"/>
      <c r="BC376"/>
      <c r="BD376"/>
      <c r="BE376"/>
    </row>
    <row r="377" spans="2:57">
      <c r="B377" s="12"/>
      <c r="C377" s="12"/>
      <c r="D377" s="12"/>
      <c r="E377" s="12"/>
      <c r="F377" s="12"/>
      <c r="G377" s="12"/>
      <c r="H377" s="12"/>
      <c r="I377" s="12"/>
      <c r="J377" s="12"/>
      <c r="AP377"/>
      <c r="AQ377"/>
      <c r="AR377"/>
      <c r="AS377"/>
      <c r="AT377"/>
      <c r="AU377"/>
      <c r="AV377"/>
      <c r="AW377"/>
      <c r="AX377"/>
      <c r="AY377"/>
      <c r="AZ377"/>
      <c r="BA377"/>
      <c r="BB377"/>
      <c r="BC377"/>
      <c r="BD377"/>
      <c r="BE377"/>
    </row>
    <row r="378" spans="2:57">
      <c r="B378" s="12"/>
      <c r="C378" s="12"/>
      <c r="D378" s="12"/>
      <c r="E378" s="12"/>
      <c r="F378" s="12"/>
      <c r="G378" s="12"/>
      <c r="H378" s="12"/>
      <c r="I378" s="12"/>
      <c r="J378" s="12"/>
      <c r="AP378"/>
      <c r="AQ378"/>
      <c r="AR378"/>
      <c r="AS378"/>
      <c r="AT378"/>
      <c r="AU378"/>
      <c r="AV378"/>
      <c r="AW378"/>
      <c r="AX378"/>
      <c r="AY378"/>
      <c r="AZ378"/>
      <c r="BA378"/>
      <c r="BB378"/>
      <c r="BC378"/>
      <c r="BD378"/>
      <c r="BE378"/>
    </row>
    <row r="379" spans="2:57">
      <c r="B379" s="12"/>
      <c r="C379" s="12"/>
      <c r="D379" s="12"/>
      <c r="E379" s="12"/>
      <c r="F379" s="12"/>
      <c r="G379" s="12"/>
      <c r="H379" s="12"/>
      <c r="I379" s="12"/>
      <c r="J379" s="12"/>
      <c r="AP379"/>
      <c r="AQ379"/>
      <c r="AR379"/>
      <c r="AS379"/>
      <c r="AT379"/>
      <c r="AU379"/>
      <c r="AV379"/>
      <c r="AW379"/>
      <c r="AX379"/>
      <c r="AY379"/>
      <c r="AZ379"/>
      <c r="BA379"/>
      <c r="BB379"/>
      <c r="BC379"/>
      <c r="BD379"/>
      <c r="BE379"/>
    </row>
    <row r="380" spans="2:57">
      <c r="B380" s="12"/>
      <c r="C380" s="12"/>
      <c r="D380" s="12"/>
      <c r="E380" s="12"/>
      <c r="F380" s="12"/>
      <c r="G380" s="12"/>
      <c r="H380" s="12"/>
      <c r="I380" s="12"/>
      <c r="J380" s="12"/>
      <c r="AP380"/>
      <c r="AQ380"/>
      <c r="AR380"/>
      <c r="AS380"/>
      <c r="AT380"/>
      <c r="AU380"/>
      <c r="AV380"/>
      <c r="AW380"/>
      <c r="AX380"/>
      <c r="AY380"/>
      <c r="AZ380"/>
      <c r="BA380"/>
      <c r="BB380"/>
      <c r="BC380"/>
      <c r="BD380"/>
      <c r="BE380"/>
    </row>
    <row r="381" spans="2:57">
      <c r="B381" s="12"/>
      <c r="C381" s="12"/>
      <c r="D381" s="12"/>
      <c r="E381" s="12"/>
      <c r="F381" s="12"/>
      <c r="G381" s="12"/>
      <c r="H381" s="12"/>
      <c r="I381" s="12"/>
      <c r="J381" s="12"/>
      <c r="AP381"/>
      <c r="AQ381"/>
      <c r="AR381"/>
      <c r="AS381"/>
      <c r="AT381"/>
      <c r="AU381"/>
      <c r="AV381"/>
      <c r="AW381"/>
      <c r="AX381"/>
      <c r="AY381"/>
      <c r="AZ381"/>
      <c r="BA381"/>
      <c r="BB381"/>
      <c r="BC381"/>
      <c r="BD381"/>
      <c r="BE381"/>
    </row>
    <row r="382" spans="2:57">
      <c r="B382" s="12"/>
      <c r="C382" s="12"/>
      <c r="D382" s="12"/>
      <c r="E382" s="12"/>
      <c r="F382" s="12"/>
      <c r="G382" s="12"/>
      <c r="H382" s="12"/>
      <c r="I382" s="12"/>
      <c r="J382" s="12"/>
      <c r="AP382"/>
      <c r="AQ382"/>
      <c r="AR382"/>
      <c r="AS382"/>
      <c r="AT382"/>
      <c r="AU382"/>
      <c r="AV382"/>
      <c r="AW382"/>
      <c r="AX382"/>
      <c r="AY382"/>
      <c r="AZ382"/>
      <c r="BA382"/>
      <c r="BB382"/>
      <c r="BC382"/>
      <c r="BD382"/>
      <c r="BE382"/>
    </row>
    <row r="383" spans="2:57">
      <c r="B383" s="12"/>
      <c r="C383" s="12"/>
      <c r="D383" s="12"/>
      <c r="E383" s="12"/>
      <c r="F383" s="12"/>
      <c r="G383" s="12"/>
      <c r="H383" s="12"/>
      <c r="I383" s="12"/>
      <c r="J383" s="12"/>
      <c r="AP383"/>
      <c r="AQ383"/>
      <c r="AR383"/>
      <c r="AS383"/>
      <c r="AT383"/>
      <c r="AU383"/>
      <c r="AV383"/>
      <c r="AW383"/>
      <c r="AX383"/>
      <c r="AY383"/>
      <c r="AZ383"/>
      <c r="BA383"/>
      <c r="BB383"/>
      <c r="BC383"/>
      <c r="BD383"/>
      <c r="BE383"/>
    </row>
    <row r="384" spans="2:57">
      <c r="B384" s="12"/>
      <c r="C384" s="12"/>
      <c r="D384" s="12"/>
      <c r="E384" s="12"/>
      <c r="F384" s="12"/>
      <c r="G384" s="12"/>
      <c r="H384" s="12"/>
      <c r="I384" s="12"/>
      <c r="J384" s="12"/>
      <c r="AP384"/>
      <c r="AQ384"/>
      <c r="AR384"/>
      <c r="AS384"/>
      <c r="AT384"/>
      <c r="AU384"/>
      <c r="AV384"/>
      <c r="AW384"/>
      <c r="AX384"/>
      <c r="AY384"/>
      <c r="AZ384"/>
      <c r="BA384"/>
      <c r="BB384"/>
      <c r="BC384"/>
      <c r="BD384"/>
      <c r="BE384"/>
    </row>
    <row r="385" spans="2:57">
      <c r="B385" s="12"/>
      <c r="C385" s="12"/>
      <c r="D385" s="12"/>
      <c r="E385" s="12"/>
      <c r="F385" s="12"/>
      <c r="G385" s="12"/>
      <c r="H385" s="12"/>
      <c r="I385" s="12"/>
      <c r="J385" s="12"/>
      <c r="AP385"/>
      <c r="AQ385"/>
      <c r="AR385"/>
      <c r="AS385"/>
      <c r="AT385"/>
      <c r="AU385"/>
      <c r="AV385"/>
      <c r="AW385"/>
      <c r="AX385"/>
      <c r="AY385"/>
      <c r="AZ385"/>
      <c r="BA385"/>
      <c r="BB385"/>
      <c r="BC385"/>
      <c r="BD385"/>
      <c r="BE385"/>
    </row>
    <row r="386" spans="2:57">
      <c r="B386" s="12"/>
      <c r="C386" s="12"/>
      <c r="D386" s="12"/>
      <c r="E386" s="12"/>
      <c r="F386" s="12"/>
      <c r="G386" s="12"/>
      <c r="H386" s="12"/>
      <c r="I386" s="12"/>
      <c r="J386" s="12"/>
      <c r="AP386"/>
      <c r="AQ386"/>
      <c r="AR386"/>
      <c r="AS386"/>
      <c r="AT386"/>
      <c r="AU386"/>
      <c r="AV386"/>
      <c r="AW386"/>
      <c r="AX386"/>
      <c r="AY386"/>
      <c r="AZ386"/>
      <c r="BA386"/>
      <c r="BB386"/>
      <c r="BC386"/>
      <c r="BD386"/>
      <c r="BE386"/>
    </row>
    <row r="387" spans="2:57">
      <c r="B387" s="12"/>
      <c r="C387" s="12"/>
      <c r="D387" s="12"/>
      <c r="E387" s="12"/>
      <c r="F387" s="12"/>
      <c r="G387" s="12"/>
      <c r="H387" s="12"/>
      <c r="I387" s="12"/>
      <c r="J387" s="12"/>
      <c r="AP387"/>
      <c r="AQ387"/>
      <c r="AR387"/>
      <c r="AS387"/>
      <c r="AT387"/>
      <c r="AU387"/>
      <c r="AV387"/>
      <c r="AW387"/>
      <c r="AX387"/>
      <c r="AY387"/>
      <c r="AZ387"/>
      <c r="BA387"/>
      <c r="BB387"/>
      <c r="BC387"/>
      <c r="BD387"/>
      <c r="BE387"/>
    </row>
    <row r="388" spans="2:57">
      <c r="B388" s="12"/>
      <c r="C388" s="12"/>
      <c r="D388" s="12"/>
      <c r="E388" s="12"/>
      <c r="F388" s="12"/>
      <c r="G388" s="12"/>
      <c r="H388" s="12"/>
      <c r="I388" s="12"/>
      <c r="J388" s="12"/>
      <c r="AP388"/>
      <c r="AQ388"/>
      <c r="AR388"/>
      <c r="AS388"/>
      <c r="AT388"/>
      <c r="AU388"/>
      <c r="AV388"/>
      <c r="AW388"/>
      <c r="AX388"/>
      <c r="AY388"/>
      <c r="AZ388"/>
      <c r="BA388"/>
      <c r="BB388"/>
      <c r="BC388"/>
      <c r="BD388"/>
      <c r="BE388"/>
    </row>
    <row r="389" spans="2:57">
      <c r="B389" s="12"/>
      <c r="C389" s="12"/>
      <c r="D389" s="12"/>
      <c r="E389" s="12"/>
      <c r="F389" s="12"/>
      <c r="G389" s="12"/>
      <c r="H389" s="12"/>
      <c r="I389" s="12"/>
      <c r="J389" s="12"/>
      <c r="AP389"/>
      <c r="AQ389"/>
      <c r="AR389"/>
      <c r="AS389"/>
      <c r="AT389"/>
      <c r="AU389"/>
      <c r="AV389"/>
      <c r="AW389"/>
      <c r="AX389"/>
      <c r="AY389"/>
      <c r="AZ389"/>
      <c r="BA389"/>
      <c r="BB389"/>
      <c r="BC389"/>
      <c r="BD389"/>
      <c r="BE389"/>
    </row>
    <row r="390" spans="2:57">
      <c r="B390" s="12"/>
      <c r="C390" s="12"/>
      <c r="D390" s="12"/>
      <c r="E390" s="12"/>
      <c r="F390" s="12"/>
      <c r="G390" s="12"/>
      <c r="H390" s="12"/>
      <c r="I390" s="12"/>
      <c r="J390" s="12"/>
      <c r="AP390"/>
      <c r="AQ390"/>
      <c r="AR390"/>
      <c r="AS390"/>
      <c r="AT390"/>
      <c r="AU390"/>
      <c r="AV390"/>
      <c r="AW390"/>
      <c r="AX390"/>
      <c r="AY390"/>
      <c r="AZ390"/>
      <c r="BA390"/>
      <c r="BB390"/>
      <c r="BC390"/>
      <c r="BD390"/>
      <c r="BE390"/>
    </row>
    <row r="391" spans="2:57">
      <c r="B391" s="12"/>
      <c r="C391" s="12"/>
      <c r="D391" s="12"/>
      <c r="E391" s="12"/>
      <c r="F391" s="12"/>
      <c r="G391" s="12"/>
      <c r="H391" s="12"/>
      <c r="I391" s="12"/>
      <c r="J391" s="12"/>
      <c r="AP391"/>
      <c r="AQ391"/>
      <c r="AR391"/>
      <c r="AS391"/>
      <c r="AT391"/>
      <c r="AU391"/>
      <c r="AV391"/>
      <c r="AW391"/>
      <c r="AX391"/>
      <c r="AY391"/>
      <c r="AZ391"/>
      <c r="BA391"/>
      <c r="BB391"/>
      <c r="BC391"/>
      <c r="BD391"/>
      <c r="BE391"/>
    </row>
    <row r="392" spans="2:57">
      <c r="B392" s="12"/>
      <c r="C392" s="12"/>
      <c r="D392" s="12"/>
      <c r="E392" s="12"/>
      <c r="F392" s="12"/>
      <c r="G392" s="12"/>
      <c r="H392" s="12"/>
      <c r="I392" s="12"/>
      <c r="J392" s="12"/>
      <c r="AP392"/>
      <c r="AQ392"/>
      <c r="AR392"/>
      <c r="AS392"/>
      <c r="AT392"/>
      <c r="AU392"/>
      <c r="AV392"/>
      <c r="AW392"/>
      <c r="AX392"/>
      <c r="AY392"/>
      <c r="AZ392"/>
      <c r="BA392"/>
      <c r="BB392"/>
      <c r="BC392"/>
      <c r="BD392"/>
      <c r="BE392"/>
    </row>
    <row r="393" spans="2:57">
      <c r="B393" s="12"/>
      <c r="C393" s="12"/>
      <c r="D393" s="12"/>
      <c r="E393" s="12"/>
      <c r="F393" s="12"/>
      <c r="G393" s="12"/>
      <c r="H393" s="12"/>
      <c r="I393" s="12"/>
      <c r="J393" s="12"/>
      <c r="AP393"/>
      <c r="AQ393"/>
      <c r="AR393"/>
      <c r="AS393"/>
      <c r="AT393"/>
      <c r="AU393"/>
      <c r="AV393"/>
      <c r="AW393"/>
      <c r="AX393"/>
      <c r="AY393"/>
      <c r="AZ393"/>
      <c r="BA393"/>
      <c r="BB393"/>
      <c r="BC393"/>
      <c r="BD393"/>
      <c r="BE393"/>
    </row>
    <row r="394" spans="2:57">
      <c r="B394" s="12"/>
      <c r="C394" s="12"/>
      <c r="D394" s="12"/>
      <c r="E394" s="12"/>
      <c r="F394" s="12"/>
      <c r="G394" s="12"/>
      <c r="H394" s="12"/>
      <c r="I394" s="12"/>
      <c r="J394" s="12"/>
      <c r="AP394"/>
      <c r="AQ394"/>
      <c r="AR394"/>
      <c r="AS394"/>
      <c r="AT394"/>
      <c r="AU394"/>
      <c r="AV394"/>
      <c r="AW394"/>
      <c r="AX394"/>
      <c r="AY394"/>
      <c r="AZ394"/>
      <c r="BA394"/>
      <c r="BB394"/>
      <c r="BC394"/>
      <c r="BD394"/>
      <c r="BE394"/>
    </row>
    <row r="395" spans="2:57">
      <c r="B395" s="12"/>
      <c r="C395" s="12"/>
      <c r="D395" s="12"/>
      <c r="E395" s="12"/>
      <c r="F395" s="12"/>
      <c r="G395" s="12"/>
      <c r="H395" s="12"/>
      <c r="I395" s="12"/>
      <c r="J395" s="12"/>
      <c r="AP395"/>
      <c r="AQ395"/>
      <c r="AR395"/>
      <c r="AS395"/>
      <c r="AT395"/>
      <c r="AU395"/>
      <c r="AV395"/>
      <c r="AW395"/>
      <c r="AX395"/>
      <c r="AY395"/>
      <c r="AZ395"/>
      <c r="BA395"/>
      <c r="BB395"/>
      <c r="BC395"/>
      <c r="BD395"/>
      <c r="BE395"/>
    </row>
    <row r="396" spans="2:57">
      <c r="B396" s="12"/>
      <c r="C396" s="12"/>
      <c r="D396" s="12"/>
      <c r="E396" s="12"/>
      <c r="F396" s="12"/>
      <c r="G396" s="12"/>
      <c r="H396" s="12"/>
      <c r="I396" s="12"/>
      <c r="J396" s="12"/>
      <c r="AP396"/>
      <c r="AQ396"/>
      <c r="AR396"/>
      <c r="AS396"/>
      <c r="AT396"/>
      <c r="AU396"/>
      <c r="AV396"/>
      <c r="AW396"/>
      <c r="AX396"/>
      <c r="AY396"/>
      <c r="AZ396"/>
      <c r="BA396"/>
      <c r="BB396"/>
      <c r="BC396"/>
      <c r="BD396"/>
      <c r="BE396"/>
    </row>
    <row r="397" spans="2:57">
      <c r="B397" s="12"/>
      <c r="C397" s="12"/>
      <c r="D397" s="12"/>
      <c r="E397" s="12"/>
      <c r="F397" s="12"/>
      <c r="G397" s="12"/>
      <c r="H397" s="12"/>
      <c r="I397" s="12"/>
      <c r="J397" s="12"/>
      <c r="AP397"/>
      <c r="AQ397"/>
      <c r="AR397"/>
      <c r="AS397"/>
      <c r="AT397"/>
      <c r="AU397"/>
      <c r="AV397"/>
      <c r="AW397"/>
      <c r="AX397"/>
      <c r="AY397"/>
      <c r="AZ397"/>
      <c r="BA397"/>
      <c r="BB397"/>
      <c r="BC397"/>
      <c r="BD397"/>
      <c r="BE397"/>
    </row>
    <row r="398" spans="2:57">
      <c r="B398" s="12"/>
      <c r="C398" s="12"/>
      <c r="D398" s="12"/>
      <c r="E398" s="12"/>
      <c r="F398" s="12"/>
      <c r="G398" s="12"/>
      <c r="H398" s="12"/>
      <c r="I398" s="12"/>
      <c r="J398" s="12"/>
      <c r="AP398"/>
      <c r="AQ398"/>
      <c r="AR398"/>
      <c r="AS398"/>
      <c r="AT398"/>
      <c r="AU398"/>
      <c r="AV398"/>
      <c r="AW398"/>
      <c r="AX398"/>
      <c r="AY398"/>
      <c r="AZ398"/>
      <c r="BA398"/>
      <c r="BB398"/>
      <c r="BC398"/>
      <c r="BD398"/>
      <c r="BE398"/>
    </row>
    <row r="399" spans="2:57">
      <c r="B399" s="12"/>
      <c r="C399" s="12"/>
      <c r="D399" s="12"/>
      <c r="E399" s="12"/>
      <c r="F399" s="12"/>
      <c r="G399" s="12"/>
      <c r="H399" s="12"/>
      <c r="I399" s="12"/>
      <c r="J399" s="12"/>
      <c r="AP399"/>
      <c r="AQ399"/>
      <c r="AR399"/>
      <c r="AS399"/>
      <c r="AT399"/>
      <c r="AU399"/>
      <c r="AV399"/>
      <c r="AW399"/>
      <c r="AX399"/>
      <c r="AY399"/>
      <c r="AZ399"/>
      <c r="BA399"/>
      <c r="BB399"/>
      <c r="BC399"/>
      <c r="BD399"/>
      <c r="BE399"/>
    </row>
    <row r="400" spans="2:57">
      <c r="B400" s="12"/>
      <c r="C400" s="12"/>
      <c r="D400" s="12"/>
      <c r="E400" s="12"/>
      <c r="F400" s="12"/>
      <c r="G400" s="12"/>
      <c r="H400" s="12"/>
      <c r="I400" s="12"/>
      <c r="J400" s="12"/>
      <c r="AP400"/>
      <c r="AQ400"/>
      <c r="AR400"/>
      <c r="AS400"/>
      <c r="AT400"/>
      <c r="AU400"/>
      <c r="AV400"/>
      <c r="AW400"/>
      <c r="AX400"/>
      <c r="AY400"/>
      <c r="AZ400"/>
      <c r="BA400"/>
      <c r="BB400"/>
      <c r="BC400"/>
      <c r="BD400"/>
      <c r="BE400"/>
    </row>
    <row r="401" spans="2:57">
      <c r="B401" s="12"/>
      <c r="C401" s="12"/>
      <c r="D401" s="12"/>
      <c r="E401" s="12"/>
      <c r="F401" s="12"/>
      <c r="G401" s="12"/>
      <c r="H401" s="12"/>
      <c r="I401" s="12"/>
      <c r="J401" s="12"/>
      <c r="AP401"/>
      <c r="AQ401"/>
      <c r="AR401"/>
      <c r="AS401"/>
      <c r="AT401"/>
      <c r="AU401"/>
      <c r="AV401"/>
      <c r="AW401"/>
      <c r="AX401"/>
      <c r="AY401"/>
      <c r="AZ401"/>
      <c r="BA401"/>
      <c r="BB401"/>
      <c r="BC401"/>
      <c r="BD401"/>
      <c r="BE401"/>
    </row>
    <row r="402" spans="2:57">
      <c r="B402" s="12"/>
      <c r="C402" s="12"/>
      <c r="D402" s="12"/>
      <c r="E402" s="12"/>
      <c r="F402" s="12"/>
      <c r="G402" s="12"/>
      <c r="H402" s="12"/>
      <c r="I402" s="12"/>
      <c r="J402" s="12"/>
      <c r="AP402"/>
      <c r="AQ402"/>
      <c r="AR402"/>
      <c r="AS402"/>
      <c r="AT402"/>
      <c r="AU402"/>
      <c r="AV402"/>
      <c r="AW402"/>
      <c r="AX402"/>
      <c r="AY402"/>
      <c r="AZ402"/>
      <c r="BA402"/>
      <c r="BB402"/>
      <c r="BC402"/>
      <c r="BD402"/>
      <c r="BE402"/>
    </row>
    <row r="403" spans="2:57">
      <c r="B403" s="12"/>
      <c r="C403" s="12"/>
      <c r="D403" s="12"/>
      <c r="E403" s="12"/>
      <c r="F403" s="12"/>
      <c r="G403" s="12"/>
      <c r="H403" s="12"/>
      <c r="I403" s="12"/>
      <c r="J403" s="12"/>
      <c r="AP403"/>
      <c r="AQ403"/>
      <c r="AR403"/>
      <c r="AS403"/>
      <c r="AT403"/>
      <c r="AU403"/>
      <c r="AV403"/>
      <c r="AW403"/>
      <c r="AX403"/>
      <c r="AY403"/>
      <c r="AZ403"/>
      <c r="BA403"/>
      <c r="BB403"/>
      <c r="BC403"/>
      <c r="BD403"/>
      <c r="BE403"/>
    </row>
    <row r="404" spans="2:57">
      <c r="B404" s="12"/>
      <c r="C404" s="12"/>
      <c r="D404" s="12"/>
      <c r="E404" s="12"/>
      <c r="F404" s="12"/>
      <c r="G404" s="12"/>
      <c r="H404" s="12"/>
      <c r="I404" s="12"/>
      <c r="J404" s="12"/>
      <c r="AP404"/>
      <c r="AQ404"/>
      <c r="AR404"/>
      <c r="AS404"/>
      <c r="AT404"/>
      <c r="AU404"/>
      <c r="AV404"/>
      <c r="AW404"/>
      <c r="AX404"/>
      <c r="AY404"/>
      <c r="AZ404"/>
      <c r="BA404"/>
      <c r="BB404"/>
      <c r="BC404"/>
      <c r="BD404"/>
      <c r="BE404"/>
    </row>
    <row r="405" spans="2:57">
      <c r="B405" s="12"/>
      <c r="C405" s="12"/>
      <c r="D405" s="12"/>
      <c r="E405" s="12"/>
      <c r="F405" s="12"/>
      <c r="G405" s="12"/>
      <c r="H405" s="12"/>
      <c r="I405" s="12"/>
      <c r="J405" s="12"/>
      <c r="AP405"/>
      <c r="AQ405"/>
      <c r="AR405"/>
      <c r="AS405"/>
      <c r="AT405"/>
      <c r="AU405"/>
      <c r="AV405"/>
      <c r="AW405"/>
      <c r="AX405"/>
      <c r="AY405"/>
      <c r="AZ405"/>
      <c r="BA405"/>
      <c r="BB405"/>
      <c r="BC405"/>
      <c r="BD405"/>
      <c r="BE405"/>
    </row>
    <row r="406" spans="2:57">
      <c r="B406" s="12"/>
      <c r="C406" s="12"/>
      <c r="D406" s="12"/>
      <c r="E406" s="12"/>
      <c r="F406" s="12"/>
      <c r="G406" s="12"/>
      <c r="H406" s="12"/>
      <c r="I406" s="12"/>
      <c r="J406" s="12"/>
      <c r="AP406"/>
      <c r="AQ406"/>
      <c r="AR406"/>
      <c r="AS406"/>
      <c r="AT406"/>
      <c r="AU406"/>
      <c r="AV406"/>
      <c r="AW406"/>
      <c r="AX406"/>
      <c r="AY406"/>
      <c r="AZ406"/>
      <c r="BA406"/>
      <c r="BB406"/>
      <c r="BC406"/>
      <c r="BD406"/>
      <c r="BE406"/>
    </row>
    <row r="407" spans="2:57">
      <c r="B407" s="12"/>
      <c r="C407" s="12"/>
      <c r="D407" s="12"/>
      <c r="E407" s="12"/>
      <c r="F407" s="12"/>
      <c r="G407" s="12"/>
      <c r="H407" s="12"/>
      <c r="I407" s="12"/>
      <c r="J407" s="12"/>
      <c r="AP407"/>
      <c r="AQ407"/>
      <c r="AR407"/>
      <c r="AS407"/>
      <c r="AT407"/>
      <c r="AU407"/>
      <c r="AV407"/>
      <c r="AW407"/>
      <c r="AX407"/>
      <c r="AY407"/>
      <c r="AZ407"/>
      <c r="BA407"/>
      <c r="BB407"/>
      <c r="BC407"/>
      <c r="BD407"/>
      <c r="BE407"/>
    </row>
    <row r="408" spans="2:57">
      <c r="B408" s="12"/>
      <c r="C408" s="12"/>
      <c r="D408" s="12"/>
      <c r="E408" s="12"/>
      <c r="F408" s="12"/>
      <c r="G408" s="12"/>
      <c r="H408" s="12"/>
      <c r="I408" s="12"/>
      <c r="J408" s="12"/>
      <c r="AP408"/>
      <c r="AQ408"/>
      <c r="AR408"/>
      <c r="AS408"/>
      <c r="AT408"/>
      <c r="AU408"/>
      <c r="AV408"/>
      <c r="AW408"/>
      <c r="AX408"/>
      <c r="AY408"/>
      <c r="AZ408"/>
      <c r="BA408"/>
      <c r="BB408"/>
      <c r="BC408"/>
      <c r="BD408"/>
      <c r="BE408"/>
    </row>
    <row r="409" spans="2:57">
      <c r="B409" s="12"/>
      <c r="C409" s="12"/>
      <c r="D409" s="12"/>
      <c r="E409" s="12"/>
      <c r="F409" s="12"/>
      <c r="G409" s="12"/>
      <c r="H409" s="12"/>
      <c r="I409" s="12"/>
      <c r="J409" s="12"/>
      <c r="AP409"/>
      <c r="AQ409"/>
      <c r="AR409"/>
      <c r="AS409"/>
      <c r="AT409"/>
      <c r="AU409"/>
      <c r="AV409"/>
      <c r="AW409"/>
      <c r="AX409"/>
      <c r="AY409"/>
      <c r="AZ409"/>
      <c r="BA409"/>
      <c r="BB409"/>
      <c r="BC409"/>
      <c r="BD409"/>
      <c r="BE409"/>
    </row>
    <row r="410" spans="2:57">
      <c r="B410" s="12"/>
      <c r="C410" s="12"/>
      <c r="D410" s="12"/>
      <c r="E410" s="12"/>
      <c r="F410" s="12"/>
      <c r="G410" s="12"/>
      <c r="H410" s="12"/>
      <c r="I410" s="12"/>
      <c r="J410" s="12"/>
      <c r="AP410"/>
      <c r="AQ410"/>
      <c r="AR410"/>
      <c r="AS410"/>
      <c r="AT410"/>
      <c r="AU410"/>
      <c r="AV410"/>
      <c r="AW410"/>
      <c r="AX410"/>
      <c r="AY410"/>
      <c r="AZ410"/>
      <c r="BA410"/>
      <c r="BB410"/>
      <c r="BC410"/>
      <c r="BD410"/>
      <c r="BE410"/>
    </row>
    <row r="411" spans="2:57">
      <c r="B411" s="12"/>
      <c r="C411" s="12"/>
      <c r="D411" s="12"/>
      <c r="E411" s="12"/>
      <c r="F411" s="12"/>
      <c r="G411" s="12"/>
      <c r="H411" s="12"/>
      <c r="I411" s="12"/>
      <c r="J411" s="12"/>
      <c r="AP411"/>
      <c r="AQ411"/>
      <c r="AR411"/>
      <c r="AS411"/>
      <c r="AT411"/>
      <c r="AU411"/>
      <c r="AV411"/>
      <c r="AW411"/>
      <c r="AX411"/>
      <c r="AY411"/>
      <c r="AZ411"/>
      <c r="BA411"/>
      <c r="BB411"/>
      <c r="BC411"/>
      <c r="BD411"/>
      <c r="BE411"/>
    </row>
    <row r="412" spans="2:57">
      <c r="B412" s="12"/>
      <c r="C412" s="12"/>
      <c r="D412" s="12"/>
      <c r="E412" s="12"/>
      <c r="F412" s="12"/>
      <c r="G412" s="12"/>
      <c r="H412" s="12"/>
      <c r="I412" s="12"/>
      <c r="J412" s="12"/>
      <c r="AP412"/>
      <c r="AQ412"/>
      <c r="AR412"/>
      <c r="AS412"/>
      <c r="AT412"/>
      <c r="AU412"/>
      <c r="AV412"/>
      <c r="AW412"/>
      <c r="AX412"/>
      <c r="AY412"/>
      <c r="AZ412"/>
      <c r="BA412"/>
      <c r="BB412"/>
      <c r="BC412"/>
      <c r="BD412"/>
      <c r="BE412"/>
    </row>
    <row r="413" spans="2:57">
      <c r="B413" s="12"/>
      <c r="C413" s="12"/>
      <c r="D413" s="12"/>
      <c r="E413" s="12"/>
      <c r="F413" s="12"/>
      <c r="G413" s="12"/>
      <c r="H413" s="12"/>
      <c r="I413" s="12"/>
      <c r="J413" s="12"/>
      <c r="AP413"/>
      <c r="AQ413"/>
      <c r="AR413"/>
      <c r="AS413"/>
      <c r="AT413"/>
      <c r="AU413"/>
      <c r="AV413"/>
      <c r="AW413"/>
      <c r="AX413"/>
      <c r="AY413"/>
      <c r="AZ413"/>
      <c r="BA413"/>
      <c r="BB413"/>
      <c r="BC413"/>
      <c r="BD413"/>
      <c r="BE413"/>
    </row>
    <row r="414" spans="2:57">
      <c r="B414" s="12"/>
      <c r="C414" s="12"/>
      <c r="D414" s="12"/>
      <c r="E414" s="12"/>
      <c r="F414" s="12"/>
      <c r="G414" s="12"/>
      <c r="H414" s="12"/>
      <c r="I414" s="12"/>
      <c r="J414" s="12"/>
      <c r="AP414"/>
      <c r="AQ414"/>
      <c r="AR414"/>
      <c r="AS414"/>
      <c r="AT414"/>
      <c r="AU414"/>
      <c r="AV414"/>
      <c r="AW414"/>
      <c r="AX414"/>
      <c r="AY414"/>
      <c r="AZ414"/>
      <c r="BA414"/>
      <c r="BB414"/>
      <c r="BC414"/>
      <c r="BD414"/>
      <c r="BE414"/>
    </row>
    <row r="415" spans="2:57">
      <c r="B415" s="12"/>
      <c r="C415" s="12"/>
      <c r="D415" s="12"/>
      <c r="E415" s="12"/>
      <c r="F415" s="12"/>
      <c r="G415" s="12"/>
      <c r="H415" s="12"/>
      <c r="I415" s="12"/>
      <c r="J415" s="12"/>
      <c r="AP415"/>
      <c r="AQ415"/>
      <c r="AR415"/>
      <c r="AS415"/>
      <c r="AT415"/>
      <c r="AU415"/>
      <c r="AV415"/>
      <c r="AW415"/>
      <c r="AX415"/>
      <c r="AY415"/>
      <c r="AZ415"/>
      <c r="BA415"/>
      <c r="BB415"/>
      <c r="BC415"/>
      <c r="BD415"/>
      <c r="BE415"/>
    </row>
    <row r="416" spans="2:57">
      <c r="B416" s="12"/>
      <c r="C416" s="12"/>
      <c r="D416" s="12"/>
      <c r="E416" s="12"/>
      <c r="F416" s="12"/>
      <c r="G416" s="12"/>
      <c r="H416" s="12"/>
      <c r="I416" s="12"/>
      <c r="J416" s="12"/>
      <c r="AP416"/>
      <c r="AQ416"/>
      <c r="AR416"/>
      <c r="AS416"/>
      <c r="AT416"/>
      <c r="AU416"/>
      <c r="AV416"/>
      <c r="AW416"/>
      <c r="AX416"/>
      <c r="AY416"/>
      <c r="AZ416"/>
      <c r="BA416"/>
      <c r="BB416"/>
      <c r="BC416"/>
      <c r="BD416"/>
      <c r="BE416"/>
    </row>
    <row r="417" spans="2:57">
      <c r="B417" s="12"/>
      <c r="C417" s="12"/>
      <c r="D417" s="12"/>
      <c r="E417" s="12"/>
      <c r="F417" s="12"/>
      <c r="G417" s="12"/>
      <c r="H417" s="12"/>
      <c r="I417" s="12"/>
      <c r="J417" s="12"/>
      <c r="AP417"/>
      <c r="AQ417"/>
      <c r="AR417"/>
      <c r="AS417"/>
      <c r="AT417"/>
      <c r="AU417"/>
      <c r="AV417"/>
      <c r="AW417"/>
      <c r="AX417"/>
      <c r="AY417"/>
      <c r="AZ417"/>
      <c r="BA417"/>
      <c r="BB417"/>
      <c r="BC417"/>
      <c r="BD417"/>
      <c r="BE417"/>
    </row>
    <row r="418" spans="2:57">
      <c r="B418" s="12"/>
      <c r="C418" s="12"/>
      <c r="D418" s="12"/>
      <c r="E418" s="12"/>
      <c r="F418" s="12"/>
      <c r="G418" s="12"/>
      <c r="H418" s="12"/>
      <c r="I418" s="12"/>
      <c r="J418" s="12"/>
      <c r="AP418"/>
      <c r="AQ418"/>
      <c r="AR418"/>
      <c r="AS418"/>
      <c r="AT418"/>
      <c r="AU418"/>
      <c r="AV418"/>
      <c r="AW418"/>
      <c r="AX418"/>
      <c r="AY418"/>
      <c r="AZ418"/>
      <c r="BA418"/>
      <c r="BB418"/>
      <c r="BC418"/>
      <c r="BD418"/>
      <c r="BE418"/>
    </row>
    <row r="419" spans="2:57">
      <c r="B419" s="12"/>
      <c r="C419" s="12"/>
      <c r="D419" s="12"/>
      <c r="E419" s="12"/>
      <c r="F419" s="12"/>
      <c r="G419" s="12"/>
      <c r="H419" s="12"/>
      <c r="I419" s="12"/>
      <c r="J419" s="12"/>
      <c r="AP419"/>
      <c r="AQ419"/>
      <c r="AR419"/>
      <c r="AS419"/>
      <c r="AT419"/>
      <c r="AU419"/>
      <c r="AV419"/>
      <c r="AW419"/>
      <c r="AX419"/>
      <c r="AY419"/>
      <c r="AZ419"/>
      <c r="BA419"/>
      <c r="BB419"/>
      <c r="BC419"/>
      <c r="BD419"/>
      <c r="BE419"/>
    </row>
    <row r="420" spans="2:57">
      <c r="B420" s="12"/>
      <c r="C420" s="12"/>
      <c r="D420" s="12"/>
      <c r="E420" s="12"/>
      <c r="F420" s="12"/>
      <c r="G420" s="12"/>
      <c r="H420" s="12"/>
      <c r="I420" s="12"/>
      <c r="J420" s="12"/>
      <c r="AP420"/>
      <c r="AQ420"/>
      <c r="AR420"/>
      <c r="AS420"/>
      <c r="AT420"/>
      <c r="AU420"/>
      <c r="AV420"/>
      <c r="AW420"/>
      <c r="AX420"/>
      <c r="AY420"/>
      <c r="AZ420"/>
      <c r="BA420"/>
      <c r="BB420"/>
      <c r="BC420"/>
      <c r="BD420"/>
      <c r="BE420"/>
    </row>
    <row r="421" spans="2:57">
      <c r="B421" s="12"/>
      <c r="C421" s="12"/>
      <c r="D421" s="12"/>
      <c r="E421" s="12"/>
      <c r="F421" s="12"/>
      <c r="G421" s="12"/>
      <c r="H421" s="12"/>
      <c r="I421" s="12"/>
      <c r="J421" s="12"/>
      <c r="AP421"/>
      <c r="AQ421"/>
      <c r="AR421"/>
      <c r="AS421"/>
      <c r="AT421"/>
      <c r="AU421"/>
      <c r="AV421"/>
      <c r="AW421"/>
      <c r="AX421"/>
      <c r="AY421"/>
      <c r="AZ421"/>
      <c r="BA421"/>
      <c r="BB421"/>
      <c r="BC421"/>
      <c r="BD421"/>
      <c r="BE421"/>
    </row>
    <row r="422" spans="2:57">
      <c r="B422" s="12"/>
      <c r="C422" s="12"/>
      <c r="D422" s="12"/>
      <c r="E422" s="12"/>
      <c r="F422" s="12"/>
      <c r="G422" s="12"/>
      <c r="H422" s="12"/>
      <c r="I422" s="12"/>
      <c r="J422" s="12"/>
      <c r="AP422"/>
      <c r="AQ422"/>
      <c r="AR422"/>
      <c r="AS422"/>
      <c r="AT422"/>
      <c r="AU422"/>
      <c r="AV422"/>
      <c r="AW422"/>
      <c r="AX422"/>
      <c r="AY422"/>
      <c r="AZ422"/>
      <c r="BA422"/>
      <c r="BB422"/>
      <c r="BC422"/>
      <c r="BD422"/>
      <c r="BE422"/>
    </row>
    <row r="423" spans="2:57">
      <c r="B423" s="12"/>
      <c r="C423" s="12"/>
      <c r="D423" s="12"/>
      <c r="E423" s="12"/>
      <c r="F423" s="12"/>
      <c r="G423" s="12"/>
      <c r="H423" s="12"/>
      <c r="I423" s="12"/>
      <c r="J423" s="12"/>
      <c r="AP423"/>
      <c r="AQ423"/>
      <c r="AR423"/>
      <c r="AS423"/>
      <c r="AT423"/>
      <c r="AU423"/>
      <c r="AV423"/>
      <c r="AW423"/>
      <c r="AX423"/>
      <c r="AY423"/>
      <c r="AZ423"/>
      <c r="BA423"/>
      <c r="BB423"/>
      <c r="BC423"/>
      <c r="BD423"/>
      <c r="BE423"/>
    </row>
    <row r="424" spans="2:57">
      <c r="B424" s="12"/>
      <c r="C424" s="12"/>
      <c r="D424" s="12"/>
      <c r="E424" s="12"/>
      <c r="F424" s="12"/>
      <c r="G424" s="12"/>
      <c r="H424" s="12"/>
      <c r="I424" s="12"/>
      <c r="J424" s="12"/>
      <c r="AP424"/>
      <c r="AQ424"/>
      <c r="AR424"/>
      <c r="AS424"/>
      <c r="AT424"/>
      <c r="AU424"/>
      <c r="AV424"/>
      <c r="AW424"/>
      <c r="AX424"/>
      <c r="AY424"/>
      <c r="AZ424"/>
      <c r="BA424"/>
      <c r="BB424"/>
      <c r="BC424"/>
      <c r="BD424"/>
      <c r="BE424"/>
    </row>
    <row r="425" spans="2:57">
      <c r="B425" s="12"/>
      <c r="C425" s="12"/>
      <c r="D425" s="12"/>
      <c r="E425" s="12"/>
      <c r="F425" s="12"/>
      <c r="G425" s="12"/>
      <c r="H425" s="12"/>
      <c r="I425" s="12"/>
      <c r="J425" s="12"/>
      <c r="AP425"/>
      <c r="AQ425"/>
      <c r="AR425"/>
      <c r="AS425"/>
      <c r="AT425"/>
      <c r="AU425"/>
      <c r="AV425"/>
      <c r="AW425"/>
      <c r="AX425"/>
      <c r="AY425"/>
      <c r="AZ425"/>
      <c r="BA425"/>
      <c r="BB425"/>
      <c r="BC425"/>
      <c r="BD425"/>
      <c r="BE425"/>
    </row>
    <row r="426" spans="2:57">
      <c r="B426" s="12"/>
      <c r="C426" s="12"/>
      <c r="D426" s="12"/>
      <c r="E426" s="12"/>
      <c r="F426" s="12"/>
      <c r="G426" s="12"/>
      <c r="H426" s="12"/>
      <c r="I426" s="12"/>
      <c r="J426" s="12"/>
      <c r="AP426"/>
      <c r="AQ426"/>
      <c r="AR426"/>
      <c r="AS426"/>
      <c r="AT426"/>
      <c r="AU426"/>
      <c r="AV426"/>
      <c r="AW426"/>
      <c r="AX426"/>
      <c r="AY426"/>
      <c r="AZ426"/>
      <c r="BA426"/>
      <c r="BB426"/>
      <c r="BC426"/>
      <c r="BD426"/>
      <c r="BE426"/>
    </row>
    <row r="427" spans="2:57">
      <c r="B427" s="12"/>
      <c r="C427" s="12"/>
      <c r="D427" s="12"/>
      <c r="E427" s="12"/>
      <c r="F427" s="12"/>
      <c r="G427" s="12"/>
      <c r="H427" s="12"/>
      <c r="I427" s="12"/>
      <c r="J427" s="12"/>
      <c r="AP427"/>
      <c r="AQ427"/>
      <c r="AR427"/>
      <c r="AS427"/>
      <c r="AT427"/>
      <c r="AU427"/>
      <c r="AV427"/>
      <c r="AW427"/>
      <c r="AX427"/>
      <c r="AY427"/>
      <c r="AZ427"/>
      <c r="BA427"/>
      <c r="BB427"/>
      <c r="BC427"/>
      <c r="BD427"/>
      <c r="BE427"/>
    </row>
    <row r="428" spans="2:57">
      <c r="B428" s="12"/>
      <c r="C428" s="12"/>
      <c r="D428" s="12"/>
      <c r="E428" s="12"/>
      <c r="F428" s="12"/>
      <c r="G428" s="12"/>
      <c r="H428" s="12"/>
      <c r="I428" s="12"/>
      <c r="J428" s="12"/>
      <c r="AP428"/>
      <c r="AQ428"/>
      <c r="AR428"/>
      <c r="AS428"/>
      <c r="AT428"/>
      <c r="AU428"/>
      <c r="AV428"/>
      <c r="AW428"/>
      <c r="AX428"/>
      <c r="AY428"/>
      <c r="AZ428"/>
      <c r="BA428"/>
      <c r="BB428"/>
      <c r="BC428"/>
      <c r="BD428"/>
      <c r="BE428"/>
    </row>
    <row r="429" spans="2:57">
      <c r="B429" s="12"/>
      <c r="C429" s="12"/>
      <c r="D429" s="12"/>
      <c r="E429" s="12"/>
      <c r="F429" s="12"/>
      <c r="G429" s="12"/>
      <c r="H429" s="12"/>
      <c r="I429" s="12"/>
      <c r="J429" s="12"/>
      <c r="AP429"/>
      <c r="AQ429"/>
      <c r="AR429"/>
      <c r="AS429"/>
      <c r="AT429"/>
      <c r="AU429"/>
      <c r="AV429"/>
      <c r="AW429"/>
      <c r="AX429"/>
      <c r="AY429"/>
      <c r="AZ429"/>
      <c r="BA429"/>
      <c r="BB429"/>
      <c r="BC429"/>
      <c r="BD429"/>
      <c r="BE429"/>
    </row>
    <row r="430" spans="2:57">
      <c r="B430" s="12"/>
      <c r="C430" s="12"/>
      <c r="D430" s="12"/>
      <c r="E430" s="12"/>
      <c r="F430" s="12"/>
      <c r="G430" s="12"/>
      <c r="H430" s="12"/>
      <c r="I430" s="12"/>
      <c r="J430" s="12"/>
      <c r="AP430"/>
      <c r="AQ430"/>
      <c r="AR430"/>
      <c r="AS430"/>
      <c r="AT430"/>
      <c r="AU430"/>
      <c r="AV430"/>
      <c r="AW430"/>
      <c r="AX430"/>
      <c r="AY430"/>
      <c r="AZ430"/>
      <c r="BA430"/>
      <c r="BB430"/>
      <c r="BC430"/>
      <c r="BD430"/>
      <c r="BE430"/>
    </row>
    <row r="431" spans="2:57">
      <c r="B431" s="12"/>
      <c r="C431" s="12"/>
      <c r="D431" s="12"/>
      <c r="E431" s="12"/>
      <c r="F431" s="12"/>
      <c r="G431" s="12"/>
      <c r="H431" s="12"/>
      <c r="I431" s="12"/>
      <c r="J431" s="12"/>
      <c r="AP431"/>
      <c r="AQ431"/>
      <c r="AR431"/>
      <c r="AS431"/>
      <c r="AT431"/>
      <c r="AU431"/>
      <c r="AV431"/>
      <c r="AW431"/>
      <c r="AX431"/>
      <c r="AY431"/>
      <c r="AZ431"/>
      <c r="BA431"/>
      <c r="BB431"/>
      <c r="BC431"/>
      <c r="BD431"/>
      <c r="BE431"/>
    </row>
    <row r="432" spans="2:57">
      <c r="B432" s="12"/>
      <c r="C432" s="12"/>
      <c r="D432" s="12"/>
      <c r="E432" s="12"/>
      <c r="F432" s="12"/>
      <c r="G432" s="12"/>
      <c r="H432" s="12"/>
      <c r="I432" s="12"/>
      <c r="J432" s="12"/>
      <c r="AP432"/>
      <c r="AQ432"/>
      <c r="AR432"/>
      <c r="AS432"/>
      <c r="AT432"/>
      <c r="AU432"/>
      <c r="AV432"/>
      <c r="AW432"/>
      <c r="AX432"/>
      <c r="AY432"/>
      <c r="AZ432"/>
      <c r="BA432"/>
      <c r="BB432"/>
      <c r="BC432"/>
      <c r="BD432"/>
      <c r="BE432"/>
    </row>
    <row r="433" spans="2:57">
      <c r="B433" s="12"/>
      <c r="C433" s="12"/>
      <c r="D433" s="12"/>
      <c r="E433" s="12"/>
      <c r="F433" s="12"/>
      <c r="G433" s="12"/>
      <c r="H433" s="12"/>
      <c r="I433" s="12"/>
      <c r="J433" s="12"/>
      <c r="AP433"/>
      <c r="AQ433"/>
      <c r="AR433"/>
      <c r="AS433"/>
      <c r="AT433"/>
      <c r="AU433"/>
      <c r="AV433"/>
      <c r="AW433"/>
      <c r="AX433"/>
      <c r="AY433"/>
      <c r="AZ433"/>
      <c r="BA433"/>
      <c r="BB433"/>
      <c r="BC433"/>
      <c r="BD433"/>
      <c r="BE433"/>
    </row>
    <row r="434" spans="2:57">
      <c r="B434" s="12"/>
      <c r="C434" s="12"/>
      <c r="D434" s="12"/>
      <c r="E434" s="12"/>
      <c r="F434" s="12"/>
      <c r="G434" s="12"/>
      <c r="H434" s="12"/>
      <c r="I434" s="12"/>
      <c r="J434" s="12"/>
      <c r="AP434"/>
      <c r="AQ434"/>
      <c r="AR434"/>
      <c r="AS434"/>
      <c r="AT434"/>
      <c r="AU434"/>
      <c r="AV434"/>
      <c r="AW434"/>
      <c r="AX434"/>
      <c r="AY434"/>
      <c r="AZ434"/>
      <c r="BA434"/>
      <c r="BB434"/>
      <c r="BC434"/>
      <c r="BD434"/>
      <c r="BE434"/>
    </row>
    <row r="435" spans="2:57">
      <c r="B435" s="12"/>
      <c r="C435" s="12"/>
      <c r="D435" s="12"/>
      <c r="E435" s="12"/>
      <c r="F435" s="12"/>
      <c r="G435" s="12"/>
      <c r="H435" s="12"/>
      <c r="I435" s="12"/>
      <c r="J435" s="12"/>
      <c r="AP435"/>
      <c r="AQ435"/>
      <c r="AR435"/>
      <c r="AS435"/>
      <c r="AT435"/>
      <c r="AU435"/>
      <c r="AV435"/>
      <c r="AW435"/>
      <c r="AX435"/>
      <c r="AY435"/>
      <c r="AZ435"/>
      <c r="BA435"/>
      <c r="BB435"/>
      <c r="BC435"/>
      <c r="BD435"/>
      <c r="BE435"/>
    </row>
    <row r="436" spans="2:57">
      <c r="B436" s="12"/>
      <c r="C436" s="12"/>
      <c r="D436" s="12"/>
      <c r="E436" s="12"/>
      <c r="F436" s="12"/>
      <c r="G436" s="12"/>
      <c r="H436" s="12"/>
      <c r="I436" s="12"/>
      <c r="J436" s="12"/>
      <c r="AP436"/>
      <c r="AQ436"/>
      <c r="AR436"/>
      <c r="AS436"/>
      <c r="AT436"/>
      <c r="AU436"/>
      <c r="AV436"/>
      <c r="AW436"/>
      <c r="AX436"/>
      <c r="AY436"/>
      <c r="AZ436"/>
      <c r="BA436"/>
      <c r="BB436"/>
      <c r="BC436"/>
      <c r="BD436"/>
      <c r="BE436"/>
    </row>
    <row r="437" spans="2:57">
      <c r="B437" s="12"/>
      <c r="C437" s="12"/>
      <c r="D437" s="12"/>
      <c r="E437" s="12"/>
      <c r="F437" s="12"/>
      <c r="G437" s="12"/>
      <c r="H437" s="12"/>
      <c r="I437" s="12"/>
      <c r="J437" s="12"/>
      <c r="AP437"/>
      <c r="AQ437"/>
      <c r="AR437"/>
      <c r="AS437"/>
      <c r="AT437"/>
      <c r="AU437"/>
      <c r="AV437"/>
      <c r="AW437"/>
      <c r="AX437"/>
      <c r="AY437"/>
      <c r="AZ437"/>
      <c r="BA437"/>
      <c r="BB437"/>
      <c r="BC437"/>
      <c r="BD437"/>
      <c r="BE437"/>
    </row>
    <row r="438" spans="2:57">
      <c r="B438" s="12"/>
      <c r="C438" s="12"/>
      <c r="D438" s="12"/>
      <c r="E438" s="12"/>
      <c r="F438" s="12"/>
      <c r="G438" s="12"/>
      <c r="H438" s="12"/>
      <c r="I438" s="12"/>
      <c r="J438" s="12"/>
      <c r="AP438"/>
      <c r="AQ438"/>
      <c r="AR438"/>
      <c r="AS438"/>
      <c r="AT438"/>
      <c r="AU438"/>
      <c r="AV438"/>
      <c r="AW438"/>
      <c r="AX438"/>
      <c r="AY438"/>
      <c r="AZ438"/>
      <c r="BA438"/>
      <c r="BB438"/>
      <c r="BC438"/>
      <c r="BD438"/>
      <c r="BE438"/>
    </row>
    <row r="439" spans="2:57">
      <c r="B439" s="12"/>
      <c r="C439" s="12"/>
      <c r="D439" s="12"/>
      <c r="E439" s="12"/>
      <c r="F439" s="12"/>
      <c r="G439" s="12"/>
      <c r="H439" s="12"/>
      <c r="I439" s="12"/>
      <c r="J439" s="12"/>
      <c r="AP439"/>
      <c r="AQ439"/>
      <c r="AR439"/>
      <c r="AS439"/>
      <c r="AT439"/>
      <c r="AU439"/>
      <c r="AV439"/>
      <c r="AW439"/>
      <c r="AX439"/>
      <c r="AY439"/>
      <c r="AZ439"/>
      <c r="BA439"/>
      <c r="BB439"/>
      <c r="BC439"/>
      <c r="BD439"/>
      <c r="BE439"/>
    </row>
    <row r="440" spans="2:57">
      <c r="B440" s="12"/>
      <c r="C440" s="12"/>
      <c r="D440" s="12"/>
      <c r="E440" s="12"/>
      <c r="F440" s="12"/>
      <c r="G440" s="12"/>
      <c r="H440" s="12"/>
      <c r="I440" s="12"/>
      <c r="J440" s="12"/>
      <c r="AP440"/>
      <c r="AQ440"/>
      <c r="AR440"/>
      <c r="AS440"/>
      <c r="AT440"/>
      <c r="AU440"/>
      <c r="AV440"/>
      <c r="AW440"/>
      <c r="AX440"/>
      <c r="AY440"/>
      <c r="AZ440"/>
      <c r="BA440"/>
      <c r="BB440"/>
      <c r="BC440"/>
      <c r="BD440"/>
      <c r="BE440"/>
    </row>
    <row r="441" spans="2:57">
      <c r="B441" s="12"/>
      <c r="C441" s="12"/>
      <c r="D441" s="12"/>
      <c r="E441" s="12"/>
      <c r="F441" s="12"/>
      <c r="G441" s="12"/>
      <c r="H441" s="12"/>
      <c r="I441" s="12"/>
      <c r="J441" s="12"/>
      <c r="AP441"/>
      <c r="AQ441"/>
      <c r="AR441"/>
      <c r="AS441"/>
      <c r="AT441"/>
      <c r="AU441"/>
      <c r="AV441"/>
      <c r="AW441"/>
      <c r="AX441"/>
      <c r="AY441"/>
      <c r="AZ441"/>
      <c r="BA441"/>
      <c r="BB441"/>
      <c r="BC441"/>
      <c r="BD441"/>
      <c r="BE441"/>
    </row>
    <row r="442" spans="2:57">
      <c r="B442" s="12"/>
      <c r="C442" s="12"/>
      <c r="D442" s="12"/>
      <c r="E442" s="12"/>
      <c r="F442" s="12"/>
      <c r="G442" s="12"/>
      <c r="H442" s="12"/>
      <c r="I442" s="12"/>
      <c r="J442" s="12"/>
      <c r="AP442"/>
      <c r="AQ442"/>
      <c r="AR442"/>
      <c r="AS442"/>
      <c r="AT442"/>
      <c r="AU442"/>
      <c r="AV442"/>
      <c r="AW442"/>
      <c r="AX442"/>
      <c r="AY442"/>
      <c r="AZ442"/>
      <c r="BA442"/>
      <c r="BB442"/>
      <c r="BC442"/>
      <c r="BD442"/>
      <c r="BE442"/>
    </row>
    <row r="443" spans="2:57">
      <c r="B443" s="12"/>
      <c r="C443" s="12"/>
      <c r="D443" s="12"/>
      <c r="E443" s="12"/>
      <c r="F443" s="12"/>
      <c r="G443" s="12"/>
      <c r="H443" s="12"/>
      <c r="I443" s="12"/>
      <c r="J443" s="12"/>
      <c r="AP443"/>
      <c r="AQ443"/>
      <c r="AR443"/>
      <c r="AS443"/>
      <c r="AT443"/>
      <c r="AU443"/>
      <c r="AV443"/>
      <c r="AW443"/>
      <c r="AX443"/>
      <c r="AY443"/>
      <c r="AZ443"/>
      <c r="BA443"/>
      <c r="BB443"/>
      <c r="BC443"/>
      <c r="BD443"/>
      <c r="BE443"/>
    </row>
    <row r="444" spans="2:57">
      <c r="B444" s="12"/>
      <c r="C444" s="12"/>
      <c r="D444" s="12"/>
      <c r="E444" s="12"/>
      <c r="F444" s="12"/>
      <c r="G444" s="12"/>
      <c r="H444" s="12"/>
      <c r="I444" s="12"/>
      <c r="J444" s="12"/>
      <c r="AP444"/>
      <c r="AQ444"/>
      <c r="AR444"/>
      <c r="AS444"/>
      <c r="AT444"/>
      <c r="AU444"/>
      <c r="AV444"/>
      <c r="AW444"/>
      <c r="AX444"/>
      <c r="AY444"/>
      <c r="AZ444"/>
      <c r="BA444"/>
      <c r="BB444"/>
      <c r="BC444"/>
      <c r="BD444"/>
      <c r="BE444"/>
    </row>
    <row r="445" spans="2:57">
      <c r="B445" s="12"/>
      <c r="C445" s="12"/>
      <c r="D445" s="12"/>
      <c r="E445" s="12"/>
      <c r="F445" s="12"/>
      <c r="G445" s="12"/>
      <c r="H445" s="12"/>
      <c r="I445" s="12"/>
      <c r="J445" s="12"/>
      <c r="AP445"/>
      <c r="AQ445"/>
      <c r="AR445"/>
      <c r="AS445"/>
      <c r="AT445"/>
      <c r="AU445"/>
      <c r="AV445"/>
      <c r="AW445"/>
      <c r="AX445"/>
      <c r="AY445"/>
      <c r="AZ445"/>
      <c r="BA445"/>
      <c r="BB445"/>
      <c r="BC445"/>
      <c r="BD445"/>
      <c r="BE445"/>
    </row>
    <row r="446" spans="2:57">
      <c r="B446" s="12"/>
      <c r="C446" s="12"/>
      <c r="D446" s="12"/>
      <c r="E446" s="12"/>
      <c r="F446" s="12"/>
      <c r="G446" s="12"/>
      <c r="H446" s="12"/>
      <c r="I446" s="12"/>
      <c r="J446" s="12"/>
      <c r="AP446"/>
      <c r="AQ446"/>
      <c r="AR446"/>
      <c r="AS446"/>
      <c r="AT446"/>
      <c r="AU446"/>
      <c r="AV446"/>
      <c r="AW446"/>
      <c r="AX446"/>
      <c r="AY446"/>
      <c r="AZ446"/>
      <c r="BA446"/>
      <c r="BB446"/>
      <c r="BC446"/>
      <c r="BD446"/>
      <c r="BE446"/>
    </row>
    <row r="447" spans="2:57">
      <c r="B447" s="12"/>
      <c r="C447" s="12"/>
      <c r="D447" s="12"/>
      <c r="E447" s="12"/>
      <c r="F447" s="12"/>
      <c r="G447" s="12"/>
      <c r="H447" s="12"/>
      <c r="I447" s="12"/>
      <c r="J447" s="12"/>
      <c r="AP447"/>
      <c r="AQ447"/>
      <c r="AR447"/>
      <c r="AS447"/>
      <c r="AT447"/>
      <c r="AU447"/>
      <c r="AV447"/>
      <c r="AW447"/>
      <c r="AX447"/>
      <c r="AY447"/>
      <c r="AZ447"/>
      <c r="BA447"/>
      <c r="BB447"/>
      <c r="BC447"/>
      <c r="BD447"/>
      <c r="BE447"/>
    </row>
    <row r="448" spans="2:57">
      <c r="B448" s="12"/>
      <c r="C448" s="12"/>
      <c r="D448" s="12"/>
      <c r="E448" s="12"/>
      <c r="F448" s="12"/>
      <c r="G448" s="12"/>
      <c r="H448" s="12"/>
      <c r="I448" s="12"/>
      <c r="J448" s="12"/>
      <c r="AP448"/>
      <c r="AQ448"/>
      <c r="AR448"/>
      <c r="AS448"/>
      <c r="AT448"/>
      <c r="AU448"/>
      <c r="AV448"/>
      <c r="AW448"/>
      <c r="AX448"/>
      <c r="AY448"/>
      <c r="AZ448"/>
      <c r="BA448"/>
      <c r="BB448"/>
      <c r="BC448"/>
      <c r="BD448"/>
      <c r="BE448"/>
    </row>
    <row r="449" spans="2:57">
      <c r="B449" s="12"/>
      <c r="C449" s="12"/>
      <c r="D449" s="12"/>
      <c r="E449" s="12"/>
      <c r="F449" s="12"/>
      <c r="G449" s="12"/>
      <c r="H449" s="12"/>
      <c r="I449" s="12"/>
      <c r="J449" s="12"/>
      <c r="AP449"/>
      <c r="AQ449"/>
      <c r="AR449"/>
      <c r="AS449"/>
      <c r="AT449"/>
      <c r="AU449"/>
      <c r="AV449"/>
      <c r="AW449"/>
      <c r="AX449"/>
      <c r="AY449"/>
      <c r="AZ449"/>
      <c r="BA449"/>
      <c r="BB449"/>
      <c r="BC449"/>
      <c r="BD449"/>
      <c r="BE449"/>
    </row>
    <row r="450" spans="2:57">
      <c r="B450" s="12"/>
      <c r="C450" s="12"/>
      <c r="D450" s="12"/>
      <c r="E450" s="12"/>
      <c r="F450" s="12"/>
      <c r="G450" s="12"/>
      <c r="H450" s="12"/>
      <c r="I450" s="12"/>
      <c r="J450" s="12"/>
      <c r="AP450"/>
      <c r="AQ450"/>
      <c r="AR450"/>
      <c r="AS450"/>
      <c r="AT450"/>
      <c r="AU450"/>
      <c r="AV450"/>
      <c r="AW450"/>
      <c r="AX450"/>
      <c r="AY450"/>
      <c r="AZ450"/>
      <c r="BA450"/>
      <c r="BB450"/>
      <c r="BC450"/>
      <c r="BD450"/>
      <c r="BE450"/>
    </row>
    <row r="451" spans="2:57">
      <c r="B451" s="12"/>
      <c r="C451" s="12"/>
      <c r="D451" s="12"/>
      <c r="E451" s="12"/>
      <c r="F451" s="12"/>
      <c r="G451" s="12"/>
      <c r="H451" s="12"/>
      <c r="I451" s="12"/>
      <c r="J451" s="12"/>
      <c r="AP451"/>
      <c r="AQ451"/>
      <c r="AR451"/>
      <c r="AS451"/>
      <c r="AT451"/>
      <c r="AU451"/>
      <c r="AV451"/>
      <c r="AW451"/>
      <c r="AX451"/>
      <c r="AY451"/>
      <c r="AZ451"/>
      <c r="BA451"/>
      <c r="BB451"/>
      <c r="BC451"/>
      <c r="BD451"/>
      <c r="BE451"/>
    </row>
    <row r="452" spans="2:57">
      <c r="B452" s="12"/>
      <c r="C452" s="12"/>
      <c r="D452" s="12"/>
      <c r="E452" s="12"/>
      <c r="F452" s="12"/>
      <c r="G452" s="12"/>
      <c r="H452" s="12"/>
      <c r="I452" s="12"/>
      <c r="J452" s="12"/>
      <c r="AP452"/>
      <c r="AQ452"/>
      <c r="AR452"/>
      <c r="AS452"/>
      <c r="AT452"/>
      <c r="AU452"/>
      <c r="AV452"/>
      <c r="AW452"/>
      <c r="AX452"/>
      <c r="AY452"/>
      <c r="AZ452"/>
      <c r="BA452"/>
      <c r="BB452"/>
      <c r="BC452"/>
      <c r="BD452"/>
      <c r="BE452"/>
    </row>
    <row r="453" spans="2:57">
      <c r="B453" s="12"/>
      <c r="C453" s="12"/>
      <c r="D453" s="12"/>
      <c r="E453" s="12"/>
      <c r="F453" s="12"/>
      <c r="G453" s="12"/>
      <c r="H453" s="12"/>
      <c r="I453" s="12"/>
      <c r="J453" s="12"/>
      <c r="AP453"/>
      <c r="AQ453"/>
      <c r="AR453"/>
      <c r="AS453"/>
      <c r="AT453"/>
      <c r="AU453"/>
      <c r="AV453"/>
      <c r="AW453"/>
      <c r="AX453"/>
      <c r="AY453"/>
      <c r="AZ453"/>
      <c r="BA453"/>
      <c r="BB453"/>
      <c r="BC453"/>
      <c r="BD453"/>
      <c r="BE453"/>
    </row>
    <row r="454" spans="2:57">
      <c r="B454" s="12"/>
      <c r="C454" s="12"/>
      <c r="D454" s="12"/>
      <c r="E454" s="12"/>
      <c r="F454" s="12"/>
      <c r="G454" s="12"/>
      <c r="H454" s="12"/>
      <c r="I454" s="12"/>
      <c r="J454" s="12"/>
      <c r="AP454"/>
      <c r="AQ454"/>
      <c r="AR454"/>
      <c r="AS454"/>
      <c r="AT454"/>
      <c r="AU454"/>
      <c r="AV454"/>
      <c r="AW454"/>
      <c r="AX454"/>
      <c r="AY454"/>
      <c r="AZ454"/>
      <c r="BA454"/>
      <c r="BB454"/>
      <c r="BC454"/>
      <c r="BD454"/>
      <c r="BE454"/>
    </row>
    <row r="455" spans="2:57">
      <c r="B455" s="12"/>
      <c r="C455" s="12"/>
      <c r="D455" s="12"/>
      <c r="E455" s="12"/>
      <c r="F455" s="12"/>
      <c r="G455" s="12"/>
      <c r="H455" s="12"/>
      <c r="I455" s="12"/>
      <c r="J455" s="12"/>
      <c r="AP455"/>
      <c r="AQ455"/>
      <c r="AR455"/>
      <c r="AS455"/>
      <c r="AT455"/>
      <c r="AU455"/>
      <c r="AV455"/>
      <c r="AW455"/>
      <c r="AX455"/>
      <c r="AY455"/>
      <c r="AZ455"/>
      <c r="BA455"/>
      <c r="BB455"/>
      <c r="BC455"/>
      <c r="BD455"/>
      <c r="BE455"/>
    </row>
    <row r="456" spans="2:57">
      <c r="B456" s="12"/>
      <c r="C456" s="12"/>
      <c r="D456" s="12"/>
      <c r="E456" s="12"/>
      <c r="F456" s="12"/>
      <c r="G456" s="12"/>
      <c r="H456" s="12"/>
      <c r="I456" s="12"/>
      <c r="J456" s="12"/>
      <c r="AP456"/>
      <c r="AQ456"/>
      <c r="AR456"/>
      <c r="AS456"/>
      <c r="AT456"/>
      <c r="AU456"/>
      <c r="AV456"/>
      <c r="AW456"/>
      <c r="AX456"/>
      <c r="AY456"/>
      <c r="AZ456"/>
      <c r="BA456"/>
      <c r="BB456"/>
      <c r="BC456"/>
      <c r="BD456"/>
      <c r="BE456"/>
    </row>
    <row r="457" spans="2:57">
      <c r="B457" s="12"/>
      <c r="C457" s="12"/>
      <c r="D457" s="12"/>
      <c r="E457" s="12"/>
      <c r="F457" s="12"/>
      <c r="G457" s="12"/>
      <c r="H457" s="12"/>
      <c r="I457" s="12"/>
      <c r="J457" s="12"/>
      <c r="AP457"/>
      <c r="AQ457"/>
      <c r="AR457"/>
      <c r="AS457"/>
      <c r="AT457"/>
      <c r="AU457"/>
      <c r="AV457"/>
      <c r="AW457"/>
      <c r="AX457"/>
      <c r="AY457"/>
      <c r="AZ457"/>
      <c r="BA457"/>
      <c r="BB457"/>
      <c r="BC457"/>
      <c r="BD457"/>
      <c r="BE457"/>
    </row>
    <row r="458" spans="2:57">
      <c r="B458" s="12"/>
      <c r="C458" s="12"/>
      <c r="D458" s="12"/>
      <c r="E458" s="12"/>
      <c r="F458" s="12"/>
      <c r="G458" s="12"/>
      <c r="H458" s="12"/>
      <c r="I458" s="12"/>
      <c r="J458" s="12"/>
      <c r="AP458"/>
      <c r="AQ458"/>
      <c r="AR458"/>
      <c r="AS458"/>
      <c r="AT458"/>
      <c r="AU458"/>
      <c r="AV458"/>
      <c r="AW458"/>
      <c r="AX458"/>
      <c r="AY458"/>
      <c r="AZ458"/>
      <c r="BA458"/>
      <c r="BB458"/>
      <c r="BC458"/>
      <c r="BD458"/>
      <c r="BE458"/>
    </row>
    <row r="459" spans="2:57">
      <c r="B459" s="12"/>
      <c r="C459" s="12"/>
      <c r="D459" s="12"/>
      <c r="E459" s="12"/>
      <c r="F459" s="12"/>
      <c r="G459" s="12"/>
      <c r="H459" s="12"/>
      <c r="I459" s="12"/>
      <c r="J459" s="12"/>
      <c r="AP459"/>
      <c r="AQ459"/>
      <c r="AR459"/>
      <c r="AS459"/>
      <c r="AT459"/>
      <c r="AU459"/>
      <c r="AV459"/>
      <c r="AW459"/>
      <c r="AX459"/>
      <c r="AY459"/>
      <c r="AZ459"/>
      <c r="BA459"/>
      <c r="BB459"/>
      <c r="BC459"/>
      <c r="BD459"/>
      <c r="BE459"/>
    </row>
    <row r="460" spans="2:57">
      <c r="B460" s="12"/>
      <c r="C460" s="12"/>
      <c r="D460" s="12"/>
      <c r="E460" s="12"/>
      <c r="F460" s="12"/>
      <c r="G460" s="12"/>
      <c r="H460" s="12"/>
      <c r="I460" s="12"/>
      <c r="J460" s="12"/>
      <c r="AP460"/>
      <c r="AQ460"/>
      <c r="AR460"/>
      <c r="AS460"/>
      <c r="AT460"/>
      <c r="AU460"/>
      <c r="AV460"/>
      <c r="AW460"/>
      <c r="AX460"/>
      <c r="AY460"/>
      <c r="AZ460"/>
      <c r="BA460"/>
      <c r="BB460"/>
      <c r="BC460"/>
      <c r="BD460"/>
      <c r="BE460"/>
    </row>
    <row r="461" spans="2:57">
      <c r="B461" s="12"/>
      <c r="C461" s="12"/>
      <c r="D461" s="12"/>
      <c r="E461" s="12"/>
      <c r="F461" s="12"/>
      <c r="G461" s="12"/>
      <c r="H461" s="12"/>
      <c r="I461" s="12"/>
      <c r="J461" s="12"/>
      <c r="AP461"/>
      <c r="AQ461"/>
      <c r="AR461"/>
      <c r="AS461"/>
      <c r="AT461"/>
      <c r="AU461"/>
      <c r="AV461"/>
      <c r="AW461"/>
      <c r="AX461"/>
      <c r="AY461"/>
      <c r="AZ461"/>
      <c r="BA461"/>
      <c r="BB461"/>
      <c r="BC461"/>
      <c r="BD461"/>
      <c r="BE461"/>
    </row>
    <row r="462" spans="2:57">
      <c r="B462" s="12"/>
      <c r="C462" s="12"/>
      <c r="D462" s="12"/>
      <c r="E462" s="12"/>
      <c r="F462" s="12"/>
      <c r="G462" s="12"/>
      <c r="H462" s="12"/>
      <c r="I462" s="12"/>
      <c r="J462" s="12"/>
      <c r="AP462"/>
      <c r="AQ462"/>
      <c r="AR462"/>
      <c r="AS462"/>
      <c r="AT462"/>
      <c r="AU462"/>
      <c r="AV462"/>
      <c r="AW462"/>
      <c r="AX462"/>
      <c r="AY462"/>
      <c r="AZ462"/>
      <c r="BA462"/>
      <c r="BB462"/>
      <c r="BC462"/>
      <c r="BD462"/>
      <c r="BE462"/>
    </row>
    <row r="463" spans="2:57">
      <c r="B463" s="12"/>
      <c r="C463" s="12"/>
      <c r="D463" s="12"/>
      <c r="E463" s="12"/>
      <c r="F463" s="12"/>
      <c r="G463" s="12"/>
      <c r="H463" s="12"/>
      <c r="I463" s="12"/>
      <c r="J463" s="12"/>
      <c r="AP463"/>
      <c r="AQ463"/>
      <c r="AR463"/>
      <c r="AS463"/>
      <c r="AT463"/>
      <c r="AU463"/>
      <c r="AV463"/>
      <c r="AW463"/>
      <c r="AX463"/>
      <c r="AY463"/>
      <c r="AZ463"/>
      <c r="BA463"/>
      <c r="BB463"/>
      <c r="BC463"/>
      <c r="BD463"/>
      <c r="BE463"/>
    </row>
    <row r="464" spans="2:57">
      <c r="B464" s="12"/>
      <c r="C464" s="12"/>
      <c r="D464" s="12"/>
      <c r="E464" s="12"/>
      <c r="F464" s="12"/>
      <c r="G464" s="12"/>
      <c r="H464" s="12"/>
      <c r="I464" s="12"/>
      <c r="J464" s="12"/>
      <c r="AP464"/>
      <c r="AQ464"/>
      <c r="AR464"/>
      <c r="AS464"/>
      <c r="AT464"/>
      <c r="AU464"/>
      <c r="AV464"/>
      <c r="AW464"/>
      <c r="AX464"/>
      <c r="AY464"/>
      <c r="AZ464"/>
      <c r="BA464"/>
      <c r="BB464"/>
      <c r="BC464"/>
      <c r="BD464"/>
      <c r="BE464"/>
    </row>
    <row r="465" spans="2:57">
      <c r="B465" s="12"/>
      <c r="C465" s="12"/>
      <c r="D465" s="12"/>
      <c r="E465" s="12"/>
      <c r="F465" s="12"/>
      <c r="G465" s="12"/>
      <c r="H465" s="12"/>
      <c r="I465" s="12"/>
      <c r="J465" s="12"/>
      <c r="AP465"/>
      <c r="AQ465"/>
      <c r="AR465"/>
      <c r="AS465"/>
      <c r="AT465"/>
      <c r="AU465"/>
      <c r="AV465"/>
      <c r="AW465"/>
      <c r="AX465"/>
      <c r="AY465"/>
      <c r="AZ465"/>
      <c r="BA465"/>
      <c r="BB465"/>
      <c r="BC465"/>
      <c r="BD465"/>
      <c r="BE465"/>
    </row>
    <row r="466" spans="2:57">
      <c r="B466" s="12"/>
      <c r="C466" s="12"/>
      <c r="D466" s="12"/>
      <c r="E466" s="12"/>
      <c r="F466" s="12"/>
      <c r="G466" s="12"/>
      <c r="H466" s="12"/>
      <c r="I466" s="12"/>
      <c r="J466" s="12"/>
      <c r="AP466"/>
      <c r="AQ466"/>
      <c r="AR466"/>
      <c r="AS466"/>
      <c r="AT466"/>
      <c r="AU466"/>
      <c r="AV466"/>
      <c r="AW466"/>
      <c r="AX466"/>
      <c r="AY466"/>
      <c r="AZ466"/>
      <c r="BA466"/>
      <c r="BB466"/>
      <c r="BC466"/>
      <c r="BD466"/>
      <c r="BE466"/>
    </row>
    <row r="467" spans="2:57">
      <c r="B467" s="12"/>
      <c r="C467" s="12"/>
      <c r="D467" s="12"/>
      <c r="E467" s="12"/>
      <c r="F467" s="12"/>
      <c r="G467" s="12"/>
      <c r="H467" s="12"/>
      <c r="I467" s="12"/>
      <c r="J467" s="12"/>
      <c r="AP467"/>
      <c r="AQ467"/>
      <c r="AR467"/>
      <c r="AS467"/>
      <c r="AT467"/>
      <c r="AU467"/>
      <c r="AV467"/>
      <c r="AW467"/>
      <c r="AX467"/>
      <c r="AY467"/>
      <c r="AZ467"/>
      <c r="BA467"/>
      <c r="BB467"/>
      <c r="BC467"/>
      <c r="BD467"/>
      <c r="BE467"/>
    </row>
    <row r="468" spans="2:57">
      <c r="B468" s="12"/>
      <c r="C468" s="12"/>
      <c r="D468" s="12"/>
      <c r="E468" s="12"/>
      <c r="F468" s="12"/>
      <c r="G468" s="12"/>
      <c r="H468" s="12"/>
      <c r="I468" s="12"/>
      <c r="J468" s="12"/>
      <c r="AP468"/>
      <c r="AQ468"/>
      <c r="AR468"/>
      <c r="AS468"/>
      <c r="AT468"/>
      <c r="AU468"/>
      <c r="AV468"/>
      <c r="AW468"/>
      <c r="AX468"/>
      <c r="AY468"/>
      <c r="AZ468"/>
      <c r="BA468"/>
      <c r="BB468"/>
      <c r="BC468"/>
      <c r="BD468"/>
      <c r="BE468"/>
    </row>
    <row r="469" spans="2:57">
      <c r="B469" s="12"/>
      <c r="C469" s="12"/>
      <c r="D469" s="12"/>
      <c r="E469" s="12"/>
      <c r="F469" s="12"/>
      <c r="G469" s="12"/>
      <c r="H469" s="12"/>
      <c r="I469" s="12"/>
      <c r="J469" s="12"/>
      <c r="AP469"/>
      <c r="AQ469"/>
      <c r="AR469"/>
      <c r="AS469"/>
      <c r="AT469"/>
      <c r="AU469"/>
      <c r="AV469"/>
      <c r="AW469"/>
      <c r="AX469"/>
      <c r="AY469"/>
      <c r="AZ469"/>
      <c r="BA469"/>
      <c r="BB469"/>
      <c r="BC469"/>
      <c r="BD469"/>
      <c r="BE469"/>
    </row>
    <row r="470" spans="2:57">
      <c r="B470" s="12"/>
      <c r="C470" s="12"/>
      <c r="D470" s="12"/>
      <c r="E470" s="12"/>
      <c r="F470" s="12"/>
      <c r="G470" s="12"/>
      <c r="H470" s="12"/>
      <c r="I470" s="12"/>
      <c r="J470" s="12"/>
      <c r="AP470"/>
      <c r="AQ470"/>
      <c r="AR470"/>
      <c r="AS470"/>
      <c r="AT470"/>
      <c r="AU470"/>
      <c r="AV470"/>
      <c r="AW470"/>
      <c r="AX470"/>
      <c r="AY470"/>
      <c r="AZ470"/>
      <c r="BA470"/>
      <c r="BB470"/>
      <c r="BC470"/>
      <c r="BD470"/>
      <c r="BE470"/>
    </row>
    <row r="471" spans="2:57">
      <c r="B471" s="12"/>
      <c r="C471" s="12"/>
      <c r="D471" s="12"/>
      <c r="E471" s="12"/>
      <c r="F471" s="12"/>
      <c r="G471" s="12"/>
      <c r="H471" s="12"/>
      <c r="I471" s="12"/>
      <c r="J471" s="12"/>
      <c r="AP471"/>
      <c r="AQ471"/>
      <c r="AR471"/>
      <c r="AS471"/>
      <c r="AT471"/>
      <c r="AU471"/>
      <c r="AV471"/>
      <c r="AW471"/>
      <c r="AX471"/>
      <c r="AY471"/>
      <c r="AZ471"/>
      <c r="BA471"/>
      <c r="BB471"/>
      <c r="BC471"/>
      <c r="BD471"/>
      <c r="BE471"/>
    </row>
    <row r="472" spans="2:57">
      <c r="B472" s="12"/>
      <c r="C472" s="12"/>
      <c r="D472" s="12"/>
      <c r="E472" s="12"/>
      <c r="F472" s="12"/>
      <c r="G472" s="12"/>
      <c r="H472" s="12"/>
      <c r="I472" s="12"/>
      <c r="J472" s="12"/>
      <c r="AP472"/>
      <c r="AQ472"/>
      <c r="AR472"/>
      <c r="AS472"/>
      <c r="AT472"/>
      <c r="AU472"/>
      <c r="AV472"/>
      <c r="AW472"/>
      <c r="AX472"/>
      <c r="AY472"/>
      <c r="AZ472"/>
      <c r="BA472"/>
      <c r="BB472"/>
      <c r="BC472"/>
      <c r="BD472"/>
      <c r="BE472"/>
    </row>
    <row r="473" spans="2:57">
      <c r="B473" s="12"/>
      <c r="C473" s="12"/>
      <c r="D473" s="12"/>
      <c r="E473" s="12"/>
      <c r="F473" s="12"/>
      <c r="G473" s="12"/>
      <c r="H473" s="12"/>
      <c r="I473" s="12"/>
      <c r="J473" s="12"/>
      <c r="AP473"/>
      <c r="AQ473"/>
      <c r="AR473"/>
      <c r="AS473"/>
      <c r="AT473"/>
      <c r="AU473"/>
      <c r="AV473"/>
      <c r="AW473"/>
      <c r="AX473"/>
      <c r="AY473"/>
      <c r="AZ473"/>
      <c r="BA473"/>
      <c r="BB473"/>
      <c r="BC473"/>
      <c r="BD473"/>
      <c r="BE473"/>
    </row>
    <row r="474" spans="2:57">
      <c r="B474" s="12"/>
      <c r="C474" s="12"/>
      <c r="D474" s="12"/>
      <c r="E474" s="12"/>
      <c r="F474" s="12"/>
      <c r="G474" s="12"/>
      <c r="H474" s="12"/>
      <c r="I474" s="12"/>
      <c r="J474" s="12"/>
      <c r="AP474"/>
      <c r="AQ474"/>
      <c r="AR474"/>
      <c r="AS474"/>
      <c r="AT474"/>
      <c r="AU474"/>
      <c r="AV474"/>
      <c r="AW474"/>
      <c r="AX474"/>
      <c r="AY474"/>
      <c r="AZ474"/>
      <c r="BA474"/>
      <c r="BB474"/>
      <c r="BC474"/>
      <c r="BD474"/>
      <c r="BE474"/>
    </row>
    <row r="475" spans="2:57">
      <c r="B475" s="12"/>
      <c r="C475" s="12"/>
      <c r="D475" s="12"/>
      <c r="E475" s="12"/>
      <c r="F475" s="12"/>
      <c r="G475" s="12"/>
      <c r="H475" s="12"/>
      <c r="I475" s="12"/>
      <c r="J475" s="12"/>
      <c r="AP475"/>
      <c r="AQ475"/>
      <c r="AR475"/>
      <c r="AS475"/>
      <c r="AT475"/>
      <c r="AU475"/>
      <c r="AV475"/>
      <c r="AW475"/>
      <c r="AX475"/>
      <c r="AY475"/>
      <c r="AZ475"/>
      <c r="BA475"/>
      <c r="BB475"/>
      <c r="BC475"/>
      <c r="BD475"/>
      <c r="BE475"/>
    </row>
    <row r="476" spans="2:57">
      <c r="B476" s="12"/>
      <c r="C476" s="12"/>
      <c r="D476" s="12"/>
      <c r="E476" s="12"/>
      <c r="F476" s="12"/>
      <c r="G476" s="12"/>
      <c r="H476" s="12"/>
      <c r="I476" s="12"/>
      <c r="J476" s="12"/>
      <c r="AP476"/>
      <c r="AQ476"/>
      <c r="AR476"/>
      <c r="AS476"/>
      <c r="AT476"/>
      <c r="AU476"/>
      <c r="AV476"/>
      <c r="AW476"/>
      <c r="AX476"/>
      <c r="AY476"/>
      <c r="AZ476"/>
      <c r="BA476"/>
      <c r="BB476"/>
      <c r="BC476"/>
      <c r="BD476"/>
      <c r="BE476"/>
    </row>
    <row r="477" spans="2:57">
      <c r="B477" s="12"/>
      <c r="C477" s="12"/>
      <c r="D477" s="12"/>
      <c r="E477" s="12"/>
      <c r="F477" s="12"/>
      <c r="G477" s="12"/>
      <c r="H477" s="12"/>
      <c r="I477" s="12"/>
      <c r="J477" s="12"/>
      <c r="AP477"/>
      <c r="AQ477"/>
      <c r="AR477"/>
      <c r="AS477"/>
      <c r="AT477"/>
      <c r="AU477"/>
      <c r="AV477"/>
      <c r="AW477"/>
      <c r="AX477"/>
      <c r="AY477"/>
      <c r="AZ477"/>
      <c r="BA477"/>
      <c r="BB477"/>
      <c r="BC477"/>
      <c r="BD477"/>
      <c r="BE477"/>
    </row>
    <row r="478" spans="2:57">
      <c r="B478" s="12"/>
      <c r="C478" s="12"/>
      <c r="D478" s="12"/>
      <c r="E478" s="12"/>
      <c r="F478" s="12"/>
      <c r="G478" s="12"/>
      <c r="H478" s="12"/>
      <c r="I478" s="12"/>
      <c r="J478" s="12"/>
      <c r="AP478"/>
      <c r="AQ478"/>
      <c r="AR478"/>
      <c r="AS478"/>
      <c r="AT478"/>
      <c r="AU478"/>
      <c r="AV478"/>
      <c r="AW478"/>
      <c r="AX478"/>
      <c r="AY478"/>
      <c r="AZ478"/>
      <c r="BA478"/>
      <c r="BB478"/>
      <c r="BC478"/>
      <c r="BD478"/>
      <c r="BE478"/>
    </row>
    <row r="479" spans="2:57">
      <c r="B479" s="12"/>
      <c r="C479" s="12"/>
      <c r="D479" s="12"/>
      <c r="E479" s="12"/>
      <c r="F479" s="12"/>
      <c r="G479" s="12"/>
      <c r="H479" s="12"/>
      <c r="I479" s="12"/>
      <c r="J479" s="12"/>
      <c r="AP479"/>
      <c r="AQ479"/>
      <c r="AR479"/>
      <c r="AS479"/>
      <c r="AT479"/>
      <c r="AU479"/>
      <c r="AV479"/>
      <c r="AW479"/>
      <c r="AX479"/>
      <c r="AY479"/>
      <c r="AZ479"/>
      <c r="BA479"/>
      <c r="BB479"/>
      <c r="BC479"/>
      <c r="BD479"/>
      <c r="BE479"/>
    </row>
    <row r="480" spans="2:57">
      <c r="B480" s="12"/>
      <c r="C480" s="12"/>
      <c r="D480" s="12"/>
      <c r="E480" s="12"/>
      <c r="F480" s="12"/>
      <c r="G480" s="12"/>
      <c r="H480" s="12"/>
      <c r="I480" s="12"/>
      <c r="J480" s="12"/>
      <c r="AP480"/>
      <c r="AQ480"/>
      <c r="AR480"/>
      <c r="AS480"/>
      <c r="AT480"/>
      <c r="AU480"/>
      <c r="AV480"/>
      <c r="AW480"/>
      <c r="AX480"/>
      <c r="AY480"/>
      <c r="AZ480"/>
      <c r="BA480"/>
      <c r="BB480"/>
      <c r="BC480"/>
      <c r="BD480"/>
      <c r="BE480"/>
    </row>
    <row r="481" spans="2:57">
      <c r="B481" s="12"/>
      <c r="C481" s="12"/>
      <c r="D481" s="12"/>
      <c r="E481" s="12"/>
      <c r="F481" s="12"/>
      <c r="G481" s="12"/>
      <c r="H481" s="12"/>
      <c r="I481" s="12"/>
      <c r="J481" s="12"/>
      <c r="AP481"/>
      <c r="AQ481"/>
      <c r="AR481"/>
      <c r="AS481"/>
      <c r="AT481"/>
      <c r="AU481"/>
      <c r="AV481"/>
      <c r="AW481"/>
      <c r="AX481"/>
      <c r="AY481"/>
      <c r="AZ481"/>
      <c r="BA481"/>
      <c r="BB481"/>
      <c r="BC481"/>
      <c r="BD481"/>
      <c r="BE481"/>
    </row>
    <row r="482" spans="2:57">
      <c r="B482" s="12"/>
      <c r="C482" s="12"/>
      <c r="D482" s="12"/>
      <c r="E482" s="12"/>
      <c r="F482" s="12"/>
      <c r="G482" s="12"/>
      <c r="H482" s="12"/>
      <c r="I482" s="12"/>
      <c r="J482" s="12"/>
      <c r="AP482"/>
      <c r="AQ482"/>
      <c r="AR482"/>
      <c r="AS482"/>
      <c r="AT482"/>
      <c r="AU482"/>
      <c r="AV482"/>
      <c r="AW482"/>
      <c r="AX482"/>
      <c r="AY482"/>
      <c r="AZ482"/>
      <c r="BA482"/>
      <c r="BB482"/>
      <c r="BC482"/>
      <c r="BD482"/>
      <c r="BE482"/>
    </row>
    <row r="483" spans="2:57">
      <c r="B483" s="12"/>
      <c r="C483" s="12"/>
      <c r="D483" s="12"/>
      <c r="E483" s="12"/>
      <c r="F483" s="12"/>
      <c r="G483" s="12"/>
      <c r="H483" s="12"/>
      <c r="I483" s="12"/>
      <c r="J483" s="12"/>
      <c r="AP483"/>
      <c r="AQ483"/>
      <c r="AR483"/>
      <c r="AS483"/>
      <c r="AT483"/>
      <c r="AU483"/>
      <c r="AV483"/>
      <c r="AW483"/>
      <c r="AX483"/>
      <c r="AY483"/>
      <c r="AZ483"/>
      <c r="BA483"/>
      <c r="BB483"/>
      <c r="BC483"/>
      <c r="BD483"/>
      <c r="BE483"/>
    </row>
    <row r="484" spans="2:57">
      <c r="B484" s="12"/>
      <c r="C484" s="12"/>
      <c r="D484" s="12"/>
      <c r="E484" s="12"/>
      <c r="F484" s="12"/>
      <c r="G484" s="12"/>
      <c r="H484" s="12"/>
      <c r="I484" s="12"/>
      <c r="J484" s="12"/>
      <c r="AP484"/>
      <c r="AQ484"/>
      <c r="AR484"/>
      <c r="AS484"/>
      <c r="AT484"/>
      <c r="AU484"/>
      <c r="AV484"/>
      <c r="AW484"/>
      <c r="AX484"/>
      <c r="AY484"/>
      <c r="AZ484"/>
      <c r="BA484"/>
      <c r="BB484"/>
      <c r="BC484"/>
      <c r="BD484"/>
      <c r="BE484"/>
    </row>
    <row r="485" spans="2:57">
      <c r="B485" s="12"/>
      <c r="C485" s="12"/>
      <c r="D485" s="12"/>
      <c r="E485" s="12"/>
      <c r="F485" s="12"/>
      <c r="G485" s="12"/>
      <c r="H485" s="12"/>
      <c r="I485" s="12"/>
      <c r="J485" s="12"/>
      <c r="AP485"/>
      <c r="AQ485"/>
      <c r="AR485"/>
      <c r="AS485"/>
      <c r="AT485"/>
      <c r="AU485"/>
      <c r="AV485"/>
      <c r="AW485"/>
      <c r="AX485"/>
      <c r="AY485"/>
      <c r="AZ485"/>
      <c r="BA485"/>
      <c r="BB485"/>
      <c r="BC485"/>
      <c r="BD485"/>
      <c r="BE485"/>
    </row>
    <row r="486" spans="2:57">
      <c r="B486" s="12"/>
      <c r="C486" s="12"/>
      <c r="D486" s="12"/>
      <c r="E486" s="12"/>
      <c r="F486" s="12"/>
      <c r="G486" s="12"/>
      <c r="H486" s="12"/>
      <c r="I486" s="12"/>
      <c r="J486" s="12"/>
      <c r="AP486"/>
      <c r="AQ486"/>
      <c r="AR486"/>
      <c r="AS486"/>
      <c r="AT486"/>
      <c r="AU486"/>
      <c r="AV486"/>
      <c r="AW486"/>
      <c r="AX486"/>
      <c r="AY486"/>
      <c r="AZ486"/>
      <c r="BA486"/>
      <c r="BB486"/>
      <c r="BC486"/>
      <c r="BD486"/>
      <c r="BE486"/>
    </row>
    <row r="487" spans="2:57">
      <c r="B487" s="12"/>
      <c r="C487" s="12"/>
      <c r="D487" s="12"/>
      <c r="E487" s="12"/>
      <c r="F487" s="12"/>
      <c r="G487" s="12"/>
      <c r="H487" s="12"/>
      <c r="I487" s="12"/>
      <c r="J487" s="12"/>
      <c r="AP487"/>
      <c r="AQ487"/>
      <c r="AR487"/>
      <c r="AS487"/>
      <c r="AT487"/>
      <c r="AU487"/>
      <c r="AV487"/>
      <c r="AW487"/>
      <c r="AX487"/>
      <c r="AY487"/>
      <c r="AZ487"/>
      <c r="BA487"/>
      <c r="BB487"/>
      <c r="BC487"/>
      <c r="BD487"/>
      <c r="BE487"/>
    </row>
    <row r="488" spans="2:57">
      <c r="B488" s="12"/>
      <c r="C488" s="12"/>
      <c r="D488" s="12"/>
      <c r="E488" s="12"/>
      <c r="F488" s="12"/>
      <c r="G488" s="12"/>
      <c r="H488" s="12"/>
      <c r="I488" s="12"/>
      <c r="J488" s="12"/>
      <c r="AP488"/>
      <c r="AQ488"/>
      <c r="AR488"/>
      <c r="AS488"/>
      <c r="AT488"/>
      <c r="AU488"/>
      <c r="AV488"/>
      <c r="AW488"/>
      <c r="AX488"/>
      <c r="AY488"/>
      <c r="AZ488"/>
      <c r="BA488"/>
      <c r="BB488"/>
      <c r="BC488"/>
      <c r="BD488"/>
      <c r="BE488"/>
    </row>
    <row r="489" spans="2:57">
      <c r="B489" s="12"/>
      <c r="C489" s="12"/>
      <c r="D489" s="12"/>
      <c r="E489" s="12"/>
      <c r="F489" s="12"/>
      <c r="G489" s="12"/>
      <c r="H489" s="12"/>
      <c r="I489" s="12"/>
      <c r="J489" s="12"/>
      <c r="AP489"/>
      <c r="AQ489"/>
      <c r="AR489"/>
      <c r="AS489"/>
      <c r="AT489"/>
      <c r="AU489"/>
      <c r="AV489"/>
      <c r="AW489"/>
      <c r="AX489"/>
      <c r="AY489"/>
      <c r="AZ489"/>
      <c r="BA489"/>
      <c r="BB489"/>
      <c r="BC489"/>
      <c r="BD489"/>
      <c r="BE489"/>
    </row>
    <row r="490" spans="2:57">
      <c r="B490" s="12"/>
      <c r="C490" s="12"/>
      <c r="D490" s="12"/>
      <c r="E490" s="12"/>
      <c r="F490" s="12"/>
      <c r="G490" s="12"/>
      <c r="H490" s="12"/>
      <c r="I490" s="12"/>
      <c r="J490" s="12"/>
      <c r="AP490"/>
      <c r="AQ490"/>
      <c r="AR490"/>
      <c r="AS490"/>
      <c r="AT490"/>
      <c r="AU490"/>
      <c r="AV490"/>
      <c r="AW490"/>
      <c r="AX490"/>
      <c r="AY490"/>
      <c r="AZ490"/>
      <c r="BA490"/>
      <c r="BB490"/>
      <c r="BC490"/>
      <c r="BD490"/>
      <c r="BE490"/>
    </row>
    <row r="491" spans="2:57">
      <c r="B491" s="12"/>
      <c r="C491" s="12"/>
      <c r="D491" s="12"/>
      <c r="E491" s="12"/>
      <c r="F491" s="12"/>
      <c r="G491" s="12"/>
      <c r="H491" s="12"/>
      <c r="I491" s="12"/>
      <c r="J491" s="12"/>
      <c r="AP491"/>
      <c r="AQ491"/>
      <c r="AR491"/>
      <c r="AS491"/>
      <c r="AT491"/>
      <c r="AU491"/>
      <c r="AV491"/>
      <c r="AW491"/>
      <c r="AX491"/>
      <c r="AY491"/>
      <c r="AZ491"/>
      <c r="BA491"/>
      <c r="BB491"/>
      <c r="BC491"/>
      <c r="BD491"/>
      <c r="BE491"/>
    </row>
    <row r="492" spans="2:57">
      <c r="B492" s="12"/>
      <c r="C492" s="12"/>
      <c r="D492" s="12"/>
      <c r="E492" s="12"/>
      <c r="F492" s="12"/>
      <c r="G492" s="12"/>
      <c r="H492" s="12"/>
      <c r="I492" s="12"/>
      <c r="J492" s="12"/>
      <c r="AP492"/>
      <c r="AQ492"/>
      <c r="AR492"/>
      <c r="AS492"/>
      <c r="AT492"/>
      <c r="AU492"/>
      <c r="AV492"/>
      <c r="AW492"/>
      <c r="AX492"/>
      <c r="AY492"/>
      <c r="AZ492"/>
      <c r="BA492"/>
      <c r="BB492"/>
      <c r="BC492"/>
      <c r="BD492"/>
      <c r="BE492"/>
    </row>
    <row r="493" spans="2:57">
      <c r="B493" s="12"/>
      <c r="C493" s="12"/>
      <c r="D493" s="12"/>
      <c r="E493" s="12"/>
      <c r="F493" s="12"/>
      <c r="G493" s="12"/>
      <c r="H493" s="12"/>
      <c r="I493" s="12"/>
      <c r="J493" s="12"/>
      <c r="AP493"/>
      <c r="AQ493"/>
      <c r="AR493"/>
      <c r="AS493"/>
      <c r="AT493"/>
      <c r="AU493"/>
      <c r="AV493"/>
      <c r="AW493"/>
      <c r="AX493"/>
      <c r="AY493"/>
      <c r="AZ493"/>
      <c r="BA493"/>
      <c r="BB493"/>
      <c r="BC493"/>
      <c r="BD493"/>
      <c r="BE493"/>
    </row>
    <row r="494" spans="2:57">
      <c r="B494" s="12"/>
      <c r="C494" s="12"/>
      <c r="D494" s="12"/>
      <c r="E494" s="12"/>
      <c r="F494" s="12"/>
      <c r="G494" s="12"/>
      <c r="H494" s="12"/>
      <c r="I494" s="12"/>
      <c r="J494" s="12"/>
      <c r="AP494"/>
      <c r="AQ494"/>
      <c r="AR494"/>
      <c r="AS494"/>
      <c r="AT494"/>
      <c r="AU494"/>
      <c r="AV494"/>
      <c r="AW494"/>
      <c r="AX494"/>
      <c r="AY494"/>
      <c r="AZ494"/>
      <c r="BA494"/>
      <c r="BB494"/>
      <c r="BC494"/>
      <c r="BD494"/>
      <c r="BE494"/>
    </row>
    <row r="495" spans="2:57">
      <c r="B495" s="12"/>
      <c r="C495" s="12"/>
      <c r="D495" s="12"/>
      <c r="E495" s="12"/>
      <c r="F495" s="12"/>
      <c r="G495" s="12"/>
      <c r="H495" s="12"/>
      <c r="I495" s="12"/>
      <c r="J495" s="12"/>
      <c r="AP495"/>
      <c r="AQ495"/>
      <c r="AR495"/>
      <c r="AS495"/>
      <c r="AT495"/>
      <c r="AU495"/>
      <c r="AV495"/>
      <c r="AW495"/>
      <c r="AX495"/>
      <c r="AY495"/>
      <c r="AZ495"/>
      <c r="BA495"/>
      <c r="BB495"/>
      <c r="BC495"/>
      <c r="BD495"/>
      <c r="BE495"/>
    </row>
    <row r="496" spans="2:57">
      <c r="B496" s="12"/>
      <c r="C496" s="12"/>
      <c r="D496" s="12"/>
      <c r="E496" s="12"/>
      <c r="F496" s="12"/>
      <c r="G496" s="12"/>
      <c r="H496" s="12"/>
      <c r="I496" s="12"/>
      <c r="J496" s="12"/>
      <c r="AP496"/>
      <c r="AQ496"/>
      <c r="AR496"/>
      <c r="AS496"/>
      <c r="AT496"/>
      <c r="AU496"/>
      <c r="AV496"/>
      <c r="AW496"/>
      <c r="AX496"/>
      <c r="AY496"/>
      <c r="AZ496"/>
      <c r="BA496"/>
      <c r="BB496"/>
      <c r="BC496"/>
      <c r="BD496"/>
      <c r="BE496"/>
    </row>
    <row r="497" spans="2:57">
      <c r="B497" s="12"/>
      <c r="C497" s="12"/>
      <c r="D497" s="12"/>
      <c r="E497" s="12"/>
      <c r="F497" s="12"/>
      <c r="G497" s="12"/>
      <c r="H497" s="12"/>
      <c r="I497" s="12"/>
      <c r="J497" s="12"/>
      <c r="AP497"/>
      <c r="AQ497"/>
      <c r="AR497"/>
      <c r="AS497"/>
      <c r="AT497"/>
      <c r="AU497"/>
      <c r="AV497"/>
      <c r="AW497"/>
      <c r="AX497"/>
      <c r="AY497"/>
      <c r="AZ497"/>
      <c r="BA497"/>
      <c r="BB497"/>
      <c r="BC497"/>
      <c r="BD497"/>
      <c r="BE497"/>
    </row>
    <row r="498" spans="2:57">
      <c r="B498" s="12"/>
      <c r="C498" s="12"/>
      <c r="D498" s="12"/>
      <c r="E498" s="12"/>
      <c r="F498" s="12"/>
      <c r="G498" s="12"/>
      <c r="H498" s="12"/>
      <c r="I498" s="12"/>
      <c r="J498" s="12"/>
      <c r="AP498"/>
      <c r="AQ498"/>
      <c r="AR498"/>
      <c r="AS498"/>
      <c r="AT498"/>
      <c r="AU498"/>
      <c r="AV498"/>
      <c r="AW498"/>
      <c r="AX498"/>
      <c r="AY498"/>
      <c r="AZ498"/>
      <c r="BA498"/>
      <c r="BB498"/>
      <c r="BC498"/>
      <c r="BD498"/>
      <c r="BE498"/>
    </row>
    <row r="499" spans="2:57">
      <c r="B499" s="12"/>
      <c r="C499" s="12"/>
      <c r="D499" s="12"/>
      <c r="E499" s="12"/>
      <c r="F499" s="12"/>
      <c r="G499" s="12"/>
      <c r="H499" s="12"/>
      <c r="I499" s="12"/>
      <c r="J499" s="12"/>
      <c r="AP499"/>
      <c r="AQ499"/>
      <c r="AR499"/>
      <c r="AS499"/>
      <c r="AT499"/>
      <c r="AU499"/>
      <c r="AV499"/>
      <c r="AW499"/>
      <c r="AX499"/>
      <c r="AY499"/>
      <c r="AZ499"/>
      <c r="BA499"/>
      <c r="BB499"/>
      <c r="BC499"/>
      <c r="BD499"/>
      <c r="BE499"/>
    </row>
    <row r="500" spans="2:57">
      <c r="B500" s="12"/>
      <c r="C500" s="12"/>
      <c r="D500" s="12"/>
      <c r="E500" s="12"/>
      <c r="F500" s="12"/>
      <c r="G500" s="12"/>
      <c r="H500" s="12"/>
      <c r="I500" s="12"/>
      <c r="J500" s="12"/>
      <c r="AP500"/>
      <c r="AQ500"/>
      <c r="AR500"/>
      <c r="AS500"/>
      <c r="AT500"/>
      <c r="AU500"/>
      <c r="AV500"/>
      <c r="AW500"/>
      <c r="AX500"/>
      <c r="AY500"/>
      <c r="AZ500"/>
      <c r="BA500"/>
      <c r="BB500"/>
      <c r="BC500"/>
      <c r="BD500"/>
      <c r="BE500"/>
    </row>
    <row r="501" spans="2:57">
      <c r="B501" s="12"/>
      <c r="C501" s="12"/>
      <c r="D501" s="12"/>
      <c r="E501" s="12"/>
      <c r="F501" s="12"/>
      <c r="G501" s="12"/>
      <c r="H501" s="12"/>
      <c r="I501" s="12"/>
      <c r="J501" s="12"/>
      <c r="AP501"/>
      <c r="AQ501"/>
      <c r="AR501"/>
      <c r="AS501"/>
      <c r="AT501"/>
      <c r="AU501"/>
      <c r="AV501"/>
      <c r="AW501"/>
      <c r="AX501"/>
      <c r="AY501"/>
      <c r="AZ501"/>
      <c r="BA501"/>
      <c r="BB501"/>
      <c r="BC501"/>
      <c r="BD501"/>
      <c r="BE501"/>
    </row>
    <row r="502" spans="2:57">
      <c r="B502" s="12"/>
      <c r="C502" s="12"/>
      <c r="D502" s="12"/>
      <c r="E502" s="12"/>
      <c r="F502" s="12"/>
      <c r="G502" s="12"/>
      <c r="H502" s="12"/>
      <c r="I502" s="12"/>
      <c r="J502" s="12"/>
      <c r="AP502"/>
      <c r="AQ502"/>
      <c r="AR502"/>
      <c r="AS502"/>
      <c r="AT502"/>
      <c r="AU502"/>
      <c r="AV502"/>
      <c r="AW502"/>
      <c r="AX502"/>
      <c r="AY502"/>
      <c r="AZ502"/>
      <c r="BA502"/>
      <c r="BB502"/>
      <c r="BC502"/>
      <c r="BD502"/>
      <c r="BE502"/>
    </row>
    <row r="503" spans="2:57">
      <c r="B503" s="12"/>
      <c r="C503" s="12"/>
      <c r="D503" s="12"/>
      <c r="E503" s="12"/>
      <c r="F503" s="12"/>
      <c r="G503" s="12"/>
      <c r="H503" s="12"/>
      <c r="I503" s="12"/>
      <c r="J503" s="12"/>
      <c r="AP503"/>
      <c r="AQ503"/>
      <c r="AR503"/>
      <c r="AS503"/>
      <c r="AT503"/>
      <c r="AU503"/>
      <c r="AV503"/>
      <c r="AW503"/>
      <c r="AX503"/>
      <c r="AY503"/>
      <c r="AZ503"/>
      <c r="BA503"/>
      <c r="BB503"/>
      <c r="BC503"/>
      <c r="BD503"/>
      <c r="BE503"/>
    </row>
    <row r="504" spans="2:57">
      <c r="B504" s="12"/>
      <c r="C504" s="12"/>
      <c r="D504" s="12"/>
      <c r="E504" s="12"/>
      <c r="F504" s="12"/>
      <c r="G504" s="12"/>
      <c r="H504" s="12"/>
      <c r="I504" s="12"/>
      <c r="J504" s="12"/>
      <c r="AP504"/>
      <c r="AQ504"/>
      <c r="AR504"/>
      <c r="AS504"/>
      <c r="AT504"/>
      <c r="AU504"/>
      <c r="AV504"/>
      <c r="AW504"/>
      <c r="AX504"/>
      <c r="AY504"/>
      <c r="AZ504"/>
      <c r="BA504"/>
      <c r="BB504"/>
      <c r="BC504"/>
      <c r="BD504"/>
      <c r="BE504"/>
    </row>
    <row r="505" spans="2:57">
      <c r="B505" s="12"/>
      <c r="C505" s="12"/>
      <c r="D505" s="12"/>
      <c r="E505" s="12"/>
      <c r="F505" s="12"/>
      <c r="G505" s="12"/>
      <c r="H505" s="12"/>
      <c r="I505" s="12"/>
      <c r="J505" s="12"/>
      <c r="AP505"/>
      <c r="AQ505"/>
      <c r="AR505"/>
      <c r="AS505"/>
      <c r="AT505"/>
      <c r="AU505"/>
      <c r="AV505"/>
      <c r="AW505"/>
      <c r="AX505"/>
      <c r="AY505"/>
      <c r="AZ505"/>
      <c r="BA505"/>
      <c r="BB505"/>
      <c r="BC505"/>
      <c r="BD505"/>
      <c r="BE505"/>
    </row>
    <row r="506" spans="2:57">
      <c r="B506" s="12"/>
      <c r="C506" s="12"/>
      <c r="D506" s="12"/>
      <c r="E506" s="12"/>
      <c r="F506" s="12"/>
      <c r="G506" s="12"/>
      <c r="H506" s="12"/>
      <c r="I506" s="12"/>
      <c r="J506" s="12"/>
      <c r="AP506"/>
      <c r="AQ506"/>
      <c r="AR506"/>
      <c r="AS506"/>
      <c r="AT506"/>
      <c r="AU506"/>
      <c r="AV506"/>
      <c r="AW506"/>
      <c r="AX506"/>
      <c r="AY506"/>
      <c r="AZ506"/>
      <c r="BA506"/>
      <c r="BB506"/>
      <c r="BC506"/>
      <c r="BD506"/>
      <c r="BE506"/>
    </row>
    <row r="507" spans="2:57">
      <c r="B507" s="12"/>
      <c r="C507" s="12"/>
      <c r="D507" s="12"/>
      <c r="E507" s="12"/>
      <c r="F507" s="12"/>
      <c r="G507" s="12"/>
      <c r="H507" s="12"/>
      <c r="I507" s="12"/>
      <c r="J507" s="12"/>
      <c r="AP507"/>
      <c r="AQ507"/>
      <c r="AR507"/>
      <c r="AS507"/>
      <c r="AT507"/>
      <c r="AU507"/>
      <c r="AV507"/>
      <c r="AW507"/>
      <c r="AX507"/>
      <c r="AY507"/>
      <c r="AZ507"/>
      <c r="BA507"/>
      <c r="BB507"/>
      <c r="BC507"/>
      <c r="BD507"/>
      <c r="BE507"/>
    </row>
    <row r="508" spans="2:57">
      <c r="B508" s="12"/>
      <c r="C508" s="12"/>
      <c r="D508" s="12"/>
      <c r="E508" s="12"/>
      <c r="F508" s="12"/>
      <c r="G508" s="12"/>
      <c r="H508" s="12"/>
      <c r="I508" s="12"/>
      <c r="J508" s="12"/>
      <c r="AP508"/>
      <c r="AQ508"/>
      <c r="AR508"/>
      <c r="AS508"/>
      <c r="AT508"/>
      <c r="AU508"/>
      <c r="AV508"/>
      <c r="AW508"/>
      <c r="AX508"/>
      <c r="AY508"/>
      <c r="AZ508"/>
      <c r="BA508"/>
      <c r="BB508"/>
      <c r="BC508"/>
      <c r="BD508"/>
      <c r="BE508"/>
    </row>
    <row r="509" spans="2:57">
      <c r="B509" s="12"/>
      <c r="C509" s="12"/>
      <c r="D509" s="12"/>
      <c r="E509" s="12"/>
      <c r="F509" s="12"/>
      <c r="G509" s="12"/>
      <c r="H509" s="12"/>
      <c r="I509" s="12"/>
      <c r="J509" s="12"/>
      <c r="AP509"/>
      <c r="AQ509"/>
      <c r="AR509"/>
      <c r="AS509"/>
      <c r="AT509"/>
      <c r="AU509"/>
      <c r="AV509"/>
      <c r="AW509"/>
      <c r="AX509"/>
      <c r="AY509"/>
      <c r="AZ509"/>
      <c r="BA509"/>
      <c r="BB509"/>
      <c r="BC509"/>
      <c r="BD509"/>
      <c r="BE509"/>
    </row>
    <row r="510" spans="2:57">
      <c r="B510" s="12"/>
      <c r="C510" s="12"/>
      <c r="D510" s="12"/>
      <c r="E510" s="12"/>
      <c r="F510" s="12"/>
      <c r="G510" s="12"/>
      <c r="H510" s="12"/>
      <c r="I510" s="12"/>
      <c r="J510" s="12"/>
      <c r="AP510"/>
      <c r="AQ510"/>
      <c r="AR510"/>
      <c r="AS510"/>
      <c r="AT510"/>
      <c r="AU510"/>
      <c r="AV510"/>
      <c r="AW510"/>
      <c r="AX510"/>
      <c r="AY510"/>
      <c r="AZ510"/>
      <c r="BA510"/>
      <c r="BB510"/>
      <c r="BC510"/>
      <c r="BD510"/>
      <c r="BE510"/>
    </row>
    <row r="511" spans="2:57">
      <c r="B511" s="12"/>
      <c r="C511" s="12"/>
      <c r="D511" s="12"/>
      <c r="E511" s="12"/>
      <c r="F511" s="12"/>
      <c r="G511" s="12"/>
      <c r="H511" s="12"/>
      <c r="I511" s="12"/>
      <c r="J511" s="12"/>
      <c r="AP511"/>
      <c r="AQ511"/>
      <c r="AR511"/>
      <c r="AS511"/>
      <c r="AT511"/>
      <c r="AU511"/>
      <c r="AV511"/>
      <c r="AW511"/>
      <c r="AX511"/>
      <c r="AY511"/>
      <c r="AZ511"/>
      <c r="BA511"/>
      <c r="BB511"/>
      <c r="BC511"/>
      <c r="BD511"/>
      <c r="BE511"/>
    </row>
    <row r="512" spans="2:57">
      <c r="B512" s="12"/>
      <c r="C512" s="12"/>
      <c r="D512" s="12"/>
      <c r="E512" s="12"/>
      <c r="F512" s="12"/>
      <c r="G512" s="12"/>
      <c r="H512" s="12"/>
      <c r="I512" s="12"/>
      <c r="J512" s="12"/>
      <c r="AP512"/>
      <c r="AQ512"/>
      <c r="AR512"/>
      <c r="AS512"/>
      <c r="AT512"/>
      <c r="AU512"/>
      <c r="AV512"/>
      <c r="AW512"/>
      <c r="AX512"/>
      <c r="AY512"/>
      <c r="AZ512"/>
      <c r="BA512"/>
      <c r="BB512"/>
      <c r="BC512"/>
      <c r="BD512"/>
      <c r="BE512"/>
    </row>
    <row r="513" spans="2:57">
      <c r="B513" s="12"/>
      <c r="C513" s="12"/>
      <c r="D513" s="12"/>
      <c r="E513" s="12"/>
      <c r="F513" s="12"/>
      <c r="G513" s="12"/>
      <c r="H513" s="12"/>
      <c r="I513" s="12"/>
      <c r="J513" s="12"/>
      <c r="AP513"/>
      <c r="AQ513"/>
      <c r="AR513"/>
      <c r="AS513"/>
      <c r="AT513"/>
      <c r="AU513"/>
      <c r="AV513"/>
      <c r="AW513"/>
      <c r="AX513"/>
      <c r="AY513"/>
      <c r="AZ513"/>
      <c r="BA513"/>
      <c r="BB513"/>
      <c r="BC513"/>
      <c r="BD513"/>
      <c r="BE513"/>
    </row>
    <row r="514" spans="2:57">
      <c r="B514" s="12"/>
      <c r="C514" s="12"/>
      <c r="D514" s="12"/>
      <c r="E514" s="12"/>
      <c r="F514" s="12"/>
      <c r="G514" s="12"/>
      <c r="H514" s="12"/>
      <c r="I514" s="12"/>
      <c r="J514" s="12"/>
      <c r="AP514"/>
      <c r="AQ514"/>
      <c r="AR514"/>
      <c r="AS514"/>
      <c r="AT514"/>
      <c r="AU514"/>
      <c r="AV514"/>
      <c r="AW514"/>
      <c r="AX514"/>
      <c r="AY514"/>
      <c r="AZ514"/>
      <c r="BA514"/>
      <c r="BB514"/>
      <c r="BC514"/>
      <c r="BD514"/>
      <c r="BE514"/>
    </row>
    <row r="515" spans="2:57">
      <c r="B515" s="12"/>
      <c r="C515" s="12"/>
      <c r="D515" s="12"/>
      <c r="E515" s="12"/>
      <c r="F515" s="12"/>
      <c r="G515" s="12"/>
      <c r="H515" s="12"/>
      <c r="I515" s="12"/>
      <c r="J515" s="12"/>
      <c r="AP515"/>
      <c r="AQ515"/>
      <c r="AR515"/>
      <c r="AS515"/>
      <c r="AT515"/>
      <c r="AU515"/>
      <c r="AV515"/>
      <c r="AW515"/>
      <c r="AX515"/>
      <c r="AY515"/>
      <c r="AZ515"/>
      <c r="BA515"/>
      <c r="BB515"/>
      <c r="BC515"/>
      <c r="BD515"/>
      <c r="BE515"/>
    </row>
    <row r="516" spans="2:57">
      <c r="B516" s="12"/>
      <c r="C516" s="12"/>
      <c r="D516" s="12"/>
      <c r="E516" s="12"/>
      <c r="F516" s="12"/>
      <c r="G516" s="12"/>
      <c r="H516" s="12"/>
      <c r="I516" s="12"/>
      <c r="J516" s="12"/>
      <c r="AP516"/>
      <c r="AQ516"/>
      <c r="AR516"/>
      <c r="AS516"/>
      <c r="AT516"/>
      <c r="AU516"/>
      <c r="AV516"/>
      <c r="AW516"/>
      <c r="AX516"/>
      <c r="AY516"/>
      <c r="AZ516"/>
      <c r="BA516"/>
      <c r="BB516"/>
      <c r="BC516"/>
      <c r="BD516"/>
      <c r="BE516"/>
    </row>
    <row r="517" spans="2:57">
      <c r="B517" s="12"/>
      <c r="C517" s="12"/>
      <c r="D517" s="12"/>
      <c r="E517" s="12"/>
      <c r="F517" s="12"/>
      <c r="G517" s="12"/>
      <c r="H517" s="12"/>
      <c r="I517" s="12"/>
      <c r="J517" s="12"/>
      <c r="AP517"/>
      <c r="AQ517"/>
      <c r="AR517"/>
      <c r="AS517"/>
      <c r="AT517"/>
      <c r="AU517"/>
      <c r="AV517"/>
      <c r="AW517"/>
      <c r="AX517"/>
      <c r="AY517"/>
      <c r="AZ517"/>
      <c r="BA517"/>
      <c r="BB517"/>
      <c r="BC517"/>
      <c r="BD517"/>
      <c r="BE517"/>
    </row>
    <row r="518" spans="2:57">
      <c r="B518" s="12"/>
      <c r="C518" s="12"/>
      <c r="D518" s="12"/>
      <c r="E518" s="12"/>
      <c r="F518" s="12"/>
      <c r="G518" s="12"/>
      <c r="H518" s="12"/>
      <c r="I518" s="12"/>
      <c r="J518" s="12"/>
      <c r="AP518"/>
      <c r="AQ518"/>
      <c r="AR518"/>
      <c r="AS518"/>
      <c r="AT518"/>
      <c r="AU518"/>
      <c r="AV518"/>
      <c r="AW518"/>
      <c r="AX518"/>
      <c r="AY518"/>
      <c r="AZ518"/>
      <c r="BA518"/>
      <c r="BB518"/>
      <c r="BC518"/>
      <c r="BD518"/>
      <c r="BE518"/>
    </row>
    <row r="519" spans="2:57">
      <c r="B519" s="12"/>
      <c r="C519" s="12"/>
      <c r="D519" s="12"/>
      <c r="E519" s="12"/>
      <c r="F519" s="12"/>
      <c r="G519" s="12"/>
      <c r="H519" s="12"/>
      <c r="I519" s="12"/>
      <c r="J519" s="12"/>
      <c r="AP519"/>
      <c r="AQ519"/>
      <c r="AR519"/>
      <c r="AS519"/>
      <c r="AT519"/>
      <c r="AU519"/>
      <c r="AV519"/>
      <c r="AW519"/>
      <c r="AX519"/>
      <c r="AY519"/>
      <c r="AZ519"/>
      <c r="BA519"/>
      <c r="BB519"/>
      <c r="BC519"/>
      <c r="BD519"/>
      <c r="BE519"/>
    </row>
    <row r="520" spans="2:57">
      <c r="B520" s="12"/>
      <c r="C520" s="12"/>
      <c r="D520" s="12"/>
      <c r="E520" s="12"/>
      <c r="F520" s="12"/>
      <c r="G520" s="12"/>
      <c r="H520" s="12"/>
      <c r="I520" s="12"/>
      <c r="J520" s="12"/>
      <c r="AP520"/>
      <c r="AQ520"/>
      <c r="AR520"/>
      <c r="AS520"/>
      <c r="AT520"/>
      <c r="AU520"/>
      <c r="AV520"/>
      <c r="AW520"/>
      <c r="AX520"/>
      <c r="AY520"/>
      <c r="AZ520"/>
      <c r="BA520"/>
      <c r="BB520"/>
      <c r="BC520"/>
      <c r="BD520"/>
      <c r="BE520"/>
    </row>
    <row r="521" spans="2:57">
      <c r="B521" s="12"/>
      <c r="C521" s="12"/>
      <c r="D521" s="12"/>
      <c r="E521" s="12"/>
      <c r="F521" s="12"/>
      <c r="G521" s="12"/>
      <c r="H521" s="12"/>
      <c r="I521" s="12"/>
      <c r="J521" s="12"/>
      <c r="AP521"/>
      <c r="AQ521"/>
      <c r="AR521"/>
      <c r="AS521"/>
      <c r="AT521"/>
      <c r="AU521"/>
      <c r="AV521"/>
      <c r="AW521"/>
      <c r="AX521"/>
      <c r="AY521"/>
      <c r="AZ521"/>
      <c r="BA521"/>
      <c r="BB521"/>
      <c r="BC521"/>
      <c r="BD521"/>
      <c r="BE521"/>
    </row>
    <row r="522" spans="2:57">
      <c r="B522" s="12"/>
      <c r="C522" s="12"/>
      <c r="D522" s="12"/>
      <c r="E522" s="12"/>
      <c r="F522" s="12"/>
      <c r="G522" s="12"/>
      <c r="H522" s="12"/>
      <c r="I522" s="12"/>
      <c r="J522" s="12"/>
      <c r="AP522"/>
      <c r="AQ522"/>
      <c r="AR522"/>
      <c r="AS522"/>
      <c r="AT522"/>
      <c r="AU522"/>
      <c r="AV522"/>
      <c r="AW522"/>
      <c r="AX522"/>
      <c r="AY522"/>
      <c r="AZ522"/>
      <c r="BA522"/>
      <c r="BB522"/>
      <c r="BC522"/>
      <c r="BD522"/>
      <c r="BE522"/>
    </row>
    <row r="523" spans="2:57">
      <c r="B523" s="12"/>
      <c r="C523" s="12"/>
      <c r="D523" s="12"/>
      <c r="E523" s="12"/>
      <c r="F523" s="12"/>
      <c r="G523" s="12"/>
      <c r="H523" s="12"/>
      <c r="I523" s="12"/>
      <c r="J523" s="12"/>
      <c r="AP523"/>
      <c r="AQ523"/>
      <c r="AR523"/>
      <c r="AS523"/>
      <c r="AT523"/>
      <c r="AU523"/>
      <c r="AV523"/>
      <c r="AW523"/>
      <c r="AX523"/>
      <c r="AY523"/>
      <c r="AZ523"/>
      <c r="BA523"/>
      <c r="BB523"/>
      <c r="BC523"/>
      <c r="BD523"/>
      <c r="BE523"/>
    </row>
    <row r="524" spans="2:57">
      <c r="B524" s="12"/>
      <c r="C524" s="12"/>
      <c r="D524" s="12"/>
      <c r="E524" s="12"/>
      <c r="F524" s="12"/>
      <c r="G524" s="12"/>
      <c r="H524" s="12"/>
      <c r="I524" s="12"/>
      <c r="J524" s="12"/>
      <c r="AP524"/>
      <c r="AQ524"/>
      <c r="AR524"/>
      <c r="AS524"/>
      <c r="AT524"/>
      <c r="AU524"/>
      <c r="AV524"/>
      <c r="AW524"/>
      <c r="AX524"/>
      <c r="AY524"/>
      <c r="AZ524"/>
      <c r="BA524"/>
      <c r="BB524"/>
      <c r="BC524"/>
      <c r="BD524"/>
      <c r="BE524"/>
    </row>
    <row r="525" spans="2:57">
      <c r="B525" s="12"/>
      <c r="C525" s="12"/>
      <c r="D525" s="12"/>
      <c r="E525" s="12"/>
      <c r="F525" s="12"/>
      <c r="G525" s="12"/>
      <c r="H525" s="12"/>
      <c r="I525" s="12"/>
      <c r="J525" s="12"/>
      <c r="AP525"/>
      <c r="AQ525"/>
      <c r="AR525"/>
      <c r="AS525"/>
      <c r="AT525"/>
      <c r="AU525"/>
      <c r="AV525"/>
      <c r="AW525"/>
      <c r="AX525"/>
      <c r="AY525"/>
      <c r="AZ525"/>
      <c r="BA525"/>
      <c r="BB525"/>
      <c r="BC525"/>
      <c r="BD525"/>
      <c r="BE525"/>
    </row>
    <row r="526" spans="2:57">
      <c r="B526" s="12"/>
      <c r="C526" s="12"/>
      <c r="D526" s="12"/>
      <c r="E526" s="12"/>
      <c r="F526" s="12"/>
      <c r="G526" s="12"/>
      <c r="H526" s="12"/>
      <c r="I526" s="12"/>
      <c r="J526" s="12"/>
      <c r="AP526"/>
      <c r="AQ526"/>
      <c r="AR526"/>
      <c r="AS526"/>
      <c r="AT526"/>
      <c r="AU526"/>
      <c r="AV526"/>
      <c r="AW526"/>
      <c r="AX526"/>
      <c r="AY526"/>
      <c r="AZ526"/>
      <c r="BA526"/>
      <c r="BB526"/>
      <c r="BC526"/>
      <c r="BD526"/>
      <c r="BE526"/>
    </row>
    <row r="527" spans="2:57">
      <c r="B527" s="12"/>
      <c r="C527" s="12"/>
      <c r="D527" s="12"/>
      <c r="E527" s="12"/>
      <c r="F527" s="12"/>
      <c r="G527" s="12"/>
      <c r="H527" s="12"/>
      <c r="I527" s="12"/>
      <c r="J527" s="12"/>
      <c r="AP527"/>
      <c r="AQ527"/>
      <c r="AR527"/>
      <c r="AS527"/>
      <c r="AT527"/>
      <c r="AU527"/>
      <c r="AV527"/>
      <c r="AW527"/>
      <c r="AX527"/>
      <c r="AY527"/>
      <c r="AZ527"/>
      <c r="BA527"/>
      <c r="BB527"/>
      <c r="BC527"/>
      <c r="BD527"/>
      <c r="BE527"/>
    </row>
    <row r="528" spans="2:57">
      <c r="B528" s="12"/>
      <c r="C528" s="12"/>
      <c r="D528" s="12"/>
      <c r="E528" s="12"/>
      <c r="F528" s="12"/>
      <c r="G528" s="12"/>
      <c r="H528" s="12"/>
      <c r="I528" s="12"/>
      <c r="J528" s="12"/>
      <c r="AP528"/>
      <c r="AQ528"/>
      <c r="AR528"/>
      <c r="AS528"/>
      <c r="AT528"/>
      <c r="AU528"/>
      <c r="AV528"/>
      <c r="AW528"/>
      <c r="AX528"/>
      <c r="AY528"/>
      <c r="AZ528"/>
      <c r="BA528"/>
      <c r="BB528"/>
      <c r="BC528"/>
      <c r="BD528"/>
      <c r="BE528"/>
    </row>
    <row r="529" spans="2:57">
      <c r="B529" s="12"/>
      <c r="C529" s="12"/>
      <c r="D529" s="12"/>
      <c r="E529" s="12"/>
      <c r="F529" s="12"/>
      <c r="G529" s="12"/>
      <c r="H529" s="12"/>
      <c r="I529" s="12"/>
      <c r="J529" s="12"/>
      <c r="AP529"/>
      <c r="AQ529"/>
      <c r="AR529"/>
      <c r="AS529"/>
      <c r="AT529"/>
      <c r="AU529"/>
      <c r="AV529"/>
      <c r="AW529"/>
      <c r="AX529"/>
      <c r="AY529"/>
      <c r="AZ529"/>
      <c r="BA529"/>
      <c r="BB529"/>
      <c r="BC529"/>
      <c r="BD529"/>
      <c r="BE529"/>
    </row>
    <row r="530" spans="2:57">
      <c r="B530" s="12"/>
      <c r="C530" s="12"/>
      <c r="D530" s="12"/>
      <c r="E530" s="12"/>
      <c r="F530" s="12"/>
      <c r="G530" s="12"/>
      <c r="H530" s="12"/>
      <c r="I530" s="12"/>
      <c r="J530" s="12"/>
      <c r="AP530"/>
      <c r="AQ530"/>
      <c r="AR530"/>
      <c r="AS530"/>
      <c r="AT530"/>
      <c r="AU530"/>
      <c r="AV530"/>
      <c r="AW530"/>
      <c r="AX530"/>
      <c r="AY530"/>
      <c r="AZ530"/>
      <c r="BA530"/>
      <c r="BB530"/>
      <c r="BC530"/>
      <c r="BD530"/>
      <c r="BE530"/>
    </row>
    <row r="531" spans="2:57">
      <c r="B531" s="12"/>
      <c r="C531" s="12"/>
      <c r="D531" s="12"/>
      <c r="E531" s="12"/>
      <c r="F531" s="12"/>
      <c r="G531" s="12"/>
      <c r="H531" s="12"/>
      <c r="I531" s="12"/>
      <c r="J531" s="12"/>
      <c r="AP531"/>
      <c r="AQ531"/>
      <c r="AR531"/>
      <c r="AS531"/>
      <c r="AT531"/>
      <c r="AU531"/>
      <c r="AV531"/>
      <c r="AW531"/>
      <c r="AX531"/>
      <c r="AY531"/>
      <c r="AZ531"/>
      <c r="BA531"/>
      <c r="BB531"/>
      <c r="BC531"/>
      <c r="BD531"/>
      <c r="BE531"/>
    </row>
    <row r="532" spans="2:57">
      <c r="B532" s="12"/>
      <c r="C532" s="12"/>
      <c r="D532" s="12"/>
      <c r="E532" s="12"/>
      <c r="F532" s="12"/>
      <c r="G532" s="12"/>
      <c r="H532" s="12"/>
      <c r="I532" s="12"/>
      <c r="J532" s="12"/>
      <c r="AP532"/>
      <c r="AQ532"/>
      <c r="AR532"/>
      <c r="AS532"/>
      <c r="AT532"/>
      <c r="AU532"/>
      <c r="AV532"/>
      <c r="AW532"/>
      <c r="AX532"/>
      <c r="AY532"/>
      <c r="AZ532"/>
      <c r="BA532"/>
      <c r="BB532"/>
      <c r="BC532"/>
      <c r="BD532"/>
      <c r="BE532"/>
    </row>
    <row r="533" spans="2:57">
      <c r="B533" s="12"/>
      <c r="C533" s="12"/>
      <c r="D533" s="12"/>
      <c r="E533" s="12"/>
      <c r="F533" s="12"/>
      <c r="G533" s="12"/>
      <c r="H533" s="12"/>
      <c r="I533" s="12"/>
      <c r="J533" s="12"/>
      <c r="AP533"/>
      <c r="AQ533"/>
      <c r="AR533"/>
      <c r="AS533"/>
      <c r="AT533"/>
      <c r="AU533"/>
      <c r="AV533"/>
      <c r="AW533"/>
      <c r="AX533"/>
      <c r="AY533"/>
      <c r="AZ533"/>
      <c r="BA533"/>
      <c r="BB533"/>
      <c r="BC533"/>
      <c r="BD533"/>
      <c r="BE533"/>
    </row>
    <row r="534" spans="2:57">
      <c r="B534" s="12"/>
      <c r="C534" s="12"/>
      <c r="D534" s="12"/>
      <c r="E534" s="12"/>
      <c r="F534" s="12"/>
      <c r="G534" s="12"/>
      <c r="H534" s="12"/>
      <c r="I534" s="12"/>
      <c r="J534" s="12"/>
      <c r="AP534"/>
      <c r="AQ534"/>
      <c r="AR534"/>
      <c r="AS534"/>
      <c r="AT534"/>
      <c r="AU534"/>
      <c r="AV534"/>
      <c r="AW534"/>
      <c r="AX534"/>
      <c r="AY534"/>
      <c r="AZ534"/>
      <c r="BA534"/>
      <c r="BB534"/>
      <c r="BC534"/>
      <c r="BD534"/>
      <c r="BE534"/>
    </row>
    <row r="535" spans="2:57">
      <c r="B535" s="12"/>
      <c r="C535" s="12"/>
      <c r="D535" s="12"/>
      <c r="E535" s="12"/>
      <c r="F535" s="12"/>
      <c r="G535" s="12"/>
      <c r="H535" s="12"/>
      <c r="I535" s="12"/>
      <c r="J535" s="12"/>
      <c r="AP535"/>
      <c r="AQ535"/>
      <c r="AR535"/>
      <c r="AS535"/>
      <c r="AT535"/>
      <c r="AU535"/>
      <c r="AV535"/>
      <c r="AW535"/>
      <c r="AX535"/>
      <c r="AY535"/>
      <c r="AZ535"/>
      <c r="BA535"/>
      <c r="BB535"/>
      <c r="BC535"/>
      <c r="BD535"/>
      <c r="BE535"/>
    </row>
    <row r="536" spans="2:57">
      <c r="B536" s="12"/>
      <c r="C536" s="12"/>
      <c r="D536" s="12"/>
      <c r="E536" s="12"/>
      <c r="F536" s="12"/>
      <c r="G536" s="12"/>
      <c r="H536" s="12"/>
      <c r="I536" s="12"/>
      <c r="J536" s="12"/>
      <c r="AP536"/>
      <c r="AQ536"/>
      <c r="AR536"/>
      <c r="AS536"/>
      <c r="AT536"/>
      <c r="AU536"/>
      <c r="AV536"/>
      <c r="AW536"/>
      <c r="AX536"/>
      <c r="AY536"/>
      <c r="AZ536"/>
      <c r="BA536"/>
      <c r="BB536"/>
      <c r="BC536"/>
      <c r="BD536"/>
      <c r="BE536"/>
    </row>
    <row r="537" spans="2:57">
      <c r="B537" s="12"/>
      <c r="C537" s="12"/>
      <c r="D537" s="12"/>
      <c r="E537" s="12"/>
      <c r="F537" s="12"/>
      <c r="G537" s="12"/>
      <c r="H537" s="12"/>
      <c r="I537" s="12"/>
      <c r="J537" s="12"/>
      <c r="AP537"/>
      <c r="AQ537"/>
      <c r="AR537"/>
      <c r="AS537"/>
      <c r="AT537"/>
      <c r="AU537"/>
      <c r="AV537"/>
      <c r="AW537"/>
      <c r="AX537"/>
      <c r="AY537"/>
      <c r="AZ537"/>
      <c r="BA537"/>
      <c r="BB537"/>
      <c r="BC537"/>
      <c r="BD537"/>
      <c r="BE537"/>
    </row>
    <row r="538" spans="2:57">
      <c r="B538" s="12"/>
      <c r="C538" s="12"/>
      <c r="D538" s="12"/>
      <c r="E538" s="12"/>
      <c r="F538" s="12"/>
      <c r="G538" s="12"/>
      <c r="H538" s="12"/>
      <c r="I538" s="12"/>
      <c r="J538" s="12"/>
      <c r="AP538"/>
      <c r="AQ538"/>
      <c r="AR538"/>
      <c r="AS538"/>
      <c r="AT538"/>
      <c r="AU538"/>
      <c r="AV538"/>
      <c r="AW538"/>
      <c r="AX538"/>
      <c r="AY538"/>
      <c r="AZ538"/>
      <c r="BA538"/>
      <c r="BB538"/>
      <c r="BC538"/>
      <c r="BD538"/>
      <c r="BE538"/>
    </row>
    <row r="539" spans="2:57">
      <c r="B539" s="12"/>
      <c r="C539" s="12"/>
      <c r="D539" s="12"/>
      <c r="E539" s="12"/>
      <c r="F539" s="12"/>
      <c r="G539" s="12"/>
      <c r="H539" s="12"/>
      <c r="I539" s="12"/>
      <c r="J539" s="12"/>
      <c r="AP539"/>
      <c r="AQ539"/>
      <c r="AR539"/>
      <c r="AS539"/>
      <c r="AT539"/>
      <c r="AU539"/>
      <c r="AV539"/>
      <c r="AW539"/>
      <c r="AX539"/>
      <c r="AY539"/>
      <c r="AZ539"/>
      <c r="BA539"/>
      <c r="BB539"/>
      <c r="BC539"/>
      <c r="BD539"/>
      <c r="BE539"/>
    </row>
    <row r="540" spans="2:57">
      <c r="B540" s="12"/>
      <c r="C540" s="12"/>
      <c r="D540" s="12"/>
      <c r="E540" s="12"/>
      <c r="F540" s="12"/>
      <c r="G540" s="12"/>
      <c r="H540" s="12"/>
      <c r="I540" s="12"/>
      <c r="J540" s="12"/>
      <c r="AP540"/>
      <c r="AQ540"/>
      <c r="AR540"/>
      <c r="AS540"/>
      <c r="AT540"/>
      <c r="AU540"/>
      <c r="AV540"/>
      <c r="AW540"/>
      <c r="AX540"/>
      <c r="AY540"/>
      <c r="AZ540"/>
      <c r="BA540"/>
      <c r="BB540"/>
      <c r="BC540"/>
      <c r="BD540"/>
      <c r="BE540"/>
    </row>
    <row r="541" spans="2:57">
      <c r="B541" s="12"/>
      <c r="C541" s="12"/>
      <c r="D541" s="12"/>
      <c r="E541" s="12"/>
      <c r="F541" s="12"/>
      <c r="G541" s="12"/>
      <c r="H541" s="12"/>
      <c r="I541" s="12"/>
      <c r="J541" s="12"/>
      <c r="AP541"/>
      <c r="AQ541"/>
      <c r="AR541"/>
      <c r="AS541"/>
      <c r="AT541"/>
      <c r="AU541"/>
      <c r="AV541"/>
      <c r="AW541"/>
      <c r="AX541"/>
      <c r="AY541"/>
      <c r="AZ541"/>
      <c r="BA541"/>
      <c r="BB541"/>
      <c r="BC541"/>
      <c r="BD541"/>
      <c r="BE541"/>
    </row>
    <row r="542" spans="2:57">
      <c r="B542" s="12"/>
      <c r="C542" s="12"/>
      <c r="D542" s="12"/>
      <c r="E542" s="12"/>
      <c r="F542" s="12"/>
      <c r="G542" s="12"/>
      <c r="H542" s="12"/>
      <c r="I542" s="12"/>
      <c r="J542" s="12"/>
      <c r="AP542"/>
      <c r="AQ542"/>
      <c r="AR542"/>
      <c r="AS542"/>
      <c r="AT542"/>
      <c r="AU542"/>
      <c r="AV542"/>
      <c r="AW542"/>
      <c r="AX542"/>
      <c r="AY542"/>
      <c r="AZ542"/>
      <c r="BA542"/>
      <c r="BB542"/>
      <c r="BC542"/>
      <c r="BD542"/>
      <c r="BE542"/>
    </row>
    <row r="543" spans="2:57">
      <c r="B543" s="12"/>
      <c r="C543" s="12"/>
      <c r="D543" s="12"/>
      <c r="E543" s="12"/>
      <c r="F543" s="12"/>
      <c r="G543" s="12"/>
      <c r="H543" s="12"/>
      <c r="I543" s="12"/>
      <c r="J543" s="12"/>
      <c r="AP543"/>
      <c r="AQ543"/>
      <c r="AR543"/>
      <c r="AS543"/>
      <c r="AT543"/>
      <c r="AU543"/>
      <c r="AV543"/>
      <c r="AW543"/>
      <c r="AX543"/>
      <c r="AY543"/>
      <c r="AZ543"/>
      <c r="BA543"/>
      <c r="BB543"/>
      <c r="BC543"/>
      <c r="BD543"/>
      <c r="BE543"/>
    </row>
    <row r="544" spans="2:57">
      <c r="B544" s="12"/>
      <c r="C544" s="12"/>
      <c r="D544" s="12"/>
      <c r="E544" s="12"/>
      <c r="F544" s="12"/>
      <c r="G544" s="12"/>
      <c r="H544" s="12"/>
      <c r="I544" s="12"/>
      <c r="J544" s="12"/>
      <c r="AP544"/>
      <c r="AQ544"/>
      <c r="AR544"/>
      <c r="AS544"/>
      <c r="AT544"/>
      <c r="AU544"/>
      <c r="AV544"/>
      <c r="AW544"/>
      <c r="AX544"/>
      <c r="AY544"/>
      <c r="AZ544"/>
      <c r="BA544"/>
      <c r="BB544"/>
      <c r="BC544"/>
      <c r="BD544"/>
      <c r="BE544"/>
    </row>
    <row r="545" spans="2:57">
      <c r="B545" s="12"/>
      <c r="C545" s="12"/>
      <c r="D545" s="12"/>
      <c r="E545" s="12"/>
      <c r="F545" s="12"/>
      <c r="G545" s="12"/>
      <c r="H545" s="12"/>
      <c r="I545" s="12"/>
      <c r="J545" s="12"/>
      <c r="AP545"/>
      <c r="AQ545"/>
      <c r="AR545"/>
      <c r="AS545"/>
      <c r="AT545"/>
      <c r="AU545"/>
      <c r="AV545"/>
      <c r="AW545"/>
      <c r="AX545"/>
      <c r="AY545"/>
      <c r="AZ545"/>
      <c r="BA545"/>
      <c r="BB545"/>
      <c r="BC545"/>
      <c r="BD545"/>
      <c r="BE545"/>
    </row>
    <row r="546" spans="2:57">
      <c r="B546" s="12"/>
      <c r="C546" s="12"/>
      <c r="D546" s="12"/>
      <c r="E546" s="12"/>
      <c r="F546" s="12"/>
      <c r="G546" s="12"/>
      <c r="H546" s="12"/>
      <c r="I546" s="12"/>
      <c r="J546" s="12"/>
      <c r="AP546"/>
      <c r="AQ546"/>
      <c r="AR546"/>
      <c r="AS546"/>
      <c r="AT546"/>
      <c r="AU546"/>
      <c r="AV546"/>
      <c r="AW546"/>
      <c r="AX546"/>
      <c r="AY546"/>
      <c r="AZ546"/>
      <c r="BA546"/>
      <c r="BB546"/>
      <c r="BC546"/>
      <c r="BD546"/>
      <c r="BE546"/>
    </row>
    <row r="547" spans="2:57">
      <c r="B547" s="12"/>
      <c r="C547" s="12"/>
      <c r="D547" s="12"/>
      <c r="E547" s="12"/>
      <c r="F547" s="12"/>
      <c r="G547" s="12"/>
      <c r="H547" s="12"/>
      <c r="I547" s="12"/>
      <c r="J547" s="12"/>
      <c r="AP547"/>
      <c r="AQ547"/>
      <c r="AR547"/>
      <c r="AS547"/>
      <c r="AT547"/>
      <c r="AU547"/>
      <c r="AV547"/>
      <c r="AW547"/>
      <c r="AX547"/>
      <c r="AY547"/>
      <c r="AZ547"/>
      <c r="BA547"/>
      <c r="BB547"/>
      <c r="BC547"/>
      <c r="BD547"/>
      <c r="BE547"/>
    </row>
    <row r="548" spans="2:57">
      <c r="B548" s="12"/>
      <c r="C548" s="12"/>
      <c r="D548" s="12"/>
      <c r="E548" s="12"/>
      <c r="F548" s="12"/>
      <c r="G548" s="12"/>
      <c r="H548" s="12"/>
      <c r="I548" s="12"/>
      <c r="J548" s="12"/>
      <c r="AP548"/>
      <c r="AQ548"/>
      <c r="AR548"/>
      <c r="AS548"/>
      <c r="AT548"/>
      <c r="AU548"/>
      <c r="AV548"/>
      <c r="AW548"/>
      <c r="AX548"/>
      <c r="AY548"/>
      <c r="AZ548"/>
      <c r="BA548"/>
      <c r="BB548"/>
      <c r="BC548"/>
      <c r="BD548"/>
      <c r="BE548"/>
    </row>
    <row r="549" spans="2:57">
      <c r="B549" s="12"/>
      <c r="C549" s="12"/>
      <c r="D549" s="12"/>
      <c r="E549" s="12"/>
      <c r="F549" s="12"/>
      <c r="G549" s="12"/>
      <c r="H549" s="12"/>
      <c r="I549" s="12"/>
      <c r="J549" s="12"/>
      <c r="AP549"/>
      <c r="AQ549"/>
      <c r="AR549"/>
      <c r="AS549"/>
      <c r="AT549"/>
      <c r="AU549"/>
      <c r="AV549"/>
      <c r="AW549"/>
      <c r="AX549"/>
      <c r="AY549"/>
      <c r="AZ549"/>
      <c r="BA549"/>
      <c r="BB549"/>
      <c r="BC549"/>
      <c r="BD549"/>
      <c r="BE549"/>
    </row>
    <row r="550" spans="2:57">
      <c r="B550" s="12"/>
      <c r="C550" s="12"/>
      <c r="D550" s="12"/>
      <c r="E550" s="12"/>
      <c r="F550" s="12"/>
      <c r="G550" s="12"/>
      <c r="H550" s="12"/>
      <c r="I550" s="12"/>
      <c r="J550" s="12"/>
      <c r="AP550"/>
      <c r="AQ550"/>
      <c r="AR550"/>
      <c r="AS550"/>
      <c r="AT550"/>
      <c r="AU550"/>
      <c r="AV550"/>
      <c r="AW550"/>
      <c r="AX550"/>
      <c r="AY550"/>
      <c r="AZ550"/>
      <c r="BA550"/>
      <c r="BB550"/>
      <c r="BC550"/>
      <c r="BD550"/>
      <c r="BE550"/>
    </row>
    <row r="551" spans="2:57">
      <c r="B551" s="12"/>
      <c r="C551" s="12"/>
      <c r="D551" s="12"/>
      <c r="E551" s="12"/>
      <c r="F551" s="12"/>
      <c r="G551" s="12"/>
      <c r="H551" s="12"/>
      <c r="I551" s="12"/>
      <c r="J551" s="12"/>
      <c r="AP551"/>
      <c r="AQ551"/>
      <c r="AR551"/>
      <c r="AS551"/>
      <c r="AT551"/>
      <c r="AU551"/>
      <c r="AV551"/>
      <c r="AW551"/>
      <c r="AX551"/>
      <c r="AY551"/>
      <c r="AZ551"/>
      <c r="BA551"/>
      <c r="BB551"/>
      <c r="BC551"/>
      <c r="BD551"/>
      <c r="BE551"/>
    </row>
    <row r="552" spans="2:57">
      <c r="B552" s="12"/>
      <c r="C552" s="12"/>
      <c r="D552" s="12"/>
      <c r="E552" s="12"/>
      <c r="F552" s="12"/>
      <c r="G552" s="12"/>
      <c r="H552" s="12"/>
      <c r="I552" s="12"/>
      <c r="J552" s="12"/>
      <c r="AP552"/>
      <c r="AQ552"/>
      <c r="AR552"/>
      <c r="AS552"/>
      <c r="AT552"/>
      <c r="AU552"/>
      <c r="AV552"/>
      <c r="AW552"/>
      <c r="AX552"/>
      <c r="AY552"/>
      <c r="AZ552"/>
      <c r="BA552"/>
      <c r="BB552"/>
      <c r="BC552"/>
      <c r="BD552"/>
      <c r="BE552"/>
    </row>
    <row r="553" spans="2:57">
      <c r="B553" s="12"/>
      <c r="C553" s="12"/>
      <c r="D553" s="12"/>
      <c r="E553" s="12"/>
      <c r="F553" s="12"/>
      <c r="G553" s="12"/>
      <c r="H553" s="12"/>
      <c r="I553" s="12"/>
      <c r="J553" s="12"/>
      <c r="AP553"/>
      <c r="AQ553"/>
      <c r="AR553"/>
      <c r="AS553"/>
      <c r="AT553"/>
      <c r="AU553"/>
      <c r="AV553"/>
      <c r="AW553"/>
      <c r="AX553"/>
      <c r="AY553"/>
      <c r="AZ553"/>
      <c r="BA553"/>
      <c r="BB553"/>
      <c r="BC553"/>
      <c r="BD553"/>
      <c r="BE553"/>
    </row>
    <row r="554" spans="2:57">
      <c r="B554" s="12"/>
      <c r="C554" s="12"/>
      <c r="D554" s="12"/>
      <c r="E554" s="12"/>
      <c r="F554" s="12"/>
      <c r="G554" s="12"/>
      <c r="H554" s="12"/>
      <c r="I554" s="12"/>
      <c r="J554" s="12"/>
      <c r="AP554"/>
      <c r="AQ554"/>
      <c r="AR554"/>
      <c r="AS554"/>
      <c r="AT554"/>
      <c r="AU554"/>
      <c r="AV554"/>
      <c r="AW554"/>
      <c r="AX554"/>
      <c r="AY554"/>
      <c r="AZ554"/>
      <c r="BA554"/>
      <c r="BB554"/>
      <c r="BC554"/>
      <c r="BD554"/>
      <c r="BE554"/>
    </row>
    <row r="555" spans="2:57">
      <c r="B555" s="12"/>
      <c r="C555" s="12"/>
      <c r="D555" s="12"/>
      <c r="E555" s="12"/>
      <c r="F555" s="12"/>
      <c r="G555" s="12"/>
      <c r="H555" s="12"/>
      <c r="I555" s="12"/>
      <c r="J555" s="12"/>
      <c r="AP555"/>
      <c r="AQ555"/>
      <c r="AR555"/>
      <c r="AS555"/>
      <c r="AT555"/>
      <c r="AU555"/>
      <c r="AV555"/>
      <c r="AW555"/>
      <c r="AX555"/>
      <c r="AY555"/>
      <c r="AZ555"/>
      <c r="BA555"/>
      <c r="BB555"/>
      <c r="BC555"/>
      <c r="BD555"/>
      <c r="BE555"/>
    </row>
    <row r="556" spans="2:57">
      <c r="B556" s="12"/>
      <c r="C556" s="12"/>
      <c r="D556" s="12"/>
      <c r="E556" s="12"/>
      <c r="F556" s="12"/>
      <c r="G556" s="12"/>
      <c r="H556" s="12"/>
      <c r="I556" s="12"/>
      <c r="J556" s="12"/>
      <c r="AP556"/>
      <c r="AQ556"/>
      <c r="AR556"/>
      <c r="AS556"/>
      <c r="AT556"/>
      <c r="AU556"/>
      <c r="AV556"/>
      <c r="AW556"/>
      <c r="AX556"/>
      <c r="AY556"/>
      <c r="AZ556"/>
      <c r="BA556"/>
      <c r="BB556"/>
      <c r="BC556"/>
      <c r="BD556"/>
      <c r="BE556"/>
    </row>
    <row r="557" spans="2:57">
      <c r="B557" s="12"/>
      <c r="C557" s="12"/>
      <c r="D557" s="12"/>
      <c r="E557" s="12"/>
      <c r="F557" s="12"/>
      <c r="G557" s="12"/>
      <c r="H557" s="12"/>
      <c r="I557" s="12"/>
      <c r="J557" s="12"/>
      <c r="AP557"/>
      <c r="AQ557"/>
      <c r="AR557"/>
      <c r="AS557"/>
      <c r="AT557"/>
      <c r="AU557"/>
      <c r="AV557"/>
      <c r="AW557"/>
      <c r="AX557"/>
      <c r="AY557"/>
      <c r="AZ557"/>
      <c r="BA557"/>
      <c r="BB557"/>
      <c r="BC557"/>
      <c r="BD557"/>
      <c r="BE557"/>
    </row>
    <row r="558" spans="2:57">
      <c r="B558" s="12"/>
      <c r="C558" s="12"/>
      <c r="D558" s="12"/>
      <c r="E558" s="12"/>
      <c r="F558" s="12"/>
      <c r="G558" s="12"/>
      <c r="H558" s="12"/>
      <c r="I558" s="12"/>
      <c r="J558" s="12"/>
      <c r="AP558"/>
      <c r="AQ558"/>
      <c r="AR558"/>
      <c r="AS558"/>
      <c r="AT558"/>
      <c r="AU558"/>
      <c r="AV558"/>
      <c r="AW558"/>
      <c r="AX558"/>
      <c r="AY558"/>
      <c r="AZ558"/>
      <c r="BA558"/>
      <c r="BB558"/>
      <c r="BC558"/>
      <c r="BD558"/>
      <c r="BE558"/>
    </row>
    <row r="559" spans="2:57">
      <c r="B559" s="12"/>
      <c r="C559" s="12"/>
      <c r="D559" s="12"/>
      <c r="E559" s="12"/>
      <c r="F559" s="12"/>
      <c r="G559" s="12"/>
      <c r="H559" s="12"/>
      <c r="I559" s="12"/>
      <c r="J559" s="12"/>
      <c r="AP559"/>
      <c r="AQ559"/>
      <c r="AR559"/>
      <c r="AS559"/>
      <c r="AT559"/>
      <c r="AU559"/>
      <c r="AV559"/>
      <c r="AW559"/>
      <c r="AX559"/>
      <c r="AY559"/>
      <c r="AZ559"/>
      <c r="BA559"/>
      <c r="BB559"/>
      <c r="BC559"/>
      <c r="BD559"/>
      <c r="BE559"/>
    </row>
    <row r="560" spans="2:57">
      <c r="B560" s="12"/>
      <c r="C560" s="12"/>
      <c r="D560" s="12"/>
      <c r="E560" s="12"/>
      <c r="F560" s="12"/>
      <c r="G560" s="12"/>
      <c r="H560" s="12"/>
      <c r="I560" s="12"/>
      <c r="J560" s="12"/>
      <c r="AP560"/>
      <c r="AQ560"/>
      <c r="AR560"/>
      <c r="AS560"/>
      <c r="AT560"/>
      <c r="AU560"/>
      <c r="AV560"/>
      <c r="AW560"/>
      <c r="AX560"/>
      <c r="AY560"/>
      <c r="AZ560"/>
      <c r="BA560"/>
      <c r="BB560"/>
      <c r="BC560"/>
      <c r="BD560"/>
      <c r="BE560"/>
    </row>
    <row r="561" spans="2:57">
      <c r="B561" s="12"/>
      <c r="C561" s="12"/>
      <c r="D561" s="12"/>
      <c r="E561" s="12"/>
      <c r="F561" s="12"/>
      <c r="G561" s="12"/>
      <c r="H561" s="12"/>
      <c r="I561" s="12"/>
      <c r="J561" s="12"/>
      <c r="AP561"/>
      <c r="AQ561"/>
      <c r="AR561"/>
      <c r="AS561"/>
      <c r="AT561"/>
      <c r="AU561"/>
      <c r="AV561"/>
      <c r="AW561"/>
      <c r="AX561"/>
      <c r="AY561"/>
      <c r="AZ561"/>
      <c r="BA561"/>
      <c r="BB561"/>
      <c r="BC561"/>
      <c r="BD561"/>
      <c r="BE561"/>
    </row>
    <row r="562" spans="2:57">
      <c r="B562" s="12"/>
      <c r="C562" s="12"/>
      <c r="D562" s="12"/>
      <c r="E562" s="12"/>
      <c r="F562" s="12"/>
      <c r="G562" s="12"/>
      <c r="H562" s="12"/>
      <c r="I562" s="12"/>
      <c r="J562" s="12"/>
      <c r="AP562"/>
      <c r="AQ562"/>
      <c r="AR562"/>
      <c r="AS562"/>
      <c r="AT562"/>
      <c r="AU562"/>
      <c r="AV562"/>
      <c r="AW562"/>
      <c r="AX562"/>
      <c r="AY562"/>
      <c r="AZ562"/>
      <c r="BA562"/>
      <c r="BB562"/>
      <c r="BC562"/>
      <c r="BD562"/>
      <c r="BE562"/>
    </row>
    <row r="563" spans="2:57">
      <c r="B563" s="12"/>
      <c r="C563" s="12"/>
      <c r="D563" s="12"/>
      <c r="E563" s="12"/>
      <c r="F563" s="12"/>
      <c r="G563" s="12"/>
      <c r="H563" s="12"/>
      <c r="I563" s="12"/>
      <c r="J563" s="12"/>
      <c r="AP563"/>
      <c r="AQ563"/>
      <c r="AR563"/>
      <c r="AS563"/>
      <c r="AT563"/>
      <c r="AU563"/>
      <c r="AV563"/>
      <c r="AW563"/>
      <c r="AX563"/>
      <c r="AY563"/>
      <c r="AZ563"/>
      <c r="BA563"/>
      <c r="BB563"/>
      <c r="BC563"/>
      <c r="BD563"/>
      <c r="BE563"/>
    </row>
    <row r="564" spans="2:57">
      <c r="B564" s="12"/>
      <c r="C564" s="12"/>
      <c r="D564" s="12"/>
      <c r="E564" s="12"/>
      <c r="F564" s="12"/>
      <c r="G564" s="12"/>
      <c r="H564" s="12"/>
      <c r="I564" s="12"/>
      <c r="J564" s="12"/>
      <c r="AP564"/>
      <c r="AQ564"/>
      <c r="AR564"/>
      <c r="AS564"/>
      <c r="AT564"/>
      <c r="AU564"/>
      <c r="AV564"/>
      <c r="AW564"/>
      <c r="AX564"/>
      <c r="AY564"/>
      <c r="AZ564"/>
      <c r="BA564"/>
      <c r="BB564"/>
      <c r="BC564"/>
      <c r="BD564"/>
      <c r="BE564"/>
    </row>
    <row r="565" spans="2:57">
      <c r="B565" s="12"/>
      <c r="C565" s="12"/>
      <c r="D565" s="12"/>
      <c r="E565" s="12"/>
      <c r="F565" s="12"/>
      <c r="G565" s="12"/>
      <c r="H565" s="12"/>
      <c r="I565" s="12"/>
      <c r="J565" s="12"/>
      <c r="AP565"/>
      <c r="AQ565"/>
      <c r="AR565"/>
      <c r="AS565"/>
      <c r="AT565"/>
      <c r="AU565"/>
      <c r="AV565"/>
      <c r="AW565"/>
      <c r="AX565"/>
      <c r="AY565"/>
      <c r="AZ565"/>
      <c r="BA565"/>
      <c r="BB565"/>
      <c r="BC565"/>
      <c r="BD565"/>
      <c r="BE565"/>
    </row>
    <row r="566" spans="2:57">
      <c r="B566" s="12"/>
      <c r="C566" s="12"/>
      <c r="D566" s="12"/>
      <c r="E566" s="12"/>
      <c r="F566" s="12"/>
      <c r="G566" s="12"/>
      <c r="H566" s="12"/>
      <c r="I566" s="12"/>
      <c r="J566" s="12"/>
      <c r="AP566"/>
      <c r="AQ566"/>
      <c r="AR566"/>
      <c r="AS566"/>
      <c r="AT566"/>
      <c r="AU566"/>
      <c r="AV566"/>
      <c r="AW566"/>
      <c r="AX566"/>
      <c r="AY566"/>
      <c r="AZ566"/>
      <c r="BA566"/>
      <c r="BB566"/>
      <c r="BC566"/>
      <c r="BD566"/>
      <c r="BE566"/>
    </row>
    <row r="567" spans="2:57">
      <c r="B567" s="12"/>
      <c r="C567" s="12"/>
      <c r="D567" s="12"/>
      <c r="E567" s="12"/>
      <c r="F567" s="12"/>
      <c r="G567" s="12"/>
      <c r="H567" s="12"/>
      <c r="I567" s="12"/>
      <c r="J567" s="12"/>
      <c r="AP567"/>
      <c r="AQ567"/>
      <c r="AR567"/>
      <c r="AS567"/>
      <c r="AT567"/>
      <c r="AU567"/>
      <c r="AV567"/>
      <c r="AW567"/>
      <c r="AX567"/>
      <c r="AY567"/>
      <c r="AZ567"/>
      <c r="BA567"/>
      <c r="BB567"/>
      <c r="BC567"/>
      <c r="BD567"/>
      <c r="BE567"/>
    </row>
    <row r="568" spans="2:57">
      <c r="B568" s="12"/>
      <c r="C568" s="12"/>
      <c r="D568" s="12"/>
      <c r="E568" s="12"/>
      <c r="F568" s="12"/>
      <c r="G568" s="12"/>
      <c r="H568" s="12"/>
      <c r="I568" s="12"/>
      <c r="J568" s="12"/>
      <c r="AP568"/>
      <c r="AQ568"/>
      <c r="AR568"/>
      <c r="AS568"/>
      <c r="AT568"/>
      <c r="AU568"/>
      <c r="AV568"/>
      <c r="AW568"/>
      <c r="AX568"/>
      <c r="AY568"/>
      <c r="AZ568"/>
      <c r="BA568"/>
      <c r="BB568"/>
      <c r="BC568"/>
      <c r="BD568"/>
      <c r="BE568"/>
    </row>
    <row r="569" spans="2:57">
      <c r="B569" s="12"/>
      <c r="C569" s="12"/>
      <c r="D569" s="12"/>
      <c r="E569" s="12"/>
      <c r="F569" s="12"/>
      <c r="G569" s="12"/>
      <c r="H569" s="12"/>
      <c r="I569" s="12"/>
      <c r="J569" s="12"/>
      <c r="AP569"/>
      <c r="AQ569"/>
      <c r="AR569"/>
      <c r="AS569"/>
      <c r="AT569"/>
      <c r="AU569"/>
      <c r="AV569"/>
      <c r="AW569"/>
      <c r="AX569"/>
      <c r="AY569"/>
      <c r="AZ569"/>
      <c r="BA569"/>
      <c r="BB569"/>
      <c r="BC569"/>
      <c r="BD569"/>
      <c r="BE569"/>
    </row>
    <row r="570" spans="2:57">
      <c r="B570" s="12"/>
      <c r="C570" s="12"/>
      <c r="D570" s="12"/>
      <c r="E570" s="12"/>
      <c r="F570" s="12"/>
      <c r="G570" s="12"/>
      <c r="H570" s="12"/>
      <c r="I570" s="12"/>
      <c r="J570" s="12"/>
      <c r="AP570"/>
      <c r="AQ570"/>
      <c r="AR570"/>
      <c r="AS570"/>
      <c r="AT570"/>
      <c r="AU570"/>
      <c r="AV570"/>
      <c r="AW570"/>
      <c r="AX570"/>
      <c r="AY570"/>
      <c r="AZ570"/>
      <c r="BA570"/>
      <c r="BB570"/>
      <c r="BC570"/>
      <c r="BD570"/>
      <c r="BE570"/>
    </row>
    <row r="571" spans="2:57">
      <c r="B571" s="12"/>
      <c r="C571" s="12"/>
      <c r="D571" s="12"/>
      <c r="E571" s="12"/>
      <c r="F571" s="12"/>
      <c r="G571" s="12"/>
      <c r="H571" s="12"/>
      <c r="I571" s="12"/>
      <c r="J571" s="12"/>
      <c r="AP571"/>
      <c r="AQ571"/>
      <c r="AR571"/>
      <c r="AS571"/>
      <c r="AT571"/>
      <c r="AU571"/>
      <c r="AV571"/>
      <c r="AW571"/>
      <c r="AX571"/>
      <c r="AY571"/>
      <c r="AZ571"/>
      <c r="BA571"/>
      <c r="BB571"/>
      <c r="BC571"/>
      <c r="BD571"/>
      <c r="BE571"/>
    </row>
    <row r="572" spans="2:57">
      <c r="B572" s="12"/>
      <c r="C572" s="12"/>
      <c r="D572" s="12"/>
      <c r="E572" s="12"/>
      <c r="F572" s="12"/>
      <c r="G572" s="12"/>
      <c r="H572" s="12"/>
      <c r="I572" s="12"/>
      <c r="J572" s="12"/>
      <c r="AP572"/>
      <c r="AQ572"/>
      <c r="AR572"/>
      <c r="AS572"/>
      <c r="AT572"/>
      <c r="AU572"/>
      <c r="AV572"/>
      <c r="AW572"/>
      <c r="AX572"/>
      <c r="AY572"/>
      <c r="AZ572"/>
      <c r="BA572"/>
      <c r="BB572"/>
      <c r="BC572"/>
      <c r="BD572"/>
      <c r="BE572"/>
    </row>
    <row r="573" spans="2:57">
      <c r="B573" s="12"/>
      <c r="C573" s="12"/>
      <c r="D573" s="12"/>
      <c r="E573" s="12"/>
      <c r="F573" s="12"/>
      <c r="G573" s="12"/>
      <c r="H573" s="12"/>
      <c r="I573" s="12"/>
      <c r="J573" s="12"/>
      <c r="AP573"/>
      <c r="AQ573"/>
      <c r="AR573"/>
      <c r="AS573"/>
      <c r="AT573"/>
      <c r="AU573"/>
      <c r="AV573"/>
      <c r="AW573"/>
      <c r="AX573"/>
      <c r="AY573"/>
      <c r="AZ573"/>
      <c r="BA573"/>
      <c r="BB573"/>
      <c r="BC573"/>
      <c r="BD573"/>
      <c r="BE573"/>
    </row>
    <row r="574" spans="2:57">
      <c r="B574" s="12"/>
      <c r="C574" s="12"/>
      <c r="D574" s="12"/>
      <c r="E574" s="12"/>
      <c r="F574" s="12"/>
      <c r="G574" s="12"/>
      <c r="H574" s="12"/>
      <c r="I574" s="12"/>
      <c r="J574" s="12"/>
      <c r="AP574"/>
      <c r="AQ574"/>
      <c r="AR574"/>
      <c r="AS574"/>
      <c r="AT574"/>
      <c r="AU574"/>
      <c r="AV574"/>
      <c r="AW574"/>
      <c r="AX574"/>
      <c r="AY574"/>
      <c r="AZ574"/>
      <c r="BA574"/>
      <c r="BB574"/>
      <c r="BC574"/>
      <c r="BD574"/>
      <c r="BE574"/>
    </row>
    <row r="575" spans="2:57">
      <c r="B575" s="12"/>
      <c r="C575" s="12"/>
      <c r="D575" s="12"/>
      <c r="E575" s="12"/>
      <c r="F575" s="12"/>
      <c r="G575" s="12"/>
      <c r="H575" s="12"/>
      <c r="I575" s="12"/>
      <c r="J575" s="12"/>
      <c r="AP575"/>
      <c r="AQ575"/>
      <c r="AR575"/>
      <c r="AS575"/>
      <c r="AT575"/>
      <c r="AU575"/>
      <c r="AV575"/>
      <c r="AW575"/>
      <c r="AX575"/>
      <c r="AY575"/>
      <c r="AZ575"/>
      <c r="BA575"/>
      <c r="BB575"/>
      <c r="BC575"/>
      <c r="BD575"/>
      <c r="BE575"/>
    </row>
    <row r="576" spans="2:57">
      <c r="B576" s="12"/>
      <c r="C576" s="12"/>
      <c r="D576" s="12"/>
      <c r="E576" s="12"/>
      <c r="F576" s="12"/>
      <c r="G576" s="12"/>
      <c r="H576" s="12"/>
      <c r="I576" s="12"/>
      <c r="J576" s="12"/>
      <c r="AP576"/>
      <c r="AQ576"/>
      <c r="AR576"/>
      <c r="AS576"/>
      <c r="AT576"/>
      <c r="AU576"/>
      <c r="AV576"/>
      <c r="AW576"/>
      <c r="AX576"/>
      <c r="AY576"/>
      <c r="AZ576"/>
      <c r="BA576"/>
      <c r="BB576"/>
      <c r="BC576"/>
      <c r="BD576"/>
      <c r="BE576"/>
    </row>
    <row r="577" spans="2:57">
      <c r="B577" s="12"/>
      <c r="C577" s="12"/>
      <c r="D577" s="12"/>
      <c r="E577" s="12"/>
      <c r="F577" s="12"/>
      <c r="G577" s="12"/>
      <c r="H577" s="12"/>
      <c r="I577" s="12"/>
      <c r="J577" s="12"/>
      <c r="AP577"/>
      <c r="AQ577"/>
      <c r="AR577"/>
      <c r="AS577"/>
      <c r="AT577"/>
      <c r="AU577"/>
      <c r="AV577"/>
      <c r="AW577"/>
      <c r="AX577"/>
      <c r="AY577"/>
      <c r="AZ577"/>
      <c r="BA577"/>
      <c r="BB577"/>
      <c r="BC577"/>
      <c r="BD577"/>
      <c r="BE577"/>
    </row>
    <row r="578" spans="2:57">
      <c r="B578" s="12"/>
      <c r="C578" s="12"/>
      <c r="D578" s="12"/>
      <c r="E578" s="12"/>
      <c r="F578" s="12"/>
      <c r="G578" s="12"/>
      <c r="H578" s="12"/>
      <c r="I578" s="12"/>
      <c r="J578" s="12"/>
      <c r="AP578"/>
      <c r="AQ578"/>
      <c r="AR578"/>
      <c r="AS578"/>
      <c r="AT578"/>
      <c r="AU578"/>
      <c r="AV578"/>
      <c r="AW578"/>
      <c r="AX578"/>
      <c r="AY578"/>
      <c r="AZ578"/>
      <c r="BA578"/>
      <c r="BB578"/>
      <c r="BC578"/>
      <c r="BD578"/>
      <c r="BE578"/>
    </row>
    <row r="579" spans="2:57">
      <c r="B579" s="12"/>
      <c r="C579" s="12"/>
      <c r="D579" s="12"/>
      <c r="E579" s="12"/>
      <c r="F579" s="12"/>
      <c r="G579" s="12"/>
      <c r="H579" s="12"/>
      <c r="I579" s="12"/>
      <c r="J579" s="12"/>
      <c r="AP579"/>
      <c r="AQ579"/>
      <c r="AR579"/>
      <c r="AS579"/>
      <c r="AT579"/>
      <c r="AU579"/>
      <c r="AV579"/>
      <c r="AW579"/>
      <c r="AX579"/>
      <c r="AY579"/>
      <c r="AZ579"/>
      <c r="BA579"/>
      <c r="BB579"/>
      <c r="BC579"/>
      <c r="BD579"/>
      <c r="BE579"/>
    </row>
    <row r="580" spans="2:57">
      <c r="B580" s="12"/>
      <c r="C580" s="12"/>
      <c r="D580" s="12"/>
      <c r="E580" s="12"/>
      <c r="F580" s="12"/>
      <c r="G580" s="12"/>
      <c r="H580" s="12"/>
      <c r="I580" s="12"/>
      <c r="J580" s="12"/>
      <c r="AP580"/>
      <c r="AQ580"/>
      <c r="AR580"/>
      <c r="AS580"/>
      <c r="AT580"/>
      <c r="AU580"/>
      <c r="AV580"/>
      <c r="AW580"/>
      <c r="AX580"/>
      <c r="AY580"/>
      <c r="AZ580"/>
      <c r="BA580"/>
      <c r="BB580"/>
      <c r="BC580"/>
      <c r="BD580"/>
      <c r="BE580"/>
    </row>
    <row r="581" spans="2:57">
      <c r="B581" s="12"/>
      <c r="C581" s="12"/>
      <c r="D581" s="12"/>
      <c r="E581" s="12"/>
      <c r="F581" s="12"/>
      <c r="G581" s="12"/>
      <c r="H581" s="12"/>
      <c r="I581" s="12"/>
      <c r="J581" s="12"/>
      <c r="AP581"/>
      <c r="AQ581"/>
      <c r="AR581"/>
      <c r="AS581"/>
      <c r="AT581"/>
      <c r="AU581"/>
      <c r="AV581"/>
      <c r="AW581"/>
      <c r="AX581"/>
      <c r="AY581"/>
      <c r="AZ581"/>
      <c r="BA581"/>
      <c r="BB581"/>
      <c r="BC581"/>
      <c r="BD581"/>
      <c r="BE581"/>
    </row>
    <row r="582" spans="2:57">
      <c r="B582" s="12"/>
      <c r="C582" s="12"/>
      <c r="D582" s="12"/>
      <c r="E582" s="12"/>
      <c r="F582" s="12"/>
      <c r="G582" s="12"/>
      <c r="H582" s="12"/>
      <c r="I582" s="12"/>
      <c r="J582" s="12"/>
      <c r="AP582"/>
      <c r="AQ582"/>
      <c r="AR582"/>
      <c r="AS582"/>
      <c r="AT582"/>
      <c r="AU582"/>
      <c r="AV582"/>
      <c r="AW582"/>
      <c r="AX582"/>
      <c r="AY582"/>
      <c r="AZ582"/>
      <c r="BA582"/>
      <c r="BB582"/>
      <c r="BC582"/>
      <c r="BD582"/>
      <c r="BE582"/>
    </row>
    <row r="583" spans="2:57">
      <c r="B583" s="12"/>
      <c r="C583" s="12"/>
      <c r="D583" s="12"/>
      <c r="E583" s="12"/>
      <c r="F583" s="12"/>
      <c r="G583" s="12"/>
      <c r="H583" s="12"/>
      <c r="I583" s="12"/>
      <c r="J583" s="12"/>
      <c r="AP583"/>
      <c r="AQ583"/>
      <c r="AR583"/>
      <c r="AS583"/>
      <c r="AT583"/>
      <c r="AU583"/>
      <c r="AV583"/>
      <c r="AW583"/>
      <c r="AX583"/>
      <c r="AY583"/>
      <c r="AZ583"/>
      <c r="BA583"/>
      <c r="BB583"/>
      <c r="BC583"/>
      <c r="BD583"/>
      <c r="BE583"/>
    </row>
    <row r="584" spans="2:57">
      <c r="B584" s="12"/>
      <c r="C584" s="12"/>
      <c r="D584" s="12"/>
      <c r="E584" s="12"/>
      <c r="F584" s="12"/>
      <c r="G584" s="12"/>
      <c r="H584" s="12"/>
      <c r="I584" s="12"/>
      <c r="J584" s="12"/>
      <c r="AP584"/>
      <c r="AQ584"/>
      <c r="AR584"/>
      <c r="AS584"/>
      <c r="AT584"/>
      <c r="AU584"/>
      <c r="AV584"/>
      <c r="AW584"/>
      <c r="AX584"/>
      <c r="AY584"/>
      <c r="AZ584"/>
      <c r="BA584"/>
      <c r="BB584"/>
      <c r="BC584"/>
      <c r="BD584"/>
      <c r="BE584"/>
    </row>
    <row r="585" spans="2:57">
      <c r="B585" s="12"/>
      <c r="C585" s="12"/>
      <c r="D585" s="12"/>
      <c r="E585" s="12"/>
      <c r="F585" s="12"/>
      <c r="G585" s="12"/>
      <c r="H585" s="12"/>
      <c r="I585" s="12"/>
      <c r="J585" s="12"/>
      <c r="AP585"/>
      <c r="AQ585"/>
      <c r="AR585"/>
      <c r="AS585"/>
      <c r="AT585"/>
      <c r="AU585"/>
      <c r="AV585"/>
      <c r="AW585"/>
      <c r="AX585"/>
      <c r="AY585"/>
      <c r="AZ585"/>
      <c r="BA585"/>
      <c r="BB585"/>
      <c r="BC585"/>
      <c r="BD585"/>
      <c r="BE585"/>
    </row>
    <row r="586" spans="2:57">
      <c r="B586" s="12"/>
      <c r="C586" s="12"/>
      <c r="D586" s="12"/>
      <c r="E586" s="12"/>
      <c r="F586" s="12"/>
      <c r="G586" s="12"/>
      <c r="H586" s="12"/>
      <c r="I586" s="12"/>
      <c r="J586" s="12"/>
      <c r="AP586"/>
      <c r="AQ586"/>
      <c r="AR586"/>
      <c r="AS586"/>
      <c r="AT586"/>
      <c r="AU586"/>
      <c r="AV586"/>
      <c r="AW586"/>
      <c r="AX586"/>
      <c r="AY586"/>
      <c r="AZ586"/>
      <c r="BA586"/>
      <c r="BB586"/>
      <c r="BC586"/>
      <c r="BD586"/>
      <c r="BE586"/>
    </row>
    <row r="587" spans="2:57">
      <c r="B587" s="12"/>
      <c r="C587" s="12"/>
      <c r="D587" s="12"/>
      <c r="E587" s="12"/>
      <c r="F587" s="12"/>
      <c r="G587" s="12"/>
      <c r="H587" s="12"/>
      <c r="I587" s="12"/>
      <c r="J587" s="12"/>
      <c r="AP587"/>
      <c r="AQ587"/>
      <c r="AR587"/>
      <c r="AS587"/>
      <c r="AT587"/>
      <c r="AU587"/>
      <c r="AV587"/>
      <c r="AW587"/>
      <c r="AX587"/>
      <c r="AY587"/>
      <c r="AZ587"/>
      <c r="BA587"/>
      <c r="BB587"/>
      <c r="BC587"/>
      <c r="BD587"/>
      <c r="BE587"/>
    </row>
    <row r="588" spans="2:57">
      <c r="B588" s="12"/>
      <c r="C588" s="12"/>
      <c r="D588" s="12"/>
      <c r="E588" s="12"/>
      <c r="F588" s="12"/>
      <c r="G588" s="12"/>
      <c r="H588" s="12"/>
      <c r="I588" s="12"/>
      <c r="J588" s="12"/>
      <c r="AP588"/>
      <c r="AQ588"/>
      <c r="AR588"/>
      <c r="AS588"/>
      <c r="AT588"/>
      <c r="AU588"/>
      <c r="AV588"/>
      <c r="AW588"/>
      <c r="AX588"/>
      <c r="AY588"/>
      <c r="AZ588"/>
      <c r="BA588"/>
      <c r="BB588"/>
      <c r="BC588"/>
      <c r="BD588"/>
      <c r="BE588"/>
    </row>
    <row r="589" spans="2:57">
      <c r="B589" s="12"/>
      <c r="C589" s="12"/>
      <c r="D589" s="12"/>
      <c r="E589" s="12"/>
      <c r="F589" s="12"/>
      <c r="G589" s="12"/>
      <c r="H589" s="12"/>
      <c r="I589" s="12"/>
      <c r="J589" s="12"/>
      <c r="AP589"/>
      <c r="AQ589"/>
      <c r="AR589"/>
      <c r="AS589"/>
      <c r="AT589"/>
      <c r="AU589"/>
      <c r="AV589"/>
      <c r="AW589"/>
      <c r="AX589"/>
      <c r="AY589"/>
      <c r="AZ589"/>
      <c r="BA589"/>
      <c r="BB589"/>
      <c r="BC589"/>
      <c r="BD589"/>
      <c r="BE589"/>
    </row>
    <row r="590" spans="2:57">
      <c r="B590" s="12"/>
      <c r="C590" s="12"/>
      <c r="D590" s="12"/>
      <c r="E590" s="12"/>
      <c r="F590" s="12"/>
      <c r="G590" s="12"/>
      <c r="H590" s="12"/>
      <c r="I590" s="12"/>
      <c r="J590" s="12"/>
      <c r="AP590"/>
      <c r="AQ590"/>
      <c r="AR590"/>
      <c r="AS590"/>
      <c r="AT590"/>
      <c r="AU590"/>
      <c r="AV590"/>
      <c r="AW590"/>
      <c r="AX590"/>
      <c r="AY590"/>
      <c r="AZ590"/>
      <c r="BA590"/>
      <c r="BB590"/>
      <c r="BC590"/>
      <c r="BD590"/>
      <c r="BE590"/>
    </row>
    <row r="591" spans="2:57">
      <c r="B591" s="12"/>
      <c r="C591" s="12"/>
      <c r="D591" s="12"/>
      <c r="E591" s="12"/>
      <c r="F591" s="12"/>
      <c r="G591" s="12"/>
      <c r="H591" s="12"/>
      <c r="I591" s="12"/>
      <c r="J591" s="12"/>
      <c r="AP591"/>
      <c r="AQ591"/>
      <c r="AR591"/>
      <c r="AS591"/>
      <c r="AT591"/>
      <c r="AU591"/>
      <c r="AV591"/>
      <c r="AW591"/>
      <c r="AX591"/>
      <c r="AY591"/>
      <c r="AZ591"/>
      <c r="BA591"/>
      <c r="BB591"/>
      <c r="BC591"/>
      <c r="BD591"/>
      <c r="BE591"/>
    </row>
    <row r="592" spans="2:57">
      <c r="B592" s="12"/>
      <c r="C592" s="12"/>
      <c r="D592" s="12"/>
      <c r="E592" s="12"/>
      <c r="F592" s="12"/>
      <c r="G592" s="12"/>
      <c r="H592" s="12"/>
      <c r="I592" s="12"/>
      <c r="J592" s="12"/>
      <c r="AP592"/>
      <c r="AQ592"/>
      <c r="AR592"/>
      <c r="AS592"/>
      <c r="AT592"/>
      <c r="AU592"/>
      <c r="AV592"/>
      <c r="AW592"/>
      <c r="AX592"/>
      <c r="AY592"/>
      <c r="AZ592"/>
      <c r="BA592"/>
      <c r="BB592"/>
      <c r="BC592"/>
      <c r="BD592"/>
      <c r="BE592"/>
    </row>
    <row r="593" spans="2:57">
      <c r="B593" s="12"/>
      <c r="C593" s="12"/>
      <c r="D593" s="12"/>
      <c r="E593" s="12"/>
      <c r="F593" s="12"/>
      <c r="G593" s="12"/>
      <c r="H593" s="12"/>
      <c r="I593" s="12"/>
      <c r="J593" s="12"/>
      <c r="AP593"/>
      <c r="AQ593"/>
      <c r="AR593"/>
      <c r="AS593"/>
      <c r="AT593"/>
      <c r="AU593"/>
      <c r="AV593"/>
      <c r="AW593"/>
      <c r="AX593"/>
      <c r="AY593"/>
      <c r="AZ593"/>
      <c r="BA593"/>
      <c r="BB593"/>
      <c r="BC593"/>
      <c r="BD593"/>
      <c r="BE593"/>
    </row>
    <row r="594" spans="2:57">
      <c r="B594" s="12"/>
      <c r="C594" s="12"/>
      <c r="D594" s="12"/>
      <c r="E594" s="12"/>
      <c r="F594" s="12"/>
      <c r="G594" s="12"/>
      <c r="H594" s="12"/>
      <c r="I594" s="12"/>
      <c r="J594" s="12"/>
      <c r="AP594"/>
      <c r="AQ594"/>
      <c r="AR594"/>
      <c r="AS594"/>
      <c r="AT594"/>
      <c r="AU594"/>
      <c r="AV594"/>
      <c r="AW594"/>
      <c r="AX594"/>
      <c r="AY594"/>
      <c r="AZ594"/>
      <c r="BA594"/>
      <c r="BB594"/>
      <c r="BC594"/>
      <c r="BD594"/>
      <c r="BE594"/>
    </row>
    <row r="595" spans="2:57">
      <c r="B595" s="12"/>
      <c r="C595" s="12"/>
      <c r="D595" s="12"/>
      <c r="E595" s="12"/>
      <c r="F595" s="12"/>
      <c r="G595" s="12"/>
      <c r="H595" s="12"/>
      <c r="I595" s="12"/>
      <c r="J595" s="12"/>
      <c r="AP595"/>
      <c r="AQ595"/>
      <c r="AR595"/>
      <c r="AS595"/>
      <c r="AT595"/>
      <c r="AU595"/>
      <c r="AV595"/>
      <c r="AW595"/>
      <c r="AX595"/>
      <c r="AY595"/>
      <c r="AZ595"/>
      <c r="BA595"/>
      <c r="BB595"/>
      <c r="BC595"/>
      <c r="BD595"/>
      <c r="BE595"/>
    </row>
    <row r="596" spans="2:57">
      <c r="B596" s="12"/>
      <c r="C596" s="12"/>
      <c r="D596" s="12"/>
      <c r="E596" s="12"/>
      <c r="F596" s="12"/>
      <c r="G596" s="12"/>
      <c r="H596" s="12"/>
      <c r="I596" s="12"/>
      <c r="J596" s="12"/>
      <c r="AP596"/>
      <c r="AQ596"/>
      <c r="AR596"/>
      <c r="AS596"/>
      <c r="AT596"/>
      <c r="AU596"/>
      <c r="AV596"/>
      <c r="AW596"/>
      <c r="AX596"/>
      <c r="AY596"/>
      <c r="AZ596"/>
      <c r="BA596"/>
      <c r="BB596"/>
      <c r="BC596"/>
      <c r="BD596"/>
      <c r="BE596"/>
    </row>
    <row r="597" spans="2:57">
      <c r="B597" s="12"/>
      <c r="C597" s="12"/>
      <c r="D597" s="12"/>
      <c r="E597" s="12"/>
      <c r="F597" s="12"/>
      <c r="G597" s="12"/>
      <c r="H597" s="12"/>
      <c r="I597" s="12"/>
      <c r="J597" s="12"/>
      <c r="AP597"/>
      <c r="AQ597"/>
      <c r="AR597"/>
      <c r="AS597"/>
      <c r="AT597"/>
      <c r="AU597"/>
      <c r="AV597"/>
      <c r="AW597"/>
      <c r="AX597"/>
      <c r="AY597"/>
      <c r="AZ597"/>
      <c r="BA597"/>
      <c r="BB597"/>
      <c r="BC597"/>
      <c r="BD597"/>
      <c r="BE597"/>
    </row>
    <row r="598" spans="2:57">
      <c r="B598" s="12"/>
      <c r="C598" s="12"/>
      <c r="D598" s="12"/>
      <c r="E598" s="12"/>
      <c r="F598" s="12"/>
      <c r="G598" s="12"/>
      <c r="H598" s="12"/>
      <c r="I598" s="12"/>
      <c r="J598" s="12"/>
      <c r="AP598"/>
      <c r="AQ598"/>
      <c r="AR598"/>
      <c r="AS598"/>
      <c r="AT598"/>
      <c r="AU598"/>
      <c r="AV598"/>
      <c r="AW598"/>
      <c r="AX598"/>
      <c r="AY598"/>
      <c r="AZ598"/>
      <c r="BA598"/>
      <c r="BB598"/>
      <c r="BC598"/>
      <c r="BD598"/>
      <c r="BE598"/>
    </row>
    <row r="599" spans="2:57">
      <c r="B599" s="12"/>
      <c r="C599" s="12"/>
      <c r="D599" s="12"/>
      <c r="E599" s="12"/>
      <c r="F599" s="12"/>
      <c r="G599" s="12"/>
      <c r="H599" s="12"/>
      <c r="I599" s="12"/>
      <c r="J599" s="12"/>
      <c r="AP599"/>
      <c r="AQ599"/>
      <c r="AR599"/>
      <c r="AS599"/>
      <c r="AT599"/>
      <c r="AU599"/>
      <c r="AV599"/>
      <c r="AW599"/>
      <c r="AX599"/>
      <c r="AY599"/>
      <c r="AZ599"/>
      <c r="BA599"/>
      <c r="BB599"/>
      <c r="BC599"/>
      <c r="BD599"/>
      <c r="BE599"/>
    </row>
    <row r="600" spans="2:57">
      <c r="B600" s="12"/>
      <c r="C600" s="12"/>
      <c r="D600" s="12"/>
      <c r="E600" s="12"/>
      <c r="F600" s="12"/>
      <c r="G600" s="12"/>
      <c r="H600" s="12"/>
      <c r="I600" s="12"/>
      <c r="J600" s="12"/>
      <c r="AP600"/>
      <c r="AQ600"/>
      <c r="AR600"/>
      <c r="AS600"/>
      <c r="AT600"/>
      <c r="AU600"/>
      <c r="AV600"/>
      <c r="AW600"/>
      <c r="AX600"/>
      <c r="AY600"/>
      <c r="AZ600"/>
      <c r="BA600"/>
      <c r="BB600"/>
      <c r="BC600"/>
      <c r="BD600"/>
      <c r="BE600"/>
    </row>
    <row r="601" spans="2:57">
      <c r="B601" s="12"/>
      <c r="C601" s="12"/>
      <c r="D601" s="12"/>
      <c r="E601" s="12"/>
      <c r="F601" s="12"/>
      <c r="G601" s="12"/>
      <c r="H601" s="12"/>
      <c r="I601" s="12"/>
      <c r="J601" s="12"/>
      <c r="AP601"/>
      <c r="AQ601"/>
      <c r="AR601"/>
      <c r="AS601"/>
      <c r="AT601"/>
      <c r="AU601"/>
      <c r="AV601"/>
      <c r="AW601"/>
      <c r="AX601"/>
      <c r="AY601"/>
      <c r="AZ601"/>
      <c r="BA601"/>
      <c r="BB601"/>
      <c r="BC601"/>
      <c r="BD601"/>
      <c r="BE601"/>
    </row>
    <row r="602" spans="2:57">
      <c r="B602" s="12"/>
      <c r="C602" s="12"/>
      <c r="D602" s="12"/>
      <c r="E602" s="12"/>
      <c r="F602" s="12"/>
      <c r="G602" s="12"/>
      <c r="H602" s="12"/>
      <c r="I602" s="12"/>
      <c r="J602" s="12"/>
      <c r="AP602"/>
      <c r="AQ602"/>
      <c r="AR602"/>
      <c r="AS602"/>
      <c r="AT602"/>
      <c r="AU602"/>
      <c r="AV602"/>
      <c r="AW602"/>
      <c r="AX602"/>
      <c r="AY602"/>
      <c r="AZ602"/>
      <c r="BA602"/>
      <c r="BB602"/>
      <c r="BC602"/>
      <c r="BD602"/>
      <c r="BE602"/>
    </row>
    <row r="603" spans="2:57">
      <c r="B603" s="12"/>
      <c r="C603" s="12"/>
      <c r="D603" s="12"/>
      <c r="E603" s="12"/>
      <c r="F603" s="12"/>
      <c r="G603" s="12"/>
      <c r="H603" s="12"/>
      <c r="I603" s="12"/>
      <c r="J603" s="12"/>
      <c r="AP603"/>
      <c r="AQ603"/>
      <c r="AR603"/>
      <c r="AS603"/>
      <c r="AT603"/>
      <c r="AU603"/>
      <c r="AV603"/>
      <c r="AW603"/>
      <c r="AX603"/>
      <c r="AY603"/>
      <c r="AZ603"/>
      <c r="BA603"/>
      <c r="BB603"/>
      <c r="BC603"/>
      <c r="BD603"/>
      <c r="BE603"/>
    </row>
    <row r="604" spans="2:57">
      <c r="B604" s="12"/>
      <c r="C604" s="12"/>
      <c r="D604" s="12"/>
      <c r="E604" s="12"/>
      <c r="F604" s="12"/>
      <c r="G604" s="12"/>
      <c r="H604" s="12"/>
      <c r="I604" s="12"/>
      <c r="J604" s="12"/>
      <c r="AP604"/>
      <c r="AQ604"/>
      <c r="AR604"/>
      <c r="AS604"/>
      <c r="AT604"/>
      <c r="AU604"/>
      <c r="AV604"/>
      <c r="AW604"/>
      <c r="AX604"/>
      <c r="AY604"/>
      <c r="AZ604"/>
      <c r="BA604"/>
      <c r="BB604"/>
      <c r="BC604"/>
      <c r="BD604"/>
      <c r="BE604"/>
    </row>
    <row r="605" spans="2:57">
      <c r="B605" s="12"/>
      <c r="C605" s="12"/>
      <c r="D605" s="12"/>
      <c r="E605" s="12"/>
      <c r="F605" s="12"/>
      <c r="G605" s="12"/>
      <c r="H605" s="12"/>
      <c r="I605" s="12"/>
      <c r="J605" s="12"/>
      <c r="AP605"/>
      <c r="AQ605"/>
      <c r="AR605"/>
      <c r="AS605"/>
      <c r="AT605"/>
      <c r="AU605"/>
      <c r="AV605"/>
      <c r="AW605"/>
      <c r="AX605"/>
      <c r="AY605"/>
      <c r="AZ605"/>
      <c r="BA605"/>
      <c r="BB605"/>
      <c r="BC605"/>
      <c r="BD605"/>
      <c r="BE605"/>
    </row>
    <row r="606" spans="2:57">
      <c r="B606" s="12"/>
      <c r="C606" s="12"/>
      <c r="D606" s="12"/>
      <c r="E606" s="12"/>
      <c r="F606" s="12"/>
      <c r="G606" s="12"/>
      <c r="H606" s="12"/>
      <c r="I606" s="12"/>
      <c r="J606" s="12"/>
      <c r="AP606"/>
      <c r="AQ606"/>
      <c r="AR606"/>
      <c r="AS606"/>
      <c r="AT606"/>
      <c r="AU606"/>
      <c r="AV606"/>
      <c r="AW606"/>
      <c r="AX606"/>
      <c r="AY606"/>
      <c r="AZ606"/>
      <c r="BA606"/>
      <c r="BB606"/>
      <c r="BC606"/>
      <c r="BD606"/>
      <c r="BE606"/>
    </row>
    <row r="607" spans="2:57">
      <c r="B607" s="12"/>
      <c r="C607" s="12"/>
      <c r="D607" s="12"/>
      <c r="E607" s="12"/>
      <c r="F607" s="12"/>
      <c r="G607" s="12"/>
      <c r="H607" s="12"/>
      <c r="I607" s="12"/>
      <c r="J607" s="12"/>
      <c r="AP607"/>
      <c r="AQ607"/>
      <c r="AR607"/>
      <c r="AS607"/>
      <c r="AT607"/>
      <c r="AU607"/>
      <c r="AV607"/>
      <c r="AW607"/>
      <c r="AX607"/>
      <c r="AY607"/>
      <c r="AZ607"/>
      <c r="BA607"/>
      <c r="BB607"/>
      <c r="BC607"/>
      <c r="BD607"/>
      <c r="BE607"/>
    </row>
    <row r="608" spans="2:57">
      <c r="B608" s="12"/>
      <c r="C608" s="12"/>
      <c r="D608" s="12"/>
      <c r="E608" s="12"/>
      <c r="F608" s="12"/>
      <c r="G608" s="12"/>
      <c r="H608" s="12"/>
      <c r="I608" s="12"/>
      <c r="J608" s="12"/>
      <c r="AP608"/>
      <c r="AQ608"/>
      <c r="AR608"/>
      <c r="AS608"/>
      <c r="AT608"/>
      <c r="AU608"/>
      <c r="AV608"/>
      <c r="AW608"/>
      <c r="AX608"/>
      <c r="AY608"/>
      <c r="AZ608"/>
      <c r="BA608"/>
      <c r="BB608"/>
      <c r="BC608"/>
      <c r="BD608"/>
      <c r="BE608"/>
    </row>
    <row r="609" spans="2:57">
      <c r="B609" s="12"/>
      <c r="C609" s="12"/>
      <c r="D609" s="12"/>
      <c r="E609" s="12"/>
      <c r="F609" s="12"/>
      <c r="G609" s="12"/>
      <c r="H609" s="12"/>
      <c r="I609" s="12"/>
      <c r="J609" s="12"/>
      <c r="AP609"/>
      <c r="AQ609"/>
      <c r="AR609"/>
      <c r="AS609"/>
      <c r="AT609"/>
      <c r="AU609"/>
      <c r="AV609"/>
      <c r="AW609"/>
      <c r="AX609"/>
      <c r="AY609"/>
      <c r="AZ609"/>
      <c r="BA609"/>
      <c r="BB609"/>
      <c r="BC609"/>
      <c r="BD609"/>
      <c r="BE609"/>
    </row>
    <row r="610" spans="2:57">
      <c r="B610" s="12"/>
      <c r="C610" s="12"/>
      <c r="D610" s="12"/>
      <c r="E610" s="12"/>
      <c r="F610" s="12"/>
      <c r="G610" s="12"/>
      <c r="H610" s="12"/>
      <c r="I610" s="12"/>
      <c r="J610" s="12"/>
      <c r="AP610"/>
      <c r="AQ610"/>
      <c r="AR610"/>
      <c r="AS610"/>
      <c r="AT610"/>
      <c r="AU610"/>
      <c r="AV610"/>
      <c r="AW610"/>
      <c r="AX610"/>
      <c r="AY610"/>
      <c r="AZ610"/>
      <c r="BA610"/>
      <c r="BB610"/>
      <c r="BC610"/>
      <c r="BD610"/>
      <c r="BE610"/>
    </row>
    <row r="611" spans="2:57">
      <c r="B611" s="12"/>
      <c r="C611" s="12"/>
      <c r="D611" s="12"/>
      <c r="E611" s="12"/>
      <c r="F611" s="12"/>
      <c r="G611" s="12"/>
      <c r="H611" s="12"/>
      <c r="I611" s="12"/>
      <c r="J611" s="12"/>
      <c r="AP611"/>
      <c r="AQ611"/>
      <c r="AR611"/>
      <c r="AS611"/>
      <c r="AT611"/>
      <c r="AU611"/>
      <c r="AV611"/>
      <c r="AW611"/>
      <c r="AX611"/>
      <c r="AY611"/>
      <c r="AZ611"/>
      <c r="BA611"/>
      <c r="BB611"/>
      <c r="BC611"/>
      <c r="BD611"/>
      <c r="BE611"/>
    </row>
    <row r="612" spans="2:57">
      <c r="B612" s="12"/>
      <c r="C612" s="12"/>
      <c r="D612" s="12"/>
      <c r="E612" s="12"/>
      <c r="F612" s="12"/>
      <c r="G612" s="12"/>
      <c r="H612" s="12"/>
      <c r="I612" s="12"/>
      <c r="J612" s="12"/>
      <c r="AP612"/>
      <c r="AQ612"/>
      <c r="AR612"/>
      <c r="AS612"/>
      <c r="AT612"/>
      <c r="AU612"/>
      <c r="AV612"/>
      <c r="AW612"/>
      <c r="AX612"/>
      <c r="AY612"/>
      <c r="AZ612"/>
      <c r="BA612"/>
      <c r="BB612"/>
      <c r="BC612"/>
      <c r="BD612"/>
      <c r="BE612"/>
    </row>
    <row r="613" spans="2:57">
      <c r="B613" s="12"/>
      <c r="C613" s="12"/>
      <c r="D613" s="12"/>
      <c r="E613" s="12"/>
      <c r="F613" s="12"/>
      <c r="G613" s="12"/>
      <c r="H613" s="12"/>
      <c r="I613" s="12"/>
      <c r="J613" s="12"/>
      <c r="AP613"/>
      <c r="AQ613"/>
      <c r="AR613"/>
      <c r="AS613"/>
      <c r="AT613"/>
      <c r="AU613"/>
      <c r="AV613"/>
      <c r="AW613"/>
      <c r="AX613"/>
      <c r="AY613"/>
      <c r="AZ613"/>
      <c r="BA613"/>
      <c r="BB613"/>
      <c r="BC613"/>
      <c r="BD613"/>
      <c r="BE613"/>
    </row>
    <row r="614" spans="2:57">
      <c r="B614" s="12"/>
      <c r="C614" s="12"/>
      <c r="D614" s="12"/>
      <c r="E614" s="12"/>
      <c r="F614" s="12"/>
      <c r="G614" s="12"/>
      <c r="H614" s="12"/>
      <c r="I614" s="12"/>
      <c r="J614" s="12"/>
      <c r="AP614"/>
      <c r="AQ614"/>
      <c r="AR614"/>
      <c r="AS614"/>
      <c r="AT614"/>
      <c r="AU614"/>
      <c r="AV614"/>
      <c r="AW614"/>
      <c r="AX614"/>
      <c r="AY614"/>
      <c r="AZ614"/>
      <c r="BA614"/>
      <c r="BB614"/>
      <c r="BC614"/>
      <c r="BD614"/>
      <c r="BE614"/>
    </row>
    <row r="615" spans="2:57">
      <c r="B615" s="12"/>
      <c r="C615" s="12"/>
      <c r="D615" s="12"/>
      <c r="E615" s="12"/>
      <c r="F615" s="12"/>
      <c r="G615" s="12"/>
      <c r="H615" s="12"/>
      <c r="I615" s="12"/>
      <c r="J615" s="12"/>
      <c r="AP615"/>
      <c r="AQ615"/>
      <c r="AR615"/>
      <c r="AS615"/>
      <c r="AT615"/>
      <c r="AU615"/>
      <c r="AV615"/>
      <c r="AW615"/>
      <c r="AX615"/>
      <c r="AY615"/>
      <c r="AZ615"/>
      <c r="BA615"/>
      <c r="BB615"/>
      <c r="BC615"/>
      <c r="BD615"/>
      <c r="BE615"/>
    </row>
    <row r="616" spans="2:57">
      <c r="B616" s="12"/>
      <c r="C616" s="12"/>
      <c r="D616" s="12"/>
      <c r="E616" s="12"/>
      <c r="F616" s="12"/>
      <c r="G616" s="12"/>
      <c r="H616" s="12"/>
      <c r="I616" s="12"/>
      <c r="J616" s="12"/>
      <c r="AP616"/>
      <c r="AQ616"/>
      <c r="AR616"/>
      <c r="AS616"/>
      <c r="AT616"/>
      <c r="AU616"/>
      <c r="AV616"/>
      <c r="AW616"/>
      <c r="AX616"/>
      <c r="AY616"/>
      <c r="AZ616"/>
      <c r="BA616"/>
      <c r="BB616"/>
      <c r="BC616"/>
      <c r="BD616"/>
      <c r="BE616"/>
    </row>
    <row r="617" spans="2:57">
      <c r="B617" s="12"/>
      <c r="C617" s="12"/>
      <c r="D617" s="12"/>
      <c r="E617" s="12"/>
      <c r="F617" s="12"/>
      <c r="G617" s="12"/>
      <c r="H617" s="12"/>
      <c r="I617" s="12"/>
      <c r="J617" s="12"/>
      <c r="AP617"/>
      <c r="AQ617"/>
      <c r="AR617"/>
      <c r="AS617"/>
      <c r="AT617"/>
      <c r="AU617"/>
      <c r="AV617"/>
      <c r="AW617"/>
      <c r="AX617"/>
      <c r="AY617"/>
      <c r="AZ617"/>
      <c r="BA617"/>
      <c r="BB617"/>
      <c r="BC617"/>
      <c r="BD617"/>
      <c r="BE617"/>
    </row>
    <row r="618" spans="2:57">
      <c r="B618" s="12"/>
      <c r="C618" s="12"/>
      <c r="D618" s="12"/>
      <c r="E618" s="12"/>
      <c r="F618" s="12"/>
      <c r="G618" s="12"/>
      <c r="H618" s="12"/>
      <c r="I618" s="12"/>
      <c r="J618" s="12"/>
      <c r="AP618"/>
      <c r="AQ618"/>
      <c r="AR618"/>
      <c r="AS618"/>
      <c r="AT618"/>
      <c r="AU618"/>
      <c r="AV618"/>
      <c r="AW618"/>
      <c r="AX618"/>
      <c r="AY618"/>
      <c r="AZ618"/>
      <c r="BA618"/>
      <c r="BB618"/>
      <c r="BC618"/>
      <c r="BD618"/>
      <c r="BE618"/>
    </row>
    <row r="619" spans="2:57">
      <c r="B619" s="12"/>
      <c r="C619" s="12"/>
      <c r="D619" s="12"/>
      <c r="E619" s="12"/>
      <c r="F619" s="12"/>
      <c r="G619" s="12"/>
      <c r="H619" s="12"/>
      <c r="I619" s="12"/>
      <c r="J619" s="12"/>
      <c r="AP619"/>
      <c r="AQ619"/>
      <c r="AR619"/>
      <c r="AS619"/>
      <c r="AT619"/>
      <c r="AU619"/>
      <c r="AV619"/>
      <c r="AW619"/>
      <c r="AX619"/>
      <c r="AY619"/>
      <c r="AZ619"/>
      <c r="BA619"/>
      <c r="BB619"/>
      <c r="BC619"/>
      <c r="BD619"/>
      <c r="BE619"/>
    </row>
    <row r="620" spans="2:57">
      <c r="B620" s="12"/>
      <c r="C620" s="12"/>
      <c r="D620" s="12"/>
      <c r="E620" s="12"/>
      <c r="F620" s="12"/>
      <c r="G620" s="12"/>
      <c r="H620" s="12"/>
      <c r="I620" s="12"/>
      <c r="J620" s="12"/>
      <c r="AP620"/>
      <c r="AQ620"/>
      <c r="AR620"/>
      <c r="AS620"/>
      <c r="AT620"/>
      <c r="AU620"/>
      <c r="AV620"/>
      <c r="AW620"/>
      <c r="AX620"/>
      <c r="AY620"/>
      <c r="AZ620"/>
      <c r="BA620"/>
      <c r="BB620"/>
      <c r="BC620"/>
      <c r="BD620"/>
      <c r="BE620"/>
    </row>
    <row r="621" spans="2:57">
      <c r="B621" s="12"/>
      <c r="C621" s="12"/>
      <c r="D621" s="12"/>
      <c r="E621" s="12"/>
      <c r="F621" s="12"/>
      <c r="G621" s="12"/>
      <c r="H621" s="12"/>
      <c r="I621" s="12"/>
      <c r="J621" s="12"/>
      <c r="AP621"/>
      <c r="AQ621"/>
      <c r="AR621"/>
      <c r="AS621"/>
      <c r="AT621"/>
      <c r="AU621"/>
      <c r="AV621"/>
      <c r="AW621"/>
      <c r="AX621"/>
      <c r="AY621"/>
      <c r="AZ621"/>
      <c r="BA621"/>
      <c r="BB621"/>
      <c r="BC621"/>
      <c r="BD621"/>
      <c r="BE621"/>
    </row>
    <row r="622" spans="2:57">
      <c r="B622" s="12"/>
      <c r="C622" s="12"/>
      <c r="D622" s="12"/>
      <c r="E622" s="12"/>
      <c r="F622" s="12"/>
      <c r="G622" s="12"/>
      <c r="H622" s="12"/>
      <c r="I622" s="12"/>
      <c r="J622" s="12"/>
      <c r="AP622"/>
      <c r="AQ622"/>
      <c r="AR622"/>
      <c r="AS622"/>
      <c r="AT622"/>
      <c r="AU622"/>
      <c r="AV622"/>
      <c r="AW622"/>
      <c r="AX622"/>
      <c r="AY622"/>
      <c r="AZ622"/>
      <c r="BA622"/>
      <c r="BB622"/>
      <c r="BC622"/>
      <c r="BD622"/>
      <c r="BE622"/>
    </row>
    <row r="623" spans="2:57">
      <c r="B623" s="12"/>
      <c r="C623" s="12"/>
      <c r="D623" s="12"/>
      <c r="E623" s="12"/>
      <c r="F623" s="12"/>
      <c r="G623" s="12"/>
      <c r="H623" s="12"/>
      <c r="I623" s="12"/>
      <c r="J623" s="12"/>
      <c r="AP623"/>
      <c r="AQ623"/>
      <c r="AR623"/>
      <c r="AS623"/>
      <c r="AT623"/>
      <c r="AU623"/>
      <c r="AV623"/>
      <c r="AW623"/>
      <c r="AX623"/>
      <c r="AY623"/>
      <c r="AZ623"/>
      <c r="BA623"/>
      <c r="BB623"/>
      <c r="BC623"/>
      <c r="BD623"/>
      <c r="BE623"/>
    </row>
    <row r="624" spans="2:57">
      <c r="B624" s="12"/>
      <c r="C624" s="12"/>
      <c r="D624" s="12"/>
      <c r="E624" s="12"/>
      <c r="F624" s="12"/>
      <c r="G624" s="12"/>
      <c r="H624" s="12"/>
      <c r="I624" s="12"/>
      <c r="J624" s="12"/>
      <c r="AP624"/>
      <c r="AQ624"/>
      <c r="AR624"/>
      <c r="AS624"/>
      <c r="AT624"/>
      <c r="AU624"/>
      <c r="AV624"/>
      <c r="AW624"/>
      <c r="AX624"/>
      <c r="AY624"/>
      <c r="AZ624"/>
      <c r="BA624"/>
      <c r="BB624"/>
      <c r="BC624"/>
      <c r="BD624"/>
      <c r="BE624"/>
    </row>
    <row r="625" spans="2:57">
      <c r="B625" s="12"/>
      <c r="C625" s="12"/>
      <c r="D625" s="12"/>
      <c r="E625" s="12"/>
      <c r="F625" s="12"/>
      <c r="G625" s="12"/>
      <c r="H625" s="12"/>
      <c r="I625" s="12"/>
      <c r="J625" s="12"/>
      <c r="AP625"/>
      <c r="AQ625"/>
      <c r="AR625"/>
      <c r="AS625"/>
      <c r="AT625"/>
      <c r="AU625"/>
      <c r="AV625"/>
      <c r="AW625"/>
      <c r="AX625"/>
      <c r="AY625"/>
      <c r="AZ625"/>
      <c r="BA625"/>
      <c r="BB625"/>
      <c r="BC625"/>
      <c r="BD625"/>
      <c r="BE625"/>
    </row>
    <row r="626" spans="2:57">
      <c r="B626" s="12"/>
      <c r="C626" s="12"/>
      <c r="D626" s="12"/>
      <c r="E626" s="12"/>
      <c r="F626" s="12"/>
      <c r="G626" s="12"/>
      <c r="H626" s="12"/>
      <c r="I626" s="12"/>
      <c r="J626" s="12"/>
      <c r="AP626"/>
      <c r="AQ626"/>
      <c r="AR626"/>
      <c r="AS626"/>
      <c r="AT626"/>
      <c r="AU626"/>
      <c r="AV626"/>
      <c r="AW626"/>
      <c r="AX626"/>
      <c r="AY626"/>
      <c r="AZ626"/>
      <c r="BA626"/>
      <c r="BB626"/>
      <c r="BC626"/>
      <c r="BD626"/>
      <c r="BE626"/>
    </row>
    <row r="627" spans="2:57">
      <c r="B627" s="12"/>
      <c r="C627" s="12"/>
      <c r="D627" s="12"/>
      <c r="E627" s="12"/>
      <c r="F627" s="12"/>
      <c r="G627" s="12"/>
      <c r="H627" s="12"/>
      <c r="I627" s="12"/>
      <c r="J627" s="12"/>
      <c r="AP627"/>
      <c r="AQ627"/>
      <c r="AR627"/>
      <c r="AS627"/>
      <c r="AT627"/>
      <c r="AU627"/>
      <c r="AV627"/>
      <c r="AW627"/>
      <c r="AX627"/>
      <c r="AY627"/>
      <c r="AZ627"/>
      <c r="BA627"/>
      <c r="BB627"/>
      <c r="BC627"/>
      <c r="BD627"/>
      <c r="BE627"/>
    </row>
    <row r="628" spans="2:57">
      <c r="B628" s="12"/>
      <c r="C628" s="12"/>
      <c r="D628" s="12"/>
      <c r="E628" s="12"/>
      <c r="F628" s="12"/>
      <c r="G628" s="12"/>
      <c r="H628" s="12"/>
      <c r="I628" s="12"/>
      <c r="J628" s="12"/>
      <c r="AP628"/>
      <c r="AQ628"/>
      <c r="AR628"/>
      <c r="AS628"/>
      <c r="AT628"/>
      <c r="AU628"/>
      <c r="AV628"/>
      <c r="AW628"/>
      <c r="AX628"/>
      <c r="AY628"/>
      <c r="AZ628"/>
      <c r="BA628"/>
      <c r="BB628"/>
      <c r="BC628"/>
      <c r="BD628"/>
      <c r="BE628"/>
    </row>
    <row r="629" spans="2:57">
      <c r="B629" s="12"/>
      <c r="C629" s="12"/>
      <c r="D629" s="12"/>
      <c r="E629" s="12"/>
      <c r="F629" s="12"/>
      <c r="G629" s="12"/>
      <c r="H629" s="12"/>
      <c r="I629" s="12"/>
      <c r="J629" s="12"/>
      <c r="AP629"/>
      <c r="AQ629"/>
      <c r="AR629"/>
      <c r="AS629"/>
      <c r="AT629"/>
      <c r="AU629"/>
      <c r="AV629"/>
      <c r="AW629"/>
      <c r="AX629"/>
      <c r="AY629"/>
      <c r="AZ629"/>
      <c r="BA629"/>
      <c r="BB629"/>
      <c r="BC629"/>
      <c r="BD629"/>
      <c r="BE629"/>
    </row>
    <row r="630" spans="2:57">
      <c r="B630" s="12"/>
      <c r="C630" s="12"/>
      <c r="D630" s="12"/>
      <c r="E630" s="12"/>
      <c r="F630" s="12"/>
      <c r="G630" s="12"/>
      <c r="H630" s="12"/>
      <c r="I630" s="12"/>
      <c r="J630" s="12"/>
      <c r="AP630"/>
      <c r="AQ630"/>
      <c r="AR630"/>
      <c r="AS630"/>
      <c r="AT630"/>
      <c r="AU630"/>
      <c r="AV630"/>
      <c r="AW630"/>
      <c r="AX630"/>
      <c r="AY630"/>
      <c r="AZ630"/>
      <c r="BA630"/>
      <c r="BB630"/>
      <c r="BC630"/>
      <c r="BD630"/>
      <c r="BE630"/>
    </row>
    <row r="631" spans="2:57">
      <c r="B631" s="12"/>
      <c r="C631" s="12"/>
      <c r="D631" s="12"/>
      <c r="E631" s="12"/>
      <c r="F631" s="12"/>
      <c r="G631" s="12"/>
      <c r="H631" s="12"/>
      <c r="I631" s="12"/>
      <c r="J631" s="12"/>
      <c r="AP631"/>
      <c r="AQ631"/>
      <c r="AR631"/>
      <c r="AS631"/>
      <c r="AT631"/>
      <c r="AU631"/>
      <c r="AV631"/>
      <c r="AW631"/>
      <c r="AX631"/>
      <c r="AY631"/>
      <c r="AZ631"/>
      <c r="BA631"/>
      <c r="BB631"/>
      <c r="BC631"/>
      <c r="BD631"/>
      <c r="BE631"/>
    </row>
    <row r="632" spans="2:57">
      <c r="B632" s="12"/>
      <c r="C632" s="12"/>
      <c r="D632" s="12"/>
      <c r="E632" s="12"/>
      <c r="F632" s="12"/>
      <c r="G632" s="12"/>
      <c r="H632" s="12"/>
      <c r="I632" s="12"/>
      <c r="J632" s="12"/>
      <c r="AP632"/>
      <c r="AQ632"/>
      <c r="AR632"/>
      <c r="AS632"/>
      <c r="AT632"/>
      <c r="AU632"/>
      <c r="AV632"/>
      <c r="AW632"/>
      <c r="AX632"/>
      <c r="AY632"/>
      <c r="AZ632"/>
      <c r="BA632"/>
      <c r="BB632"/>
      <c r="BC632"/>
      <c r="BD632"/>
      <c r="BE632"/>
    </row>
    <row r="633" spans="2:57">
      <c r="B633" s="12"/>
      <c r="C633" s="12"/>
      <c r="D633" s="12"/>
      <c r="E633" s="12"/>
      <c r="F633" s="12"/>
      <c r="G633" s="12"/>
      <c r="H633" s="12"/>
      <c r="I633" s="12"/>
      <c r="J633" s="12"/>
      <c r="AP633"/>
      <c r="AQ633"/>
      <c r="AR633"/>
      <c r="AS633"/>
      <c r="AT633"/>
      <c r="AU633"/>
      <c r="AV633"/>
      <c r="AW633"/>
      <c r="AX633"/>
      <c r="AY633"/>
      <c r="AZ633"/>
      <c r="BA633"/>
      <c r="BB633"/>
      <c r="BC633"/>
      <c r="BD633"/>
      <c r="BE633"/>
    </row>
    <row r="634" spans="2:57">
      <c r="B634" s="12"/>
      <c r="C634" s="12"/>
      <c r="D634" s="12"/>
      <c r="E634" s="12"/>
      <c r="F634" s="12"/>
      <c r="G634" s="12"/>
      <c r="H634" s="12"/>
      <c r="I634" s="12"/>
      <c r="J634" s="12"/>
      <c r="AP634"/>
      <c r="AQ634"/>
      <c r="AR634"/>
      <c r="AS634"/>
      <c r="AT634"/>
      <c r="AU634"/>
      <c r="AV634"/>
      <c r="AW634"/>
      <c r="AX634"/>
      <c r="AY634"/>
      <c r="AZ634"/>
      <c r="BA634"/>
      <c r="BB634"/>
      <c r="BC634"/>
      <c r="BD634"/>
      <c r="BE634"/>
    </row>
    <row r="635" spans="2:57">
      <c r="B635" s="12"/>
      <c r="C635" s="12"/>
      <c r="D635" s="12"/>
      <c r="E635" s="12"/>
      <c r="F635" s="12"/>
      <c r="G635" s="12"/>
      <c r="H635" s="12"/>
      <c r="I635" s="12"/>
      <c r="J635" s="12"/>
      <c r="AP635"/>
      <c r="AQ635"/>
      <c r="AR635"/>
      <c r="AS635"/>
      <c r="AT635"/>
      <c r="AU635"/>
      <c r="AV635"/>
      <c r="AW635"/>
      <c r="AX635"/>
      <c r="AY635"/>
      <c r="AZ635"/>
      <c r="BA635"/>
      <c r="BB635"/>
      <c r="BC635"/>
      <c r="BD635"/>
      <c r="BE635"/>
    </row>
    <row r="636" spans="2:57">
      <c r="B636" s="12"/>
      <c r="C636" s="12"/>
      <c r="D636" s="12"/>
      <c r="E636" s="12"/>
      <c r="F636" s="12"/>
      <c r="G636" s="12"/>
      <c r="H636" s="12"/>
      <c r="I636" s="12"/>
      <c r="J636" s="12"/>
      <c r="AP636"/>
      <c r="AQ636"/>
      <c r="AR636"/>
      <c r="AS636"/>
      <c r="AT636"/>
      <c r="AU636"/>
      <c r="AV636"/>
      <c r="AW636"/>
      <c r="AX636"/>
      <c r="AY636"/>
      <c r="AZ636"/>
      <c r="BA636"/>
      <c r="BB636"/>
      <c r="BC636"/>
      <c r="BD636"/>
      <c r="BE636"/>
    </row>
    <row r="637" spans="2:57">
      <c r="B637" s="12"/>
      <c r="C637" s="12"/>
      <c r="D637" s="12"/>
      <c r="E637" s="12"/>
      <c r="F637" s="12"/>
      <c r="G637" s="12"/>
      <c r="H637" s="12"/>
      <c r="I637" s="12"/>
      <c r="J637" s="12"/>
      <c r="AP637"/>
      <c r="AQ637"/>
      <c r="AR637"/>
      <c r="AS637"/>
      <c r="AT637"/>
      <c r="AU637"/>
      <c r="AV637"/>
      <c r="AW637"/>
      <c r="AX637"/>
      <c r="AY637"/>
      <c r="AZ637"/>
      <c r="BA637"/>
      <c r="BB637"/>
      <c r="BC637"/>
      <c r="BD637"/>
      <c r="BE637"/>
    </row>
    <row r="638" spans="2:57">
      <c r="B638" s="12"/>
      <c r="C638" s="12"/>
      <c r="D638" s="12"/>
      <c r="E638" s="12"/>
      <c r="F638" s="12"/>
      <c r="G638" s="12"/>
      <c r="H638" s="12"/>
      <c r="I638" s="12"/>
      <c r="J638" s="12"/>
      <c r="AP638"/>
      <c r="AQ638"/>
      <c r="AR638"/>
      <c r="AS638"/>
      <c r="AT638"/>
      <c r="AU638"/>
      <c r="AV638"/>
      <c r="AW638"/>
      <c r="AX638"/>
      <c r="AY638"/>
      <c r="AZ638"/>
      <c r="BA638"/>
      <c r="BB638"/>
      <c r="BC638"/>
      <c r="BD638"/>
      <c r="BE638"/>
    </row>
    <row r="639" spans="2:57">
      <c r="B639" s="12"/>
      <c r="C639" s="12"/>
      <c r="D639" s="12"/>
      <c r="E639" s="12"/>
      <c r="F639" s="12"/>
      <c r="G639" s="12"/>
      <c r="H639" s="12"/>
      <c r="I639" s="12"/>
      <c r="J639" s="12"/>
      <c r="AP639"/>
      <c r="AQ639"/>
      <c r="AR639"/>
      <c r="AS639"/>
      <c r="AT639"/>
      <c r="AU639"/>
      <c r="AV639"/>
      <c r="AW639"/>
      <c r="AX639"/>
      <c r="AY639"/>
      <c r="AZ639"/>
      <c r="BA639"/>
      <c r="BB639"/>
      <c r="BC639"/>
      <c r="BD639"/>
      <c r="BE639"/>
    </row>
    <row r="640" spans="2:57">
      <c r="B640" s="12"/>
      <c r="C640" s="12"/>
      <c r="D640" s="12"/>
      <c r="E640" s="12"/>
      <c r="F640" s="12"/>
      <c r="G640" s="12"/>
      <c r="H640" s="12"/>
      <c r="I640" s="12"/>
      <c r="J640" s="12"/>
      <c r="AP640"/>
      <c r="AQ640"/>
      <c r="AR640"/>
      <c r="AS640"/>
      <c r="AT640"/>
      <c r="AU640"/>
      <c r="AV640"/>
      <c r="AW640"/>
      <c r="AX640"/>
      <c r="AY640"/>
      <c r="AZ640"/>
      <c r="BA640"/>
      <c r="BB640"/>
      <c r="BC640"/>
      <c r="BD640"/>
      <c r="BE640"/>
    </row>
    <row r="641" spans="2:57">
      <c r="B641" s="12"/>
      <c r="C641" s="12"/>
      <c r="D641" s="12"/>
      <c r="E641" s="12"/>
      <c r="F641" s="12"/>
      <c r="G641" s="12"/>
      <c r="H641" s="12"/>
      <c r="I641" s="12"/>
      <c r="J641" s="12"/>
      <c r="AP641"/>
      <c r="AQ641"/>
      <c r="AR641"/>
      <c r="AS641"/>
      <c r="AT641"/>
      <c r="AU641"/>
      <c r="AV641"/>
      <c r="AW641"/>
      <c r="AX641"/>
      <c r="AY641"/>
      <c r="AZ641"/>
      <c r="BA641"/>
      <c r="BB641"/>
      <c r="BC641"/>
      <c r="BD641"/>
      <c r="BE641"/>
    </row>
    <row r="642" spans="2:57">
      <c r="B642" s="12"/>
      <c r="C642" s="12"/>
      <c r="D642" s="12"/>
      <c r="E642" s="12"/>
      <c r="F642" s="12"/>
      <c r="G642" s="12"/>
      <c r="H642" s="12"/>
      <c r="I642" s="12"/>
      <c r="J642" s="12"/>
      <c r="AP642"/>
      <c r="AQ642"/>
      <c r="AR642"/>
      <c r="AS642"/>
      <c r="AT642"/>
      <c r="AU642"/>
      <c r="AV642"/>
      <c r="AW642"/>
      <c r="AX642"/>
      <c r="AY642"/>
      <c r="AZ642"/>
      <c r="BA642"/>
      <c r="BB642"/>
      <c r="BC642"/>
      <c r="BD642"/>
      <c r="BE642"/>
    </row>
    <row r="643" spans="2:57">
      <c r="B643" s="12"/>
      <c r="C643" s="12"/>
      <c r="D643" s="12"/>
      <c r="E643" s="12"/>
      <c r="F643" s="12"/>
      <c r="G643" s="12"/>
      <c r="H643" s="12"/>
      <c r="I643" s="12"/>
      <c r="J643" s="12"/>
      <c r="AP643"/>
      <c r="AQ643"/>
      <c r="AR643"/>
      <c r="AS643"/>
      <c r="AT643"/>
      <c r="AU643"/>
      <c r="AV643"/>
      <c r="AW643"/>
      <c r="AX643"/>
      <c r="AY643"/>
      <c r="AZ643"/>
      <c r="BA643"/>
      <c r="BB643"/>
      <c r="BC643"/>
      <c r="BD643"/>
      <c r="BE643"/>
    </row>
    <row r="644" spans="2:57">
      <c r="B644" s="12"/>
      <c r="C644" s="12"/>
      <c r="D644" s="12"/>
      <c r="E644" s="12"/>
      <c r="F644" s="12"/>
      <c r="G644" s="12"/>
      <c r="H644" s="12"/>
      <c r="I644" s="12"/>
      <c r="J644" s="12"/>
      <c r="AP644"/>
      <c r="AQ644"/>
      <c r="AR644"/>
      <c r="AS644"/>
      <c r="AT644"/>
      <c r="AU644"/>
      <c r="AV644"/>
      <c r="AW644"/>
      <c r="AX644"/>
      <c r="AY644"/>
      <c r="AZ644"/>
      <c r="BA644"/>
      <c r="BB644"/>
      <c r="BC644"/>
      <c r="BD644"/>
      <c r="BE644"/>
    </row>
    <row r="645" spans="2:57">
      <c r="B645" s="12"/>
      <c r="C645" s="12"/>
      <c r="D645" s="12"/>
      <c r="E645" s="12"/>
      <c r="F645" s="12"/>
      <c r="G645" s="12"/>
      <c r="H645" s="12"/>
      <c r="I645" s="12"/>
      <c r="J645" s="12"/>
      <c r="AP645"/>
      <c r="AQ645"/>
      <c r="AR645"/>
      <c r="AS645"/>
      <c r="AT645"/>
      <c r="AU645"/>
      <c r="AV645"/>
      <c r="AW645"/>
      <c r="AX645"/>
      <c r="AY645"/>
      <c r="AZ645"/>
      <c r="BA645"/>
      <c r="BB645"/>
      <c r="BC645"/>
      <c r="BD645"/>
      <c r="BE645"/>
    </row>
    <row r="646" spans="2:57">
      <c r="B646" s="12"/>
      <c r="C646" s="12"/>
      <c r="D646" s="12"/>
      <c r="E646" s="12"/>
      <c r="F646" s="12"/>
      <c r="G646" s="12"/>
      <c r="H646" s="12"/>
      <c r="I646" s="12"/>
      <c r="J646" s="12"/>
      <c r="AP646"/>
      <c r="AQ646"/>
      <c r="AR646"/>
      <c r="AS646"/>
      <c r="AT646"/>
      <c r="AU646"/>
      <c r="AV646"/>
      <c r="AW646"/>
      <c r="AX646"/>
      <c r="AY646"/>
      <c r="AZ646"/>
      <c r="BA646"/>
      <c r="BB646"/>
      <c r="BC646"/>
      <c r="BD646"/>
      <c r="BE646"/>
    </row>
    <row r="647" spans="2:57">
      <c r="B647" s="12"/>
      <c r="C647" s="12"/>
      <c r="D647" s="12"/>
      <c r="E647" s="12"/>
      <c r="F647" s="12"/>
      <c r="G647" s="12"/>
      <c r="H647" s="12"/>
      <c r="I647" s="12"/>
      <c r="J647" s="12"/>
      <c r="AP647"/>
      <c r="AQ647"/>
      <c r="AR647"/>
      <c r="AS647"/>
      <c r="AT647"/>
      <c r="AU647"/>
      <c r="AV647"/>
      <c r="AW647"/>
      <c r="AX647"/>
      <c r="AY647"/>
      <c r="AZ647"/>
      <c r="BA647"/>
      <c r="BB647"/>
      <c r="BC647"/>
      <c r="BD647"/>
      <c r="BE647"/>
    </row>
    <row r="648" spans="2:57">
      <c r="B648" s="12"/>
      <c r="C648" s="12"/>
      <c r="D648" s="12"/>
      <c r="E648" s="12"/>
      <c r="F648" s="12"/>
      <c r="G648" s="12"/>
      <c r="H648" s="12"/>
      <c r="I648" s="12"/>
      <c r="J648" s="12"/>
      <c r="AP648"/>
      <c r="AQ648"/>
      <c r="AR648"/>
      <c r="AS648"/>
      <c r="AT648"/>
      <c r="AU648"/>
      <c r="AV648"/>
      <c r="AW648"/>
      <c r="AX648"/>
      <c r="AY648"/>
      <c r="AZ648"/>
      <c r="BA648"/>
      <c r="BB648"/>
      <c r="BC648"/>
      <c r="BD648"/>
      <c r="BE648"/>
    </row>
    <row r="649" spans="2:57">
      <c r="B649" s="12"/>
      <c r="C649" s="12"/>
      <c r="D649" s="12"/>
      <c r="E649" s="12"/>
      <c r="F649" s="12"/>
      <c r="G649" s="12"/>
      <c r="H649" s="12"/>
      <c r="I649" s="12"/>
      <c r="J649" s="12"/>
      <c r="AP649"/>
      <c r="AQ649"/>
      <c r="AR649"/>
      <c r="AS649"/>
      <c r="AT649"/>
      <c r="AU649"/>
      <c r="AV649"/>
      <c r="AW649"/>
      <c r="AX649"/>
      <c r="AY649"/>
      <c r="AZ649"/>
      <c r="BA649"/>
      <c r="BB649"/>
      <c r="BC649"/>
      <c r="BD649"/>
      <c r="BE649"/>
    </row>
    <row r="650" spans="2:57">
      <c r="B650" s="12"/>
      <c r="C650" s="12"/>
      <c r="D650" s="12"/>
      <c r="E650" s="12"/>
      <c r="F650" s="12"/>
      <c r="G650" s="12"/>
      <c r="H650" s="12"/>
      <c r="I650" s="12"/>
      <c r="J650" s="12"/>
      <c r="AP650"/>
      <c r="AQ650"/>
      <c r="AR650"/>
      <c r="AS650"/>
      <c r="AT650"/>
      <c r="AU650"/>
      <c r="AV650"/>
      <c r="AW650"/>
      <c r="AX650"/>
      <c r="AY650"/>
      <c r="AZ650"/>
      <c r="BA650"/>
      <c r="BB650"/>
      <c r="BC650"/>
      <c r="BD650"/>
      <c r="BE650"/>
    </row>
    <row r="651" spans="2:57">
      <c r="B651" s="12"/>
      <c r="C651" s="12"/>
      <c r="D651" s="12"/>
      <c r="E651" s="12"/>
      <c r="F651" s="12"/>
      <c r="G651" s="12"/>
      <c r="H651" s="12"/>
      <c r="I651" s="12"/>
      <c r="J651" s="12"/>
      <c r="AP651"/>
      <c r="AQ651"/>
      <c r="AR651"/>
      <c r="AS651"/>
      <c r="AT651"/>
      <c r="AU651"/>
      <c r="AV651"/>
      <c r="AW651"/>
      <c r="AX651"/>
      <c r="AY651"/>
      <c r="AZ651"/>
      <c r="BA651"/>
      <c r="BB651"/>
      <c r="BC651"/>
      <c r="BD651"/>
      <c r="BE651"/>
    </row>
    <row r="652" spans="2:57">
      <c r="B652" s="12"/>
      <c r="C652" s="12"/>
      <c r="D652" s="12"/>
      <c r="E652" s="12"/>
      <c r="F652" s="12"/>
      <c r="G652" s="12"/>
      <c r="H652" s="12"/>
      <c r="I652" s="12"/>
      <c r="J652" s="12"/>
      <c r="AP652"/>
      <c r="AQ652"/>
      <c r="AR652"/>
      <c r="AS652"/>
      <c r="AT652"/>
      <c r="AU652"/>
      <c r="AV652"/>
      <c r="AW652"/>
      <c r="AX652"/>
      <c r="AY652"/>
      <c r="AZ652"/>
      <c r="BA652"/>
      <c r="BB652"/>
      <c r="BC652"/>
      <c r="BD652"/>
      <c r="BE652"/>
    </row>
    <row r="653" spans="2:57">
      <c r="B653" s="12"/>
      <c r="C653" s="12"/>
      <c r="D653" s="12"/>
      <c r="E653" s="12"/>
      <c r="F653" s="12"/>
      <c r="G653" s="12"/>
      <c r="H653" s="12"/>
      <c r="I653" s="12"/>
      <c r="J653" s="12"/>
      <c r="AP653"/>
      <c r="AQ653"/>
      <c r="AR653"/>
      <c r="AS653"/>
      <c r="AT653"/>
      <c r="AU653"/>
      <c r="AV653"/>
      <c r="AW653"/>
      <c r="AX653"/>
      <c r="AY653"/>
      <c r="AZ653"/>
      <c r="BA653"/>
      <c r="BB653"/>
      <c r="BC653"/>
      <c r="BD653"/>
      <c r="BE653"/>
    </row>
    <row r="654" spans="2:57">
      <c r="B654" s="12"/>
      <c r="C654" s="12"/>
      <c r="D654" s="12"/>
      <c r="E654" s="12"/>
      <c r="F654" s="12"/>
      <c r="G654" s="12"/>
      <c r="H654" s="12"/>
      <c r="I654" s="12"/>
      <c r="J654" s="12"/>
      <c r="AP654"/>
      <c r="AQ654"/>
      <c r="AR654"/>
      <c r="AS654"/>
      <c r="AT654"/>
      <c r="AU654"/>
      <c r="AV654"/>
      <c r="AW654"/>
      <c r="AX654"/>
      <c r="AY654"/>
      <c r="AZ654"/>
      <c r="BA654"/>
      <c r="BB654"/>
      <c r="BC654"/>
      <c r="BD654"/>
      <c r="BE654"/>
    </row>
    <row r="655" spans="2:57">
      <c r="B655" s="12"/>
      <c r="C655" s="12"/>
      <c r="D655" s="12"/>
      <c r="E655" s="12"/>
      <c r="F655" s="12"/>
      <c r="G655" s="12"/>
      <c r="H655" s="12"/>
      <c r="I655" s="12"/>
      <c r="J655" s="12"/>
      <c r="AP655"/>
      <c r="AQ655"/>
      <c r="AR655"/>
      <c r="AS655"/>
      <c r="AT655"/>
      <c r="AU655"/>
      <c r="AV655"/>
      <c r="AW655"/>
      <c r="AX655"/>
      <c r="AY655"/>
      <c r="AZ655"/>
      <c r="BA655"/>
      <c r="BB655"/>
      <c r="BC655"/>
      <c r="BD655"/>
      <c r="BE655"/>
    </row>
    <row r="656" spans="2:57">
      <c r="B656" s="12"/>
      <c r="C656" s="12"/>
      <c r="D656" s="12"/>
      <c r="E656" s="12"/>
      <c r="F656" s="12"/>
      <c r="G656" s="12"/>
      <c r="H656" s="12"/>
      <c r="I656" s="12"/>
      <c r="J656" s="12"/>
      <c r="AP656"/>
      <c r="AQ656"/>
      <c r="AR656"/>
      <c r="AS656"/>
      <c r="AT656"/>
      <c r="AU656"/>
      <c r="AV656"/>
      <c r="AW656"/>
      <c r="AX656"/>
      <c r="AY656"/>
      <c r="AZ656"/>
      <c r="BA656"/>
      <c r="BB656"/>
      <c r="BC656"/>
      <c r="BD656"/>
      <c r="BE656"/>
    </row>
    <row r="657" spans="2:57">
      <c r="B657" s="12"/>
      <c r="C657" s="12"/>
      <c r="D657" s="12"/>
      <c r="E657" s="12"/>
      <c r="F657" s="12"/>
      <c r="G657" s="12"/>
      <c r="H657" s="12"/>
      <c r="I657" s="12"/>
      <c r="J657" s="12"/>
      <c r="AP657"/>
      <c r="AQ657"/>
      <c r="AR657"/>
      <c r="AS657"/>
      <c r="AT657"/>
      <c r="AU657"/>
      <c r="AV657"/>
      <c r="AW657"/>
      <c r="AX657"/>
      <c r="AY657"/>
      <c r="AZ657"/>
      <c r="BA657"/>
      <c r="BB657"/>
      <c r="BC657"/>
      <c r="BD657"/>
      <c r="BE657"/>
    </row>
    <row r="658" spans="2:57">
      <c r="B658" s="12"/>
      <c r="C658" s="12"/>
      <c r="D658" s="12"/>
      <c r="E658" s="12"/>
      <c r="F658" s="12"/>
      <c r="G658" s="12"/>
      <c r="H658" s="12"/>
      <c r="I658" s="12"/>
      <c r="J658" s="12"/>
      <c r="AP658"/>
      <c r="AQ658"/>
      <c r="AR658"/>
      <c r="AS658"/>
      <c r="AT658"/>
      <c r="AU658"/>
      <c r="AV658"/>
      <c r="AW658"/>
      <c r="AX658"/>
      <c r="AY658"/>
      <c r="AZ658"/>
      <c r="BA658"/>
      <c r="BB658"/>
      <c r="BC658"/>
      <c r="BD658"/>
      <c r="BE658"/>
    </row>
    <row r="659" spans="2:57">
      <c r="B659" s="12"/>
      <c r="C659" s="12"/>
      <c r="D659" s="12"/>
      <c r="E659" s="12"/>
      <c r="F659" s="12"/>
      <c r="G659" s="12"/>
      <c r="H659" s="12"/>
      <c r="I659" s="12"/>
      <c r="J659" s="12"/>
      <c r="AP659"/>
      <c r="AQ659"/>
      <c r="AR659"/>
      <c r="AS659"/>
      <c r="AT659"/>
      <c r="AU659"/>
      <c r="AV659"/>
      <c r="AW659"/>
      <c r="AX659"/>
      <c r="AY659"/>
      <c r="AZ659"/>
      <c r="BA659"/>
      <c r="BB659"/>
      <c r="BC659"/>
      <c r="BD659"/>
      <c r="BE659"/>
    </row>
    <row r="660" spans="2:57">
      <c r="B660" s="12"/>
      <c r="C660" s="12"/>
      <c r="D660" s="12"/>
      <c r="E660" s="12"/>
      <c r="F660" s="12"/>
      <c r="G660" s="12"/>
      <c r="H660" s="12"/>
      <c r="I660" s="12"/>
      <c r="J660" s="12"/>
      <c r="AP660"/>
      <c r="AQ660"/>
      <c r="AR660"/>
      <c r="AS660"/>
      <c r="AT660"/>
      <c r="AU660"/>
      <c r="AV660"/>
      <c r="AW660"/>
      <c r="AX660"/>
      <c r="AY660"/>
      <c r="AZ660"/>
      <c r="BA660"/>
      <c r="BB660"/>
      <c r="BC660"/>
      <c r="BD660"/>
      <c r="BE660"/>
    </row>
    <row r="661" spans="2:57">
      <c r="B661" s="12"/>
      <c r="C661" s="12"/>
      <c r="D661" s="12"/>
      <c r="E661" s="12"/>
      <c r="F661" s="12"/>
      <c r="G661" s="12"/>
      <c r="H661" s="12"/>
      <c r="I661" s="12"/>
      <c r="J661" s="12"/>
      <c r="AP661"/>
      <c r="AQ661"/>
      <c r="AR661"/>
      <c r="AS661"/>
      <c r="AT661"/>
      <c r="AU661"/>
      <c r="AV661"/>
      <c r="AW661"/>
      <c r="AX661"/>
      <c r="AY661"/>
      <c r="AZ661"/>
      <c r="BA661"/>
      <c r="BB661"/>
      <c r="BC661"/>
      <c r="BD661"/>
      <c r="BE661"/>
    </row>
    <row r="662" spans="2:57">
      <c r="B662" s="12"/>
      <c r="C662" s="12"/>
      <c r="D662" s="12"/>
      <c r="E662" s="12"/>
      <c r="F662" s="12"/>
      <c r="G662" s="12"/>
      <c r="H662" s="12"/>
      <c r="I662" s="12"/>
      <c r="J662" s="12"/>
      <c r="AP662"/>
      <c r="AQ662"/>
      <c r="AR662"/>
      <c r="AS662"/>
      <c r="AT662"/>
      <c r="AU662"/>
      <c r="AV662"/>
      <c r="AW662"/>
      <c r="AX662"/>
      <c r="AY662"/>
      <c r="AZ662"/>
      <c r="BA662"/>
      <c r="BB662"/>
      <c r="BC662"/>
      <c r="BD662"/>
      <c r="BE662"/>
    </row>
    <row r="663" spans="2:57">
      <c r="B663" s="12"/>
      <c r="C663" s="12"/>
      <c r="D663" s="12"/>
      <c r="E663" s="12"/>
      <c r="F663" s="12"/>
      <c r="G663" s="12"/>
      <c r="H663" s="12"/>
      <c r="I663" s="12"/>
      <c r="J663" s="12"/>
      <c r="AP663"/>
      <c r="AQ663"/>
      <c r="AR663"/>
      <c r="AS663"/>
      <c r="AT663"/>
      <c r="AU663"/>
      <c r="AV663"/>
      <c r="AW663"/>
      <c r="AX663"/>
      <c r="AY663"/>
      <c r="AZ663"/>
      <c r="BA663"/>
      <c r="BB663"/>
      <c r="BC663"/>
      <c r="BD663"/>
      <c r="BE663"/>
    </row>
    <row r="664" spans="2:57">
      <c r="B664" s="12"/>
      <c r="C664" s="12"/>
      <c r="D664" s="12"/>
      <c r="E664" s="12"/>
      <c r="F664" s="12"/>
      <c r="G664" s="12"/>
      <c r="H664" s="12"/>
      <c r="I664" s="12"/>
      <c r="J664" s="12"/>
      <c r="AP664"/>
      <c r="AQ664"/>
      <c r="AR664"/>
      <c r="AS664"/>
      <c r="AT664"/>
      <c r="AU664"/>
      <c r="AV664"/>
      <c r="AW664"/>
      <c r="AX664"/>
      <c r="AY664"/>
      <c r="AZ664"/>
      <c r="BA664"/>
      <c r="BB664"/>
      <c r="BC664"/>
      <c r="BD664"/>
      <c r="BE664"/>
    </row>
    <row r="665" spans="2:57">
      <c r="B665" s="12"/>
      <c r="C665" s="12"/>
      <c r="D665" s="12"/>
      <c r="E665" s="12"/>
      <c r="F665" s="12"/>
      <c r="G665" s="12"/>
      <c r="H665" s="12"/>
      <c r="I665" s="12"/>
      <c r="J665" s="12"/>
      <c r="AP665"/>
      <c r="AQ665"/>
      <c r="AR665"/>
      <c r="AS665"/>
      <c r="AT665"/>
      <c r="AU665"/>
      <c r="AV665"/>
      <c r="AW665"/>
      <c r="AX665"/>
      <c r="AY665"/>
      <c r="AZ665"/>
      <c r="BA665"/>
      <c r="BB665"/>
      <c r="BC665"/>
      <c r="BD665"/>
      <c r="BE665"/>
    </row>
    <row r="666" spans="2:57">
      <c r="B666" s="12"/>
      <c r="C666" s="12"/>
      <c r="D666" s="12"/>
      <c r="E666" s="12"/>
      <c r="F666" s="12"/>
      <c r="G666" s="12"/>
      <c r="H666" s="12"/>
      <c r="I666" s="12"/>
      <c r="J666" s="12"/>
      <c r="AP666"/>
      <c r="AQ666"/>
      <c r="AR666"/>
      <c r="AS666"/>
      <c r="AT666"/>
      <c r="AU666"/>
      <c r="AV666"/>
      <c r="AW666"/>
      <c r="AX666"/>
      <c r="AY666"/>
      <c r="AZ666"/>
      <c r="BA666"/>
      <c r="BB666"/>
      <c r="BC666"/>
      <c r="BD666"/>
      <c r="BE666"/>
    </row>
    <row r="667" spans="2:57">
      <c r="B667" s="12"/>
      <c r="C667" s="12"/>
      <c r="D667" s="12"/>
      <c r="E667" s="12"/>
      <c r="F667" s="12"/>
      <c r="G667" s="12"/>
      <c r="H667" s="12"/>
      <c r="I667" s="12"/>
      <c r="J667" s="12"/>
      <c r="AP667"/>
      <c r="AQ667"/>
      <c r="AR667"/>
      <c r="AS667"/>
      <c r="AT667"/>
      <c r="AU667"/>
      <c r="AV667"/>
      <c r="AW667"/>
      <c r="AX667"/>
      <c r="AY667"/>
      <c r="AZ667"/>
      <c r="BA667"/>
      <c r="BB667"/>
      <c r="BC667"/>
      <c r="BD667"/>
      <c r="BE667"/>
    </row>
    <row r="668" spans="2:57">
      <c r="B668" s="12"/>
      <c r="C668" s="12"/>
      <c r="D668" s="12"/>
      <c r="E668" s="12"/>
      <c r="F668" s="12"/>
      <c r="G668" s="12"/>
      <c r="H668" s="12"/>
      <c r="I668" s="12"/>
      <c r="J668" s="12"/>
      <c r="AP668"/>
      <c r="AQ668"/>
      <c r="AR668"/>
      <c r="AS668"/>
      <c r="AT668"/>
      <c r="AU668"/>
      <c r="AV668"/>
      <c r="AW668"/>
      <c r="AX668"/>
      <c r="AY668"/>
      <c r="AZ668"/>
      <c r="BA668"/>
      <c r="BB668"/>
      <c r="BC668"/>
      <c r="BD668"/>
      <c r="BE668"/>
    </row>
    <row r="669" spans="2:57">
      <c r="B669" s="12"/>
      <c r="C669" s="12"/>
      <c r="D669" s="12"/>
      <c r="E669" s="12"/>
      <c r="F669" s="12"/>
      <c r="G669" s="12"/>
      <c r="H669" s="12"/>
      <c r="I669" s="12"/>
      <c r="J669" s="12"/>
      <c r="AP669"/>
      <c r="AQ669"/>
      <c r="AR669"/>
      <c r="AS669"/>
      <c r="AT669"/>
      <c r="AU669"/>
      <c r="AV669"/>
      <c r="AW669"/>
      <c r="AX669"/>
      <c r="AY669"/>
      <c r="AZ669"/>
      <c r="BA669"/>
      <c r="BB669"/>
      <c r="BC669"/>
      <c r="BD669"/>
      <c r="BE669"/>
    </row>
    <row r="670" spans="2:57">
      <c r="B670" s="12"/>
      <c r="C670" s="12"/>
      <c r="D670" s="12"/>
      <c r="E670" s="12"/>
      <c r="F670" s="12"/>
      <c r="G670" s="12"/>
      <c r="H670" s="12"/>
      <c r="I670" s="12"/>
      <c r="J670" s="12"/>
      <c r="AP670"/>
      <c r="AQ670"/>
      <c r="AR670"/>
      <c r="AS670"/>
      <c r="AT670"/>
      <c r="AU670"/>
      <c r="AV670"/>
      <c r="AW670"/>
      <c r="AX670"/>
      <c r="AY670"/>
      <c r="AZ670"/>
      <c r="BA670"/>
      <c r="BB670"/>
      <c r="BC670"/>
      <c r="BD670"/>
      <c r="BE670"/>
    </row>
    <row r="671" spans="2:57">
      <c r="B671" s="12"/>
      <c r="C671" s="12"/>
      <c r="D671" s="12"/>
      <c r="E671" s="12"/>
      <c r="F671" s="12"/>
      <c r="G671" s="12"/>
      <c r="H671" s="12"/>
      <c r="I671" s="12"/>
      <c r="J671" s="12"/>
      <c r="AP671"/>
      <c r="AQ671"/>
      <c r="AR671"/>
      <c r="AS671"/>
      <c r="AT671"/>
      <c r="AU671"/>
      <c r="AV671"/>
      <c r="AW671"/>
      <c r="AX671"/>
      <c r="AY671"/>
      <c r="AZ671"/>
      <c r="BA671"/>
      <c r="BB671"/>
      <c r="BC671"/>
      <c r="BD671"/>
      <c r="BE671"/>
    </row>
    <row r="672" spans="2:57">
      <c r="B672" s="12"/>
      <c r="C672" s="12"/>
      <c r="D672" s="12"/>
      <c r="E672" s="12"/>
      <c r="F672" s="12"/>
      <c r="G672" s="12"/>
      <c r="H672" s="12"/>
      <c r="I672" s="12"/>
      <c r="J672" s="12"/>
      <c r="AP672"/>
      <c r="AQ672"/>
      <c r="AR672"/>
      <c r="AS672"/>
      <c r="AT672"/>
      <c r="AU672"/>
      <c r="AV672"/>
      <c r="AW672"/>
      <c r="AX672"/>
      <c r="AY672"/>
      <c r="AZ672"/>
      <c r="BA672"/>
      <c r="BB672"/>
      <c r="BC672"/>
      <c r="BD672"/>
      <c r="BE672"/>
    </row>
    <row r="673" spans="2:57">
      <c r="B673" s="12"/>
      <c r="C673" s="12"/>
      <c r="D673" s="12"/>
      <c r="E673" s="12"/>
      <c r="F673" s="12"/>
      <c r="G673" s="12"/>
      <c r="H673" s="12"/>
      <c r="I673" s="12"/>
      <c r="J673" s="12"/>
      <c r="AP673"/>
      <c r="AQ673"/>
      <c r="AR673"/>
      <c r="AS673"/>
      <c r="AT673"/>
      <c r="AU673"/>
      <c r="AV673"/>
      <c r="AW673"/>
      <c r="AX673"/>
      <c r="AY673"/>
      <c r="AZ673"/>
      <c r="BA673"/>
      <c r="BB673"/>
      <c r="BC673"/>
      <c r="BD673"/>
      <c r="BE673"/>
    </row>
    <row r="674" spans="2:57">
      <c r="B674" s="12"/>
      <c r="C674" s="12"/>
      <c r="D674" s="12"/>
      <c r="E674" s="12"/>
      <c r="F674" s="12"/>
      <c r="G674" s="12"/>
      <c r="H674" s="12"/>
      <c r="I674" s="12"/>
      <c r="J674" s="12"/>
      <c r="AP674"/>
      <c r="AQ674"/>
      <c r="AR674"/>
      <c r="AS674"/>
      <c r="AT674"/>
      <c r="AU674"/>
      <c r="AV674"/>
      <c r="AW674"/>
      <c r="AX674"/>
      <c r="AY674"/>
      <c r="AZ674"/>
      <c r="BA674"/>
      <c r="BB674"/>
      <c r="BC674"/>
      <c r="BD674"/>
      <c r="BE674"/>
    </row>
    <row r="675" spans="2:57">
      <c r="B675" s="12"/>
      <c r="C675" s="12"/>
      <c r="D675" s="12"/>
      <c r="E675" s="12"/>
      <c r="F675" s="12"/>
      <c r="G675" s="12"/>
      <c r="H675" s="12"/>
      <c r="I675" s="12"/>
      <c r="J675" s="12"/>
      <c r="AP675"/>
      <c r="AQ675"/>
      <c r="AR675"/>
      <c r="AS675"/>
      <c r="AT675"/>
      <c r="AU675"/>
      <c r="AV675"/>
      <c r="AW675"/>
      <c r="AX675"/>
      <c r="AY675"/>
      <c r="AZ675"/>
      <c r="BA675"/>
      <c r="BB675"/>
      <c r="BC675"/>
      <c r="BD675"/>
      <c r="BE675"/>
    </row>
    <row r="676" spans="2:57">
      <c r="B676" s="12"/>
      <c r="C676" s="12"/>
      <c r="D676" s="12"/>
      <c r="E676" s="12"/>
      <c r="F676" s="12"/>
      <c r="G676" s="12"/>
      <c r="H676" s="12"/>
      <c r="I676" s="12"/>
      <c r="J676" s="12"/>
      <c r="AP676"/>
      <c r="AQ676"/>
      <c r="AR676"/>
      <c r="AS676"/>
      <c r="AT676"/>
      <c r="AU676"/>
      <c r="AV676"/>
      <c r="AW676"/>
      <c r="AX676"/>
      <c r="AY676"/>
      <c r="AZ676"/>
      <c r="BA676"/>
      <c r="BB676"/>
      <c r="BC676"/>
      <c r="BD676"/>
      <c r="BE676"/>
    </row>
    <row r="677" spans="2:57">
      <c r="B677" s="12"/>
      <c r="C677" s="12"/>
      <c r="D677" s="12"/>
      <c r="E677" s="12"/>
      <c r="F677" s="12"/>
      <c r="G677" s="12"/>
      <c r="H677" s="12"/>
      <c r="I677" s="12"/>
      <c r="J677" s="12"/>
      <c r="AP677"/>
      <c r="AQ677"/>
      <c r="AR677"/>
      <c r="AS677"/>
      <c r="AT677"/>
      <c r="AU677"/>
      <c r="AV677"/>
      <c r="AW677"/>
      <c r="AX677"/>
      <c r="AY677"/>
      <c r="AZ677"/>
      <c r="BA677"/>
      <c r="BB677"/>
      <c r="BC677"/>
      <c r="BD677"/>
      <c r="BE677"/>
    </row>
    <row r="678" spans="2:57">
      <c r="B678" s="12"/>
      <c r="C678" s="12"/>
      <c r="D678" s="12"/>
      <c r="E678" s="12"/>
      <c r="F678" s="12"/>
      <c r="G678" s="12"/>
      <c r="H678" s="12"/>
      <c r="I678" s="12"/>
      <c r="J678" s="12"/>
      <c r="AP678"/>
      <c r="AQ678"/>
      <c r="AR678"/>
      <c r="AS678"/>
      <c r="AT678"/>
      <c r="AU678"/>
      <c r="AV678"/>
      <c r="AW678"/>
      <c r="AX678"/>
      <c r="AY678"/>
      <c r="AZ678"/>
      <c r="BA678"/>
      <c r="BB678"/>
      <c r="BC678"/>
      <c r="BD678"/>
      <c r="BE678"/>
    </row>
    <row r="679" spans="2:57">
      <c r="B679" s="12"/>
      <c r="C679" s="12"/>
      <c r="D679" s="12"/>
      <c r="E679" s="12"/>
      <c r="F679" s="12"/>
      <c r="G679" s="12"/>
      <c r="H679" s="12"/>
      <c r="I679" s="12"/>
      <c r="J679" s="12"/>
      <c r="AP679"/>
      <c r="AQ679"/>
      <c r="AR679"/>
      <c r="AS679"/>
      <c r="AT679"/>
      <c r="AU679"/>
      <c r="AV679"/>
      <c r="AW679"/>
      <c r="AX679"/>
      <c r="AY679"/>
      <c r="AZ679"/>
      <c r="BA679"/>
      <c r="BB679"/>
      <c r="BC679"/>
      <c r="BD679"/>
      <c r="BE679"/>
    </row>
    <row r="680" spans="2:57">
      <c r="B680" s="12"/>
      <c r="C680" s="12"/>
      <c r="D680" s="12"/>
      <c r="E680" s="12"/>
      <c r="F680" s="12"/>
      <c r="G680" s="12"/>
      <c r="H680" s="12"/>
      <c r="I680" s="12"/>
      <c r="J680" s="12"/>
      <c r="AP680"/>
      <c r="AQ680"/>
      <c r="AR680"/>
      <c r="AS680"/>
      <c r="AT680"/>
      <c r="AU680"/>
      <c r="AV680"/>
      <c r="AW680"/>
      <c r="AX680"/>
      <c r="AY680"/>
      <c r="AZ680"/>
      <c r="BA680"/>
      <c r="BB680"/>
      <c r="BC680"/>
      <c r="BD680"/>
      <c r="BE680"/>
    </row>
    <row r="681" spans="2:57">
      <c r="B681" s="12"/>
      <c r="C681" s="12"/>
      <c r="D681" s="12"/>
      <c r="E681" s="12"/>
      <c r="F681" s="12"/>
      <c r="G681" s="12"/>
      <c r="H681" s="12"/>
      <c r="I681" s="12"/>
      <c r="J681" s="12"/>
      <c r="AP681"/>
      <c r="AQ681"/>
      <c r="AR681"/>
      <c r="AS681"/>
      <c r="AT681"/>
      <c r="AU681"/>
      <c r="AV681"/>
      <c r="AW681"/>
      <c r="AX681"/>
      <c r="AY681"/>
      <c r="AZ681"/>
      <c r="BA681"/>
      <c r="BB681"/>
      <c r="BC681"/>
      <c r="BD681"/>
      <c r="BE681"/>
    </row>
    <row r="682" spans="2:57">
      <c r="B682" s="12"/>
      <c r="C682" s="12"/>
      <c r="D682" s="12"/>
      <c r="E682" s="12"/>
      <c r="F682" s="12"/>
      <c r="G682" s="12"/>
      <c r="H682" s="12"/>
      <c r="I682" s="12"/>
      <c r="J682" s="12"/>
      <c r="AP682"/>
      <c r="AQ682"/>
      <c r="AR682"/>
      <c r="AS682"/>
      <c r="AT682"/>
      <c r="AU682"/>
      <c r="AV682"/>
      <c r="AW682"/>
      <c r="AX682"/>
      <c r="AY682"/>
      <c r="AZ682"/>
      <c r="BA682"/>
      <c r="BB682"/>
      <c r="BC682"/>
      <c r="BD682"/>
      <c r="BE682"/>
    </row>
    <row r="683" spans="2:57">
      <c r="B683" s="12"/>
      <c r="C683" s="12"/>
      <c r="D683" s="12"/>
      <c r="E683" s="12"/>
      <c r="F683" s="12"/>
      <c r="G683" s="12"/>
      <c r="H683" s="12"/>
      <c r="I683" s="12"/>
      <c r="J683" s="12"/>
      <c r="AP683"/>
      <c r="AQ683"/>
      <c r="AR683"/>
      <c r="AS683"/>
      <c r="AT683"/>
      <c r="AU683"/>
      <c r="AV683"/>
      <c r="AW683"/>
      <c r="AX683"/>
      <c r="AY683"/>
      <c r="AZ683"/>
      <c r="BA683"/>
      <c r="BB683"/>
      <c r="BC683"/>
      <c r="BD683"/>
      <c r="BE683"/>
    </row>
    <row r="684" spans="2:57">
      <c r="B684" s="12"/>
      <c r="C684" s="12"/>
      <c r="D684" s="12"/>
      <c r="E684" s="12"/>
      <c r="F684" s="12"/>
      <c r="G684" s="12"/>
      <c r="H684" s="12"/>
      <c r="I684" s="12"/>
      <c r="J684" s="12"/>
      <c r="AP684"/>
      <c r="AQ684"/>
      <c r="AR684"/>
      <c r="AS684"/>
      <c r="AT684"/>
      <c r="AU684"/>
      <c r="AV684"/>
      <c r="AW684"/>
      <c r="AX684"/>
      <c r="AY684"/>
      <c r="AZ684"/>
      <c r="BA684"/>
      <c r="BB684"/>
      <c r="BC684"/>
      <c r="BD684"/>
      <c r="BE684"/>
    </row>
    <row r="685" spans="2:57">
      <c r="B685" s="12"/>
      <c r="C685" s="12"/>
      <c r="D685" s="12"/>
      <c r="E685" s="12"/>
      <c r="F685" s="12"/>
      <c r="G685" s="12"/>
      <c r="H685" s="12"/>
      <c r="I685" s="12"/>
      <c r="J685" s="12"/>
      <c r="AP685"/>
      <c r="AQ685"/>
      <c r="AR685"/>
      <c r="AS685"/>
      <c r="AT685"/>
      <c r="AU685"/>
      <c r="AV685"/>
      <c r="AW685"/>
      <c r="AX685"/>
      <c r="AY685"/>
      <c r="AZ685"/>
      <c r="BA685"/>
      <c r="BB685"/>
      <c r="BC685"/>
      <c r="BD685"/>
      <c r="BE685"/>
    </row>
    <row r="686" spans="2:57">
      <c r="B686" s="12"/>
      <c r="C686" s="12"/>
      <c r="D686" s="12"/>
      <c r="E686" s="12"/>
      <c r="F686" s="12"/>
      <c r="G686" s="12"/>
      <c r="H686" s="12"/>
      <c r="I686" s="12"/>
      <c r="J686" s="12"/>
      <c r="AP686"/>
      <c r="AQ686"/>
      <c r="AR686"/>
      <c r="AS686"/>
      <c r="AT686"/>
      <c r="AU686"/>
      <c r="AV686"/>
      <c r="AW686"/>
      <c r="AX686"/>
      <c r="AY686"/>
      <c r="AZ686"/>
      <c r="BA686"/>
      <c r="BB686"/>
      <c r="BC686"/>
      <c r="BD686"/>
      <c r="BE686"/>
    </row>
    <row r="687" spans="2:57">
      <c r="B687" s="12"/>
      <c r="C687" s="12"/>
      <c r="D687" s="12"/>
      <c r="E687" s="12"/>
      <c r="F687" s="12"/>
      <c r="G687" s="12"/>
      <c r="H687" s="12"/>
      <c r="I687" s="12"/>
      <c r="J687" s="12"/>
      <c r="AP687"/>
      <c r="AQ687"/>
      <c r="AR687"/>
      <c r="AS687"/>
      <c r="AT687"/>
      <c r="AU687"/>
      <c r="AV687"/>
      <c r="AW687"/>
      <c r="AX687"/>
      <c r="AY687"/>
      <c r="AZ687"/>
      <c r="BA687"/>
      <c r="BB687"/>
      <c r="BC687"/>
      <c r="BD687"/>
      <c r="BE687"/>
    </row>
    <row r="688" spans="2:57">
      <c r="B688" s="12"/>
      <c r="C688" s="12"/>
      <c r="D688" s="12"/>
      <c r="E688" s="12"/>
      <c r="F688" s="12"/>
      <c r="G688" s="12"/>
      <c r="H688" s="12"/>
      <c r="I688" s="12"/>
      <c r="J688" s="12"/>
      <c r="AP688"/>
      <c r="AQ688"/>
      <c r="AR688"/>
      <c r="AS688"/>
      <c r="AT688"/>
      <c r="AU688"/>
      <c r="AV688"/>
      <c r="AW688"/>
      <c r="AX688"/>
      <c r="AY688"/>
      <c r="AZ688"/>
      <c r="BA688"/>
      <c r="BB688"/>
      <c r="BC688"/>
      <c r="BD688"/>
      <c r="BE688"/>
    </row>
    <row r="689" spans="2:57">
      <c r="B689" s="12"/>
      <c r="C689" s="12"/>
      <c r="D689" s="12"/>
      <c r="E689" s="12"/>
      <c r="F689" s="12"/>
      <c r="G689" s="12"/>
      <c r="H689" s="12"/>
      <c r="I689" s="12"/>
      <c r="J689" s="12"/>
      <c r="AP689"/>
      <c r="AQ689"/>
      <c r="AR689"/>
      <c r="AS689"/>
      <c r="AT689"/>
      <c r="AU689"/>
      <c r="AV689"/>
      <c r="AW689"/>
      <c r="AX689"/>
      <c r="AY689"/>
      <c r="AZ689"/>
      <c r="BA689"/>
      <c r="BB689"/>
      <c r="BC689"/>
      <c r="BD689"/>
      <c r="BE689"/>
    </row>
    <row r="690" spans="2:57">
      <c r="B690" s="12"/>
      <c r="C690" s="12"/>
      <c r="D690" s="12"/>
      <c r="E690" s="12"/>
      <c r="F690" s="12"/>
      <c r="G690" s="12"/>
      <c r="H690" s="12"/>
      <c r="I690" s="12"/>
      <c r="J690" s="12"/>
      <c r="AP690"/>
      <c r="AQ690"/>
      <c r="AR690"/>
      <c r="AS690"/>
      <c r="AT690"/>
      <c r="AU690"/>
      <c r="AV690"/>
      <c r="AW690"/>
      <c r="AX690"/>
      <c r="AY690"/>
      <c r="AZ690"/>
      <c r="BA690"/>
      <c r="BB690"/>
      <c r="BC690"/>
      <c r="BD690"/>
      <c r="BE690"/>
    </row>
    <row r="691" spans="2:57">
      <c r="B691" s="12"/>
      <c r="C691" s="12"/>
      <c r="D691" s="12"/>
      <c r="E691" s="12"/>
      <c r="F691" s="12"/>
      <c r="G691" s="12"/>
      <c r="H691" s="12"/>
      <c r="I691" s="12"/>
      <c r="J691" s="12"/>
      <c r="AP691"/>
      <c r="AQ691"/>
      <c r="AR691"/>
      <c r="AS691"/>
      <c r="AT691"/>
      <c r="AU691"/>
      <c r="AV691"/>
      <c r="AW691"/>
      <c r="AX691"/>
      <c r="AY691"/>
      <c r="AZ691"/>
      <c r="BA691"/>
      <c r="BB691"/>
      <c r="BC691"/>
      <c r="BD691"/>
      <c r="BE691"/>
    </row>
    <row r="692" spans="2:57">
      <c r="B692" s="12"/>
      <c r="C692" s="12"/>
      <c r="D692" s="12"/>
      <c r="E692" s="12"/>
      <c r="F692" s="12"/>
      <c r="G692" s="12"/>
      <c r="H692" s="12"/>
      <c r="I692" s="12"/>
      <c r="J692" s="12"/>
      <c r="AP692"/>
      <c r="AQ692"/>
      <c r="AR692"/>
      <c r="AS692"/>
      <c r="AT692"/>
      <c r="AU692"/>
      <c r="AV692"/>
      <c r="AW692"/>
      <c r="AX692"/>
      <c r="AY692"/>
      <c r="AZ692"/>
      <c r="BA692"/>
      <c r="BB692"/>
      <c r="BC692"/>
      <c r="BD692"/>
      <c r="BE692"/>
    </row>
    <row r="693" spans="2:57">
      <c r="B693" s="12"/>
      <c r="C693" s="12"/>
      <c r="D693" s="12"/>
      <c r="E693" s="12"/>
      <c r="F693" s="12"/>
      <c r="G693" s="12"/>
      <c r="H693" s="12"/>
      <c r="I693" s="12"/>
      <c r="J693" s="12"/>
      <c r="AP693"/>
      <c r="AQ693"/>
      <c r="AR693"/>
      <c r="AS693"/>
      <c r="AT693"/>
      <c r="AU693"/>
      <c r="AV693"/>
      <c r="AW693"/>
      <c r="AX693"/>
      <c r="AY693"/>
      <c r="AZ693"/>
      <c r="BA693"/>
      <c r="BB693"/>
      <c r="BC693"/>
      <c r="BD693"/>
      <c r="BE693"/>
    </row>
    <row r="694" spans="2:57">
      <c r="B694" s="12"/>
      <c r="C694" s="12"/>
      <c r="D694" s="12"/>
      <c r="E694" s="12"/>
      <c r="F694" s="12"/>
      <c r="G694" s="12"/>
      <c r="H694" s="12"/>
      <c r="I694" s="12"/>
      <c r="J694" s="12"/>
      <c r="AP694"/>
      <c r="AQ694"/>
      <c r="AR694"/>
      <c r="AS694"/>
      <c r="AT694"/>
      <c r="AU694"/>
      <c r="AV694"/>
      <c r="AW694"/>
      <c r="AX694"/>
      <c r="AY694"/>
      <c r="AZ694"/>
      <c r="BA694"/>
      <c r="BB694"/>
      <c r="BC694"/>
      <c r="BD694"/>
      <c r="BE694"/>
    </row>
    <row r="695" spans="2:57">
      <c r="B695" s="12"/>
      <c r="C695" s="12"/>
      <c r="D695" s="12"/>
      <c r="E695" s="12"/>
      <c r="F695" s="12"/>
      <c r="G695" s="12"/>
      <c r="H695" s="12"/>
      <c r="I695" s="12"/>
      <c r="J695" s="12"/>
      <c r="AP695"/>
      <c r="AQ695"/>
      <c r="AR695"/>
      <c r="AS695"/>
      <c r="AT695"/>
      <c r="AU695"/>
      <c r="AV695"/>
      <c r="AW695"/>
      <c r="AX695"/>
      <c r="AY695"/>
      <c r="AZ695"/>
      <c r="BA695"/>
      <c r="BB695"/>
      <c r="BC695"/>
      <c r="BD695"/>
      <c r="BE695"/>
    </row>
    <row r="696" spans="2:57">
      <c r="B696" s="12"/>
      <c r="C696" s="12"/>
      <c r="D696" s="12"/>
      <c r="E696" s="12"/>
      <c r="F696" s="12"/>
      <c r="G696" s="12"/>
      <c r="H696" s="12"/>
      <c r="I696" s="12"/>
      <c r="J696" s="12"/>
      <c r="AP696"/>
      <c r="AQ696"/>
      <c r="AR696"/>
      <c r="AS696"/>
      <c r="AT696"/>
      <c r="AU696"/>
      <c r="AV696"/>
      <c r="AW696"/>
      <c r="AX696"/>
      <c r="AY696"/>
      <c r="AZ696"/>
      <c r="BA696"/>
      <c r="BB696"/>
      <c r="BC696"/>
      <c r="BD696"/>
      <c r="BE696"/>
    </row>
    <row r="697" spans="2:57">
      <c r="B697" s="12"/>
      <c r="C697" s="12"/>
      <c r="D697" s="12"/>
      <c r="E697" s="12"/>
      <c r="F697" s="12"/>
      <c r="G697" s="12"/>
      <c r="H697" s="12"/>
      <c r="I697" s="12"/>
      <c r="J697" s="12"/>
      <c r="AP697"/>
      <c r="AQ697"/>
      <c r="AR697"/>
      <c r="AS697"/>
      <c r="AT697"/>
      <c r="AU697"/>
      <c r="AV697"/>
      <c r="AW697"/>
      <c r="AX697"/>
      <c r="AY697"/>
      <c r="AZ697"/>
      <c r="BA697"/>
      <c r="BB697"/>
      <c r="BC697"/>
      <c r="BD697"/>
      <c r="BE697"/>
    </row>
    <row r="698" spans="2:57">
      <c r="B698" s="12"/>
      <c r="C698" s="12"/>
      <c r="D698" s="12"/>
      <c r="E698" s="12"/>
      <c r="F698" s="12"/>
      <c r="G698" s="12"/>
      <c r="H698" s="12"/>
      <c r="I698" s="12"/>
      <c r="J698" s="12"/>
      <c r="AP698"/>
      <c r="AQ698"/>
      <c r="AR698"/>
      <c r="AS698"/>
      <c r="AT698"/>
      <c r="AU698"/>
      <c r="AV698"/>
      <c r="AW698"/>
      <c r="AX698"/>
      <c r="AY698"/>
      <c r="AZ698"/>
      <c r="BA698"/>
      <c r="BB698"/>
      <c r="BC698"/>
      <c r="BD698"/>
      <c r="BE698"/>
    </row>
    <row r="699" spans="2:57">
      <c r="B699" s="12"/>
      <c r="C699" s="12"/>
      <c r="D699" s="12"/>
      <c r="E699" s="12"/>
      <c r="F699" s="12"/>
      <c r="G699" s="12"/>
      <c r="H699" s="12"/>
      <c r="I699" s="12"/>
      <c r="J699" s="12"/>
      <c r="AP699"/>
      <c r="AQ699"/>
      <c r="AR699"/>
      <c r="AS699"/>
      <c r="AT699"/>
      <c r="AU699"/>
      <c r="AV699"/>
      <c r="AW699"/>
      <c r="AX699"/>
      <c r="AY699"/>
      <c r="AZ699"/>
      <c r="BA699"/>
      <c r="BB699"/>
      <c r="BC699"/>
      <c r="BD699"/>
      <c r="BE699"/>
    </row>
    <row r="700" spans="2:57">
      <c r="B700" s="12"/>
      <c r="C700" s="12"/>
      <c r="D700" s="12"/>
      <c r="E700" s="12"/>
      <c r="F700" s="12"/>
      <c r="G700" s="12"/>
      <c r="H700" s="12"/>
      <c r="I700" s="12"/>
      <c r="J700" s="12"/>
      <c r="AP700"/>
      <c r="AQ700"/>
      <c r="AR700"/>
      <c r="AS700"/>
      <c r="AT700"/>
      <c r="AU700"/>
      <c r="AV700"/>
      <c r="AW700"/>
      <c r="AX700"/>
      <c r="AY700"/>
      <c r="AZ700"/>
      <c r="BA700"/>
      <c r="BB700"/>
      <c r="BC700"/>
      <c r="BD700"/>
      <c r="BE700"/>
    </row>
    <row r="701" spans="2:57">
      <c r="B701" s="12"/>
      <c r="C701" s="12"/>
      <c r="D701" s="12"/>
      <c r="E701" s="12"/>
      <c r="F701" s="12"/>
      <c r="G701" s="12"/>
      <c r="H701" s="12"/>
      <c r="I701" s="12"/>
      <c r="J701" s="12"/>
      <c r="AP701"/>
      <c r="AQ701"/>
      <c r="AR701"/>
      <c r="AS701"/>
      <c r="AT701"/>
      <c r="AU701"/>
      <c r="AV701"/>
      <c r="AW701"/>
      <c r="AX701"/>
      <c r="AY701"/>
      <c r="AZ701"/>
      <c r="BA701"/>
      <c r="BB701"/>
      <c r="BC701"/>
      <c r="BD701"/>
      <c r="BE701"/>
    </row>
    <row r="702" spans="2:57">
      <c r="B702" s="12"/>
      <c r="C702" s="12"/>
      <c r="D702" s="12"/>
      <c r="E702" s="12"/>
      <c r="F702" s="12"/>
      <c r="G702" s="12"/>
      <c r="H702" s="12"/>
      <c r="I702" s="12"/>
      <c r="J702" s="12"/>
      <c r="AP702"/>
      <c r="AQ702"/>
      <c r="AR702"/>
      <c r="AS702"/>
      <c r="AT702"/>
      <c r="AU702"/>
      <c r="AV702"/>
      <c r="AW702"/>
      <c r="AX702"/>
      <c r="AY702"/>
      <c r="AZ702"/>
      <c r="BA702"/>
      <c r="BB702"/>
      <c r="BC702"/>
      <c r="BD702"/>
      <c r="BE702"/>
    </row>
    <row r="703" spans="2:57">
      <c r="B703" s="12"/>
      <c r="C703" s="12"/>
      <c r="D703" s="12"/>
      <c r="E703" s="12"/>
      <c r="F703" s="12"/>
      <c r="G703" s="12"/>
      <c r="H703" s="12"/>
      <c r="I703" s="12"/>
      <c r="J703" s="12"/>
      <c r="AP703"/>
      <c r="AQ703"/>
      <c r="AR703"/>
      <c r="AS703"/>
      <c r="AT703"/>
      <c r="AU703"/>
      <c r="AV703"/>
      <c r="AW703"/>
      <c r="AX703"/>
      <c r="AY703"/>
      <c r="AZ703"/>
      <c r="BA703"/>
      <c r="BB703"/>
      <c r="BC703"/>
      <c r="BD703"/>
      <c r="BE703"/>
    </row>
    <row r="704" spans="2:57">
      <c r="B704" s="12"/>
      <c r="C704" s="12"/>
      <c r="D704" s="12"/>
      <c r="E704" s="12"/>
      <c r="F704" s="12"/>
      <c r="G704" s="12"/>
      <c r="H704" s="12"/>
      <c r="I704" s="12"/>
      <c r="J704" s="12"/>
      <c r="AP704"/>
      <c r="AQ704"/>
      <c r="AR704"/>
      <c r="AS704"/>
      <c r="AT704"/>
      <c r="AU704"/>
      <c r="AV704"/>
      <c r="AW704"/>
      <c r="AX704"/>
      <c r="AY704"/>
      <c r="AZ704"/>
      <c r="BA704"/>
      <c r="BB704"/>
      <c r="BC704"/>
      <c r="BD704"/>
      <c r="BE704"/>
    </row>
    <row r="705" spans="2:57">
      <c r="B705" s="12"/>
      <c r="C705" s="12"/>
      <c r="D705" s="12"/>
      <c r="E705" s="12"/>
      <c r="F705" s="12"/>
      <c r="G705" s="12"/>
      <c r="H705" s="12"/>
      <c r="I705" s="12"/>
      <c r="J705" s="12"/>
      <c r="AP705"/>
      <c r="AQ705"/>
      <c r="AR705"/>
      <c r="AS705"/>
      <c r="AT705"/>
      <c r="AU705"/>
      <c r="AV705"/>
      <c r="AW705"/>
      <c r="AX705"/>
      <c r="AY705"/>
      <c r="AZ705"/>
      <c r="BA705"/>
      <c r="BB705"/>
      <c r="BC705"/>
      <c r="BD705"/>
      <c r="BE705"/>
    </row>
    <row r="706" spans="2:57">
      <c r="B706" s="12"/>
      <c r="C706" s="12"/>
      <c r="D706" s="12"/>
      <c r="E706" s="12"/>
      <c r="F706" s="12"/>
      <c r="G706" s="12"/>
      <c r="H706" s="12"/>
      <c r="I706" s="12"/>
      <c r="J706" s="12"/>
      <c r="AP706"/>
      <c r="AQ706"/>
      <c r="AR706"/>
      <c r="AS706"/>
      <c r="AT706"/>
      <c r="AU706"/>
      <c r="AV706"/>
      <c r="AW706"/>
      <c r="AX706"/>
      <c r="AY706"/>
      <c r="AZ706"/>
      <c r="BA706"/>
      <c r="BB706"/>
      <c r="BC706"/>
      <c r="BD706"/>
      <c r="BE706"/>
    </row>
    <row r="707" spans="2:57">
      <c r="B707" s="12"/>
      <c r="C707" s="12"/>
      <c r="D707" s="12"/>
      <c r="E707" s="12"/>
      <c r="F707" s="12"/>
      <c r="G707" s="12"/>
      <c r="H707" s="12"/>
      <c r="I707" s="12"/>
      <c r="J707" s="12"/>
      <c r="AP707"/>
      <c r="AQ707"/>
      <c r="AR707"/>
      <c r="AS707"/>
      <c r="AT707"/>
      <c r="AU707"/>
      <c r="AV707"/>
      <c r="AW707"/>
      <c r="AX707"/>
      <c r="AY707"/>
      <c r="AZ707"/>
      <c r="BA707"/>
      <c r="BB707"/>
      <c r="BC707"/>
      <c r="BD707"/>
      <c r="BE707"/>
    </row>
    <row r="708" spans="2:57">
      <c r="B708" s="12"/>
      <c r="C708" s="12"/>
      <c r="D708" s="12"/>
      <c r="E708" s="12"/>
      <c r="F708" s="12"/>
      <c r="G708" s="12"/>
      <c r="H708" s="12"/>
      <c r="I708" s="12"/>
      <c r="J708" s="12"/>
      <c r="AP708"/>
      <c r="AQ708"/>
      <c r="AR708"/>
      <c r="AS708"/>
      <c r="AT708"/>
      <c r="AU708"/>
      <c r="AV708"/>
      <c r="AW708"/>
      <c r="AX708"/>
      <c r="AY708"/>
      <c r="AZ708"/>
      <c r="BA708"/>
      <c r="BB708"/>
      <c r="BC708"/>
      <c r="BD708"/>
      <c r="BE708"/>
    </row>
    <row r="709" spans="2:57">
      <c r="B709" s="12"/>
      <c r="C709" s="12"/>
      <c r="D709" s="12"/>
      <c r="E709" s="12"/>
      <c r="F709" s="12"/>
      <c r="G709" s="12"/>
      <c r="H709" s="12"/>
      <c r="I709" s="12"/>
      <c r="J709" s="12"/>
      <c r="AP709"/>
      <c r="AQ709"/>
      <c r="AR709"/>
      <c r="AS709"/>
      <c r="AT709"/>
      <c r="AU709"/>
      <c r="AV709"/>
      <c r="AW709"/>
      <c r="AX709"/>
      <c r="AY709"/>
      <c r="AZ709"/>
      <c r="BA709"/>
      <c r="BB709"/>
      <c r="BC709"/>
      <c r="BD709"/>
      <c r="BE709"/>
    </row>
    <row r="710" spans="2:57">
      <c r="B710" s="12"/>
      <c r="C710" s="12"/>
      <c r="D710" s="12"/>
      <c r="E710" s="12"/>
      <c r="F710" s="12"/>
      <c r="G710" s="12"/>
      <c r="H710" s="12"/>
      <c r="I710" s="12"/>
      <c r="J710" s="12"/>
      <c r="AP710"/>
      <c r="AQ710"/>
      <c r="AR710"/>
      <c r="AS710"/>
      <c r="AT710"/>
      <c r="AU710"/>
      <c r="AV710"/>
      <c r="AW710"/>
      <c r="AX710"/>
      <c r="AY710"/>
      <c r="AZ710"/>
      <c r="BA710"/>
      <c r="BB710"/>
      <c r="BC710"/>
      <c r="BD710"/>
      <c r="BE710"/>
    </row>
    <row r="711" spans="2:57">
      <c r="B711" s="12"/>
      <c r="C711" s="12"/>
      <c r="D711" s="12"/>
      <c r="E711" s="12"/>
      <c r="F711" s="12"/>
      <c r="G711" s="12"/>
      <c r="H711" s="12"/>
      <c r="I711" s="12"/>
      <c r="J711" s="12"/>
      <c r="AP711"/>
      <c r="AQ711"/>
      <c r="AR711"/>
      <c r="AS711"/>
      <c r="AT711"/>
      <c r="AU711"/>
      <c r="AV711"/>
      <c r="AW711"/>
      <c r="AX711"/>
      <c r="AY711"/>
      <c r="AZ711"/>
      <c r="BA711"/>
      <c r="BB711"/>
      <c r="BC711"/>
      <c r="BD711"/>
      <c r="BE711"/>
    </row>
    <row r="712" spans="2:57">
      <c r="B712" s="12"/>
      <c r="C712" s="12"/>
      <c r="D712" s="12"/>
      <c r="E712" s="12"/>
      <c r="F712" s="12"/>
      <c r="G712" s="12"/>
      <c r="H712" s="12"/>
      <c r="I712" s="12"/>
      <c r="J712" s="12"/>
      <c r="AP712"/>
      <c r="AQ712"/>
      <c r="AR712"/>
      <c r="AS712"/>
      <c r="AT712"/>
      <c r="AU712"/>
      <c r="AV712"/>
      <c r="AW712"/>
      <c r="AX712"/>
      <c r="AY712"/>
      <c r="AZ712"/>
      <c r="BA712"/>
      <c r="BB712"/>
      <c r="BC712"/>
      <c r="BD712"/>
      <c r="BE712"/>
    </row>
    <row r="713" spans="2:57">
      <c r="B713" s="12"/>
      <c r="C713" s="12"/>
      <c r="D713" s="12"/>
      <c r="E713" s="12"/>
      <c r="F713" s="12"/>
      <c r="G713" s="12"/>
      <c r="H713" s="12"/>
      <c r="I713" s="12"/>
      <c r="J713" s="12"/>
      <c r="AP713"/>
      <c r="AQ713"/>
      <c r="AR713"/>
      <c r="AS713"/>
      <c r="AT713"/>
      <c r="AU713"/>
      <c r="AV713"/>
      <c r="AW713"/>
      <c r="AX713"/>
      <c r="AY713"/>
      <c r="AZ713"/>
      <c r="BA713"/>
      <c r="BB713"/>
      <c r="BC713"/>
      <c r="BD713"/>
      <c r="BE713"/>
    </row>
    <row r="714" spans="2:57">
      <c r="B714" s="12"/>
      <c r="C714" s="12"/>
      <c r="D714" s="12"/>
      <c r="E714" s="12"/>
      <c r="F714" s="12"/>
      <c r="G714" s="12"/>
      <c r="H714" s="12"/>
      <c r="I714" s="12"/>
      <c r="J714" s="12"/>
      <c r="AP714"/>
      <c r="AQ714"/>
      <c r="AR714"/>
      <c r="AS714"/>
      <c r="AT714"/>
      <c r="AU714"/>
      <c r="AV714"/>
      <c r="AW714"/>
      <c r="AX714"/>
      <c r="AY714"/>
      <c r="AZ714"/>
      <c r="BA714"/>
      <c r="BB714"/>
      <c r="BC714"/>
      <c r="BD714"/>
      <c r="BE714"/>
    </row>
    <row r="715" spans="2:57">
      <c r="B715" s="12"/>
      <c r="C715" s="12"/>
      <c r="D715" s="12"/>
      <c r="E715" s="12"/>
      <c r="F715" s="12"/>
      <c r="G715" s="12"/>
      <c r="H715" s="12"/>
      <c r="I715" s="12"/>
      <c r="J715" s="12"/>
      <c r="AP715"/>
      <c r="AQ715"/>
      <c r="AR715"/>
      <c r="AS715"/>
      <c r="AT715"/>
      <c r="AU715"/>
      <c r="AV715"/>
      <c r="AW715"/>
      <c r="AX715"/>
      <c r="AY715"/>
      <c r="AZ715"/>
      <c r="BA715"/>
      <c r="BB715"/>
      <c r="BC715"/>
      <c r="BD715"/>
      <c r="BE715"/>
    </row>
    <row r="716" spans="2:57">
      <c r="B716" s="12"/>
      <c r="C716" s="12"/>
      <c r="D716" s="12"/>
      <c r="E716" s="12"/>
      <c r="F716" s="12"/>
      <c r="G716" s="12"/>
      <c r="H716" s="12"/>
      <c r="I716" s="12"/>
      <c r="J716" s="12"/>
      <c r="AP716"/>
      <c r="AQ716"/>
      <c r="AR716"/>
      <c r="AS716"/>
      <c r="AT716"/>
      <c r="AU716"/>
      <c r="AV716"/>
      <c r="AW716"/>
      <c r="AX716"/>
      <c r="AY716"/>
      <c r="AZ716"/>
      <c r="BA716"/>
      <c r="BB716"/>
      <c r="BC716"/>
      <c r="BD716"/>
      <c r="BE716"/>
    </row>
    <row r="717" spans="2:57">
      <c r="B717" s="12"/>
      <c r="C717" s="12"/>
      <c r="D717" s="12"/>
      <c r="E717" s="12"/>
      <c r="F717" s="12"/>
      <c r="G717" s="12"/>
      <c r="H717" s="12"/>
      <c r="I717" s="12"/>
      <c r="J717" s="12"/>
      <c r="AP717"/>
      <c r="AQ717"/>
      <c r="AR717"/>
      <c r="AS717"/>
      <c r="AT717"/>
      <c r="AU717"/>
      <c r="AV717"/>
      <c r="AW717"/>
      <c r="AX717"/>
      <c r="AY717"/>
      <c r="AZ717"/>
      <c r="BA717"/>
      <c r="BB717"/>
      <c r="BC717"/>
      <c r="BD717"/>
      <c r="BE717"/>
    </row>
    <row r="718" spans="2:57">
      <c r="B718" s="12"/>
      <c r="C718" s="12"/>
      <c r="D718" s="12"/>
      <c r="E718" s="12"/>
      <c r="F718" s="12"/>
      <c r="G718" s="12"/>
      <c r="H718" s="12"/>
      <c r="I718" s="12"/>
      <c r="J718" s="12"/>
      <c r="AP718"/>
      <c r="AQ718"/>
      <c r="AR718"/>
      <c r="AS718"/>
      <c r="AT718"/>
      <c r="AU718"/>
      <c r="AV718"/>
      <c r="AW718"/>
      <c r="AX718"/>
      <c r="AY718"/>
      <c r="AZ718"/>
      <c r="BA718"/>
      <c r="BB718"/>
      <c r="BC718"/>
      <c r="BD718"/>
      <c r="BE718"/>
    </row>
    <row r="719" spans="2:57">
      <c r="B719" s="12"/>
      <c r="C719" s="12"/>
      <c r="D719" s="12"/>
      <c r="E719" s="12"/>
      <c r="F719" s="12"/>
      <c r="G719" s="12"/>
      <c r="H719" s="12"/>
      <c r="I719" s="12"/>
      <c r="J719" s="12"/>
      <c r="AP719"/>
      <c r="AQ719"/>
      <c r="AR719"/>
      <c r="AS719"/>
      <c r="AT719"/>
      <c r="AU719"/>
      <c r="AV719"/>
      <c r="AW719"/>
      <c r="AX719"/>
      <c r="AY719"/>
      <c r="AZ719"/>
      <c r="BA719"/>
      <c r="BB719"/>
      <c r="BC719"/>
      <c r="BD719"/>
      <c r="BE719"/>
    </row>
    <row r="720" spans="2:57">
      <c r="B720" s="12"/>
      <c r="C720" s="12"/>
      <c r="D720" s="12"/>
      <c r="E720" s="12"/>
      <c r="F720" s="12"/>
      <c r="G720" s="12"/>
      <c r="H720" s="12"/>
      <c r="I720" s="12"/>
      <c r="J720" s="12"/>
      <c r="AP720"/>
      <c r="AQ720"/>
      <c r="AR720"/>
      <c r="AS720"/>
      <c r="AT720"/>
      <c r="AU720"/>
      <c r="AV720"/>
      <c r="AW720"/>
      <c r="AX720"/>
      <c r="AY720"/>
      <c r="AZ720"/>
      <c r="BA720"/>
      <c r="BB720"/>
      <c r="BC720"/>
      <c r="BD720"/>
      <c r="BE720"/>
    </row>
    <row r="721" spans="2:57">
      <c r="B721" s="12"/>
      <c r="C721" s="12"/>
      <c r="D721" s="12"/>
      <c r="E721" s="12"/>
      <c r="F721" s="12"/>
      <c r="G721" s="12"/>
      <c r="H721" s="12"/>
      <c r="I721" s="12"/>
      <c r="J721" s="12"/>
      <c r="AP721"/>
      <c r="AQ721"/>
      <c r="AR721"/>
      <c r="AS721"/>
      <c r="AT721"/>
      <c r="AU721"/>
      <c r="AV721"/>
      <c r="AW721"/>
      <c r="AX721"/>
      <c r="AY721"/>
      <c r="AZ721"/>
      <c r="BA721"/>
      <c r="BB721"/>
      <c r="BC721"/>
      <c r="BD721"/>
      <c r="BE721"/>
    </row>
    <row r="722" spans="2:57">
      <c r="B722" s="12"/>
      <c r="C722" s="12"/>
      <c r="D722" s="12"/>
      <c r="E722" s="12"/>
      <c r="F722" s="12"/>
      <c r="G722" s="12"/>
      <c r="H722" s="12"/>
      <c r="I722" s="12"/>
      <c r="J722" s="12"/>
      <c r="AP722"/>
      <c r="AQ722"/>
      <c r="AR722"/>
      <c r="AS722"/>
      <c r="AT722"/>
      <c r="AU722"/>
      <c r="AV722"/>
      <c r="AW722"/>
      <c r="AX722"/>
      <c r="AY722"/>
      <c r="AZ722"/>
      <c r="BA722"/>
      <c r="BB722"/>
      <c r="BC722"/>
      <c r="BD722"/>
      <c r="BE722"/>
    </row>
    <row r="723" spans="2:57">
      <c r="B723" s="12"/>
      <c r="C723" s="12"/>
      <c r="D723" s="12"/>
      <c r="E723" s="12"/>
      <c r="F723" s="12"/>
      <c r="G723" s="12"/>
      <c r="H723" s="12"/>
      <c r="I723" s="12"/>
      <c r="J723" s="12"/>
      <c r="AP723"/>
      <c r="AQ723"/>
      <c r="AR723"/>
      <c r="AS723"/>
      <c r="AT723"/>
      <c r="AU723"/>
      <c r="AV723"/>
      <c r="AW723"/>
      <c r="AX723"/>
      <c r="AY723"/>
      <c r="AZ723"/>
      <c r="BA723"/>
      <c r="BB723"/>
      <c r="BC723"/>
      <c r="BD723"/>
      <c r="BE723"/>
    </row>
    <row r="724" spans="2:57">
      <c r="B724" s="12"/>
      <c r="C724" s="12"/>
      <c r="D724" s="12"/>
      <c r="E724" s="12"/>
      <c r="F724" s="12"/>
      <c r="G724" s="12"/>
      <c r="H724" s="12"/>
      <c r="I724" s="12"/>
      <c r="J724" s="12"/>
      <c r="AP724"/>
      <c r="AQ724"/>
      <c r="AR724"/>
      <c r="AS724"/>
      <c r="AT724"/>
      <c r="AU724"/>
      <c r="AV724"/>
      <c r="AW724"/>
      <c r="AX724"/>
      <c r="AY724"/>
      <c r="AZ724"/>
      <c r="BA724"/>
      <c r="BB724"/>
      <c r="BC724"/>
      <c r="BD724"/>
      <c r="BE724"/>
    </row>
    <row r="725" spans="2:57">
      <c r="B725" s="12"/>
      <c r="C725" s="12"/>
      <c r="D725" s="12"/>
      <c r="E725" s="12"/>
      <c r="F725" s="12"/>
      <c r="G725" s="12"/>
      <c r="H725" s="12"/>
      <c r="I725" s="12"/>
      <c r="J725" s="12"/>
      <c r="AP725"/>
      <c r="AQ725"/>
      <c r="AR725"/>
      <c r="AS725"/>
      <c r="AT725"/>
      <c r="AU725"/>
      <c r="AV725"/>
      <c r="AW725"/>
      <c r="AX725"/>
      <c r="AY725"/>
      <c r="AZ725"/>
      <c r="BA725"/>
      <c r="BB725"/>
      <c r="BC725"/>
      <c r="BD725"/>
      <c r="BE725"/>
    </row>
    <row r="726" spans="2:57">
      <c r="B726" s="12"/>
      <c r="C726" s="12"/>
      <c r="D726" s="12"/>
      <c r="E726" s="12"/>
      <c r="F726" s="12"/>
      <c r="G726" s="12"/>
      <c r="H726" s="12"/>
      <c r="I726" s="12"/>
      <c r="J726" s="12"/>
      <c r="AP726"/>
      <c r="AQ726"/>
      <c r="AR726"/>
      <c r="AS726"/>
      <c r="AT726"/>
      <c r="AU726"/>
      <c r="AV726"/>
      <c r="AW726"/>
      <c r="AX726"/>
      <c r="AY726"/>
      <c r="AZ726"/>
      <c r="BA726"/>
      <c r="BB726"/>
      <c r="BC726"/>
      <c r="BD726"/>
      <c r="BE726"/>
    </row>
    <row r="727" spans="2:57">
      <c r="B727" s="12"/>
      <c r="C727" s="12"/>
      <c r="D727" s="12"/>
      <c r="E727" s="12"/>
      <c r="F727" s="12"/>
      <c r="G727" s="12"/>
      <c r="H727" s="12"/>
      <c r="I727" s="12"/>
      <c r="J727" s="12"/>
      <c r="AP727"/>
      <c r="AQ727"/>
      <c r="AR727"/>
      <c r="AS727"/>
      <c r="AT727"/>
      <c r="AU727"/>
      <c r="AV727"/>
      <c r="AW727"/>
      <c r="AX727"/>
      <c r="AY727"/>
      <c r="AZ727"/>
      <c r="BA727"/>
      <c r="BB727"/>
      <c r="BC727"/>
      <c r="BD727"/>
      <c r="BE727"/>
    </row>
    <row r="728" spans="2:57">
      <c r="B728" s="12"/>
      <c r="C728" s="12"/>
      <c r="D728" s="12"/>
      <c r="E728" s="12"/>
      <c r="F728" s="12"/>
      <c r="G728" s="12"/>
      <c r="H728" s="12"/>
      <c r="I728" s="12"/>
      <c r="J728" s="12"/>
      <c r="AP728"/>
      <c r="AQ728"/>
      <c r="AR728"/>
      <c r="AS728"/>
      <c r="AT728"/>
      <c r="AU728"/>
      <c r="AV728"/>
      <c r="AW728"/>
      <c r="AX728"/>
      <c r="AY728"/>
      <c r="AZ728"/>
      <c r="BA728"/>
      <c r="BB728"/>
      <c r="BC728"/>
      <c r="BD728"/>
      <c r="BE728"/>
    </row>
    <row r="729" spans="2:57">
      <c r="B729" s="12"/>
      <c r="C729" s="12"/>
      <c r="D729" s="12"/>
      <c r="E729" s="12"/>
      <c r="F729" s="12"/>
      <c r="G729" s="12"/>
      <c r="H729" s="12"/>
      <c r="I729" s="12"/>
      <c r="J729" s="12"/>
      <c r="AP729"/>
      <c r="AQ729"/>
      <c r="AR729"/>
      <c r="AS729"/>
      <c r="AT729"/>
      <c r="AU729"/>
      <c r="AV729"/>
      <c r="AW729"/>
      <c r="AX729"/>
      <c r="AY729"/>
      <c r="AZ729"/>
      <c r="BA729"/>
      <c r="BB729"/>
      <c r="BC729"/>
      <c r="BD729"/>
      <c r="BE729"/>
    </row>
    <row r="730" spans="2:57">
      <c r="B730" s="12"/>
      <c r="C730" s="12"/>
      <c r="D730" s="12"/>
      <c r="E730" s="12"/>
      <c r="F730" s="12"/>
      <c r="G730" s="12"/>
      <c r="H730" s="12"/>
      <c r="I730" s="12"/>
      <c r="J730" s="12"/>
      <c r="AP730"/>
      <c r="AQ730"/>
      <c r="AR730"/>
      <c r="AS730"/>
      <c r="AT730"/>
      <c r="AU730"/>
      <c r="AV730"/>
      <c r="AW730"/>
      <c r="AX730"/>
      <c r="AY730"/>
      <c r="AZ730"/>
      <c r="BA730"/>
      <c r="BB730"/>
      <c r="BC730"/>
      <c r="BD730"/>
      <c r="BE730"/>
    </row>
    <row r="731" spans="2:57">
      <c r="B731" s="12"/>
      <c r="C731" s="12"/>
      <c r="D731" s="12"/>
      <c r="E731" s="12"/>
      <c r="F731" s="12"/>
      <c r="G731" s="12"/>
      <c r="H731" s="12"/>
      <c r="I731" s="12"/>
      <c r="J731" s="12"/>
      <c r="AP731"/>
      <c r="AQ731"/>
      <c r="AR731"/>
      <c r="AS731"/>
      <c r="AT731"/>
      <c r="AU731"/>
      <c r="AV731"/>
      <c r="AW731"/>
      <c r="AX731"/>
      <c r="AY731"/>
      <c r="AZ731"/>
      <c r="BA731"/>
      <c r="BB731"/>
      <c r="BC731"/>
      <c r="BD731"/>
      <c r="BE731"/>
    </row>
    <row r="732" spans="2:57">
      <c r="B732" s="12"/>
      <c r="C732" s="12"/>
      <c r="D732" s="12"/>
      <c r="E732" s="12"/>
      <c r="F732" s="12"/>
      <c r="G732" s="12"/>
      <c r="H732" s="12"/>
      <c r="I732" s="12"/>
      <c r="J732" s="12"/>
      <c r="AP732"/>
      <c r="AQ732"/>
      <c r="AR732"/>
      <c r="AS732"/>
      <c r="AT732"/>
      <c r="AU732"/>
      <c r="AV732"/>
      <c r="AW732"/>
      <c r="AX732"/>
      <c r="AY732"/>
      <c r="AZ732"/>
      <c r="BA732"/>
      <c r="BB732"/>
      <c r="BC732"/>
      <c r="BD732"/>
      <c r="BE732"/>
    </row>
    <row r="733" spans="2:57">
      <c r="B733" s="12"/>
      <c r="C733" s="12"/>
      <c r="D733" s="12"/>
      <c r="E733" s="12"/>
      <c r="F733" s="12"/>
      <c r="G733" s="12"/>
      <c r="H733" s="12"/>
      <c r="I733" s="12"/>
      <c r="J733" s="12"/>
      <c r="AP733"/>
      <c r="AQ733"/>
      <c r="AR733"/>
      <c r="AS733"/>
      <c r="AT733"/>
      <c r="AU733"/>
      <c r="AV733"/>
      <c r="AW733"/>
      <c r="AX733"/>
      <c r="AY733"/>
      <c r="AZ733"/>
      <c r="BA733"/>
      <c r="BB733"/>
      <c r="BC733"/>
      <c r="BD733"/>
      <c r="BE733"/>
    </row>
    <row r="734" spans="2:57">
      <c r="B734" s="12"/>
      <c r="C734" s="12"/>
      <c r="D734" s="12"/>
      <c r="E734" s="12"/>
      <c r="F734" s="12"/>
      <c r="G734" s="12"/>
      <c r="H734" s="12"/>
      <c r="I734" s="12"/>
      <c r="J734" s="12"/>
      <c r="AP734"/>
      <c r="AQ734"/>
      <c r="AR734"/>
      <c r="AS734"/>
      <c r="AT734"/>
      <c r="AU734"/>
      <c r="AV734"/>
      <c r="AW734"/>
      <c r="AX734"/>
      <c r="AY734"/>
      <c r="AZ734"/>
      <c r="BA734"/>
      <c r="BB734"/>
      <c r="BC734"/>
      <c r="BD734"/>
      <c r="BE734"/>
    </row>
    <row r="735" spans="2:57">
      <c r="B735" s="12"/>
      <c r="C735" s="12"/>
      <c r="D735" s="12"/>
      <c r="E735" s="12"/>
      <c r="F735" s="12"/>
      <c r="G735" s="12"/>
      <c r="H735" s="12"/>
      <c r="I735" s="12"/>
      <c r="J735" s="12"/>
      <c r="AP735"/>
      <c r="AQ735"/>
      <c r="AR735"/>
      <c r="AS735"/>
      <c r="AT735"/>
      <c r="AU735"/>
      <c r="AV735"/>
      <c r="AW735"/>
      <c r="AX735"/>
      <c r="AY735"/>
      <c r="AZ735"/>
      <c r="BA735"/>
      <c r="BB735"/>
      <c r="BC735"/>
      <c r="BD735"/>
      <c r="BE735"/>
    </row>
    <row r="736" spans="2:57">
      <c r="B736" s="12"/>
      <c r="C736" s="12"/>
      <c r="D736" s="12"/>
      <c r="E736" s="12"/>
      <c r="F736" s="12"/>
      <c r="G736" s="12"/>
      <c r="H736" s="12"/>
      <c r="I736" s="12"/>
      <c r="J736" s="12"/>
      <c r="AP736"/>
      <c r="AQ736"/>
      <c r="AR736"/>
      <c r="AS736"/>
      <c r="AT736"/>
      <c r="AU736"/>
      <c r="AV736"/>
      <c r="AW736"/>
      <c r="AX736"/>
      <c r="AY736"/>
      <c r="AZ736"/>
      <c r="BA736"/>
      <c r="BB736"/>
      <c r="BC736"/>
      <c r="BD736"/>
      <c r="BE736"/>
    </row>
    <row r="737" spans="2:57">
      <c r="B737" s="12"/>
      <c r="C737" s="12"/>
      <c r="D737" s="12"/>
      <c r="E737" s="12"/>
      <c r="F737" s="12"/>
      <c r="G737" s="12"/>
      <c r="H737" s="12"/>
      <c r="I737" s="12"/>
      <c r="J737" s="12"/>
      <c r="AP737"/>
      <c r="AQ737"/>
      <c r="AR737"/>
      <c r="AS737"/>
      <c r="AT737"/>
      <c r="AU737"/>
      <c r="AV737"/>
      <c r="AW737"/>
      <c r="AX737"/>
      <c r="AY737"/>
      <c r="AZ737"/>
      <c r="BA737"/>
      <c r="BB737"/>
      <c r="BC737"/>
      <c r="BD737"/>
      <c r="BE737"/>
    </row>
    <row r="738" spans="2:57">
      <c r="B738" s="12"/>
      <c r="C738" s="12"/>
      <c r="D738" s="12"/>
      <c r="E738" s="12"/>
      <c r="F738" s="12"/>
      <c r="G738" s="12"/>
      <c r="H738" s="12"/>
      <c r="I738" s="12"/>
      <c r="J738" s="12"/>
      <c r="AP738"/>
      <c r="AQ738"/>
      <c r="AR738"/>
      <c r="AS738"/>
      <c r="AT738"/>
      <c r="AU738"/>
      <c r="AV738"/>
      <c r="AW738"/>
      <c r="AX738"/>
      <c r="AY738"/>
      <c r="AZ738"/>
      <c r="BA738"/>
      <c r="BB738"/>
      <c r="BC738"/>
      <c r="BD738"/>
      <c r="BE738"/>
    </row>
    <row r="739" spans="2:57">
      <c r="B739" s="12"/>
      <c r="C739" s="12"/>
      <c r="D739" s="12"/>
      <c r="E739" s="12"/>
      <c r="F739" s="12"/>
      <c r="G739" s="12"/>
      <c r="H739" s="12"/>
      <c r="I739" s="12"/>
      <c r="J739" s="12"/>
      <c r="AP739"/>
      <c r="AQ739"/>
      <c r="AR739"/>
      <c r="AS739"/>
      <c r="AT739"/>
      <c r="AU739"/>
      <c r="AV739"/>
      <c r="AW739"/>
      <c r="AX739"/>
      <c r="AY739"/>
      <c r="AZ739"/>
      <c r="BA739"/>
      <c r="BB739"/>
      <c r="BC739"/>
      <c r="BD739"/>
      <c r="BE739"/>
    </row>
    <row r="740" spans="2:57">
      <c r="B740" s="12"/>
      <c r="C740" s="12"/>
      <c r="D740" s="12"/>
      <c r="E740" s="12"/>
      <c r="F740" s="12"/>
      <c r="G740" s="12"/>
      <c r="H740" s="12"/>
      <c r="I740" s="12"/>
      <c r="J740" s="12"/>
      <c r="AP740"/>
      <c r="AQ740"/>
      <c r="AR740"/>
      <c r="AS740"/>
      <c r="AT740"/>
      <c r="AU740"/>
      <c r="AV740"/>
      <c r="AW740"/>
      <c r="AX740"/>
      <c r="AY740"/>
      <c r="AZ740"/>
      <c r="BA740"/>
      <c r="BB740"/>
      <c r="BC740"/>
      <c r="BD740"/>
      <c r="BE740"/>
    </row>
    <row r="741" spans="2:57">
      <c r="B741" s="12"/>
      <c r="C741" s="12"/>
      <c r="D741" s="12"/>
      <c r="E741" s="12"/>
      <c r="F741" s="12"/>
      <c r="G741" s="12"/>
      <c r="H741" s="12"/>
      <c r="I741" s="12"/>
      <c r="J741" s="12"/>
      <c r="AP741"/>
      <c r="AQ741"/>
      <c r="AR741"/>
      <c r="AS741"/>
      <c r="AT741"/>
      <c r="AU741"/>
      <c r="AV741"/>
      <c r="AW741"/>
      <c r="AX741"/>
      <c r="AY741"/>
      <c r="AZ741"/>
      <c r="BA741"/>
      <c r="BB741"/>
      <c r="BC741"/>
      <c r="BD741"/>
      <c r="BE741"/>
    </row>
    <row r="742" spans="2:57">
      <c r="B742" s="12"/>
      <c r="C742" s="12"/>
      <c r="D742" s="12"/>
      <c r="E742" s="12"/>
      <c r="F742" s="12"/>
      <c r="G742" s="12"/>
      <c r="H742" s="12"/>
      <c r="I742" s="12"/>
      <c r="J742" s="12"/>
      <c r="AP742"/>
      <c r="AQ742"/>
      <c r="AR742"/>
      <c r="AS742"/>
      <c r="AT742"/>
      <c r="AU742"/>
      <c r="AV742"/>
      <c r="AW742"/>
      <c r="AX742"/>
      <c r="AY742"/>
      <c r="AZ742"/>
      <c r="BA742"/>
      <c r="BB742"/>
      <c r="BC742"/>
      <c r="BD742"/>
      <c r="BE742"/>
    </row>
    <row r="743" spans="2:57">
      <c r="B743" s="12"/>
      <c r="C743" s="12"/>
      <c r="D743" s="12"/>
      <c r="E743" s="12"/>
      <c r="F743" s="12"/>
      <c r="G743" s="12"/>
      <c r="H743" s="12"/>
      <c r="I743" s="12"/>
      <c r="J743" s="12"/>
      <c r="AP743"/>
      <c r="AQ743"/>
      <c r="AR743"/>
      <c r="AS743"/>
      <c r="AT743"/>
      <c r="AU743"/>
      <c r="AV743"/>
      <c r="AW743"/>
      <c r="AX743"/>
      <c r="AY743"/>
      <c r="AZ743"/>
      <c r="BA743"/>
      <c r="BB743"/>
      <c r="BC743"/>
      <c r="BD743"/>
      <c r="BE743"/>
    </row>
    <row r="744" spans="2:57">
      <c r="B744" s="12"/>
      <c r="C744" s="12"/>
      <c r="D744" s="12"/>
      <c r="E744" s="12"/>
      <c r="F744" s="12"/>
      <c r="G744" s="12"/>
      <c r="H744" s="12"/>
      <c r="I744" s="12"/>
      <c r="J744" s="12"/>
      <c r="AP744"/>
      <c r="AQ744"/>
      <c r="AR744"/>
      <c r="AS744"/>
      <c r="AT744"/>
      <c r="AU744"/>
      <c r="AV744"/>
      <c r="AW744"/>
      <c r="AX744"/>
      <c r="AY744"/>
      <c r="AZ744"/>
      <c r="BA744"/>
      <c r="BB744"/>
      <c r="BC744"/>
      <c r="BD744"/>
      <c r="BE744"/>
    </row>
    <row r="745" spans="2:57">
      <c r="B745" s="13"/>
      <c r="C745" s="13"/>
      <c r="D745" s="13"/>
      <c r="E745" s="13"/>
      <c r="F745" s="13"/>
      <c r="G745" s="14"/>
      <c r="H745" s="14"/>
      <c r="I745" s="14"/>
      <c r="J745" s="14"/>
    </row>
    <row r="746" spans="2:57">
      <c r="B746" s="13"/>
      <c r="C746" s="13"/>
      <c r="D746" s="13"/>
      <c r="E746" s="13"/>
      <c r="F746" s="13"/>
      <c r="G746" s="14"/>
      <c r="H746" s="14"/>
      <c r="I746" s="14"/>
      <c r="J746" s="14"/>
    </row>
    <row r="747" spans="2:57">
      <c r="B747" s="13"/>
      <c r="C747" s="13"/>
      <c r="D747" s="13"/>
      <c r="E747" s="13"/>
      <c r="F747" s="13"/>
      <c r="G747" s="14"/>
      <c r="H747" s="14"/>
      <c r="I747" s="14"/>
      <c r="J747" s="14"/>
    </row>
    <row r="748" spans="2:57">
      <c r="B748" s="13"/>
      <c r="C748" s="13"/>
      <c r="D748" s="13"/>
      <c r="E748" s="13"/>
      <c r="F748" s="13"/>
      <c r="G748" s="14"/>
      <c r="H748" s="14"/>
      <c r="I748" s="14"/>
      <c r="J748" s="14"/>
    </row>
    <row r="749" spans="2:57">
      <c r="B749" s="13"/>
      <c r="C749" s="13"/>
      <c r="D749" s="13"/>
      <c r="E749" s="13"/>
      <c r="F749" s="13"/>
      <c r="G749" s="14"/>
      <c r="H749" s="14"/>
      <c r="I749" s="14"/>
      <c r="J749" s="14"/>
    </row>
    <row r="750" spans="2:57">
      <c r="B750" s="13"/>
      <c r="C750" s="13"/>
      <c r="D750" s="13"/>
      <c r="E750" s="13"/>
      <c r="F750" s="13"/>
      <c r="G750" s="14"/>
      <c r="H750" s="14"/>
      <c r="I750" s="14"/>
      <c r="J750" s="14"/>
    </row>
    <row r="751" spans="2:57">
      <c r="B751" s="13"/>
      <c r="C751" s="13"/>
      <c r="D751" s="13"/>
      <c r="E751" s="13"/>
      <c r="F751" s="13"/>
      <c r="G751" s="14"/>
      <c r="H751" s="14"/>
      <c r="I751" s="14"/>
      <c r="J751" s="14"/>
    </row>
    <row r="752" spans="2:57">
      <c r="B752" s="13"/>
      <c r="C752" s="13"/>
      <c r="D752" s="13"/>
      <c r="E752" s="13"/>
      <c r="F752" s="13"/>
      <c r="G752" s="14"/>
      <c r="H752" s="14"/>
      <c r="I752" s="14"/>
      <c r="J752" s="14"/>
    </row>
    <row r="753" spans="2:10">
      <c r="B753" s="13"/>
      <c r="C753" s="13"/>
      <c r="D753" s="13"/>
      <c r="E753" s="13"/>
      <c r="F753" s="13"/>
      <c r="G753" s="14"/>
      <c r="H753" s="14"/>
      <c r="I753" s="14"/>
      <c r="J753" s="14"/>
    </row>
    <row r="754" spans="2:10">
      <c r="B754" s="13"/>
      <c r="C754" s="13"/>
      <c r="D754" s="13"/>
      <c r="E754" s="13"/>
      <c r="F754" s="13"/>
      <c r="G754" s="14"/>
      <c r="H754" s="14"/>
      <c r="I754" s="14"/>
      <c r="J754" s="14"/>
    </row>
    <row r="755" spans="2:10">
      <c r="B755" s="13"/>
      <c r="C755" s="13"/>
      <c r="D755" s="13"/>
      <c r="E755" s="13"/>
      <c r="F755" s="13"/>
      <c r="G755" s="14"/>
      <c r="H755" s="14"/>
      <c r="I755" s="14"/>
      <c r="J755" s="14"/>
    </row>
    <row r="756" spans="2:10">
      <c r="B756" s="13"/>
      <c r="C756" s="13"/>
      <c r="D756" s="13"/>
      <c r="E756" s="13"/>
      <c r="F756" s="13"/>
      <c r="G756" s="14"/>
      <c r="H756" s="14"/>
      <c r="I756" s="14"/>
      <c r="J756" s="14"/>
    </row>
    <row r="757" spans="2:10">
      <c r="B757" s="13"/>
      <c r="C757" s="13"/>
      <c r="D757" s="13"/>
      <c r="E757" s="13"/>
      <c r="F757" s="13"/>
      <c r="G757" s="14"/>
      <c r="H757" s="14"/>
      <c r="I757" s="14"/>
      <c r="J757" s="14"/>
    </row>
    <row r="758" spans="2:10">
      <c r="B758" s="13"/>
      <c r="C758" s="13"/>
      <c r="D758" s="13"/>
      <c r="E758" s="13"/>
      <c r="F758" s="13"/>
      <c r="G758" s="14"/>
      <c r="H758" s="14"/>
      <c r="I758" s="14"/>
      <c r="J758" s="14"/>
    </row>
    <row r="759" spans="2:10">
      <c r="B759" s="13"/>
      <c r="C759" s="13"/>
      <c r="D759" s="13"/>
      <c r="E759" s="13"/>
      <c r="F759" s="13"/>
      <c r="G759" s="14"/>
      <c r="H759" s="14"/>
      <c r="I759" s="14"/>
      <c r="J759" s="14"/>
    </row>
    <row r="760" spans="2:10">
      <c r="B760" s="13"/>
      <c r="C760" s="13"/>
      <c r="D760" s="13"/>
      <c r="E760" s="13"/>
      <c r="F760" s="13"/>
      <c r="G760" s="14"/>
      <c r="H760" s="14"/>
      <c r="I760" s="14"/>
      <c r="J760" s="14"/>
    </row>
    <row r="761" spans="2:10">
      <c r="B761" s="13"/>
      <c r="C761" s="13"/>
      <c r="D761" s="13"/>
      <c r="E761" s="13"/>
      <c r="F761" s="13"/>
      <c r="G761" s="14"/>
      <c r="H761" s="14"/>
      <c r="I761" s="14"/>
      <c r="J761" s="14"/>
    </row>
    <row r="762" spans="2:10">
      <c r="B762" s="13"/>
      <c r="C762" s="13"/>
      <c r="D762" s="13"/>
      <c r="E762" s="13"/>
      <c r="F762" s="13"/>
      <c r="G762" s="14"/>
      <c r="H762" s="14"/>
      <c r="I762" s="14"/>
      <c r="J762" s="14"/>
    </row>
    <row r="763" spans="2:10">
      <c r="B763" s="13"/>
      <c r="C763" s="13"/>
      <c r="D763" s="13"/>
      <c r="E763" s="13"/>
      <c r="F763" s="13"/>
      <c r="G763" s="14"/>
      <c r="H763" s="14"/>
      <c r="I763" s="14"/>
      <c r="J763" s="14"/>
    </row>
    <row r="764" spans="2:10">
      <c r="B764" s="13"/>
      <c r="C764" s="13"/>
      <c r="D764" s="13"/>
      <c r="E764" s="13"/>
      <c r="F764" s="13"/>
      <c r="G764" s="14"/>
      <c r="H764" s="14"/>
      <c r="I764" s="14"/>
      <c r="J764" s="14"/>
    </row>
    <row r="765" spans="2:10">
      <c r="B765" s="13"/>
      <c r="C765" s="13"/>
      <c r="D765" s="13"/>
      <c r="E765" s="13"/>
      <c r="F765" s="13"/>
      <c r="G765" s="14"/>
      <c r="H765" s="14"/>
      <c r="I765" s="14"/>
      <c r="J765" s="14"/>
    </row>
    <row r="766" spans="2:10">
      <c r="B766" s="13"/>
      <c r="C766" s="13"/>
      <c r="D766" s="13"/>
      <c r="E766" s="13"/>
      <c r="F766" s="13"/>
      <c r="G766" s="14"/>
      <c r="H766" s="14"/>
      <c r="I766" s="14"/>
      <c r="J766" s="14"/>
    </row>
    <row r="767" spans="2:10">
      <c r="B767" s="13"/>
      <c r="C767" s="13"/>
      <c r="D767" s="13"/>
      <c r="E767" s="13"/>
      <c r="F767" s="13"/>
      <c r="G767" s="14"/>
      <c r="H767" s="14"/>
      <c r="I767" s="14"/>
      <c r="J767" s="14"/>
    </row>
    <row r="768" spans="2:10">
      <c r="B768" s="13"/>
      <c r="C768" s="13"/>
      <c r="D768" s="13"/>
      <c r="E768" s="13"/>
      <c r="F768" s="13"/>
      <c r="G768" s="14"/>
      <c r="H768" s="14"/>
      <c r="I768" s="14"/>
      <c r="J768" s="14"/>
    </row>
    <row r="769" spans="2:10">
      <c r="B769" s="13"/>
      <c r="C769" s="13"/>
      <c r="D769" s="13"/>
      <c r="E769" s="13"/>
      <c r="F769" s="13"/>
      <c r="G769" s="14"/>
      <c r="H769" s="14"/>
      <c r="I769" s="14"/>
      <c r="J769" s="14"/>
    </row>
    <row r="770" spans="2:10">
      <c r="B770" s="13"/>
      <c r="C770" s="13"/>
      <c r="D770" s="13"/>
      <c r="E770" s="13"/>
      <c r="F770" s="13"/>
      <c r="G770" s="14"/>
      <c r="H770" s="14"/>
      <c r="I770" s="14"/>
      <c r="J770" s="14"/>
    </row>
    <row r="771" spans="2:10">
      <c r="B771" s="13"/>
      <c r="C771" s="13"/>
      <c r="D771" s="13"/>
      <c r="E771" s="13"/>
      <c r="F771" s="13"/>
      <c r="G771" s="14"/>
      <c r="H771" s="14"/>
      <c r="I771" s="14"/>
      <c r="J771" s="14"/>
    </row>
    <row r="772" spans="2:10">
      <c r="B772" s="13"/>
      <c r="C772" s="13"/>
      <c r="D772" s="13"/>
      <c r="E772" s="13"/>
      <c r="F772" s="13"/>
      <c r="G772" s="14"/>
      <c r="H772" s="14"/>
      <c r="I772" s="14"/>
      <c r="J772" s="14"/>
    </row>
    <row r="773" spans="2:10">
      <c r="B773" s="13"/>
      <c r="C773" s="13"/>
      <c r="D773" s="13"/>
      <c r="E773" s="13"/>
      <c r="F773" s="13"/>
      <c r="G773" s="14"/>
      <c r="H773" s="14"/>
      <c r="I773" s="14"/>
      <c r="J773" s="14"/>
    </row>
    <row r="774" spans="2:10">
      <c r="B774" s="13"/>
      <c r="C774" s="13"/>
      <c r="D774" s="13"/>
      <c r="E774" s="13"/>
      <c r="F774" s="13"/>
      <c r="G774" s="14"/>
      <c r="H774" s="14"/>
      <c r="I774" s="14"/>
      <c r="J774" s="14"/>
    </row>
    <row r="775" spans="2:10">
      <c r="B775" s="13"/>
      <c r="C775" s="13"/>
      <c r="D775" s="13"/>
      <c r="E775" s="13"/>
      <c r="F775" s="13"/>
      <c r="G775" s="14"/>
      <c r="H775" s="14"/>
      <c r="I775" s="14"/>
      <c r="J775" s="14"/>
    </row>
    <row r="776" spans="2:10">
      <c r="B776" s="13"/>
      <c r="C776" s="13"/>
      <c r="D776" s="13"/>
      <c r="E776" s="13"/>
      <c r="F776" s="13"/>
      <c r="G776" s="14"/>
      <c r="H776" s="14"/>
      <c r="I776" s="14"/>
      <c r="J776" s="14"/>
    </row>
    <row r="777" spans="2:10">
      <c r="B777" s="13"/>
      <c r="C777" s="13"/>
      <c r="D777" s="13"/>
      <c r="E777" s="13"/>
      <c r="F777" s="13"/>
      <c r="G777" s="14"/>
      <c r="H777" s="14"/>
      <c r="I777" s="14"/>
      <c r="J777" s="14"/>
    </row>
    <row r="778" spans="2:10">
      <c r="B778" s="13"/>
      <c r="C778" s="13"/>
      <c r="D778" s="13"/>
      <c r="E778" s="13"/>
      <c r="F778" s="13"/>
      <c r="G778" s="14"/>
      <c r="H778" s="14"/>
      <c r="I778" s="14"/>
      <c r="J778" s="14"/>
    </row>
    <row r="779" spans="2:10">
      <c r="B779" s="13"/>
      <c r="C779" s="13"/>
      <c r="D779" s="13"/>
      <c r="E779" s="13"/>
      <c r="F779" s="13"/>
      <c r="G779" s="14"/>
      <c r="H779" s="14"/>
      <c r="I779" s="14"/>
      <c r="J779" s="14"/>
    </row>
    <row r="780" spans="2:10">
      <c r="B780" s="13"/>
      <c r="C780" s="13"/>
      <c r="D780" s="13"/>
      <c r="E780" s="13"/>
      <c r="F780" s="13"/>
      <c r="G780" s="14"/>
      <c r="H780" s="14"/>
      <c r="I780" s="14"/>
      <c r="J780" s="14"/>
    </row>
    <row r="781" spans="2:10">
      <c r="B781" s="13"/>
      <c r="C781" s="13"/>
      <c r="D781" s="13"/>
      <c r="E781" s="13"/>
      <c r="F781" s="13"/>
      <c r="G781" s="14"/>
      <c r="H781" s="14"/>
      <c r="I781" s="14"/>
      <c r="J781" s="14"/>
    </row>
    <row r="782" spans="2:10">
      <c r="B782" s="13"/>
      <c r="C782" s="13"/>
      <c r="D782" s="13"/>
      <c r="E782" s="13"/>
      <c r="F782" s="13"/>
      <c r="G782" s="14"/>
      <c r="H782" s="14"/>
      <c r="I782" s="14"/>
      <c r="J782" s="14"/>
    </row>
    <row r="783" spans="2:10">
      <c r="B783" s="13"/>
      <c r="C783" s="13"/>
      <c r="D783" s="13"/>
      <c r="E783" s="13"/>
      <c r="F783" s="13"/>
      <c r="G783" s="14"/>
      <c r="H783" s="14"/>
      <c r="I783" s="14"/>
      <c r="J783" s="14"/>
    </row>
    <row r="784" spans="2:10">
      <c r="B784" s="13"/>
      <c r="C784" s="13"/>
      <c r="D784" s="13"/>
      <c r="E784" s="13"/>
      <c r="F784" s="13"/>
      <c r="G784" s="14"/>
      <c r="H784" s="14"/>
      <c r="I784" s="14"/>
      <c r="J784" s="14"/>
    </row>
    <row r="785" spans="2:10">
      <c r="B785" s="13"/>
      <c r="C785" s="13"/>
      <c r="D785" s="13"/>
      <c r="E785" s="13"/>
      <c r="F785" s="13"/>
      <c r="G785" s="14"/>
      <c r="H785" s="14"/>
      <c r="I785" s="14"/>
      <c r="J785" s="14"/>
    </row>
    <row r="786" spans="2:10">
      <c r="B786" s="13"/>
      <c r="C786" s="13"/>
      <c r="D786" s="13"/>
      <c r="E786" s="13"/>
      <c r="F786" s="13"/>
      <c r="G786" s="14"/>
      <c r="H786" s="14"/>
      <c r="I786" s="14"/>
      <c r="J786" s="14"/>
    </row>
    <row r="787" spans="2:10">
      <c r="B787" s="13"/>
      <c r="C787" s="13"/>
      <c r="D787" s="13"/>
      <c r="E787" s="13"/>
      <c r="F787" s="13"/>
      <c r="G787" s="14"/>
      <c r="H787" s="14"/>
      <c r="I787" s="14"/>
      <c r="J787" s="14"/>
    </row>
    <row r="788" spans="2:10">
      <c r="B788" s="13"/>
      <c r="C788" s="13"/>
      <c r="D788" s="13"/>
      <c r="E788" s="13"/>
      <c r="F788" s="13"/>
      <c r="G788" s="14"/>
      <c r="H788" s="14"/>
      <c r="I788" s="14"/>
      <c r="J788" s="14"/>
    </row>
    <row r="789" spans="2:10">
      <c r="B789" s="13"/>
      <c r="C789" s="13"/>
      <c r="D789" s="13"/>
      <c r="E789" s="13"/>
      <c r="F789" s="13"/>
      <c r="G789" s="14"/>
      <c r="H789" s="14"/>
      <c r="I789" s="14"/>
      <c r="J789" s="14"/>
    </row>
    <row r="790" spans="2:10">
      <c r="B790" s="13"/>
      <c r="C790" s="13"/>
      <c r="D790" s="13"/>
      <c r="E790" s="13"/>
      <c r="F790" s="13"/>
      <c r="G790" s="14"/>
      <c r="H790" s="14"/>
      <c r="I790" s="14"/>
      <c r="J790" s="14"/>
    </row>
    <row r="791" spans="2:10">
      <c r="B791" s="13"/>
      <c r="C791" s="13"/>
      <c r="D791" s="13"/>
      <c r="E791" s="13"/>
      <c r="F791" s="13"/>
      <c r="G791" s="14"/>
      <c r="H791" s="14"/>
      <c r="I791" s="14"/>
      <c r="J791" s="14"/>
    </row>
    <row r="792" spans="2:10">
      <c r="B792" s="13"/>
      <c r="C792" s="13"/>
      <c r="D792" s="13"/>
      <c r="E792" s="13"/>
      <c r="F792" s="13"/>
      <c r="G792" s="14"/>
      <c r="H792" s="14"/>
      <c r="I792" s="14"/>
      <c r="J792" s="14"/>
    </row>
    <row r="793" spans="2:10">
      <c r="B793" s="13"/>
      <c r="C793" s="13"/>
      <c r="D793" s="13"/>
      <c r="E793" s="13"/>
      <c r="F793" s="13"/>
      <c r="G793" s="14"/>
      <c r="H793" s="14"/>
      <c r="I793" s="14"/>
      <c r="J793" s="14"/>
    </row>
    <row r="794" spans="2:10">
      <c r="B794" s="13"/>
      <c r="C794" s="13"/>
      <c r="D794" s="13"/>
      <c r="E794" s="13"/>
      <c r="F794" s="13"/>
      <c r="G794" s="14"/>
      <c r="H794" s="14"/>
      <c r="I794" s="14"/>
      <c r="J794" s="14"/>
    </row>
    <row r="795" spans="2:10">
      <c r="B795" s="13"/>
      <c r="C795" s="13"/>
      <c r="D795" s="13"/>
      <c r="E795" s="13"/>
      <c r="F795" s="13"/>
      <c r="G795" s="14"/>
      <c r="H795" s="14"/>
      <c r="I795" s="14"/>
      <c r="J795" s="14"/>
    </row>
    <row r="796" spans="2:10">
      <c r="B796" s="13"/>
      <c r="C796" s="13"/>
      <c r="D796" s="13"/>
      <c r="E796" s="13"/>
      <c r="F796" s="13"/>
      <c r="G796" s="14"/>
      <c r="H796" s="14"/>
      <c r="I796" s="14"/>
      <c r="J796" s="14"/>
    </row>
    <row r="797" spans="2:10">
      <c r="B797" s="13"/>
      <c r="C797" s="13"/>
      <c r="D797" s="13"/>
      <c r="E797" s="13"/>
      <c r="F797" s="13"/>
      <c r="G797" s="14"/>
      <c r="H797" s="14"/>
      <c r="I797" s="14"/>
      <c r="J797" s="14"/>
    </row>
    <row r="798" spans="2:10">
      <c r="B798" s="13"/>
      <c r="C798" s="13"/>
      <c r="D798" s="13"/>
      <c r="E798" s="13"/>
      <c r="F798" s="13"/>
      <c r="G798" s="14"/>
      <c r="H798" s="14"/>
      <c r="I798" s="14"/>
      <c r="J798" s="14"/>
    </row>
    <row r="799" spans="2:10">
      <c r="B799" s="13"/>
      <c r="C799" s="13"/>
      <c r="D799" s="13"/>
      <c r="E799" s="13"/>
      <c r="F799" s="13"/>
      <c r="G799" s="14"/>
      <c r="H799" s="14"/>
      <c r="I799" s="14"/>
      <c r="J799" s="14"/>
    </row>
    <row r="800" spans="2:10">
      <c r="B800" s="13"/>
      <c r="C800" s="13"/>
      <c r="D800" s="13"/>
      <c r="E800" s="13"/>
      <c r="F800" s="13"/>
      <c r="G800" s="14"/>
      <c r="H800" s="14"/>
      <c r="I800" s="14"/>
      <c r="J800" s="14"/>
    </row>
    <row r="801" spans="2:10">
      <c r="B801" s="13"/>
      <c r="C801" s="13"/>
      <c r="D801" s="13"/>
      <c r="E801" s="13"/>
      <c r="F801" s="13"/>
      <c r="G801" s="14"/>
      <c r="H801" s="14"/>
      <c r="I801" s="14"/>
      <c r="J801" s="14"/>
    </row>
    <row r="802" spans="2:10">
      <c r="B802" s="13"/>
      <c r="C802" s="13"/>
      <c r="D802" s="13"/>
      <c r="E802" s="13"/>
      <c r="F802" s="13"/>
      <c r="G802" s="14"/>
      <c r="H802" s="14"/>
      <c r="I802" s="14"/>
      <c r="J802" s="14"/>
    </row>
    <row r="803" spans="2:10">
      <c r="B803" s="13"/>
      <c r="C803" s="13"/>
      <c r="D803" s="13"/>
      <c r="E803" s="13"/>
      <c r="F803" s="13"/>
      <c r="G803" s="14"/>
      <c r="H803" s="14"/>
      <c r="I803" s="14"/>
      <c r="J803" s="14"/>
    </row>
    <row r="804" spans="2:10">
      <c r="B804" s="13"/>
      <c r="C804" s="13"/>
      <c r="D804" s="13"/>
      <c r="E804" s="13"/>
      <c r="F804" s="13"/>
      <c r="G804" s="14"/>
      <c r="H804" s="14"/>
      <c r="I804" s="14"/>
      <c r="J804" s="14"/>
    </row>
    <row r="805" spans="2:10">
      <c r="B805" s="13"/>
      <c r="C805" s="13"/>
      <c r="D805" s="13"/>
      <c r="E805" s="13"/>
      <c r="F805" s="13"/>
      <c r="G805" s="14"/>
      <c r="H805" s="14"/>
      <c r="I805" s="14"/>
      <c r="J805" s="14"/>
    </row>
    <row r="806" spans="2:10">
      <c r="B806" s="13"/>
      <c r="C806" s="13"/>
      <c r="D806" s="13"/>
      <c r="E806" s="13"/>
      <c r="F806" s="13"/>
      <c r="G806" s="14"/>
      <c r="H806" s="14"/>
      <c r="I806" s="14"/>
      <c r="J806" s="14"/>
    </row>
    <row r="807" spans="2:10">
      <c r="B807" s="13"/>
      <c r="C807" s="13"/>
      <c r="D807" s="13"/>
      <c r="E807" s="13"/>
      <c r="F807" s="13"/>
      <c r="G807" s="14"/>
      <c r="H807" s="14"/>
      <c r="I807" s="14"/>
      <c r="J807" s="14"/>
    </row>
    <row r="808" spans="2:10">
      <c r="B808" s="13"/>
      <c r="C808" s="13"/>
      <c r="D808" s="13"/>
      <c r="E808" s="13"/>
      <c r="F808" s="13"/>
      <c r="G808" s="14"/>
      <c r="H808" s="14"/>
      <c r="I808" s="14"/>
      <c r="J808" s="14"/>
    </row>
    <row r="809" spans="2:10">
      <c r="B809" s="13"/>
      <c r="C809" s="13"/>
      <c r="D809" s="13"/>
      <c r="E809" s="13"/>
      <c r="F809" s="13"/>
      <c r="G809" s="14"/>
      <c r="H809" s="14"/>
      <c r="I809" s="14"/>
      <c r="J809" s="14"/>
    </row>
    <row r="810" spans="2:10">
      <c r="B810" s="13"/>
      <c r="C810" s="13"/>
      <c r="D810" s="13"/>
      <c r="E810" s="13"/>
      <c r="F810" s="13"/>
      <c r="G810" s="14"/>
      <c r="H810" s="14"/>
      <c r="I810" s="14"/>
      <c r="J810" s="14"/>
    </row>
    <row r="811" spans="2:10">
      <c r="B811" s="13"/>
      <c r="C811" s="13"/>
      <c r="D811" s="13"/>
      <c r="E811" s="13"/>
      <c r="F811" s="13"/>
      <c r="G811" s="14"/>
      <c r="H811" s="14"/>
      <c r="I811" s="14"/>
      <c r="J811" s="14"/>
    </row>
    <row r="812" spans="2:10">
      <c r="B812" s="13"/>
      <c r="C812" s="13"/>
      <c r="D812" s="13"/>
      <c r="E812" s="13"/>
      <c r="F812" s="13"/>
      <c r="G812" s="14"/>
      <c r="H812" s="14"/>
      <c r="I812" s="14"/>
      <c r="J812" s="14"/>
    </row>
    <row r="813" spans="2:10">
      <c r="B813" s="13"/>
      <c r="C813" s="13"/>
      <c r="D813" s="13"/>
      <c r="E813" s="13"/>
      <c r="F813" s="13"/>
      <c r="G813" s="14"/>
      <c r="H813" s="14"/>
      <c r="I813" s="14"/>
      <c r="J813" s="14"/>
    </row>
    <row r="814" spans="2:10">
      <c r="B814" s="13"/>
      <c r="C814" s="13"/>
      <c r="D814" s="13"/>
      <c r="E814" s="13"/>
      <c r="F814" s="13"/>
      <c r="G814" s="14"/>
      <c r="H814" s="14"/>
      <c r="I814" s="14"/>
      <c r="J814" s="14"/>
    </row>
    <row r="815" spans="2:10">
      <c r="B815" s="13"/>
      <c r="C815" s="13"/>
      <c r="D815" s="13"/>
      <c r="E815" s="13"/>
      <c r="F815" s="13"/>
      <c r="G815" s="14"/>
      <c r="H815" s="14"/>
      <c r="I815" s="14"/>
      <c r="J815" s="14"/>
    </row>
    <row r="816" spans="2:10">
      <c r="B816" s="13"/>
      <c r="C816" s="13"/>
      <c r="D816" s="13"/>
      <c r="E816" s="13"/>
      <c r="F816" s="13"/>
      <c r="G816" s="14"/>
      <c r="H816" s="14"/>
      <c r="I816" s="14"/>
      <c r="J816" s="14"/>
    </row>
    <row r="817" spans="2:10">
      <c r="B817" s="13"/>
      <c r="C817" s="13"/>
      <c r="D817" s="13"/>
      <c r="E817" s="13"/>
      <c r="F817" s="13"/>
      <c r="G817" s="14"/>
      <c r="H817" s="14"/>
      <c r="I817" s="14"/>
      <c r="J817" s="14"/>
    </row>
    <row r="818" spans="2:10">
      <c r="B818" s="13"/>
      <c r="C818" s="13"/>
      <c r="D818" s="13"/>
      <c r="E818" s="13"/>
      <c r="F818" s="13"/>
      <c r="G818" s="14"/>
      <c r="H818" s="14"/>
      <c r="I818" s="14"/>
      <c r="J818" s="14"/>
    </row>
    <row r="819" spans="2:10">
      <c r="B819" s="13"/>
      <c r="C819" s="13"/>
      <c r="D819" s="13"/>
      <c r="E819" s="13"/>
      <c r="F819" s="13"/>
      <c r="G819" s="14"/>
      <c r="H819" s="14"/>
      <c r="I819" s="14"/>
      <c r="J819" s="14"/>
    </row>
    <row r="820" spans="2:10">
      <c r="B820" s="13"/>
      <c r="C820" s="13"/>
      <c r="D820" s="13"/>
      <c r="E820" s="13"/>
      <c r="F820" s="13"/>
      <c r="G820" s="14"/>
      <c r="H820" s="14"/>
      <c r="I820" s="14"/>
      <c r="J820" s="14"/>
    </row>
    <row r="821" spans="2:10">
      <c r="B821" s="13"/>
      <c r="C821" s="13"/>
      <c r="D821" s="13"/>
      <c r="E821" s="13"/>
      <c r="F821" s="13"/>
      <c r="G821" s="14"/>
      <c r="H821" s="14"/>
      <c r="I821" s="14"/>
      <c r="J821" s="14"/>
    </row>
    <row r="822" spans="2:10">
      <c r="B822" s="13"/>
      <c r="C822" s="13"/>
      <c r="D822" s="13"/>
      <c r="E822" s="13"/>
      <c r="F822" s="13"/>
      <c r="G822" s="14"/>
      <c r="H822" s="14"/>
      <c r="I822" s="14"/>
      <c r="J822" s="14"/>
    </row>
    <row r="823" spans="2:10">
      <c r="B823" s="13"/>
      <c r="C823" s="13"/>
      <c r="D823" s="13"/>
      <c r="E823" s="13"/>
      <c r="F823" s="13"/>
      <c r="G823" s="14"/>
      <c r="H823" s="14"/>
      <c r="I823" s="14"/>
      <c r="J823" s="14"/>
    </row>
    <row r="824" spans="2:10">
      <c r="B824" s="13"/>
      <c r="C824" s="13"/>
      <c r="D824" s="13"/>
      <c r="E824" s="13"/>
      <c r="F824" s="13"/>
      <c r="G824" s="14"/>
      <c r="H824" s="14"/>
      <c r="I824" s="14"/>
      <c r="J824" s="14"/>
    </row>
    <row r="825" spans="2:10">
      <c r="B825" s="13"/>
      <c r="C825" s="13"/>
      <c r="D825" s="13"/>
      <c r="E825" s="13"/>
      <c r="F825" s="13"/>
      <c r="G825" s="14"/>
      <c r="H825" s="14"/>
      <c r="I825" s="14"/>
      <c r="J825" s="14"/>
    </row>
    <row r="826" spans="2:10">
      <c r="B826" s="13"/>
      <c r="C826" s="13"/>
      <c r="D826" s="13"/>
      <c r="E826" s="13"/>
      <c r="F826" s="13"/>
      <c r="G826" s="14"/>
      <c r="H826" s="14"/>
      <c r="I826" s="14"/>
      <c r="J826" s="14"/>
    </row>
    <row r="827" spans="2:10">
      <c r="B827" s="13"/>
      <c r="C827" s="13"/>
      <c r="D827" s="13"/>
      <c r="E827" s="13"/>
      <c r="F827" s="13"/>
      <c r="G827" s="14"/>
      <c r="H827" s="14"/>
      <c r="I827" s="14"/>
      <c r="J827" s="14"/>
    </row>
    <row r="828" spans="2:10">
      <c r="B828" s="13"/>
      <c r="C828" s="13"/>
      <c r="D828" s="13"/>
      <c r="E828" s="13"/>
      <c r="F828" s="13"/>
      <c r="G828" s="14"/>
      <c r="H828" s="14"/>
      <c r="I828" s="14"/>
      <c r="J828" s="14"/>
    </row>
    <row r="829" spans="2:10">
      <c r="B829" s="13"/>
      <c r="C829" s="13"/>
      <c r="D829" s="13"/>
      <c r="E829" s="13"/>
      <c r="F829" s="13"/>
      <c r="G829" s="14"/>
      <c r="H829" s="14"/>
      <c r="I829" s="14"/>
      <c r="J829" s="14"/>
    </row>
    <row r="830" spans="2:10">
      <c r="B830" s="13"/>
      <c r="C830" s="13"/>
      <c r="D830" s="13"/>
      <c r="E830" s="13"/>
      <c r="F830" s="13"/>
      <c r="G830" s="14"/>
      <c r="H830" s="14"/>
      <c r="I830" s="14"/>
      <c r="J830" s="14"/>
    </row>
    <row r="831" spans="2:10">
      <c r="B831" s="13"/>
      <c r="C831" s="13"/>
      <c r="D831" s="13"/>
      <c r="E831" s="13"/>
      <c r="F831" s="13"/>
      <c r="G831" s="14"/>
      <c r="H831" s="14"/>
      <c r="I831" s="14"/>
      <c r="J831" s="14"/>
    </row>
    <row r="832" spans="2:10">
      <c r="B832" s="13"/>
      <c r="C832" s="13"/>
      <c r="D832" s="13"/>
      <c r="E832" s="13"/>
      <c r="F832" s="13"/>
      <c r="G832" s="14"/>
      <c r="H832" s="14"/>
      <c r="I832" s="14"/>
      <c r="J832" s="14"/>
    </row>
    <row r="833" spans="2:10">
      <c r="B833" s="13"/>
      <c r="C833" s="13"/>
      <c r="D833" s="13"/>
      <c r="E833" s="13"/>
      <c r="F833" s="13"/>
      <c r="G833" s="14"/>
      <c r="H833" s="14"/>
      <c r="I833" s="14"/>
      <c r="J833" s="14"/>
    </row>
    <row r="834" spans="2:10">
      <c r="B834" s="13"/>
      <c r="C834" s="13"/>
      <c r="D834" s="13"/>
      <c r="E834" s="13"/>
      <c r="F834" s="13"/>
      <c r="G834" s="14"/>
      <c r="H834" s="14"/>
      <c r="I834" s="14"/>
      <c r="J834" s="14"/>
    </row>
    <row r="835" spans="2:10">
      <c r="B835" s="13"/>
      <c r="C835" s="13"/>
      <c r="D835" s="13"/>
      <c r="E835" s="13"/>
      <c r="F835" s="13"/>
      <c r="G835" s="14"/>
      <c r="H835" s="14"/>
      <c r="I835" s="14"/>
      <c r="J835" s="14"/>
    </row>
    <row r="836" spans="2:10">
      <c r="B836" s="13"/>
      <c r="C836" s="13"/>
      <c r="D836" s="13"/>
      <c r="E836" s="13"/>
      <c r="F836" s="13"/>
      <c r="G836" s="14"/>
      <c r="H836" s="14"/>
      <c r="I836" s="14"/>
      <c r="J836" s="14"/>
    </row>
    <row r="837" spans="2:10">
      <c r="B837" s="13"/>
      <c r="C837" s="13"/>
      <c r="D837" s="13"/>
      <c r="E837" s="13"/>
      <c r="F837" s="13"/>
      <c r="G837" s="14"/>
      <c r="H837" s="14"/>
      <c r="I837" s="14"/>
      <c r="J837" s="14"/>
    </row>
    <row r="838" spans="2:10">
      <c r="B838" s="13"/>
      <c r="C838" s="13"/>
      <c r="D838" s="13"/>
      <c r="E838" s="13"/>
      <c r="F838" s="13"/>
      <c r="G838" s="14"/>
      <c r="H838" s="14"/>
      <c r="I838" s="14"/>
      <c r="J838" s="14"/>
    </row>
    <row r="839" spans="2:10">
      <c r="B839" s="13"/>
      <c r="C839" s="13"/>
      <c r="D839" s="13"/>
      <c r="E839" s="13"/>
      <c r="F839" s="13"/>
      <c r="G839" s="14"/>
      <c r="H839" s="14"/>
      <c r="I839" s="14"/>
      <c r="J839" s="14"/>
    </row>
    <row r="840" spans="2:10">
      <c r="B840" s="13"/>
      <c r="C840" s="13"/>
      <c r="D840" s="13"/>
      <c r="E840" s="13"/>
      <c r="F840" s="13"/>
      <c r="G840" s="14"/>
      <c r="H840" s="14"/>
      <c r="I840" s="14"/>
      <c r="J840" s="14"/>
    </row>
    <row r="841" spans="2:10">
      <c r="B841" s="13"/>
      <c r="C841" s="13"/>
      <c r="D841" s="13"/>
      <c r="E841" s="13"/>
      <c r="F841" s="13"/>
      <c r="G841" s="14"/>
      <c r="H841" s="14"/>
      <c r="I841" s="14"/>
      <c r="J841" s="14"/>
    </row>
    <row r="842" spans="2:10">
      <c r="B842" s="13"/>
      <c r="C842" s="13"/>
      <c r="D842" s="13"/>
      <c r="E842" s="13"/>
      <c r="F842" s="13"/>
      <c r="G842" s="14"/>
      <c r="H842" s="14"/>
      <c r="I842" s="14"/>
      <c r="J842" s="14"/>
    </row>
    <row r="843" spans="2:10">
      <c r="B843" s="13"/>
      <c r="C843" s="13"/>
      <c r="D843" s="13"/>
      <c r="E843" s="13"/>
      <c r="F843" s="13"/>
      <c r="G843" s="14"/>
      <c r="H843" s="14"/>
      <c r="I843" s="14"/>
      <c r="J843" s="14"/>
    </row>
    <row r="844" spans="2:10">
      <c r="B844" s="13"/>
      <c r="C844" s="13"/>
      <c r="D844" s="13"/>
      <c r="E844" s="13"/>
      <c r="F844" s="13"/>
      <c r="G844" s="14"/>
      <c r="H844" s="14"/>
      <c r="I844" s="14"/>
      <c r="J844" s="14"/>
    </row>
    <row r="845" spans="2:10">
      <c r="B845" s="13"/>
      <c r="C845" s="13"/>
      <c r="D845" s="13"/>
      <c r="E845" s="13"/>
      <c r="F845" s="13"/>
      <c r="G845" s="14"/>
      <c r="H845" s="14"/>
      <c r="I845" s="14"/>
      <c r="J845" s="14"/>
    </row>
    <row r="846" spans="2:10">
      <c r="B846" s="13"/>
      <c r="C846" s="13"/>
      <c r="D846" s="13"/>
      <c r="E846" s="13"/>
      <c r="F846" s="13"/>
      <c r="G846" s="14"/>
      <c r="H846" s="14"/>
      <c r="I846" s="14"/>
      <c r="J846" s="14"/>
    </row>
    <row r="847" spans="2:10">
      <c r="B847" s="13"/>
      <c r="C847" s="13"/>
      <c r="D847" s="13"/>
      <c r="E847" s="13"/>
      <c r="F847" s="13"/>
      <c r="G847" s="14"/>
      <c r="H847" s="14"/>
      <c r="I847" s="14"/>
      <c r="J847" s="14"/>
    </row>
    <row r="848" spans="2:10">
      <c r="B848" s="13"/>
      <c r="C848" s="13"/>
      <c r="D848" s="13"/>
      <c r="E848" s="13"/>
      <c r="F848" s="13"/>
      <c r="G848" s="14"/>
      <c r="H848" s="14"/>
      <c r="I848" s="14"/>
      <c r="J848" s="14"/>
    </row>
    <row r="849" spans="2:10">
      <c r="B849" s="13"/>
      <c r="C849" s="13"/>
      <c r="D849" s="13"/>
      <c r="E849" s="13"/>
      <c r="F849" s="13"/>
      <c r="G849" s="14"/>
      <c r="H849" s="14"/>
      <c r="I849" s="14"/>
      <c r="J849" s="14"/>
    </row>
    <row r="850" spans="2:10">
      <c r="B850" s="13"/>
      <c r="C850" s="13"/>
      <c r="D850" s="13"/>
      <c r="E850" s="13"/>
      <c r="F850" s="13"/>
      <c r="G850" s="14"/>
      <c r="H850" s="14"/>
      <c r="I850" s="14"/>
      <c r="J850" s="14"/>
    </row>
    <row r="851" spans="2:10">
      <c r="B851" s="13"/>
      <c r="C851" s="13"/>
      <c r="D851" s="13"/>
      <c r="E851" s="13"/>
      <c r="F851" s="13"/>
      <c r="G851" s="14"/>
      <c r="H851" s="14"/>
      <c r="I851" s="14"/>
      <c r="J851" s="14"/>
    </row>
    <row r="852" spans="2:10">
      <c r="B852" s="13"/>
      <c r="C852" s="13"/>
      <c r="D852" s="13"/>
      <c r="E852" s="13"/>
      <c r="F852" s="13"/>
      <c r="G852" s="14"/>
      <c r="H852" s="14"/>
      <c r="I852" s="14"/>
      <c r="J852" s="14"/>
    </row>
    <row r="853" spans="2:10">
      <c r="B853" s="13"/>
      <c r="C853" s="13"/>
      <c r="D853" s="13"/>
      <c r="E853" s="13"/>
      <c r="F853" s="13"/>
      <c r="G853" s="14"/>
      <c r="H853" s="14"/>
      <c r="I853" s="14"/>
      <c r="J853" s="14"/>
    </row>
    <row r="854" spans="2:10">
      <c r="B854" s="13"/>
      <c r="C854" s="13"/>
      <c r="D854" s="13"/>
      <c r="E854" s="13"/>
      <c r="F854" s="13"/>
      <c r="G854" s="14"/>
      <c r="H854" s="14"/>
      <c r="I854" s="14"/>
      <c r="J854" s="14"/>
    </row>
    <row r="855" spans="2:10">
      <c r="B855" s="13"/>
      <c r="C855" s="13"/>
      <c r="D855" s="13"/>
      <c r="E855" s="13"/>
      <c r="F855" s="13"/>
      <c r="G855" s="14"/>
      <c r="H855" s="14"/>
      <c r="I855" s="14"/>
      <c r="J855" s="14"/>
    </row>
    <row r="856" spans="2:10">
      <c r="B856" s="13"/>
      <c r="C856" s="13"/>
      <c r="D856" s="13"/>
      <c r="E856" s="13"/>
      <c r="F856" s="13"/>
      <c r="G856" s="14"/>
      <c r="H856" s="14"/>
      <c r="I856" s="14"/>
      <c r="J856" s="14"/>
    </row>
    <row r="857" spans="2:10">
      <c r="B857" s="13"/>
      <c r="C857" s="13"/>
      <c r="D857" s="13"/>
      <c r="E857" s="13"/>
      <c r="F857" s="13"/>
      <c r="G857" s="14"/>
      <c r="H857" s="14"/>
      <c r="I857" s="14"/>
      <c r="J857" s="14"/>
    </row>
    <row r="858" spans="2:10">
      <c r="B858" s="13"/>
      <c r="C858" s="13"/>
      <c r="D858" s="13"/>
      <c r="E858" s="13"/>
      <c r="F858" s="13"/>
      <c r="G858" s="14"/>
      <c r="H858" s="14"/>
      <c r="I858" s="14"/>
      <c r="J858" s="14"/>
    </row>
    <row r="859" spans="2:10">
      <c r="B859" s="13"/>
      <c r="C859" s="13"/>
      <c r="D859" s="13"/>
      <c r="E859" s="13"/>
      <c r="F859" s="13"/>
      <c r="G859" s="14"/>
      <c r="H859" s="14"/>
      <c r="I859" s="14"/>
      <c r="J859" s="14"/>
    </row>
    <row r="860" spans="2:10">
      <c r="B860" s="13"/>
      <c r="C860" s="13"/>
      <c r="D860" s="13"/>
      <c r="E860" s="13"/>
      <c r="F860" s="13"/>
      <c r="G860" s="14"/>
      <c r="H860" s="14"/>
      <c r="I860" s="14"/>
      <c r="J860" s="14"/>
    </row>
    <row r="861" spans="2:10">
      <c r="B861" s="13"/>
      <c r="C861" s="13"/>
      <c r="D861" s="13"/>
      <c r="E861" s="13"/>
      <c r="F861" s="13"/>
      <c r="G861" s="14"/>
      <c r="H861" s="14"/>
      <c r="I861" s="14"/>
      <c r="J861" s="14"/>
    </row>
    <row r="862" spans="2:10">
      <c r="B862" s="13"/>
      <c r="C862" s="13"/>
      <c r="D862" s="13"/>
      <c r="E862" s="13"/>
      <c r="F862" s="13"/>
      <c r="G862" s="14"/>
      <c r="H862" s="14"/>
      <c r="I862" s="14"/>
      <c r="J862" s="14"/>
    </row>
    <row r="863" spans="2:10">
      <c r="B863" s="13"/>
      <c r="C863" s="13"/>
      <c r="D863" s="13"/>
      <c r="E863" s="13"/>
      <c r="F863" s="13"/>
      <c r="G863" s="14"/>
      <c r="H863" s="14"/>
      <c r="I863" s="14"/>
      <c r="J863" s="14"/>
    </row>
    <row r="864" spans="2:10">
      <c r="B864" s="13"/>
      <c r="C864" s="13"/>
      <c r="D864" s="13"/>
      <c r="E864" s="13"/>
      <c r="F864" s="13"/>
      <c r="G864" s="14"/>
      <c r="H864" s="14"/>
      <c r="I864" s="14"/>
      <c r="J864" s="14"/>
    </row>
    <row r="865" spans="2:10">
      <c r="B865" s="13"/>
      <c r="C865" s="13"/>
      <c r="D865" s="13"/>
      <c r="E865" s="13"/>
      <c r="F865" s="13"/>
      <c r="G865" s="14"/>
      <c r="H865" s="14"/>
      <c r="I865" s="14"/>
      <c r="J865" s="14"/>
    </row>
    <row r="866" spans="2:10">
      <c r="B866" s="13"/>
      <c r="C866" s="13"/>
      <c r="D866" s="13"/>
      <c r="E866" s="13"/>
      <c r="F866" s="13"/>
      <c r="G866" s="14"/>
      <c r="H866" s="14"/>
      <c r="I866" s="14"/>
      <c r="J866" s="14"/>
    </row>
    <row r="867" spans="2:10">
      <c r="B867" s="13"/>
      <c r="C867" s="13"/>
      <c r="D867" s="13"/>
      <c r="E867" s="13"/>
      <c r="F867" s="13"/>
      <c r="G867" s="14"/>
      <c r="H867" s="14"/>
      <c r="I867" s="14"/>
      <c r="J867" s="14"/>
    </row>
    <row r="868" spans="2:10">
      <c r="B868" s="13"/>
      <c r="C868" s="13"/>
      <c r="D868" s="13"/>
      <c r="E868" s="13"/>
      <c r="F868" s="13"/>
      <c r="G868" s="14"/>
      <c r="H868" s="14"/>
      <c r="I868" s="14"/>
      <c r="J868" s="14"/>
    </row>
    <row r="869" spans="2:10">
      <c r="B869" s="13"/>
      <c r="C869" s="13"/>
      <c r="D869" s="13"/>
      <c r="E869" s="13"/>
      <c r="F869" s="13"/>
      <c r="G869" s="14"/>
      <c r="H869" s="14"/>
      <c r="I869" s="14"/>
      <c r="J869" s="14"/>
    </row>
    <row r="870" spans="2:10">
      <c r="B870" s="13"/>
      <c r="C870" s="13"/>
      <c r="D870" s="13"/>
      <c r="E870" s="13"/>
      <c r="F870" s="13"/>
      <c r="G870" s="14"/>
      <c r="H870" s="14"/>
      <c r="I870" s="14"/>
      <c r="J870" s="14"/>
    </row>
    <row r="871" spans="2:10">
      <c r="B871" s="13"/>
      <c r="C871" s="13"/>
      <c r="D871" s="13"/>
      <c r="E871" s="13"/>
      <c r="F871" s="13"/>
      <c r="G871" s="14"/>
      <c r="H871" s="14"/>
      <c r="I871" s="14"/>
      <c r="J871" s="14"/>
    </row>
    <row r="872" spans="2:10">
      <c r="B872" s="13"/>
      <c r="C872" s="13"/>
      <c r="D872" s="13"/>
      <c r="E872" s="13"/>
      <c r="F872" s="13"/>
      <c r="G872" s="14"/>
      <c r="H872" s="14"/>
      <c r="I872" s="14"/>
      <c r="J872" s="14"/>
    </row>
    <row r="873" spans="2:10">
      <c r="B873" s="13"/>
      <c r="C873" s="13"/>
      <c r="D873" s="13"/>
      <c r="E873" s="13"/>
      <c r="F873" s="13"/>
      <c r="G873" s="14"/>
      <c r="H873" s="14"/>
      <c r="I873" s="14"/>
      <c r="J873" s="14"/>
    </row>
    <row r="874" spans="2:10">
      <c r="B874" s="13"/>
      <c r="C874" s="13"/>
      <c r="D874" s="13"/>
      <c r="E874" s="13"/>
      <c r="F874" s="13"/>
      <c r="G874" s="14"/>
      <c r="H874" s="14"/>
      <c r="I874" s="14"/>
      <c r="J874" s="14"/>
    </row>
    <row r="875" spans="2:10">
      <c r="B875" s="13"/>
      <c r="C875" s="13"/>
      <c r="D875" s="13"/>
      <c r="E875" s="13"/>
      <c r="F875" s="13"/>
      <c r="G875" s="14"/>
      <c r="H875" s="14"/>
      <c r="I875" s="14"/>
      <c r="J875" s="14"/>
    </row>
    <row r="876" spans="2:10">
      <c r="B876" s="13"/>
      <c r="C876" s="13"/>
      <c r="D876" s="13"/>
      <c r="E876" s="13"/>
      <c r="F876" s="13"/>
      <c r="G876" s="14"/>
      <c r="H876" s="14"/>
      <c r="I876" s="14"/>
      <c r="J876" s="14"/>
    </row>
    <row r="877" spans="2:10">
      <c r="B877" s="13"/>
      <c r="C877" s="13"/>
      <c r="D877" s="13"/>
      <c r="E877" s="13"/>
      <c r="F877" s="13"/>
      <c r="G877" s="14"/>
      <c r="H877" s="14"/>
      <c r="I877" s="14"/>
      <c r="J877" s="14"/>
    </row>
    <row r="878" spans="2:10">
      <c r="B878" s="13"/>
      <c r="C878" s="13"/>
      <c r="D878" s="13"/>
      <c r="E878" s="13"/>
      <c r="F878" s="13"/>
      <c r="G878" s="14"/>
      <c r="H878" s="14"/>
      <c r="I878" s="14"/>
      <c r="J878" s="14"/>
    </row>
    <row r="879" spans="2:10">
      <c r="B879" s="13"/>
      <c r="C879" s="13"/>
      <c r="D879" s="13"/>
      <c r="E879" s="13"/>
      <c r="F879" s="13"/>
      <c r="G879" s="14"/>
      <c r="H879" s="14"/>
      <c r="I879" s="14"/>
      <c r="J879" s="14"/>
    </row>
    <row r="880" spans="2:10">
      <c r="B880" s="13"/>
      <c r="C880" s="13"/>
      <c r="D880" s="13"/>
      <c r="E880" s="13"/>
      <c r="F880" s="13"/>
      <c r="G880" s="14"/>
      <c r="H880" s="14"/>
      <c r="I880" s="14"/>
      <c r="J880" s="14"/>
    </row>
    <row r="881" spans="2:10">
      <c r="B881" s="13"/>
      <c r="C881" s="13"/>
      <c r="D881" s="13"/>
      <c r="E881" s="13"/>
      <c r="F881" s="13"/>
      <c r="G881" s="14"/>
      <c r="H881" s="14"/>
      <c r="I881" s="14"/>
      <c r="J881" s="14"/>
    </row>
    <row r="882" spans="2:10">
      <c r="B882" s="13"/>
      <c r="C882" s="13"/>
      <c r="D882" s="13"/>
      <c r="E882" s="13"/>
      <c r="F882" s="13"/>
      <c r="G882" s="14"/>
      <c r="H882" s="14"/>
      <c r="I882" s="14"/>
      <c r="J882" s="14"/>
    </row>
    <row r="883" spans="2:10">
      <c r="B883" s="13"/>
      <c r="C883" s="13"/>
      <c r="D883" s="13"/>
      <c r="E883" s="13"/>
      <c r="F883" s="13"/>
      <c r="G883" s="14"/>
      <c r="H883" s="14"/>
      <c r="I883" s="14"/>
      <c r="J883" s="14"/>
    </row>
    <row r="884" spans="2:10">
      <c r="B884" s="13"/>
      <c r="C884" s="13"/>
      <c r="D884" s="13"/>
      <c r="E884" s="13"/>
      <c r="F884" s="13"/>
      <c r="G884" s="14"/>
      <c r="H884" s="14"/>
      <c r="I884" s="14"/>
      <c r="J884" s="14"/>
    </row>
    <row r="885" spans="2:10">
      <c r="B885" s="13"/>
      <c r="C885" s="13"/>
      <c r="D885" s="13"/>
      <c r="E885" s="13"/>
      <c r="F885" s="13"/>
      <c r="G885" s="14"/>
      <c r="H885" s="14"/>
      <c r="I885" s="14"/>
      <c r="J885" s="14"/>
    </row>
    <row r="886" spans="2:10">
      <c r="B886" s="13"/>
      <c r="C886" s="13"/>
      <c r="D886" s="13"/>
      <c r="E886" s="13"/>
      <c r="F886" s="13"/>
      <c r="G886" s="14"/>
      <c r="H886" s="14"/>
      <c r="I886" s="14"/>
      <c r="J886" s="14"/>
    </row>
    <row r="887" spans="2:10">
      <c r="B887" s="13"/>
      <c r="C887" s="13"/>
      <c r="D887" s="13"/>
      <c r="E887" s="13"/>
      <c r="F887" s="13"/>
      <c r="G887" s="14"/>
      <c r="H887" s="14"/>
      <c r="I887" s="14"/>
      <c r="J887" s="14"/>
    </row>
    <row r="888" spans="2:10">
      <c r="B888" s="13"/>
      <c r="C888" s="13"/>
      <c r="D888" s="13"/>
      <c r="E888" s="13"/>
      <c r="F888" s="13"/>
      <c r="G888" s="14"/>
      <c r="H888" s="14"/>
      <c r="I888" s="14"/>
      <c r="J888" s="14"/>
    </row>
    <row r="889" spans="2:10">
      <c r="B889" s="13"/>
      <c r="C889" s="13"/>
      <c r="D889" s="13"/>
      <c r="E889" s="13"/>
      <c r="F889" s="13"/>
      <c r="G889" s="14"/>
      <c r="H889" s="14"/>
      <c r="I889" s="14"/>
      <c r="J889" s="14"/>
    </row>
    <row r="890" spans="2:10">
      <c r="B890" s="13"/>
      <c r="C890" s="13"/>
      <c r="D890" s="13"/>
      <c r="E890" s="13"/>
      <c r="F890" s="13"/>
      <c r="G890" s="14"/>
      <c r="H890" s="14"/>
      <c r="I890" s="14"/>
      <c r="J890" s="14"/>
    </row>
    <row r="891" spans="2:10">
      <c r="B891" s="13"/>
      <c r="C891" s="13"/>
      <c r="D891" s="13"/>
      <c r="E891" s="13"/>
      <c r="F891" s="13"/>
      <c r="G891" s="14"/>
      <c r="H891" s="14"/>
      <c r="I891" s="14"/>
      <c r="J891" s="14"/>
    </row>
    <row r="892" spans="2:10">
      <c r="B892" s="13"/>
      <c r="C892" s="13"/>
      <c r="D892" s="13"/>
      <c r="E892" s="13"/>
      <c r="F892" s="13"/>
      <c r="G892" s="14"/>
      <c r="H892" s="14"/>
      <c r="I892" s="14"/>
      <c r="J892" s="14"/>
    </row>
    <row r="893" spans="2:10">
      <c r="B893" s="13"/>
      <c r="C893" s="13"/>
      <c r="D893" s="13"/>
      <c r="E893" s="13"/>
      <c r="F893" s="13"/>
      <c r="G893" s="14"/>
      <c r="H893" s="14"/>
      <c r="I893" s="14"/>
      <c r="J893" s="14"/>
    </row>
    <row r="894" spans="2:10">
      <c r="B894" s="13"/>
      <c r="C894" s="13"/>
      <c r="D894" s="13"/>
      <c r="E894" s="13"/>
      <c r="F894" s="13"/>
      <c r="G894" s="14"/>
      <c r="H894" s="14"/>
      <c r="I894" s="14"/>
      <c r="J894" s="14"/>
    </row>
    <row r="895" spans="2:10">
      <c r="B895" s="13"/>
      <c r="C895" s="13"/>
      <c r="D895" s="13"/>
      <c r="E895" s="13"/>
      <c r="F895" s="13"/>
      <c r="G895" s="14"/>
      <c r="H895" s="14"/>
      <c r="I895" s="14"/>
      <c r="J895" s="14"/>
    </row>
    <row r="896" spans="2:10">
      <c r="B896" s="13"/>
      <c r="C896" s="13"/>
      <c r="D896" s="13"/>
      <c r="E896" s="13"/>
      <c r="F896" s="13"/>
      <c r="G896" s="14"/>
      <c r="H896" s="14"/>
      <c r="I896" s="14"/>
      <c r="J896" s="14"/>
    </row>
    <row r="897" spans="2:10">
      <c r="B897" s="13"/>
      <c r="C897" s="13"/>
      <c r="D897" s="13"/>
      <c r="E897" s="13"/>
      <c r="F897" s="13"/>
      <c r="G897" s="14"/>
      <c r="H897" s="14"/>
      <c r="I897" s="14"/>
      <c r="J897" s="14"/>
    </row>
    <row r="898" spans="2:10">
      <c r="B898" s="13"/>
      <c r="C898" s="13"/>
      <c r="D898" s="13"/>
      <c r="E898" s="13"/>
      <c r="F898" s="13"/>
      <c r="G898" s="14"/>
      <c r="H898" s="14"/>
      <c r="I898" s="14"/>
      <c r="J898" s="14"/>
    </row>
    <row r="899" spans="2:10">
      <c r="B899" s="13"/>
      <c r="C899" s="13"/>
      <c r="D899" s="13"/>
      <c r="E899" s="13"/>
      <c r="F899" s="13"/>
      <c r="G899" s="14"/>
      <c r="H899" s="14"/>
      <c r="I899" s="14"/>
      <c r="J899" s="14"/>
    </row>
    <row r="900" spans="2:10">
      <c r="B900" s="13"/>
      <c r="C900" s="13"/>
      <c r="D900" s="13"/>
      <c r="E900" s="13"/>
      <c r="F900" s="13"/>
      <c r="G900" s="14"/>
      <c r="H900" s="14"/>
      <c r="I900" s="14"/>
      <c r="J900" s="14"/>
    </row>
    <row r="901" spans="2:10">
      <c r="B901" s="13"/>
      <c r="C901" s="13"/>
      <c r="D901" s="13"/>
      <c r="E901" s="13"/>
      <c r="F901" s="13"/>
      <c r="G901" s="14"/>
      <c r="H901" s="14"/>
      <c r="I901" s="14"/>
      <c r="J901" s="14"/>
    </row>
    <row r="902" spans="2:10">
      <c r="B902" s="13"/>
      <c r="C902" s="13"/>
      <c r="D902" s="13"/>
      <c r="E902" s="13"/>
      <c r="F902" s="13"/>
      <c r="G902" s="14"/>
      <c r="H902" s="14"/>
      <c r="I902" s="14"/>
      <c r="J902" s="14"/>
    </row>
    <row r="903" spans="2:10">
      <c r="B903" s="13"/>
      <c r="C903" s="13"/>
      <c r="D903" s="13"/>
      <c r="E903" s="13"/>
      <c r="F903" s="13"/>
      <c r="G903" s="14"/>
      <c r="H903" s="14"/>
      <c r="I903" s="14"/>
      <c r="J903" s="14"/>
    </row>
    <row r="904" spans="2:10">
      <c r="B904" s="13"/>
      <c r="C904" s="13"/>
      <c r="D904" s="13"/>
      <c r="E904" s="13"/>
      <c r="F904" s="13"/>
      <c r="G904" s="14"/>
      <c r="H904" s="14"/>
      <c r="I904" s="14"/>
      <c r="J904" s="14"/>
    </row>
    <row r="905" spans="2:10">
      <c r="B905" s="13"/>
      <c r="C905" s="13"/>
      <c r="D905" s="13"/>
      <c r="E905" s="13"/>
      <c r="F905" s="13"/>
      <c r="G905" s="14"/>
      <c r="H905" s="14"/>
      <c r="I905" s="14"/>
      <c r="J905" s="14"/>
    </row>
    <row r="906" spans="2:10">
      <c r="B906" s="13"/>
      <c r="C906" s="13"/>
      <c r="D906" s="13"/>
      <c r="E906" s="13"/>
      <c r="F906" s="13"/>
      <c r="G906" s="14"/>
      <c r="H906" s="14"/>
      <c r="I906" s="14"/>
      <c r="J906" s="14"/>
    </row>
    <row r="907" spans="2:10">
      <c r="B907" s="13"/>
      <c r="C907" s="13"/>
      <c r="D907" s="13"/>
      <c r="E907" s="13"/>
      <c r="F907" s="13"/>
      <c r="G907" s="14"/>
      <c r="H907" s="14"/>
      <c r="I907" s="14"/>
      <c r="J907" s="14"/>
    </row>
    <row r="908" spans="2:10">
      <c r="B908" s="13"/>
      <c r="C908" s="13"/>
      <c r="D908" s="13"/>
      <c r="E908" s="13"/>
      <c r="F908" s="13"/>
      <c r="G908" s="14"/>
      <c r="H908" s="14"/>
      <c r="I908" s="14"/>
      <c r="J908" s="14"/>
    </row>
    <row r="909" spans="2:10">
      <c r="B909" s="13"/>
      <c r="C909" s="13"/>
      <c r="D909" s="13"/>
      <c r="E909" s="13"/>
      <c r="F909" s="13"/>
      <c r="G909" s="14"/>
      <c r="H909" s="14"/>
      <c r="I909" s="14"/>
      <c r="J909" s="14"/>
    </row>
    <row r="910" spans="2:10">
      <c r="B910" s="13"/>
      <c r="C910" s="13"/>
      <c r="D910" s="13"/>
      <c r="E910" s="13"/>
      <c r="F910" s="13"/>
      <c r="G910" s="14"/>
      <c r="H910" s="14"/>
      <c r="I910" s="14"/>
      <c r="J910" s="14"/>
    </row>
    <row r="911" spans="2:10">
      <c r="B911" s="13"/>
      <c r="C911" s="13"/>
      <c r="D911" s="13"/>
      <c r="E911" s="13"/>
      <c r="F911" s="13"/>
      <c r="G911" s="14"/>
      <c r="H911" s="14"/>
      <c r="I911" s="14"/>
      <c r="J911" s="14"/>
    </row>
    <row r="912" spans="2:10">
      <c r="B912" s="13"/>
      <c r="C912" s="13"/>
      <c r="D912" s="13"/>
      <c r="E912" s="13"/>
      <c r="F912" s="13"/>
      <c r="G912" s="14"/>
      <c r="H912" s="14"/>
      <c r="I912" s="14"/>
      <c r="J912" s="14"/>
    </row>
    <row r="913" spans="2:10">
      <c r="B913" s="13"/>
      <c r="C913" s="13"/>
      <c r="D913" s="13"/>
      <c r="E913" s="13"/>
      <c r="F913" s="13"/>
      <c r="G913" s="14"/>
      <c r="H913" s="14"/>
      <c r="I913" s="14"/>
      <c r="J913" s="14"/>
    </row>
    <row r="914" spans="2:10">
      <c r="B914" s="13"/>
      <c r="C914" s="13"/>
      <c r="D914" s="13"/>
      <c r="E914" s="13"/>
      <c r="F914" s="13"/>
      <c r="G914" s="14"/>
      <c r="H914" s="14"/>
      <c r="I914" s="14"/>
      <c r="J914" s="14"/>
    </row>
    <row r="915" spans="2:10">
      <c r="B915" s="13"/>
      <c r="C915" s="13"/>
      <c r="D915" s="13"/>
      <c r="E915" s="13"/>
      <c r="F915" s="13"/>
      <c r="G915" s="14"/>
      <c r="H915" s="14"/>
      <c r="I915" s="14"/>
      <c r="J915" s="14"/>
    </row>
    <row r="916" spans="2:10">
      <c r="B916" s="13"/>
      <c r="C916" s="13"/>
      <c r="D916" s="13"/>
      <c r="E916" s="13"/>
      <c r="F916" s="13"/>
      <c r="G916" s="14"/>
      <c r="H916" s="14"/>
      <c r="I916" s="14"/>
      <c r="J916" s="14"/>
    </row>
    <row r="917" spans="2:10">
      <c r="B917" s="13"/>
      <c r="C917" s="13"/>
      <c r="D917" s="13"/>
      <c r="E917" s="13"/>
      <c r="F917" s="13"/>
      <c r="G917" s="14"/>
      <c r="H917" s="14"/>
      <c r="I917" s="14"/>
      <c r="J917" s="14"/>
    </row>
    <row r="918" spans="2:10">
      <c r="B918" s="13"/>
      <c r="C918" s="13"/>
      <c r="D918" s="13"/>
      <c r="E918" s="13"/>
      <c r="F918" s="13"/>
      <c r="G918" s="14"/>
      <c r="H918" s="14"/>
      <c r="I918" s="14"/>
      <c r="J918" s="14"/>
    </row>
    <row r="919" spans="2:10">
      <c r="B919" s="13"/>
      <c r="C919" s="13"/>
      <c r="D919" s="13"/>
      <c r="E919" s="13"/>
      <c r="F919" s="13"/>
      <c r="G919" s="14"/>
      <c r="H919" s="14"/>
      <c r="I919" s="14"/>
      <c r="J919" s="14"/>
    </row>
    <row r="920" spans="2:10">
      <c r="B920" s="13"/>
      <c r="C920" s="13"/>
      <c r="D920" s="13"/>
      <c r="E920" s="13"/>
      <c r="F920" s="13"/>
      <c r="G920" s="14"/>
      <c r="H920" s="14"/>
      <c r="I920" s="14"/>
      <c r="J920" s="14"/>
    </row>
    <row r="921" spans="2:10">
      <c r="B921" s="13"/>
      <c r="C921" s="13"/>
      <c r="D921" s="13"/>
      <c r="E921" s="13"/>
      <c r="F921" s="13"/>
      <c r="G921" s="14"/>
      <c r="H921" s="14"/>
      <c r="I921" s="14"/>
      <c r="J921" s="14"/>
    </row>
    <row r="922" spans="2:10">
      <c r="B922" s="13"/>
      <c r="C922" s="13"/>
      <c r="D922" s="13"/>
      <c r="E922" s="13"/>
      <c r="F922" s="13"/>
      <c r="G922" s="14"/>
      <c r="H922" s="14"/>
      <c r="I922" s="14"/>
      <c r="J922" s="14"/>
    </row>
    <row r="923" spans="2:10">
      <c r="B923" s="13"/>
      <c r="C923" s="13"/>
      <c r="D923" s="13"/>
      <c r="E923" s="13"/>
      <c r="F923" s="13"/>
      <c r="G923" s="14"/>
      <c r="H923" s="14"/>
      <c r="I923" s="14"/>
      <c r="J923" s="14"/>
    </row>
    <row r="924" spans="2:10">
      <c r="B924" s="13"/>
      <c r="C924" s="13"/>
      <c r="D924" s="13"/>
      <c r="E924" s="13"/>
      <c r="F924" s="13"/>
      <c r="G924" s="14"/>
      <c r="H924" s="14"/>
      <c r="I924" s="14"/>
      <c r="J924" s="14"/>
    </row>
    <row r="925" spans="2:10">
      <c r="B925" s="13"/>
      <c r="C925" s="13"/>
      <c r="D925" s="13"/>
      <c r="E925" s="13"/>
      <c r="F925" s="13"/>
      <c r="G925" s="14"/>
      <c r="H925" s="14"/>
      <c r="I925" s="14"/>
      <c r="J925" s="14"/>
    </row>
    <row r="926" spans="2:10">
      <c r="B926" s="13"/>
      <c r="C926" s="13"/>
      <c r="D926" s="13"/>
      <c r="E926" s="13"/>
      <c r="F926" s="13"/>
      <c r="G926" s="14"/>
      <c r="H926" s="14"/>
      <c r="I926" s="14"/>
      <c r="J926" s="14"/>
    </row>
    <row r="927" spans="2:10">
      <c r="B927" s="13"/>
      <c r="C927" s="13"/>
      <c r="D927" s="13"/>
      <c r="E927" s="13"/>
      <c r="F927" s="13"/>
      <c r="G927" s="14"/>
      <c r="H927" s="14"/>
      <c r="I927" s="14"/>
      <c r="J927" s="14"/>
    </row>
    <row r="928" spans="2:10">
      <c r="B928" s="13"/>
      <c r="C928" s="13"/>
      <c r="D928" s="13"/>
      <c r="E928" s="13"/>
      <c r="F928" s="13"/>
      <c r="G928" s="14"/>
      <c r="H928" s="14"/>
      <c r="I928" s="14"/>
      <c r="J928" s="14"/>
    </row>
    <row r="929" spans="2:10">
      <c r="B929" s="13"/>
      <c r="C929" s="13"/>
      <c r="D929" s="13"/>
      <c r="E929" s="13"/>
      <c r="F929" s="13"/>
      <c r="G929" s="14"/>
      <c r="H929" s="14"/>
      <c r="I929" s="14"/>
      <c r="J929" s="14"/>
    </row>
    <row r="930" spans="2:10">
      <c r="B930" s="13"/>
      <c r="C930" s="13"/>
      <c r="D930" s="13"/>
      <c r="E930" s="13"/>
      <c r="F930" s="13"/>
      <c r="G930" s="14"/>
      <c r="H930" s="14"/>
      <c r="I930" s="14"/>
      <c r="J930" s="14"/>
    </row>
    <row r="931" spans="2:10">
      <c r="B931" s="13"/>
      <c r="C931" s="13"/>
      <c r="D931" s="13"/>
      <c r="E931" s="13"/>
      <c r="F931" s="13"/>
      <c r="G931" s="14"/>
      <c r="H931" s="14"/>
      <c r="I931" s="14"/>
      <c r="J931" s="14"/>
    </row>
    <row r="932" spans="2:10">
      <c r="B932" s="13"/>
      <c r="C932" s="13"/>
      <c r="D932" s="13"/>
      <c r="E932" s="13"/>
      <c r="F932" s="13"/>
      <c r="G932" s="14"/>
      <c r="H932" s="14"/>
      <c r="I932" s="14"/>
      <c r="J932" s="14"/>
    </row>
    <row r="933" spans="2:10">
      <c r="B933" s="13"/>
      <c r="C933" s="13"/>
      <c r="D933" s="13"/>
      <c r="E933" s="13"/>
      <c r="F933" s="13"/>
      <c r="G933" s="14"/>
      <c r="H933" s="14"/>
      <c r="I933" s="14"/>
      <c r="J933" s="14"/>
    </row>
    <row r="934" spans="2:10">
      <c r="B934" s="13"/>
      <c r="C934" s="13"/>
      <c r="D934" s="13"/>
      <c r="E934" s="13"/>
      <c r="F934" s="13"/>
      <c r="G934" s="14"/>
      <c r="H934" s="14"/>
      <c r="I934" s="14"/>
      <c r="J934" s="14"/>
    </row>
    <row r="935" spans="2:10">
      <c r="B935" s="13"/>
      <c r="C935" s="13"/>
      <c r="D935" s="13"/>
      <c r="E935" s="13"/>
      <c r="F935" s="13"/>
      <c r="G935" s="14"/>
      <c r="H935" s="14"/>
      <c r="I935" s="14"/>
      <c r="J935" s="14"/>
    </row>
    <row r="936" spans="2:10">
      <c r="B936" s="13"/>
      <c r="C936" s="13"/>
      <c r="D936" s="13"/>
      <c r="E936" s="13"/>
      <c r="F936" s="13"/>
      <c r="G936" s="14"/>
      <c r="H936" s="14"/>
      <c r="I936" s="14"/>
      <c r="J936" s="14"/>
    </row>
    <row r="937" spans="2:10">
      <c r="B937" s="13"/>
      <c r="C937" s="13"/>
      <c r="D937" s="13"/>
      <c r="E937" s="13"/>
      <c r="F937" s="13"/>
      <c r="G937" s="14"/>
      <c r="H937" s="14"/>
      <c r="I937" s="14"/>
      <c r="J937" s="14"/>
    </row>
    <row r="938" spans="2:10">
      <c r="B938" s="13"/>
      <c r="C938" s="13"/>
      <c r="D938" s="13"/>
      <c r="E938" s="13"/>
      <c r="F938" s="13"/>
      <c r="G938" s="14"/>
      <c r="H938" s="14"/>
      <c r="I938" s="14"/>
      <c r="J938" s="14"/>
    </row>
    <row r="939" spans="2:10">
      <c r="B939" s="13"/>
      <c r="C939" s="13"/>
      <c r="D939" s="13"/>
      <c r="E939" s="13"/>
      <c r="F939" s="13"/>
      <c r="G939" s="14"/>
      <c r="H939" s="14"/>
      <c r="I939" s="14"/>
      <c r="J939" s="14"/>
    </row>
    <row r="940" spans="2:10">
      <c r="B940" s="13"/>
      <c r="C940" s="13"/>
      <c r="D940" s="13"/>
      <c r="E940" s="13"/>
      <c r="F940" s="13"/>
      <c r="G940" s="14"/>
      <c r="H940" s="14"/>
      <c r="I940" s="14"/>
      <c r="J940" s="14"/>
    </row>
    <row r="941" spans="2:10">
      <c r="B941" s="13"/>
      <c r="C941" s="13"/>
      <c r="D941" s="13"/>
      <c r="E941" s="13"/>
      <c r="F941" s="13"/>
      <c r="G941" s="14"/>
      <c r="H941" s="14"/>
      <c r="I941" s="14"/>
      <c r="J941" s="14"/>
    </row>
    <row r="942" spans="2:10">
      <c r="B942" s="13"/>
      <c r="C942" s="13"/>
      <c r="D942" s="13"/>
      <c r="E942" s="13"/>
      <c r="F942" s="13"/>
      <c r="G942" s="14"/>
      <c r="H942" s="14"/>
      <c r="I942" s="14"/>
      <c r="J942" s="14"/>
    </row>
    <row r="943" spans="2:10">
      <c r="B943" s="13"/>
      <c r="C943" s="13"/>
      <c r="D943" s="13"/>
      <c r="E943" s="13"/>
      <c r="F943" s="13"/>
      <c r="G943" s="14"/>
      <c r="H943" s="14"/>
      <c r="I943" s="14"/>
      <c r="J943" s="14"/>
    </row>
    <row r="944" spans="2:10">
      <c r="B944" s="13"/>
      <c r="C944" s="13"/>
      <c r="D944" s="13"/>
      <c r="E944" s="13"/>
      <c r="F944" s="13"/>
      <c r="G944" s="14"/>
      <c r="H944" s="14"/>
      <c r="I944" s="14"/>
      <c r="J944" s="14"/>
    </row>
    <row r="945" spans="2:10">
      <c r="B945" s="13"/>
      <c r="C945" s="13"/>
      <c r="D945" s="13"/>
      <c r="E945" s="13"/>
      <c r="F945" s="13"/>
      <c r="G945" s="14"/>
      <c r="H945" s="14"/>
      <c r="I945" s="14"/>
      <c r="J945" s="14"/>
    </row>
    <row r="946" spans="2:10">
      <c r="B946" s="13"/>
      <c r="C946" s="13"/>
      <c r="D946" s="13"/>
      <c r="E946" s="13"/>
      <c r="F946" s="13"/>
      <c r="G946" s="14"/>
      <c r="H946" s="14"/>
      <c r="I946" s="14"/>
      <c r="J946" s="14"/>
    </row>
    <row r="947" spans="2:10">
      <c r="B947" s="13"/>
      <c r="C947" s="13"/>
      <c r="D947" s="13"/>
      <c r="E947" s="13"/>
      <c r="F947" s="13"/>
      <c r="G947" s="14"/>
      <c r="H947" s="14"/>
      <c r="I947" s="14"/>
      <c r="J947" s="14"/>
    </row>
    <row r="948" spans="2:10">
      <c r="B948" s="13"/>
      <c r="C948" s="13"/>
      <c r="D948" s="13"/>
      <c r="E948" s="13"/>
      <c r="F948" s="13"/>
      <c r="G948" s="14"/>
      <c r="H948" s="14"/>
      <c r="I948" s="14"/>
      <c r="J948" s="14"/>
    </row>
    <row r="949" spans="2:10">
      <c r="B949" s="13"/>
      <c r="C949" s="13"/>
      <c r="D949" s="13"/>
      <c r="E949" s="13"/>
      <c r="F949" s="13"/>
      <c r="G949" s="14"/>
      <c r="H949" s="14"/>
      <c r="I949" s="14"/>
      <c r="J949" s="14"/>
    </row>
    <row r="950" spans="2:10">
      <c r="B950" s="13"/>
      <c r="C950" s="13"/>
      <c r="D950" s="13"/>
      <c r="E950" s="13"/>
      <c r="F950" s="13"/>
      <c r="G950" s="14"/>
      <c r="H950" s="14"/>
      <c r="I950" s="14"/>
      <c r="J950" s="14"/>
    </row>
    <row r="951" spans="2:10">
      <c r="B951" s="13"/>
      <c r="C951" s="13"/>
      <c r="D951" s="13"/>
      <c r="E951" s="13"/>
      <c r="F951" s="13"/>
      <c r="G951" s="14"/>
      <c r="H951" s="14"/>
      <c r="I951" s="14"/>
      <c r="J951" s="14"/>
    </row>
    <row r="952" spans="2:10">
      <c r="B952" s="13"/>
      <c r="C952" s="13"/>
      <c r="D952" s="13"/>
      <c r="E952" s="13"/>
      <c r="F952" s="13"/>
      <c r="G952" s="14"/>
      <c r="H952" s="14"/>
      <c r="I952" s="14"/>
      <c r="J952" s="14"/>
    </row>
    <row r="953" spans="2:10">
      <c r="B953" s="13"/>
      <c r="C953" s="13"/>
      <c r="D953" s="13"/>
      <c r="E953" s="13"/>
      <c r="F953" s="13"/>
      <c r="G953" s="14"/>
      <c r="H953" s="14"/>
      <c r="I953" s="14"/>
      <c r="J953" s="14"/>
    </row>
    <row r="954" spans="2:10">
      <c r="B954" s="13"/>
      <c r="C954" s="13"/>
      <c r="D954" s="13"/>
      <c r="E954" s="13"/>
      <c r="F954" s="13"/>
      <c r="G954" s="14"/>
      <c r="H954" s="14"/>
      <c r="I954" s="14"/>
      <c r="J954" s="14"/>
    </row>
    <row r="955" spans="2:10">
      <c r="B955" s="13"/>
      <c r="C955" s="13"/>
      <c r="D955" s="13"/>
      <c r="E955" s="13"/>
      <c r="F955" s="13"/>
      <c r="G955" s="14"/>
      <c r="H955" s="14"/>
      <c r="I955" s="14"/>
      <c r="J955" s="14"/>
    </row>
    <row r="956" spans="2:10">
      <c r="B956" s="13"/>
      <c r="C956" s="13"/>
      <c r="D956" s="13"/>
      <c r="E956" s="13"/>
      <c r="F956" s="13"/>
      <c r="G956" s="14"/>
      <c r="H956" s="14"/>
      <c r="I956" s="14"/>
      <c r="J956" s="14"/>
    </row>
    <row r="957" spans="2:10">
      <c r="B957" s="13"/>
      <c r="C957" s="13"/>
      <c r="D957" s="13"/>
      <c r="E957" s="13"/>
      <c r="F957" s="13"/>
      <c r="G957" s="14"/>
      <c r="H957" s="14"/>
      <c r="I957" s="14"/>
      <c r="J957" s="14"/>
    </row>
    <row r="958" spans="2:10">
      <c r="B958" s="13"/>
      <c r="C958" s="13"/>
      <c r="D958" s="13"/>
      <c r="E958" s="13"/>
      <c r="F958" s="13"/>
      <c r="G958" s="14"/>
      <c r="H958" s="14"/>
      <c r="I958" s="14"/>
      <c r="J958" s="14"/>
    </row>
    <row r="959" spans="2:10">
      <c r="B959" s="13"/>
      <c r="C959" s="13"/>
      <c r="D959" s="13"/>
      <c r="E959" s="13"/>
      <c r="F959" s="13"/>
      <c r="G959" s="14"/>
      <c r="H959" s="14"/>
      <c r="I959" s="14"/>
      <c r="J959" s="14"/>
    </row>
    <row r="960" spans="2:10">
      <c r="B960" s="13"/>
      <c r="C960" s="13"/>
      <c r="D960" s="13"/>
      <c r="E960" s="13"/>
      <c r="F960" s="13"/>
      <c r="G960" s="14"/>
      <c r="H960" s="14"/>
      <c r="I960" s="14"/>
      <c r="J960" s="14"/>
    </row>
    <row r="961" spans="2:10">
      <c r="B961" s="13"/>
      <c r="C961" s="13"/>
      <c r="D961" s="13"/>
      <c r="E961" s="13"/>
      <c r="F961" s="13"/>
      <c r="G961" s="14"/>
      <c r="H961" s="14"/>
      <c r="I961" s="14"/>
      <c r="J961" s="14"/>
    </row>
    <row r="962" spans="2:10">
      <c r="B962" s="13"/>
      <c r="C962" s="13"/>
      <c r="D962" s="13"/>
      <c r="E962" s="13"/>
      <c r="F962" s="13"/>
      <c r="G962" s="14"/>
      <c r="H962" s="14"/>
      <c r="I962" s="14"/>
      <c r="J962" s="14"/>
    </row>
    <row r="963" spans="2:10">
      <c r="B963" s="13"/>
      <c r="C963" s="13"/>
      <c r="D963" s="13"/>
      <c r="E963" s="13"/>
      <c r="F963" s="13"/>
      <c r="G963" s="14"/>
      <c r="H963" s="14"/>
      <c r="I963" s="14"/>
      <c r="J963" s="14"/>
    </row>
    <row r="964" spans="2:10">
      <c r="B964" s="13"/>
      <c r="C964" s="13"/>
      <c r="D964" s="13"/>
      <c r="E964" s="13"/>
      <c r="F964" s="13"/>
      <c r="G964" s="14"/>
      <c r="H964" s="14"/>
      <c r="I964" s="14"/>
      <c r="J964" s="14"/>
    </row>
    <row r="965" spans="2:10">
      <c r="B965" s="13"/>
      <c r="C965" s="13"/>
      <c r="D965" s="13"/>
      <c r="E965" s="13"/>
      <c r="F965" s="13"/>
      <c r="G965" s="14"/>
      <c r="H965" s="14"/>
      <c r="I965" s="14"/>
      <c r="J965" s="14"/>
    </row>
    <row r="966" spans="2:10">
      <c r="B966" s="13"/>
      <c r="C966" s="13"/>
      <c r="D966" s="13"/>
      <c r="E966" s="13"/>
      <c r="F966" s="13"/>
      <c r="G966" s="14"/>
      <c r="H966" s="14"/>
      <c r="I966" s="14"/>
      <c r="J966" s="14"/>
    </row>
    <row r="967" spans="2:10">
      <c r="B967" s="13"/>
      <c r="C967" s="13"/>
      <c r="D967" s="13"/>
      <c r="E967" s="13"/>
      <c r="F967" s="13"/>
      <c r="G967" s="14"/>
      <c r="H967" s="14"/>
      <c r="I967" s="14"/>
      <c r="J967" s="14"/>
    </row>
    <row r="968" spans="2:10">
      <c r="B968" s="13"/>
      <c r="C968" s="13"/>
      <c r="D968" s="13"/>
      <c r="E968" s="13"/>
      <c r="F968" s="13"/>
      <c r="G968" s="14"/>
      <c r="H968" s="14"/>
      <c r="I968" s="14"/>
      <c r="J968" s="14"/>
    </row>
    <row r="969" spans="2:10">
      <c r="B969" s="13"/>
      <c r="C969" s="13"/>
      <c r="D969" s="13"/>
      <c r="E969" s="13"/>
      <c r="F969" s="13"/>
      <c r="G969" s="14"/>
      <c r="H969" s="14"/>
      <c r="I969" s="14"/>
      <c r="J969" s="14"/>
    </row>
    <row r="970" spans="2:10">
      <c r="B970" s="13"/>
      <c r="C970" s="13"/>
      <c r="D970" s="13"/>
      <c r="E970" s="13"/>
      <c r="F970" s="13"/>
      <c r="G970" s="14"/>
      <c r="H970" s="14"/>
      <c r="I970" s="14"/>
      <c r="J970" s="14"/>
    </row>
    <row r="971" spans="2:10">
      <c r="B971" s="13"/>
      <c r="C971" s="13"/>
      <c r="D971" s="13"/>
      <c r="E971" s="13"/>
      <c r="F971" s="13"/>
      <c r="G971" s="14"/>
      <c r="H971" s="14"/>
      <c r="I971" s="14"/>
      <c r="J971" s="14"/>
    </row>
    <row r="972" spans="2:10">
      <c r="B972" s="13"/>
      <c r="C972" s="13"/>
      <c r="D972" s="13"/>
      <c r="E972" s="13"/>
      <c r="F972" s="13"/>
      <c r="G972" s="14"/>
      <c r="H972" s="14"/>
      <c r="I972" s="14"/>
      <c r="J972" s="14"/>
    </row>
    <row r="973" spans="2:10">
      <c r="B973" s="13"/>
      <c r="C973" s="13"/>
      <c r="D973" s="13"/>
      <c r="E973" s="13"/>
      <c r="F973" s="13"/>
      <c r="G973" s="14"/>
      <c r="H973" s="14"/>
      <c r="I973" s="14"/>
      <c r="J973" s="14"/>
    </row>
    <row r="974" spans="2:10">
      <c r="B974" s="13"/>
      <c r="C974" s="13"/>
      <c r="D974" s="13"/>
      <c r="E974" s="13"/>
      <c r="F974" s="13"/>
      <c r="G974" s="14"/>
      <c r="H974" s="14"/>
      <c r="I974" s="14"/>
      <c r="J974" s="14"/>
    </row>
    <row r="975" spans="2:10">
      <c r="B975" s="13"/>
      <c r="C975" s="13"/>
      <c r="D975" s="13"/>
      <c r="E975" s="13"/>
      <c r="F975" s="13"/>
      <c r="G975" s="14"/>
      <c r="H975" s="14"/>
      <c r="I975" s="14"/>
      <c r="J975" s="14"/>
    </row>
    <row r="976" spans="2:10">
      <c r="B976" s="13"/>
      <c r="C976" s="13"/>
      <c r="D976" s="13"/>
      <c r="E976" s="13"/>
      <c r="F976" s="13"/>
      <c r="G976" s="14"/>
      <c r="H976" s="14"/>
      <c r="I976" s="14"/>
      <c r="J976" s="14"/>
    </row>
    <row r="977" spans="2:10">
      <c r="B977" s="13"/>
      <c r="C977" s="13"/>
      <c r="D977" s="13"/>
      <c r="E977" s="13"/>
      <c r="F977" s="13"/>
      <c r="G977" s="14"/>
      <c r="H977" s="14"/>
      <c r="I977" s="14"/>
      <c r="J977" s="14"/>
    </row>
    <row r="978" spans="2:10">
      <c r="B978" s="13"/>
      <c r="C978" s="13"/>
      <c r="D978" s="13"/>
      <c r="E978" s="13"/>
      <c r="F978" s="13"/>
      <c r="G978" s="14"/>
      <c r="H978" s="14"/>
      <c r="I978" s="14"/>
      <c r="J978" s="14"/>
    </row>
    <row r="979" spans="2:10">
      <c r="B979" s="13"/>
      <c r="C979" s="13"/>
      <c r="D979" s="13"/>
      <c r="E979" s="13"/>
      <c r="F979" s="13"/>
      <c r="G979" s="14"/>
      <c r="H979" s="14"/>
      <c r="I979" s="14"/>
      <c r="J979" s="14"/>
    </row>
    <row r="980" spans="2:10">
      <c r="B980" s="13"/>
      <c r="C980" s="13"/>
      <c r="D980" s="13"/>
      <c r="E980" s="13"/>
      <c r="F980" s="13"/>
      <c r="G980" s="14"/>
      <c r="H980" s="14"/>
      <c r="I980" s="14"/>
      <c r="J980" s="14"/>
    </row>
    <row r="981" spans="2:10">
      <c r="B981" s="13"/>
      <c r="C981" s="13"/>
      <c r="D981" s="13"/>
      <c r="E981" s="13"/>
      <c r="F981" s="13"/>
      <c r="G981" s="14"/>
      <c r="H981" s="14"/>
      <c r="I981" s="14"/>
      <c r="J981" s="14"/>
    </row>
    <row r="982" spans="2:10">
      <c r="B982" s="13"/>
      <c r="C982" s="13"/>
      <c r="D982" s="13"/>
      <c r="E982" s="13"/>
      <c r="F982" s="13"/>
      <c r="G982" s="14"/>
      <c r="H982" s="14"/>
      <c r="I982" s="14"/>
      <c r="J982" s="14"/>
    </row>
    <row r="983" spans="2:10">
      <c r="B983" s="13"/>
      <c r="C983" s="13"/>
      <c r="D983" s="13"/>
      <c r="E983" s="13"/>
      <c r="F983" s="13"/>
      <c r="G983" s="14"/>
      <c r="H983" s="14"/>
      <c r="I983" s="14"/>
      <c r="J983" s="14"/>
    </row>
    <row r="984" spans="2:10">
      <c r="B984" s="13"/>
      <c r="C984" s="13"/>
      <c r="D984" s="13"/>
      <c r="E984" s="13"/>
      <c r="F984" s="13"/>
      <c r="G984" s="14"/>
      <c r="H984" s="14"/>
      <c r="I984" s="14"/>
      <c r="J984" s="14"/>
    </row>
    <row r="985" spans="2:10">
      <c r="B985" s="13"/>
      <c r="C985" s="13"/>
      <c r="D985" s="13"/>
      <c r="E985" s="13"/>
      <c r="F985" s="13"/>
      <c r="G985" s="14"/>
      <c r="H985" s="14"/>
      <c r="I985" s="14"/>
      <c r="J985" s="14"/>
    </row>
    <row r="986" spans="2:10">
      <c r="B986" s="13"/>
      <c r="C986" s="13"/>
      <c r="D986" s="13"/>
      <c r="E986" s="13"/>
      <c r="F986" s="13"/>
      <c r="G986" s="14"/>
      <c r="H986" s="14"/>
      <c r="I986" s="14"/>
      <c r="J986" s="14"/>
    </row>
    <row r="987" spans="2:10">
      <c r="B987" s="13"/>
      <c r="C987" s="13"/>
      <c r="D987" s="13"/>
      <c r="E987" s="13"/>
      <c r="F987" s="13"/>
      <c r="G987" s="14"/>
      <c r="H987" s="14"/>
      <c r="I987" s="14"/>
      <c r="J987" s="14"/>
    </row>
    <row r="988" spans="2:10">
      <c r="B988" s="13"/>
      <c r="C988" s="13"/>
      <c r="D988" s="13"/>
      <c r="E988" s="13"/>
      <c r="F988" s="13"/>
      <c r="G988" s="14"/>
      <c r="H988" s="14"/>
      <c r="I988" s="14"/>
      <c r="J988" s="14"/>
    </row>
    <row r="989" spans="2:10">
      <c r="B989" s="13"/>
      <c r="C989" s="13"/>
      <c r="D989" s="13"/>
      <c r="E989" s="13"/>
      <c r="F989" s="13"/>
      <c r="G989" s="14"/>
      <c r="H989" s="14"/>
      <c r="I989" s="14"/>
      <c r="J989" s="14"/>
    </row>
    <row r="990" spans="2:10">
      <c r="B990" s="13"/>
      <c r="C990" s="13"/>
      <c r="D990" s="13"/>
      <c r="E990" s="13"/>
      <c r="F990" s="13"/>
      <c r="G990" s="14"/>
      <c r="H990" s="14"/>
      <c r="I990" s="14"/>
      <c r="J990" s="14"/>
    </row>
    <row r="991" spans="2:10">
      <c r="B991" s="13"/>
      <c r="C991" s="13"/>
      <c r="D991" s="13"/>
      <c r="E991" s="13"/>
      <c r="F991" s="13"/>
      <c r="G991" s="14"/>
      <c r="H991" s="14"/>
      <c r="I991" s="14"/>
      <c r="J991" s="14"/>
    </row>
    <row r="992" spans="2:10">
      <c r="B992" s="13"/>
      <c r="C992" s="13"/>
      <c r="D992" s="13"/>
      <c r="E992" s="13"/>
      <c r="F992" s="13"/>
      <c r="G992" s="14"/>
      <c r="H992" s="14"/>
      <c r="I992" s="14"/>
      <c r="J992" s="14"/>
    </row>
    <row r="993" spans="2:10">
      <c r="B993" s="13"/>
      <c r="C993" s="13"/>
      <c r="D993" s="13"/>
      <c r="E993" s="13"/>
      <c r="F993" s="13"/>
      <c r="G993" s="14"/>
      <c r="H993" s="14"/>
      <c r="I993" s="14"/>
      <c r="J993" s="14"/>
    </row>
    <row r="994" spans="2:10">
      <c r="B994" s="13"/>
      <c r="C994" s="13"/>
      <c r="D994" s="13"/>
      <c r="E994" s="13"/>
      <c r="F994" s="13"/>
      <c r="G994" s="14"/>
      <c r="H994" s="14"/>
      <c r="I994" s="14"/>
      <c r="J994" s="14"/>
    </row>
    <row r="995" spans="2:10">
      <c r="B995" s="13"/>
      <c r="C995" s="13"/>
      <c r="D995" s="13"/>
      <c r="E995" s="13"/>
      <c r="F995" s="13"/>
      <c r="G995" s="14"/>
      <c r="H995" s="14"/>
      <c r="I995" s="14"/>
      <c r="J995" s="14"/>
    </row>
    <row r="996" spans="2:10">
      <c r="B996" s="13"/>
      <c r="C996" s="13"/>
      <c r="D996" s="13"/>
      <c r="E996" s="13"/>
      <c r="F996" s="13"/>
      <c r="G996" s="14"/>
      <c r="H996" s="14"/>
      <c r="I996" s="14"/>
      <c r="J996" s="14"/>
    </row>
    <row r="997" spans="2:10">
      <c r="B997" s="13"/>
      <c r="C997" s="13"/>
      <c r="D997" s="13"/>
      <c r="E997" s="13"/>
      <c r="F997" s="13"/>
      <c r="G997" s="14"/>
      <c r="H997" s="14"/>
      <c r="I997" s="14"/>
      <c r="J997" s="14"/>
    </row>
    <row r="998" spans="2:10">
      <c r="B998" s="13"/>
      <c r="C998" s="13"/>
      <c r="D998" s="13"/>
      <c r="E998" s="13"/>
      <c r="F998" s="13"/>
      <c r="G998" s="14"/>
      <c r="H998" s="14"/>
      <c r="I998" s="14"/>
      <c r="J998" s="14"/>
    </row>
    <row r="999" spans="2:10">
      <c r="B999" s="13"/>
      <c r="C999" s="13"/>
      <c r="D999" s="13"/>
      <c r="E999" s="13"/>
      <c r="F999" s="13"/>
      <c r="G999" s="14"/>
      <c r="H999" s="14"/>
      <c r="I999" s="14"/>
      <c r="J999" s="14"/>
    </row>
    <row r="1000" spans="2:10">
      <c r="B1000" s="13"/>
      <c r="C1000" s="13"/>
      <c r="D1000" s="13"/>
      <c r="E1000" s="13"/>
      <c r="F1000" s="13"/>
      <c r="G1000" s="14"/>
      <c r="H1000" s="14"/>
      <c r="I1000" s="14"/>
      <c r="J1000" s="14"/>
    </row>
    <row r="1001" spans="2:10">
      <c r="B1001" s="13"/>
      <c r="C1001" s="13"/>
      <c r="D1001" s="13"/>
      <c r="E1001" s="13"/>
      <c r="F1001" s="13"/>
      <c r="G1001" s="14"/>
      <c r="H1001" s="14"/>
      <c r="I1001" s="14"/>
      <c r="J1001" s="14"/>
    </row>
    <row r="1002" spans="2:10">
      <c r="B1002" s="13"/>
      <c r="C1002" s="13"/>
      <c r="D1002" s="13"/>
      <c r="E1002" s="13"/>
      <c r="F1002" s="13"/>
      <c r="G1002" s="14"/>
      <c r="H1002" s="14"/>
      <c r="I1002" s="14"/>
      <c r="J1002" s="14"/>
    </row>
    <row r="1003" spans="2:10">
      <c r="B1003" s="13"/>
      <c r="C1003" s="13"/>
      <c r="D1003" s="13"/>
      <c r="E1003" s="13"/>
      <c r="F1003" s="13"/>
      <c r="G1003" s="14"/>
      <c r="H1003" s="14"/>
      <c r="I1003" s="14"/>
      <c r="J1003" s="14"/>
    </row>
    <row r="1004" spans="2:10">
      <c r="B1004" s="13"/>
      <c r="C1004" s="13"/>
      <c r="D1004" s="13"/>
      <c r="E1004" s="13"/>
      <c r="F1004" s="13"/>
      <c r="G1004" s="14"/>
      <c r="H1004" s="14"/>
      <c r="I1004" s="14"/>
      <c r="J1004" s="14"/>
    </row>
    <row r="1005" spans="2:10">
      <c r="B1005" s="13"/>
      <c r="C1005" s="13"/>
      <c r="D1005" s="13"/>
      <c r="E1005" s="13"/>
      <c r="F1005" s="13"/>
      <c r="G1005" s="14"/>
      <c r="H1005" s="14"/>
      <c r="I1005" s="14"/>
      <c r="J1005" s="14"/>
    </row>
    <row r="1006" spans="2:10">
      <c r="B1006" s="13"/>
      <c r="C1006" s="13"/>
      <c r="D1006" s="13"/>
      <c r="E1006" s="13"/>
      <c r="F1006" s="13"/>
      <c r="G1006" s="14"/>
      <c r="H1006" s="14"/>
      <c r="I1006" s="14"/>
      <c r="J1006" s="14"/>
    </row>
    <row r="1007" spans="2:10">
      <c r="B1007" s="13"/>
      <c r="C1007" s="13"/>
      <c r="D1007" s="13"/>
      <c r="E1007" s="13"/>
      <c r="F1007" s="13"/>
      <c r="G1007" s="14"/>
      <c r="H1007" s="14"/>
      <c r="I1007" s="14"/>
      <c r="J1007" s="14"/>
    </row>
    <row r="1008" spans="2:10">
      <c r="B1008" s="13"/>
      <c r="C1008" s="13"/>
      <c r="D1008" s="13"/>
      <c r="E1008" s="13"/>
      <c r="F1008" s="13"/>
      <c r="G1008" s="14"/>
      <c r="H1008" s="14"/>
      <c r="I1008" s="14"/>
      <c r="J1008" s="14"/>
    </row>
    <row r="1009" spans="2:10">
      <c r="B1009" s="13"/>
      <c r="C1009" s="13"/>
      <c r="D1009" s="13"/>
      <c r="E1009" s="13"/>
      <c r="F1009" s="13"/>
      <c r="G1009" s="14"/>
      <c r="H1009" s="14"/>
      <c r="I1009" s="14"/>
      <c r="J1009" s="14"/>
    </row>
    <row r="1010" spans="2:10">
      <c r="B1010" s="13"/>
      <c r="C1010" s="13"/>
      <c r="D1010" s="13"/>
      <c r="E1010" s="13"/>
      <c r="F1010" s="13"/>
      <c r="G1010" s="14"/>
      <c r="H1010" s="14"/>
      <c r="I1010" s="14"/>
      <c r="J1010" s="14"/>
    </row>
    <row r="1011" spans="2:10">
      <c r="B1011" s="13"/>
      <c r="C1011" s="13"/>
      <c r="D1011" s="13"/>
      <c r="E1011" s="13"/>
      <c r="F1011" s="13"/>
      <c r="G1011" s="14"/>
      <c r="H1011" s="14"/>
      <c r="I1011" s="14"/>
      <c r="J1011" s="14"/>
    </row>
    <row r="1012" spans="2:10">
      <c r="B1012" s="13"/>
      <c r="C1012" s="13"/>
      <c r="D1012" s="13"/>
      <c r="E1012" s="13"/>
      <c r="F1012" s="13"/>
      <c r="G1012" s="14"/>
      <c r="H1012" s="14"/>
      <c r="I1012" s="14"/>
      <c r="J1012" s="14"/>
    </row>
    <row r="1013" spans="2:10">
      <c r="B1013" s="13"/>
      <c r="C1013" s="13"/>
      <c r="D1013" s="13"/>
      <c r="E1013" s="13"/>
      <c r="F1013" s="13"/>
      <c r="G1013" s="14"/>
      <c r="H1013" s="14"/>
      <c r="I1013" s="14"/>
      <c r="J1013" s="14"/>
    </row>
    <row r="1014" spans="2:10">
      <c r="B1014" s="13"/>
      <c r="C1014" s="13"/>
      <c r="D1014" s="13"/>
      <c r="E1014" s="13"/>
      <c r="F1014" s="13"/>
      <c r="G1014" s="14"/>
      <c r="H1014" s="14"/>
      <c r="I1014" s="14"/>
      <c r="J1014" s="14"/>
    </row>
    <row r="1015" spans="2:10">
      <c r="B1015" s="13"/>
      <c r="C1015" s="13"/>
      <c r="D1015" s="13"/>
      <c r="E1015" s="13"/>
      <c r="F1015" s="13"/>
      <c r="G1015" s="14"/>
      <c r="H1015" s="14"/>
      <c r="I1015" s="14"/>
      <c r="J1015" s="14"/>
    </row>
    <row r="1016" spans="2:10">
      <c r="B1016" s="13"/>
      <c r="C1016" s="13"/>
      <c r="D1016" s="13"/>
      <c r="E1016" s="13"/>
      <c r="F1016" s="13"/>
      <c r="G1016" s="14"/>
      <c r="H1016" s="14"/>
      <c r="I1016" s="14"/>
      <c r="J1016" s="14"/>
    </row>
    <row r="1017" spans="2:10">
      <c r="B1017" s="13"/>
      <c r="C1017" s="13"/>
      <c r="D1017" s="13"/>
      <c r="E1017" s="13"/>
      <c r="F1017" s="13"/>
      <c r="G1017" s="14"/>
      <c r="H1017" s="14"/>
      <c r="I1017" s="14"/>
      <c r="J1017" s="14"/>
    </row>
    <row r="1018" spans="2:10">
      <c r="B1018" s="13"/>
      <c r="C1018" s="13"/>
      <c r="D1018" s="13"/>
      <c r="E1018" s="13"/>
      <c r="F1018" s="13"/>
      <c r="G1018" s="14"/>
      <c r="H1018" s="14"/>
      <c r="I1018" s="14"/>
      <c r="J1018" s="14"/>
    </row>
    <row r="1019" spans="2:10">
      <c r="B1019" s="13"/>
      <c r="C1019" s="13"/>
      <c r="D1019" s="13"/>
      <c r="E1019" s="13"/>
      <c r="F1019" s="13"/>
      <c r="G1019" s="14"/>
      <c r="H1019" s="14"/>
      <c r="I1019" s="14"/>
      <c r="J1019" s="14"/>
    </row>
    <row r="1020" spans="2:10">
      <c r="B1020" s="13"/>
      <c r="C1020" s="13"/>
      <c r="D1020" s="13"/>
      <c r="E1020" s="13"/>
      <c r="F1020" s="13"/>
      <c r="G1020" s="14"/>
      <c r="H1020" s="14"/>
      <c r="I1020" s="14"/>
      <c r="J1020" s="14"/>
    </row>
    <row r="1021" spans="2:10">
      <c r="B1021" s="13"/>
      <c r="C1021" s="13"/>
      <c r="D1021" s="13"/>
      <c r="E1021" s="13"/>
      <c r="F1021" s="13"/>
      <c r="G1021" s="14"/>
      <c r="H1021" s="14"/>
      <c r="I1021" s="14"/>
      <c r="J1021" s="14"/>
    </row>
    <row r="1022" spans="2:10">
      <c r="B1022" s="13"/>
      <c r="C1022" s="13"/>
      <c r="D1022" s="13"/>
      <c r="E1022" s="13"/>
      <c r="F1022" s="13"/>
      <c r="G1022" s="14"/>
      <c r="H1022" s="14"/>
      <c r="I1022" s="14"/>
      <c r="J1022" s="14"/>
    </row>
    <row r="1023" spans="2:10">
      <c r="B1023" s="13"/>
      <c r="C1023" s="13"/>
      <c r="D1023" s="13"/>
      <c r="E1023" s="13"/>
      <c r="F1023" s="13"/>
      <c r="G1023" s="14"/>
      <c r="H1023" s="14"/>
      <c r="I1023" s="14"/>
      <c r="J1023" s="14"/>
    </row>
    <row r="1024" spans="2:10">
      <c r="B1024" s="13"/>
      <c r="C1024" s="13"/>
      <c r="D1024" s="13"/>
      <c r="E1024" s="13"/>
      <c r="F1024" s="13"/>
      <c r="G1024" s="14"/>
      <c r="H1024" s="14"/>
      <c r="I1024" s="14"/>
      <c r="J1024" s="14"/>
    </row>
    <row r="1025" spans="2:10">
      <c r="B1025" s="13"/>
      <c r="C1025" s="13"/>
      <c r="D1025" s="13"/>
      <c r="E1025" s="13"/>
      <c r="F1025" s="13"/>
      <c r="G1025" s="14"/>
      <c r="H1025" s="14"/>
      <c r="I1025" s="14"/>
      <c r="J1025" s="14"/>
    </row>
    <row r="1026" spans="2:10">
      <c r="B1026" s="13"/>
      <c r="C1026" s="13"/>
      <c r="D1026" s="13"/>
      <c r="E1026" s="13"/>
      <c r="F1026" s="13"/>
      <c r="G1026" s="14"/>
      <c r="H1026" s="14"/>
      <c r="I1026" s="14"/>
      <c r="J1026" s="14"/>
    </row>
    <row r="1027" spans="2:10">
      <c r="B1027" s="13"/>
      <c r="C1027" s="13"/>
      <c r="D1027" s="13"/>
      <c r="E1027" s="13"/>
      <c r="F1027" s="13"/>
      <c r="G1027" s="14"/>
      <c r="H1027" s="14"/>
      <c r="I1027" s="14"/>
      <c r="J1027" s="14"/>
    </row>
    <row r="1028" spans="2:10">
      <c r="B1028" s="13"/>
      <c r="C1028" s="13"/>
      <c r="D1028" s="13"/>
      <c r="E1028" s="13"/>
      <c r="F1028" s="13"/>
      <c r="G1028" s="14"/>
      <c r="H1028" s="14"/>
      <c r="I1028" s="14"/>
      <c r="J1028" s="14"/>
    </row>
    <row r="1029" spans="2:10">
      <c r="B1029" s="13"/>
      <c r="C1029" s="13"/>
      <c r="D1029" s="13"/>
      <c r="E1029" s="13"/>
      <c r="F1029" s="13"/>
      <c r="G1029" s="14"/>
      <c r="H1029" s="14"/>
      <c r="I1029" s="14"/>
      <c r="J1029" s="14"/>
    </row>
    <row r="1030" spans="2:10">
      <c r="B1030" s="13"/>
      <c r="C1030" s="13"/>
      <c r="D1030" s="13"/>
      <c r="E1030" s="13"/>
      <c r="F1030" s="13"/>
      <c r="G1030" s="14"/>
      <c r="H1030" s="14"/>
      <c r="I1030" s="14"/>
      <c r="J1030" s="14"/>
    </row>
    <row r="1031" spans="2:10">
      <c r="B1031" s="13"/>
      <c r="C1031" s="13"/>
      <c r="D1031" s="13"/>
      <c r="E1031" s="13"/>
      <c r="F1031" s="13"/>
      <c r="G1031" s="14"/>
      <c r="H1031" s="14"/>
      <c r="I1031" s="14"/>
      <c r="J1031" s="14"/>
    </row>
    <row r="1032" spans="2:10">
      <c r="B1032" s="13"/>
      <c r="C1032" s="13"/>
      <c r="D1032" s="13"/>
      <c r="E1032" s="13"/>
      <c r="F1032" s="13"/>
      <c r="G1032" s="14"/>
      <c r="H1032" s="14"/>
      <c r="I1032" s="14"/>
      <c r="J1032" s="14"/>
    </row>
    <row r="1033" spans="2:10">
      <c r="B1033" s="13"/>
      <c r="C1033" s="13"/>
      <c r="D1033" s="13"/>
      <c r="E1033" s="13"/>
      <c r="F1033" s="13"/>
      <c r="G1033" s="14"/>
      <c r="H1033" s="14"/>
      <c r="I1033" s="14"/>
      <c r="J1033" s="14"/>
    </row>
    <row r="1034" spans="2:10">
      <c r="B1034" s="13"/>
      <c r="C1034" s="13"/>
      <c r="D1034" s="13"/>
      <c r="E1034" s="13"/>
      <c r="F1034" s="13"/>
      <c r="G1034" s="14"/>
      <c r="H1034" s="14"/>
      <c r="I1034" s="14"/>
      <c r="J1034" s="14"/>
    </row>
    <row r="1035" spans="2:10">
      <c r="B1035" s="13"/>
      <c r="C1035" s="13"/>
      <c r="D1035" s="13"/>
      <c r="E1035" s="13"/>
      <c r="F1035" s="13"/>
      <c r="G1035" s="14"/>
      <c r="H1035" s="14"/>
      <c r="I1035" s="14"/>
      <c r="J1035" s="14"/>
    </row>
    <row r="1036" spans="2:10">
      <c r="B1036" s="13"/>
      <c r="C1036" s="13"/>
      <c r="D1036" s="13"/>
      <c r="E1036" s="13"/>
      <c r="F1036" s="13"/>
      <c r="G1036" s="14"/>
      <c r="H1036" s="14"/>
      <c r="I1036" s="14"/>
      <c r="J1036" s="14"/>
    </row>
    <row r="1037" spans="2:10">
      <c r="B1037" s="13"/>
      <c r="C1037" s="13"/>
      <c r="D1037" s="13"/>
      <c r="E1037" s="13"/>
      <c r="F1037" s="13"/>
      <c r="G1037" s="14"/>
      <c r="H1037" s="14"/>
      <c r="I1037" s="14"/>
      <c r="J1037" s="14"/>
    </row>
    <row r="1038" spans="2:10">
      <c r="B1038" s="13"/>
      <c r="C1038" s="13"/>
      <c r="D1038" s="13"/>
      <c r="E1038" s="13"/>
      <c r="F1038" s="13"/>
      <c r="G1038" s="14"/>
      <c r="H1038" s="14"/>
      <c r="I1038" s="14"/>
      <c r="J1038" s="14"/>
    </row>
    <row r="1039" spans="2:10">
      <c r="B1039" s="13"/>
      <c r="C1039" s="13"/>
      <c r="D1039" s="13"/>
      <c r="E1039" s="13"/>
      <c r="F1039" s="13"/>
      <c r="G1039" s="14"/>
      <c r="H1039" s="14"/>
      <c r="I1039" s="14"/>
      <c r="J1039" s="14"/>
    </row>
    <row r="1040" spans="2:10">
      <c r="B1040" s="13"/>
      <c r="C1040" s="13"/>
      <c r="D1040" s="13"/>
      <c r="E1040" s="13"/>
      <c r="F1040" s="13"/>
      <c r="G1040" s="14"/>
      <c r="H1040" s="14"/>
      <c r="I1040" s="14"/>
      <c r="J1040" s="14"/>
    </row>
    <row r="1041" spans="2:10">
      <c r="B1041" s="13"/>
      <c r="C1041" s="13"/>
      <c r="D1041" s="13"/>
      <c r="E1041" s="13"/>
      <c r="F1041" s="13"/>
      <c r="G1041" s="14"/>
      <c r="H1041" s="14"/>
      <c r="I1041" s="14"/>
      <c r="J1041" s="14"/>
    </row>
    <row r="1042" spans="2:10">
      <c r="B1042" s="13"/>
      <c r="C1042" s="13"/>
      <c r="D1042" s="13"/>
      <c r="E1042" s="13"/>
      <c r="F1042" s="13"/>
      <c r="G1042" s="14"/>
      <c r="H1042" s="14"/>
      <c r="I1042" s="14"/>
      <c r="J1042" s="14"/>
    </row>
    <row r="1043" spans="2:10">
      <c r="B1043" s="13"/>
      <c r="C1043" s="13"/>
      <c r="D1043" s="13"/>
      <c r="E1043" s="13"/>
      <c r="F1043" s="13"/>
      <c r="G1043" s="14"/>
      <c r="H1043" s="14"/>
      <c r="I1043" s="14"/>
      <c r="J1043" s="14"/>
    </row>
    <row r="1044" spans="2:10">
      <c r="B1044" s="13"/>
      <c r="C1044" s="13"/>
      <c r="D1044" s="13"/>
      <c r="E1044" s="13"/>
      <c r="F1044" s="13"/>
      <c r="G1044" s="14"/>
      <c r="H1044" s="14"/>
      <c r="I1044" s="14"/>
      <c r="J1044" s="14"/>
    </row>
    <row r="1045" spans="2:10">
      <c r="B1045" s="13"/>
      <c r="C1045" s="13"/>
      <c r="D1045" s="13"/>
      <c r="E1045" s="13"/>
      <c r="F1045" s="13"/>
      <c r="G1045" s="14"/>
      <c r="H1045" s="14"/>
      <c r="I1045" s="14"/>
      <c r="J1045" s="14"/>
    </row>
    <row r="1046" spans="2:10">
      <c r="B1046" s="13"/>
      <c r="C1046" s="13"/>
      <c r="D1046" s="13"/>
      <c r="E1046" s="13"/>
      <c r="F1046" s="13"/>
      <c r="G1046" s="14"/>
      <c r="H1046" s="14"/>
      <c r="I1046" s="14"/>
      <c r="J1046" s="14"/>
    </row>
    <row r="1047" spans="2:10">
      <c r="B1047" s="13"/>
      <c r="C1047" s="13"/>
      <c r="D1047" s="13"/>
      <c r="E1047" s="13"/>
      <c r="F1047" s="13"/>
      <c r="G1047" s="14"/>
      <c r="H1047" s="14"/>
      <c r="I1047" s="14"/>
      <c r="J1047" s="14"/>
    </row>
    <row r="1048" spans="2:10">
      <c r="B1048" s="13"/>
      <c r="C1048" s="13"/>
      <c r="D1048" s="13"/>
      <c r="E1048" s="13"/>
      <c r="F1048" s="13"/>
      <c r="G1048" s="14"/>
      <c r="H1048" s="14"/>
      <c r="I1048" s="14"/>
      <c r="J1048" s="14"/>
    </row>
    <row r="1049" spans="2:10">
      <c r="B1049" s="13"/>
      <c r="C1049" s="13"/>
      <c r="D1049" s="13"/>
      <c r="E1049" s="13"/>
      <c r="F1049" s="13"/>
      <c r="G1049" s="14"/>
      <c r="H1049" s="14"/>
      <c r="I1049" s="14"/>
      <c r="J1049" s="14"/>
    </row>
    <row r="1050" spans="2:10">
      <c r="B1050" s="13"/>
      <c r="C1050" s="13"/>
      <c r="D1050" s="13"/>
      <c r="E1050" s="13"/>
      <c r="F1050" s="13"/>
      <c r="G1050" s="14"/>
      <c r="H1050" s="14"/>
      <c r="I1050" s="14"/>
      <c r="J1050" s="14"/>
    </row>
    <row r="1051" spans="2:10">
      <c r="B1051" s="13"/>
      <c r="C1051" s="13"/>
      <c r="D1051" s="13"/>
      <c r="E1051" s="13"/>
      <c r="F1051" s="13"/>
      <c r="G1051" s="14"/>
      <c r="H1051" s="14"/>
      <c r="I1051" s="14"/>
      <c r="J1051" s="14"/>
    </row>
    <row r="1052" spans="2:10">
      <c r="B1052" s="13"/>
      <c r="C1052" s="13"/>
      <c r="D1052" s="13"/>
      <c r="E1052" s="13"/>
      <c r="F1052" s="13"/>
      <c r="G1052" s="14"/>
      <c r="H1052" s="14"/>
      <c r="I1052" s="14"/>
      <c r="J1052" s="14"/>
    </row>
    <row r="1053" spans="2:10">
      <c r="B1053" s="13"/>
      <c r="C1053" s="13"/>
      <c r="D1053" s="13"/>
      <c r="E1053" s="13"/>
      <c r="F1053" s="13"/>
      <c r="G1053" s="14"/>
      <c r="H1053" s="14"/>
      <c r="I1053" s="14"/>
      <c r="J1053" s="14"/>
    </row>
    <row r="1054" spans="2:10">
      <c r="B1054" s="13"/>
      <c r="C1054" s="13"/>
      <c r="D1054" s="13"/>
      <c r="E1054" s="13"/>
      <c r="F1054" s="13"/>
      <c r="G1054" s="14"/>
      <c r="H1054" s="14"/>
      <c r="I1054" s="14"/>
      <c r="J1054" s="14"/>
    </row>
    <row r="1055" spans="2:10">
      <c r="B1055" s="13"/>
      <c r="C1055" s="13"/>
      <c r="D1055" s="13"/>
      <c r="E1055" s="13"/>
      <c r="F1055" s="13"/>
      <c r="G1055" s="14"/>
      <c r="H1055" s="14"/>
      <c r="I1055" s="14"/>
      <c r="J1055" s="14"/>
    </row>
    <row r="1056" spans="2:10">
      <c r="B1056" s="13"/>
      <c r="C1056" s="13"/>
      <c r="D1056" s="13"/>
      <c r="E1056" s="13"/>
      <c r="F1056" s="13"/>
      <c r="G1056" s="14"/>
      <c r="H1056" s="14"/>
      <c r="I1056" s="14"/>
      <c r="J1056" s="14"/>
    </row>
    <row r="1057" spans="2:10">
      <c r="B1057" s="13"/>
      <c r="C1057" s="13"/>
      <c r="D1057" s="13"/>
      <c r="E1057" s="13"/>
      <c r="F1057" s="13"/>
      <c r="G1057" s="14"/>
      <c r="H1057" s="14"/>
      <c r="I1057" s="14"/>
      <c r="J1057" s="14"/>
    </row>
    <row r="1058" spans="2:10">
      <c r="B1058" s="13"/>
      <c r="C1058" s="13"/>
      <c r="D1058" s="13"/>
      <c r="E1058" s="13"/>
      <c r="F1058" s="13"/>
      <c r="G1058" s="14"/>
      <c r="H1058" s="14"/>
      <c r="I1058" s="14"/>
      <c r="J1058" s="14"/>
    </row>
    <row r="1059" spans="2:10">
      <c r="B1059" s="13"/>
      <c r="C1059" s="13"/>
      <c r="D1059" s="13"/>
      <c r="E1059" s="13"/>
      <c r="F1059" s="13"/>
      <c r="G1059" s="14"/>
      <c r="H1059" s="14"/>
      <c r="I1059" s="14"/>
      <c r="J1059" s="14"/>
    </row>
    <row r="1060" spans="2:10">
      <c r="B1060" s="13"/>
      <c r="C1060" s="13"/>
      <c r="D1060" s="13"/>
      <c r="E1060" s="13"/>
      <c r="F1060" s="13"/>
      <c r="G1060" s="14"/>
      <c r="H1060" s="14"/>
      <c r="I1060" s="14"/>
      <c r="J1060" s="14"/>
    </row>
    <row r="1061" spans="2:10">
      <c r="B1061" s="13"/>
      <c r="C1061" s="13"/>
      <c r="D1061" s="13"/>
      <c r="E1061" s="13"/>
      <c r="F1061" s="13"/>
      <c r="G1061" s="14"/>
      <c r="H1061" s="14"/>
      <c r="I1061" s="14"/>
      <c r="J1061" s="14"/>
    </row>
    <row r="1062" spans="2:10">
      <c r="B1062" s="13"/>
      <c r="C1062" s="13"/>
      <c r="D1062" s="13"/>
      <c r="E1062" s="13"/>
      <c r="F1062" s="13"/>
      <c r="G1062" s="14"/>
      <c r="H1062" s="14"/>
      <c r="I1062" s="14"/>
      <c r="J1062" s="14"/>
    </row>
    <row r="1063" spans="2:10">
      <c r="B1063" s="13"/>
      <c r="C1063" s="13"/>
      <c r="D1063" s="13"/>
      <c r="E1063" s="13"/>
      <c r="F1063" s="13"/>
      <c r="G1063" s="14"/>
      <c r="H1063" s="14"/>
      <c r="I1063" s="14"/>
      <c r="J1063" s="14"/>
    </row>
    <row r="1064" spans="2:10">
      <c r="B1064" s="13"/>
      <c r="C1064" s="13"/>
      <c r="D1064" s="13"/>
      <c r="E1064" s="13"/>
      <c r="F1064" s="13"/>
      <c r="G1064" s="14"/>
      <c r="H1064" s="14"/>
      <c r="I1064" s="14"/>
      <c r="J1064" s="14"/>
    </row>
    <row r="1065" spans="2:10">
      <c r="B1065" s="13"/>
      <c r="C1065" s="13"/>
      <c r="D1065" s="13"/>
      <c r="E1065" s="13"/>
      <c r="F1065" s="13"/>
      <c r="G1065" s="14"/>
      <c r="H1065" s="14"/>
      <c r="I1065" s="14"/>
      <c r="J1065" s="14"/>
    </row>
    <row r="1066" spans="2:10">
      <c r="B1066" s="13"/>
      <c r="C1066" s="13"/>
      <c r="D1066" s="13"/>
      <c r="E1066" s="13"/>
      <c r="F1066" s="13"/>
      <c r="G1066" s="14"/>
      <c r="H1066" s="14"/>
      <c r="I1066" s="14"/>
      <c r="J1066" s="14"/>
    </row>
    <row r="1067" spans="2:10">
      <c r="B1067" s="13"/>
      <c r="C1067" s="13"/>
      <c r="D1067" s="13"/>
      <c r="E1067" s="13"/>
      <c r="F1067" s="13"/>
      <c r="G1067" s="14"/>
      <c r="H1067" s="14"/>
      <c r="I1067" s="14"/>
      <c r="J1067" s="14"/>
    </row>
    <row r="1068" spans="2:10">
      <c r="B1068" s="13"/>
      <c r="C1068" s="13"/>
      <c r="D1068" s="13"/>
      <c r="E1068" s="13"/>
      <c r="F1068" s="13"/>
      <c r="G1068" s="14"/>
      <c r="H1068" s="14"/>
      <c r="I1068" s="14"/>
      <c r="J1068" s="14"/>
    </row>
    <row r="1069" spans="2:10">
      <c r="B1069" s="13"/>
      <c r="C1069" s="13"/>
      <c r="D1069" s="13"/>
      <c r="E1069" s="13"/>
      <c r="F1069" s="13"/>
      <c r="G1069" s="14"/>
      <c r="H1069" s="14"/>
      <c r="I1069" s="14"/>
      <c r="J1069" s="14"/>
    </row>
    <row r="1070" spans="2:10">
      <c r="B1070" s="13"/>
      <c r="C1070" s="13"/>
      <c r="D1070" s="13"/>
      <c r="E1070" s="13"/>
      <c r="F1070" s="13"/>
      <c r="G1070" s="14"/>
      <c r="H1070" s="14"/>
      <c r="I1070" s="14"/>
      <c r="J1070" s="14"/>
    </row>
    <row r="1071" spans="2:10">
      <c r="B1071" s="13"/>
      <c r="C1071" s="13"/>
      <c r="D1071" s="13"/>
      <c r="E1071" s="13"/>
      <c r="F1071" s="13"/>
      <c r="G1071" s="14"/>
      <c r="H1071" s="14"/>
      <c r="I1071" s="14"/>
      <c r="J1071" s="14"/>
    </row>
    <row r="1072" spans="2:10">
      <c r="B1072" s="13"/>
      <c r="C1072" s="13"/>
      <c r="D1072" s="13"/>
      <c r="E1072" s="13"/>
      <c r="F1072" s="13"/>
      <c r="G1072" s="14"/>
      <c r="H1072" s="14"/>
      <c r="I1072" s="14"/>
      <c r="J1072" s="14"/>
    </row>
    <row r="1073" spans="2:10">
      <c r="B1073" s="13"/>
      <c r="C1073" s="13"/>
      <c r="D1073" s="13"/>
      <c r="E1073" s="13"/>
      <c r="F1073" s="13"/>
      <c r="G1073" s="14"/>
      <c r="H1073" s="14"/>
      <c r="I1073" s="14"/>
      <c r="J1073" s="14"/>
    </row>
    <row r="1074" spans="2:10">
      <c r="B1074" s="13"/>
      <c r="C1074" s="13"/>
      <c r="D1074" s="13"/>
      <c r="E1074" s="13"/>
      <c r="F1074" s="13"/>
      <c r="G1074" s="14"/>
      <c r="H1074" s="14"/>
      <c r="I1074" s="14"/>
      <c r="J1074" s="14"/>
    </row>
    <row r="1075" spans="2:10">
      <c r="B1075" s="13"/>
      <c r="C1075" s="13"/>
      <c r="D1075" s="13"/>
      <c r="E1075" s="13"/>
      <c r="F1075" s="13"/>
      <c r="G1075" s="14"/>
      <c r="H1075" s="14"/>
      <c r="I1075" s="14"/>
      <c r="J1075" s="14"/>
    </row>
    <row r="1076" spans="2:10">
      <c r="B1076" s="13"/>
      <c r="C1076" s="13"/>
      <c r="D1076" s="13"/>
      <c r="E1076" s="13"/>
      <c r="F1076" s="13"/>
      <c r="G1076" s="14"/>
      <c r="H1076" s="14"/>
      <c r="I1076" s="14"/>
      <c r="J1076" s="14"/>
    </row>
    <row r="1077" spans="2:10">
      <c r="B1077" s="13"/>
      <c r="C1077" s="13"/>
      <c r="D1077" s="13"/>
      <c r="E1077" s="13"/>
      <c r="F1077" s="13"/>
      <c r="G1077" s="14"/>
      <c r="H1077" s="14"/>
      <c r="I1077" s="14"/>
      <c r="J1077" s="14"/>
    </row>
    <row r="1078" spans="2:10">
      <c r="B1078" s="13"/>
      <c r="C1078" s="13"/>
      <c r="D1078" s="13"/>
      <c r="E1078" s="13"/>
      <c r="F1078" s="13"/>
      <c r="G1078" s="14"/>
      <c r="H1078" s="14"/>
      <c r="I1078" s="14"/>
      <c r="J1078" s="14"/>
    </row>
    <row r="1079" spans="2:10">
      <c r="B1079" s="13"/>
      <c r="C1079" s="13"/>
      <c r="D1079" s="13"/>
      <c r="E1079" s="13"/>
      <c r="F1079" s="13"/>
      <c r="G1079" s="14"/>
      <c r="H1079" s="14"/>
      <c r="I1079" s="14"/>
      <c r="J1079" s="14"/>
    </row>
    <row r="1080" spans="2:10">
      <c r="B1080" s="13"/>
      <c r="C1080" s="13"/>
      <c r="D1080" s="13"/>
      <c r="E1080" s="13"/>
      <c r="F1080" s="13"/>
      <c r="G1080" s="14"/>
      <c r="H1080" s="14"/>
      <c r="I1080" s="14"/>
      <c r="J1080" s="14"/>
    </row>
    <row r="1081" spans="2:10">
      <c r="B1081" s="13"/>
      <c r="C1081" s="13"/>
      <c r="D1081" s="13"/>
      <c r="E1081" s="13"/>
      <c r="F1081" s="13"/>
      <c r="G1081" s="14"/>
      <c r="H1081" s="14"/>
      <c r="I1081" s="14"/>
      <c r="J1081" s="14"/>
    </row>
    <row r="1082" spans="2:10">
      <c r="B1082" s="13"/>
      <c r="C1082" s="13"/>
      <c r="D1082" s="13"/>
      <c r="E1082" s="13"/>
      <c r="F1082" s="13"/>
      <c r="G1082" s="14"/>
      <c r="H1082" s="14"/>
      <c r="I1082" s="14"/>
      <c r="J1082" s="14"/>
    </row>
    <row r="1083" spans="2:10">
      <c r="B1083" s="13"/>
      <c r="C1083" s="13"/>
      <c r="D1083" s="13"/>
      <c r="E1083" s="13"/>
      <c r="F1083" s="13"/>
      <c r="G1083" s="14"/>
      <c r="H1083" s="14"/>
      <c r="I1083" s="14"/>
      <c r="J1083" s="14"/>
    </row>
    <row r="1084" spans="2:10">
      <c r="B1084" s="13"/>
      <c r="C1084" s="13"/>
      <c r="D1084" s="13"/>
      <c r="E1084" s="13"/>
      <c r="F1084" s="13"/>
      <c r="G1084" s="14"/>
      <c r="H1084" s="14"/>
      <c r="I1084" s="14"/>
      <c r="J1084" s="14"/>
    </row>
    <row r="1085" spans="2:10">
      <c r="B1085" s="13"/>
      <c r="C1085" s="13"/>
      <c r="D1085" s="13"/>
      <c r="E1085" s="13"/>
      <c r="F1085" s="13"/>
      <c r="G1085" s="14"/>
      <c r="H1085" s="14"/>
      <c r="I1085" s="14"/>
      <c r="J1085" s="14"/>
    </row>
    <row r="1086" spans="2:10">
      <c r="B1086" s="13"/>
      <c r="C1086" s="13"/>
      <c r="D1086" s="13"/>
      <c r="E1086" s="13"/>
      <c r="F1086" s="13"/>
      <c r="G1086" s="14"/>
      <c r="H1086" s="14"/>
      <c r="I1086" s="14"/>
      <c r="J1086" s="14"/>
    </row>
    <row r="1087" spans="2:10">
      <c r="B1087" s="13"/>
      <c r="C1087" s="13"/>
      <c r="D1087" s="13"/>
      <c r="E1087" s="13"/>
      <c r="F1087" s="13"/>
      <c r="G1087" s="14"/>
      <c r="H1087" s="14"/>
      <c r="I1087" s="14"/>
      <c r="J1087" s="14"/>
    </row>
    <row r="1088" spans="2:10">
      <c r="B1088" s="13"/>
      <c r="C1088" s="13"/>
      <c r="D1088" s="13"/>
      <c r="E1088" s="13"/>
      <c r="F1088" s="13"/>
      <c r="G1088" s="14"/>
      <c r="H1088" s="14"/>
      <c r="I1088" s="14"/>
      <c r="J1088" s="14"/>
    </row>
    <row r="1089" spans="2:10">
      <c r="B1089" s="13"/>
      <c r="C1089" s="13"/>
      <c r="D1089" s="13"/>
      <c r="E1089" s="13"/>
      <c r="F1089" s="13"/>
      <c r="G1089" s="14"/>
      <c r="H1089" s="14"/>
      <c r="I1089" s="14"/>
      <c r="J1089" s="14"/>
    </row>
    <row r="1090" spans="2:10">
      <c r="B1090" s="13"/>
      <c r="C1090" s="13"/>
      <c r="D1090" s="13"/>
      <c r="E1090" s="13"/>
      <c r="F1090" s="13"/>
      <c r="G1090" s="14"/>
      <c r="H1090" s="14"/>
      <c r="I1090" s="14"/>
      <c r="J1090" s="14"/>
    </row>
    <row r="1091" spans="2:10">
      <c r="B1091" s="13"/>
      <c r="C1091" s="13"/>
      <c r="D1091" s="13"/>
      <c r="E1091" s="13"/>
      <c r="F1091" s="13"/>
      <c r="G1091" s="14"/>
      <c r="H1091" s="14"/>
      <c r="I1091" s="14"/>
      <c r="J1091" s="14"/>
    </row>
    <row r="1092" spans="2:10">
      <c r="B1092" s="13"/>
      <c r="C1092" s="13"/>
      <c r="D1092" s="13"/>
      <c r="E1092" s="13"/>
      <c r="F1092" s="13"/>
      <c r="G1092" s="14"/>
      <c r="H1092" s="14"/>
      <c r="I1092" s="14"/>
      <c r="J1092" s="14"/>
    </row>
    <row r="1093" spans="2:10">
      <c r="B1093" s="13"/>
      <c r="C1093" s="13"/>
      <c r="D1093" s="13"/>
      <c r="E1093" s="13"/>
      <c r="F1093" s="13"/>
      <c r="G1093" s="14"/>
      <c r="H1093" s="14"/>
      <c r="I1093" s="14"/>
      <c r="J1093" s="14"/>
    </row>
    <row r="1094" spans="2:10">
      <c r="B1094" s="13"/>
      <c r="C1094" s="13"/>
      <c r="D1094" s="13"/>
      <c r="E1094" s="13"/>
      <c r="F1094" s="13"/>
      <c r="G1094" s="14"/>
      <c r="H1094" s="14"/>
      <c r="I1094" s="14"/>
      <c r="J1094" s="14"/>
    </row>
    <row r="1095" spans="2:10">
      <c r="B1095" s="13"/>
      <c r="C1095" s="13"/>
      <c r="D1095" s="13"/>
      <c r="E1095" s="13"/>
      <c r="F1095" s="13"/>
      <c r="G1095" s="14"/>
      <c r="H1095" s="14"/>
      <c r="I1095" s="14"/>
      <c r="J1095" s="14"/>
    </row>
    <row r="1096" spans="2:10">
      <c r="B1096" s="13"/>
      <c r="C1096" s="13"/>
      <c r="D1096" s="13"/>
      <c r="E1096" s="13"/>
      <c r="F1096" s="13"/>
      <c r="G1096" s="14"/>
      <c r="H1096" s="14"/>
      <c r="I1096" s="14"/>
      <c r="J1096" s="14"/>
    </row>
    <row r="1097" spans="2:10">
      <c r="B1097" s="13"/>
      <c r="C1097" s="13"/>
      <c r="D1097" s="13"/>
      <c r="E1097" s="13"/>
      <c r="F1097" s="13"/>
      <c r="G1097" s="14"/>
      <c r="H1097" s="14"/>
      <c r="I1097" s="14"/>
      <c r="J1097" s="14"/>
    </row>
    <row r="1098" spans="2:10">
      <c r="B1098" s="13"/>
      <c r="C1098" s="13"/>
      <c r="D1098" s="13"/>
      <c r="E1098" s="13"/>
      <c r="F1098" s="13"/>
      <c r="G1098" s="14"/>
      <c r="H1098" s="14"/>
      <c r="I1098" s="14"/>
      <c r="J1098" s="14"/>
    </row>
    <row r="1099" spans="2:10">
      <c r="B1099" s="13"/>
      <c r="C1099" s="13"/>
      <c r="D1099" s="13"/>
      <c r="E1099" s="13"/>
      <c r="F1099" s="13"/>
      <c r="G1099" s="14"/>
      <c r="H1099" s="14"/>
      <c r="I1099" s="14"/>
      <c r="J1099" s="14"/>
    </row>
    <row r="1100" spans="2:10">
      <c r="B1100" s="13"/>
      <c r="C1100" s="13"/>
      <c r="D1100" s="13"/>
      <c r="E1100" s="13"/>
      <c r="F1100" s="13"/>
      <c r="G1100" s="14"/>
      <c r="H1100" s="14"/>
      <c r="I1100" s="14"/>
      <c r="J1100" s="14"/>
    </row>
    <row r="1101" spans="2:10">
      <c r="B1101" s="13"/>
      <c r="C1101" s="13"/>
      <c r="D1101" s="13"/>
      <c r="E1101" s="13"/>
      <c r="F1101" s="13"/>
      <c r="G1101" s="14"/>
      <c r="H1101" s="14"/>
      <c r="I1101" s="14"/>
      <c r="J1101" s="14"/>
    </row>
    <row r="1102" spans="2:10">
      <c r="B1102" s="13"/>
      <c r="C1102" s="13"/>
      <c r="D1102" s="13"/>
      <c r="E1102" s="13"/>
      <c r="F1102" s="13"/>
      <c r="G1102" s="14"/>
      <c r="H1102" s="14"/>
      <c r="I1102" s="14"/>
      <c r="J1102" s="14"/>
    </row>
    <row r="1103" spans="2:10">
      <c r="B1103" s="13"/>
      <c r="C1103" s="13"/>
      <c r="D1103" s="13"/>
      <c r="E1103" s="13"/>
      <c r="F1103" s="13"/>
      <c r="G1103" s="14"/>
      <c r="H1103" s="14"/>
      <c r="I1103" s="14"/>
      <c r="J1103" s="14"/>
    </row>
    <row r="1104" spans="2:10">
      <c r="B1104" s="13"/>
      <c r="C1104" s="13"/>
      <c r="D1104" s="13"/>
      <c r="E1104" s="13"/>
      <c r="F1104" s="13"/>
      <c r="G1104" s="14"/>
      <c r="H1104" s="14"/>
      <c r="I1104" s="14"/>
      <c r="J1104" s="14"/>
    </row>
    <row r="1105" spans="2:10">
      <c r="B1105" s="13"/>
      <c r="C1105" s="13"/>
      <c r="D1105" s="13"/>
      <c r="E1105" s="13"/>
      <c r="F1105" s="13"/>
      <c r="G1105" s="14"/>
      <c r="H1105" s="14"/>
      <c r="I1105" s="14"/>
      <c r="J1105" s="14"/>
    </row>
    <row r="1106" spans="2:10">
      <c r="B1106" s="13"/>
      <c r="C1106" s="13"/>
      <c r="D1106" s="13"/>
      <c r="E1106" s="13"/>
      <c r="F1106" s="13"/>
      <c r="G1106" s="14"/>
      <c r="H1106" s="14"/>
      <c r="I1106" s="14"/>
      <c r="J1106" s="14"/>
    </row>
    <row r="1107" spans="2:10">
      <c r="B1107" s="13"/>
      <c r="C1107" s="13"/>
      <c r="D1107" s="13"/>
      <c r="E1107" s="13"/>
      <c r="F1107" s="13"/>
      <c r="G1107" s="14"/>
      <c r="H1107" s="14"/>
      <c r="I1107" s="14"/>
      <c r="J1107" s="14"/>
    </row>
    <row r="1108" spans="2:10">
      <c r="B1108" s="13"/>
      <c r="C1108" s="13"/>
      <c r="D1108" s="13"/>
      <c r="E1108" s="13"/>
      <c r="F1108" s="13"/>
      <c r="G1108" s="14"/>
      <c r="H1108" s="14"/>
      <c r="I1108" s="14"/>
      <c r="J1108" s="14"/>
    </row>
    <row r="1109" spans="2:10">
      <c r="B1109" s="13"/>
      <c r="C1109" s="13"/>
      <c r="D1109" s="13"/>
      <c r="E1109" s="13"/>
      <c r="F1109" s="13"/>
      <c r="G1109" s="14"/>
      <c r="H1109" s="14"/>
      <c r="I1109" s="14"/>
      <c r="J1109" s="14"/>
    </row>
    <row r="1110" spans="2:10">
      <c r="B1110" s="13"/>
      <c r="C1110" s="13"/>
      <c r="D1110" s="13"/>
      <c r="E1110" s="13"/>
      <c r="F1110" s="13"/>
      <c r="G1110" s="14"/>
      <c r="H1110" s="14"/>
      <c r="I1110" s="14"/>
      <c r="J1110" s="14"/>
    </row>
    <row r="1111" spans="2:10">
      <c r="B1111" s="13"/>
      <c r="C1111" s="13"/>
      <c r="D1111" s="13"/>
      <c r="E1111" s="13"/>
      <c r="F1111" s="13"/>
      <c r="G1111" s="14"/>
      <c r="H1111" s="14"/>
      <c r="I1111" s="14"/>
      <c r="J1111" s="14"/>
    </row>
    <row r="1112" spans="2:10">
      <c r="B1112" s="13"/>
      <c r="C1112" s="13"/>
      <c r="D1112" s="13"/>
      <c r="E1112" s="13"/>
      <c r="F1112" s="13"/>
      <c r="G1112" s="14"/>
      <c r="H1112" s="14"/>
      <c r="I1112" s="14"/>
      <c r="J1112" s="14"/>
    </row>
    <row r="1113" spans="2:10">
      <c r="B1113" s="13"/>
      <c r="C1113" s="13"/>
      <c r="D1113" s="13"/>
      <c r="E1113" s="13"/>
      <c r="F1113" s="13"/>
      <c r="G1113" s="14"/>
      <c r="H1113" s="14"/>
      <c r="I1113" s="14"/>
      <c r="J1113" s="14"/>
    </row>
    <row r="1114" spans="2:10">
      <c r="B1114" s="13"/>
      <c r="C1114" s="13"/>
      <c r="D1114" s="13"/>
      <c r="E1114" s="13"/>
      <c r="F1114" s="13"/>
      <c r="G1114" s="14"/>
      <c r="H1114" s="14"/>
      <c r="I1114" s="14"/>
      <c r="J1114" s="14"/>
    </row>
    <row r="1115" spans="2:10">
      <c r="B1115" s="13"/>
      <c r="C1115" s="13"/>
      <c r="D1115" s="13"/>
      <c r="E1115" s="13"/>
      <c r="F1115" s="13"/>
      <c r="G1115" s="14"/>
      <c r="H1115" s="14"/>
      <c r="I1115" s="14"/>
      <c r="J1115" s="14"/>
    </row>
    <row r="1116" spans="2:10">
      <c r="B1116" s="13"/>
      <c r="C1116" s="13"/>
      <c r="D1116" s="13"/>
      <c r="E1116" s="13"/>
      <c r="F1116" s="13"/>
      <c r="G1116" s="14"/>
      <c r="H1116" s="14"/>
      <c r="I1116" s="14"/>
      <c r="J1116" s="14"/>
    </row>
    <row r="1117" spans="2:10">
      <c r="B1117" s="13"/>
      <c r="C1117" s="13"/>
      <c r="D1117" s="13"/>
      <c r="E1117" s="13"/>
      <c r="F1117" s="13"/>
      <c r="G1117" s="14"/>
      <c r="H1117" s="14"/>
      <c r="I1117" s="14"/>
      <c r="J1117" s="14"/>
    </row>
    <row r="1118" spans="2:10">
      <c r="B1118" s="13"/>
      <c r="C1118" s="13"/>
      <c r="D1118" s="13"/>
      <c r="E1118" s="13"/>
      <c r="F1118" s="13"/>
      <c r="G1118" s="14"/>
      <c r="H1118" s="14"/>
      <c r="I1118" s="14"/>
      <c r="J1118" s="14"/>
    </row>
    <row r="1119" spans="2:10">
      <c r="B1119" s="13"/>
      <c r="C1119" s="13"/>
      <c r="D1119" s="13"/>
      <c r="E1119" s="13"/>
      <c r="F1119" s="13"/>
      <c r="G1119" s="14"/>
      <c r="H1119" s="14"/>
      <c r="I1119" s="14"/>
      <c r="J1119" s="14"/>
    </row>
    <row r="1120" spans="2:10">
      <c r="B1120" s="13"/>
      <c r="C1120" s="13"/>
      <c r="D1120" s="13"/>
      <c r="E1120" s="13"/>
      <c r="F1120" s="13"/>
      <c r="G1120" s="14"/>
      <c r="H1120" s="14"/>
      <c r="I1120" s="14"/>
      <c r="J1120" s="14"/>
    </row>
    <row r="1121" spans="2:10">
      <c r="B1121" s="13"/>
      <c r="C1121" s="13"/>
      <c r="D1121" s="13"/>
      <c r="E1121" s="13"/>
      <c r="F1121" s="13"/>
      <c r="G1121" s="14"/>
      <c r="H1121" s="14"/>
      <c r="I1121" s="14"/>
      <c r="J1121" s="14"/>
    </row>
    <row r="1122" spans="2:10">
      <c r="B1122" s="13"/>
      <c r="C1122" s="13"/>
      <c r="D1122" s="13"/>
      <c r="E1122" s="13"/>
      <c r="F1122" s="13"/>
      <c r="G1122" s="14"/>
      <c r="H1122" s="14"/>
      <c r="I1122" s="14"/>
      <c r="J1122" s="14"/>
    </row>
    <row r="1123" spans="2:10">
      <c r="B1123" s="13"/>
      <c r="C1123" s="13"/>
      <c r="D1123" s="13"/>
      <c r="E1123" s="13"/>
      <c r="F1123" s="13"/>
      <c r="G1123" s="14"/>
      <c r="H1123" s="14"/>
      <c r="I1123" s="14"/>
      <c r="J1123" s="14"/>
    </row>
    <row r="1124" spans="2:10">
      <c r="B1124" s="13"/>
      <c r="C1124" s="13"/>
      <c r="D1124" s="13"/>
      <c r="E1124" s="13"/>
      <c r="F1124" s="13"/>
      <c r="G1124" s="14"/>
      <c r="H1124" s="14"/>
      <c r="I1124" s="14"/>
      <c r="J1124" s="14"/>
    </row>
    <row r="1125" spans="2:10">
      <c r="B1125" s="13"/>
      <c r="C1125" s="13"/>
      <c r="D1125" s="13"/>
      <c r="E1125" s="13"/>
      <c r="F1125" s="13"/>
      <c r="G1125" s="14"/>
      <c r="H1125" s="14"/>
      <c r="I1125" s="14"/>
      <c r="J1125" s="14"/>
    </row>
    <row r="1126" spans="2:10">
      <c r="B1126" s="13"/>
      <c r="C1126" s="13"/>
      <c r="D1126" s="13"/>
      <c r="E1126" s="13"/>
      <c r="F1126" s="13"/>
      <c r="G1126" s="14"/>
      <c r="H1126" s="14"/>
      <c r="I1126" s="14"/>
      <c r="J1126" s="14"/>
    </row>
    <row r="1127" spans="2:10">
      <c r="B1127" s="13"/>
      <c r="C1127" s="13"/>
      <c r="D1127" s="13"/>
      <c r="E1127" s="13"/>
      <c r="F1127" s="13"/>
      <c r="G1127" s="14"/>
      <c r="H1127" s="14"/>
      <c r="I1127" s="14"/>
      <c r="J1127" s="14"/>
    </row>
    <row r="1128" spans="2:10">
      <c r="B1128" s="13"/>
      <c r="C1128" s="13"/>
      <c r="D1128" s="13"/>
      <c r="E1128" s="13"/>
      <c r="F1128" s="13"/>
      <c r="G1128" s="14"/>
      <c r="H1128" s="14"/>
      <c r="I1128" s="14"/>
      <c r="J1128" s="14"/>
    </row>
    <row r="1129" spans="2:10">
      <c r="B1129" s="13"/>
      <c r="C1129" s="13"/>
      <c r="D1129" s="13"/>
      <c r="E1129" s="13"/>
      <c r="F1129" s="13"/>
      <c r="G1129" s="14"/>
      <c r="H1129" s="14"/>
      <c r="I1129" s="14"/>
      <c r="J1129" s="14"/>
    </row>
    <row r="1130" spans="2:10">
      <c r="B1130" s="13"/>
      <c r="C1130" s="13"/>
      <c r="D1130" s="13"/>
      <c r="E1130" s="13"/>
      <c r="F1130" s="13"/>
      <c r="G1130" s="14"/>
      <c r="H1130" s="14"/>
      <c r="I1130" s="14"/>
      <c r="J1130" s="14"/>
    </row>
    <row r="1131" spans="2:10">
      <c r="B1131" s="13"/>
      <c r="C1131" s="13"/>
      <c r="D1131" s="13"/>
      <c r="E1131" s="13"/>
      <c r="F1131" s="13"/>
      <c r="G1131" s="14"/>
      <c r="H1131" s="14"/>
      <c r="I1131" s="14"/>
      <c r="J1131" s="14"/>
    </row>
    <row r="1132" spans="2:10">
      <c r="B1132" s="13"/>
      <c r="C1132" s="13"/>
      <c r="D1132" s="13"/>
      <c r="E1132" s="13"/>
      <c r="F1132" s="13"/>
      <c r="G1132" s="14"/>
      <c r="H1132" s="14"/>
      <c r="I1132" s="14"/>
      <c r="J1132" s="14"/>
    </row>
    <row r="1133" spans="2:10">
      <c r="B1133" s="13"/>
      <c r="C1133" s="13"/>
      <c r="D1133" s="13"/>
      <c r="E1133" s="13"/>
      <c r="F1133" s="13"/>
      <c r="G1133" s="14"/>
      <c r="H1133" s="14"/>
      <c r="I1133" s="14"/>
      <c r="J1133" s="14"/>
    </row>
    <row r="1134" spans="2:10">
      <c r="B1134" s="13"/>
      <c r="C1134" s="13"/>
      <c r="D1134" s="13"/>
      <c r="E1134" s="13"/>
      <c r="F1134" s="13"/>
      <c r="G1134" s="14"/>
      <c r="H1134" s="14"/>
      <c r="I1134" s="14"/>
      <c r="J1134" s="14"/>
    </row>
    <row r="1135" spans="2:10">
      <c r="B1135" s="13"/>
      <c r="C1135" s="13"/>
      <c r="D1135" s="13"/>
      <c r="E1135" s="13"/>
      <c r="F1135" s="13"/>
      <c r="G1135" s="14"/>
      <c r="H1135" s="14"/>
      <c r="I1135" s="14"/>
      <c r="J1135" s="14"/>
    </row>
    <row r="1136" spans="2:10">
      <c r="B1136" s="13"/>
      <c r="C1136" s="13"/>
      <c r="D1136" s="13"/>
      <c r="E1136" s="13"/>
      <c r="F1136" s="13"/>
      <c r="G1136" s="14"/>
      <c r="H1136" s="14"/>
      <c r="I1136" s="14"/>
      <c r="J1136" s="14"/>
    </row>
    <row r="1137" spans="2:10">
      <c r="B1137" s="13"/>
      <c r="C1137" s="13"/>
      <c r="D1137" s="13"/>
      <c r="E1137" s="13"/>
      <c r="F1137" s="13"/>
      <c r="G1137" s="14"/>
      <c r="H1137" s="14"/>
      <c r="I1137" s="14"/>
      <c r="J1137" s="14"/>
    </row>
    <row r="1138" spans="2:10">
      <c r="B1138" s="13"/>
      <c r="C1138" s="13"/>
      <c r="D1138" s="13"/>
      <c r="E1138" s="13"/>
      <c r="F1138" s="13"/>
      <c r="G1138" s="14"/>
      <c r="H1138" s="14"/>
      <c r="I1138" s="14"/>
      <c r="J1138" s="14"/>
    </row>
    <row r="1139" spans="2:10">
      <c r="B1139" s="13"/>
      <c r="C1139" s="13"/>
      <c r="D1139" s="13"/>
      <c r="E1139" s="13"/>
      <c r="F1139" s="13"/>
      <c r="G1139" s="14"/>
      <c r="H1139" s="14"/>
      <c r="I1139" s="14"/>
      <c r="J1139" s="14"/>
    </row>
    <row r="1140" spans="2:10">
      <c r="B1140" s="13"/>
      <c r="C1140" s="13"/>
      <c r="D1140" s="13"/>
      <c r="E1140" s="13"/>
      <c r="F1140" s="13"/>
      <c r="G1140" s="14"/>
      <c r="H1140" s="14"/>
      <c r="I1140" s="14"/>
      <c r="J1140" s="14"/>
    </row>
    <row r="1141" spans="2:10">
      <c r="B1141" s="13"/>
      <c r="C1141" s="13"/>
      <c r="D1141" s="13"/>
      <c r="E1141" s="13"/>
      <c r="F1141" s="13"/>
      <c r="G1141" s="14"/>
      <c r="H1141" s="14"/>
      <c r="I1141" s="14"/>
      <c r="J1141" s="14"/>
    </row>
    <row r="1142" spans="2:10">
      <c r="B1142" s="13"/>
      <c r="C1142" s="13"/>
      <c r="D1142" s="13"/>
      <c r="E1142" s="13"/>
      <c r="F1142" s="13"/>
      <c r="G1142" s="14"/>
      <c r="H1142" s="14"/>
      <c r="I1142" s="14"/>
      <c r="J1142" s="14"/>
    </row>
    <row r="1143" spans="2:10">
      <c r="B1143" s="13"/>
      <c r="C1143" s="13"/>
      <c r="D1143" s="13"/>
      <c r="E1143" s="13"/>
      <c r="F1143" s="13"/>
      <c r="G1143" s="14"/>
      <c r="H1143" s="14"/>
      <c r="I1143" s="14"/>
      <c r="J1143" s="14"/>
    </row>
    <row r="1144" spans="2:10">
      <c r="B1144" s="13"/>
      <c r="C1144" s="13"/>
      <c r="D1144" s="13"/>
      <c r="E1144" s="13"/>
      <c r="F1144" s="13"/>
      <c r="G1144" s="14"/>
      <c r="H1144" s="14"/>
      <c r="I1144" s="14"/>
      <c r="J1144" s="14"/>
    </row>
    <row r="1145" spans="2:10">
      <c r="B1145" s="13"/>
      <c r="C1145" s="13"/>
      <c r="D1145" s="13"/>
      <c r="E1145" s="13"/>
      <c r="F1145" s="13"/>
      <c r="G1145" s="14"/>
      <c r="H1145" s="14"/>
      <c r="I1145" s="14"/>
      <c r="J1145" s="14"/>
    </row>
    <row r="1146" spans="2:10">
      <c r="B1146" s="13"/>
      <c r="C1146" s="13"/>
      <c r="D1146" s="13"/>
      <c r="E1146" s="13"/>
      <c r="F1146" s="13"/>
      <c r="G1146" s="14"/>
      <c r="H1146" s="14"/>
      <c r="I1146" s="14"/>
      <c r="J1146" s="14"/>
    </row>
    <row r="1147" spans="2:10">
      <c r="B1147" s="13"/>
      <c r="C1147" s="13"/>
      <c r="D1147" s="13"/>
      <c r="E1147" s="13"/>
      <c r="F1147" s="13"/>
      <c r="G1147" s="14"/>
      <c r="H1147" s="14"/>
      <c r="I1147" s="14"/>
      <c r="J1147" s="14"/>
    </row>
    <row r="1148" spans="2:10">
      <c r="B1148" s="13"/>
      <c r="C1148" s="13"/>
      <c r="D1148" s="13"/>
      <c r="E1148" s="13"/>
      <c r="F1148" s="13"/>
      <c r="G1148" s="14"/>
      <c r="H1148" s="14"/>
      <c r="I1148" s="14"/>
      <c r="J1148" s="14"/>
    </row>
    <row r="1149" spans="2:10">
      <c r="B1149" s="13"/>
      <c r="C1149" s="13"/>
      <c r="D1149" s="13"/>
      <c r="E1149" s="13"/>
      <c r="F1149" s="13"/>
      <c r="G1149" s="14"/>
      <c r="H1149" s="14"/>
      <c r="I1149" s="14"/>
      <c r="J1149" s="14"/>
    </row>
    <row r="1150" spans="2:10">
      <c r="B1150" s="13"/>
      <c r="C1150" s="13"/>
      <c r="D1150" s="13"/>
      <c r="E1150" s="13"/>
      <c r="F1150" s="13"/>
      <c r="G1150" s="14"/>
      <c r="H1150" s="14"/>
      <c r="I1150" s="14"/>
      <c r="J1150" s="14"/>
    </row>
    <row r="1151" spans="2:10">
      <c r="B1151" s="13"/>
      <c r="C1151" s="13"/>
      <c r="D1151" s="13"/>
      <c r="E1151" s="13"/>
      <c r="F1151" s="13"/>
      <c r="G1151" s="14"/>
      <c r="H1151" s="14"/>
      <c r="I1151" s="14"/>
      <c r="J1151" s="14"/>
    </row>
    <row r="1152" spans="2:10">
      <c r="B1152" s="13"/>
      <c r="C1152" s="13"/>
      <c r="D1152" s="13"/>
      <c r="E1152" s="13"/>
      <c r="F1152" s="13"/>
      <c r="G1152" s="14"/>
      <c r="H1152" s="14"/>
      <c r="I1152" s="14"/>
      <c r="J1152" s="14"/>
    </row>
    <row r="1153" spans="2:10">
      <c r="B1153" s="13"/>
      <c r="C1153" s="13"/>
      <c r="D1153" s="13"/>
      <c r="E1153" s="13"/>
      <c r="F1153" s="13"/>
      <c r="G1153" s="14"/>
      <c r="H1153" s="14"/>
      <c r="I1153" s="14"/>
      <c r="J1153" s="14"/>
    </row>
    <row r="1154" spans="2:10">
      <c r="B1154" s="13"/>
      <c r="C1154" s="13"/>
      <c r="D1154" s="13"/>
      <c r="E1154" s="13"/>
      <c r="F1154" s="13"/>
      <c r="G1154" s="14"/>
      <c r="H1154" s="14"/>
      <c r="I1154" s="14"/>
      <c r="J1154" s="14"/>
    </row>
    <row r="1155" spans="2:10">
      <c r="B1155" s="13"/>
      <c r="C1155" s="13"/>
      <c r="D1155" s="13"/>
      <c r="E1155" s="13"/>
      <c r="F1155" s="13"/>
      <c r="G1155" s="14"/>
      <c r="H1155" s="14"/>
      <c r="I1155" s="14"/>
      <c r="J1155" s="14"/>
    </row>
    <row r="1156" spans="2:10">
      <c r="B1156" s="13"/>
      <c r="C1156" s="13"/>
      <c r="D1156" s="13"/>
      <c r="E1156" s="13"/>
      <c r="F1156" s="13"/>
      <c r="G1156" s="14"/>
      <c r="H1156" s="14"/>
      <c r="I1156" s="14"/>
      <c r="J1156" s="14"/>
    </row>
    <row r="1157" spans="2:10">
      <c r="B1157" s="13"/>
      <c r="C1157" s="13"/>
      <c r="D1157" s="13"/>
      <c r="E1157" s="13"/>
      <c r="F1157" s="13"/>
      <c r="G1157" s="14"/>
      <c r="H1157" s="14"/>
      <c r="I1157" s="14"/>
      <c r="J1157" s="14"/>
    </row>
    <row r="1158" spans="2:10">
      <c r="B1158" s="13"/>
      <c r="C1158" s="13"/>
      <c r="D1158" s="13"/>
      <c r="E1158" s="13"/>
      <c r="F1158" s="13"/>
      <c r="G1158" s="14"/>
      <c r="H1158" s="14"/>
      <c r="I1158" s="14"/>
      <c r="J1158" s="14"/>
    </row>
    <row r="1159" spans="2:10">
      <c r="B1159" s="13"/>
      <c r="C1159" s="13"/>
      <c r="D1159" s="13"/>
      <c r="E1159" s="13"/>
      <c r="F1159" s="13"/>
      <c r="G1159" s="14"/>
      <c r="H1159" s="14"/>
      <c r="I1159" s="14"/>
      <c r="J1159" s="14"/>
    </row>
    <row r="1160" spans="2:10">
      <c r="B1160" s="13"/>
      <c r="C1160" s="13"/>
      <c r="D1160" s="13"/>
      <c r="E1160" s="13"/>
      <c r="F1160" s="13"/>
      <c r="G1160" s="14"/>
      <c r="H1160" s="14"/>
      <c r="I1160" s="14"/>
      <c r="J1160" s="14"/>
    </row>
    <row r="1161" spans="2:10">
      <c r="B1161" s="13"/>
      <c r="C1161" s="13"/>
      <c r="D1161" s="13"/>
      <c r="E1161" s="13"/>
      <c r="F1161" s="13"/>
      <c r="G1161" s="14"/>
      <c r="H1161" s="14"/>
      <c r="I1161" s="14"/>
      <c r="J1161" s="14"/>
    </row>
    <row r="1162" spans="2:10">
      <c r="B1162" s="13"/>
      <c r="C1162" s="13"/>
      <c r="D1162" s="13"/>
      <c r="E1162" s="13"/>
      <c r="F1162" s="13"/>
      <c r="G1162" s="14"/>
      <c r="H1162" s="14"/>
      <c r="I1162" s="14"/>
      <c r="J1162" s="14"/>
    </row>
    <row r="1163" spans="2:10">
      <c r="B1163" s="13"/>
      <c r="C1163" s="13"/>
      <c r="D1163" s="13"/>
      <c r="E1163" s="13"/>
      <c r="F1163" s="13"/>
      <c r="G1163" s="14"/>
      <c r="H1163" s="14"/>
      <c r="I1163" s="14"/>
      <c r="J1163" s="14"/>
    </row>
    <row r="1164" spans="2:10">
      <c r="B1164" s="13"/>
      <c r="C1164" s="13"/>
      <c r="D1164" s="13"/>
      <c r="E1164" s="13"/>
      <c r="F1164" s="13"/>
      <c r="G1164" s="14"/>
      <c r="H1164" s="14"/>
      <c r="I1164" s="14"/>
      <c r="J1164" s="14"/>
    </row>
    <row r="1165" spans="2:10">
      <c r="B1165" s="13"/>
      <c r="C1165" s="13"/>
      <c r="D1165" s="13"/>
      <c r="E1165" s="13"/>
      <c r="F1165" s="13"/>
      <c r="G1165" s="14"/>
      <c r="H1165" s="14"/>
      <c r="I1165" s="14"/>
      <c r="J1165" s="14"/>
    </row>
    <row r="1166" spans="2:10">
      <c r="B1166" s="13"/>
      <c r="C1166" s="13"/>
      <c r="D1166" s="13"/>
      <c r="E1166" s="13"/>
      <c r="F1166" s="13"/>
      <c r="G1166" s="14"/>
      <c r="H1166" s="14"/>
      <c r="I1166" s="14"/>
      <c r="J1166" s="14"/>
    </row>
    <row r="1167" spans="2:10">
      <c r="B1167" s="13"/>
      <c r="C1167" s="13"/>
      <c r="D1167" s="13"/>
      <c r="E1167" s="13"/>
      <c r="F1167" s="13"/>
      <c r="G1167" s="14"/>
      <c r="H1167" s="14"/>
      <c r="I1167" s="14"/>
      <c r="J1167" s="14"/>
    </row>
    <row r="1168" spans="2:10">
      <c r="B1168" s="13"/>
      <c r="C1168" s="13"/>
      <c r="D1168" s="13"/>
      <c r="E1168" s="13"/>
      <c r="F1168" s="13"/>
      <c r="G1168" s="14"/>
      <c r="H1168" s="14"/>
      <c r="I1168" s="14"/>
      <c r="J1168" s="14"/>
    </row>
    <row r="1169" spans="2:10">
      <c r="B1169" s="13"/>
      <c r="C1169" s="13"/>
      <c r="D1169" s="13"/>
      <c r="E1169" s="13"/>
      <c r="F1169" s="13"/>
      <c r="G1169" s="14"/>
      <c r="H1169" s="14"/>
      <c r="I1169" s="14"/>
      <c r="J1169" s="14"/>
    </row>
    <row r="1170" spans="2:10">
      <c r="B1170" s="13"/>
      <c r="C1170" s="13"/>
      <c r="D1170" s="13"/>
      <c r="E1170" s="13"/>
      <c r="F1170" s="13"/>
      <c r="G1170" s="14"/>
      <c r="H1170" s="14"/>
      <c r="I1170" s="14"/>
      <c r="J1170" s="14"/>
    </row>
    <row r="1171" spans="2:10">
      <c r="B1171" s="13"/>
      <c r="C1171" s="13"/>
      <c r="D1171" s="13"/>
      <c r="E1171" s="13"/>
      <c r="F1171" s="13"/>
      <c r="G1171" s="14"/>
      <c r="H1171" s="14"/>
      <c r="I1171" s="14"/>
      <c r="J1171" s="14"/>
    </row>
    <row r="1172" spans="2:10">
      <c r="B1172" s="13"/>
      <c r="C1172" s="13"/>
      <c r="D1172" s="13"/>
      <c r="E1172" s="13"/>
      <c r="F1172" s="13"/>
      <c r="G1172" s="14"/>
      <c r="H1172" s="14"/>
      <c r="I1172" s="14"/>
      <c r="J1172" s="14"/>
    </row>
    <row r="1173" spans="2:10">
      <c r="B1173" s="13"/>
      <c r="C1173" s="13"/>
      <c r="D1173" s="13"/>
      <c r="E1173" s="13"/>
      <c r="F1173" s="13"/>
      <c r="G1173" s="14"/>
      <c r="H1173" s="14"/>
      <c r="I1173" s="14"/>
      <c r="J1173" s="14"/>
    </row>
    <row r="1174" spans="2:10">
      <c r="B1174" s="13"/>
      <c r="C1174" s="13"/>
      <c r="D1174" s="13"/>
      <c r="E1174" s="13"/>
      <c r="F1174" s="13"/>
      <c r="G1174" s="14"/>
      <c r="H1174" s="14"/>
      <c r="I1174" s="14"/>
      <c r="J1174" s="14"/>
    </row>
    <row r="1175" spans="2:10">
      <c r="B1175" s="13"/>
      <c r="C1175" s="13"/>
      <c r="D1175" s="13"/>
      <c r="E1175" s="13"/>
      <c r="F1175" s="13"/>
      <c r="G1175" s="14"/>
      <c r="H1175" s="14"/>
      <c r="I1175" s="14"/>
      <c r="J1175" s="14"/>
    </row>
    <row r="1176" spans="2:10">
      <c r="B1176" s="13"/>
      <c r="C1176" s="13"/>
      <c r="D1176" s="13"/>
      <c r="E1176" s="13"/>
      <c r="F1176" s="13"/>
      <c r="G1176" s="14"/>
      <c r="H1176" s="14"/>
      <c r="I1176" s="14"/>
      <c r="J1176" s="14"/>
    </row>
    <row r="1177" spans="2:10">
      <c r="B1177" s="13"/>
      <c r="C1177" s="13"/>
      <c r="D1177" s="13"/>
      <c r="E1177" s="13"/>
      <c r="F1177" s="13"/>
      <c r="G1177" s="14"/>
      <c r="H1177" s="14"/>
      <c r="I1177" s="14"/>
      <c r="J1177" s="14"/>
    </row>
    <row r="1178" spans="2:10">
      <c r="B1178" s="13"/>
      <c r="C1178" s="13"/>
      <c r="D1178" s="13"/>
      <c r="E1178" s="13"/>
      <c r="F1178" s="13"/>
      <c r="G1178" s="14"/>
      <c r="H1178" s="14"/>
      <c r="I1178" s="14"/>
      <c r="J1178" s="14"/>
    </row>
    <row r="1179" spans="2:10">
      <c r="B1179" s="13"/>
      <c r="C1179" s="13"/>
      <c r="D1179" s="13"/>
      <c r="E1179" s="13"/>
      <c r="F1179" s="13"/>
      <c r="G1179" s="14"/>
      <c r="H1179" s="14"/>
      <c r="I1179" s="14"/>
      <c r="J1179" s="14"/>
    </row>
    <row r="1180" spans="2:10">
      <c r="B1180" s="13"/>
      <c r="C1180" s="13"/>
      <c r="D1180" s="13"/>
      <c r="E1180" s="13"/>
      <c r="F1180" s="13"/>
      <c r="G1180" s="14"/>
      <c r="H1180" s="14"/>
      <c r="I1180" s="14"/>
      <c r="J1180" s="14"/>
    </row>
    <row r="1181" spans="2:10">
      <c r="B1181" s="13"/>
      <c r="C1181" s="13"/>
      <c r="D1181" s="13"/>
      <c r="E1181" s="13"/>
      <c r="F1181" s="13"/>
      <c r="G1181" s="14"/>
      <c r="H1181" s="14"/>
      <c r="I1181" s="14"/>
      <c r="J1181" s="14"/>
    </row>
    <row r="1182" spans="2:10">
      <c r="B1182" s="13"/>
      <c r="C1182" s="13"/>
      <c r="D1182" s="13"/>
      <c r="E1182" s="13"/>
      <c r="F1182" s="13"/>
      <c r="G1182" s="14"/>
      <c r="H1182" s="14"/>
      <c r="I1182" s="14"/>
      <c r="J1182" s="14"/>
    </row>
    <row r="1183" spans="2:10">
      <c r="B1183" s="13"/>
      <c r="C1183" s="13"/>
      <c r="D1183" s="13"/>
      <c r="E1183" s="13"/>
      <c r="F1183" s="13"/>
      <c r="G1183" s="14"/>
      <c r="H1183" s="14"/>
      <c r="I1183" s="14"/>
      <c r="J1183" s="14"/>
    </row>
    <row r="1184" spans="2:10">
      <c r="B1184" s="13"/>
      <c r="C1184" s="13"/>
      <c r="D1184" s="13"/>
      <c r="E1184" s="13"/>
      <c r="F1184" s="13"/>
      <c r="G1184" s="14"/>
      <c r="H1184" s="14"/>
      <c r="I1184" s="14"/>
      <c r="J1184" s="14"/>
    </row>
    <row r="1185" spans="2:10">
      <c r="B1185" s="13"/>
      <c r="C1185" s="13"/>
      <c r="D1185" s="13"/>
      <c r="E1185" s="13"/>
      <c r="F1185" s="13"/>
      <c r="G1185" s="14"/>
      <c r="H1185" s="14"/>
      <c r="I1185" s="14"/>
      <c r="J1185" s="14"/>
    </row>
    <row r="1186" spans="2:10">
      <c r="B1186" s="13"/>
      <c r="C1186" s="13"/>
      <c r="D1186" s="13"/>
      <c r="E1186" s="13"/>
      <c r="F1186" s="13"/>
      <c r="G1186" s="14"/>
      <c r="H1186" s="14"/>
      <c r="I1186" s="14"/>
      <c r="J1186" s="14"/>
    </row>
    <row r="1187" spans="2:10">
      <c r="B1187" s="13"/>
      <c r="C1187" s="13"/>
      <c r="D1187" s="13"/>
      <c r="E1187" s="13"/>
      <c r="F1187" s="13"/>
      <c r="G1187" s="14"/>
      <c r="H1187" s="14"/>
      <c r="I1187" s="14"/>
      <c r="J1187" s="14"/>
    </row>
    <row r="1188" spans="2:10">
      <c r="B1188" s="13"/>
      <c r="C1188" s="13"/>
      <c r="D1188" s="13"/>
      <c r="E1188" s="13"/>
      <c r="F1188" s="13"/>
      <c r="G1188" s="14"/>
      <c r="H1188" s="14"/>
      <c r="I1188" s="14"/>
      <c r="J1188" s="14"/>
    </row>
    <row r="1189" spans="2:10">
      <c r="B1189" s="13"/>
      <c r="C1189" s="13"/>
      <c r="D1189" s="13"/>
      <c r="E1189" s="13"/>
      <c r="F1189" s="13"/>
      <c r="G1189" s="14"/>
      <c r="H1189" s="14"/>
      <c r="I1189" s="14"/>
      <c r="J1189" s="14"/>
    </row>
    <row r="1190" spans="2:10">
      <c r="B1190" s="13"/>
      <c r="C1190" s="13"/>
      <c r="D1190" s="13"/>
      <c r="E1190" s="13"/>
      <c r="F1190" s="13"/>
      <c r="G1190" s="14"/>
      <c r="H1190" s="14"/>
      <c r="I1190" s="14"/>
      <c r="J1190" s="14"/>
    </row>
    <row r="1191" spans="2:10">
      <c r="B1191" s="13"/>
      <c r="C1191" s="13"/>
      <c r="D1191" s="13"/>
      <c r="E1191" s="13"/>
      <c r="F1191" s="13"/>
      <c r="G1191" s="14"/>
      <c r="H1191" s="14"/>
      <c r="I1191" s="14"/>
      <c r="J1191" s="14"/>
    </row>
    <row r="1192" spans="2:10">
      <c r="B1192" s="13"/>
      <c r="C1192" s="13"/>
      <c r="D1192" s="13"/>
      <c r="E1192" s="13"/>
      <c r="F1192" s="13"/>
      <c r="G1192" s="14"/>
      <c r="H1192" s="14"/>
      <c r="I1192" s="14"/>
      <c r="J1192" s="14"/>
    </row>
    <row r="1193" spans="2:10">
      <c r="B1193" s="13"/>
      <c r="C1193" s="13"/>
      <c r="D1193" s="13"/>
      <c r="E1193" s="13"/>
      <c r="F1193" s="13"/>
      <c r="G1193" s="14"/>
      <c r="H1193" s="14"/>
      <c r="I1193" s="14"/>
      <c r="J1193" s="14"/>
    </row>
    <row r="1194" spans="2:10">
      <c r="B1194" s="13"/>
      <c r="C1194" s="13"/>
      <c r="D1194" s="13"/>
      <c r="E1194" s="13"/>
      <c r="F1194" s="13"/>
      <c r="G1194" s="14"/>
      <c r="H1194" s="14"/>
      <c r="I1194" s="14"/>
      <c r="J1194" s="14"/>
    </row>
    <row r="1195" spans="2:10">
      <c r="B1195" s="13"/>
      <c r="C1195" s="13"/>
      <c r="D1195" s="13"/>
      <c r="E1195" s="13"/>
      <c r="F1195" s="13"/>
      <c r="G1195" s="14"/>
      <c r="H1195" s="14"/>
      <c r="I1195" s="14"/>
      <c r="J1195" s="14"/>
    </row>
    <row r="1196" spans="2:10">
      <c r="B1196" s="13"/>
      <c r="C1196" s="13"/>
      <c r="D1196" s="13"/>
      <c r="E1196" s="13"/>
      <c r="F1196" s="13"/>
      <c r="G1196" s="14"/>
      <c r="H1196" s="14"/>
      <c r="I1196" s="14"/>
      <c r="J1196" s="14"/>
    </row>
    <row r="1197" spans="2:10">
      <c r="B1197" s="13"/>
      <c r="C1197" s="13"/>
      <c r="D1197" s="13"/>
      <c r="E1197" s="13"/>
      <c r="F1197" s="13"/>
      <c r="G1197" s="14"/>
      <c r="H1197" s="14"/>
      <c r="I1197" s="14"/>
      <c r="J1197" s="14"/>
    </row>
    <row r="1198" spans="2:10">
      <c r="B1198" s="13"/>
      <c r="C1198" s="13"/>
      <c r="D1198" s="13"/>
      <c r="E1198" s="13"/>
      <c r="F1198" s="13"/>
      <c r="G1198" s="14"/>
      <c r="H1198" s="14"/>
      <c r="I1198" s="14"/>
      <c r="J1198" s="14"/>
    </row>
    <row r="1199" spans="2:10">
      <c r="B1199" s="13"/>
      <c r="C1199" s="13"/>
      <c r="D1199" s="13"/>
      <c r="E1199" s="13"/>
      <c r="F1199" s="13"/>
      <c r="G1199" s="14"/>
      <c r="H1199" s="14"/>
      <c r="I1199" s="14"/>
      <c r="J1199" s="14"/>
    </row>
    <row r="1200" spans="2:10">
      <c r="B1200" s="13"/>
      <c r="C1200" s="13"/>
      <c r="D1200" s="13"/>
      <c r="E1200" s="13"/>
      <c r="F1200" s="13"/>
      <c r="G1200" s="14"/>
      <c r="H1200" s="14"/>
      <c r="I1200" s="14"/>
      <c r="J1200" s="14"/>
    </row>
    <row r="1201" spans="2:10">
      <c r="B1201" s="13"/>
      <c r="C1201" s="13"/>
      <c r="D1201" s="13"/>
      <c r="E1201" s="13"/>
      <c r="F1201" s="13"/>
      <c r="G1201" s="14"/>
      <c r="H1201" s="14"/>
      <c r="I1201" s="14"/>
      <c r="J1201" s="14"/>
    </row>
    <row r="1202" spans="2:10">
      <c r="B1202" s="13"/>
      <c r="C1202" s="13"/>
      <c r="D1202" s="13"/>
      <c r="E1202" s="13"/>
      <c r="F1202" s="13"/>
      <c r="G1202" s="14"/>
      <c r="H1202" s="14"/>
      <c r="I1202" s="14"/>
      <c r="J1202" s="14"/>
    </row>
    <row r="1203" spans="2:10">
      <c r="B1203" s="13"/>
      <c r="C1203" s="13"/>
      <c r="D1203" s="13"/>
      <c r="E1203" s="13"/>
      <c r="F1203" s="13"/>
      <c r="G1203" s="14"/>
      <c r="H1203" s="14"/>
      <c r="I1203" s="14"/>
      <c r="J1203" s="14"/>
    </row>
    <row r="1204" spans="2:10">
      <c r="B1204" s="13"/>
      <c r="C1204" s="13"/>
      <c r="D1204" s="13"/>
      <c r="E1204" s="13"/>
      <c r="F1204" s="13"/>
      <c r="G1204" s="14"/>
      <c r="H1204" s="14"/>
      <c r="I1204" s="14"/>
      <c r="J1204" s="14"/>
    </row>
    <row r="1205" spans="2:10">
      <c r="B1205" s="13"/>
      <c r="C1205" s="13"/>
      <c r="D1205" s="13"/>
      <c r="E1205" s="13"/>
      <c r="F1205" s="13"/>
      <c r="G1205" s="14"/>
      <c r="H1205" s="14"/>
      <c r="I1205" s="14"/>
      <c r="J1205" s="14"/>
    </row>
    <row r="1206" spans="2:10">
      <c r="B1206" s="13"/>
      <c r="C1206" s="13"/>
      <c r="D1206" s="13"/>
      <c r="E1206" s="13"/>
      <c r="F1206" s="13"/>
      <c r="G1206" s="14"/>
      <c r="H1206" s="14"/>
      <c r="I1206" s="14"/>
      <c r="J1206" s="14"/>
    </row>
    <row r="1207" spans="2:10">
      <c r="B1207" s="13"/>
      <c r="C1207" s="13"/>
      <c r="D1207" s="13"/>
      <c r="E1207" s="13"/>
      <c r="F1207" s="13"/>
      <c r="G1207" s="14"/>
      <c r="H1207" s="14"/>
      <c r="I1207" s="14"/>
      <c r="J1207" s="14"/>
    </row>
    <row r="1208" spans="2:10">
      <c r="B1208" s="13"/>
      <c r="C1208" s="13"/>
      <c r="D1208" s="13"/>
      <c r="E1208" s="13"/>
      <c r="F1208" s="13"/>
      <c r="G1208" s="14"/>
      <c r="H1208" s="14"/>
      <c r="I1208" s="14"/>
      <c r="J1208" s="14"/>
    </row>
    <row r="1209" spans="2:10">
      <c r="B1209" s="13"/>
      <c r="C1209" s="13"/>
      <c r="D1209" s="13"/>
      <c r="E1209" s="13"/>
      <c r="F1209" s="13"/>
      <c r="G1209" s="14"/>
      <c r="H1209" s="14"/>
      <c r="I1209" s="14"/>
      <c r="J1209" s="14"/>
    </row>
    <row r="1210" spans="2:10">
      <c r="B1210" s="13"/>
      <c r="C1210" s="13"/>
      <c r="D1210" s="13"/>
      <c r="E1210" s="13"/>
      <c r="F1210" s="13"/>
      <c r="G1210" s="14"/>
      <c r="H1210" s="14"/>
      <c r="I1210" s="14"/>
      <c r="J1210" s="14"/>
    </row>
    <row r="1211" spans="2:10">
      <c r="B1211" s="13"/>
      <c r="C1211" s="13"/>
      <c r="D1211" s="13"/>
      <c r="E1211" s="13"/>
      <c r="F1211" s="13"/>
      <c r="G1211" s="14"/>
      <c r="H1211" s="14"/>
      <c r="I1211" s="14"/>
      <c r="J1211" s="14"/>
    </row>
    <row r="1212" spans="2:10">
      <c r="B1212" s="13"/>
      <c r="C1212" s="13"/>
      <c r="D1212" s="13"/>
      <c r="E1212" s="13"/>
      <c r="F1212" s="13"/>
      <c r="G1212" s="14"/>
      <c r="H1212" s="14"/>
      <c r="I1212" s="14"/>
      <c r="J1212" s="14"/>
    </row>
    <row r="1213" spans="2:10">
      <c r="B1213" s="13"/>
      <c r="C1213" s="13"/>
      <c r="D1213" s="13"/>
      <c r="E1213" s="13"/>
      <c r="F1213" s="13"/>
      <c r="G1213" s="14"/>
      <c r="H1213" s="14"/>
      <c r="I1213" s="14"/>
      <c r="J1213" s="14"/>
    </row>
    <row r="1214" spans="2:10">
      <c r="B1214" s="13"/>
      <c r="C1214" s="13"/>
      <c r="D1214" s="13"/>
      <c r="E1214" s="13"/>
      <c r="F1214" s="13"/>
      <c r="G1214" s="14"/>
      <c r="H1214" s="14"/>
      <c r="I1214" s="14"/>
      <c r="J1214" s="14"/>
    </row>
    <row r="1215" spans="2:10">
      <c r="B1215" s="13"/>
      <c r="C1215" s="13"/>
      <c r="D1215" s="13"/>
      <c r="E1215" s="13"/>
      <c r="F1215" s="13"/>
      <c r="G1215" s="14"/>
      <c r="H1215" s="14"/>
      <c r="I1215" s="14"/>
      <c r="J1215" s="14"/>
    </row>
    <row r="1216" spans="2:10">
      <c r="B1216" s="13"/>
      <c r="C1216" s="13"/>
      <c r="D1216" s="13"/>
      <c r="E1216" s="13"/>
      <c r="F1216" s="13"/>
      <c r="G1216" s="14"/>
      <c r="H1216" s="14"/>
      <c r="I1216" s="14"/>
      <c r="J1216" s="14"/>
    </row>
    <row r="1217" spans="2:10">
      <c r="B1217" s="13"/>
      <c r="C1217" s="13"/>
      <c r="D1217" s="13"/>
      <c r="E1217" s="13"/>
      <c r="F1217" s="13"/>
      <c r="G1217" s="14"/>
      <c r="H1217" s="14"/>
      <c r="I1217" s="14"/>
      <c r="J1217" s="14"/>
    </row>
    <row r="1218" spans="2:10">
      <c r="B1218" s="13"/>
      <c r="C1218" s="13"/>
      <c r="D1218" s="13"/>
      <c r="E1218" s="13"/>
      <c r="F1218" s="13"/>
      <c r="G1218" s="14"/>
      <c r="H1218" s="14"/>
      <c r="I1218" s="14"/>
      <c r="J1218" s="14"/>
    </row>
    <row r="1219" spans="2:10">
      <c r="B1219" s="13"/>
      <c r="C1219" s="13"/>
      <c r="D1219" s="13"/>
      <c r="E1219" s="13"/>
      <c r="F1219" s="13"/>
      <c r="G1219" s="14"/>
      <c r="H1219" s="14"/>
      <c r="I1219" s="14"/>
      <c r="J1219" s="14"/>
    </row>
    <row r="1220" spans="2:10">
      <c r="B1220" s="13"/>
      <c r="C1220" s="13"/>
      <c r="D1220" s="13"/>
      <c r="E1220" s="13"/>
      <c r="F1220" s="13"/>
      <c r="G1220" s="14"/>
      <c r="H1220" s="14"/>
      <c r="I1220" s="14"/>
      <c r="J1220" s="14"/>
    </row>
    <row r="1221" spans="2:10">
      <c r="B1221" s="13"/>
      <c r="C1221" s="13"/>
      <c r="D1221" s="13"/>
      <c r="E1221" s="13"/>
      <c r="F1221" s="13"/>
      <c r="G1221" s="14"/>
      <c r="H1221" s="14"/>
      <c r="I1221" s="14"/>
      <c r="J1221" s="14"/>
    </row>
    <row r="1222" spans="2:10">
      <c r="B1222" s="13"/>
      <c r="C1222" s="13"/>
      <c r="D1222" s="13"/>
      <c r="E1222" s="13"/>
      <c r="F1222" s="13"/>
      <c r="G1222" s="14"/>
      <c r="H1222" s="14"/>
      <c r="I1222" s="14"/>
      <c r="J1222" s="14"/>
    </row>
    <row r="1223" spans="2:10">
      <c r="B1223" s="13"/>
      <c r="C1223" s="13"/>
      <c r="D1223" s="13"/>
      <c r="E1223" s="13"/>
      <c r="F1223" s="13"/>
      <c r="G1223" s="14"/>
      <c r="H1223" s="14"/>
      <c r="I1223" s="14"/>
      <c r="J1223" s="14"/>
    </row>
    <row r="1224" spans="2:10">
      <c r="B1224" s="13"/>
      <c r="C1224" s="13"/>
      <c r="D1224" s="13"/>
      <c r="E1224" s="13"/>
      <c r="F1224" s="13"/>
      <c r="G1224" s="14"/>
      <c r="H1224" s="14"/>
      <c r="I1224" s="14"/>
      <c r="J1224" s="14"/>
    </row>
    <row r="1225" spans="2:10">
      <c r="B1225" s="13"/>
      <c r="C1225" s="13"/>
      <c r="D1225" s="13"/>
      <c r="E1225" s="13"/>
      <c r="F1225" s="13"/>
      <c r="G1225" s="14"/>
      <c r="H1225" s="14"/>
      <c r="I1225" s="14"/>
      <c r="J1225" s="14"/>
    </row>
    <row r="1226" spans="2:10">
      <c r="B1226" s="13"/>
      <c r="C1226" s="13"/>
      <c r="D1226" s="13"/>
      <c r="E1226" s="13"/>
      <c r="F1226" s="13"/>
      <c r="G1226" s="14"/>
      <c r="H1226" s="14"/>
      <c r="I1226" s="14"/>
      <c r="J1226" s="14"/>
    </row>
    <row r="1227" spans="2:10">
      <c r="B1227" s="13"/>
      <c r="C1227" s="13"/>
      <c r="D1227" s="13"/>
      <c r="E1227" s="13"/>
      <c r="F1227" s="13"/>
      <c r="G1227" s="14"/>
      <c r="H1227" s="14"/>
      <c r="I1227" s="14"/>
      <c r="J1227" s="14"/>
    </row>
    <row r="1228" spans="2:10">
      <c r="B1228" s="13"/>
      <c r="C1228" s="13"/>
      <c r="D1228" s="13"/>
      <c r="E1228" s="13"/>
      <c r="F1228" s="13"/>
      <c r="G1228" s="14"/>
      <c r="H1228" s="14"/>
      <c r="I1228" s="14"/>
      <c r="J1228" s="14"/>
    </row>
    <row r="1229" spans="2:10">
      <c r="B1229" s="13"/>
      <c r="C1229" s="13"/>
      <c r="D1229" s="13"/>
      <c r="E1229" s="13"/>
      <c r="F1229" s="13"/>
      <c r="G1229" s="14"/>
      <c r="H1229" s="14"/>
      <c r="I1229" s="14"/>
      <c r="J1229" s="14"/>
    </row>
    <row r="1230" spans="2:10">
      <c r="B1230" s="13"/>
      <c r="C1230" s="13"/>
      <c r="D1230" s="13"/>
      <c r="E1230" s="13"/>
      <c r="F1230" s="13"/>
      <c r="G1230" s="14"/>
      <c r="H1230" s="14"/>
      <c r="I1230" s="14"/>
      <c r="J1230" s="14"/>
    </row>
    <row r="1231" spans="2:10">
      <c r="B1231" s="13"/>
      <c r="C1231" s="13"/>
      <c r="D1231" s="13"/>
      <c r="E1231" s="13"/>
      <c r="F1231" s="13"/>
      <c r="G1231" s="14"/>
      <c r="H1231" s="14"/>
      <c r="I1231" s="14"/>
      <c r="J1231" s="14"/>
    </row>
    <row r="1232" spans="2:10">
      <c r="B1232" s="13"/>
      <c r="C1232" s="13"/>
      <c r="D1232" s="13"/>
      <c r="E1232" s="13"/>
      <c r="F1232" s="13"/>
      <c r="G1232" s="14"/>
      <c r="H1232" s="14"/>
      <c r="I1232" s="14"/>
      <c r="J1232" s="14"/>
    </row>
    <row r="1233" spans="2:10">
      <c r="B1233" s="13"/>
      <c r="C1233" s="13"/>
      <c r="D1233" s="13"/>
      <c r="E1233" s="13"/>
      <c r="F1233" s="13"/>
      <c r="G1233" s="14"/>
      <c r="H1233" s="14"/>
      <c r="I1233" s="14"/>
      <c r="J1233" s="14"/>
    </row>
    <row r="1234" spans="2:10">
      <c r="B1234" s="13"/>
      <c r="C1234" s="13"/>
      <c r="D1234" s="13"/>
      <c r="E1234" s="13"/>
      <c r="F1234" s="13"/>
      <c r="G1234" s="14"/>
      <c r="H1234" s="14"/>
      <c r="I1234" s="14"/>
      <c r="J1234" s="14"/>
    </row>
    <row r="1235" spans="2:10">
      <c r="B1235" s="13"/>
      <c r="C1235" s="13"/>
      <c r="D1235" s="13"/>
      <c r="E1235" s="13"/>
      <c r="F1235" s="13"/>
      <c r="G1235" s="14"/>
      <c r="H1235" s="14"/>
      <c r="I1235" s="14"/>
      <c r="J1235" s="14"/>
    </row>
    <row r="1236" spans="2:10">
      <c r="B1236" s="13"/>
      <c r="C1236" s="13"/>
      <c r="D1236" s="13"/>
      <c r="E1236" s="13"/>
      <c r="F1236" s="13"/>
      <c r="G1236" s="14"/>
      <c r="H1236" s="14"/>
      <c r="I1236" s="14"/>
      <c r="J1236" s="14"/>
    </row>
    <row r="1237" spans="2:10">
      <c r="B1237" s="13"/>
      <c r="C1237" s="13"/>
      <c r="D1237" s="13"/>
      <c r="E1237" s="13"/>
      <c r="F1237" s="13"/>
      <c r="G1237" s="14"/>
      <c r="H1237" s="14"/>
      <c r="I1237" s="14"/>
      <c r="J1237" s="14"/>
    </row>
    <row r="1238" spans="2:10">
      <c r="B1238" s="13"/>
      <c r="C1238" s="13"/>
      <c r="D1238" s="13"/>
      <c r="E1238" s="13"/>
      <c r="F1238" s="13"/>
      <c r="G1238" s="14"/>
      <c r="H1238" s="14"/>
      <c r="I1238" s="14"/>
      <c r="J1238" s="14"/>
    </row>
    <row r="1239" spans="2:10">
      <c r="B1239" s="13"/>
      <c r="C1239" s="13"/>
      <c r="D1239" s="13"/>
      <c r="E1239" s="13"/>
      <c r="F1239" s="13"/>
      <c r="G1239" s="14"/>
      <c r="H1239" s="14"/>
      <c r="I1239" s="14"/>
      <c r="J1239" s="14"/>
    </row>
    <row r="1240" spans="2:10">
      <c r="B1240" s="13"/>
      <c r="C1240" s="13"/>
      <c r="D1240" s="13"/>
      <c r="E1240" s="13"/>
      <c r="F1240" s="13"/>
      <c r="G1240" s="14"/>
      <c r="H1240" s="14"/>
      <c r="I1240" s="14"/>
      <c r="J1240" s="14"/>
    </row>
    <row r="1241" spans="2:10">
      <c r="B1241" s="13"/>
      <c r="C1241" s="13"/>
      <c r="D1241" s="13"/>
      <c r="E1241" s="13"/>
      <c r="F1241" s="13"/>
      <c r="G1241" s="14"/>
      <c r="H1241" s="14"/>
      <c r="I1241" s="14"/>
      <c r="J1241" s="14"/>
    </row>
    <row r="1242" spans="2:10">
      <c r="B1242" s="13"/>
      <c r="C1242" s="13"/>
      <c r="D1242" s="13"/>
      <c r="E1242" s="13"/>
      <c r="F1242" s="13"/>
      <c r="G1242" s="14"/>
      <c r="H1242" s="14"/>
      <c r="I1242" s="14"/>
      <c r="J1242" s="14"/>
    </row>
    <row r="1243" spans="2:10">
      <c r="B1243" s="13"/>
      <c r="C1243" s="13"/>
      <c r="D1243" s="13"/>
      <c r="E1243" s="13"/>
      <c r="F1243" s="13"/>
      <c r="G1243" s="14"/>
      <c r="H1243" s="14"/>
      <c r="I1243" s="14"/>
      <c r="J1243" s="14"/>
    </row>
    <row r="1244" spans="2:10">
      <c r="B1244" s="13"/>
      <c r="C1244" s="13"/>
      <c r="D1244" s="13"/>
      <c r="E1244" s="13"/>
      <c r="F1244" s="13"/>
      <c r="G1244" s="14"/>
      <c r="H1244" s="14"/>
      <c r="I1244" s="14"/>
      <c r="J1244" s="14"/>
    </row>
    <row r="1245" spans="2:10">
      <c r="B1245" s="13"/>
      <c r="C1245" s="13"/>
      <c r="D1245" s="13"/>
      <c r="E1245" s="13"/>
      <c r="F1245" s="13"/>
      <c r="G1245" s="14"/>
      <c r="H1245" s="14"/>
      <c r="I1245" s="14"/>
      <c r="J1245" s="14"/>
    </row>
    <row r="1246" spans="2:10">
      <c r="B1246" s="13"/>
      <c r="C1246" s="13"/>
      <c r="D1246" s="13"/>
      <c r="E1246" s="13"/>
      <c r="F1246" s="13"/>
      <c r="G1246" s="14"/>
      <c r="H1246" s="14"/>
      <c r="I1246" s="14"/>
      <c r="J1246" s="14"/>
    </row>
    <row r="1247" spans="2:10">
      <c r="B1247" s="13"/>
      <c r="C1247" s="13"/>
      <c r="D1247" s="13"/>
      <c r="E1247" s="13"/>
      <c r="F1247" s="13"/>
      <c r="G1247" s="14"/>
      <c r="H1247" s="14"/>
      <c r="I1247" s="14"/>
      <c r="J1247" s="14"/>
    </row>
    <row r="1248" spans="2:10">
      <c r="B1248" s="13"/>
      <c r="C1248" s="13"/>
      <c r="D1248" s="13"/>
      <c r="E1248" s="13"/>
      <c r="F1248" s="13"/>
      <c r="G1248" s="14"/>
      <c r="H1248" s="14"/>
      <c r="I1248" s="14"/>
      <c r="J1248" s="14"/>
    </row>
    <row r="1249" spans="2:10">
      <c r="B1249" s="13"/>
      <c r="C1249" s="13"/>
      <c r="D1249" s="13"/>
      <c r="E1249" s="13"/>
      <c r="F1249" s="13"/>
      <c r="G1249" s="14"/>
      <c r="H1249" s="14"/>
      <c r="I1249" s="14"/>
      <c r="J1249" s="14"/>
    </row>
    <row r="1250" spans="2:10">
      <c r="B1250" s="13"/>
      <c r="C1250" s="13"/>
      <c r="D1250" s="13"/>
      <c r="E1250" s="13"/>
      <c r="F1250" s="13"/>
      <c r="G1250" s="14"/>
      <c r="H1250" s="14"/>
      <c r="I1250" s="14"/>
      <c r="J1250" s="14"/>
    </row>
    <row r="1251" spans="2:10">
      <c r="B1251" s="13"/>
      <c r="C1251" s="13"/>
      <c r="D1251" s="13"/>
      <c r="E1251" s="13"/>
      <c r="F1251" s="13"/>
      <c r="G1251" s="14"/>
      <c r="H1251" s="14"/>
      <c r="I1251" s="14"/>
      <c r="J1251" s="14"/>
    </row>
    <row r="1252" spans="2:10">
      <c r="B1252" s="13"/>
      <c r="C1252" s="13"/>
      <c r="D1252" s="13"/>
      <c r="E1252" s="13"/>
      <c r="F1252" s="13"/>
      <c r="G1252" s="14"/>
      <c r="H1252" s="14"/>
      <c r="I1252" s="14"/>
      <c r="J1252" s="14"/>
    </row>
    <row r="1253" spans="2:10">
      <c r="B1253" s="13"/>
      <c r="C1253" s="13"/>
      <c r="D1253" s="13"/>
      <c r="E1253" s="13"/>
      <c r="F1253" s="13"/>
      <c r="G1253" s="14"/>
      <c r="H1253" s="14"/>
      <c r="I1253" s="14"/>
      <c r="J1253" s="14"/>
    </row>
    <row r="1254" spans="2:10">
      <c r="B1254" s="13"/>
      <c r="C1254" s="13"/>
      <c r="D1254" s="13"/>
      <c r="E1254" s="13"/>
      <c r="F1254" s="13"/>
      <c r="G1254" s="14"/>
      <c r="H1254" s="14"/>
      <c r="I1254" s="14"/>
      <c r="J1254" s="14"/>
    </row>
    <row r="1255" spans="2:10">
      <c r="B1255" s="13"/>
      <c r="C1255" s="13"/>
      <c r="D1255" s="13"/>
      <c r="E1255" s="13"/>
      <c r="F1255" s="13"/>
      <c r="G1255" s="14"/>
      <c r="H1255" s="14"/>
      <c r="I1255" s="14"/>
      <c r="J1255" s="14"/>
    </row>
    <row r="1256" spans="2:10">
      <c r="B1256" s="13"/>
      <c r="C1256" s="13"/>
      <c r="D1256" s="13"/>
      <c r="E1256" s="13"/>
      <c r="F1256" s="13"/>
      <c r="G1256" s="14"/>
      <c r="H1256" s="14"/>
      <c r="I1256" s="14"/>
      <c r="J1256" s="14"/>
    </row>
    <row r="1257" spans="2:10">
      <c r="B1257" s="13"/>
      <c r="C1257" s="13"/>
      <c r="D1257" s="13"/>
      <c r="E1257" s="13"/>
      <c r="F1257" s="13"/>
      <c r="G1257" s="14"/>
      <c r="H1257" s="14"/>
      <c r="I1257" s="14"/>
      <c r="J1257" s="14"/>
    </row>
    <row r="1258" spans="2:10">
      <c r="B1258" s="13"/>
      <c r="C1258" s="13"/>
      <c r="D1258" s="13"/>
      <c r="E1258" s="13"/>
      <c r="F1258" s="13"/>
      <c r="G1258" s="14"/>
      <c r="H1258" s="14"/>
      <c r="I1258" s="14"/>
      <c r="J1258" s="14"/>
    </row>
    <row r="1259" spans="2:10">
      <c r="B1259" s="13"/>
      <c r="C1259" s="13"/>
      <c r="D1259" s="13"/>
      <c r="E1259" s="13"/>
      <c r="F1259" s="13"/>
      <c r="G1259" s="14"/>
      <c r="H1259" s="14"/>
      <c r="I1259" s="14"/>
      <c r="J1259" s="14"/>
    </row>
    <row r="1260" spans="2:10">
      <c r="B1260" s="13"/>
      <c r="C1260" s="13"/>
      <c r="D1260" s="13"/>
      <c r="E1260" s="13"/>
      <c r="F1260" s="13"/>
      <c r="G1260" s="14"/>
      <c r="H1260" s="14"/>
      <c r="I1260" s="14"/>
      <c r="J1260" s="14"/>
    </row>
    <row r="1261" spans="2:10">
      <c r="B1261" s="13"/>
      <c r="C1261" s="13"/>
      <c r="D1261" s="13"/>
      <c r="E1261" s="13"/>
      <c r="F1261" s="13"/>
      <c r="G1261" s="14"/>
      <c r="H1261" s="14"/>
      <c r="I1261" s="14"/>
      <c r="J1261" s="14"/>
    </row>
    <row r="1262" spans="2:10">
      <c r="B1262" s="13"/>
      <c r="C1262" s="13"/>
      <c r="D1262" s="13"/>
      <c r="E1262" s="13"/>
      <c r="F1262" s="13"/>
      <c r="G1262" s="14"/>
      <c r="H1262" s="14"/>
      <c r="I1262" s="14"/>
      <c r="J1262" s="14"/>
    </row>
    <row r="1263" spans="2:10">
      <c r="B1263" s="13"/>
      <c r="C1263" s="13"/>
      <c r="D1263" s="13"/>
      <c r="E1263" s="13"/>
      <c r="F1263" s="13"/>
      <c r="G1263" s="14"/>
      <c r="H1263" s="14"/>
      <c r="I1263" s="14"/>
      <c r="J1263" s="14"/>
    </row>
    <row r="1264" spans="2:10">
      <c r="B1264" s="13"/>
      <c r="C1264" s="13"/>
      <c r="D1264" s="13"/>
      <c r="E1264" s="13"/>
      <c r="F1264" s="13"/>
      <c r="G1264" s="14"/>
      <c r="H1264" s="14"/>
      <c r="I1264" s="14"/>
      <c r="J1264" s="14"/>
    </row>
    <row r="1265" spans="2:10">
      <c r="B1265" s="13"/>
      <c r="C1265" s="13"/>
      <c r="D1265" s="13"/>
      <c r="E1265" s="13"/>
      <c r="F1265" s="13"/>
      <c r="G1265" s="14"/>
      <c r="H1265" s="14"/>
      <c r="I1265" s="14"/>
      <c r="J1265" s="14"/>
    </row>
    <row r="1266" spans="2:10">
      <c r="B1266" s="13"/>
      <c r="C1266" s="13"/>
      <c r="D1266" s="13"/>
      <c r="E1266" s="13"/>
      <c r="F1266" s="13"/>
      <c r="G1266" s="14"/>
      <c r="H1266" s="14"/>
      <c r="I1266" s="14"/>
      <c r="J1266" s="14"/>
    </row>
    <row r="1267" spans="2:10">
      <c r="B1267" s="13"/>
      <c r="C1267" s="13"/>
      <c r="D1267" s="13"/>
      <c r="E1267" s="13"/>
      <c r="F1267" s="13"/>
      <c r="G1267" s="14"/>
      <c r="H1267" s="14"/>
      <c r="I1267" s="14"/>
      <c r="J1267" s="14"/>
    </row>
    <row r="1268" spans="2:10">
      <c r="B1268" s="13"/>
      <c r="C1268" s="13"/>
      <c r="D1268" s="13"/>
      <c r="E1268" s="13"/>
      <c r="F1268" s="13"/>
      <c r="G1268" s="14"/>
      <c r="H1268" s="14"/>
      <c r="I1268" s="14"/>
      <c r="J1268" s="14"/>
    </row>
    <row r="1269" spans="2:10">
      <c r="B1269" s="13"/>
      <c r="C1269" s="13"/>
      <c r="D1269" s="13"/>
      <c r="E1269" s="13"/>
      <c r="F1269" s="13"/>
      <c r="G1269" s="14"/>
      <c r="H1269" s="14"/>
      <c r="I1269" s="14"/>
      <c r="J1269" s="14"/>
    </row>
    <row r="1270" spans="2:10">
      <c r="B1270" s="13"/>
      <c r="C1270" s="13"/>
      <c r="D1270" s="13"/>
      <c r="E1270" s="13"/>
      <c r="F1270" s="13"/>
      <c r="G1270" s="14"/>
      <c r="H1270" s="14"/>
      <c r="I1270" s="14"/>
      <c r="J1270" s="14"/>
    </row>
    <row r="1271" spans="2:10">
      <c r="B1271" s="13"/>
      <c r="C1271" s="13"/>
      <c r="D1271" s="13"/>
      <c r="E1271" s="13"/>
      <c r="F1271" s="13"/>
      <c r="G1271" s="14"/>
      <c r="H1271" s="14"/>
      <c r="I1271" s="14"/>
      <c r="J1271" s="14"/>
    </row>
    <row r="1272" spans="2:10">
      <c r="B1272" s="13"/>
      <c r="C1272" s="13"/>
      <c r="D1272" s="13"/>
      <c r="E1272" s="13"/>
      <c r="F1272" s="13"/>
      <c r="G1272" s="14"/>
      <c r="H1272" s="14"/>
      <c r="I1272" s="14"/>
      <c r="J1272" s="14"/>
    </row>
    <row r="1273" spans="2:10">
      <c r="B1273" s="13"/>
      <c r="C1273" s="13"/>
      <c r="D1273" s="13"/>
      <c r="E1273" s="13"/>
      <c r="F1273" s="13"/>
      <c r="G1273" s="14"/>
      <c r="H1273" s="14"/>
      <c r="I1273" s="14"/>
      <c r="J1273" s="14"/>
    </row>
    <row r="1274" spans="2:10">
      <c r="B1274" s="13"/>
      <c r="C1274" s="13"/>
      <c r="D1274" s="13"/>
      <c r="E1274" s="13"/>
      <c r="F1274" s="13"/>
      <c r="G1274" s="14"/>
      <c r="H1274" s="14"/>
      <c r="I1274" s="14"/>
      <c r="J1274" s="14"/>
    </row>
    <row r="1275" spans="2:10">
      <c r="B1275" s="13"/>
      <c r="C1275" s="13"/>
      <c r="D1275" s="13"/>
      <c r="E1275" s="13"/>
      <c r="F1275" s="13"/>
      <c r="G1275" s="14"/>
      <c r="H1275" s="14"/>
      <c r="I1275" s="14"/>
      <c r="J1275" s="14"/>
    </row>
    <row r="1276" spans="2:10">
      <c r="B1276" s="13"/>
      <c r="C1276" s="13"/>
      <c r="D1276" s="13"/>
      <c r="E1276" s="13"/>
      <c r="F1276" s="13"/>
      <c r="G1276" s="14"/>
      <c r="H1276" s="14"/>
      <c r="I1276" s="14"/>
      <c r="J1276" s="14"/>
    </row>
    <row r="1277" spans="2:10">
      <c r="B1277" s="13"/>
      <c r="C1277" s="13"/>
      <c r="D1277" s="13"/>
      <c r="E1277" s="13"/>
      <c r="F1277" s="13"/>
      <c r="G1277" s="14"/>
      <c r="H1277" s="14"/>
      <c r="I1277" s="14"/>
      <c r="J1277" s="14"/>
    </row>
    <row r="1278" spans="2:10">
      <c r="B1278" s="13"/>
      <c r="C1278" s="13"/>
      <c r="D1278" s="13"/>
      <c r="E1278" s="13"/>
      <c r="F1278" s="13"/>
      <c r="G1278" s="14"/>
      <c r="H1278" s="14"/>
      <c r="I1278" s="14"/>
      <c r="J1278" s="14"/>
    </row>
    <row r="1279" spans="2:10">
      <c r="B1279" s="13"/>
      <c r="C1279" s="13"/>
      <c r="D1279" s="13"/>
      <c r="E1279" s="13"/>
      <c r="F1279" s="13"/>
      <c r="G1279" s="14"/>
      <c r="H1279" s="14"/>
      <c r="I1279" s="14"/>
      <c r="J1279" s="14"/>
    </row>
    <row r="1280" spans="2:10">
      <c r="B1280" s="13"/>
      <c r="C1280" s="13"/>
      <c r="D1280" s="13"/>
      <c r="E1280" s="13"/>
      <c r="F1280" s="13"/>
      <c r="G1280" s="14"/>
      <c r="H1280" s="14"/>
      <c r="I1280" s="14"/>
      <c r="J1280" s="14"/>
    </row>
    <row r="1281" spans="2:10">
      <c r="B1281" s="13"/>
      <c r="C1281" s="13"/>
      <c r="D1281" s="13"/>
      <c r="E1281" s="13"/>
      <c r="F1281" s="13"/>
      <c r="G1281" s="14"/>
      <c r="H1281" s="14"/>
      <c r="I1281" s="14"/>
      <c r="J1281" s="14"/>
    </row>
    <row r="1282" spans="2:10">
      <c r="B1282" s="13"/>
      <c r="C1282" s="13"/>
      <c r="D1282" s="13"/>
      <c r="E1282" s="13"/>
      <c r="F1282" s="13"/>
      <c r="G1282" s="14"/>
      <c r="H1282" s="14"/>
      <c r="I1282" s="14"/>
      <c r="J1282" s="14"/>
    </row>
    <row r="1283" spans="2:10">
      <c r="B1283" s="13"/>
      <c r="C1283" s="13"/>
      <c r="D1283" s="13"/>
      <c r="E1283" s="13"/>
      <c r="F1283" s="13"/>
      <c r="G1283" s="14"/>
      <c r="H1283" s="14"/>
      <c r="I1283" s="14"/>
      <c r="J1283" s="14"/>
    </row>
    <row r="1284" spans="2:10">
      <c r="B1284" s="13"/>
      <c r="C1284" s="13"/>
      <c r="D1284" s="13"/>
      <c r="E1284" s="13"/>
      <c r="F1284" s="13"/>
      <c r="G1284" s="14"/>
      <c r="H1284" s="14"/>
      <c r="I1284" s="14"/>
      <c r="J1284" s="14"/>
    </row>
    <row r="1285" spans="2:10">
      <c r="B1285" s="13"/>
      <c r="C1285" s="13"/>
      <c r="D1285" s="13"/>
      <c r="E1285" s="13"/>
      <c r="F1285" s="13"/>
      <c r="G1285" s="14"/>
      <c r="H1285" s="14"/>
      <c r="I1285" s="14"/>
      <c r="J1285" s="14"/>
    </row>
    <row r="1286" spans="2:10">
      <c r="B1286" s="13"/>
      <c r="C1286" s="13"/>
      <c r="D1286" s="13"/>
      <c r="E1286" s="13"/>
      <c r="F1286" s="13"/>
      <c r="G1286" s="14"/>
      <c r="H1286" s="14"/>
      <c r="I1286" s="14"/>
      <c r="J1286" s="14"/>
    </row>
    <row r="1287" spans="2:10">
      <c r="B1287" s="13"/>
      <c r="C1287" s="13"/>
      <c r="D1287" s="13"/>
      <c r="E1287" s="13"/>
      <c r="F1287" s="13"/>
      <c r="G1287" s="14"/>
      <c r="H1287" s="14"/>
      <c r="I1287" s="14"/>
      <c r="J1287" s="14"/>
    </row>
    <row r="1288" spans="2:10">
      <c r="B1288" s="13"/>
      <c r="C1288" s="13"/>
      <c r="D1288" s="13"/>
      <c r="E1288" s="13"/>
      <c r="F1288" s="13"/>
      <c r="G1288" s="14"/>
      <c r="H1288" s="14"/>
      <c r="I1288" s="14"/>
      <c r="J1288" s="14"/>
    </row>
    <row r="1289" spans="2:10">
      <c r="B1289" s="13"/>
      <c r="C1289" s="13"/>
      <c r="D1289" s="13"/>
      <c r="E1289" s="13"/>
      <c r="F1289" s="13"/>
      <c r="G1289" s="14"/>
      <c r="H1289" s="14"/>
      <c r="I1289" s="14"/>
      <c r="J1289" s="14"/>
    </row>
    <row r="1290" spans="2:10">
      <c r="B1290" s="13"/>
      <c r="C1290" s="13"/>
      <c r="D1290" s="13"/>
      <c r="E1290" s="13"/>
      <c r="F1290" s="13"/>
      <c r="G1290" s="14"/>
      <c r="H1290" s="14"/>
      <c r="I1290" s="14"/>
      <c r="J1290" s="14"/>
    </row>
    <row r="1291" spans="2:10">
      <c r="B1291" s="13"/>
      <c r="C1291" s="13"/>
      <c r="D1291" s="13"/>
      <c r="E1291" s="13"/>
      <c r="F1291" s="13"/>
      <c r="G1291" s="14"/>
      <c r="H1291" s="14"/>
      <c r="I1291" s="14"/>
      <c r="J1291" s="14"/>
    </row>
    <row r="1292" spans="2:10">
      <c r="B1292" s="13"/>
      <c r="C1292" s="13"/>
      <c r="D1292" s="13"/>
      <c r="E1292" s="13"/>
      <c r="F1292" s="13"/>
      <c r="G1292" s="14"/>
      <c r="H1292" s="14"/>
      <c r="I1292" s="14"/>
      <c r="J1292" s="14"/>
    </row>
    <row r="1293" spans="2:10">
      <c r="B1293" s="13"/>
      <c r="C1293" s="13"/>
      <c r="D1293" s="13"/>
      <c r="E1293" s="13"/>
      <c r="F1293" s="13"/>
      <c r="G1293" s="14"/>
      <c r="H1293" s="14"/>
      <c r="I1293" s="14"/>
      <c r="J1293" s="14"/>
    </row>
    <row r="1294" spans="2:10">
      <c r="B1294" s="13"/>
      <c r="C1294" s="13"/>
      <c r="D1294" s="13"/>
      <c r="E1294" s="13"/>
      <c r="F1294" s="13"/>
      <c r="G1294" s="14"/>
      <c r="H1294" s="14"/>
      <c r="I1294" s="14"/>
      <c r="J1294" s="14"/>
    </row>
    <row r="1295" spans="2:10">
      <c r="B1295" s="13"/>
      <c r="C1295" s="13"/>
      <c r="D1295" s="13"/>
      <c r="E1295" s="13"/>
      <c r="F1295" s="13"/>
      <c r="G1295" s="14"/>
      <c r="H1295" s="14"/>
      <c r="I1295" s="14"/>
      <c r="J1295" s="14"/>
    </row>
    <row r="1296" spans="2:10">
      <c r="B1296" s="13"/>
      <c r="C1296" s="13"/>
      <c r="D1296" s="13"/>
      <c r="E1296" s="13"/>
      <c r="F1296" s="13"/>
      <c r="G1296" s="14"/>
      <c r="H1296" s="14"/>
      <c r="I1296" s="14"/>
      <c r="J1296" s="14"/>
    </row>
    <row r="1297" spans="2:10">
      <c r="B1297" s="13"/>
      <c r="C1297" s="13"/>
      <c r="D1297" s="13"/>
      <c r="E1297" s="13"/>
      <c r="F1297" s="13"/>
      <c r="G1297" s="14"/>
      <c r="H1297" s="14"/>
      <c r="I1297" s="14"/>
      <c r="J1297" s="14"/>
    </row>
    <row r="1298" spans="2:10">
      <c r="B1298" s="13"/>
      <c r="C1298" s="13"/>
      <c r="D1298" s="13"/>
      <c r="E1298" s="13"/>
      <c r="F1298" s="13"/>
      <c r="G1298" s="14"/>
      <c r="H1298" s="14"/>
      <c r="I1298" s="14"/>
      <c r="J1298" s="14"/>
    </row>
    <row r="1299" spans="2:10">
      <c r="B1299" s="13"/>
      <c r="C1299" s="13"/>
      <c r="D1299" s="13"/>
      <c r="E1299" s="13"/>
      <c r="F1299" s="13"/>
      <c r="G1299" s="14"/>
      <c r="H1299" s="14"/>
      <c r="I1299" s="14"/>
      <c r="J1299" s="14"/>
    </row>
    <row r="1300" spans="2:10">
      <c r="B1300" s="13"/>
      <c r="C1300" s="13"/>
      <c r="D1300" s="13"/>
      <c r="E1300" s="13"/>
      <c r="F1300" s="13"/>
      <c r="G1300" s="14"/>
      <c r="H1300" s="14"/>
      <c r="I1300" s="14"/>
      <c r="J1300" s="14"/>
    </row>
    <row r="1301" spans="2:10">
      <c r="B1301" s="13"/>
      <c r="C1301" s="13"/>
      <c r="D1301" s="13"/>
      <c r="E1301" s="13"/>
      <c r="F1301" s="13"/>
      <c r="G1301" s="14"/>
      <c r="H1301" s="14"/>
      <c r="I1301" s="14"/>
      <c r="J1301" s="14"/>
    </row>
    <row r="1302" spans="2:10">
      <c r="B1302" s="13"/>
      <c r="C1302" s="13"/>
      <c r="D1302" s="13"/>
      <c r="E1302" s="13"/>
      <c r="F1302" s="13"/>
      <c r="G1302" s="14"/>
      <c r="H1302" s="14"/>
      <c r="I1302" s="14"/>
      <c r="J1302" s="14"/>
    </row>
    <row r="1303" spans="2:10">
      <c r="B1303" s="13"/>
      <c r="C1303" s="13"/>
      <c r="D1303" s="13"/>
      <c r="E1303" s="13"/>
      <c r="F1303" s="13"/>
      <c r="G1303" s="14"/>
      <c r="H1303" s="14"/>
      <c r="I1303" s="14"/>
      <c r="J1303" s="14"/>
    </row>
    <row r="1304" spans="2:10">
      <c r="B1304" s="13"/>
      <c r="C1304" s="13"/>
      <c r="D1304" s="13"/>
      <c r="E1304" s="13"/>
      <c r="F1304" s="13"/>
      <c r="G1304" s="14"/>
      <c r="H1304" s="14"/>
      <c r="I1304" s="14"/>
      <c r="J1304" s="14"/>
    </row>
    <row r="1305" spans="2:10">
      <c r="B1305" s="13"/>
      <c r="C1305" s="13"/>
      <c r="D1305" s="13"/>
      <c r="E1305" s="13"/>
      <c r="F1305" s="13"/>
      <c r="G1305" s="14"/>
      <c r="H1305" s="14"/>
      <c r="I1305" s="14"/>
      <c r="J1305" s="14"/>
    </row>
    <row r="1306" spans="2:10">
      <c r="B1306" s="13"/>
      <c r="C1306" s="13"/>
      <c r="D1306" s="13"/>
      <c r="E1306" s="13"/>
      <c r="F1306" s="13"/>
      <c r="G1306" s="14"/>
      <c r="H1306" s="14"/>
      <c r="I1306" s="14"/>
      <c r="J1306" s="14"/>
    </row>
    <row r="1307" spans="2:10">
      <c r="B1307" s="13"/>
      <c r="C1307" s="13"/>
      <c r="D1307" s="13"/>
      <c r="E1307" s="13"/>
      <c r="F1307" s="13"/>
      <c r="G1307" s="14"/>
      <c r="H1307" s="14"/>
      <c r="I1307" s="14"/>
      <c r="J1307" s="14"/>
    </row>
    <row r="1308" spans="2:10">
      <c r="B1308" s="13"/>
      <c r="C1308" s="13"/>
      <c r="D1308" s="13"/>
      <c r="E1308" s="13"/>
      <c r="F1308" s="13"/>
      <c r="G1308" s="14"/>
      <c r="H1308" s="14"/>
      <c r="I1308" s="14"/>
      <c r="J1308" s="14"/>
    </row>
    <row r="1309" spans="2:10">
      <c r="B1309" s="13"/>
      <c r="C1309" s="13"/>
      <c r="D1309" s="13"/>
      <c r="E1309" s="13"/>
      <c r="F1309" s="13"/>
      <c r="G1309" s="14"/>
      <c r="H1309" s="14"/>
      <c r="I1309" s="14"/>
      <c r="J1309" s="14"/>
    </row>
    <row r="1310" spans="2:10">
      <c r="B1310" s="13"/>
      <c r="C1310" s="13"/>
      <c r="D1310" s="13"/>
      <c r="E1310" s="13"/>
      <c r="F1310" s="13"/>
      <c r="G1310" s="14"/>
      <c r="H1310" s="14"/>
      <c r="I1310" s="14"/>
      <c r="J1310" s="14"/>
    </row>
    <row r="1311" spans="2:10">
      <c r="B1311" s="13"/>
      <c r="C1311" s="13"/>
      <c r="D1311" s="13"/>
      <c r="E1311" s="13"/>
      <c r="F1311" s="13"/>
      <c r="G1311" s="14"/>
      <c r="H1311" s="14"/>
      <c r="I1311" s="14"/>
      <c r="J1311" s="14"/>
    </row>
    <row r="1312" spans="2:10">
      <c r="B1312" s="13"/>
      <c r="C1312" s="13"/>
      <c r="D1312" s="13"/>
      <c r="E1312" s="13"/>
      <c r="F1312" s="13"/>
      <c r="G1312" s="14"/>
      <c r="H1312" s="14"/>
      <c r="I1312" s="14"/>
      <c r="J1312" s="14"/>
    </row>
    <row r="1313" spans="2:10">
      <c r="B1313" s="13"/>
      <c r="C1313" s="13"/>
      <c r="D1313" s="13"/>
      <c r="E1313" s="13"/>
      <c r="F1313" s="13"/>
      <c r="G1313" s="14"/>
      <c r="H1313" s="14"/>
      <c r="I1313" s="14"/>
      <c r="J1313" s="14"/>
    </row>
    <row r="1314" spans="2:10">
      <c r="B1314" s="13"/>
      <c r="C1314" s="13"/>
      <c r="D1314" s="13"/>
      <c r="E1314" s="13"/>
      <c r="F1314" s="13"/>
      <c r="G1314" s="14"/>
      <c r="H1314" s="14"/>
      <c r="I1314" s="14"/>
      <c r="J1314" s="14"/>
    </row>
    <row r="1315" spans="2:10">
      <c r="B1315" s="13"/>
      <c r="C1315" s="13"/>
      <c r="D1315" s="13"/>
      <c r="E1315" s="13"/>
      <c r="F1315" s="13"/>
      <c r="G1315" s="14"/>
      <c r="H1315" s="14"/>
      <c r="I1315" s="14"/>
      <c r="J1315" s="14"/>
    </row>
    <row r="1316" spans="2:10">
      <c r="B1316" s="13"/>
      <c r="C1316" s="13"/>
      <c r="D1316" s="13"/>
      <c r="E1316" s="13"/>
      <c r="F1316" s="13"/>
      <c r="G1316" s="14"/>
      <c r="H1316" s="14"/>
      <c r="I1316" s="14"/>
      <c r="J1316" s="14"/>
    </row>
    <row r="1317" spans="2:10">
      <c r="B1317" s="13"/>
      <c r="C1317" s="13"/>
      <c r="D1317" s="13"/>
      <c r="E1317" s="13"/>
      <c r="F1317" s="13"/>
      <c r="G1317" s="14"/>
      <c r="H1317" s="14"/>
      <c r="I1317" s="14"/>
      <c r="J1317" s="14"/>
    </row>
    <row r="1318" spans="2:10">
      <c r="B1318" s="13"/>
      <c r="C1318" s="13"/>
      <c r="D1318" s="13"/>
      <c r="E1318" s="13"/>
      <c r="F1318" s="13"/>
      <c r="G1318" s="14"/>
      <c r="H1318" s="14"/>
      <c r="I1318" s="14"/>
      <c r="J1318" s="14"/>
    </row>
    <row r="1319" spans="2:10">
      <c r="B1319" s="13"/>
      <c r="C1319" s="13"/>
      <c r="D1319" s="13"/>
      <c r="E1319" s="13"/>
      <c r="F1319" s="13"/>
      <c r="G1319" s="14"/>
      <c r="H1319" s="14"/>
      <c r="I1319" s="14"/>
      <c r="J1319" s="14"/>
    </row>
    <row r="1320" spans="2:10">
      <c r="B1320" s="13"/>
      <c r="C1320" s="13"/>
      <c r="D1320" s="13"/>
      <c r="E1320" s="13"/>
      <c r="F1320" s="13"/>
      <c r="G1320" s="14"/>
      <c r="H1320" s="14"/>
      <c r="I1320" s="14"/>
      <c r="J1320" s="14"/>
    </row>
    <row r="1321" spans="2:10">
      <c r="B1321" s="13"/>
      <c r="C1321" s="13"/>
      <c r="D1321" s="13"/>
      <c r="E1321" s="13"/>
      <c r="F1321" s="13"/>
      <c r="G1321" s="14"/>
      <c r="H1321" s="14"/>
      <c r="I1321" s="14"/>
      <c r="J1321" s="14"/>
    </row>
    <row r="1322" spans="2:10">
      <c r="B1322" s="13"/>
      <c r="C1322" s="13"/>
      <c r="D1322" s="13"/>
      <c r="E1322" s="13"/>
      <c r="F1322" s="13"/>
      <c r="G1322" s="14"/>
      <c r="H1322" s="14"/>
      <c r="I1322" s="14"/>
      <c r="J1322" s="14"/>
    </row>
    <row r="1323" spans="2:10">
      <c r="B1323" s="13"/>
      <c r="C1323" s="13"/>
      <c r="D1323" s="13"/>
      <c r="E1323" s="13"/>
      <c r="F1323" s="13"/>
      <c r="G1323" s="14"/>
      <c r="H1323" s="14"/>
      <c r="I1323" s="14"/>
      <c r="J1323" s="14"/>
    </row>
    <row r="1324" spans="2:10">
      <c r="B1324" s="13"/>
      <c r="C1324" s="13"/>
      <c r="D1324" s="13"/>
      <c r="E1324" s="13"/>
      <c r="F1324" s="13"/>
      <c r="G1324" s="14"/>
      <c r="H1324" s="14"/>
      <c r="I1324" s="14"/>
      <c r="J1324" s="14"/>
    </row>
    <row r="1325" spans="2:10">
      <c r="B1325" s="13"/>
      <c r="C1325" s="13"/>
      <c r="D1325" s="13"/>
      <c r="E1325" s="13"/>
      <c r="F1325" s="13"/>
      <c r="G1325" s="14"/>
      <c r="H1325" s="14"/>
      <c r="I1325" s="14"/>
      <c r="J1325" s="14"/>
    </row>
    <row r="1326" spans="2:10">
      <c r="B1326" s="13"/>
      <c r="C1326" s="13"/>
      <c r="D1326" s="13"/>
      <c r="E1326" s="13"/>
      <c r="F1326" s="13"/>
      <c r="G1326" s="14"/>
      <c r="H1326" s="14"/>
      <c r="I1326" s="14"/>
      <c r="J1326" s="14"/>
    </row>
    <row r="1327" spans="2:10">
      <c r="B1327" s="13"/>
      <c r="C1327" s="13"/>
      <c r="D1327" s="13"/>
      <c r="E1327" s="13"/>
      <c r="F1327" s="13"/>
      <c r="G1327" s="14"/>
      <c r="H1327" s="14"/>
      <c r="I1327" s="14"/>
      <c r="J1327" s="14"/>
    </row>
    <row r="1328" spans="2:10">
      <c r="B1328" s="13"/>
      <c r="C1328" s="13"/>
      <c r="D1328" s="13"/>
      <c r="E1328" s="13"/>
      <c r="F1328" s="13"/>
      <c r="G1328" s="14"/>
      <c r="H1328" s="14"/>
      <c r="I1328" s="14"/>
      <c r="J1328" s="14"/>
    </row>
    <row r="1329" spans="2:10">
      <c r="B1329" s="13"/>
      <c r="C1329" s="13"/>
      <c r="D1329" s="13"/>
      <c r="E1329" s="13"/>
      <c r="F1329" s="13"/>
      <c r="G1329" s="14"/>
      <c r="H1329" s="14"/>
      <c r="I1329" s="14"/>
      <c r="J1329" s="14"/>
    </row>
    <row r="1330" spans="2:10">
      <c r="B1330" s="13"/>
      <c r="C1330" s="13"/>
      <c r="D1330" s="13"/>
      <c r="E1330" s="13"/>
      <c r="F1330" s="13"/>
      <c r="G1330" s="14"/>
      <c r="H1330" s="14"/>
      <c r="I1330" s="14"/>
      <c r="J1330" s="14"/>
    </row>
    <row r="1331" spans="2:10">
      <c r="B1331" s="13"/>
      <c r="C1331" s="13"/>
      <c r="D1331" s="13"/>
      <c r="E1331" s="13"/>
      <c r="F1331" s="13"/>
      <c r="G1331" s="14"/>
      <c r="H1331" s="14"/>
      <c r="I1331" s="14"/>
      <c r="J1331" s="14"/>
    </row>
    <row r="1332" spans="2:10">
      <c r="B1332" s="13"/>
      <c r="C1332" s="13"/>
      <c r="D1332" s="13"/>
      <c r="E1332" s="13"/>
      <c r="F1332" s="13"/>
      <c r="G1332" s="14"/>
      <c r="H1332" s="14"/>
      <c r="I1332" s="14"/>
      <c r="J1332" s="14"/>
    </row>
    <row r="1333" spans="2:10">
      <c r="B1333" s="13"/>
      <c r="C1333" s="13"/>
      <c r="D1333" s="13"/>
      <c r="E1333" s="13"/>
      <c r="F1333" s="13"/>
      <c r="G1333" s="14"/>
      <c r="H1333" s="14"/>
      <c r="I1333" s="14"/>
      <c r="J1333" s="14"/>
    </row>
    <row r="1334" spans="2:10">
      <c r="B1334" s="13"/>
      <c r="C1334" s="13"/>
      <c r="D1334" s="13"/>
      <c r="E1334" s="13"/>
      <c r="F1334" s="13"/>
      <c r="G1334" s="14"/>
      <c r="H1334" s="14"/>
      <c r="I1334" s="14"/>
      <c r="J1334" s="14"/>
    </row>
    <row r="1335" spans="2:10">
      <c r="B1335" s="13"/>
      <c r="C1335" s="13"/>
      <c r="D1335" s="13"/>
      <c r="E1335" s="13"/>
      <c r="F1335" s="13"/>
      <c r="G1335" s="14"/>
      <c r="H1335" s="14"/>
      <c r="I1335" s="14"/>
      <c r="J1335" s="14"/>
    </row>
    <row r="1336" spans="2:10">
      <c r="B1336" s="13"/>
      <c r="C1336" s="13"/>
      <c r="D1336" s="13"/>
      <c r="E1336" s="13"/>
      <c r="F1336" s="13"/>
      <c r="G1336" s="14"/>
      <c r="H1336" s="14"/>
      <c r="I1336" s="14"/>
      <c r="J1336" s="14"/>
    </row>
    <row r="1337" spans="2:10">
      <c r="B1337" s="13"/>
      <c r="C1337" s="13"/>
      <c r="D1337" s="13"/>
      <c r="E1337" s="13"/>
      <c r="F1337" s="13"/>
      <c r="G1337" s="14"/>
      <c r="H1337" s="14"/>
      <c r="I1337" s="14"/>
      <c r="J1337" s="14"/>
    </row>
    <row r="1338" spans="2:10">
      <c r="B1338" s="13"/>
      <c r="C1338" s="13"/>
      <c r="D1338" s="13"/>
      <c r="E1338" s="13"/>
      <c r="F1338" s="13"/>
      <c r="G1338" s="14"/>
      <c r="H1338" s="14"/>
      <c r="I1338" s="14"/>
      <c r="J1338" s="14"/>
    </row>
    <row r="1339" spans="2:10">
      <c r="B1339" s="13"/>
      <c r="C1339" s="13"/>
      <c r="D1339" s="13"/>
      <c r="E1339" s="13"/>
      <c r="F1339" s="13"/>
      <c r="G1339" s="14"/>
      <c r="H1339" s="14"/>
      <c r="I1339" s="14"/>
      <c r="J1339" s="14"/>
    </row>
    <row r="1340" spans="2:10">
      <c r="B1340" s="13"/>
      <c r="C1340" s="13"/>
      <c r="D1340" s="13"/>
      <c r="E1340" s="13"/>
      <c r="F1340" s="13"/>
      <c r="G1340" s="14"/>
      <c r="H1340" s="14"/>
      <c r="I1340" s="14"/>
      <c r="J1340" s="14"/>
    </row>
    <row r="1341" spans="2:10">
      <c r="B1341" s="13"/>
      <c r="C1341" s="13"/>
      <c r="D1341" s="13"/>
      <c r="E1341" s="13"/>
      <c r="F1341" s="13"/>
      <c r="G1341" s="14"/>
      <c r="H1341" s="14"/>
      <c r="I1341" s="14"/>
      <c r="J1341" s="14"/>
    </row>
    <row r="1342" spans="2:10">
      <c r="B1342" s="13"/>
      <c r="C1342" s="13"/>
      <c r="D1342" s="13"/>
      <c r="E1342" s="13"/>
      <c r="F1342" s="13"/>
      <c r="G1342" s="14"/>
      <c r="H1342" s="14"/>
      <c r="I1342" s="14"/>
      <c r="J1342" s="14"/>
    </row>
    <row r="1343" spans="2:10">
      <c r="B1343" s="13"/>
      <c r="C1343" s="13"/>
      <c r="D1343" s="13"/>
      <c r="E1343" s="13"/>
      <c r="F1343" s="13"/>
      <c r="G1343" s="14"/>
      <c r="H1343" s="14"/>
      <c r="I1343" s="14"/>
      <c r="J1343" s="14"/>
    </row>
    <row r="1344" spans="2:10">
      <c r="B1344" s="13"/>
      <c r="C1344" s="13"/>
      <c r="D1344" s="13"/>
      <c r="E1344" s="13"/>
      <c r="F1344" s="13"/>
      <c r="G1344" s="14"/>
      <c r="H1344" s="14"/>
      <c r="I1344" s="14"/>
      <c r="J1344" s="14"/>
    </row>
    <row r="1345" spans="2:10">
      <c r="B1345" s="13"/>
      <c r="C1345" s="13"/>
      <c r="D1345" s="13"/>
      <c r="E1345" s="13"/>
      <c r="F1345" s="13"/>
      <c r="G1345" s="14"/>
      <c r="H1345" s="14"/>
      <c r="I1345" s="14"/>
      <c r="J1345" s="14"/>
    </row>
    <row r="1346" spans="2:10">
      <c r="B1346" s="13"/>
      <c r="C1346" s="13"/>
      <c r="D1346" s="13"/>
      <c r="E1346" s="13"/>
      <c r="F1346" s="13"/>
      <c r="G1346" s="14"/>
      <c r="H1346" s="14"/>
      <c r="I1346" s="14"/>
      <c r="J1346" s="14"/>
    </row>
    <row r="1347" spans="2:10">
      <c r="B1347" s="13"/>
      <c r="C1347" s="13"/>
      <c r="D1347" s="13"/>
      <c r="E1347" s="13"/>
      <c r="F1347" s="13"/>
      <c r="G1347" s="14"/>
      <c r="H1347" s="14"/>
      <c r="I1347" s="14"/>
      <c r="J1347" s="14"/>
    </row>
    <row r="1348" spans="2:10">
      <c r="B1348" s="13"/>
      <c r="C1348" s="13"/>
      <c r="D1348" s="13"/>
      <c r="E1348" s="13"/>
      <c r="F1348" s="13"/>
      <c r="G1348" s="14"/>
      <c r="H1348" s="14"/>
      <c r="I1348" s="14"/>
      <c r="J1348" s="14"/>
    </row>
    <row r="1349" spans="2:10">
      <c r="B1349" s="13"/>
      <c r="C1349" s="13"/>
      <c r="D1349" s="13"/>
      <c r="E1349" s="13"/>
      <c r="F1349" s="13"/>
      <c r="G1349" s="14"/>
      <c r="H1349" s="14"/>
      <c r="I1349" s="14"/>
      <c r="J1349" s="14"/>
    </row>
    <row r="1350" spans="2:10">
      <c r="B1350" s="13"/>
      <c r="C1350" s="13"/>
      <c r="D1350" s="13"/>
      <c r="E1350" s="13"/>
      <c r="F1350" s="13"/>
      <c r="G1350" s="14"/>
      <c r="H1350" s="14"/>
      <c r="I1350" s="14"/>
      <c r="J1350" s="14"/>
    </row>
    <row r="1351" spans="2:10">
      <c r="B1351" s="13"/>
      <c r="C1351" s="13"/>
      <c r="D1351" s="13"/>
      <c r="E1351" s="13"/>
      <c r="F1351" s="13"/>
      <c r="G1351" s="14"/>
      <c r="H1351" s="14"/>
      <c r="I1351" s="14"/>
      <c r="J1351" s="14"/>
    </row>
    <row r="1352" spans="2:10">
      <c r="B1352" s="13"/>
      <c r="C1352" s="13"/>
      <c r="D1352" s="13"/>
      <c r="E1352" s="13"/>
      <c r="F1352" s="13"/>
      <c r="G1352" s="14"/>
      <c r="H1352" s="14"/>
      <c r="I1352" s="14"/>
      <c r="J1352" s="14"/>
    </row>
    <row r="1353" spans="2:10">
      <c r="B1353" s="13"/>
      <c r="C1353" s="13"/>
      <c r="D1353" s="13"/>
      <c r="E1353" s="13"/>
      <c r="F1353" s="13"/>
      <c r="G1353" s="14"/>
      <c r="H1353" s="14"/>
      <c r="I1353" s="14"/>
      <c r="J1353" s="14"/>
    </row>
    <row r="1354" spans="2:10">
      <c r="B1354" s="13"/>
      <c r="C1354" s="13"/>
      <c r="D1354" s="13"/>
      <c r="E1354" s="13"/>
      <c r="F1354" s="13"/>
      <c r="G1354" s="14"/>
      <c r="H1354" s="14"/>
      <c r="I1354" s="14"/>
      <c r="J1354" s="14"/>
    </row>
    <row r="1355" spans="2:10">
      <c r="B1355" s="13"/>
      <c r="C1355" s="13"/>
      <c r="D1355" s="13"/>
      <c r="E1355" s="13"/>
      <c r="F1355" s="13"/>
      <c r="G1355" s="14"/>
      <c r="H1355" s="14"/>
      <c r="I1355" s="14"/>
      <c r="J1355" s="14"/>
    </row>
    <row r="1356" spans="2:10">
      <c r="B1356" s="13"/>
      <c r="C1356" s="13"/>
      <c r="D1356" s="13"/>
      <c r="E1356" s="13"/>
      <c r="F1356" s="13"/>
      <c r="G1356" s="14"/>
      <c r="H1356" s="14"/>
      <c r="I1356" s="14"/>
      <c r="J1356" s="14"/>
    </row>
    <row r="1357" spans="2:10">
      <c r="B1357" s="13"/>
      <c r="C1357" s="13"/>
      <c r="D1357" s="13"/>
      <c r="E1357" s="13"/>
      <c r="F1357" s="13"/>
      <c r="G1357" s="14"/>
      <c r="H1357" s="14"/>
      <c r="I1357" s="14"/>
      <c r="J1357" s="14"/>
    </row>
    <row r="1358" spans="2:10">
      <c r="B1358" s="13"/>
      <c r="C1358" s="13"/>
      <c r="D1358" s="13"/>
      <c r="E1358" s="13"/>
      <c r="F1358" s="13"/>
      <c r="G1358" s="14"/>
      <c r="H1358" s="14"/>
      <c r="I1358" s="14"/>
      <c r="J1358" s="14"/>
    </row>
    <row r="1359" spans="2:10">
      <c r="B1359" s="13"/>
      <c r="C1359" s="13"/>
      <c r="D1359" s="13"/>
      <c r="E1359" s="13"/>
      <c r="F1359" s="13"/>
      <c r="G1359" s="14"/>
      <c r="H1359" s="14"/>
      <c r="I1359" s="14"/>
      <c r="J1359" s="14"/>
    </row>
    <row r="1360" spans="2:10">
      <c r="B1360" s="13"/>
      <c r="C1360" s="13"/>
      <c r="D1360" s="13"/>
      <c r="E1360" s="13"/>
      <c r="F1360" s="13"/>
      <c r="G1360" s="14"/>
      <c r="H1360" s="14"/>
      <c r="I1360" s="14"/>
      <c r="J1360" s="14"/>
    </row>
    <row r="1361" spans="2:10">
      <c r="B1361" s="13"/>
      <c r="C1361" s="13"/>
      <c r="D1361" s="13"/>
      <c r="E1361" s="13"/>
      <c r="F1361" s="13"/>
      <c r="G1361" s="14"/>
      <c r="H1361" s="14"/>
      <c r="I1361" s="14"/>
      <c r="J1361" s="14"/>
    </row>
    <row r="1362" spans="2:10">
      <c r="B1362" s="13"/>
      <c r="C1362" s="13"/>
      <c r="D1362" s="13"/>
      <c r="E1362" s="13"/>
      <c r="F1362" s="13"/>
      <c r="G1362" s="14"/>
      <c r="H1362" s="14"/>
      <c r="I1362" s="14"/>
      <c r="J1362" s="14"/>
    </row>
    <row r="1363" spans="2:10">
      <c r="B1363" s="13"/>
      <c r="C1363" s="13"/>
      <c r="D1363" s="13"/>
      <c r="E1363" s="13"/>
      <c r="F1363" s="13"/>
      <c r="G1363" s="14"/>
      <c r="H1363" s="14"/>
      <c r="I1363" s="14"/>
      <c r="J1363" s="14"/>
    </row>
    <row r="1364" spans="2:10">
      <c r="B1364" s="13"/>
      <c r="C1364" s="13"/>
      <c r="D1364" s="13"/>
      <c r="E1364" s="13"/>
      <c r="F1364" s="13"/>
      <c r="G1364" s="14"/>
      <c r="H1364" s="14"/>
      <c r="I1364" s="14"/>
      <c r="J1364" s="14"/>
    </row>
    <row r="1365" spans="2:10">
      <c r="B1365" s="13"/>
      <c r="C1365" s="13"/>
      <c r="D1365" s="13"/>
      <c r="E1365" s="13"/>
      <c r="F1365" s="13"/>
      <c r="G1365" s="14"/>
      <c r="H1365" s="14"/>
      <c r="I1365" s="14"/>
      <c r="J1365" s="14"/>
    </row>
    <row r="1366" spans="2:10">
      <c r="B1366" s="13"/>
      <c r="C1366" s="13"/>
      <c r="D1366" s="13"/>
      <c r="E1366" s="13"/>
      <c r="F1366" s="13"/>
      <c r="G1366" s="14"/>
      <c r="H1366" s="14"/>
      <c r="I1366" s="14"/>
      <c r="J1366" s="14"/>
    </row>
    <row r="1367" spans="2:10">
      <c r="B1367" s="13"/>
      <c r="C1367" s="13"/>
      <c r="D1367" s="13"/>
      <c r="E1367" s="13"/>
      <c r="F1367" s="13"/>
      <c r="G1367" s="14"/>
      <c r="H1367" s="14"/>
      <c r="I1367" s="14"/>
      <c r="J1367" s="14"/>
    </row>
    <row r="1368" spans="2:10">
      <c r="B1368" s="13"/>
      <c r="C1368" s="13"/>
      <c r="D1368" s="13"/>
      <c r="E1368" s="13"/>
      <c r="F1368" s="13"/>
      <c r="G1368" s="14"/>
      <c r="H1368" s="14"/>
      <c r="I1368" s="14"/>
      <c r="J1368" s="14"/>
    </row>
    <row r="1369" spans="2:10">
      <c r="B1369" s="13"/>
      <c r="C1369" s="13"/>
      <c r="D1369" s="13"/>
      <c r="E1369" s="13"/>
      <c r="F1369" s="13"/>
      <c r="G1369" s="14"/>
      <c r="H1369" s="14"/>
      <c r="I1369" s="14"/>
      <c r="J1369" s="14"/>
    </row>
    <row r="1370" spans="2:10">
      <c r="B1370" s="13"/>
      <c r="C1370" s="13"/>
      <c r="D1370" s="13"/>
      <c r="E1370" s="13"/>
      <c r="F1370" s="13"/>
      <c r="G1370" s="14"/>
      <c r="H1370" s="14"/>
      <c r="I1370" s="14"/>
      <c r="J1370" s="14"/>
    </row>
    <row r="1371" spans="2:10">
      <c r="B1371" s="13"/>
      <c r="C1371" s="13"/>
      <c r="D1371" s="13"/>
      <c r="E1371" s="13"/>
      <c r="F1371" s="13"/>
      <c r="G1371" s="14"/>
      <c r="H1371" s="14"/>
      <c r="I1371" s="14"/>
      <c r="J1371" s="14"/>
    </row>
    <row r="1372" spans="2:10">
      <c r="B1372" s="13"/>
      <c r="C1372" s="13"/>
      <c r="D1372" s="13"/>
      <c r="E1372" s="13"/>
      <c r="F1372" s="13"/>
      <c r="G1372" s="14"/>
      <c r="H1372" s="14"/>
      <c r="I1372" s="14"/>
      <c r="J1372" s="14"/>
    </row>
    <row r="1373" spans="2:10">
      <c r="B1373" s="13"/>
      <c r="C1373" s="13"/>
      <c r="D1373" s="13"/>
      <c r="E1373" s="13"/>
      <c r="F1373" s="13"/>
      <c r="G1373" s="14"/>
      <c r="H1373" s="14"/>
      <c r="I1373" s="14"/>
      <c r="J1373" s="14"/>
    </row>
    <row r="1374" spans="2:10">
      <c r="B1374" s="13"/>
      <c r="C1374" s="13"/>
      <c r="D1374" s="13"/>
      <c r="E1374" s="13"/>
      <c r="F1374" s="13"/>
      <c r="G1374" s="14"/>
      <c r="H1374" s="14"/>
      <c r="I1374" s="14"/>
      <c r="J1374" s="14"/>
    </row>
    <row r="1375" spans="2:10">
      <c r="B1375" s="13"/>
      <c r="C1375" s="13"/>
      <c r="D1375" s="13"/>
      <c r="E1375" s="13"/>
      <c r="F1375" s="13"/>
      <c r="G1375" s="14"/>
      <c r="H1375" s="14"/>
      <c r="I1375" s="14"/>
      <c r="J1375" s="14"/>
    </row>
    <row r="1376" spans="2:10">
      <c r="B1376" s="13"/>
      <c r="C1376" s="13"/>
      <c r="D1376" s="13"/>
      <c r="E1376" s="13"/>
      <c r="F1376" s="13"/>
      <c r="G1376" s="14"/>
      <c r="H1376" s="14"/>
      <c r="I1376" s="14"/>
      <c r="J1376" s="14"/>
    </row>
    <row r="1377" spans="2:10">
      <c r="B1377" s="13"/>
      <c r="C1377" s="13"/>
      <c r="D1377" s="13"/>
      <c r="E1377" s="13"/>
      <c r="F1377" s="13"/>
      <c r="G1377" s="14"/>
      <c r="H1377" s="14"/>
      <c r="I1377" s="14"/>
      <c r="J1377" s="14"/>
    </row>
    <row r="1378" spans="2:10">
      <c r="B1378" s="13"/>
      <c r="C1378" s="13"/>
      <c r="D1378" s="13"/>
      <c r="E1378" s="13"/>
      <c r="F1378" s="13"/>
      <c r="G1378" s="14"/>
      <c r="H1378" s="14"/>
      <c r="I1378" s="14"/>
      <c r="J1378" s="14"/>
    </row>
    <row r="1379" spans="2:10">
      <c r="B1379" s="13"/>
      <c r="C1379" s="13"/>
      <c r="D1379" s="13"/>
      <c r="E1379" s="13"/>
      <c r="F1379" s="13"/>
      <c r="G1379" s="14"/>
      <c r="H1379" s="14"/>
      <c r="I1379" s="14"/>
      <c r="J1379" s="14"/>
    </row>
    <row r="1380" spans="2:10">
      <c r="B1380" s="13"/>
      <c r="C1380" s="13"/>
      <c r="D1380" s="13"/>
      <c r="E1380" s="13"/>
      <c r="F1380" s="13"/>
      <c r="G1380" s="14"/>
      <c r="H1380" s="14"/>
      <c r="I1380" s="14"/>
      <c r="J1380" s="14"/>
    </row>
    <row r="1381" spans="2:10">
      <c r="B1381" s="13"/>
      <c r="C1381" s="13"/>
      <c r="D1381" s="13"/>
      <c r="E1381" s="13"/>
      <c r="F1381" s="13"/>
      <c r="G1381" s="14"/>
      <c r="H1381" s="14"/>
      <c r="I1381" s="14"/>
      <c r="J1381" s="14"/>
    </row>
    <row r="1382" spans="2:10">
      <c r="B1382" s="13"/>
      <c r="C1382" s="13"/>
      <c r="D1382" s="13"/>
      <c r="E1382" s="13"/>
      <c r="F1382" s="13"/>
      <c r="G1382" s="14"/>
      <c r="H1382" s="14"/>
      <c r="I1382" s="14"/>
      <c r="J1382" s="14"/>
    </row>
    <row r="1383" spans="2:10">
      <c r="B1383" s="13"/>
      <c r="C1383" s="13"/>
      <c r="D1383" s="13"/>
      <c r="E1383" s="13"/>
      <c r="F1383" s="13"/>
      <c r="G1383" s="14"/>
      <c r="H1383" s="14"/>
      <c r="I1383" s="14"/>
      <c r="J1383" s="14"/>
    </row>
    <row r="1384" spans="2:10">
      <c r="B1384" s="13"/>
      <c r="C1384" s="13"/>
      <c r="D1384" s="13"/>
      <c r="E1384" s="13"/>
      <c r="F1384" s="13"/>
      <c r="G1384" s="14"/>
      <c r="H1384" s="14"/>
      <c r="I1384" s="14"/>
      <c r="J1384" s="14"/>
    </row>
    <row r="1385" spans="2:10">
      <c r="B1385" s="13"/>
      <c r="C1385" s="13"/>
      <c r="D1385" s="13"/>
      <c r="E1385" s="13"/>
      <c r="F1385" s="13"/>
      <c r="G1385" s="14"/>
      <c r="H1385" s="14"/>
      <c r="I1385" s="14"/>
      <c r="J1385" s="14"/>
    </row>
    <row r="1386" spans="2:10">
      <c r="B1386" s="13"/>
      <c r="C1386" s="13"/>
      <c r="D1386" s="13"/>
      <c r="E1386" s="13"/>
      <c r="F1386" s="13"/>
      <c r="G1386" s="14"/>
      <c r="H1386" s="14"/>
      <c r="I1386" s="14"/>
      <c r="J1386" s="14"/>
    </row>
    <row r="1387" spans="2:10">
      <c r="B1387" s="13"/>
      <c r="C1387" s="13"/>
      <c r="D1387" s="13"/>
      <c r="E1387" s="13"/>
      <c r="F1387" s="13"/>
      <c r="G1387" s="14"/>
      <c r="H1387" s="14"/>
      <c r="I1387" s="14"/>
      <c r="J1387" s="14"/>
    </row>
    <row r="1388" spans="2:10">
      <c r="B1388" s="13"/>
      <c r="C1388" s="13"/>
      <c r="D1388" s="13"/>
      <c r="E1388" s="13"/>
      <c r="F1388" s="13"/>
      <c r="G1388" s="14"/>
      <c r="H1388" s="14"/>
      <c r="I1388" s="14"/>
      <c r="J1388" s="14"/>
    </row>
    <row r="1389" spans="2:10">
      <c r="B1389" s="13"/>
      <c r="C1389" s="13"/>
      <c r="D1389" s="13"/>
      <c r="E1389" s="13"/>
      <c r="F1389" s="13"/>
      <c r="G1389" s="14"/>
      <c r="H1389" s="14"/>
      <c r="I1389" s="14"/>
      <c r="J1389" s="14"/>
    </row>
    <row r="1390" spans="2:10">
      <c r="B1390" s="13"/>
      <c r="C1390" s="13"/>
      <c r="D1390" s="13"/>
      <c r="E1390" s="13"/>
      <c r="F1390" s="13"/>
      <c r="G1390" s="14"/>
      <c r="H1390" s="14"/>
      <c r="I1390" s="14"/>
      <c r="J1390" s="14"/>
    </row>
    <row r="1391" spans="2:10">
      <c r="B1391" s="13"/>
      <c r="C1391" s="13"/>
      <c r="D1391" s="13"/>
      <c r="E1391" s="13"/>
      <c r="F1391" s="13"/>
      <c r="G1391" s="14"/>
      <c r="H1391" s="14"/>
      <c r="I1391" s="14"/>
      <c r="J1391" s="14"/>
    </row>
    <row r="1392" spans="2:10">
      <c r="B1392" s="13"/>
      <c r="C1392" s="13"/>
      <c r="D1392" s="13"/>
      <c r="E1392" s="13"/>
      <c r="F1392" s="13"/>
      <c r="G1392" s="14"/>
      <c r="H1392" s="14"/>
      <c r="I1392" s="14"/>
      <c r="J1392" s="14"/>
    </row>
    <row r="1393" spans="2:10">
      <c r="B1393" s="13"/>
      <c r="C1393" s="13"/>
      <c r="D1393" s="13"/>
      <c r="E1393" s="13"/>
      <c r="F1393" s="13"/>
      <c r="G1393" s="14"/>
      <c r="H1393" s="14"/>
      <c r="I1393" s="14"/>
      <c r="J1393" s="14"/>
    </row>
    <row r="1394" spans="2:10">
      <c r="B1394" s="13"/>
      <c r="C1394" s="13"/>
      <c r="D1394" s="13"/>
      <c r="E1394" s="13"/>
      <c r="F1394" s="13"/>
      <c r="G1394" s="14"/>
      <c r="H1394" s="14"/>
      <c r="I1394" s="14"/>
      <c r="J1394" s="14"/>
    </row>
    <row r="1395" spans="2:10">
      <c r="B1395" s="13"/>
      <c r="C1395" s="13"/>
      <c r="D1395" s="13"/>
      <c r="E1395" s="13"/>
      <c r="F1395" s="13"/>
      <c r="G1395" s="14"/>
      <c r="H1395" s="14"/>
      <c r="I1395" s="14"/>
      <c r="J1395" s="14"/>
    </row>
    <row r="1396" spans="2:10">
      <c r="B1396" s="13"/>
      <c r="C1396" s="13"/>
      <c r="D1396" s="13"/>
      <c r="E1396" s="13"/>
      <c r="F1396" s="13"/>
      <c r="G1396" s="14"/>
      <c r="H1396" s="14"/>
      <c r="I1396" s="14"/>
      <c r="J1396" s="14"/>
    </row>
    <row r="1397" spans="2:10">
      <c r="B1397" s="13"/>
      <c r="C1397" s="13"/>
      <c r="D1397" s="13"/>
      <c r="E1397" s="13"/>
      <c r="F1397" s="13"/>
      <c r="G1397" s="14"/>
      <c r="H1397" s="14"/>
      <c r="I1397" s="14"/>
      <c r="J1397" s="14"/>
    </row>
    <row r="1398" spans="2:10">
      <c r="B1398" s="13"/>
      <c r="C1398" s="13"/>
      <c r="D1398" s="13"/>
      <c r="E1398" s="13"/>
      <c r="F1398" s="13"/>
      <c r="G1398" s="14"/>
      <c r="H1398" s="14"/>
      <c r="I1398" s="14"/>
      <c r="J1398" s="14"/>
    </row>
    <row r="1399" spans="2:10">
      <c r="B1399" s="13"/>
      <c r="C1399" s="13"/>
      <c r="D1399" s="13"/>
      <c r="E1399" s="13"/>
      <c r="F1399" s="13"/>
      <c r="G1399" s="14"/>
      <c r="H1399" s="14"/>
      <c r="I1399" s="14"/>
      <c r="J1399" s="14"/>
    </row>
    <row r="1400" spans="2:10">
      <c r="B1400" s="13"/>
      <c r="C1400" s="13"/>
      <c r="D1400" s="13"/>
      <c r="E1400" s="13"/>
      <c r="F1400" s="13"/>
      <c r="G1400" s="14"/>
      <c r="H1400" s="14"/>
      <c r="I1400" s="14"/>
      <c r="J1400" s="14"/>
    </row>
    <row r="1401" spans="2:10">
      <c r="B1401" s="13"/>
      <c r="C1401" s="13"/>
      <c r="D1401" s="13"/>
      <c r="E1401" s="13"/>
      <c r="F1401" s="13"/>
      <c r="G1401" s="14"/>
      <c r="H1401" s="14"/>
      <c r="I1401" s="14"/>
      <c r="J1401" s="14"/>
    </row>
    <row r="1402" spans="2:10">
      <c r="B1402" s="13"/>
      <c r="C1402" s="13"/>
      <c r="D1402" s="13"/>
      <c r="E1402" s="13"/>
      <c r="F1402" s="13"/>
      <c r="G1402" s="14"/>
      <c r="H1402" s="14"/>
      <c r="I1402" s="14"/>
      <c r="J1402" s="14"/>
    </row>
    <row r="1403" spans="2:10">
      <c r="B1403" s="13"/>
      <c r="C1403" s="13"/>
      <c r="D1403" s="13"/>
      <c r="E1403" s="13"/>
      <c r="F1403" s="13"/>
      <c r="G1403" s="14"/>
      <c r="H1403" s="14"/>
      <c r="I1403" s="14"/>
      <c r="J1403" s="14"/>
    </row>
    <row r="1404" spans="2:10">
      <c r="B1404" s="13"/>
      <c r="C1404" s="13"/>
      <c r="D1404" s="13"/>
      <c r="E1404" s="13"/>
      <c r="F1404" s="13"/>
      <c r="G1404" s="14"/>
      <c r="H1404" s="14"/>
      <c r="I1404" s="14"/>
      <c r="J1404" s="14"/>
    </row>
    <row r="1405" spans="2:10">
      <c r="B1405" s="13"/>
      <c r="C1405" s="13"/>
      <c r="D1405" s="13"/>
      <c r="E1405" s="13"/>
      <c r="F1405" s="13"/>
      <c r="G1405" s="14"/>
      <c r="H1405" s="14"/>
      <c r="I1405" s="14"/>
      <c r="J1405" s="14"/>
    </row>
    <row r="1406" spans="2:10">
      <c r="B1406" s="13"/>
      <c r="C1406" s="13"/>
      <c r="D1406" s="13"/>
      <c r="E1406" s="13"/>
      <c r="F1406" s="13"/>
      <c r="G1406" s="14"/>
      <c r="H1406" s="14"/>
      <c r="I1406" s="14"/>
      <c r="J1406" s="14"/>
    </row>
    <row r="1407" spans="2:10">
      <c r="B1407" s="13"/>
      <c r="C1407" s="13"/>
      <c r="D1407" s="13"/>
      <c r="E1407" s="13"/>
      <c r="F1407" s="13"/>
      <c r="G1407" s="14"/>
      <c r="H1407" s="14"/>
      <c r="I1407" s="14"/>
      <c r="J1407" s="14"/>
    </row>
    <row r="1408" spans="2:10">
      <c r="B1408" s="13"/>
      <c r="C1408" s="13"/>
      <c r="D1408" s="13"/>
      <c r="E1408" s="13"/>
      <c r="F1408" s="13"/>
      <c r="G1408" s="14"/>
      <c r="H1408" s="14"/>
      <c r="I1408" s="14"/>
      <c r="J1408" s="14"/>
    </row>
    <row r="1409" spans="2:10">
      <c r="B1409" s="13"/>
      <c r="C1409" s="13"/>
      <c r="D1409" s="13"/>
      <c r="E1409" s="13"/>
      <c r="F1409" s="13"/>
      <c r="G1409" s="14"/>
      <c r="H1409" s="14"/>
      <c r="I1409" s="14"/>
      <c r="J1409" s="14"/>
    </row>
    <row r="1410" spans="2:10">
      <c r="B1410" s="13"/>
      <c r="C1410" s="13"/>
      <c r="D1410" s="13"/>
      <c r="E1410" s="13"/>
      <c r="F1410" s="13"/>
      <c r="G1410" s="14"/>
      <c r="H1410" s="14"/>
      <c r="I1410" s="14"/>
      <c r="J1410" s="14"/>
    </row>
    <row r="1411" spans="2:10">
      <c r="B1411" s="13"/>
      <c r="C1411" s="13"/>
      <c r="D1411" s="13"/>
      <c r="E1411" s="13"/>
      <c r="F1411" s="13"/>
      <c r="G1411" s="14"/>
      <c r="H1411" s="14"/>
      <c r="I1411" s="14"/>
      <c r="J1411" s="14"/>
    </row>
    <row r="1412" spans="2:10">
      <c r="B1412" s="13"/>
      <c r="C1412" s="13"/>
      <c r="D1412" s="13"/>
      <c r="E1412" s="13"/>
      <c r="F1412" s="13"/>
      <c r="G1412" s="14"/>
      <c r="H1412" s="14"/>
      <c r="I1412" s="14"/>
      <c r="J1412" s="14"/>
    </row>
    <row r="1413" spans="2:10">
      <c r="B1413" s="13"/>
      <c r="C1413" s="13"/>
      <c r="D1413" s="13"/>
      <c r="E1413" s="13"/>
      <c r="F1413" s="13"/>
      <c r="G1413" s="14"/>
      <c r="H1413" s="14"/>
      <c r="I1413" s="14"/>
      <c r="J1413" s="14"/>
    </row>
    <row r="1414" spans="2:10">
      <c r="B1414" s="13"/>
      <c r="C1414" s="13"/>
      <c r="D1414" s="13"/>
      <c r="E1414" s="13"/>
      <c r="F1414" s="13"/>
      <c r="G1414" s="14"/>
      <c r="H1414" s="14"/>
      <c r="I1414" s="14"/>
      <c r="J1414" s="14"/>
    </row>
    <row r="1415" spans="2:10">
      <c r="B1415" s="13"/>
      <c r="C1415" s="13"/>
      <c r="D1415" s="13"/>
      <c r="E1415" s="13"/>
      <c r="F1415" s="13"/>
      <c r="G1415" s="14"/>
      <c r="H1415" s="14"/>
      <c r="I1415" s="14"/>
      <c r="J1415" s="14"/>
    </row>
    <row r="1416" spans="2:10">
      <c r="B1416" s="13"/>
      <c r="C1416" s="13"/>
      <c r="D1416" s="13"/>
      <c r="E1416" s="13"/>
      <c r="F1416" s="13"/>
      <c r="G1416" s="14"/>
      <c r="H1416" s="14"/>
      <c r="I1416" s="14"/>
      <c r="J1416" s="14"/>
    </row>
    <row r="1417" spans="2:10">
      <c r="B1417" s="13"/>
      <c r="C1417" s="13"/>
      <c r="D1417" s="13"/>
      <c r="E1417" s="13"/>
      <c r="F1417" s="13"/>
      <c r="G1417" s="14"/>
      <c r="H1417" s="14"/>
      <c r="I1417" s="14"/>
      <c r="J1417" s="14"/>
    </row>
    <row r="1418" spans="2:10">
      <c r="B1418" s="13"/>
      <c r="C1418" s="13"/>
      <c r="D1418" s="13"/>
      <c r="E1418" s="13"/>
      <c r="F1418" s="13"/>
      <c r="G1418" s="14"/>
      <c r="H1418" s="14"/>
      <c r="I1418" s="14"/>
      <c r="J1418" s="14"/>
    </row>
    <row r="1419" spans="2:10">
      <c r="B1419" s="13"/>
      <c r="C1419" s="13"/>
      <c r="D1419" s="13"/>
      <c r="E1419" s="13"/>
      <c r="F1419" s="13"/>
      <c r="G1419" s="14"/>
      <c r="H1419" s="14"/>
      <c r="I1419" s="14"/>
      <c r="J1419" s="14"/>
    </row>
    <row r="1420" spans="2:10">
      <c r="B1420" s="13"/>
      <c r="C1420" s="13"/>
      <c r="D1420" s="13"/>
      <c r="E1420" s="13"/>
      <c r="F1420" s="13"/>
      <c r="G1420" s="14"/>
      <c r="H1420" s="14"/>
      <c r="I1420" s="14"/>
      <c r="J1420" s="14"/>
    </row>
    <row r="1421" spans="2:10">
      <c r="B1421" s="13"/>
      <c r="C1421" s="13"/>
      <c r="D1421" s="13"/>
      <c r="E1421" s="13"/>
      <c r="F1421" s="13"/>
      <c r="G1421" s="14"/>
      <c r="H1421" s="14"/>
      <c r="I1421" s="14"/>
      <c r="J1421" s="14"/>
    </row>
    <row r="1422" spans="2:10">
      <c r="B1422" s="13"/>
      <c r="C1422" s="13"/>
      <c r="D1422" s="13"/>
      <c r="E1422" s="13"/>
      <c r="F1422" s="13"/>
      <c r="G1422" s="14"/>
      <c r="H1422" s="14"/>
      <c r="I1422" s="14"/>
      <c r="J1422" s="14"/>
    </row>
    <row r="1423" spans="2:10">
      <c r="B1423" s="13"/>
      <c r="C1423" s="13"/>
      <c r="D1423" s="13"/>
      <c r="E1423" s="13"/>
      <c r="F1423" s="13"/>
      <c r="G1423" s="14"/>
      <c r="H1423" s="14"/>
      <c r="I1423" s="14"/>
      <c r="J1423" s="14"/>
    </row>
    <row r="1424" spans="2:10">
      <c r="B1424" s="13"/>
      <c r="C1424" s="13"/>
      <c r="D1424" s="13"/>
      <c r="E1424" s="13"/>
      <c r="F1424" s="13"/>
      <c r="G1424" s="14"/>
      <c r="H1424" s="14"/>
      <c r="I1424" s="14"/>
      <c r="J1424" s="14"/>
    </row>
    <row r="1425" spans="2:10">
      <c r="B1425" s="13"/>
      <c r="C1425" s="13"/>
      <c r="D1425" s="13"/>
      <c r="E1425" s="13"/>
      <c r="F1425" s="13"/>
      <c r="G1425" s="14"/>
      <c r="H1425" s="14"/>
      <c r="I1425" s="14"/>
      <c r="J1425" s="14"/>
    </row>
    <row r="1426" spans="2:10">
      <c r="B1426" s="13"/>
      <c r="C1426" s="13"/>
      <c r="D1426" s="13"/>
      <c r="E1426" s="13"/>
      <c r="F1426" s="13"/>
      <c r="G1426" s="14"/>
      <c r="H1426" s="14"/>
      <c r="I1426" s="14"/>
      <c r="J1426" s="14"/>
    </row>
    <row r="1427" spans="2:10">
      <c r="B1427" s="13"/>
      <c r="C1427" s="13"/>
      <c r="D1427" s="13"/>
      <c r="E1427" s="13"/>
      <c r="F1427" s="13"/>
      <c r="G1427" s="14"/>
      <c r="H1427" s="14"/>
      <c r="I1427" s="14"/>
      <c r="J1427" s="14"/>
    </row>
    <row r="1428" spans="2:10">
      <c r="B1428" s="13"/>
      <c r="C1428" s="13"/>
      <c r="D1428" s="13"/>
      <c r="E1428" s="13"/>
      <c r="F1428" s="13"/>
      <c r="G1428" s="14"/>
      <c r="H1428" s="14"/>
      <c r="I1428" s="14"/>
      <c r="J1428" s="14"/>
    </row>
    <row r="1429" spans="2:10">
      <c r="B1429" s="13"/>
      <c r="C1429" s="13"/>
      <c r="D1429" s="13"/>
      <c r="E1429" s="13"/>
      <c r="F1429" s="13"/>
      <c r="G1429" s="14"/>
      <c r="H1429" s="14"/>
      <c r="I1429" s="14"/>
      <c r="J1429" s="14"/>
    </row>
    <row r="1430" spans="2:10">
      <c r="B1430" s="13"/>
      <c r="C1430" s="13"/>
      <c r="D1430" s="13"/>
      <c r="E1430" s="13"/>
      <c r="F1430" s="13"/>
      <c r="G1430" s="14"/>
      <c r="H1430" s="14"/>
      <c r="I1430" s="14"/>
      <c r="J1430" s="14"/>
    </row>
    <row r="1431" spans="2:10">
      <c r="B1431" s="13"/>
      <c r="C1431" s="13"/>
      <c r="D1431" s="13"/>
      <c r="E1431" s="13"/>
      <c r="F1431" s="13"/>
      <c r="G1431" s="14"/>
      <c r="H1431" s="14"/>
      <c r="I1431" s="14"/>
      <c r="J1431" s="14"/>
    </row>
    <row r="1432" spans="2:10">
      <c r="B1432" s="13"/>
      <c r="C1432" s="13"/>
      <c r="D1432" s="13"/>
      <c r="E1432" s="13"/>
      <c r="F1432" s="13"/>
      <c r="G1432" s="14"/>
      <c r="H1432" s="14"/>
      <c r="I1432" s="14"/>
      <c r="J1432" s="14"/>
    </row>
    <row r="1433" spans="2:10">
      <c r="B1433" s="13"/>
      <c r="C1433" s="13"/>
      <c r="D1433" s="13"/>
      <c r="E1433" s="13"/>
      <c r="F1433" s="13"/>
      <c r="G1433" s="14"/>
      <c r="H1433" s="14"/>
      <c r="I1433" s="14"/>
      <c r="J1433" s="14"/>
    </row>
    <row r="1434" spans="2:10">
      <c r="B1434" s="13"/>
      <c r="C1434" s="13"/>
      <c r="D1434" s="13"/>
      <c r="E1434" s="13"/>
      <c r="F1434" s="13"/>
      <c r="G1434" s="14"/>
      <c r="H1434" s="14"/>
      <c r="I1434" s="14"/>
      <c r="J1434" s="14"/>
    </row>
    <row r="1435" spans="2:10">
      <c r="B1435" s="13"/>
      <c r="C1435" s="13"/>
      <c r="D1435" s="13"/>
      <c r="E1435" s="13"/>
      <c r="F1435" s="13"/>
      <c r="G1435" s="14"/>
      <c r="H1435" s="14"/>
      <c r="I1435" s="14"/>
      <c r="J1435" s="14"/>
    </row>
    <row r="1436" spans="2:10">
      <c r="B1436" s="13"/>
      <c r="C1436" s="13"/>
      <c r="D1436" s="13"/>
      <c r="E1436" s="13"/>
      <c r="F1436" s="13"/>
      <c r="G1436" s="14"/>
      <c r="H1436" s="14"/>
      <c r="I1436" s="14"/>
      <c r="J1436" s="14"/>
    </row>
    <row r="1437" spans="2:10">
      <c r="B1437" s="13"/>
      <c r="C1437" s="13"/>
      <c r="D1437" s="13"/>
      <c r="E1437" s="13"/>
      <c r="F1437" s="13"/>
      <c r="G1437" s="14"/>
      <c r="H1437" s="14"/>
      <c r="I1437" s="14"/>
      <c r="J1437" s="14"/>
    </row>
    <row r="1438" spans="2:10">
      <c r="B1438" s="13"/>
      <c r="C1438" s="13"/>
      <c r="D1438" s="13"/>
      <c r="E1438" s="13"/>
      <c r="F1438" s="13"/>
      <c r="G1438" s="14"/>
      <c r="H1438" s="14"/>
      <c r="I1438" s="14"/>
      <c r="J1438" s="14"/>
    </row>
    <row r="1439" spans="2:10">
      <c r="B1439" s="13"/>
      <c r="C1439" s="13"/>
      <c r="D1439" s="13"/>
      <c r="E1439" s="13"/>
      <c r="F1439" s="13"/>
      <c r="G1439" s="14"/>
      <c r="H1439" s="14"/>
      <c r="I1439" s="14"/>
      <c r="J1439" s="14"/>
    </row>
    <row r="1440" spans="2:10">
      <c r="B1440" s="13"/>
      <c r="C1440" s="13"/>
      <c r="D1440" s="13"/>
      <c r="E1440" s="13"/>
      <c r="F1440" s="13"/>
      <c r="G1440" s="14"/>
      <c r="H1440" s="14"/>
      <c r="I1440" s="14"/>
      <c r="J1440" s="14"/>
    </row>
    <row r="1441" spans="2:10">
      <c r="B1441" s="13"/>
      <c r="C1441" s="13"/>
      <c r="D1441" s="13"/>
      <c r="E1441" s="13"/>
      <c r="F1441" s="13"/>
      <c r="G1441" s="14"/>
      <c r="H1441" s="14"/>
      <c r="I1441" s="14"/>
      <c r="J1441" s="14"/>
    </row>
    <row r="1442" spans="2:10">
      <c r="B1442" s="13"/>
      <c r="C1442" s="13"/>
      <c r="D1442" s="13"/>
      <c r="E1442" s="13"/>
      <c r="F1442" s="13"/>
      <c r="G1442" s="14"/>
      <c r="H1442" s="14"/>
      <c r="I1442" s="14"/>
      <c r="J1442" s="14"/>
    </row>
    <row r="1443" spans="2:10">
      <c r="B1443" s="13"/>
      <c r="C1443" s="13"/>
      <c r="D1443" s="13"/>
      <c r="E1443" s="13"/>
      <c r="F1443" s="13"/>
      <c r="G1443" s="14"/>
      <c r="H1443" s="14"/>
      <c r="I1443" s="14"/>
      <c r="J1443" s="14"/>
    </row>
    <row r="1444" spans="2:10">
      <c r="B1444" s="13"/>
      <c r="C1444" s="13"/>
      <c r="D1444" s="13"/>
      <c r="E1444" s="13"/>
      <c r="F1444" s="13"/>
      <c r="G1444" s="14"/>
      <c r="H1444" s="14"/>
      <c r="I1444" s="14"/>
      <c r="J1444" s="14"/>
    </row>
    <row r="1445" spans="2:10">
      <c r="B1445" s="13"/>
      <c r="C1445" s="13"/>
      <c r="D1445" s="13"/>
      <c r="E1445" s="13"/>
      <c r="F1445" s="13"/>
      <c r="G1445" s="14"/>
      <c r="H1445" s="14"/>
      <c r="I1445" s="14"/>
      <c r="J1445" s="14"/>
    </row>
    <row r="1446" spans="2:10">
      <c r="B1446" s="13"/>
      <c r="C1446" s="13"/>
      <c r="D1446" s="13"/>
      <c r="E1446" s="13"/>
      <c r="F1446" s="13"/>
      <c r="G1446" s="14"/>
      <c r="H1446" s="14"/>
      <c r="I1446" s="14"/>
      <c r="J1446" s="14"/>
    </row>
    <row r="1447" spans="2:10">
      <c r="B1447" s="13"/>
      <c r="C1447" s="13"/>
      <c r="D1447" s="13"/>
      <c r="E1447" s="13"/>
      <c r="F1447" s="13"/>
      <c r="G1447" s="14"/>
      <c r="H1447" s="14"/>
      <c r="I1447" s="14"/>
      <c r="J1447" s="14"/>
    </row>
    <row r="1448" spans="2:10">
      <c r="B1448" s="13"/>
      <c r="C1448" s="13"/>
      <c r="D1448" s="13"/>
      <c r="E1448" s="13"/>
      <c r="F1448" s="13"/>
      <c r="G1448" s="14"/>
      <c r="H1448" s="14"/>
      <c r="I1448" s="14"/>
      <c r="J1448" s="14"/>
    </row>
    <row r="1449" spans="2:10">
      <c r="B1449" s="13"/>
      <c r="C1449" s="13"/>
      <c r="D1449" s="13"/>
      <c r="E1449" s="13"/>
      <c r="F1449" s="13"/>
      <c r="G1449" s="14"/>
      <c r="H1449" s="14"/>
      <c r="I1449" s="14"/>
      <c r="J1449" s="14"/>
    </row>
    <row r="1450" spans="2:10">
      <c r="B1450" s="13"/>
      <c r="C1450" s="13"/>
      <c r="D1450" s="13"/>
      <c r="E1450" s="13"/>
      <c r="F1450" s="13"/>
      <c r="G1450" s="14"/>
      <c r="H1450" s="14"/>
      <c r="I1450" s="14"/>
      <c r="J1450" s="14"/>
    </row>
    <row r="1451" spans="2:10">
      <c r="B1451" s="13"/>
      <c r="C1451" s="13"/>
      <c r="D1451" s="13"/>
      <c r="E1451" s="13"/>
      <c r="F1451" s="13"/>
      <c r="G1451" s="14"/>
      <c r="H1451" s="14"/>
      <c r="I1451" s="14"/>
      <c r="J1451" s="14"/>
    </row>
    <row r="1452" spans="2:10">
      <c r="B1452" s="13"/>
      <c r="C1452" s="13"/>
      <c r="D1452" s="13"/>
      <c r="E1452" s="13"/>
      <c r="F1452" s="13"/>
      <c r="G1452" s="14"/>
      <c r="H1452" s="14"/>
      <c r="I1452" s="14"/>
      <c r="J1452" s="14"/>
    </row>
    <row r="1453" spans="2:10">
      <c r="B1453" s="13"/>
      <c r="C1453" s="13"/>
      <c r="D1453" s="13"/>
      <c r="E1453" s="13"/>
      <c r="F1453" s="13"/>
      <c r="G1453" s="14"/>
      <c r="H1453" s="14"/>
      <c r="I1453" s="14"/>
      <c r="J1453" s="14"/>
    </row>
    <row r="1454" spans="2:10">
      <c r="B1454" s="13"/>
      <c r="C1454" s="13"/>
      <c r="D1454" s="13"/>
      <c r="E1454" s="13"/>
      <c r="F1454" s="13"/>
      <c r="G1454" s="14"/>
      <c r="H1454" s="14"/>
      <c r="I1454" s="14"/>
      <c r="J1454" s="14"/>
    </row>
    <row r="1455" spans="2:10">
      <c r="B1455" s="13"/>
      <c r="C1455" s="13"/>
      <c r="D1455" s="13"/>
      <c r="E1455" s="13"/>
      <c r="F1455" s="13"/>
      <c r="G1455" s="14"/>
      <c r="H1455" s="14"/>
      <c r="I1455" s="14"/>
      <c r="J1455" s="14"/>
    </row>
    <row r="1456" spans="2:10">
      <c r="B1456" s="13"/>
      <c r="C1456" s="13"/>
      <c r="D1456" s="13"/>
      <c r="E1456" s="13"/>
      <c r="F1456" s="13"/>
      <c r="G1456" s="14"/>
      <c r="H1456" s="14"/>
      <c r="I1456" s="14"/>
      <c r="J1456" s="14"/>
    </row>
    <row r="1457" spans="2:10">
      <c r="B1457" s="13"/>
      <c r="C1457" s="13"/>
      <c r="D1457" s="13"/>
      <c r="E1457" s="13"/>
      <c r="F1457" s="13"/>
      <c r="G1457" s="14"/>
      <c r="H1457" s="14"/>
      <c r="I1457" s="14"/>
      <c r="J1457" s="14"/>
    </row>
    <row r="1458" spans="2:10">
      <c r="B1458" s="13"/>
      <c r="C1458" s="13"/>
      <c r="D1458" s="13"/>
      <c r="E1458" s="13"/>
      <c r="F1458" s="13"/>
      <c r="G1458" s="14"/>
      <c r="H1458" s="14"/>
      <c r="I1458" s="14"/>
      <c r="J1458" s="14"/>
    </row>
    <row r="1459" spans="2:10">
      <c r="B1459" s="13"/>
      <c r="C1459" s="13"/>
      <c r="D1459" s="13"/>
      <c r="E1459" s="13"/>
      <c r="F1459" s="13"/>
      <c r="G1459" s="14"/>
      <c r="H1459" s="14"/>
      <c r="I1459" s="14"/>
      <c r="J1459" s="14"/>
    </row>
    <row r="1460" spans="2:10">
      <c r="B1460" s="13"/>
      <c r="C1460" s="13"/>
      <c r="D1460" s="13"/>
      <c r="E1460" s="13"/>
      <c r="F1460" s="13"/>
      <c r="G1460" s="14"/>
      <c r="H1460" s="14"/>
      <c r="I1460" s="14"/>
      <c r="J1460" s="14"/>
    </row>
    <row r="1461" spans="2:10">
      <c r="B1461" s="13"/>
      <c r="C1461" s="13"/>
      <c r="D1461" s="13"/>
      <c r="E1461" s="13"/>
      <c r="F1461" s="13"/>
      <c r="G1461" s="14"/>
      <c r="H1461" s="14"/>
      <c r="I1461" s="14"/>
      <c r="J1461" s="14"/>
    </row>
    <row r="1462" spans="2:10">
      <c r="B1462" s="13"/>
      <c r="C1462" s="13"/>
      <c r="D1462" s="13"/>
      <c r="E1462" s="13"/>
      <c r="F1462" s="13"/>
      <c r="G1462" s="14"/>
      <c r="H1462" s="14"/>
      <c r="I1462" s="14"/>
      <c r="J1462" s="14"/>
    </row>
    <row r="1463" spans="2:10">
      <c r="B1463" s="13"/>
      <c r="C1463" s="13"/>
      <c r="D1463" s="13"/>
      <c r="E1463" s="13"/>
      <c r="F1463" s="13"/>
      <c r="G1463" s="14"/>
      <c r="H1463" s="14"/>
      <c r="I1463" s="14"/>
      <c r="J1463" s="14"/>
    </row>
    <row r="1464" spans="2:10">
      <c r="B1464" s="13"/>
      <c r="C1464" s="13"/>
      <c r="D1464" s="13"/>
      <c r="E1464" s="13"/>
      <c r="F1464" s="13"/>
      <c r="G1464" s="14"/>
      <c r="H1464" s="14"/>
      <c r="I1464" s="14"/>
      <c r="J1464" s="14"/>
    </row>
    <row r="1465" spans="2:10">
      <c r="B1465" s="13"/>
      <c r="C1465" s="13"/>
      <c r="D1465" s="13"/>
      <c r="E1465" s="13"/>
      <c r="F1465" s="13"/>
      <c r="G1465" s="14"/>
      <c r="H1465" s="14"/>
      <c r="I1465" s="14"/>
      <c r="J1465" s="14"/>
    </row>
    <row r="1466" spans="2:10">
      <c r="B1466" s="13"/>
      <c r="C1466" s="13"/>
      <c r="D1466" s="13"/>
      <c r="E1466" s="13"/>
      <c r="F1466" s="13"/>
      <c r="G1466" s="14"/>
      <c r="H1466" s="14"/>
      <c r="I1466" s="14"/>
      <c r="J1466" s="14"/>
    </row>
    <row r="1467" spans="2:10">
      <c r="B1467" s="13"/>
      <c r="C1467" s="13"/>
      <c r="D1467" s="13"/>
      <c r="E1467" s="13"/>
      <c r="F1467" s="13"/>
      <c r="G1467" s="14"/>
      <c r="H1467" s="14"/>
      <c r="I1467" s="14"/>
      <c r="J1467" s="14"/>
    </row>
    <row r="1468" spans="2:10">
      <c r="B1468" s="13"/>
      <c r="C1468" s="13"/>
      <c r="D1468" s="13"/>
      <c r="E1468" s="13"/>
      <c r="F1468" s="13"/>
      <c r="G1468" s="14"/>
      <c r="H1468" s="14"/>
      <c r="I1468" s="14"/>
      <c r="J1468" s="14"/>
    </row>
    <row r="1469" spans="2:10">
      <c r="B1469" s="13"/>
      <c r="C1469" s="13"/>
      <c r="D1469" s="13"/>
      <c r="E1469" s="13"/>
      <c r="F1469" s="13"/>
      <c r="G1469" s="14"/>
      <c r="H1469" s="14"/>
      <c r="I1469" s="14"/>
      <c r="J1469" s="14"/>
    </row>
    <row r="1470" spans="2:10">
      <c r="B1470" s="13"/>
      <c r="C1470" s="13"/>
      <c r="D1470" s="13"/>
      <c r="E1470" s="13"/>
      <c r="F1470" s="13"/>
      <c r="G1470" s="14"/>
      <c r="H1470" s="14"/>
      <c r="I1470" s="14"/>
      <c r="J1470" s="14"/>
    </row>
    <row r="1471" spans="2:10">
      <c r="B1471" s="13"/>
      <c r="C1471" s="13"/>
      <c r="D1471" s="13"/>
      <c r="E1471" s="13"/>
      <c r="F1471" s="13"/>
      <c r="G1471" s="14"/>
      <c r="H1471" s="14"/>
      <c r="I1471" s="14"/>
      <c r="J1471" s="14"/>
    </row>
    <row r="1472" spans="2:10">
      <c r="B1472" s="13"/>
      <c r="C1472" s="13"/>
      <c r="D1472" s="13"/>
      <c r="E1472" s="13"/>
      <c r="F1472" s="13"/>
      <c r="G1472" s="14"/>
      <c r="H1472" s="14"/>
      <c r="I1472" s="14"/>
      <c r="J1472" s="14"/>
    </row>
    <row r="1473" spans="2:10">
      <c r="B1473" s="13"/>
      <c r="C1473" s="13"/>
      <c r="D1473" s="13"/>
      <c r="E1473" s="13"/>
      <c r="F1473" s="13"/>
      <c r="G1473" s="14"/>
      <c r="H1473" s="14"/>
      <c r="I1473" s="14"/>
      <c r="J1473" s="14"/>
    </row>
    <row r="1474" spans="2:10">
      <c r="B1474" s="13"/>
      <c r="C1474" s="13"/>
      <c r="D1474" s="13"/>
      <c r="E1474" s="13"/>
      <c r="F1474" s="13"/>
      <c r="G1474" s="14"/>
      <c r="H1474" s="14"/>
      <c r="I1474" s="14"/>
      <c r="J1474" s="14"/>
    </row>
    <row r="1475" spans="2:10">
      <c r="B1475" s="13"/>
      <c r="C1475" s="13"/>
      <c r="D1475" s="13"/>
      <c r="E1475" s="13"/>
      <c r="F1475" s="13"/>
      <c r="G1475" s="14"/>
      <c r="H1475" s="14"/>
      <c r="I1475" s="14"/>
      <c r="J1475" s="14"/>
    </row>
    <row r="1476" spans="2:10">
      <c r="B1476" s="13"/>
      <c r="C1476" s="13"/>
      <c r="D1476" s="13"/>
      <c r="E1476" s="13"/>
      <c r="F1476" s="13"/>
      <c r="G1476" s="14"/>
      <c r="H1476" s="14"/>
      <c r="I1476" s="14"/>
      <c r="J1476" s="14"/>
    </row>
    <row r="1477" spans="2:10">
      <c r="B1477" s="13"/>
      <c r="C1477" s="13"/>
      <c r="D1477" s="13"/>
      <c r="E1477" s="13"/>
      <c r="F1477" s="13"/>
      <c r="G1477" s="14"/>
      <c r="H1477" s="14"/>
      <c r="I1477" s="14"/>
      <c r="J1477" s="14"/>
    </row>
    <row r="1478" spans="2:10">
      <c r="B1478" s="13"/>
      <c r="C1478" s="13"/>
      <c r="D1478" s="13"/>
      <c r="E1478" s="13"/>
      <c r="F1478" s="13"/>
      <c r="G1478" s="14"/>
      <c r="H1478" s="14"/>
      <c r="I1478" s="14"/>
      <c r="J1478" s="14"/>
    </row>
    <row r="1479" spans="2:10">
      <c r="B1479" s="13"/>
      <c r="C1479" s="13"/>
      <c r="D1479" s="13"/>
      <c r="E1479" s="13"/>
      <c r="F1479" s="13"/>
      <c r="G1479" s="14"/>
      <c r="H1479" s="14"/>
      <c r="I1479" s="14"/>
      <c r="J1479" s="14"/>
    </row>
    <row r="1480" spans="2:10">
      <c r="B1480" s="13"/>
      <c r="C1480" s="13"/>
      <c r="D1480" s="13"/>
      <c r="E1480" s="13"/>
      <c r="F1480" s="13"/>
      <c r="G1480" s="14"/>
      <c r="H1480" s="14"/>
      <c r="I1480" s="14"/>
      <c r="J1480" s="14"/>
    </row>
    <row r="1481" spans="2:10">
      <c r="B1481" s="13"/>
      <c r="C1481" s="13"/>
      <c r="D1481" s="13"/>
      <c r="E1481" s="13"/>
      <c r="F1481" s="13"/>
      <c r="G1481" s="14"/>
      <c r="H1481" s="14"/>
      <c r="I1481" s="14"/>
      <c r="J1481" s="14"/>
    </row>
    <row r="1482" spans="2:10">
      <c r="B1482" s="13"/>
      <c r="C1482" s="13"/>
      <c r="D1482" s="13"/>
      <c r="E1482" s="13"/>
      <c r="F1482" s="13"/>
      <c r="G1482" s="14"/>
      <c r="H1482" s="14"/>
      <c r="I1482" s="14"/>
      <c r="J1482" s="14"/>
    </row>
    <row r="1483" spans="2:10">
      <c r="B1483" s="13"/>
      <c r="C1483" s="13"/>
      <c r="D1483" s="13"/>
      <c r="E1483" s="13"/>
      <c r="F1483" s="13"/>
      <c r="G1483" s="14"/>
      <c r="H1483" s="14"/>
      <c r="I1483" s="14"/>
      <c r="J1483" s="14"/>
    </row>
    <row r="1484" spans="2:10">
      <c r="B1484" s="13"/>
      <c r="C1484" s="13"/>
      <c r="D1484" s="13"/>
      <c r="E1484" s="13"/>
      <c r="F1484" s="13"/>
      <c r="G1484" s="14"/>
      <c r="H1484" s="14"/>
      <c r="I1484" s="14"/>
      <c r="J1484" s="14"/>
    </row>
    <row r="1485" spans="2:10">
      <c r="B1485" s="13"/>
      <c r="C1485" s="13"/>
      <c r="D1485" s="13"/>
      <c r="E1485" s="13"/>
      <c r="F1485" s="13"/>
      <c r="G1485" s="14"/>
      <c r="H1485" s="14"/>
      <c r="I1485" s="14"/>
      <c r="J1485" s="14"/>
    </row>
    <row r="1486" spans="2:10">
      <c r="B1486" s="13"/>
      <c r="C1486" s="13"/>
      <c r="D1486" s="13"/>
      <c r="E1486" s="13"/>
      <c r="F1486" s="13"/>
      <c r="G1486" s="14"/>
      <c r="H1486" s="14"/>
      <c r="I1486" s="14"/>
      <c r="J1486" s="14"/>
    </row>
    <row r="1487" spans="2:10">
      <c r="B1487" s="13"/>
      <c r="C1487" s="13"/>
      <c r="D1487" s="13"/>
      <c r="E1487" s="13"/>
      <c r="F1487" s="13"/>
      <c r="G1487" s="14"/>
      <c r="H1487" s="14"/>
      <c r="I1487" s="14"/>
      <c r="J1487" s="14"/>
    </row>
    <row r="1488" spans="2:10">
      <c r="B1488" s="13"/>
      <c r="C1488" s="13"/>
      <c r="D1488" s="13"/>
      <c r="E1488" s="13"/>
      <c r="F1488" s="13"/>
      <c r="G1488" s="14"/>
      <c r="H1488" s="14"/>
      <c r="I1488" s="14"/>
      <c r="J1488" s="14"/>
    </row>
    <row r="1489" spans="2:10">
      <c r="B1489" s="13"/>
      <c r="C1489" s="13"/>
      <c r="D1489" s="13"/>
      <c r="E1489" s="13"/>
      <c r="F1489" s="13"/>
      <c r="G1489" s="14"/>
      <c r="H1489" s="14"/>
      <c r="I1489" s="14"/>
      <c r="J1489" s="14"/>
    </row>
    <row r="1490" spans="2:10">
      <c r="B1490" s="13"/>
      <c r="C1490" s="13"/>
      <c r="D1490" s="13"/>
      <c r="E1490" s="13"/>
      <c r="F1490" s="13"/>
      <c r="G1490" s="14"/>
      <c r="H1490" s="14"/>
      <c r="I1490" s="14"/>
      <c r="J1490" s="14"/>
    </row>
    <row r="1491" spans="2:10">
      <c r="B1491" s="13"/>
      <c r="C1491" s="13"/>
      <c r="D1491" s="13"/>
      <c r="E1491" s="13"/>
      <c r="F1491" s="13"/>
      <c r="G1491" s="14"/>
      <c r="H1491" s="14"/>
      <c r="I1491" s="14"/>
      <c r="J1491" s="14"/>
    </row>
    <row r="1492" spans="2:10">
      <c r="B1492" s="13"/>
      <c r="C1492" s="13"/>
      <c r="D1492" s="13"/>
      <c r="E1492" s="13"/>
      <c r="F1492" s="13"/>
      <c r="G1492" s="14"/>
      <c r="H1492" s="14"/>
      <c r="I1492" s="14"/>
      <c r="J1492" s="14"/>
    </row>
    <row r="1493" spans="2:10">
      <c r="B1493" s="13"/>
      <c r="C1493" s="13"/>
      <c r="D1493" s="13"/>
      <c r="E1493" s="13"/>
      <c r="F1493" s="13"/>
      <c r="G1493" s="14"/>
      <c r="H1493" s="14"/>
      <c r="I1493" s="14"/>
      <c r="J1493" s="14"/>
    </row>
    <row r="1494" spans="2:10">
      <c r="B1494" s="13"/>
      <c r="C1494" s="13"/>
      <c r="D1494" s="13"/>
      <c r="E1494" s="13"/>
      <c r="F1494" s="13"/>
      <c r="G1494" s="14"/>
      <c r="H1494" s="14"/>
      <c r="I1494" s="14"/>
      <c r="J1494" s="14"/>
    </row>
    <row r="1495" spans="2:10">
      <c r="B1495" s="13"/>
      <c r="C1495" s="13"/>
      <c r="D1495" s="13"/>
      <c r="E1495" s="13"/>
      <c r="F1495" s="13"/>
      <c r="G1495" s="14"/>
      <c r="H1495" s="14"/>
      <c r="I1495" s="14"/>
      <c r="J1495" s="14"/>
    </row>
    <row r="1496" spans="2:10">
      <c r="B1496" s="13"/>
      <c r="C1496" s="13"/>
      <c r="D1496" s="13"/>
      <c r="E1496" s="13"/>
      <c r="F1496" s="13"/>
      <c r="G1496" s="14"/>
      <c r="H1496" s="14"/>
      <c r="I1496" s="14"/>
      <c r="J1496" s="14"/>
    </row>
    <row r="1497" spans="2:10">
      <c r="B1497" s="13"/>
      <c r="C1497" s="13"/>
      <c r="D1497" s="13"/>
      <c r="E1497" s="13"/>
      <c r="F1497" s="13"/>
      <c r="G1497" s="14"/>
      <c r="H1497" s="14"/>
      <c r="I1497" s="14"/>
      <c r="J1497" s="14"/>
    </row>
    <row r="1498" spans="2:10">
      <c r="B1498" s="13"/>
      <c r="C1498" s="13"/>
      <c r="D1498" s="13"/>
      <c r="E1498" s="13"/>
      <c r="F1498" s="13"/>
      <c r="G1498" s="14"/>
      <c r="H1498" s="14"/>
      <c r="I1498" s="14"/>
      <c r="J1498" s="14"/>
    </row>
    <row r="1499" spans="2:10">
      <c r="B1499" s="13"/>
      <c r="C1499" s="13"/>
      <c r="D1499" s="13"/>
      <c r="E1499" s="13"/>
      <c r="F1499" s="13"/>
      <c r="G1499" s="14"/>
      <c r="H1499" s="14"/>
      <c r="I1499" s="14"/>
      <c r="J1499" s="14"/>
    </row>
    <row r="1500" spans="2:10">
      <c r="B1500" s="13"/>
      <c r="C1500" s="13"/>
      <c r="D1500" s="13"/>
      <c r="E1500" s="13"/>
      <c r="F1500" s="13"/>
      <c r="G1500" s="14"/>
      <c r="H1500" s="14"/>
      <c r="I1500" s="14"/>
      <c r="J1500" s="14"/>
    </row>
    <row r="1501" spans="2:10">
      <c r="B1501" s="13"/>
      <c r="C1501" s="13"/>
      <c r="D1501" s="13"/>
      <c r="E1501" s="13"/>
      <c r="F1501" s="13"/>
      <c r="G1501" s="14"/>
      <c r="H1501" s="14"/>
      <c r="I1501" s="14"/>
      <c r="J1501" s="14"/>
    </row>
    <row r="1502" spans="2:10">
      <c r="B1502" s="13"/>
      <c r="C1502" s="13"/>
      <c r="D1502" s="13"/>
      <c r="E1502" s="13"/>
      <c r="F1502" s="13"/>
      <c r="G1502" s="14"/>
      <c r="H1502" s="14"/>
      <c r="I1502" s="14"/>
      <c r="J1502" s="14"/>
    </row>
    <row r="1503" spans="2:10">
      <c r="B1503" s="13"/>
      <c r="C1503" s="13"/>
      <c r="D1503" s="13"/>
      <c r="E1503" s="13"/>
      <c r="F1503" s="13"/>
      <c r="G1503" s="14"/>
      <c r="H1503" s="14"/>
      <c r="I1503" s="14"/>
      <c r="J1503" s="14"/>
    </row>
    <row r="1504" spans="2:10">
      <c r="B1504" s="13"/>
      <c r="C1504" s="13"/>
      <c r="D1504" s="13"/>
      <c r="E1504" s="13"/>
      <c r="F1504" s="13"/>
      <c r="G1504" s="14"/>
      <c r="H1504" s="14"/>
      <c r="I1504" s="14"/>
      <c r="J1504" s="14"/>
    </row>
    <row r="1505" spans="2:10">
      <c r="B1505" s="13"/>
      <c r="C1505" s="13"/>
      <c r="D1505" s="13"/>
      <c r="E1505" s="13"/>
      <c r="F1505" s="13"/>
      <c r="G1505" s="14"/>
      <c r="H1505" s="14"/>
      <c r="I1505" s="14"/>
      <c r="J1505" s="14"/>
    </row>
    <row r="1506" spans="2:10">
      <c r="B1506" s="13"/>
      <c r="C1506" s="13"/>
      <c r="D1506" s="13"/>
      <c r="E1506" s="13"/>
      <c r="F1506" s="13"/>
      <c r="G1506" s="14"/>
      <c r="H1506" s="14"/>
      <c r="I1506" s="14"/>
      <c r="J1506" s="14"/>
    </row>
    <row r="1507" spans="2:10">
      <c r="B1507" s="13"/>
      <c r="C1507" s="13"/>
      <c r="D1507" s="13"/>
      <c r="E1507" s="13"/>
      <c r="F1507" s="13"/>
      <c r="G1507" s="14"/>
      <c r="H1507" s="14"/>
      <c r="I1507" s="14"/>
      <c r="J1507" s="14"/>
    </row>
    <row r="1508" spans="2:10">
      <c r="B1508" s="13"/>
      <c r="C1508" s="13"/>
      <c r="D1508" s="13"/>
      <c r="E1508" s="13"/>
      <c r="F1508" s="13"/>
      <c r="G1508" s="14"/>
      <c r="H1508" s="14"/>
      <c r="I1508" s="14"/>
      <c r="J1508" s="14"/>
    </row>
    <row r="1509" spans="2:10">
      <c r="B1509" s="13"/>
      <c r="C1509" s="13"/>
      <c r="D1509" s="13"/>
      <c r="E1509" s="13"/>
      <c r="F1509" s="13"/>
      <c r="G1509" s="14"/>
      <c r="H1509" s="14"/>
      <c r="I1509" s="14"/>
      <c r="J1509" s="14"/>
    </row>
    <row r="1510" spans="2:10">
      <c r="B1510" s="13"/>
      <c r="C1510" s="13"/>
      <c r="D1510" s="13"/>
      <c r="E1510" s="13"/>
      <c r="F1510" s="13"/>
      <c r="G1510" s="14"/>
      <c r="H1510" s="14"/>
      <c r="I1510" s="14"/>
      <c r="J1510" s="14"/>
    </row>
    <row r="1511" spans="2:10">
      <c r="B1511" s="13"/>
      <c r="C1511" s="13"/>
      <c r="D1511" s="13"/>
      <c r="E1511" s="13"/>
      <c r="F1511" s="13"/>
      <c r="G1511" s="14"/>
      <c r="H1511" s="14"/>
      <c r="I1511" s="14"/>
      <c r="J1511" s="14"/>
    </row>
    <row r="1512" spans="2:10">
      <c r="B1512" s="13"/>
      <c r="C1512" s="13"/>
      <c r="D1512" s="13"/>
      <c r="E1512" s="13"/>
      <c r="F1512" s="13"/>
      <c r="G1512" s="14"/>
      <c r="H1512" s="14"/>
      <c r="I1512" s="14"/>
      <c r="J1512" s="14"/>
    </row>
    <row r="1513" spans="2:10">
      <c r="B1513" s="13"/>
      <c r="C1513" s="13"/>
      <c r="D1513" s="13"/>
      <c r="E1513" s="13"/>
      <c r="F1513" s="13"/>
      <c r="G1513" s="14"/>
      <c r="H1513" s="14"/>
      <c r="I1513" s="14"/>
      <c r="J1513" s="14"/>
    </row>
    <row r="1514" spans="2:10">
      <c r="B1514" s="13"/>
      <c r="C1514" s="13"/>
      <c r="D1514" s="13"/>
      <c r="E1514" s="13"/>
      <c r="F1514" s="13"/>
      <c r="G1514" s="14"/>
      <c r="H1514" s="14"/>
      <c r="I1514" s="14"/>
      <c r="J1514" s="14"/>
    </row>
    <row r="1515" spans="2:10">
      <c r="B1515" s="13"/>
      <c r="C1515" s="13"/>
      <c r="D1515" s="13"/>
      <c r="E1515" s="13"/>
      <c r="F1515" s="13"/>
      <c r="G1515" s="14"/>
      <c r="H1515" s="14"/>
      <c r="I1515" s="14"/>
      <c r="J1515" s="14"/>
    </row>
    <row r="1516" spans="2:10">
      <c r="B1516" s="13"/>
      <c r="C1516" s="13"/>
      <c r="D1516" s="13"/>
      <c r="E1516" s="13"/>
      <c r="F1516" s="13"/>
      <c r="G1516" s="14"/>
      <c r="H1516" s="14"/>
      <c r="I1516" s="14"/>
      <c r="J1516" s="14"/>
    </row>
    <row r="1517" spans="2:10">
      <c r="B1517" s="13"/>
      <c r="C1517" s="13"/>
      <c r="D1517" s="13"/>
      <c r="E1517" s="13"/>
      <c r="F1517" s="13"/>
      <c r="G1517" s="14"/>
      <c r="H1517" s="14"/>
      <c r="I1517" s="14"/>
      <c r="J1517" s="14"/>
    </row>
    <row r="1518" spans="2:10">
      <c r="B1518" s="13"/>
      <c r="C1518" s="13"/>
      <c r="D1518" s="13"/>
      <c r="E1518" s="13"/>
      <c r="F1518" s="13"/>
      <c r="G1518" s="14"/>
      <c r="H1518" s="14"/>
      <c r="I1518" s="14"/>
      <c r="J1518" s="14"/>
    </row>
    <row r="1519" spans="2:10">
      <c r="B1519" s="13"/>
      <c r="C1519" s="13"/>
      <c r="D1519" s="13"/>
      <c r="E1519" s="13"/>
      <c r="F1519" s="13"/>
      <c r="G1519" s="14"/>
      <c r="H1519" s="14"/>
      <c r="I1519" s="14"/>
      <c r="J1519" s="14"/>
    </row>
    <row r="1520" spans="2:10">
      <c r="B1520" s="13"/>
      <c r="C1520" s="13"/>
      <c r="D1520" s="13"/>
      <c r="E1520" s="13"/>
      <c r="F1520" s="13"/>
      <c r="G1520" s="14"/>
      <c r="H1520" s="14"/>
      <c r="I1520" s="14"/>
      <c r="J1520" s="14"/>
    </row>
    <row r="1521" spans="2:10">
      <c r="B1521" s="13"/>
      <c r="C1521" s="13"/>
      <c r="D1521" s="13"/>
      <c r="E1521" s="13"/>
      <c r="F1521" s="13"/>
      <c r="G1521" s="14"/>
      <c r="H1521" s="14"/>
      <c r="I1521" s="14"/>
      <c r="J1521" s="14"/>
    </row>
    <row r="1522" spans="2:10">
      <c r="B1522" s="13"/>
      <c r="C1522" s="13"/>
      <c r="D1522" s="13"/>
      <c r="E1522" s="13"/>
      <c r="F1522" s="13"/>
      <c r="G1522" s="14"/>
      <c r="H1522" s="14"/>
      <c r="I1522" s="14"/>
      <c r="J1522" s="14"/>
    </row>
    <row r="1523" spans="2:10">
      <c r="B1523" s="13"/>
      <c r="C1523" s="13"/>
      <c r="D1523" s="13"/>
      <c r="E1523" s="13"/>
      <c r="F1523" s="13"/>
      <c r="G1523" s="14"/>
      <c r="H1523" s="14"/>
      <c r="I1523" s="14"/>
      <c r="J1523" s="14"/>
    </row>
    <row r="1524" spans="2:10">
      <c r="B1524" s="13"/>
      <c r="C1524" s="13"/>
      <c r="D1524" s="13"/>
      <c r="E1524" s="13"/>
      <c r="F1524" s="13"/>
      <c r="G1524" s="14"/>
      <c r="H1524" s="14"/>
      <c r="I1524" s="14"/>
      <c r="J1524" s="14"/>
    </row>
    <row r="1525" spans="2:10">
      <c r="B1525" s="13"/>
      <c r="C1525" s="13"/>
      <c r="D1525" s="13"/>
      <c r="E1525" s="13"/>
      <c r="F1525" s="13"/>
      <c r="G1525" s="14"/>
      <c r="H1525" s="14"/>
      <c r="I1525" s="14"/>
      <c r="J1525" s="14"/>
    </row>
    <row r="1526" spans="2:10">
      <c r="B1526" s="13"/>
      <c r="C1526" s="13"/>
      <c r="D1526" s="13"/>
      <c r="E1526" s="13"/>
      <c r="F1526" s="13"/>
      <c r="G1526" s="14"/>
      <c r="H1526" s="14"/>
      <c r="I1526" s="14"/>
      <c r="J1526" s="14"/>
    </row>
    <row r="1527" spans="2:10">
      <c r="B1527" s="13"/>
      <c r="C1527" s="13"/>
      <c r="D1527" s="13"/>
      <c r="E1527" s="13"/>
      <c r="F1527" s="13"/>
      <c r="G1527" s="14"/>
      <c r="H1527" s="14"/>
      <c r="I1527" s="14"/>
      <c r="J1527" s="14"/>
    </row>
    <row r="1528" spans="2:10">
      <c r="B1528" s="13"/>
      <c r="C1528" s="13"/>
      <c r="D1528" s="13"/>
      <c r="E1528" s="13"/>
      <c r="F1528" s="13"/>
      <c r="G1528" s="14"/>
      <c r="H1528" s="14"/>
      <c r="I1528" s="14"/>
      <c r="J1528" s="14"/>
    </row>
    <row r="1529" spans="2:10">
      <c r="B1529" s="13"/>
      <c r="C1529" s="13"/>
      <c r="D1529" s="13"/>
      <c r="E1529" s="13"/>
      <c r="F1529" s="13"/>
      <c r="G1529" s="14"/>
      <c r="H1529" s="14"/>
      <c r="I1529" s="14"/>
      <c r="J1529" s="14"/>
    </row>
    <row r="1530" spans="2:10">
      <c r="B1530" s="13"/>
      <c r="C1530" s="13"/>
      <c r="D1530" s="13"/>
      <c r="E1530" s="13"/>
      <c r="F1530" s="13"/>
      <c r="G1530" s="14"/>
      <c r="H1530" s="14"/>
      <c r="I1530" s="14"/>
      <c r="J1530" s="14"/>
    </row>
    <row r="1531" spans="2:10">
      <c r="B1531" s="13"/>
      <c r="C1531" s="13"/>
      <c r="D1531" s="13"/>
      <c r="E1531" s="13"/>
      <c r="F1531" s="13"/>
      <c r="G1531" s="14"/>
      <c r="H1531" s="14"/>
      <c r="I1531" s="14"/>
      <c r="J1531" s="14"/>
    </row>
    <row r="1532" spans="2:10">
      <c r="B1532" s="13"/>
      <c r="C1532" s="13"/>
      <c r="D1532" s="13"/>
      <c r="E1532" s="13"/>
      <c r="F1532" s="13"/>
      <c r="G1532" s="14"/>
      <c r="H1532" s="14"/>
      <c r="I1532" s="14"/>
      <c r="J1532" s="14"/>
    </row>
    <row r="1533" spans="2:10">
      <c r="B1533" s="13"/>
      <c r="C1533" s="13"/>
      <c r="D1533" s="13"/>
      <c r="E1533" s="13"/>
      <c r="F1533" s="13"/>
      <c r="G1533" s="14"/>
      <c r="H1533" s="14"/>
      <c r="I1533" s="14"/>
      <c r="J1533" s="14"/>
    </row>
    <row r="1534" spans="2:10">
      <c r="B1534" s="13"/>
      <c r="C1534" s="13"/>
      <c r="D1534" s="13"/>
      <c r="E1534" s="13"/>
      <c r="F1534" s="13"/>
      <c r="G1534" s="14"/>
      <c r="H1534" s="14"/>
      <c r="I1534" s="14"/>
      <c r="J1534" s="14"/>
    </row>
    <row r="1535" spans="2:10">
      <c r="B1535" s="13"/>
      <c r="C1535" s="13"/>
      <c r="D1535" s="13"/>
      <c r="E1535" s="13"/>
      <c r="F1535" s="13"/>
      <c r="G1535" s="14"/>
      <c r="H1535" s="14"/>
      <c r="I1535" s="14"/>
      <c r="J1535" s="14"/>
    </row>
    <row r="1536" spans="2:10">
      <c r="B1536" s="13"/>
      <c r="C1536" s="13"/>
      <c r="D1536" s="13"/>
      <c r="E1536" s="13"/>
      <c r="F1536" s="13"/>
      <c r="G1536" s="14"/>
      <c r="H1536" s="14"/>
      <c r="I1536" s="14"/>
      <c r="J1536" s="14"/>
    </row>
    <row r="1537" spans="2:10">
      <c r="B1537" s="13"/>
      <c r="C1537" s="13"/>
      <c r="D1537" s="13"/>
      <c r="E1537" s="13"/>
      <c r="F1537" s="13"/>
      <c r="G1537" s="14"/>
      <c r="H1537" s="14"/>
      <c r="I1537" s="14"/>
      <c r="J1537" s="14"/>
    </row>
    <row r="1538" spans="2:10">
      <c r="B1538" s="13"/>
      <c r="C1538" s="13"/>
      <c r="D1538" s="13"/>
      <c r="E1538" s="13"/>
      <c r="F1538" s="13"/>
      <c r="G1538" s="14"/>
      <c r="H1538" s="14"/>
      <c r="I1538" s="14"/>
      <c r="J1538" s="14"/>
    </row>
    <row r="1539" spans="2:10">
      <c r="B1539" s="13"/>
      <c r="C1539" s="13"/>
      <c r="D1539" s="13"/>
      <c r="E1539" s="13"/>
      <c r="F1539" s="13"/>
      <c r="G1539" s="14"/>
      <c r="H1539" s="14"/>
      <c r="I1539" s="14"/>
      <c r="J1539" s="14"/>
    </row>
    <row r="1540" spans="2:10">
      <c r="B1540" s="13"/>
      <c r="C1540" s="13"/>
      <c r="D1540" s="13"/>
      <c r="E1540" s="13"/>
      <c r="F1540" s="13"/>
      <c r="G1540" s="14"/>
      <c r="H1540" s="14"/>
      <c r="I1540" s="14"/>
      <c r="J1540" s="14"/>
    </row>
    <row r="1541" spans="2:10">
      <c r="B1541" s="13"/>
      <c r="C1541" s="13"/>
      <c r="D1541" s="13"/>
      <c r="E1541" s="13"/>
      <c r="F1541" s="13"/>
      <c r="G1541" s="14"/>
      <c r="H1541" s="14"/>
      <c r="I1541" s="14"/>
      <c r="J1541" s="14"/>
    </row>
    <row r="1542" spans="2:10">
      <c r="B1542" s="13"/>
      <c r="C1542" s="13"/>
      <c r="D1542" s="13"/>
      <c r="E1542" s="13"/>
      <c r="F1542" s="13"/>
      <c r="G1542" s="14"/>
      <c r="H1542" s="14"/>
      <c r="I1542" s="14"/>
      <c r="J1542" s="14"/>
    </row>
    <row r="1543" spans="2:10">
      <c r="B1543" s="13"/>
      <c r="C1543" s="13"/>
      <c r="D1543" s="13"/>
      <c r="E1543" s="13"/>
      <c r="F1543" s="13"/>
      <c r="G1543" s="14"/>
      <c r="H1543" s="14"/>
      <c r="I1543" s="14"/>
      <c r="J1543" s="14"/>
    </row>
    <row r="1544" spans="2:10">
      <c r="B1544" s="13"/>
      <c r="C1544" s="13"/>
      <c r="D1544" s="13"/>
      <c r="E1544" s="13"/>
      <c r="F1544" s="13"/>
      <c r="G1544" s="14"/>
      <c r="H1544" s="14"/>
      <c r="I1544" s="14"/>
      <c r="J1544" s="14"/>
    </row>
    <row r="1545" spans="2:10">
      <c r="B1545" s="13"/>
      <c r="C1545" s="13"/>
      <c r="D1545" s="13"/>
      <c r="E1545" s="13"/>
      <c r="F1545" s="13"/>
      <c r="G1545" s="14"/>
      <c r="H1545" s="14"/>
      <c r="I1545" s="14"/>
      <c r="J1545" s="14"/>
    </row>
    <row r="1546" spans="2:10">
      <c r="B1546" s="13"/>
      <c r="C1546" s="13"/>
      <c r="D1546" s="13"/>
      <c r="E1546" s="13"/>
      <c r="F1546" s="13"/>
      <c r="G1546" s="14"/>
      <c r="H1546" s="14"/>
      <c r="I1546" s="14"/>
      <c r="J1546" s="14"/>
    </row>
    <row r="1547" spans="2:10">
      <c r="B1547" s="13"/>
      <c r="C1547" s="13"/>
      <c r="D1547" s="13"/>
      <c r="E1547" s="13"/>
      <c r="F1547" s="13"/>
      <c r="G1547" s="14"/>
      <c r="H1547" s="14"/>
      <c r="I1547" s="14"/>
      <c r="J1547" s="14"/>
    </row>
    <row r="1548" spans="2:10">
      <c r="B1548" s="13"/>
      <c r="C1548" s="13"/>
      <c r="D1548" s="13"/>
      <c r="E1548" s="13"/>
      <c r="F1548" s="13"/>
      <c r="G1548" s="14"/>
      <c r="H1548" s="14"/>
      <c r="I1548" s="14"/>
      <c r="J1548" s="14"/>
    </row>
    <row r="1549" spans="2:10">
      <c r="B1549" s="13"/>
      <c r="C1549" s="13"/>
      <c r="D1549" s="13"/>
      <c r="E1549" s="13"/>
      <c r="F1549" s="13"/>
      <c r="G1549" s="14"/>
      <c r="H1549" s="14"/>
      <c r="I1549" s="14"/>
      <c r="J1549" s="14"/>
    </row>
    <row r="1550" spans="2:10">
      <c r="B1550" s="13"/>
      <c r="C1550" s="13"/>
      <c r="D1550" s="13"/>
      <c r="E1550" s="13"/>
      <c r="F1550" s="13"/>
      <c r="G1550" s="14"/>
      <c r="H1550" s="14"/>
      <c r="I1550" s="14"/>
      <c r="J1550" s="14"/>
    </row>
    <row r="1551" spans="2:10">
      <c r="B1551" s="13"/>
      <c r="C1551" s="13"/>
      <c r="D1551" s="13"/>
      <c r="E1551" s="13"/>
      <c r="F1551" s="13"/>
      <c r="G1551" s="14"/>
      <c r="H1551" s="14"/>
      <c r="I1551" s="14"/>
      <c r="J1551" s="14"/>
    </row>
    <row r="1552" spans="2:10">
      <c r="B1552" s="13"/>
      <c r="C1552" s="13"/>
      <c r="D1552" s="13"/>
      <c r="E1552" s="13"/>
      <c r="F1552" s="13"/>
      <c r="G1552" s="14"/>
      <c r="H1552" s="14"/>
      <c r="I1552" s="14"/>
      <c r="J1552" s="14"/>
    </row>
    <row r="1553" spans="2:10">
      <c r="B1553" s="13"/>
      <c r="C1553" s="13"/>
      <c r="D1553" s="13"/>
      <c r="E1553" s="13"/>
      <c r="F1553" s="13"/>
      <c r="G1553" s="14"/>
      <c r="H1553" s="14"/>
      <c r="I1553" s="14"/>
      <c r="J1553" s="14"/>
    </row>
    <row r="1554" spans="2:10">
      <c r="B1554" s="13"/>
      <c r="C1554" s="13"/>
      <c r="D1554" s="13"/>
      <c r="E1554" s="13"/>
      <c r="F1554" s="13"/>
      <c r="G1554" s="14"/>
      <c r="H1554" s="14"/>
      <c r="I1554" s="14"/>
      <c r="J1554" s="14"/>
    </row>
    <row r="1555" spans="2:10">
      <c r="B1555" s="13"/>
      <c r="C1555" s="13"/>
      <c r="D1555" s="13"/>
      <c r="E1555" s="13"/>
      <c r="F1555" s="13"/>
      <c r="G1555" s="14"/>
      <c r="H1555" s="14"/>
      <c r="I1555" s="14"/>
      <c r="J1555" s="14"/>
    </row>
    <row r="1556" spans="2:10">
      <c r="B1556" s="13"/>
      <c r="C1556" s="13"/>
      <c r="D1556" s="13"/>
      <c r="E1556" s="13"/>
      <c r="F1556" s="13"/>
      <c r="G1556" s="14"/>
      <c r="H1556" s="14"/>
      <c r="I1556" s="14"/>
      <c r="J1556" s="14"/>
    </row>
    <row r="1557" spans="2:10">
      <c r="B1557" s="13"/>
      <c r="C1557" s="13"/>
      <c r="D1557" s="13"/>
      <c r="E1557" s="13"/>
      <c r="F1557" s="13"/>
      <c r="G1557" s="14"/>
      <c r="H1557" s="14"/>
      <c r="I1557" s="14"/>
      <c r="J1557" s="14"/>
    </row>
    <row r="1558" spans="2:10">
      <c r="B1558" s="13"/>
      <c r="C1558" s="13"/>
      <c r="D1558" s="13"/>
      <c r="E1558" s="13"/>
      <c r="F1558" s="13"/>
      <c r="G1558" s="14"/>
      <c r="H1558" s="14"/>
      <c r="I1558" s="14"/>
      <c r="J1558" s="14"/>
    </row>
    <row r="1559" spans="2:10">
      <c r="B1559" s="13"/>
      <c r="C1559" s="13"/>
      <c r="D1559" s="13"/>
      <c r="E1559" s="13"/>
      <c r="F1559" s="13"/>
      <c r="G1559" s="14"/>
      <c r="H1559" s="14"/>
      <c r="I1559" s="14"/>
      <c r="J1559" s="14"/>
    </row>
    <row r="1560" spans="2:10">
      <c r="B1560" s="13"/>
      <c r="C1560" s="13"/>
      <c r="D1560" s="13"/>
      <c r="E1560" s="13"/>
      <c r="F1560" s="13"/>
      <c r="G1560" s="14"/>
      <c r="H1560" s="14"/>
      <c r="I1560" s="14"/>
      <c r="J1560" s="14"/>
    </row>
    <row r="1561" spans="2:10">
      <c r="B1561" s="13"/>
      <c r="C1561" s="13"/>
      <c r="D1561" s="13"/>
      <c r="E1561" s="13"/>
      <c r="F1561" s="13"/>
      <c r="G1561" s="14"/>
      <c r="H1561" s="14"/>
      <c r="I1561" s="14"/>
      <c r="J1561" s="14"/>
    </row>
    <row r="1562" spans="2:10">
      <c r="B1562" s="13"/>
      <c r="C1562" s="13"/>
      <c r="D1562" s="13"/>
      <c r="E1562" s="13"/>
      <c r="F1562" s="13"/>
      <c r="G1562" s="14"/>
      <c r="H1562" s="14"/>
      <c r="I1562" s="14"/>
      <c r="J1562" s="14"/>
    </row>
    <row r="1563" spans="2:10">
      <c r="B1563" s="13"/>
      <c r="C1563" s="13"/>
      <c r="D1563" s="13"/>
      <c r="E1563" s="13"/>
      <c r="F1563" s="13"/>
      <c r="G1563" s="14"/>
      <c r="H1563" s="14"/>
      <c r="I1563" s="14"/>
      <c r="J1563" s="14"/>
    </row>
    <row r="1564" spans="2:10">
      <c r="B1564" s="13"/>
      <c r="C1564" s="13"/>
      <c r="D1564" s="13"/>
      <c r="E1564" s="13"/>
      <c r="F1564" s="13"/>
      <c r="G1564" s="14"/>
      <c r="H1564" s="14"/>
      <c r="I1564" s="14"/>
      <c r="J1564" s="14"/>
    </row>
    <row r="1565" spans="2:10">
      <c r="B1565" s="13"/>
      <c r="C1565" s="13"/>
      <c r="D1565" s="13"/>
      <c r="E1565" s="13"/>
      <c r="F1565" s="13"/>
      <c r="G1565" s="14"/>
      <c r="H1565" s="14"/>
      <c r="I1565" s="14"/>
      <c r="J1565" s="14"/>
    </row>
    <row r="1566" spans="2:10">
      <c r="B1566" s="13"/>
      <c r="C1566" s="13"/>
      <c r="D1566" s="13"/>
      <c r="E1566" s="13"/>
      <c r="F1566" s="13"/>
      <c r="G1566" s="14"/>
      <c r="H1566" s="14"/>
      <c r="I1566" s="14"/>
      <c r="J1566" s="14"/>
    </row>
    <row r="1567" spans="2:10">
      <c r="B1567" s="13"/>
      <c r="C1567" s="13"/>
      <c r="D1567" s="13"/>
      <c r="E1567" s="13"/>
      <c r="F1567" s="13"/>
      <c r="G1567" s="14"/>
      <c r="H1567" s="14"/>
      <c r="I1567" s="14"/>
      <c r="J1567" s="14"/>
    </row>
    <row r="1568" spans="2:10">
      <c r="B1568" s="13"/>
      <c r="C1568" s="13"/>
      <c r="D1568" s="13"/>
      <c r="E1568" s="13"/>
      <c r="F1568" s="13"/>
      <c r="G1568" s="14"/>
      <c r="H1568" s="14"/>
      <c r="I1568" s="14"/>
      <c r="J1568" s="14"/>
    </row>
    <row r="1569" spans="2:10">
      <c r="B1569" s="13"/>
      <c r="C1569" s="13"/>
      <c r="D1569" s="13"/>
      <c r="E1569" s="13"/>
      <c r="F1569" s="13"/>
      <c r="G1569" s="14"/>
      <c r="H1569" s="14"/>
      <c r="I1569" s="14"/>
      <c r="J1569" s="14"/>
    </row>
    <row r="1570" spans="2:10">
      <c r="B1570" s="13"/>
      <c r="C1570" s="13"/>
      <c r="D1570" s="13"/>
      <c r="E1570" s="13"/>
      <c r="F1570" s="13"/>
      <c r="G1570" s="14"/>
      <c r="H1570" s="14"/>
      <c r="I1570" s="14"/>
      <c r="J1570" s="14"/>
    </row>
    <row r="1571" spans="2:10">
      <c r="B1571" s="13"/>
      <c r="C1571" s="13"/>
      <c r="D1571" s="13"/>
      <c r="E1571" s="13"/>
      <c r="F1571" s="13"/>
      <c r="G1571" s="14"/>
      <c r="H1571" s="14"/>
      <c r="I1571" s="14"/>
      <c r="J1571" s="14"/>
    </row>
    <row r="1572" spans="2:10">
      <c r="B1572" s="13"/>
      <c r="C1572" s="13"/>
      <c r="D1572" s="13"/>
      <c r="E1572" s="13"/>
      <c r="F1572" s="13"/>
      <c r="G1572" s="14"/>
      <c r="H1572" s="14"/>
      <c r="I1572" s="14"/>
      <c r="J1572" s="14"/>
    </row>
    <row r="1573" spans="2:10">
      <c r="B1573" s="13"/>
      <c r="C1573" s="13"/>
      <c r="D1573" s="13"/>
      <c r="E1573" s="13"/>
      <c r="F1573" s="13"/>
      <c r="G1573" s="14"/>
      <c r="H1573" s="14"/>
      <c r="I1573" s="14"/>
      <c r="J1573" s="14"/>
    </row>
    <row r="1574" spans="2:10">
      <c r="B1574" s="13"/>
      <c r="C1574" s="13"/>
      <c r="D1574" s="13"/>
      <c r="E1574" s="13"/>
      <c r="F1574" s="13"/>
      <c r="G1574" s="14"/>
      <c r="H1574" s="14"/>
      <c r="I1574" s="14"/>
      <c r="J1574" s="14"/>
    </row>
    <row r="1575" spans="2:10">
      <c r="B1575" s="13"/>
      <c r="C1575" s="13"/>
      <c r="D1575" s="13"/>
      <c r="E1575" s="13"/>
      <c r="F1575" s="13"/>
      <c r="G1575" s="14"/>
      <c r="H1575" s="14"/>
      <c r="I1575" s="14"/>
      <c r="J1575" s="14"/>
    </row>
    <row r="1576" spans="2:10">
      <c r="B1576" s="13"/>
      <c r="C1576" s="13"/>
      <c r="D1576" s="13"/>
      <c r="E1576" s="13"/>
      <c r="F1576" s="13"/>
      <c r="G1576" s="14"/>
      <c r="H1576" s="14"/>
      <c r="I1576" s="14"/>
      <c r="J1576" s="14"/>
    </row>
    <row r="1577" spans="2:10">
      <c r="B1577" s="13"/>
      <c r="C1577" s="13"/>
      <c r="D1577" s="13"/>
      <c r="E1577" s="13"/>
      <c r="F1577" s="13"/>
      <c r="G1577" s="14"/>
      <c r="H1577" s="14"/>
      <c r="I1577" s="14"/>
      <c r="J1577" s="14"/>
    </row>
    <row r="1578" spans="2:10">
      <c r="B1578" s="13"/>
      <c r="C1578" s="13"/>
      <c r="D1578" s="13"/>
      <c r="E1578" s="13"/>
      <c r="F1578" s="13"/>
      <c r="G1578" s="14"/>
      <c r="H1578" s="14"/>
      <c r="I1578" s="14"/>
      <c r="J1578" s="14"/>
    </row>
    <row r="1579" spans="2:10">
      <c r="B1579" s="13"/>
      <c r="C1579" s="13"/>
      <c r="D1579" s="13"/>
      <c r="E1579" s="13"/>
      <c r="F1579" s="13"/>
      <c r="G1579" s="14"/>
      <c r="H1579" s="14"/>
      <c r="I1579" s="14"/>
      <c r="J1579" s="14"/>
    </row>
    <row r="1580" spans="2:10">
      <c r="B1580" s="13"/>
      <c r="C1580" s="13"/>
      <c r="D1580" s="13"/>
      <c r="E1580" s="13"/>
      <c r="F1580" s="13"/>
      <c r="G1580" s="14"/>
      <c r="H1580" s="14"/>
      <c r="I1580" s="14"/>
      <c r="J1580" s="14"/>
    </row>
    <row r="1581" spans="2:10">
      <c r="B1581" s="13"/>
      <c r="C1581" s="13"/>
      <c r="D1581" s="13"/>
      <c r="E1581" s="13"/>
      <c r="F1581" s="13"/>
      <c r="G1581" s="14"/>
      <c r="H1581" s="14"/>
      <c r="I1581" s="14"/>
      <c r="J1581" s="14"/>
    </row>
    <row r="1582" spans="2:10">
      <c r="B1582" s="13"/>
      <c r="C1582" s="13"/>
      <c r="D1582" s="13"/>
      <c r="E1582" s="13"/>
      <c r="F1582" s="13"/>
      <c r="G1582" s="14"/>
      <c r="H1582" s="14"/>
      <c r="I1582" s="14"/>
      <c r="J1582" s="14"/>
    </row>
    <row r="1583" spans="2:10">
      <c r="B1583" s="13"/>
      <c r="C1583" s="13"/>
      <c r="D1583" s="13"/>
      <c r="E1583" s="13"/>
      <c r="F1583" s="13"/>
      <c r="G1583" s="14"/>
      <c r="H1583" s="14"/>
      <c r="I1583" s="14"/>
      <c r="J1583" s="14"/>
    </row>
    <row r="1584" spans="2:10">
      <c r="B1584" s="13"/>
      <c r="C1584" s="13"/>
      <c r="D1584" s="13"/>
      <c r="E1584" s="13"/>
      <c r="F1584" s="13"/>
      <c r="G1584" s="14"/>
      <c r="H1584" s="14"/>
      <c r="I1584" s="14"/>
      <c r="J1584" s="14"/>
    </row>
    <row r="1585" spans="2:10">
      <c r="B1585" s="13"/>
      <c r="C1585" s="13"/>
      <c r="D1585" s="13"/>
      <c r="E1585" s="13"/>
      <c r="F1585" s="13"/>
      <c r="G1585" s="14"/>
      <c r="H1585" s="14"/>
      <c r="I1585" s="14"/>
      <c r="J1585" s="14"/>
    </row>
    <row r="1586" spans="2:10">
      <c r="B1586" s="13"/>
      <c r="C1586" s="13"/>
      <c r="D1586" s="13"/>
      <c r="E1586" s="13"/>
      <c r="F1586" s="13"/>
      <c r="G1586" s="14"/>
      <c r="H1586" s="14"/>
      <c r="I1586" s="14"/>
      <c r="J1586" s="14"/>
    </row>
    <row r="1587" spans="2:10">
      <c r="B1587" s="13"/>
      <c r="C1587" s="13"/>
      <c r="D1587" s="13"/>
      <c r="E1587" s="13"/>
      <c r="F1587" s="13"/>
      <c r="G1587" s="14"/>
      <c r="H1587" s="14"/>
      <c r="I1587" s="14"/>
      <c r="J1587" s="14"/>
    </row>
    <row r="1588" spans="2:10">
      <c r="B1588" s="13"/>
      <c r="C1588" s="13"/>
      <c r="D1588" s="13"/>
      <c r="E1588" s="13"/>
      <c r="F1588" s="13"/>
      <c r="G1588" s="14"/>
      <c r="H1588" s="14"/>
      <c r="I1588" s="14"/>
      <c r="J1588" s="14"/>
    </row>
    <row r="1589" spans="2:10">
      <c r="B1589" s="13"/>
      <c r="C1589" s="13"/>
      <c r="D1589" s="13"/>
      <c r="E1589" s="13"/>
      <c r="F1589" s="13"/>
      <c r="G1589" s="14"/>
      <c r="H1589" s="14"/>
      <c r="I1589" s="14"/>
      <c r="J1589" s="14"/>
    </row>
    <row r="1590" spans="2:10">
      <c r="B1590" s="13"/>
      <c r="C1590" s="13"/>
      <c r="D1590" s="13"/>
      <c r="E1590" s="13"/>
      <c r="F1590" s="13"/>
      <c r="G1590" s="14"/>
      <c r="H1590" s="14"/>
      <c r="I1590" s="14"/>
      <c r="J1590" s="14"/>
    </row>
    <row r="1591" spans="2:10">
      <c r="B1591" s="13"/>
      <c r="C1591" s="13"/>
      <c r="D1591" s="13"/>
      <c r="E1591" s="13"/>
      <c r="F1591" s="13"/>
      <c r="G1591" s="14"/>
      <c r="H1591" s="14"/>
      <c r="I1591" s="14"/>
      <c r="J1591" s="14"/>
    </row>
    <row r="1592" spans="2:10">
      <c r="B1592" s="13"/>
      <c r="C1592" s="13"/>
      <c r="D1592" s="13"/>
      <c r="E1592" s="13"/>
      <c r="F1592" s="13"/>
      <c r="G1592" s="14"/>
      <c r="H1592" s="14"/>
      <c r="I1592" s="14"/>
      <c r="J1592" s="14"/>
    </row>
    <row r="1593" spans="2:10">
      <c r="B1593" s="13"/>
      <c r="C1593" s="13"/>
      <c r="D1593" s="13"/>
      <c r="E1593" s="13"/>
      <c r="F1593" s="13"/>
      <c r="G1593" s="14"/>
      <c r="H1593" s="14"/>
      <c r="I1593" s="14"/>
      <c r="J1593" s="14"/>
    </row>
    <row r="1594" spans="2:10">
      <c r="B1594" s="13"/>
      <c r="C1594" s="13"/>
      <c r="D1594" s="13"/>
      <c r="E1594" s="13"/>
      <c r="F1594" s="13"/>
      <c r="G1594" s="14"/>
      <c r="H1594" s="14"/>
      <c r="I1594" s="14"/>
      <c r="J1594" s="14"/>
    </row>
    <row r="1595" spans="2:10">
      <c r="B1595" s="13"/>
      <c r="C1595" s="13"/>
      <c r="D1595" s="13"/>
      <c r="E1595" s="13"/>
      <c r="F1595" s="13"/>
      <c r="G1595" s="14"/>
      <c r="H1595" s="14"/>
      <c r="I1595" s="14"/>
      <c r="J1595" s="14"/>
    </row>
    <row r="1596" spans="2:10">
      <c r="B1596" s="13"/>
      <c r="C1596" s="13"/>
      <c r="D1596" s="13"/>
      <c r="E1596" s="13"/>
      <c r="F1596" s="13"/>
      <c r="G1596" s="14"/>
      <c r="H1596" s="14"/>
      <c r="I1596" s="14"/>
      <c r="J1596" s="14"/>
    </row>
    <row r="1597" spans="2:10">
      <c r="B1597" s="13"/>
      <c r="C1597" s="13"/>
      <c r="D1597" s="13"/>
      <c r="E1597" s="13"/>
      <c r="F1597" s="13"/>
      <c r="G1597" s="14"/>
      <c r="H1597" s="14"/>
      <c r="I1597" s="14"/>
      <c r="J1597" s="14"/>
    </row>
    <row r="1598" spans="2:10">
      <c r="B1598" s="13"/>
      <c r="C1598" s="13"/>
      <c r="D1598" s="13"/>
      <c r="E1598" s="13"/>
      <c r="F1598" s="13"/>
      <c r="G1598" s="14"/>
      <c r="H1598" s="14"/>
      <c r="I1598" s="14"/>
      <c r="J1598" s="14"/>
    </row>
    <row r="1599" spans="2:10">
      <c r="B1599" s="13"/>
      <c r="C1599" s="13"/>
      <c r="D1599" s="13"/>
      <c r="E1599" s="13"/>
      <c r="F1599" s="13"/>
      <c r="G1599" s="14"/>
      <c r="H1599" s="14"/>
      <c r="I1599" s="14"/>
      <c r="J1599" s="14"/>
    </row>
    <row r="1600" spans="2:10">
      <c r="B1600" s="13"/>
      <c r="C1600" s="13"/>
      <c r="D1600" s="13"/>
      <c r="E1600" s="13"/>
      <c r="F1600" s="13"/>
      <c r="G1600" s="14"/>
      <c r="H1600" s="14"/>
      <c r="I1600" s="14"/>
      <c r="J1600" s="14"/>
    </row>
    <row r="1601" spans="2:10">
      <c r="B1601" s="13"/>
      <c r="C1601" s="13"/>
      <c r="D1601" s="13"/>
      <c r="E1601" s="13"/>
      <c r="F1601" s="13"/>
      <c r="G1601" s="14"/>
      <c r="H1601" s="14"/>
      <c r="I1601" s="14"/>
      <c r="J1601" s="14"/>
    </row>
    <row r="1602" spans="2:10">
      <c r="B1602" s="13"/>
      <c r="C1602" s="13"/>
      <c r="D1602" s="13"/>
      <c r="E1602" s="13"/>
      <c r="F1602" s="13"/>
      <c r="G1602" s="14"/>
      <c r="H1602" s="14"/>
      <c r="I1602" s="14"/>
      <c r="J1602" s="14"/>
    </row>
    <row r="1603" spans="2:10">
      <c r="B1603" s="13"/>
      <c r="C1603" s="13"/>
      <c r="D1603" s="13"/>
      <c r="E1603" s="13"/>
      <c r="F1603" s="13"/>
      <c r="G1603" s="14"/>
      <c r="H1603" s="14"/>
      <c r="I1603" s="14"/>
      <c r="J1603" s="14"/>
    </row>
    <row r="1604" spans="2:10">
      <c r="B1604" s="13"/>
      <c r="C1604" s="13"/>
      <c r="D1604" s="13"/>
      <c r="E1604" s="13"/>
      <c r="F1604" s="13"/>
      <c r="G1604" s="14"/>
      <c r="H1604" s="14"/>
      <c r="I1604" s="14"/>
      <c r="J1604" s="14"/>
    </row>
    <row r="1605" spans="2:10">
      <c r="B1605" s="13"/>
      <c r="C1605" s="13"/>
      <c r="D1605" s="13"/>
      <c r="E1605" s="13"/>
      <c r="F1605" s="13"/>
      <c r="G1605" s="14"/>
      <c r="H1605" s="14"/>
      <c r="I1605" s="14"/>
      <c r="J1605" s="14"/>
    </row>
    <row r="1606" spans="2:10">
      <c r="B1606" s="13"/>
      <c r="C1606" s="13"/>
      <c r="D1606" s="13"/>
      <c r="E1606" s="13"/>
      <c r="F1606" s="13"/>
      <c r="G1606" s="14"/>
      <c r="H1606" s="14"/>
      <c r="I1606" s="14"/>
      <c r="J1606" s="14"/>
    </row>
    <row r="1607" spans="2:10">
      <c r="B1607" s="13"/>
      <c r="C1607" s="13"/>
      <c r="D1607" s="13"/>
      <c r="E1607" s="13"/>
      <c r="F1607" s="13"/>
      <c r="G1607" s="14"/>
      <c r="H1607" s="14"/>
      <c r="I1607" s="14"/>
      <c r="J1607" s="14"/>
    </row>
    <row r="1608" spans="2:10">
      <c r="B1608" s="13"/>
      <c r="C1608" s="13"/>
      <c r="D1608" s="13"/>
      <c r="E1608" s="13"/>
      <c r="F1608" s="13"/>
      <c r="G1608" s="14"/>
      <c r="H1608" s="14"/>
      <c r="I1608" s="14"/>
      <c r="J1608" s="14"/>
    </row>
    <row r="1609" spans="2:10">
      <c r="B1609" s="13"/>
      <c r="C1609" s="13"/>
      <c r="D1609" s="13"/>
      <c r="E1609" s="13"/>
      <c r="F1609" s="13"/>
      <c r="G1609" s="14"/>
      <c r="H1609" s="14"/>
      <c r="I1609" s="14"/>
      <c r="J1609" s="14"/>
    </row>
    <row r="1610" spans="2:10">
      <c r="B1610" s="13"/>
      <c r="C1610" s="13"/>
      <c r="D1610" s="13"/>
      <c r="E1610" s="13"/>
      <c r="F1610" s="13"/>
      <c r="G1610" s="14"/>
      <c r="H1610" s="14"/>
      <c r="I1610" s="14"/>
      <c r="J1610" s="14"/>
    </row>
    <row r="1611" spans="2:10">
      <c r="B1611" s="13"/>
      <c r="C1611" s="13"/>
      <c r="D1611" s="13"/>
      <c r="E1611" s="13"/>
      <c r="F1611" s="13"/>
      <c r="G1611" s="14"/>
      <c r="H1611" s="14"/>
      <c r="I1611" s="14"/>
      <c r="J1611" s="14"/>
    </row>
    <row r="1612" spans="2:10">
      <c r="B1612" s="13"/>
      <c r="C1612" s="13"/>
      <c r="D1612" s="13"/>
      <c r="E1612" s="13"/>
      <c r="F1612" s="13"/>
      <c r="G1612" s="14"/>
      <c r="H1612" s="14"/>
      <c r="I1612" s="14"/>
      <c r="J1612" s="14"/>
    </row>
    <row r="1613" spans="2:10">
      <c r="B1613" s="13"/>
      <c r="C1613" s="13"/>
      <c r="D1613" s="13"/>
      <c r="E1613" s="13"/>
      <c r="F1613" s="13"/>
      <c r="G1613" s="14"/>
      <c r="H1613" s="14"/>
      <c r="I1613" s="14"/>
      <c r="J1613" s="14"/>
    </row>
    <row r="1614" spans="2:10">
      <c r="B1614" s="13"/>
      <c r="C1614" s="13"/>
      <c r="D1614" s="13"/>
      <c r="E1614" s="13"/>
      <c r="F1614" s="13"/>
      <c r="G1614" s="14"/>
      <c r="H1614" s="14"/>
      <c r="I1614" s="14"/>
      <c r="J1614" s="14"/>
    </row>
    <row r="1615" spans="2:10">
      <c r="B1615" s="13"/>
      <c r="C1615" s="13"/>
      <c r="D1615" s="13"/>
      <c r="E1615" s="13"/>
      <c r="F1615" s="13"/>
      <c r="G1615" s="14"/>
      <c r="H1615" s="14"/>
      <c r="I1615" s="14"/>
      <c r="J1615" s="14"/>
    </row>
    <row r="1616" spans="2:10">
      <c r="B1616" s="13"/>
      <c r="C1616" s="13"/>
      <c r="D1616" s="13"/>
      <c r="E1616" s="13"/>
      <c r="F1616" s="13"/>
      <c r="G1616" s="14"/>
      <c r="H1616" s="14"/>
      <c r="I1616" s="14"/>
      <c r="J1616" s="14"/>
    </row>
    <row r="1617" spans="2:10">
      <c r="B1617" s="13"/>
      <c r="C1617" s="13"/>
      <c r="D1617" s="13"/>
      <c r="E1617" s="13"/>
      <c r="F1617" s="13"/>
      <c r="G1617" s="14"/>
      <c r="H1617" s="14"/>
      <c r="I1617" s="14"/>
      <c r="J1617" s="14"/>
    </row>
    <row r="1618" spans="2:10">
      <c r="B1618" s="13"/>
      <c r="C1618" s="13"/>
      <c r="D1618" s="13"/>
      <c r="E1618" s="13"/>
      <c r="F1618" s="13"/>
      <c r="G1618" s="14"/>
      <c r="H1618" s="14"/>
      <c r="I1618" s="14"/>
      <c r="J1618" s="14"/>
    </row>
    <row r="1619" spans="2:10">
      <c r="B1619" s="13"/>
      <c r="C1619" s="13"/>
      <c r="D1619" s="13"/>
      <c r="E1619" s="13"/>
      <c r="F1619" s="13"/>
      <c r="G1619" s="14"/>
      <c r="H1619" s="14"/>
      <c r="I1619" s="14"/>
      <c r="J1619" s="14"/>
    </row>
    <row r="1620" spans="2:10">
      <c r="B1620" s="13"/>
      <c r="C1620" s="13"/>
      <c r="D1620" s="13"/>
      <c r="E1620" s="13"/>
      <c r="F1620" s="13"/>
      <c r="G1620" s="14"/>
      <c r="H1620" s="14"/>
      <c r="I1620" s="14"/>
      <c r="J1620" s="14"/>
    </row>
    <row r="1621" spans="2:10">
      <c r="B1621" s="13"/>
      <c r="C1621" s="13"/>
      <c r="D1621" s="13"/>
      <c r="E1621" s="13"/>
      <c r="F1621" s="13"/>
      <c r="G1621" s="14"/>
      <c r="H1621" s="14"/>
      <c r="I1621" s="14"/>
      <c r="J1621" s="14"/>
    </row>
    <row r="1622" spans="2:10">
      <c r="B1622" s="13"/>
      <c r="C1622" s="13"/>
      <c r="D1622" s="13"/>
      <c r="E1622" s="13"/>
      <c r="F1622" s="13"/>
      <c r="G1622" s="14"/>
      <c r="H1622" s="14"/>
      <c r="I1622" s="14"/>
      <c r="J1622" s="14"/>
    </row>
    <row r="1623" spans="2:10">
      <c r="B1623" s="13"/>
      <c r="C1623" s="13"/>
      <c r="D1623" s="13"/>
      <c r="E1623" s="13"/>
      <c r="F1623" s="13"/>
      <c r="G1623" s="14"/>
      <c r="H1623" s="14"/>
      <c r="I1623" s="14"/>
      <c r="J1623" s="14"/>
    </row>
    <row r="1624" spans="2:10">
      <c r="B1624" s="13"/>
      <c r="C1624" s="13"/>
      <c r="D1624" s="13"/>
      <c r="E1624" s="13"/>
      <c r="F1624" s="13"/>
      <c r="G1624" s="14"/>
      <c r="H1624" s="14"/>
      <c r="I1624" s="14"/>
      <c r="J1624" s="14"/>
    </row>
    <row r="1625" spans="2:10">
      <c r="B1625" s="13"/>
      <c r="C1625" s="13"/>
      <c r="D1625" s="13"/>
      <c r="E1625" s="13"/>
      <c r="F1625" s="13"/>
      <c r="G1625" s="14"/>
      <c r="H1625" s="14"/>
      <c r="I1625" s="14"/>
      <c r="J1625" s="14"/>
    </row>
    <row r="1626" spans="2:10">
      <c r="B1626" s="13"/>
      <c r="C1626" s="13"/>
      <c r="D1626" s="13"/>
      <c r="E1626" s="13"/>
      <c r="F1626" s="13"/>
      <c r="G1626" s="14"/>
      <c r="H1626" s="14"/>
      <c r="I1626" s="14"/>
      <c r="J1626" s="14"/>
    </row>
    <row r="1627" spans="2:10">
      <c r="B1627" s="13"/>
      <c r="C1627" s="13"/>
      <c r="D1627" s="13"/>
      <c r="E1627" s="13"/>
      <c r="F1627" s="13"/>
      <c r="G1627" s="14"/>
      <c r="H1627" s="14"/>
      <c r="I1627" s="14"/>
      <c r="J1627" s="14"/>
    </row>
    <row r="1628" spans="2:10">
      <c r="B1628" s="13"/>
      <c r="C1628" s="13"/>
      <c r="D1628" s="13"/>
      <c r="E1628" s="13"/>
      <c r="F1628" s="13"/>
      <c r="G1628" s="14"/>
      <c r="H1628" s="14"/>
      <c r="I1628" s="14"/>
      <c r="J1628" s="14"/>
    </row>
    <row r="1629" spans="2:10">
      <c r="B1629" s="13"/>
      <c r="C1629" s="13"/>
      <c r="D1629" s="13"/>
      <c r="E1629" s="13"/>
      <c r="F1629" s="13"/>
      <c r="G1629" s="14"/>
      <c r="H1629" s="14"/>
      <c r="I1629" s="14"/>
      <c r="J1629" s="14"/>
    </row>
    <row r="1630" spans="2:10">
      <c r="B1630" s="13"/>
      <c r="C1630" s="13"/>
      <c r="D1630" s="13"/>
      <c r="E1630" s="13"/>
      <c r="F1630" s="13"/>
      <c r="G1630" s="14"/>
      <c r="H1630" s="14"/>
      <c r="I1630" s="14"/>
      <c r="J1630" s="14"/>
    </row>
    <row r="1631" spans="2:10">
      <c r="B1631" s="13"/>
      <c r="C1631" s="13"/>
      <c r="D1631" s="13"/>
      <c r="E1631" s="13"/>
      <c r="F1631" s="13"/>
      <c r="G1631" s="14"/>
      <c r="H1631" s="14"/>
      <c r="I1631" s="14"/>
      <c r="J1631" s="14"/>
    </row>
    <row r="1632" spans="2:10">
      <c r="B1632" s="13"/>
      <c r="C1632" s="13"/>
      <c r="D1632" s="13"/>
      <c r="E1632" s="13"/>
      <c r="F1632" s="13"/>
      <c r="G1632" s="14"/>
      <c r="H1632" s="14"/>
      <c r="I1632" s="14"/>
      <c r="J1632" s="14"/>
    </row>
    <row r="1633" spans="2:10">
      <c r="B1633" s="13"/>
      <c r="C1633" s="13"/>
      <c r="D1633" s="13"/>
      <c r="E1633" s="13"/>
      <c r="F1633" s="13"/>
      <c r="G1633" s="14"/>
      <c r="H1633" s="14"/>
      <c r="I1633" s="14"/>
      <c r="J1633" s="14"/>
    </row>
    <row r="1634" spans="2:10">
      <c r="B1634" s="13"/>
      <c r="C1634" s="13"/>
      <c r="D1634" s="13"/>
      <c r="E1634" s="13"/>
      <c r="F1634" s="13"/>
      <c r="G1634" s="14"/>
      <c r="H1634" s="14"/>
      <c r="I1634" s="14"/>
      <c r="J1634" s="14"/>
    </row>
    <row r="1635" spans="2:10">
      <c r="B1635" s="13"/>
      <c r="C1635" s="13"/>
      <c r="D1635" s="13"/>
      <c r="E1635" s="13"/>
      <c r="F1635" s="13"/>
      <c r="G1635" s="14"/>
      <c r="H1635" s="14"/>
      <c r="I1635" s="14"/>
      <c r="J1635" s="14"/>
    </row>
    <row r="1636" spans="2:10">
      <c r="B1636" s="13"/>
      <c r="C1636" s="13"/>
      <c r="D1636" s="13"/>
      <c r="E1636" s="13"/>
      <c r="F1636" s="13"/>
      <c r="G1636" s="14"/>
      <c r="H1636" s="14"/>
      <c r="I1636" s="14"/>
      <c r="J1636" s="14"/>
    </row>
    <row r="1637" spans="2:10">
      <c r="B1637" s="13"/>
      <c r="C1637" s="13"/>
      <c r="D1637" s="13"/>
      <c r="E1637" s="13"/>
      <c r="F1637" s="13"/>
      <c r="G1637" s="14"/>
      <c r="H1637" s="14"/>
      <c r="I1637" s="14"/>
      <c r="J1637" s="14"/>
    </row>
    <row r="1638" spans="2:10">
      <c r="B1638" s="13"/>
      <c r="C1638" s="13"/>
      <c r="D1638" s="13"/>
      <c r="E1638" s="13"/>
      <c r="F1638" s="13"/>
      <c r="G1638" s="14"/>
      <c r="H1638" s="14"/>
      <c r="I1638" s="14"/>
      <c r="J1638" s="14"/>
    </row>
    <row r="1639" spans="2:10">
      <c r="B1639" s="13"/>
      <c r="C1639" s="13"/>
      <c r="D1639" s="13"/>
      <c r="E1639" s="13"/>
      <c r="F1639" s="13"/>
      <c r="G1639" s="14"/>
      <c r="H1639" s="14"/>
      <c r="I1639" s="14"/>
      <c r="J1639" s="14"/>
    </row>
    <row r="1640" spans="2:10">
      <c r="B1640" s="13"/>
      <c r="C1640" s="13"/>
      <c r="D1640" s="13"/>
      <c r="E1640" s="13"/>
      <c r="F1640" s="13"/>
      <c r="G1640" s="14"/>
      <c r="H1640" s="14"/>
      <c r="I1640" s="14"/>
      <c r="J1640" s="14"/>
    </row>
    <row r="1641" spans="2:10">
      <c r="B1641" s="13"/>
      <c r="C1641" s="13"/>
      <c r="D1641" s="13"/>
      <c r="E1641" s="13"/>
      <c r="F1641" s="13"/>
      <c r="G1641" s="14"/>
      <c r="H1641" s="14"/>
      <c r="I1641" s="14"/>
      <c r="J1641" s="14"/>
    </row>
    <row r="1642" spans="2:10">
      <c r="B1642" s="13"/>
      <c r="C1642" s="13"/>
      <c r="D1642" s="13"/>
      <c r="E1642" s="13"/>
      <c r="F1642" s="13"/>
      <c r="G1642" s="14"/>
      <c r="H1642" s="14"/>
      <c r="I1642" s="14"/>
      <c r="J1642" s="14"/>
    </row>
    <row r="1643" spans="2:10">
      <c r="B1643" s="13"/>
      <c r="C1643" s="13"/>
      <c r="D1643" s="13"/>
      <c r="E1643" s="13"/>
      <c r="F1643" s="13"/>
      <c r="G1643" s="14"/>
      <c r="H1643" s="14"/>
      <c r="I1643" s="14"/>
      <c r="J1643" s="14"/>
    </row>
    <row r="1644" spans="2:10">
      <c r="B1644" s="13"/>
      <c r="C1644" s="13"/>
      <c r="D1644" s="13"/>
      <c r="E1644" s="13"/>
      <c r="F1644" s="13"/>
      <c r="G1644" s="14"/>
      <c r="H1644" s="14"/>
      <c r="I1644" s="14"/>
      <c r="J1644" s="14"/>
    </row>
    <row r="1645" spans="2:10">
      <c r="B1645" s="13"/>
      <c r="C1645" s="13"/>
      <c r="D1645" s="13"/>
      <c r="E1645" s="13"/>
      <c r="F1645" s="13"/>
      <c r="G1645" s="14"/>
      <c r="H1645" s="14"/>
      <c r="I1645" s="14"/>
      <c r="J1645" s="14"/>
    </row>
    <row r="1646" spans="2:10">
      <c r="B1646" s="13"/>
      <c r="C1646" s="13"/>
      <c r="D1646" s="13"/>
      <c r="E1646" s="13"/>
      <c r="F1646" s="13"/>
      <c r="G1646" s="14"/>
      <c r="H1646" s="14"/>
      <c r="I1646" s="14"/>
      <c r="J1646" s="14"/>
    </row>
    <row r="1647" spans="2:10">
      <c r="B1647" s="13"/>
      <c r="C1647" s="13"/>
      <c r="D1647" s="13"/>
      <c r="E1647" s="13"/>
      <c r="F1647" s="13"/>
      <c r="G1647" s="14"/>
      <c r="H1647" s="14"/>
      <c r="I1647" s="14"/>
      <c r="J1647" s="14"/>
    </row>
    <row r="1648" spans="2:10">
      <c r="B1648" s="13"/>
      <c r="C1648" s="13"/>
      <c r="D1648" s="13"/>
      <c r="E1648" s="13"/>
      <c r="F1648" s="13"/>
      <c r="G1648" s="14"/>
      <c r="H1648" s="14"/>
      <c r="I1648" s="14"/>
      <c r="J1648" s="14"/>
    </row>
    <row r="1649" spans="2:10">
      <c r="B1649" s="13"/>
      <c r="C1649" s="13"/>
      <c r="D1649" s="13"/>
      <c r="E1649" s="13"/>
      <c r="F1649" s="13"/>
      <c r="G1649" s="14"/>
      <c r="H1649" s="14"/>
      <c r="I1649" s="14"/>
      <c r="J1649" s="14"/>
    </row>
    <row r="1650" spans="2:10">
      <c r="B1650" s="13"/>
      <c r="C1650" s="13"/>
      <c r="D1650" s="13"/>
      <c r="E1650" s="13"/>
      <c r="F1650" s="13"/>
      <c r="G1650" s="14"/>
      <c r="H1650" s="14"/>
      <c r="I1650" s="14"/>
      <c r="J1650" s="14"/>
    </row>
    <row r="1651" spans="2:10">
      <c r="B1651" s="13"/>
      <c r="C1651" s="13"/>
      <c r="D1651" s="13"/>
      <c r="E1651" s="13"/>
      <c r="F1651" s="13"/>
      <c r="G1651" s="14"/>
      <c r="H1651" s="14"/>
      <c r="I1651" s="14"/>
      <c r="J1651" s="14"/>
    </row>
    <row r="1652" spans="2:10">
      <c r="B1652" s="13"/>
      <c r="C1652" s="13"/>
      <c r="D1652" s="13"/>
      <c r="E1652" s="13"/>
      <c r="F1652" s="13"/>
      <c r="G1652" s="14"/>
      <c r="H1652" s="14"/>
      <c r="I1652" s="14"/>
      <c r="J1652" s="14"/>
    </row>
    <row r="1653" spans="2:10">
      <c r="B1653" s="13"/>
      <c r="C1653" s="13"/>
      <c r="D1653" s="13"/>
      <c r="E1653" s="13"/>
      <c r="F1653" s="13"/>
      <c r="G1653" s="14"/>
      <c r="H1653" s="14"/>
      <c r="I1653" s="14"/>
      <c r="J1653" s="14"/>
    </row>
    <row r="1654" spans="2:10">
      <c r="B1654" s="13"/>
      <c r="C1654" s="13"/>
      <c r="D1654" s="13"/>
      <c r="E1654" s="13"/>
      <c r="F1654" s="13"/>
      <c r="G1654" s="14"/>
      <c r="H1654" s="14"/>
      <c r="I1654" s="14"/>
      <c r="J1654" s="14"/>
    </row>
    <row r="1655" spans="2:10">
      <c r="B1655" s="13"/>
      <c r="C1655" s="13"/>
      <c r="D1655" s="13"/>
      <c r="E1655" s="13"/>
      <c r="F1655" s="13"/>
      <c r="G1655" s="14"/>
      <c r="H1655" s="14"/>
      <c r="I1655" s="14"/>
      <c r="J1655" s="14"/>
    </row>
    <row r="1656" spans="2:10">
      <c r="B1656" s="13"/>
      <c r="C1656" s="13"/>
      <c r="D1656" s="13"/>
      <c r="E1656" s="13"/>
      <c r="F1656" s="13"/>
      <c r="G1656" s="14"/>
      <c r="H1656" s="14"/>
      <c r="I1656" s="14"/>
      <c r="J1656" s="14"/>
    </row>
    <row r="1657" spans="2:10">
      <c r="B1657" s="13"/>
      <c r="C1657" s="13"/>
      <c r="D1657" s="13"/>
      <c r="E1657" s="13"/>
      <c r="F1657" s="13"/>
      <c r="G1657" s="14"/>
      <c r="H1657" s="14"/>
      <c r="I1657" s="14"/>
      <c r="J1657" s="14"/>
    </row>
    <row r="1658" spans="2:10">
      <c r="B1658" s="13"/>
      <c r="C1658" s="13"/>
      <c r="D1658" s="13"/>
      <c r="E1658" s="13"/>
      <c r="F1658" s="13"/>
      <c r="G1658" s="14"/>
      <c r="H1658" s="14"/>
      <c r="I1658" s="14"/>
      <c r="J1658" s="14"/>
    </row>
    <row r="1659" spans="2:10">
      <c r="B1659" s="13"/>
      <c r="C1659" s="13"/>
      <c r="D1659" s="13"/>
      <c r="E1659" s="13"/>
      <c r="F1659" s="13"/>
      <c r="G1659" s="14"/>
      <c r="H1659" s="14"/>
      <c r="I1659" s="14"/>
      <c r="J1659" s="14"/>
    </row>
    <row r="1660" spans="2:10">
      <c r="B1660" s="13"/>
      <c r="C1660" s="13"/>
      <c r="D1660" s="13"/>
      <c r="E1660" s="13"/>
      <c r="F1660" s="13"/>
      <c r="G1660" s="14"/>
      <c r="H1660" s="14"/>
      <c r="I1660" s="14"/>
      <c r="J1660" s="14"/>
    </row>
    <row r="1661" spans="2:10">
      <c r="B1661" s="13"/>
      <c r="C1661" s="13"/>
      <c r="D1661" s="13"/>
      <c r="E1661" s="13"/>
      <c r="F1661" s="13"/>
      <c r="G1661" s="14"/>
      <c r="H1661" s="14"/>
      <c r="I1661" s="14"/>
      <c r="J1661" s="14"/>
    </row>
    <row r="1662" spans="2:10">
      <c r="B1662" s="13"/>
      <c r="C1662" s="13"/>
      <c r="D1662" s="13"/>
      <c r="E1662" s="13"/>
      <c r="F1662" s="13"/>
      <c r="G1662" s="14"/>
      <c r="H1662" s="14"/>
      <c r="I1662" s="14"/>
      <c r="J1662" s="14"/>
    </row>
    <row r="1663" spans="2:10">
      <c r="B1663" s="13"/>
      <c r="C1663" s="13"/>
      <c r="D1663" s="13"/>
      <c r="E1663" s="13"/>
      <c r="F1663" s="13"/>
      <c r="G1663" s="14"/>
      <c r="H1663" s="14"/>
      <c r="I1663" s="14"/>
      <c r="J1663" s="14"/>
    </row>
    <row r="1664" spans="2:10">
      <c r="B1664" s="13"/>
      <c r="C1664" s="13"/>
      <c r="D1664" s="13"/>
      <c r="E1664" s="13"/>
      <c r="F1664" s="13"/>
      <c r="G1664" s="14"/>
      <c r="H1664" s="14"/>
      <c r="I1664" s="14"/>
      <c r="J1664" s="14"/>
    </row>
    <row r="1665" spans="2:10">
      <c r="B1665" s="13"/>
      <c r="C1665" s="13"/>
      <c r="D1665" s="13"/>
      <c r="E1665" s="13"/>
      <c r="F1665" s="13"/>
      <c r="G1665" s="14"/>
      <c r="H1665" s="14"/>
      <c r="I1665" s="14"/>
      <c r="J1665" s="14"/>
    </row>
    <row r="1666" spans="2:10">
      <c r="B1666" s="13"/>
      <c r="C1666" s="13"/>
      <c r="D1666" s="13"/>
      <c r="E1666" s="13"/>
      <c r="F1666" s="13"/>
      <c r="G1666" s="14"/>
      <c r="H1666" s="14"/>
      <c r="I1666" s="14"/>
      <c r="J1666" s="14"/>
    </row>
    <row r="1667" spans="2:10">
      <c r="B1667" s="13"/>
      <c r="C1667" s="13"/>
      <c r="D1667" s="13"/>
      <c r="E1667" s="13"/>
      <c r="F1667" s="13"/>
      <c r="G1667" s="14"/>
      <c r="H1667" s="14"/>
      <c r="I1667" s="14"/>
      <c r="J1667" s="14"/>
    </row>
    <row r="1668" spans="2:10">
      <c r="B1668" s="13"/>
      <c r="C1668" s="13"/>
      <c r="D1668" s="13"/>
      <c r="E1668" s="13"/>
      <c r="F1668" s="13"/>
      <c r="G1668" s="14"/>
      <c r="H1668" s="14"/>
      <c r="I1668" s="14"/>
      <c r="J1668" s="14"/>
    </row>
    <row r="1669" spans="2:10">
      <c r="B1669" s="13"/>
      <c r="C1669" s="13"/>
      <c r="D1669" s="13"/>
      <c r="E1669" s="13"/>
      <c r="F1669" s="13"/>
      <c r="G1669" s="14"/>
      <c r="H1669" s="14"/>
      <c r="I1669" s="14"/>
      <c r="J1669" s="14"/>
    </row>
    <row r="1670" spans="2:10">
      <c r="B1670" s="13"/>
      <c r="C1670" s="13"/>
      <c r="D1670" s="13"/>
      <c r="E1670" s="13"/>
      <c r="F1670" s="13"/>
      <c r="G1670" s="14"/>
      <c r="H1670" s="14"/>
      <c r="I1670" s="14"/>
      <c r="J1670" s="14"/>
    </row>
    <row r="1671" spans="2:10">
      <c r="B1671" s="13"/>
      <c r="C1671" s="13"/>
      <c r="D1671" s="13"/>
      <c r="E1671" s="13"/>
      <c r="F1671" s="13"/>
      <c r="G1671" s="14"/>
      <c r="H1671" s="14"/>
      <c r="I1671" s="14"/>
      <c r="J1671" s="14"/>
    </row>
    <row r="1672" spans="2:10">
      <c r="B1672" s="13"/>
      <c r="C1672" s="13"/>
      <c r="D1672" s="13"/>
      <c r="E1672" s="13"/>
      <c r="F1672" s="13"/>
      <c r="G1672" s="14"/>
      <c r="H1672" s="14"/>
      <c r="I1672" s="14"/>
      <c r="J1672" s="14"/>
    </row>
    <row r="1673" spans="2:10">
      <c r="B1673" s="13"/>
      <c r="C1673" s="13"/>
      <c r="D1673" s="13"/>
      <c r="E1673" s="13"/>
      <c r="F1673" s="13"/>
      <c r="G1673" s="14"/>
      <c r="H1673" s="14"/>
      <c r="I1673" s="14"/>
      <c r="J1673" s="14"/>
    </row>
    <row r="1674" spans="2:10">
      <c r="B1674" s="13"/>
      <c r="C1674" s="13"/>
      <c r="D1674" s="13"/>
      <c r="E1674" s="13"/>
      <c r="F1674" s="13"/>
      <c r="G1674" s="14"/>
      <c r="H1674" s="14"/>
      <c r="I1674" s="14"/>
      <c r="J1674" s="14"/>
    </row>
    <row r="1675" spans="2:10">
      <c r="B1675" s="13"/>
      <c r="C1675" s="13"/>
      <c r="D1675" s="13"/>
      <c r="E1675" s="13"/>
      <c r="F1675" s="13"/>
      <c r="G1675" s="14"/>
      <c r="H1675" s="14"/>
      <c r="I1675" s="14"/>
      <c r="J1675" s="14"/>
    </row>
    <row r="1676" spans="2:10">
      <c r="B1676" s="13"/>
      <c r="C1676" s="13"/>
      <c r="D1676" s="13"/>
      <c r="E1676" s="13"/>
      <c r="F1676" s="13"/>
      <c r="G1676" s="14"/>
      <c r="H1676" s="14"/>
      <c r="I1676" s="14"/>
      <c r="J1676" s="14"/>
    </row>
    <row r="1677" spans="2:10">
      <c r="B1677" s="13"/>
      <c r="C1677" s="13"/>
      <c r="D1677" s="13"/>
      <c r="E1677" s="13"/>
      <c r="F1677" s="13"/>
      <c r="G1677" s="14"/>
      <c r="H1677" s="14"/>
      <c r="I1677" s="14"/>
      <c r="J1677" s="14"/>
    </row>
    <row r="1678" spans="2:10">
      <c r="B1678" s="13"/>
      <c r="C1678" s="13"/>
      <c r="D1678" s="13"/>
      <c r="E1678" s="13"/>
      <c r="F1678" s="13"/>
      <c r="G1678" s="14"/>
      <c r="H1678" s="14"/>
      <c r="I1678" s="14"/>
      <c r="J1678" s="14"/>
    </row>
    <row r="1679" spans="2:10">
      <c r="B1679" s="13"/>
      <c r="C1679" s="13"/>
      <c r="D1679" s="13"/>
      <c r="E1679" s="13"/>
      <c r="F1679" s="13"/>
      <c r="G1679" s="14"/>
      <c r="H1679" s="14"/>
      <c r="I1679" s="14"/>
      <c r="J1679" s="14"/>
    </row>
    <row r="1680" spans="2:10">
      <c r="B1680" s="13"/>
      <c r="C1680" s="13"/>
      <c r="D1680" s="13"/>
      <c r="E1680" s="13"/>
      <c r="F1680" s="13"/>
      <c r="G1680" s="14"/>
      <c r="H1680" s="14"/>
      <c r="I1680" s="14"/>
      <c r="J1680" s="14"/>
    </row>
    <row r="1681" spans="2:10">
      <c r="B1681" s="13"/>
      <c r="C1681" s="13"/>
      <c r="D1681" s="13"/>
      <c r="E1681" s="13"/>
      <c r="F1681" s="13"/>
      <c r="G1681" s="14"/>
      <c r="H1681" s="14"/>
      <c r="I1681" s="14"/>
      <c r="J1681" s="14"/>
    </row>
    <row r="1682" spans="2:10">
      <c r="B1682" s="13"/>
      <c r="C1682" s="13"/>
      <c r="D1682" s="13"/>
      <c r="E1682" s="13"/>
      <c r="F1682" s="13"/>
      <c r="G1682" s="14"/>
      <c r="H1682" s="14"/>
      <c r="I1682" s="14"/>
      <c r="J1682" s="14"/>
    </row>
    <row r="1683" spans="2:10">
      <c r="B1683" s="13"/>
      <c r="C1683" s="13"/>
      <c r="D1683" s="13"/>
      <c r="E1683" s="13"/>
      <c r="F1683" s="13"/>
      <c r="G1683" s="14"/>
      <c r="H1683" s="14"/>
      <c r="I1683" s="14"/>
      <c r="J1683" s="14"/>
    </row>
    <row r="1684" spans="2:10">
      <c r="B1684" s="13"/>
      <c r="C1684" s="13"/>
      <c r="D1684" s="13"/>
      <c r="E1684" s="13"/>
      <c r="F1684" s="13"/>
      <c r="G1684" s="14"/>
      <c r="H1684" s="14"/>
      <c r="I1684" s="14"/>
      <c r="J1684" s="14"/>
    </row>
    <row r="1685" spans="2:10">
      <c r="B1685" s="13"/>
      <c r="C1685" s="13"/>
      <c r="D1685" s="13"/>
      <c r="E1685" s="13"/>
      <c r="F1685" s="13"/>
      <c r="G1685" s="14"/>
      <c r="H1685" s="14"/>
      <c r="I1685" s="14"/>
      <c r="J1685" s="14"/>
    </row>
    <row r="1686" spans="2:10">
      <c r="B1686" s="13"/>
      <c r="C1686" s="13"/>
      <c r="D1686" s="13"/>
      <c r="E1686" s="13"/>
      <c r="F1686" s="13"/>
      <c r="G1686" s="14"/>
      <c r="H1686" s="14"/>
      <c r="I1686" s="14"/>
      <c r="J1686" s="14"/>
    </row>
    <row r="1687" spans="2:10">
      <c r="B1687" s="13"/>
      <c r="C1687" s="13"/>
      <c r="D1687" s="13"/>
      <c r="E1687" s="13"/>
      <c r="F1687" s="13"/>
      <c r="G1687" s="14"/>
      <c r="H1687" s="14"/>
      <c r="I1687" s="14"/>
      <c r="J1687" s="14"/>
    </row>
    <row r="1688" spans="2:10">
      <c r="B1688" s="13"/>
      <c r="C1688" s="13"/>
      <c r="D1688" s="13"/>
      <c r="E1688" s="13"/>
      <c r="F1688" s="13"/>
      <c r="G1688" s="14"/>
      <c r="H1688" s="14"/>
      <c r="I1688" s="14"/>
      <c r="J1688" s="14"/>
    </row>
    <row r="1689" spans="2:10">
      <c r="B1689" s="13"/>
      <c r="C1689" s="13"/>
      <c r="D1689" s="13"/>
      <c r="E1689" s="13"/>
      <c r="F1689" s="13"/>
      <c r="G1689" s="14"/>
      <c r="H1689" s="14"/>
      <c r="I1689" s="14"/>
      <c r="J1689" s="14"/>
    </row>
    <row r="1690" spans="2:10">
      <c r="B1690" s="13"/>
      <c r="C1690" s="13"/>
      <c r="D1690" s="13"/>
      <c r="E1690" s="13"/>
      <c r="F1690" s="13"/>
      <c r="G1690" s="14"/>
      <c r="H1690" s="14"/>
      <c r="I1690" s="14"/>
      <c r="J1690" s="14"/>
    </row>
    <row r="1691" spans="2:10">
      <c r="B1691" s="13"/>
      <c r="C1691" s="13"/>
      <c r="D1691" s="13"/>
      <c r="E1691" s="13"/>
      <c r="F1691" s="13"/>
      <c r="G1691" s="14"/>
      <c r="H1691" s="14"/>
      <c r="I1691" s="14"/>
      <c r="J1691" s="14"/>
    </row>
    <row r="1692" spans="2:10">
      <c r="B1692" s="13"/>
      <c r="C1692" s="13"/>
      <c r="D1692" s="13"/>
      <c r="E1692" s="13"/>
      <c r="F1692" s="13"/>
      <c r="G1692" s="14"/>
      <c r="H1692" s="14"/>
      <c r="I1692" s="14"/>
      <c r="J1692" s="14"/>
    </row>
    <row r="1693" spans="2:10">
      <c r="B1693" s="13"/>
      <c r="C1693" s="13"/>
      <c r="D1693" s="13"/>
      <c r="E1693" s="13"/>
      <c r="F1693" s="13"/>
      <c r="G1693" s="14"/>
      <c r="H1693" s="14"/>
      <c r="I1693" s="14"/>
      <c r="J1693" s="14"/>
    </row>
    <row r="1694" spans="2:10">
      <c r="B1694" s="13"/>
      <c r="C1694" s="13"/>
      <c r="D1694" s="13"/>
      <c r="E1694" s="13"/>
      <c r="F1694" s="13"/>
      <c r="G1694" s="14"/>
      <c r="H1694" s="14"/>
      <c r="I1694" s="14"/>
      <c r="J1694" s="14"/>
    </row>
    <row r="1695" spans="2:10">
      <c r="B1695" s="13"/>
      <c r="C1695" s="13"/>
      <c r="D1695" s="13"/>
      <c r="E1695" s="13"/>
      <c r="F1695" s="13"/>
      <c r="G1695" s="14"/>
      <c r="H1695" s="14"/>
      <c r="I1695" s="14"/>
      <c r="J1695" s="14"/>
    </row>
    <row r="1696" spans="2:10">
      <c r="B1696" s="13"/>
      <c r="C1696" s="13"/>
      <c r="D1696" s="13"/>
      <c r="E1696" s="13"/>
      <c r="F1696" s="13"/>
      <c r="G1696" s="14"/>
      <c r="H1696" s="14"/>
      <c r="I1696" s="14"/>
      <c r="J1696" s="14"/>
    </row>
    <row r="1697" spans="2:10">
      <c r="B1697" s="13"/>
      <c r="C1697" s="13"/>
      <c r="D1697" s="13"/>
      <c r="E1697" s="13"/>
      <c r="F1697" s="13"/>
      <c r="G1697" s="14"/>
      <c r="H1697" s="14"/>
      <c r="I1697" s="14"/>
      <c r="J1697" s="14"/>
    </row>
    <row r="1698" spans="2:10">
      <c r="B1698" s="13"/>
      <c r="C1698" s="13"/>
      <c r="D1698" s="13"/>
      <c r="E1698" s="13"/>
      <c r="F1698" s="13"/>
      <c r="G1698" s="14"/>
      <c r="H1698" s="14"/>
      <c r="I1698" s="14"/>
      <c r="J1698" s="14"/>
    </row>
    <row r="1699" spans="2:10">
      <c r="B1699" s="13"/>
      <c r="C1699" s="13"/>
      <c r="D1699" s="13"/>
      <c r="E1699" s="13"/>
      <c r="F1699" s="13"/>
      <c r="G1699" s="14"/>
      <c r="H1699" s="14"/>
      <c r="I1699" s="14"/>
      <c r="J1699" s="14"/>
    </row>
    <row r="1700" spans="2:10">
      <c r="B1700" s="13"/>
      <c r="C1700" s="13"/>
      <c r="D1700" s="13"/>
      <c r="E1700" s="13"/>
      <c r="F1700" s="13"/>
      <c r="G1700" s="14"/>
      <c r="H1700" s="14"/>
      <c r="I1700" s="14"/>
      <c r="J1700" s="14"/>
    </row>
    <row r="1701" spans="2:10">
      <c r="B1701" s="13"/>
      <c r="C1701" s="13"/>
      <c r="D1701" s="13"/>
      <c r="E1701" s="13"/>
      <c r="F1701" s="13"/>
      <c r="G1701" s="14"/>
      <c r="H1701" s="14"/>
      <c r="I1701" s="14"/>
      <c r="J1701" s="14"/>
    </row>
    <row r="1702" spans="2:10">
      <c r="B1702" s="13"/>
      <c r="C1702" s="13"/>
      <c r="D1702" s="13"/>
      <c r="E1702" s="13"/>
      <c r="F1702" s="13"/>
      <c r="G1702" s="14"/>
      <c r="H1702" s="14"/>
      <c r="I1702" s="14"/>
      <c r="J1702" s="14"/>
    </row>
    <row r="1703" spans="2:10">
      <c r="B1703" s="13"/>
      <c r="C1703" s="13"/>
      <c r="D1703" s="13"/>
      <c r="E1703" s="13"/>
      <c r="F1703" s="13"/>
      <c r="G1703" s="14"/>
      <c r="H1703" s="14"/>
      <c r="I1703" s="14"/>
      <c r="J1703" s="14"/>
    </row>
    <row r="1704" spans="2:10">
      <c r="B1704" s="13"/>
      <c r="C1704" s="13"/>
      <c r="D1704" s="13"/>
      <c r="E1704" s="13"/>
      <c r="F1704" s="13"/>
      <c r="G1704" s="14"/>
      <c r="H1704" s="14"/>
      <c r="I1704" s="14"/>
      <c r="J1704" s="14"/>
    </row>
    <row r="1705" spans="2:10">
      <c r="B1705" s="13"/>
      <c r="C1705" s="13"/>
      <c r="D1705" s="13"/>
      <c r="E1705" s="13"/>
      <c r="F1705" s="13"/>
      <c r="G1705" s="14"/>
      <c r="H1705" s="14"/>
      <c r="I1705" s="14"/>
      <c r="J1705" s="14"/>
    </row>
    <row r="1706" spans="2:10">
      <c r="B1706" s="13"/>
      <c r="C1706" s="13"/>
      <c r="D1706" s="13"/>
      <c r="E1706" s="13"/>
      <c r="F1706" s="13"/>
      <c r="G1706" s="14"/>
      <c r="H1706" s="14"/>
      <c r="I1706" s="14"/>
      <c r="J1706" s="14"/>
    </row>
    <row r="1707" spans="2:10">
      <c r="B1707" s="13"/>
      <c r="C1707" s="13"/>
      <c r="D1707" s="13"/>
      <c r="E1707" s="13"/>
      <c r="F1707" s="13"/>
      <c r="G1707" s="14"/>
      <c r="H1707" s="14"/>
      <c r="I1707" s="14"/>
      <c r="J1707" s="14"/>
    </row>
    <row r="1708" spans="2:10">
      <c r="B1708" s="13"/>
      <c r="C1708" s="13"/>
      <c r="D1708" s="13"/>
      <c r="E1708" s="13"/>
      <c r="F1708" s="13"/>
      <c r="G1708" s="14"/>
      <c r="H1708" s="14"/>
      <c r="I1708" s="14"/>
      <c r="J1708" s="14"/>
    </row>
    <row r="1709" spans="2:10">
      <c r="B1709" s="13"/>
      <c r="C1709" s="13"/>
      <c r="D1709" s="13"/>
      <c r="E1709" s="13"/>
      <c r="F1709" s="13"/>
      <c r="G1709" s="14"/>
      <c r="H1709" s="14"/>
      <c r="I1709" s="14"/>
      <c r="J1709" s="14"/>
    </row>
    <row r="1710" spans="2:10">
      <c r="B1710" s="13"/>
      <c r="C1710" s="13"/>
      <c r="D1710" s="13"/>
      <c r="E1710" s="13"/>
      <c r="F1710" s="13"/>
      <c r="G1710" s="14"/>
      <c r="H1710" s="14"/>
      <c r="I1710" s="14"/>
      <c r="J1710" s="14"/>
    </row>
    <row r="1711" spans="2:10">
      <c r="B1711" s="13"/>
      <c r="C1711" s="13"/>
      <c r="D1711" s="13"/>
      <c r="E1711" s="13"/>
      <c r="F1711" s="13"/>
      <c r="G1711" s="14"/>
      <c r="H1711" s="14"/>
      <c r="I1711" s="14"/>
      <c r="J1711" s="14"/>
    </row>
    <row r="1712" spans="2:10">
      <c r="B1712" s="13"/>
      <c r="C1712" s="13"/>
      <c r="D1712" s="13"/>
      <c r="E1712" s="13"/>
      <c r="F1712" s="13"/>
      <c r="G1712" s="14"/>
      <c r="H1712" s="14"/>
      <c r="I1712" s="14"/>
      <c r="J1712" s="14"/>
    </row>
    <row r="1713" spans="2:10">
      <c r="B1713" s="13"/>
      <c r="C1713" s="13"/>
      <c r="D1713" s="13"/>
      <c r="E1713" s="13"/>
      <c r="F1713" s="13"/>
      <c r="G1713" s="14"/>
      <c r="H1713" s="14"/>
      <c r="I1713" s="14"/>
      <c r="J1713" s="14"/>
    </row>
    <row r="1714" spans="2:10">
      <c r="B1714" s="13"/>
      <c r="C1714" s="13"/>
      <c r="D1714" s="13"/>
      <c r="E1714" s="13"/>
      <c r="F1714" s="13"/>
      <c r="G1714" s="14"/>
      <c r="H1714" s="14"/>
      <c r="I1714" s="14"/>
      <c r="J1714" s="14"/>
    </row>
    <row r="1715" spans="2:10">
      <c r="B1715" s="13"/>
      <c r="C1715" s="13"/>
      <c r="D1715" s="13"/>
      <c r="E1715" s="13"/>
      <c r="F1715" s="13"/>
      <c r="G1715" s="14"/>
      <c r="H1715" s="14"/>
      <c r="I1715" s="14"/>
      <c r="J1715" s="14"/>
    </row>
    <row r="1716" spans="2:10">
      <c r="B1716" s="13"/>
      <c r="C1716" s="13"/>
      <c r="D1716" s="13"/>
      <c r="E1716" s="13"/>
      <c r="F1716" s="13"/>
      <c r="G1716" s="14"/>
      <c r="H1716" s="14"/>
      <c r="I1716" s="14"/>
      <c r="J1716" s="14"/>
    </row>
    <row r="1717" spans="2:10">
      <c r="B1717" s="13"/>
      <c r="C1717" s="13"/>
      <c r="D1717" s="13"/>
      <c r="E1717" s="13"/>
      <c r="F1717" s="13"/>
      <c r="G1717" s="14"/>
      <c r="H1717" s="14"/>
      <c r="I1717" s="14"/>
      <c r="J1717" s="14"/>
    </row>
    <row r="1718" spans="2:10">
      <c r="B1718" s="13"/>
      <c r="C1718" s="13"/>
      <c r="D1718" s="13"/>
      <c r="E1718" s="13"/>
      <c r="F1718" s="13"/>
      <c r="G1718" s="14"/>
      <c r="H1718" s="14"/>
      <c r="I1718" s="14"/>
      <c r="J1718" s="14"/>
    </row>
    <row r="1719" spans="2:10">
      <c r="B1719" s="13"/>
      <c r="C1719" s="13"/>
      <c r="D1719" s="13"/>
      <c r="E1719" s="13"/>
      <c r="F1719" s="13"/>
      <c r="G1719" s="14"/>
      <c r="H1719" s="14"/>
      <c r="I1719" s="14"/>
      <c r="J1719" s="14"/>
    </row>
    <row r="1720" spans="2:10">
      <c r="B1720" s="13"/>
      <c r="C1720" s="13"/>
      <c r="D1720" s="13"/>
      <c r="E1720" s="13"/>
      <c r="F1720" s="13"/>
      <c r="G1720" s="14"/>
      <c r="H1720" s="14"/>
      <c r="I1720" s="14"/>
      <c r="J1720" s="14"/>
    </row>
    <row r="1721" spans="2:10">
      <c r="B1721" s="13"/>
      <c r="C1721" s="13"/>
      <c r="D1721" s="13"/>
      <c r="E1721" s="13"/>
      <c r="F1721" s="13"/>
      <c r="G1721" s="14"/>
      <c r="H1721" s="14"/>
      <c r="I1721" s="14"/>
      <c r="J1721" s="14"/>
    </row>
    <row r="1722" spans="2:10">
      <c r="B1722" s="13"/>
      <c r="C1722" s="13"/>
      <c r="D1722" s="13"/>
      <c r="E1722" s="13"/>
      <c r="F1722" s="13"/>
      <c r="G1722" s="14"/>
      <c r="H1722" s="14"/>
      <c r="I1722" s="14"/>
      <c r="J1722" s="14"/>
    </row>
    <row r="1723" spans="2:10">
      <c r="B1723" s="13"/>
      <c r="C1723" s="13"/>
      <c r="D1723" s="13"/>
      <c r="E1723" s="13"/>
      <c r="F1723" s="13"/>
      <c r="G1723" s="14"/>
      <c r="H1723" s="14"/>
      <c r="I1723" s="14"/>
      <c r="J1723" s="14"/>
    </row>
    <row r="1724" spans="2:10">
      <c r="B1724" s="13"/>
      <c r="C1724" s="13"/>
      <c r="D1724" s="13"/>
      <c r="E1724" s="13"/>
      <c r="F1724" s="13"/>
      <c r="G1724" s="14"/>
      <c r="H1724" s="14"/>
      <c r="I1724" s="14"/>
      <c r="J1724" s="14"/>
    </row>
    <row r="1725" spans="2:10">
      <c r="B1725" s="13"/>
      <c r="C1725" s="13"/>
      <c r="D1725" s="13"/>
      <c r="E1725" s="13"/>
      <c r="F1725" s="13"/>
      <c r="G1725" s="14"/>
      <c r="H1725" s="14"/>
      <c r="I1725" s="14"/>
      <c r="J1725" s="14"/>
    </row>
    <row r="1726" spans="2:10">
      <c r="B1726" s="13"/>
      <c r="C1726" s="13"/>
      <c r="D1726" s="13"/>
      <c r="E1726" s="13"/>
      <c r="F1726" s="13"/>
      <c r="G1726" s="14"/>
      <c r="H1726" s="14"/>
      <c r="I1726" s="14"/>
      <c r="J1726" s="14"/>
    </row>
    <row r="1727" spans="2:10">
      <c r="B1727" s="13"/>
      <c r="C1727" s="13"/>
      <c r="D1727" s="13"/>
      <c r="E1727" s="13"/>
      <c r="F1727" s="13"/>
      <c r="G1727" s="14"/>
      <c r="H1727" s="14"/>
      <c r="I1727" s="14"/>
      <c r="J1727" s="14"/>
    </row>
    <row r="1728" spans="2:10">
      <c r="B1728" s="13"/>
      <c r="C1728" s="13"/>
      <c r="D1728" s="13"/>
      <c r="E1728" s="13"/>
      <c r="F1728" s="13"/>
      <c r="G1728" s="14"/>
      <c r="H1728" s="14"/>
      <c r="I1728" s="14"/>
      <c r="J1728" s="14"/>
    </row>
    <row r="1729" spans="2:10">
      <c r="B1729" s="13"/>
      <c r="C1729" s="13"/>
      <c r="D1729" s="13"/>
      <c r="E1729" s="13"/>
      <c r="F1729" s="13"/>
      <c r="G1729" s="14"/>
      <c r="H1729" s="14"/>
      <c r="I1729" s="14"/>
      <c r="J1729" s="14"/>
    </row>
    <row r="1730" spans="2:10">
      <c r="B1730" s="13"/>
      <c r="C1730" s="13"/>
      <c r="D1730" s="13"/>
      <c r="E1730" s="13"/>
      <c r="F1730" s="13"/>
      <c r="G1730" s="14"/>
      <c r="H1730" s="14"/>
      <c r="I1730" s="14"/>
      <c r="J1730" s="14"/>
    </row>
    <row r="1731" spans="2:10">
      <c r="B1731" s="13"/>
      <c r="C1731" s="13"/>
      <c r="D1731" s="13"/>
      <c r="E1731" s="13"/>
      <c r="F1731" s="13"/>
      <c r="G1731" s="14"/>
      <c r="H1731" s="14"/>
      <c r="I1731" s="14"/>
      <c r="J1731" s="14"/>
    </row>
    <row r="1732" spans="2:10">
      <c r="B1732" s="13"/>
      <c r="C1732" s="13"/>
      <c r="D1732" s="13"/>
      <c r="E1732" s="13"/>
      <c r="F1732" s="13"/>
      <c r="G1732" s="14"/>
      <c r="H1732" s="14"/>
      <c r="I1732" s="14"/>
      <c r="J1732" s="14"/>
    </row>
    <row r="1733" spans="2:10">
      <c r="B1733" s="13"/>
      <c r="C1733" s="13"/>
      <c r="D1733" s="13"/>
      <c r="E1733" s="13"/>
      <c r="F1733" s="13"/>
      <c r="G1733" s="14"/>
      <c r="H1733" s="14"/>
      <c r="I1733" s="14"/>
      <c r="J1733" s="14"/>
    </row>
    <row r="1734" spans="2:10">
      <c r="B1734" s="13"/>
      <c r="C1734" s="13"/>
      <c r="D1734" s="13"/>
      <c r="E1734" s="13"/>
      <c r="F1734" s="13"/>
      <c r="G1734" s="14"/>
      <c r="H1734" s="14"/>
      <c r="I1734" s="14"/>
      <c r="J1734" s="14"/>
    </row>
    <row r="1735" spans="2:10">
      <c r="B1735" s="13"/>
      <c r="C1735" s="13"/>
      <c r="D1735" s="13"/>
      <c r="E1735" s="13"/>
      <c r="F1735" s="13"/>
      <c r="G1735" s="14"/>
      <c r="H1735" s="14"/>
      <c r="I1735" s="14"/>
      <c r="J1735" s="14"/>
    </row>
    <row r="1736" spans="2:10">
      <c r="B1736" s="13"/>
      <c r="C1736" s="13"/>
      <c r="D1736" s="13"/>
      <c r="E1736" s="13"/>
      <c r="F1736" s="13"/>
      <c r="G1736" s="14"/>
      <c r="H1736" s="14"/>
      <c r="I1736" s="14"/>
      <c r="J1736" s="14"/>
    </row>
    <row r="1737" spans="2:10">
      <c r="B1737" s="13"/>
      <c r="C1737" s="13"/>
      <c r="D1737" s="13"/>
      <c r="E1737" s="13"/>
      <c r="F1737" s="13"/>
      <c r="G1737" s="14"/>
      <c r="H1737" s="14"/>
      <c r="I1737" s="14"/>
      <c r="J1737" s="14"/>
    </row>
    <row r="1738" spans="2:10">
      <c r="B1738" s="13"/>
      <c r="C1738" s="13"/>
      <c r="D1738" s="13"/>
      <c r="E1738" s="13"/>
      <c r="F1738" s="13"/>
      <c r="G1738" s="14"/>
      <c r="H1738" s="14"/>
      <c r="I1738" s="14"/>
      <c r="J1738" s="14"/>
    </row>
    <row r="1739" spans="2:10">
      <c r="B1739" s="13"/>
      <c r="C1739" s="13"/>
      <c r="D1739" s="13"/>
      <c r="E1739" s="13"/>
      <c r="F1739" s="13"/>
      <c r="G1739" s="14"/>
      <c r="H1739" s="14"/>
      <c r="I1739" s="14"/>
      <c r="J1739" s="14"/>
    </row>
    <row r="1740" spans="2:10">
      <c r="B1740" s="13"/>
      <c r="C1740" s="13"/>
      <c r="D1740" s="13"/>
      <c r="E1740" s="13"/>
      <c r="F1740" s="13"/>
      <c r="G1740" s="14"/>
      <c r="H1740" s="14"/>
      <c r="I1740" s="14"/>
      <c r="J1740" s="14"/>
    </row>
    <row r="1741" spans="2:10">
      <c r="B1741" s="13"/>
      <c r="C1741" s="13"/>
      <c r="D1741" s="13"/>
      <c r="E1741" s="13"/>
      <c r="F1741" s="13"/>
      <c r="G1741" s="14"/>
      <c r="H1741" s="14"/>
      <c r="I1741" s="14"/>
      <c r="J1741" s="14"/>
    </row>
    <row r="1742" spans="2:10">
      <c r="B1742" s="13"/>
      <c r="C1742" s="13"/>
      <c r="D1742" s="13"/>
      <c r="E1742" s="13"/>
      <c r="F1742" s="13"/>
      <c r="G1742" s="14"/>
      <c r="H1742" s="14"/>
      <c r="I1742" s="14"/>
      <c r="J1742" s="14"/>
    </row>
    <row r="1743" spans="2:10">
      <c r="B1743" s="13"/>
      <c r="C1743" s="13"/>
      <c r="D1743" s="13"/>
      <c r="E1743" s="13"/>
      <c r="F1743" s="13"/>
      <c r="G1743" s="14"/>
      <c r="H1743" s="14"/>
      <c r="I1743" s="14"/>
      <c r="J1743" s="14"/>
    </row>
    <row r="1744" spans="2:10">
      <c r="B1744" s="13"/>
      <c r="C1744" s="13"/>
      <c r="D1744" s="13"/>
      <c r="E1744" s="13"/>
      <c r="F1744" s="13"/>
      <c r="G1744" s="14"/>
      <c r="H1744" s="14"/>
      <c r="I1744" s="14"/>
      <c r="J1744" s="14"/>
    </row>
    <row r="1745" spans="2:10">
      <c r="B1745" s="13"/>
      <c r="C1745" s="13"/>
      <c r="D1745" s="13"/>
      <c r="E1745" s="13"/>
      <c r="F1745" s="13"/>
      <c r="G1745" s="14"/>
      <c r="H1745" s="14"/>
      <c r="I1745" s="14"/>
      <c r="J1745" s="14"/>
    </row>
    <row r="1746" spans="2:10">
      <c r="B1746" s="13"/>
      <c r="C1746" s="13"/>
      <c r="D1746" s="13"/>
      <c r="E1746" s="13"/>
      <c r="F1746" s="13"/>
      <c r="G1746" s="14"/>
      <c r="H1746" s="14"/>
      <c r="I1746" s="14"/>
      <c r="J1746" s="14"/>
    </row>
    <row r="1747" spans="2:10">
      <c r="B1747" s="13"/>
      <c r="C1747" s="13"/>
      <c r="D1747" s="13"/>
      <c r="E1747" s="13"/>
      <c r="F1747" s="13"/>
      <c r="G1747" s="14"/>
      <c r="H1747" s="14"/>
      <c r="I1747" s="14"/>
      <c r="J1747" s="14"/>
    </row>
    <row r="1748" spans="2:10">
      <c r="B1748" s="13"/>
      <c r="C1748" s="13"/>
      <c r="D1748" s="13"/>
      <c r="E1748" s="13"/>
      <c r="F1748" s="13"/>
      <c r="G1748" s="14"/>
      <c r="H1748" s="14"/>
      <c r="I1748" s="14"/>
      <c r="J1748" s="14"/>
    </row>
    <row r="1749" spans="2:10">
      <c r="B1749" s="13"/>
      <c r="C1749" s="13"/>
      <c r="D1749" s="13"/>
      <c r="E1749" s="13"/>
      <c r="F1749" s="13"/>
      <c r="G1749" s="14"/>
      <c r="H1749" s="14"/>
      <c r="I1749" s="14"/>
      <c r="J1749" s="14"/>
    </row>
    <row r="1750" spans="2:10">
      <c r="B1750" s="13"/>
      <c r="C1750" s="13"/>
      <c r="D1750" s="13"/>
      <c r="E1750" s="13"/>
      <c r="F1750" s="13"/>
      <c r="G1750" s="14"/>
      <c r="H1750" s="14"/>
      <c r="I1750" s="14"/>
      <c r="J1750" s="14"/>
    </row>
    <row r="1751" spans="2:10">
      <c r="B1751" s="13"/>
      <c r="C1751" s="13"/>
      <c r="D1751" s="13"/>
      <c r="E1751" s="13"/>
      <c r="F1751" s="13"/>
      <c r="G1751" s="14"/>
      <c r="H1751" s="14"/>
      <c r="I1751" s="14"/>
      <c r="J1751" s="14"/>
    </row>
    <row r="1752" spans="2:10">
      <c r="B1752" s="13"/>
      <c r="C1752" s="13"/>
      <c r="D1752" s="13"/>
      <c r="E1752" s="13"/>
      <c r="F1752" s="13"/>
      <c r="G1752" s="14"/>
      <c r="H1752" s="14"/>
      <c r="I1752" s="14"/>
      <c r="J1752" s="14"/>
    </row>
    <row r="1753" spans="2:10">
      <c r="B1753" s="13"/>
      <c r="C1753" s="13"/>
      <c r="D1753" s="13"/>
      <c r="E1753" s="13"/>
      <c r="F1753" s="13"/>
      <c r="G1753" s="14"/>
      <c r="H1753" s="14"/>
      <c r="I1753" s="14"/>
      <c r="J1753" s="14"/>
    </row>
    <row r="1754" spans="2:10">
      <c r="B1754" s="13"/>
      <c r="C1754" s="13"/>
      <c r="D1754" s="13"/>
      <c r="E1754" s="13"/>
      <c r="F1754" s="13"/>
      <c r="G1754" s="14"/>
      <c r="H1754" s="14"/>
      <c r="I1754" s="14"/>
      <c r="J1754" s="14"/>
    </row>
    <row r="1755" spans="2:10">
      <c r="B1755" s="13"/>
      <c r="C1755" s="13"/>
      <c r="D1755" s="13"/>
      <c r="E1755" s="13"/>
      <c r="F1755" s="13"/>
      <c r="G1755" s="14"/>
      <c r="H1755" s="14"/>
      <c r="I1755" s="14"/>
      <c r="J1755" s="14"/>
    </row>
    <row r="1756" spans="2:10">
      <c r="B1756" s="13"/>
      <c r="C1756" s="13"/>
      <c r="D1756" s="13"/>
      <c r="E1756" s="13"/>
      <c r="F1756" s="13"/>
      <c r="G1756" s="14"/>
      <c r="H1756" s="14"/>
      <c r="I1756" s="14"/>
      <c r="J1756" s="14"/>
    </row>
    <row r="1757" spans="2:10">
      <c r="B1757" s="13"/>
      <c r="C1757" s="13"/>
      <c r="D1757" s="13"/>
      <c r="E1757" s="13"/>
      <c r="F1757" s="13"/>
      <c r="G1757" s="14"/>
      <c r="H1757" s="14"/>
      <c r="I1757" s="14"/>
      <c r="J1757" s="14"/>
    </row>
    <row r="1758" spans="2:10">
      <c r="B1758" s="13"/>
      <c r="C1758" s="13"/>
      <c r="D1758" s="13"/>
      <c r="E1758" s="13"/>
      <c r="F1758" s="13"/>
      <c r="G1758" s="14"/>
      <c r="H1758" s="14"/>
      <c r="I1758" s="14"/>
      <c r="J1758" s="14"/>
    </row>
    <row r="1759" spans="2:10">
      <c r="B1759" s="13"/>
      <c r="C1759" s="13"/>
      <c r="D1759" s="13"/>
      <c r="E1759" s="13"/>
      <c r="F1759" s="13"/>
      <c r="G1759" s="14"/>
      <c r="H1759" s="14"/>
      <c r="I1759" s="14"/>
      <c r="J1759" s="14"/>
    </row>
    <row r="1760" spans="2:10">
      <c r="B1760" s="13"/>
      <c r="C1760" s="13"/>
      <c r="D1760" s="13"/>
      <c r="E1760" s="13"/>
      <c r="F1760" s="13"/>
      <c r="G1760" s="14"/>
      <c r="H1760" s="14"/>
      <c r="I1760" s="14"/>
      <c r="J1760" s="14"/>
    </row>
    <row r="1761" spans="2:10">
      <c r="B1761" s="13"/>
      <c r="C1761" s="13"/>
      <c r="D1761" s="13"/>
      <c r="E1761" s="13"/>
      <c r="F1761" s="13"/>
      <c r="G1761" s="14"/>
      <c r="H1761" s="14"/>
      <c r="I1761" s="14"/>
      <c r="J1761" s="14"/>
    </row>
    <row r="1762" spans="2:10">
      <c r="B1762" s="13"/>
      <c r="C1762" s="13"/>
      <c r="D1762" s="13"/>
      <c r="E1762" s="13"/>
      <c r="F1762" s="13"/>
      <c r="G1762" s="14"/>
      <c r="H1762" s="14"/>
      <c r="I1762" s="14"/>
      <c r="J1762" s="14"/>
    </row>
    <row r="1763" spans="2:10">
      <c r="B1763" s="13"/>
      <c r="C1763" s="13"/>
      <c r="D1763" s="13"/>
      <c r="E1763" s="13"/>
      <c r="F1763" s="13"/>
      <c r="G1763" s="14"/>
      <c r="H1763" s="14"/>
      <c r="I1763" s="14"/>
      <c r="J1763" s="14"/>
    </row>
    <row r="1764" spans="2:10">
      <c r="B1764" s="13"/>
      <c r="C1764" s="13"/>
      <c r="D1764" s="13"/>
      <c r="E1764" s="13"/>
      <c r="F1764" s="13"/>
      <c r="G1764" s="14"/>
      <c r="H1764" s="14"/>
      <c r="I1764" s="14"/>
      <c r="J1764" s="14"/>
    </row>
    <row r="1765" spans="2:10">
      <c r="B1765" s="13"/>
      <c r="C1765" s="13"/>
      <c r="D1765" s="13"/>
      <c r="E1765" s="13"/>
      <c r="F1765" s="13"/>
      <c r="G1765" s="14"/>
      <c r="H1765" s="14"/>
      <c r="I1765" s="14"/>
      <c r="J1765" s="14"/>
    </row>
    <row r="1766" spans="2:10">
      <c r="B1766" s="13"/>
      <c r="C1766" s="13"/>
      <c r="D1766" s="13"/>
      <c r="E1766" s="13"/>
      <c r="F1766" s="13"/>
      <c r="G1766" s="14"/>
      <c r="H1766" s="14"/>
      <c r="I1766" s="14"/>
      <c r="J1766" s="14"/>
    </row>
    <row r="1767" spans="2:10">
      <c r="B1767" s="13"/>
      <c r="C1767" s="13"/>
      <c r="D1767" s="13"/>
      <c r="E1767" s="13"/>
      <c r="F1767" s="13"/>
      <c r="G1767" s="14"/>
      <c r="H1767" s="14"/>
      <c r="I1767" s="14"/>
      <c r="J1767" s="14"/>
    </row>
    <row r="1768" spans="2:10">
      <c r="B1768" s="13"/>
      <c r="C1768" s="13"/>
      <c r="D1768" s="13"/>
      <c r="E1768" s="13"/>
      <c r="F1768" s="13"/>
      <c r="G1768" s="14"/>
      <c r="H1768" s="14"/>
      <c r="I1768" s="14"/>
      <c r="J1768" s="14"/>
    </row>
    <row r="1769" spans="2:10">
      <c r="B1769" s="13"/>
      <c r="C1769" s="13"/>
      <c r="D1769" s="13"/>
      <c r="E1769" s="13"/>
      <c r="F1769" s="13"/>
      <c r="G1769" s="14"/>
      <c r="H1769" s="14"/>
      <c r="I1769" s="14"/>
      <c r="J1769" s="14"/>
    </row>
    <row r="1770" spans="2:10">
      <c r="B1770" s="13"/>
      <c r="C1770" s="13"/>
      <c r="D1770" s="13"/>
      <c r="E1770" s="13"/>
      <c r="F1770" s="13"/>
      <c r="G1770" s="14"/>
      <c r="H1770" s="14"/>
      <c r="I1770" s="14"/>
      <c r="J1770" s="14"/>
    </row>
    <row r="1771" spans="2:10">
      <c r="B1771" s="13"/>
      <c r="C1771" s="13"/>
      <c r="D1771" s="13"/>
      <c r="E1771" s="13"/>
      <c r="F1771" s="13"/>
      <c r="G1771" s="14"/>
      <c r="H1771" s="14"/>
      <c r="I1771" s="14"/>
      <c r="J1771" s="14"/>
    </row>
    <row r="1772" spans="2:10">
      <c r="B1772" s="13"/>
      <c r="C1772" s="13"/>
      <c r="D1772" s="13"/>
      <c r="E1772" s="13"/>
      <c r="F1772" s="13"/>
      <c r="G1772" s="14"/>
      <c r="H1772" s="14"/>
      <c r="I1772" s="14"/>
      <c r="J1772" s="14"/>
    </row>
    <row r="1773" spans="2:10">
      <c r="B1773" s="13"/>
      <c r="C1773" s="13"/>
      <c r="D1773" s="13"/>
      <c r="E1773" s="13"/>
      <c r="F1773" s="13"/>
      <c r="G1773" s="14"/>
      <c r="H1773" s="14"/>
      <c r="I1773" s="14"/>
      <c r="J1773" s="14"/>
    </row>
    <row r="1774" spans="2:10">
      <c r="B1774" s="13"/>
      <c r="C1774" s="13"/>
      <c r="D1774" s="13"/>
      <c r="E1774" s="13"/>
      <c r="F1774" s="13"/>
      <c r="G1774" s="14"/>
      <c r="H1774" s="14"/>
      <c r="I1774" s="14"/>
      <c r="J1774" s="14"/>
    </row>
    <row r="1775" spans="2:10">
      <c r="B1775" s="13"/>
      <c r="C1775" s="13"/>
      <c r="D1775" s="13"/>
      <c r="E1775" s="13"/>
      <c r="F1775" s="13"/>
      <c r="G1775" s="14"/>
      <c r="H1775" s="14"/>
      <c r="I1775" s="14"/>
      <c r="J1775" s="14"/>
    </row>
    <row r="1776" spans="2:10">
      <c r="B1776" s="13"/>
      <c r="C1776" s="13"/>
      <c r="D1776" s="13"/>
      <c r="E1776" s="13"/>
      <c r="F1776" s="13"/>
      <c r="G1776" s="14"/>
      <c r="H1776" s="14"/>
      <c r="I1776" s="14"/>
      <c r="J1776" s="14"/>
    </row>
    <row r="1777" spans="2:10">
      <c r="B1777" s="13"/>
      <c r="C1777" s="13"/>
      <c r="D1777" s="13"/>
      <c r="E1777" s="13"/>
      <c r="F1777" s="13"/>
      <c r="G1777" s="14"/>
      <c r="H1777" s="14"/>
      <c r="I1777" s="14"/>
      <c r="J1777" s="14"/>
    </row>
    <row r="1778" spans="2:10">
      <c r="B1778" s="13"/>
      <c r="C1778" s="13"/>
      <c r="D1778" s="13"/>
      <c r="E1778" s="13"/>
      <c r="F1778" s="13"/>
      <c r="G1778" s="14"/>
      <c r="H1778" s="14"/>
      <c r="I1778" s="14"/>
      <c r="J1778" s="14"/>
    </row>
    <row r="1779" spans="2:10">
      <c r="B1779" s="13"/>
      <c r="C1779" s="13"/>
      <c r="D1779" s="13"/>
      <c r="E1779" s="13"/>
      <c r="F1779" s="13"/>
      <c r="G1779" s="14"/>
      <c r="H1779" s="14"/>
      <c r="I1779" s="14"/>
      <c r="J1779" s="14"/>
    </row>
    <row r="1780" spans="2:10">
      <c r="B1780" s="13"/>
      <c r="C1780" s="13"/>
      <c r="D1780" s="13"/>
      <c r="E1780" s="13"/>
      <c r="F1780" s="13"/>
      <c r="G1780" s="14"/>
      <c r="H1780" s="14"/>
      <c r="I1780" s="14"/>
      <c r="J1780" s="14"/>
    </row>
    <row r="1781" spans="2:10">
      <c r="B1781" s="13"/>
      <c r="C1781" s="13"/>
      <c r="D1781" s="13"/>
      <c r="E1781" s="13"/>
      <c r="F1781" s="13"/>
      <c r="G1781" s="14"/>
      <c r="H1781" s="14"/>
      <c r="I1781" s="14"/>
      <c r="J1781" s="14"/>
    </row>
    <row r="1782" spans="2:10">
      <c r="B1782" s="13"/>
      <c r="C1782" s="13"/>
      <c r="D1782" s="13"/>
      <c r="E1782" s="13"/>
      <c r="F1782" s="13"/>
      <c r="G1782" s="14"/>
      <c r="H1782" s="14"/>
      <c r="I1782" s="14"/>
      <c r="J1782" s="14"/>
    </row>
    <row r="1783" spans="2:10">
      <c r="B1783" s="13"/>
      <c r="C1783" s="13"/>
      <c r="D1783" s="13"/>
      <c r="E1783" s="13"/>
      <c r="F1783" s="13"/>
      <c r="G1783" s="14"/>
      <c r="H1783" s="14"/>
      <c r="I1783" s="14"/>
      <c r="J1783" s="14"/>
    </row>
    <row r="1784" spans="2:10">
      <c r="B1784" s="13"/>
      <c r="C1784" s="13"/>
      <c r="D1784" s="13"/>
      <c r="E1784" s="13"/>
      <c r="F1784" s="13"/>
      <c r="G1784" s="14"/>
      <c r="H1784" s="14"/>
      <c r="I1784" s="14"/>
      <c r="J1784" s="14"/>
    </row>
    <row r="1785" spans="2:10">
      <c r="B1785" s="13"/>
      <c r="C1785" s="13"/>
      <c r="D1785" s="13"/>
      <c r="E1785" s="13"/>
      <c r="F1785" s="13"/>
      <c r="G1785" s="14"/>
      <c r="H1785" s="14"/>
      <c r="I1785" s="14"/>
      <c r="J1785" s="14"/>
    </row>
    <row r="1786" spans="2:10">
      <c r="B1786" s="13"/>
      <c r="C1786" s="13"/>
      <c r="D1786" s="13"/>
      <c r="E1786" s="13"/>
      <c r="F1786" s="13"/>
      <c r="G1786" s="14"/>
      <c r="H1786" s="14"/>
      <c r="I1786" s="14"/>
      <c r="J1786" s="14"/>
    </row>
    <row r="1787" spans="2:10">
      <c r="B1787" s="13"/>
      <c r="C1787" s="13"/>
      <c r="D1787" s="13"/>
      <c r="E1787" s="13"/>
      <c r="F1787" s="13"/>
      <c r="G1787" s="14"/>
      <c r="H1787" s="14"/>
      <c r="I1787" s="14"/>
      <c r="J1787" s="14"/>
    </row>
    <row r="1788" spans="2:10">
      <c r="B1788" s="13"/>
      <c r="C1788" s="13"/>
      <c r="D1788" s="13"/>
      <c r="E1788" s="13"/>
      <c r="F1788" s="13"/>
      <c r="G1788" s="14"/>
      <c r="H1788" s="14"/>
      <c r="I1788" s="14"/>
      <c r="J1788" s="14"/>
    </row>
    <row r="1789" spans="2:10">
      <c r="B1789" s="13"/>
      <c r="C1789" s="13"/>
      <c r="D1789" s="13"/>
      <c r="E1789" s="13"/>
      <c r="F1789" s="13"/>
      <c r="G1789" s="14"/>
      <c r="H1789" s="14"/>
      <c r="I1789" s="14"/>
      <c r="J1789" s="14"/>
    </row>
    <row r="1790" spans="2:10">
      <c r="B1790" s="13"/>
      <c r="C1790" s="13"/>
      <c r="D1790" s="13"/>
      <c r="E1790" s="13"/>
      <c r="F1790" s="13"/>
      <c r="G1790" s="14"/>
      <c r="H1790" s="14"/>
      <c r="I1790" s="14"/>
      <c r="J1790" s="14"/>
    </row>
    <row r="1791" spans="2:10">
      <c r="B1791" s="13"/>
      <c r="C1791" s="13"/>
      <c r="D1791" s="13"/>
      <c r="E1791" s="13"/>
      <c r="F1791" s="13"/>
      <c r="G1791" s="14"/>
      <c r="H1791" s="14"/>
      <c r="I1791" s="14"/>
      <c r="J1791" s="14"/>
    </row>
    <row r="1792" spans="2:10">
      <c r="B1792" s="13"/>
      <c r="C1792" s="13"/>
      <c r="D1792" s="13"/>
      <c r="E1792" s="13"/>
      <c r="F1792" s="13"/>
      <c r="G1792" s="14"/>
      <c r="H1792" s="14"/>
      <c r="I1792" s="14"/>
      <c r="J1792" s="14"/>
    </row>
    <row r="1793" spans="2:10">
      <c r="B1793" s="13"/>
      <c r="C1793" s="13"/>
      <c r="D1793" s="13"/>
      <c r="E1793" s="13"/>
      <c r="F1793" s="13"/>
      <c r="G1793" s="14"/>
      <c r="H1793" s="14"/>
      <c r="I1793" s="14"/>
      <c r="J1793" s="14"/>
    </row>
    <row r="1794" spans="2:10">
      <c r="B1794" s="13"/>
      <c r="C1794" s="13"/>
      <c r="D1794" s="13"/>
      <c r="E1794" s="13"/>
      <c r="F1794" s="13"/>
      <c r="G1794" s="14"/>
      <c r="H1794" s="14"/>
      <c r="I1794" s="14"/>
      <c r="J1794" s="14"/>
    </row>
    <row r="1795" spans="2:10">
      <c r="B1795" s="13"/>
      <c r="C1795" s="13"/>
      <c r="D1795" s="13"/>
      <c r="E1795" s="13"/>
      <c r="F1795" s="13"/>
      <c r="G1795" s="14"/>
      <c r="H1795" s="14"/>
      <c r="I1795" s="14"/>
      <c r="J1795" s="14"/>
    </row>
    <row r="1796" spans="2:10">
      <c r="B1796" s="13"/>
      <c r="C1796" s="13"/>
      <c r="D1796" s="13"/>
      <c r="E1796" s="13"/>
      <c r="F1796" s="13"/>
      <c r="G1796" s="14"/>
      <c r="H1796" s="14"/>
      <c r="I1796" s="14"/>
      <c r="J1796" s="14"/>
    </row>
    <row r="1797" spans="2:10">
      <c r="B1797" s="13"/>
      <c r="C1797" s="13"/>
      <c r="D1797" s="13"/>
      <c r="E1797" s="13"/>
      <c r="F1797" s="13"/>
      <c r="G1797" s="14"/>
      <c r="H1797" s="14"/>
      <c r="I1797" s="14"/>
      <c r="J1797" s="14"/>
    </row>
    <row r="1798" spans="2:10">
      <c r="B1798" s="13"/>
      <c r="C1798" s="13"/>
      <c r="D1798" s="13"/>
      <c r="E1798" s="13"/>
      <c r="F1798" s="13"/>
      <c r="G1798" s="14"/>
      <c r="H1798" s="14"/>
      <c r="I1798" s="14"/>
      <c r="J1798" s="14"/>
    </row>
    <row r="1799" spans="2:10">
      <c r="B1799" s="13"/>
      <c r="C1799" s="13"/>
      <c r="D1799" s="13"/>
      <c r="E1799" s="13"/>
      <c r="F1799" s="13"/>
      <c r="G1799" s="14"/>
      <c r="H1799" s="14"/>
      <c r="I1799" s="14"/>
      <c r="J1799" s="14"/>
    </row>
    <row r="1800" spans="2:10">
      <c r="B1800" s="13"/>
      <c r="C1800" s="13"/>
      <c r="D1800" s="13"/>
      <c r="E1800" s="13"/>
      <c r="F1800" s="13"/>
      <c r="G1800" s="14"/>
      <c r="H1800" s="14"/>
      <c r="I1800" s="14"/>
      <c r="J1800" s="14"/>
    </row>
    <row r="1801" spans="2:10">
      <c r="B1801" s="13"/>
      <c r="C1801" s="13"/>
      <c r="D1801" s="13"/>
      <c r="E1801" s="13"/>
      <c r="F1801" s="13"/>
      <c r="G1801" s="14"/>
      <c r="H1801" s="14"/>
      <c r="I1801" s="14"/>
      <c r="J1801" s="14"/>
    </row>
    <row r="1802" spans="2:10">
      <c r="B1802" s="13"/>
      <c r="C1802" s="13"/>
      <c r="D1802" s="13"/>
      <c r="E1802" s="13"/>
      <c r="F1802" s="13"/>
      <c r="G1802" s="14"/>
      <c r="H1802" s="14"/>
      <c r="I1802" s="14"/>
      <c r="J1802" s="14"/>
    </row>
    <row r="1803" spans="2:10">
      <c r="B1803" s="13"/>
      <c r="C1803" s="13"/>
      <c r="D1803" s="13"/>
      <c r="E1803" s="13"/>
      <c r="F1803" s="13"/>
      <c r="G1803" s="14"/>
      <c r="H1803" s="14"/>
      <c r="I1803" s="14"/>
      <c r="J1803" s="14"/>
    </row>
    <row r="1804" spans="2:10">
      <c r="B1804" s="13"/>
      <c r="C1804" s="13"/>
      <c r="D1804" s="13"/>
      <c r="E1804" s="13"/>
      <c r="F1804" s="13"/>
      <c r="G1804" s="14"/>
      <c r="H1804" s="14"/>
      <c r="I1804" s="14"/>
      <c r="J1804" s="14"/>
    </row>
    <row r="1805" spans="2:10">
      <c r="B1805" s="13"/>
      <c r="C1805" s="13"/>
      <c r="D1805" s="13"/>
      <c r="E1805" s="13"/>
      <c r="F1805" s="13"/>
      <c r="G1805" s="14"/>
      <c r="H1805" s="14"/>
      <c r="I1805" s="14"/>
      <c r="J1805" s="14"/>
    </row>
    <row r="1806" spans="2:10">
      <c r="B1806" s="13"/>
      <c r="C1806" s="13"/>
      <c r="D1806" s="13"/>
      <c r="E1806" s="13"/>
      <c r="F1806" s="13"/>
      <c r="G1806" s="14"/>
      <c r="H1806" s="14"/>
      <c r="I1806" s="14"/>
      <c r="J1806" s="14"/>
    </row>
    <row r="1807" spans="2:10">
      <c r="B1807" s="13"/>
      <c r="C1807" s="13"/>
      <c r="D1807" s="13"/>
      <c r="E1807" s="13"/>
      <c r="F1807" s="13"/>
      <c r="G1807" s="14"/>
      <c r="H1807" s="14"/>
      <c r="I1807" s="14"/>
      <c r="J1807" s="14"/>
    </row>
    <row r="1808" spans="2:10">
      <c r="B1808" s="13"/>
      <c r="C1808" s="13"/>
      <c r="D1808" s="13"/>
      <c r="E1808" s="13"/>
      <c r="F1808" s="13"/>
      <c r="G1808" s="14"/>
      <c r="H1808" s="14"/>
      <c r="I1808" s="14"/>
      <c r="J1808" s="14"/>
    </row>
    <row r="1809" spans="2:10">
      <c r="B1809" s="13"/>
      <c r="C1809" s="13"/>
      <c r="D1809" s="13"/>
      <c r="E1809" s="13"/>
      <c r="F1809" s="13"/>
      <c r="G1809" s="14"/>
      <c r="H1809" s="14"/>
      <c r="I1809" s="14"/>
      <c r="J1809" s="14"/>
    </row>
    <row r="1810" spans="2:10">
      <c r="B1810" s="13"/>
      <c r="C1810" s="13"/>
      <c r="D1810" s="13"/>
      <c r="E1810" s="13"/>
      <c r="F1810" s="13"/>
      <c r="G1810" s="14"/>
      <c r="H1810" s="14"/>
      <c r="I1810" s="14"/>
      <c r="J1810" s="14"/>
    </row>
    <row r="1811" spans="2:10">
      <c r="B1811" s="13"/>
      <c r="C1811" s="13"/>
      <c r="D1811" s="13"/>
      <c r="E1811" s="13"/>
      <c r="F1811" s="13"/>
      <c r="G1811" s="14"/>
      <c r="H1811" s="14"/>
      <c r="I1811" s="14"/>
      <c r="J1811" s="14"/>
    </row>
    <row r="1812" spans="2:10">
      <c r="B1812" s="13"/>
      <c r="C1812" s="13"/>
      <c r="D1812" s="13"/>
      <c r="E1812" s="13"/>
      <c r="F1812" s="13"/>
      <c r="G1812" s="14"/>
      <c r="H1812" s="14"/>
      <c r="I1812" s="14"/>
      <c r="J1812" s="14"/>
    </row>
    <row r="1813" spans="2:10">
      <c r="B1813" s="13"/>
      <c r="C1813" s="13"/>
      <c r="D1813" s="13"/>
      <c r="E1813" s="13"/>
      <c r="F1813" s="13"/>
      <c r="G1813" s="14"/>
      <c r="H1813" s="14"/>
      <c r="I1813" s="14"/>
      <c r="J1813" s="14"/>
    </row>
    <row r="1814" spans="2:10">
      <c r="B1814" s="13"/>
      <c r="C1814" s="13"/>
      <c r="D1814" s="13"/>
      <c r="E1814" s="13"/>
      <c r="F1814" s="13"/>
      <c r="G1814" s="14"/>
      <c r="H1814" s="14"/>
      <c r="I1814" s="14"/>
      <c r="J1814" s="14"/>
    </row>
    <row r="1815" spans="2:10">
      <c r="B1815" s="13"/>
      <c r="C1815" s="13"/>
      <c r="D1815" s="13"/>
      <c r="E1815" s="13"/>
      <c r="F1815" s="13"/>
      <c r="G1815" s="14"/>
      <c r="H1815" s="14"/>
      <c r="I1815" s="14"/>
      <c r="J1815" s="14"/>
    </row>
    <row r="1816" spans="2:10">
      <c r="B1816" s="13"/>
      <c r="C1816" s="13"/>
      <c r="D1816" s="13"/>
      <c r="E1816" s="13"/>
      <c r="F1816" s="13"/>
      <c r="G1816" s="14"/>
      <c r="H1816" s="14"/>
      <c r="I1816" s="14"/>
      <c r="J1816" s="14"/>
    </row>
    <row r="1817" spans="2:10">
      <c r="B1817" s="13"/>
      <c r="C1817" s="13"/>
      <c r="D1817" s="13"/>
      <c r="E1817" s="13"/>
      <c r="F1817" s="13"/>
      <c r="G1817" s="14"/>
      <c r="H1817" s="14"/>
      <c r="I1817" s="14"/>
      <c r="J1817" s="14"/>
    </row>
    <row r="1818" spans="2:10">
      <c r="B1818" s="13"/>
      <c r="C1818" s="13"/>
      <c r="D1818" s="13"/>
      <c r="E1818" s="13"/>
      <c r="F1818" s="13"/>
      <c r="G1818" s="14"/>
      <c r="H1818" s="14"/>
      <c r="I1818" s="14"/>
      <c r="J1818" s="14"/>
    </row>
    <row r="1819" spans="2:10">
      <c r="B1819" s="13"/>
      <c r="C1819" s="13"/>
      <c r="D1819" s="13"/>
      <c r="E1819" s="13"/>
      <c r="F1819" s="13"/>
      <c r="G1819" s="14"/>
      <c r="H1819" s="14"/>
      <c r="I1819" s="14"/>
      <c r="J1819" s="14"/>
    </row>
    <row r="1820" spans="2:10">
      <c r="B1820" s="13"/>
      <c r="C1820" s="13"/>
      <c r="D1820" s="13"/>
      <c r="E1820" s="13"/>
      <c r="F1820" s="13"/>
      <c r="G1820" s="14"/>
      <c r="H1820" s="14"/>
      <c r="I1820" s="14"/>
      <c r="J1820" s="14"/>
    </row>
    <row r="1821" spans="2:10">
      <c r="B1821" s="13"/>
      <c r="C1821" s="13"/>
      <c r="D1821" s="13"/>
      <c r="E1821" s="13"/>
      <c r="F1821" s="13"/>
      <c r="G1821" s="14"/>
      <c r="H1821" s="14"/>
      <c r="I1821" s="14"/>
      <c r="J1821" s="14"/>
    </row>
    <row r="1822" spans="2:10">
      <c r="B1822" s="13"/>
      <c r="C1822" s="13"/>
      <c r="D1822" s="13"/>
      <c r="E1822" s="13"/>
      <c r="F1822" s="13"/>
      <c r="G1822" s="14"/>
      <c r="H1822" s="14"/>
      <c r="I1822" s="14"/>
      <c r="J1822" s="14"/>
    </row>
    <row r="1823" spans="2:10">
      <c r="B1823" s="13"/>
      <c r="C1823" s="13"/>
      <c r="D1823" s="13"/>
      <c r="E1823" s="13"/>
      <c r="F1823" s="13"/>
      <c r="G1823" s="14"/>
      <c r="H1823" s="14"/>
      <c r="I1823" s="14"/>
      <c r="J1823" s="14"/>
    </row>
    <row r="1824" spans="2:10">
      <c r="B1824" s="13"/>
      <c r="C1824" s="13"/>
      <c r="D1824" s="13"/>
      <c r="E1824" s="13"/>
      <c r="F1824" s="13"/>
      <c r="G1824" s="14"/>
      <c r="H1824" s="14"/>
      <c r="I1824" s="14"/>
      <c r="J1824" s="14"/>
    </row>
    <row r="1825" spans="2:10">
      <c r="B1825" s="13"/>
      <c r="C1825" s="13"/>
      <c r="D1825" s="13"/>
      <c r="E1825" s="13"/>
      <c r="F1825" s="13"/>
      <c r="G1825" s="14"/>
      <c r="H1825" s="14"/>
      <c r="I1825" s="14"/>
      <c r="J1825" s="14"/>
    </row>
    <row r="1826" spans="2:10">
      <c r="B1826" s="13"/>
      <c r="C1826" s="13"/>
      <c r="D1826" s="13"/>
      <c r="E1826" s="13"/>
      <c r="F1826" s="13"/>
      <c r="G1826" s="14"/>
      <c r="H1826" s="14"/>
      <c r="I1826" s="14"/>
      <c r="J1826" s="14"/>
    </row>
    <row r="1827" spans="2:10">
      <c r="B1827" s="13"/>
      <c r="C1827" s="13"/>
      <c r="D1827" s="13"/>
      <c r="E1827" s="13"/>
      <c r="F1827" s="13"/>
      <c r="G1827" s="14"/>
      <c r="H1827" s="14"/>
      <c r="I1827" s="14"/>
      <c r="J1827" s="14"/>
    </row>
    <row r="1828" spans="2:10">
      <c r="B1828" s="13"/>
      <c r="C1828" s="13"/>
      <c r="D1828" s="13"/>
      <c r="E1828" s="13"/>
      <c r="F1828" s="13"/>
      <c r="G1828" s="14"/>
      <c r="H1828" s="14"/>
      <c r="I1828" s="14"/>
      <c r="J1828" s="14"/>
    </row>
    <row r="1829" spans="2:10">
      <c r="B1829" s="13"/>
      <c r="C1829" s="13"/>
      <c r="D1829" s="13"/>
      <c r="E1829" s="13"/>
      <c r="F1829" s="13"/>
      <c r="G1829" s="14"/>
      <c r="H1829" s="14"/>
      <c r="I1829" s="14"/>
      <c r="J1829" s="14"/>
    </row>
    <row r="1830" spans="2:10">
      <c r="B1830" s="13"/>
      <c r="C1830" s="13"/>
      <c r="D1830" s="13"/>
      <c r="E1830" s="13"/>
      <c r="F1830" s="13"/>
      <c r="G1830" s="14"/>
      <c r="H1830" s="14"/>
      <c r="I1830" s="14"/>
      <c r="J1830" s="14"/>
    </row>
    <row r="1831" spans="2:10">
      <c r="B1831" s="13"/>
      <c r="C1831" s="13"/>
      <c r="D1831" s="13"/>
      <c r="E1831" s="13"/>
      <c r="F1831" s="13"/>
      <c r="G1831" s="14"/>
      <c r="H1831" s="14"/>
      <c r="I1831" s="14"/>
      <c r="J1831" s="14"/>
    </row>
    <row r="1832" spans="2:10">
      <c r="B1832" s="13"/>
      <c r="C1832" s="13"/>
      <c r="D1832" s="13"/>
      <c r="E1832" s="13"/>
      <c r="F1832" s="13"/>
      <c r="G1832" s="14"/>
      <c r="H1832" s="14"/>
      <c r="I1832" s="14"/>
      <c r="J1832" s="14"/>
    </row>
    <row r="1833" spans="2:10">
      <c r="B1833" s="13"/>
      <c r="C1833" s="13"/>
      <c r="D1833" s="13"/>
      <c r="E1833" s="13"/>
      <c r="F1833" s="13"/>
      <c r="G1833" s="14"/>
      <c r="H1833" s="14"/>
      <c r="I1833" s="14"/>
      <c r="J1833" s="14"/>
    </row>
    <row r="1834" spans="2:10">
      <c r="B1834" s="13"/>
      <c r="C1834" s="13"/>
      <c r="D1834" s="13"/>
      <c r="E1834" s="13"/>
      <c r="F1834" s="13"/>
      <c r="G1834" s="14"/>
      <c r="H1834" s="14"/>
      <c r="I1834" s="14"/>
      <c r="J1834" s="14"/>
    </row>
    <row r="1835" spans="2:10">
      <c r="B1835" s="13"/>
      <c r="C1835" s="13"/>
      <c r="D1835" s="13"/>
      <c r="E1835" s="13"/>
      <c r="F1835" s="13"/>
      <c r="G1835" s="14"/>
      <c r="H1835" s="14"/>
      <c r="I1835" s="14"/>
      <c r="J1835" s="14"/>
    </row>
    <row r="1836" spans="2:10">
      <c r="B1836" s="13"/>
      <c r="C1836" s="13"/>
      <c r="D1836" s="13"/>
      <c r="E1836" s="13"/>
      <c r="F1836" s="13"/>
      <c r="G1836" s="14"/>
      <c r="H1836" s="14"/>
      <c r="I1836" s="14"/>
      <c r="J1836" s="14"/>
    </row>
    <row r="1837" spans="2:10">
      <c r="B1837" s="13"/>
      <c r="C1837" s="13"/>
      <c r="D1837" s="13"/>
      <c r="E1837" s="13"/>
      <c r="F1837" s="13"/>
      <c r="G1837" s="14"/>
      <c r="H1837" s="14"/>
      <c r="I1837" s="14"/>
      <c r="J1837" s="14"/>
    </row>
    <row r="1838" spans="2:10">
      <c r="B1838" s="13"/>
      <c r="C1838" s="13"/>
      <c r="D1838" s="13"/>
      <c r="E1838" s="13"/>
      <c r="F1838" s="13"/>
      <c r="G1838" s="14"/>
      <c r="H1838" s="14"/>
      <c r="I1838" s="14"/>
      <c r="J1838" s="14"/>
    </row>
    <row r="1839" spans="2:10">
      <c r="B1839" s="13"/>
      <c r="C1839" s="13"/>
      <c r="D1839" s="13"/>
      <c r="E1839" s="13"/>
      <c r="F1839" s="13"/>
      <c r="G1839" s="14"/>
      <c r="H1839" s="14"/>
      <c r="I1839" s="14"/>
      <c r="J1839" s="14"/>
    </row>
    <row r="1840" spans="2:10">
      <c r="B1840" s="13"/>
      <c r="C1840" s="13"/>
      <c r="D1840" s="13"/>
      <c r="E1840" s="13"/>
      <c r="F1840" s="13"/>
      <c r="G1840" s="14"/>
      <c r="H1840" s="14"/>
      <c r="I1840" s="14"/>
      <c r="J1840" s="14"/>
    </row>
    <row r="1841" spans="2:10">
      <c r="B1841" s="13"/>
      <c r="C1841" s="13"/>
      <c r="D1841" s="13"/>
      <c r="E1841" s="13"/>
      <c r="F1841" s="13"/>
      <c r="G1841" s="14"/>
      <c r="H1841" s="14"/>
      <c r="I1841" s="14"/>
      <c r="J1841" s="14"/>
    </row>
    <row r="1842" spans="2:10">
      <c r="B1842" s="13"/>
      <c r="C1842" s="13"/>
      <c r="D1842" s="13"/>
      <c r="E1842" s="13"/>
      <c r="F1842" s="13"/>
      <c r="G1842" s="14"/>
      <c r="H1842" s="14"/>
      <c r="I1842" s="14"/>
      <c r="J1842" s="14"/>
    </row>
    <row r="1843" spans="2:10">
      <c r="B1843" s="13"/>
      <c r="C1843" s="13"/>
      <c r="D1843" s="13"/>
      <c r="E1843" s="13"/>
      <c r="F1843" s="13"/>
      <c r="G1843" s="14"/>
      <c r="H1843" s="14"/>
      <c r="I1843" s="14"/>
      <c r="J1843" s="14"/>
    </row>
    <row r="1844" spans="2:10">
      <c r="B1844" s="13"/>
      <c r="C1844" s="13"/>
      <c r="D1844" s="13"/>
      <c r="E1844" s="13"/>
      <c r="F1844" s="13"/>
      <c r="G1844" s="14"/>
      <c r="H1844" s="14"/>
      <c r="I1844" s="14"/>
      <c r="J1844" s="14"/>
    </row>
    <row r="1845" spans="2:10">
      <c r="B1845" s="13"/>
      <c r="C1845" s="13"/>
      <c r="D1845" s="13"/>
      <c r="E1845" s="13"/>
      <c r="F1845" s="13"/>
      <c r="G1845" s="14"/>
      <c r="H1845" s="14"/>
      <c r="I1845" s="14"/>
      <c r="J1845" s="14"/>
    </row>
    <row r="1846" spans="2:10">
      <c r="B1846" s="13"/>
      <c r="C1846" s="13"/>
      <c r="D1846" s="13"/>
      <c r="E1846" s="13"/>
      <c r="F1846" s="13"/>
      <c r="G1846" s="14"/>
      <c r="H1846" s="14"/>
      <c r="I1846" s="14"/>
      <c r="J1846" s="14"/>
    </row>
    <row r="1847" spans="2:10">
      <c r="B1847" s="13"/>
      <c r="C1847" s="13"/>
      <c r="D1847" s="13"/>
      <c r="E1847" s="13"/>
      <c r="F1847" s="13"/>
      <c r="G1847" s="14"/>
      <c r="H1847" s="14"/>
      <c r="I1847" s="14"/>
      <c r="J1847" s="14"/>
    </row>
    <row r="1848" spans="2:10">
      <c r="B1848" s="13"/>
      <c r="C1848" s="13"/>
      <c r="D1848" s="13"/>
      <c r="E1848" s="13"/>
      <c r="F1848" s="13"/>
      <c r="G1848" s="14"/>
      <c r="H1848" s="14"/>
      <c r="I1848" s="14"/>
      <c r="J1848" s="14"/>
    </row>
    <row r="1849" spans="2:10">
      <c r="B1849" s="13"/>
      <c r="C1849" s="13"/>
      <c r="D1849" s="13"/>
      <c r="E1849" s="13"/>
      <c r="F1849" s="13"/>
      <c r="G1849" s="14"/>
      <c r="H1849" s="14"/>
      <c r="I1849" s="14"/>
      <c r="J1849" s="14"/>
    </row>
    <row r="1850" spans="2:10">
      <c r="B1850" s="13"/>
      <c r="C1850" s="13"/>
      <c r="D1850" s="13"/>
      <c r="E1850" s="13"/>
      <c r="F1850" s="13"/>
      <c r="G1850" s="14"/>
      <c r="H1850" s="14"/>
      <c r="I1850" s="14"/>
      <c r="J1850" s="14"/>
    </row>
    <row r="1851" spans="2:10">
      <c r="B1851" s="13"/>
      <c r="C1851" s="13"/>
      <c r="D1851" s="13"/>
      <c r="E1851" s="13"/>
      <c r="F1851" s="13"/>
      <c r="G1851" s="14"/>
      <c r="H1851" s="14"/>
      <c r="I1851" s="14"/>
      <c r="J1851" s="14"/>
    </row>
    <row r="1852" spans="2:10">
      <c r="B1852" s="13"/>
      <c r="C1852" s="13"/>
      <c r="D1852" s="13"/>
      <c r="E1852" s="13"/>
      <c r="F1852" s="13"/>
      <c r="G1852" s="14"/>
      <c r="H1852" s="14"/>
      <c r="I1852" s="14"/>
      <c r="J1852" s="14"/>
    </row>
    <row r="1853" spans="2:10">
      <c r="B1853" s="13"/>
      <c r="C1853" s="13"/>
      <c r="D1853" s="13"/>
      <c r="E1853" s="13"/>
      <c r="F1853" s="13"/>
      <c r="G1853" s="14"/>
      <c r="H1853" s="14"/>
      <c r="I1853" s="14"/>
      <c r="J1853" s="14"/>
    </row>
    <row r="1854" spans="2:10">
      <c r="B1854" s="13"/>
      <c r="C1854" s="13"/>
      <c r="D1854" s="13"/>
      <c r="E1854" s="13"/>
      <c r="F1854" s="13"/>
      <c r="G1854" s="14"/>
      <c r="H1854" s="14"/>
      <c r="I1854" s="14"/>
      <c r="J1854" s="14"/>
    </row>
    <row r="1855" spans="2:10">
      <c r="B1855" s="13"/>
      <c r="C1855" s="13"/>
      <c r="D1855" s="13"/>
      <c r="E1855" s="13"/>
      <c r="F1855" s="13"/>
      <c r="G1855" s="14"/>
      <c r="H1855" s="14"/>
      <c r="I1855" s="14"/>
      <c r="J1855" s="14"/>
    </row>
    <row r="1856" spans="2:10">
      <c r="B1856" s="13"/>
      <c r="C1856" s="13"/>
      <c r="D1856" s="13"/>
      <c r="E1856" s="13"/>
      <c r="F1856" s="13"/>
      <c r="G1856" s="14"/>
      <c r="H1856" s="14"/>
      <c r="I1856" s="14"/>
      <c r="J1856" s="14"/>
    </row>
    <row r="1857" spans="2:10">
      <c r="B1857" s="13"/>
      <c r="C1857" s="13"/>
      <c r="D1857" s="13"/>
      <c r="E1857" s="13"/>
      <c r="F1857" s="13"/>
      <c r="G1857" s="14"/>
      <c r="H1857" s="14"/>
      <c r="I1857" s="14"/>
      <c r="J1857" s="14"/>
    </row>
    <row r="1858" spans="2:10">
      <c r="B1858" s="13"/>
      <c r="C1858" s="13"/>
      <c r="D1858" s="13"/>
      <c r="E1858" s="13"/>
      <c r="F1858" s="13"/>
      <c r="G1858" s="14"/>
      <c r="H1858" s="14"/>
      <c r="I1858" s="14"/>
      <c r="J1858" s="14"/>
    </row>
    <row r="1859" spans="2:10">
      <c r="B1859" s="13"/>
      <c r="C1859" s="13"/>
      <c r="D1859" s="13"/>
      <c r="E1859" s="13"/>
      <c r="F1859" s="13"/>
      <c r="G1859" s="14"/>
      <c r="H1859" s="14"/>
      <c r="I1859" s="14"/>
      <c r="J1859" s="14"/>
    </row>
    <row r="1860" spans="2:10">
      <c r="B1860" s="13"/>
      <c r="C1860" s="13"/>
      <c r="D1860" s="13"/>
      <c r="E1860" s="13"/>
      <c r="F1860" s="13"/>
      <c r="G1860" s="14"/>
      <c r="H1860" s="14"/>
      <c r="I1860" s="14"/>
      <c r="J1860" s="14"/>
    </row>
    <row r="1861" spans="2:10">
      <c r="B1861" s="13"/>
      <c r="C1861" s="13"/>
      <c r="D1861" s="13"/>
      <c r="E1861" s="13"/>
      <c r="F1861" s="13"/>
      <c r="G1861" s="14"/>
      <c r="H1861" s="14"/>
      <c r="I1861" s="14"/>
      <c r="J1861" s="14"/>
    </row>
    <row r="1862" spans="2:10">
      <c r="B1862" s="13"/>
      <c r="C1862" s="13"/>
      <c r="D1862" s="13"/>
      <c r="E1862" s="13"/>
      <c r="F1862" s="13"/>
      <c r="G1862" s="14"/>
      <c r="H1862" s="14"/>
      <c r="I1862" s="14"/>
      <c r="J1862" s="14"/>
    </row>
    <row r="1863" spans="2:10">
      <c r="B1863" s="13"/>
      <c r="C1863" s="13"/>
      <c r="D1863" s="13"/>
      <c r="E1863" s="13"/>
      <c r="F1863" s="13"/>
      <c r="G1863" s="14"/>
      <c r="H1863" s="14"/>
      <c r="I1863" s="14"/>
      <c r="J1863" s="14"/>
    </row>
    <row r="1864" spans="2:10">
      <c r="B1864" s="13"/>
      <c r="C1864" s="13"/>
      <c r="D1864" s="13"/>
      <c r="E1864" s="13"/>
      <c r="F1864" s="13"/>
      <c r="G1864" s="14"/>
      <c r="H1864" s="14"/>
      <c r="I1864" s="14"/>
      <c r="J1864" s="14"/>
    </row>
    <row r="1865" spans="2:10">
      <c r="B1865" s="13"/>
      <c r="C1865" s="13"/>
      <c r="D1865" s="13"/>
      <c r="E1865" s="13"/>
      <c r="F1865" s="13"/>
      <c r="G1865" s="14"/>
      <c r="H1865" s="14"/>
      <c r="I1865" s="14"/>
      <c r="J1865" s="14"/>
    </row>
    <row r="1866" spans="2:10">
      <c r="B1866" s="13"/>
      <c r="C1866" s="13"/>
      <c r="D1866" s="13"/>
      <c r="E1866" s="13"/>
      <c r="F1866" s="13"/>
      <c r="G1866" s="14"/>
      <c r="H1866" s="14"/>
      <c r="I1866" s="14"/>
      <c r="J1866" s="14"/>
    </row>
    <row r="1867" spans="2:10">
      <c r="B1867" s="13"/>
      <c r="C1867" s="13"/>
      <c r="D1867" s="13"/>
      <c r="E1867" s="13"/>
      <c r="F1867" s="13"/>
      <c r="G1867" s="14"/>
      <c r="H1867" s="14"/>
      <c r="I1867" s="14"/>
      <c r="J1867" s="14"/>
    </row>
    <row r="1868" spans="2:10">
      <c r="B1868" s="13"/>
      <c r="C1868" s="13"/>
      <c r="D1868" s="13"/>
      <c r="E1868" s="13"/>
      <c r="F1868" s="13"/>
      <c r="G1868" s="14"/>
      <c r="H1868" s="14"/>
      <c r="I1868" s="14"/>
      <c r="J1868" s="14"/>
    </row>
    <row r="1869" spans="2:10">
      <c r="B1869" s="13"/>
      <c r="C1869" s="13"/>
      <c r="D1869" s="13"/>
      <c r="E1869" s="13"/>
      <c r="F1869" s="13"/>
      <c r="G1869" s="14"/>
      <c r="H1869" s="14"/>
      <c r="I1869" s="14"/>
      <c r="J1869" s="14"/>
    </row>
    <row r="1870" spans="2:10">
      <c r="B1870" s="13"/>
      <c r="C1870" s="13"/>
      <c r="D1870" s="13"/>
      <c r="E1870" s="13"/>
      <c r="F1870" s="13"/>
      <c r="G1870" s="14"/>
      <c r="H1870" s="14"/>
      <c r="I1870" s="14"/>
      <c r="J1870" s="14"/>
    </row>
    <row r="1871" spans="2:10">
      <c r="B1871" s="13"/>
      <c r="C1871" s="13"/>
      <c r="D1871" s="13"/>
      <c r="E1871" s="13"/>
      <c r="F1871" s="13"/>
      <c r="G1871" s="14"/>
      <c r="H1871" s="14"/>
      <c r="I1871" s="14"/>
      <c r="J1871" s="14"/>
    </row>
    <row r="1872" spans="2:10">
      <c r="B1872" s="13"/>
      <c r="C1872" s="13"/>
      <c r="D1872" s="13"/>
      <c r="E1872" s="13"/>
      <c r="F1872" s="13"/>
      <c r="G1872" s="14"/>
      <c r="H1872" s="14"/>
      <c r="I1872" s="14"/>
      <c r="J1872" s="14"/>
    </row>
    <row r="1873" spans="2:10">
      <c r="B1873" s="13"/>
      <c r="C1873" s="13"/>
      <c r="D1873" s="13"/>
      <c r="E1873" s="13"/>
      <c r="F1873" s="13"/>
      <c r="G1873" s="14"/>
      <c r="H1873" s="14"/>
      <c r="I1873" s="14"/>
      <c r="J1873" s="14"/>
    </row>
    <row r="1874" spans="2:10">
      <c r="B1874" s="13"/>
      <c r="C1874" s="13"/>
      <c r="D1874" s="13"/>
      <c r="E1874" s="13"/>
      <c r="F1874" s="13"/>
      <c r="G1874" s="14"/>
      <c r="H1874" s="14"/>
      <c r="I1874" s="14"/>
      <c r="J1874" s="14"/>
    </row>
    <row r="1875" spans="2:10">
      <c r="B1875" s="13"/>
      <c r="C1875" s="13"/>
      <c r="D1875" s="13"/>
      <c r="E1875" s="13"/>
      <c r="F1875" s="13"/>
      <c r="G1875" s="14"/>
      <c r="H1875" s="14"/>
      <c r="I1875" s="14"/>
      <c r="J1875" s="14"/>
    </row>
    <row r="1876" spans="2:10">
      <c r="B1876" s="13"/>
      <c r="C1876" s="13"/>
      <c r="D1876" s="13"/>
      <c r="E1876" s="13"/>
      <c r="F1876" s="13"/>
      <c r="G1876" s="14"/>
      <c r="H1876" s="14"/>
      <c r="I1876" s="14"/>
      <c r="J1876" s="14"/>
    </row>
    <row r="1877" spans="2:10">
      <c r="B1877" s="13"/>
      <c r="C1877" s="13"/>
      <c r="D1877" s="13"/>
      <c r="E1877" s="13"/>
      <c r="F1877" s="13"/>
      <c r="G1877" s="14"/>
      <c r="H1877" s="14"/>
      <c r="I1877" s="14"/>
      <c r="J1877" s="14"/>
    </row>
    <row r="1878" spans="2:10">
      <c r="B1878" s="13"/>
      <c r="C1878" s="13"/>
      <c r="D1878" s="13"/>
      <c r="E1878" s="13"/>
      <c r="F1878" s="13"/>
      <c r="G1878" s="14"/>
      <c r="H1878" s="14"/>
      <c r="I1878" s="14"/>
      <c r="J1878" s="14"/>
    </row>
    <row r="1879" spans="2:10">
      <c r="B1879" s="13"/>
      <c r="C1879" s="13"/>
      <c r="D1879" s="13"/>
      <c r="E1879" s="13"/>
      <c r="F1879" s="13"/>
      <c r="G1879" s="14"/>
      <c r="H1879" s="14"/>
      <c r="I1879" s="14"/>
      <c r="J1879" s="14"/>
    </row>
    <row r="1880" spans="2:10">
      <c r="B1880" s="13"/>
      <c r="C1880" s="13"/>
      <c r="D1880" s="13"/>
      <c r="E1880" s="13"/>
      <c r="F1880" s="13"/>
      <c r="G1880" s="14"/>
      <c r="H1880" s="14"/>
      <c r="I1880" s="14"/>
      <c r="J1880" s="14"/>
    </row>
    <row r="1881" spans="2:10">
      <c r="B1881" s="13"/>
      <c r="C1881" s="13"/>
      <c r="D1881" s="13"/>
      <c r="E1881" s="13"/>
      <c r="F1881" s="13"/>
      <c r="G1881" s="14"/>
      <c r="H1881" s="14"/>
      <c r="I1881" s="14"/>
      <c r="J1881" s="14"/>
    </row>
    <row r="1882" spans="2:10">
      <c r="B1882" s="13"/>
      <c r="C1882" s="13"/>
      <c r="D1882" s="13"/>
      <c r="E1882" s="13"/>
      <c r="F1882" s="13"/>
      <c r="G1882" s="14"/>
      <c r="H1882" s="14"/>
      <c r="I1882" s="14"/>
      <c r="J1882" s="14"/>
    </row>
    <row r="1883" spans="2:10">
      <c r="B1883" s="13"/>
      <c r="C1883" s="13"/>
      <c r="D1883" s="13"/>
      <c r="E1883" s="13"/>
      <c r="F1883" s="13"/>
      <c r="G1883" s="14"/>
      <c r="H1883" s="14"/>
      <c r="I1883" s="14"/>
      <c r="J1883" s="14"/>
    </row>
    <row r="1884" spans="2:10">
      <c r="B1884" s="13"/>
      <c r="C1884" s="13"/>
      <c r="D1884" s="13"/>
      <c r="E1884" s="13"/>
      <c r="F1884" s="13"/>
      <c r="G1884" s="14"/>
      <c r="H1884" s="14"/>
      <c r="I1884" s="14"/>
      <c r="J1884" s="14"/>
    </row>
    <row r="1885" spans="2:10">
      <c r="B1885" s="13"/>
      <c r="C1885" s="13"/>
      <c r="D1885" s="13"/>
      <c r="E1885" s="13"/>
      <c r="F1885" s="13"/>
      <c r="G1885" s="14"/>
      <c r="H1885" s="14"/>
      <c r="I1885" s="14"/>
      <c r="J1885" s="14"/>
    </row>
    <row r="1886" spans="2:10">
      <c r="B1886" s="13"/>
      <c r="C1886" s="13"/>
      <c r="D1886" s="13"/>
      <c r="E1886" s="13"/>
      <c r="F1886" s="13"/>
      <c r="G1886" s="14"/>
      <c r="H1886" s="14"/>
      <c r="I1886" s="14"/>
      <c r="J1886" s="14"/>
    </row>
    <row r="1887" spans="2:10">
      <c r="B1887" s="13"/>
      <c r="C1887" s="13"/>
      <c r="D1887" s="13"/>
      <c r="E1887" s="13"/>
      <c r="F1887" s="13"/>
      <c r="G1887" s="14"/>
      <c r="H1887" s="14"/>
      <c r="I1887" s="14"/>
      <c r="J1887" s="14"/>
    </row>
    <row r="1888" spans="2:10">
      <c r="B1888" s="13"/>
      <c r="C1888" s="13"/>
      <c r="D1888" s="13"/>
      <c r="E1888" s="13"/>
      <c r="F1888" s="13"/>
      <c r="G1888" s="14"/>
      <c r="H1888" s="14"/>
      <c r="I1888" s="14"/>
      <c r="J1888" s="14"/>
    </row>
    <row r="1889" spans="2:10">
      <c r="B1889" s="13"/>
      <c r="C1889" s="13"/>
      <c r="D1889" s="13"/>
      <c r="E1889" s="13"/>
      <c r="F1889" s="13"/>
      <c r="G1889" s="14"/>
      <c r="H1889" s="14"/>
      <c r="I1889" s="14"/>
      <c r="J1889" s="14"/>
    </row>
    <row r="1890" spans="2:10">
      <c r="B1890" s="13"/>
      <c r="C1890" s="13"/>
      <c r="D1890" s="13"/>
      <c r="E1890" s="13"/>
      <c r="F1890" s="13"/>
      <c r="G1890" s="14"/>
      <c r="H1890" s="14"/>
      <c r="I1890" s="14"/>
      <c r="J1890" s="14"/>
    </row>
    <row r="1891" spans="2:10">
      <c r="B1891" s="13"/>
      <c r="C1891" s="13"/>
      <c r="D1891" s="13"/>
      <c r="E1891" s="13"/>
      <c r="F1891" s="13"/>
      <c r="G1891" s="14"/>
      <c r="H1891" s="14"/>
      <c r="I1891" s="14"/>
      <c r="J1891" s="14"/>
    </row>
    <row r="1892" spans="2:10">
      <c r="B1892" s="13"/>
      <c r="C1892" s="13"/>
      <c r="D1892" s="13"/>
      <c r="E1892" s="13"/>
      <c r="F1892" s="13"/>
      <c r="G1892" s="14"/>
      <c r="H1892" s="14"/>
      <c r="I1892" s="14"/>
      <c r="J1892" s="14"/>
    </row>
    <row r="1893" spans="2:10">
      <c r="B1893" s="13"/>
      <c r="C1893" s="13"/>
      <c r="D1893" s="13"/>
      <c r="E1893" s="13"/>
      <c r="F1893" s="13"/>
      <c r="G1893" s="14"/>
      <c r="H1893" s="14"/>
      <c r="I1893" s="14"/>
      <c r="J1893" s="14"/>
    </row>
    <row r="1894" spans="2:10">
      <c r="B1894" s="13"/>
      <c r="C1894" s="13"/>
      <c r="D1894" s="13"/>
      <c r="E1894" s="13"/>
      <c r="F1894" s="13"/>
      <c r="G1894" s="14"/>
      <c r="H1894" s="14"/>
      <c r="I1894" s="14"/>
      <c r="J1894" s="14"/>
    </row>
    <row r="1895" spans="2:10">
      <c r="B1895" s="13"/>
      <c r="C1895" s="13"/>
      <c r="D1895" s="13"/>
      <c r="E1895" s="13"/>
      <c r="F1895" s="13"/>
      <c r="G1895" s="14"/>
      <c r="H1895" s="14"/>
      <c r="I1895" s="14"/>
      <c r="J1895" s="14"/>
    </row>
    <row r="1896" spans="2:10">
      <c r="B1896" s="13"/>
      <c r="C1896" s="13"/>
      <c r="D1896" s="13"/>
      <c r="E1896" s="13"/>
      <c r="F1896" s="13"/>
      <c r="G1896" s="14"/>
      <c r="H1896" s="14"/>
      <c r="I1896" s="14"/>
      <c r="J1896" s="14"/>
    </row>
    <row r="1897" spans="2:10">
      <c r="B1897" s="13"/>
      <c r="C1897" s="13"/>
      <c r="D1897" s="13"/>
      <c r="E1897" s="13"/>
      <c r="F1897" s="13"/>
      <c r="G1897" s="14"/>
      <c r="H1897" s="14"/>
      <c r="I1897" s="14"/>
      <c r="J1897" s="14"/>
    </row>
    <row r="1898" spans="2:10">
      <c r="B1898" s="13"/>
      <c r="C1898" s="13"/>
      <c r="D1898" s="13"/>
      <c r="E1898" s="13"/>
      <c r="F1898" s="13"/>
      <c r="G1898" s="14"/>
      <c r="H1898" s="14"/>
      <c r="I1898" s="14"/>
      <c r="J1898" s="14"/>
    </row>
    <row r="1899" spans="2:10">
      <c r="B1899" s="13"/>
      <c r="C1899" s="13"/>
      <c r="D1899" s="13"/>
      <c r="E1899" s="13"/>
      <c r="F1899" s="13"/>
      <c r="G1899" s="14"/>
      <c r="H1899" s="14"/>
      <c r="I1899" s="14"/>
      <c r="J1899" s="14"/>
    </row>
    <row r="1900" spans="2:10">
      <c r="B1900" s="13"/>
      <c r="C1900" s="13"/>
      <c r="D1900" s="13"/>
      <c r="E1900" s="13"/>
      <c r="F1900" s="13"/>
      <c r="G1900" s="14"/>
      <c r="H1900" s="14"/>
      <c r="I1900" s="14"/>
      <c r="J1900" s="14"/>
    </row>
    <row r="1901" spans="2:10">
      <c r="B1901" s="13"/>
      <c r="C1901" s="13"/>
      <c r="D1901" s="13"/>
      <c r="E1901" s="13"/>
      <c r="F1901" s="13"/>
      <c r="G1901" s="14"/>
      <c r="H1901" s="14"/>
      <c r="I1901" s="14"/>
      <c r="J1901" s="14"/>
    </row>
    <row r="1902" spans="2:10">
      <c r="B1902" s="13"/>
      <c r="C1902" s="13"/>
      <c r="D1902" s="13"/>
      <c r="E1902" s="13"/>
      <c r="F1902" s="13"/>
      <c r="G1902" s="14"/>
      <c r="H1902" s="14"/>
      <c r="I1902" s="14"/>
      <c r="J1902" s="14"/>
    </row>
    <row r="1903" spans="2:10">
      <c r="B1903" s="13"/>
      <c r="C1903" s="13"/>
      <c r="D1903" s="13"/>
      <c r="E1903" s="13"/>
      <c r="F1903" s="13"/>
      <c r="G1903" s="14"/>
      <c r="H1903" s="14"/>
      <c r="I1903" s="14"/>
      <c r="J1903" s="14"/>
    </row>
    <row r="1904" spans="2:10">
      <c r="B1904" s="13"/>
      <c r="C1904" s="13"/>
      <c r="D1904" s="13"/>
      <c r="E1904" s="13"/>
      <c r="F1904" s="13"/>
      <c r="G1904" s="14"/>
      <c r="H1904" s="14"/>
      <c r="I1904" s="14"/>
      <c r="J1904" s="14"/>
    </row>
    <row r="1905" spans="2:10">
      <c r="B1905" s="13"/>
      <c r="C1905" s="13"/>
      <c r="D1905" s="13"/>
      <c r="E1905" s="13"/>
      <c r="F1905" s="13"/>
      <c r="G1905" s="14"/>
      <c r="H1905" s="14"/>
      <c r="I1905" s="14"/>
      <c r="J1905" s="14"/>
    </row>
    <row r="1906" spans="2:10">
      <c r="B1906" s="13"/>
      <c r="C1906" s="13"/>
      <c r="D1906" s="13"/>
      <c r="E1906" s="13"/>
      <c r="F1906" s="13"/>
      <c r="G1906" s="14"/>
      <c r="H1906" s="14"/>
      <c r="I1906" s="14"/>
      <c r="J1906" s="14"/>
    </row>
    <row r="1907" spans="2:10">
      <c r="B1907" s="13"/>
      <c r="C1907" s="13"/>
      <c r="D1907" s="13"/>
      <c r="E1907" s="13"/>
      <c r="F1907" s="13"/>
      <c r="G1907" s="14"/>
      <c r="H1907" s="14"/>
      <c r="I1907" s="14"/>
      <c r="J1907" s="14"/>
    </row>
    <row r="1908" spans="2:10">
      <c r="B1908" s="13"/>
      <c r="C1908" s="13"/>
      <c r="D1908" s="13"/>
      <c r="E1908" s="13"/>
      <c r="F1908" s="13"/>
      <c r="G1908" s="14"/>
      <c r="H1908" s="14"/>
      <c r="I1908" s="14"/>
      <c r="J1908" s="14"/>
    </row>
    <row r="1909" spans="2:10">
      <c r="B1909" s="13"/>
      <c r="C1909" s="13"/>
      <c r="D1909" s="13"/>
      <c r="E1909" s="13"/>
      <c r="F1909" s="13"/>
      <c r="G1909" s="14"/>
      <c r="H1909" s="14"/>
      <c r="I1909" s="14"/>
      <c r="J1909" s="14"/>
    </row>
    <row r="1910" spans="2:10">
      <c r="B1910" s="13"/>
      <c r="C1910" s="13"/>
      <c r="D1910" s="13"/>
      <c r="E1910" s="13"/>
      <c r="F1910" s="13"/>
      <c r="G1910" s="14"/>
      <c r="H1910" s="14"/>
      <c r="I1910" s="14"/>
      <c r="J1910" s="14"/>
    </row>
    <row r="1911" spans="2:10">
      <c r="B1911" s="13"/>
      <c r="C1911" s="13"/>
      <c r="D1911" s="13"/>
      <c r="E1911" s="13"/>
      <c r="F1911" s="13"/>
      <c r="G1911" s="14"/>
      <c r="H1911" s="14"/>
      <c r="I1911" s="14"/>
      <c r="J1911" s="14"/>
    </row>
    <row r="1912" spans="2:10">
      <c r="B1912" s="13"/>
      <c r="C1912" s="13"/>
      <c r="D1912" s="13"/>
      <c r="E1912" s="13"/>
      <c r="F1912" s="13"/>
      <c r="G1912" s="14"/>
      <c r="H1912" s="14"/>
      <c r="I1912" s="14"/>
      <c r="J1912" s="14"/>
    </row>
    <row r="1913" spans="2:10">
      <c r="B1913" s="13"/>
      <c r="C1913" s="13"/>
      <c r="D1913" s="13"/>
      <c r="E1913" s="13"/>
      <c r="F1913" s="13"/>
      <c r="G1913" s="14"/>
      <c r="H1913" s="14"/>
      <c r="I1913" s="14"/>
      <c r="J1913" s="14"/>
    </row>
    <row r="1914" spans="2:10">
      <c r="B1914" s="13"/>
      <c r="C1914" s="13"/>
      <c r="D1914" s="13"/>
      <c r="E1914" s="13"/>
      <c r="F1914" s="13"/>
      <c r="G1914" s="14"/>
      <c r="H1914" s="14"/>
      <c r="I1914" s="14"/>
      <c r="J1914" s="14"/>
    </row>
    <row r="1915" spans="2:10">
      <c r="B1915" s="13"/>
      <c r="C1915" s="13"/>
      <c r="D1915" s="13"/>
      <c r="E1915" s="13"/>
      <c r="F1915" s="13"/>
      <c r="G1915" s="14"/>
      <c r="H1915" s="14"/>
      <c r="I1915" s="14"/>
      <c r="J1915" s="14"/>
    </row>
    <row r="1916" spans="2:10">
      <c r="B1916" s="13"/>
      <c r="C1916" s="13"/>
      <c r="D1916" s="13"/>
      <c r="E1916" s="13"/>
      <c r="F1916" s="13"/>
      <c r="G1916" s="14"/>
      <c r="H1916" s="14"/>
      <c r="I1916" s="14"/>
      <c r="J1916" s="14"/>
    </row>
    <row r="1917" spans="2:10">
      <c r="B1917" s="13"/>
      <c r="C1917" s="13"/>
      <c r="D1917" s="13"/>
      <c r="E1917" s="13"/>
      <c r="F1917" s="13"/>
      <c r="G1917" s="14"/>
      <c r="H1917" s="14"/>
      <c r="I1917" s="14"/>
      <c r="J1917" s="14"/>
    </row>
    <row r="1918" spans="2:10">
      <c r="B1918" s="13"/>
      <c r="C1918" s="13"/>
      <c r="D1918" s="13"/>
      <c r="E1918" s="13"/>
      <c r="F1918" s="13"/>
      <c r="G1918" s="14"/>
      <c r="H1918" s="14"/>
      <c r="I1918" s="14"/>
      <c r="J1918" s="14"/>
    </row>
    <row r="1919" spans="2:10">
      <c r="B1919" s="13"/>
      <c r="C1919" s="13"/>
      <c r="D1919" s="13"/>
      <c r="E1919" s="13"/>
      <c r="F1919" s="13"/>
      <c r="G1919" s="14"/>
      <c r="H1919" s="14"/>
      <c r="I1919" s="14"/>
      <c r="J1919" s="14"/>
    </row>
    <row r="1920" spans="2:10">
      <c r="B1920" s="13"/>
      <c r="C1920" s="13"/>
      <c r="D1920" s="13"/>
      <c r="E1920" s="13"/>
      <c r="F1920" s="13"/>
      <c r="G1920" s="14"/>
      <c r="H1920" s="14"/>
      <c r="I1920" s="14"/>
      <c r="J1920" s="14"/>
    </row>
    <row r="1921" spans="2:10">
      <c r="B1921" s="13"/>
      <c r="C1921" s="13"/>
      <c r="D1921" s="13"/>
      <c r="E1921" s="13"/>
      <c r="F1921" s="13"/>
      <c r="G1921" s="14"/>
      <c r="H1921" s="14"/>
      <c r="I1921" s="14"/>
      <c r="J1921" s="14"/>
    </row>
    <row r="1922" spans="2:10">
      <c r="B1922" s="13"/>
      <c r="C1922" s="13"/>
      <c r="D1922" s="13"/>
      <c r="E1922" s="13"/>
      <c r="F1922" s="13"/>
      <c r="G1922" s="14"/>
      <c r="H1922" s="14"/>
      <c r="I1922" s="14"/>
      <c r="J1922" s="14"/>
    </row>
    <row r="1923" spans="2:10">
      <c r="B1923" s="13"/>
      <c r="C1923" s="13"/>
      <c r="D1923" s="13"/>
      <c r="E1923" s="13"/>
      <c r="F1923" s="13"/>
      <c r="G1923" s="14"/>
      <c r="H1923" s="14"/>
      <c r="I1923" s="14"/>
      <c r="J1923" s="14"/>
    </row>
    <row r="1924" spans="2:10">
      <c r="B1924" s="13"/>
      <c r="C1924" s="13"/>
      <c r="D1924" s="13"/>
      <c r="E1924" s="13"/>
      <c r="F1924" s="13"/>
      <c r="G1924" s="14"/>
      <c r="H1924" s="14"/>
      <c r="I1924" s="14"/>
      <c r="J1924" s="14"/>
    </row>
    <row r="1925" spans="2:10">
      <c r="B1925" s="13"/>
      <c r="C1925" s="13"/>
      <c r="D1925" s="13"/>
      <c r="E1925" s="13"/>
      <c r="F1925" s="13"/>
      <c r="G1925" s="14"/>
      <c r="H1925" s="14"/>
      <c r="I1925" s="14"/>
      <c r="J1925" s="14"/>
    </row>
    <row r="1926" spans="2:10">
      <c r="B1926" s="13"/>
      <c r="C1926" s="13"/>
      <c r="D1926" s="13"/>
      <c r="E1926" s="13"/>
      <c r="F1926" s="13"/>
      <c r="G1926" s="14"/>
      <c r="H1926" s="14"/>
      <c r="I1926" s="14"/>
      <c r="J1926" s="14"/>
    </row>
    <row r="1927" spans="2:10">
      <c r="B1927" s="13"/>
      <c r="C1927" s="13"/>
      <c r="D1927" s="13"/>
      <c r="E1927" s="13"/>
      <c r="F1927" s="13"/>
      <c r="G1927" s="14"/>
      <c r="H1927" s="14"/>
      <c r="I1927" s="14"/>
      <c r="J1927" s="14"/>
    </row>
    <row r="1928" spans="2:10">
      <c r="B1928" s="13"/>
      <c r="C1928" s="13"/>
      <c r="D1928" s="13"/>
      <c r="E1928" s="13"/>
      <c r="F1928" s="13"/>
      <c r="G1928" s="14"/>
      <c r="H1928" s="14"/>
      <c r="I1928" s="14"/>
      <c r="J1928" s="14"/>
    </row>
    <row r="1929" spans="2:10">
      <c r="B1929" s="13"/>
      <c r="C1929" s="13"/>
      <c r="D1929" s="13"/>
      <c r="E1929" s="13"/>
      <c r="F1929" s="13"/>
      <c r="G1929" s="14"/>
      <c r="H1929" s="14"/>
      <c r="I1929" s="14"/>
      <c r="J1929" s="14"/>
    </row>
    <row r="1930" spans="2:10">
      <c r="B1930" s="13"/>
      <c r="C1930" s="13"/>
      <c r="D1930" s="13"/>
      <c r="E1930" s="13"/>
      <c r="F1930" s="13"/>
      <c r="G1930" s="14"/>
      <c r="H1930" s="14"/>
      <c r="I1930" s="14"/>
      <c r="J1930" s="14"/>
    </row>
    <row r="1931" spans="2:10">
      <c r="B1931" s="13"/>
      <c r="C1931" s="13"/>
      <c r="D1931" s="13"/>
      <c r="E1931" s="13"/>
      <c r="F1931" s="13"/>
      <c r="G1931" s="14"/>
      <c r="H1931" s="14"/>
      <c r="I1931" s="14"/>
      <c r="J1931" s="14"/>
    </row>
    <row r="1932" spans="2:10">
      <c r="B1932" s="13"/>
      <c r="C1932" s="13"/>
      <c r="D1932" s="13"/>
      <c r="E1932" s="13"/>
      <c r="F1932" s="13"/>
      <c r="G1932" s="14"/>
      <c r="H1932" s="14"/>
      <c r="I1932" s="14"/>
      <c r="J1932" s="14"/>
    </row>
    <row r="1933" spans="2:10">
      <c r="B1933" s="13"/>
      <c r="C1933" s="13"/>
      <c r="D1933" s="13"/>
      <c r="E1933" s="13"/>
      <c r="F1933" s="13"/>
      <c r="G1933" s="14"/>
      <c r="H1933" s="14"/>
      <c r="I1933" s="14"/>
      <c r="J1933" s="14"/>
    </row>
    <row r="1934" spans="2:10">
      <c r="B1934" s="13"/>
      <c r="C1934" s="13"/>
      <c r="D1934" s="13"/>
      <c r="E1934" s="13"/>
      <c r="F1934" s="13"/>
      <c r="G1934" s="14"/>
      <c r="H1934" s="14"/>
      <c r="I1934" s="14"/>
      <c r="J1934" s="14"/>
    </row>
    <row r="1935" spans="2:10">
      <c r="B1935" s="13"/>
      <c r="C1935" s="13"/>
      <c r="D1935" s="13"/>
      <c r="E1935" s="13"/>
      <c r="F1935" s="13"/>
      <c r="G1935" s="14"/>
      <c r="H1935" s="14"/>
      <c r="I1935" s="14"/>
      <c r="J1935" s="14"/>
    </row>
    <row r="1936" spans="2:10">
      <c r="B1936" s="13"/>
      <c r="C1936" s="13"/>
      <c r="D1936" s="13"/>
      <c r="E1936" s="13"/>
      <c r="F1936" s="13"/>
      <c r="G1936" s="14"/>
      <c r="H1936" s="14"/>
      <c r="I1936" s="14"/>
      <c r="J1936" s="14"/>
    </row>
    <row r="1937" spans="2:10">
      <c r="B1937" s="13"/>
      <c r="C1937" s="13"/>
      <c r="D1937" s="13"/>
      <c r="E1937" s="13"/>
      <c r="F1937" s="13"/>
      <c r="G1937" s="14"/>
      <c r="H1937" s="14"/>
      <c r="I1937" s="14"/>
      <c r="J1937" s="14"/>
    </row>
    <row r="1938" spans="2:10">
      <c r="B1938" s="13"/>
      <c r="C1938" s="13"/>
      <c r="D1938" s="13"/>
      <c r="E1938" s="13"/>
      <c r="F1938" s="13"/>
      <c r="G1938" s="14"/>
      <c r="H1938" s="14"/>
      <c r="I1938" s="14"/>
      <c r="J1938" s="14"/>
    </row>
    <row r="1939" spans="2:10">
      <c r="B1939" s="13"/>
      <c r="C1939" s="13"/>
      <c r="D1939" s="13"/>
      <c r="E1939" s="13"/>
      <c r="F1939" s="13"/>
      <c r="G1939" s="14"/>
      <c r="H1939" s="14"/>
      <c r="I1939" s="14"/>
      <c r="J1939" s="14"/>
    </row>
    <row r="1940" spans="2:10">
      <c r="B1940" s="13"/>
      <c r="C1940" s="13"/>
      <c r="D1940" s="13"/>
      <c r="E1940" s="13"/>
      <c r="F1940" s="13"/>
      <c r="G1940" s="14"/>
      <c r="H1940" s="14"/>
      <c r="I1940" s="14"/>
      <c r="J1940" s="14"/>
    </row>
    <row r="1941" spans="2:10">
      <c r="B1941" s="13"/>
      <c r="C1941" s="13"/>
      <c r="D1941" s="13"/>
      <c r="E1941" s="13"/>
      <c r="F1941" s="13"/>
      <c r="G1941" s="14"/>
      <c r="H1941" s="14"/>
      <c r="I1941" s="14"/>
      <c r="J1941" s="14"/>
    </row>
    <row r="1942" spans="2:10">
      <c r="B1942" s="13"/>
      <c r="C1942" s="13"/>
      <c r="D1942" s="13"/>
      <c r="E1942" s="13"/>
      <c r="F1942" s="13"/>
      <c r="G1942" s="14"/>
      <c r="H1942" s="14"/>
      <c r="I1942" s="14"/>
      <c r="J1942" s="14"/>
    </row>
    <row r="1943" spans="2:10">
      <c r="B1943" s="13"/>
      <c r="C1943" s="13"/>
      <c r="D1943" s="13"/>
      <c r="E1943" s="13"/>
      <c r="F1943" s="13"/>
      <c r="G1943" s="14"/>
      <c r="H1943" s="14"/>
      <c r="I1943" s="14"/>
      <c r="J1943" s="14"/>
    </row>
    <row r="1944" spans="2:10">
      <c r="B1944" s="13"/>
      <c r="C1944" s="13"/>
      <c r="D1944" s="13"/>
      <c r="E1944" s="13"/>
      <c r="F1944" s="13"/>
      <c r="G1944" s="14"/>
      <c r="H1944" s="14"/>
      <c r="I1944" s="14"/>
      <c r="J1944" s="14"/>
    </row>
    <row r="1945" spans="2:10">
      <c r="B1945" s="13"/>
      <c r="C1945" s="13"/>
      <c r="D1945" s="13"/>
      <c r="E1945" s="13"/>
      <c r="F1945" s="13"/>
      <c r="G1945" s="14"/>
      <c r="H1945" s="14"/>
      <c r="I1945" s="14"/>
      <c r="J1945" s="14"/>
    </row>
    <row r="1946" spans="2:10">
      <c r="B1946" s="13"/>
      <c r="C1946" s="13"/>
      <c r="D1946" s="13"/>
      <c r="E1946" s="13"/>
      <c r="F1946" s="13"/>
      <c r="G1946" s="14"/>
      <c r="H1946" s="14"/>
      <c r="I1946" s="14"/>
      <c r="J1946" s="14"/>
    </row>
    <row r="1947" spans="2:10">
      <c r="B1947" s="13"/>
      <c r="C1947" s="13"/>
      <c r="D1947" s="13"/>
      <c r="E1947" s="13"/>
      <c r="F1947" s="13"/>
      <c r="G1947" s="14"/>
      <c r="H1947" s="14"/>
      <c r="I1947" s="14"/>
      <c r="J1947" s="14"/>
    </row>
    <row r="1948" spans="2:10">
      <c r="B1948" s="13"/>
      <c r="C1948" s="13"/>
      <c r="D1948" s="13"/>
      <c r="E1948" s="13"/>
      <c r="F1948" s="13"/>
      <c r="G1948" s="14"/>
      <c r="H1948" s="14"/>
      <c r="I1948" s="14"/>
      <c r="J1948" s="14"/>
    </row>
    <row r="1949" spans="2:10">
      <c r="B1949" s="13"/>
      <c r="C1949" s="13"/>
      <c r="D1949" s="13"/>
      <c r="E1949" s="13"/>
      <c r="F1949" s="13"/>
      <c r="G1949" s="14"/>
      <c r="H1949" s="14"/>
      <c r="I1949" s="14"/>
      <c r="J1949" s="14"/>
    </row>
    <row r="1950" spans="2:10">
      <c r="B1950" s="13"/>
      <c r="C1950" s="13"/>
      <c r="D1950" s="13"/>
      <c r="E1950" s="13"/>
      <c r="F1950" s="13"/>
      <c r="G1950" s="14"/>
      <c r="H1950" s="14"/>
      <c r="I1950" s="14"/>
      <c r="J1950" s="14"/>
    </row>
    <row r="1951" spans="2:10">
      <c r="B1951" s="13"/>
      <c r="C1951" s="13"/>
      <c r="D1951" s="13"/>
      <c r="E1951" s="13"/>
      <c r="F1951" s="13"/>
      <c r="G1951" s="14"/>
      <c r="H1951" s="14"/>
      <c r="I1951" s="14"/>
      <c r="J1951" s="14"/>
    </row>
    <row r="1952" spans="2:10">
      <c r="B1952" s="13"/>
      <c r="C1952" s="13"/>
      <c r="D1952" s="13"/>
      <c r="E1952" s="13"/>
      <c r="F1952" s="13"/>
      <c r="G1952" s="14"/>
      <c r="H1952" s="14"/>
      <c r="I1952" s="14"/>
      <c r="J1952" s="14"/>
    </row>
    <row r="1953" spans="2:10">
      <c r="B1953" s="13"/>
      <c r="C1953" s="13"/>
      <c r="D1953" s="13"/>
      <c r="E1953" s="13"/>
      <c r="F1953" s="13"/>
      <c r="G1953" s="14"/>
      <c r="H1953" s="14"/>
      <c r="I1953" s="14"/>
      <c r="J1953" s="14"/>
    </row>
    <row r="1954" spans="2:10">
      <c r="B1954" s="13"/>
      <c r="C1954" s="13"/>
      <c r="D1954" s="13"/>
      <c r="E1954" s="13"/>
      <c r="F1954" s="13"/>
      <c r="G1954" s="14"/>
      <c r="H1954" s="14"/>
      <c r="I1954" s="14"/>
      <c r="J1954" s="14"/>
    </row>
    <row r="1955" spans="2:10">
      <c r="B1955" s="13"/>
      <c r="C1955" s="13"/>
      <c r="D1955" s="13"/>
      <c r="E1955" s="13"/>
      <c r="F1955" s="13"/>
      <c r="G1955" s="14"/>
      <c r="H1955" s="14"/>
      <c r="I1955" s="14"/>
      <c r="J1955" s="14"/>
    </row>
    <row r="1956" spans="2:10">
      <c r="B1956" s="13"/>
      <c r="C1956" s="13"/>
      <c r="D1956" s="13"/>
      <c r="E1956" s="13"/>
      <c r="F1956" s="13"/>
      <c r="G1956" s="14"/>
      <c r="H1956" s="14"/>
      <c r="I1956" s="14"/>
      <c r="J1956" s="14"/>
    </row>
    <row r="1957" spans="2:10">
      <c r="B1957" s="13"/>
      <c r="C1957" s="13"/>
      <c r="D1957" s="13"/>
      <c r="E1957" s="13"/>
      <c r="F1957" s="13"/>
      <c r="G1957" s="14"/>
      <c r="H1957" s="14"/>
      <c r="I1957" s="14"/>
      <c r="J1957" s="14"/>
    </row>
    <row r="1958" spans="2:10">
      <c r="B1958" s="13"/>
      <c r="C1958" s="13"/>
      <c r="D1958" s="13"/>
      <c r="E1958" s="13"/>
      <c r="F1958" s="13"/>
      <c r="G1958" s="14"/>
      <c r="H1958" s="14"/>
      <c r="I1958" s="14"/>
      <c r="J1958" s="14"/>
    </row>
    <row r="1959" spans="2:10">
      <c r="B1959" s="13"/>
      <c r="C1959" s="13"/>
      <c r="D1959" s="13"/>
      <c r="E1959" s="13"/>
      <c r="F1959" s="13"/>
      <c r="G1959" s="14"/>
      <c r="H1959" s="14"/>
      <c r="I1959" s="14"/>
      <c r="J1959" s="14"/>
    </row>
    <row r="1960" spans="2:10">
      <c r="B1960" s="13"/>
      <c r="C1960" s="13"/>
      <c r="D1960" s="13"/>
      <c r="E1960" s="13"/>
      <c r="F1960" s="13"/>
      <c r="G1960" s="14"/>
      <c r="H1960" s="14"/>
      <c r="I1960" s="14"/>
      <c r="J1960" s="14"/>
    </row>
    <row r="1961" spans="2:10">
      <c r="B1961" s="13"/>
      <c r="C1961" s="13"/>
      <c r="D1961" s="13"/>
      <c r="E1961" s="13"/>
      <c r="F1961" s="13"/>
      <c r="G1961" s="14"/>
      <c r="H1961" s="14"/>
      <c r="I1961" s="14"/>
      <c r="J1961" s="14"/>
    </row>
    <row r="1962" spans="2:10">
      <c r="B1962" s="13"/>
      <c r="C1962" s="13"/>
      <c r="D1962" s="13"/>
      <c r="E1962" s="13"/>
      <c r="F1962" s="13"/>
      <c r="G1962" s="14"/>
      <c r="H1962" s="14"/>
      <c r="I1962" s="14"/>
      <c r="J1962" s="14"/>
    </row>
    <row r="1963" spans="2:10">
      <c r="B1963" s="13"/>
      <c r="C1963" s="13"/>
      <c r="D1963" s="13"/>
      <c r="E1963" s="13"/>
      <c r="F1963" s="13"/>
      <c r="G1963" s="14"/>
      <c r="H1963" s="14"/>
      <c r="I1963" s="14"/>
      <c r="J1963" s="14"/>
    </row>
    <row r="1964" spans="2:10">
      <c r="B1964" s="13"/>
      <c r="C1964" s="13"/>
      <c r="D1964" s="13"/>
      <c r="E1964" s="13"/>
      <c r="F1964" s="13"/>
      <c r="G1964" s="14"/>
      <c r="H1964" s="14"/>
      <c r="I1964" s="14"/>
      <c r="J1964" s="14"/>
    </row>
    <row r="1965" spans="2:10">
      <c r="B1965" s="13"/>
      <c r="C1965" s="13"/>
      <c r="D1965" s="13"/>
      <c r="E1965" s="13"/>
      <c r="F1965" s="13"/>
      <c r="G1965" s="14"/>
      <c r="H1965" s="14"/>
      <c r="I1965" s="14"/>
      <c r="J1965" s="14"/>
    </row>
    <row r="1966" spans="2:10">
      <c r="B1966" s="13"/>
      <c r="C1966" s="13"/>
      <c r="D1966" s="13"/>
      <c r="E1966" s="13"/>
      <c r="F1966" s="13"/>
      <c r="G1966" s="14"/>
      <c r="H1966" s="14"/>
      <c r="I1966" s="14"/>
      <c r="J1966" s="14"/>
    </row>
    <row r="1967" spans="2:10">
      <c r="B1967" s="13"/>
      <c r="C1967" s="13"/>
      <c r="D1967" s="13"/>
      <c r="E1967" s="13"/>
      <c r="F1967" s="13"/>
      <c r="G1967" s="14"/>
      <c r="H1967" s="14"/>
      <c r="I1967" s="14"/>
      <c r="J1967" s="14"/>
    </row>
    <row r="1968" spans="2:10">
      <c r="B1968" s="13"/>
      <c r="C1968" s="13"/>
      <c r="D1968" s="13"/>
      <c r="E1968" s="13"/>
      <c r="F1968" s="13"/>
      <c r="G1968" s="14"/>
      <c r="H1968" s="14"/>
      <c r="I1968" s="14"/>
      <c r="J1968" s="14"/>
    </row>
    <row r="1969" spans="2:10">
      <c r="B1969" s="13"/>
      <c r="C1969" s="13"/>
      <c r="D1969" s="13"/>
      <c r="E1969" s="13"/>
      <c r="F1969" s="13"/>
      <c r="G1969" s="14"/>
      <c r="H1969" s="14"/>
      <c r="I1969" s="14"/>
      <c r="J1969" s="14"/>
    </row>
    <row r="1970" spans="2:10">
      <c r="B1970" s="13"/>
      <c r="C1970" s="13"/>
      <c r="D1970" s="13"/>
      <c r="E1970" s="13"/>
      <c r="F1970" s="13"/>
      <c r="G1970" s="14"/>
      <c r="H1970" s="14"/>
      <c r="I1970" s="14"/>
      <c r="J1970" s="14"/>
    </row>
    <row r="1971" spans="2:10">
      <c r="B1971" s="13"/>
      <c r="C1971" s="13"/>
      <c r="D1971" s="13"/>
      <c r="E1971" s="13"/>
      <c r="F1971" s="13"/>
      <c r="G1971" s="14"/>
      <c r="H1971" s="14"/>
      <c r="I1971" s="14"/>
      <c r="J1971" s="14"/>
    </row>
    <row r="1972" spans="2:10">
      <c r="B1972" s="13"/>
      <c r="C1972" s="13"/>
      <c r="D1972" s="13"/>
      <c r="E1972" s="13"/>
      <c r="F1972" s="13"/>
      <c r="G1972" s="14"/>
      <c r="H1972" s="14"/>
      <c r="I1972" s="14"/>
      <c r="J1972" s="14"/>
    </row>
    <row r="1973" spans="2:10">
      <c r="B1973" s="13"/>
      <c r="C1973" s="13"/>
      <c r="D1973" s="13"/>
      <c r="E1973" s="13"/>
      <c r="F1973" s="13"/>
      <c r="G1973" s="14"/>
      <c r="H1973" s="14"/>
      <c r="I1973" s="14"/>
      <c r="J1973" s="14"/>
    </row>
    <row r="1974" spans="2:10">
      <c r="B1974" s="13"/>
      <c r="C1974" s="13"/>
      <c r="D1974" s="13"/>
      <c r="E1974" s="13"/>
      <c r="F1974" s="13"/>
      <c r="G1974" s="14"/>
      <c r="H1974" s="14"/>
      <c r="I1974" s="14"/>
      <c r="J1974" s="14"/>
    </row>
    <row r="1975" spans="2:10">
      <c r="B1975" s="13"/>
      <c r="C1975" s="13"/>
      <c r="D1975" s="13"/>
      <c r="E1975" s="13"/>
      <c r="F1975" s="13"/>
      <c r="G1975" s="14"/>
      <c r="H1975" s="14"/>
      <c r="I1975" s="14"/>
      <c r="J1975" s="14"/>
    </row>
    <row r="1976" spans="2:10">
      <c r="B1976" s="13"/>
      <c r="C1976" s="13"/>
      <c r="D1976" s="13"/>
      <c r="E1976" s="13"/>
      <c r="F1976" s="13"/>
      <c r="G1976" s="14"/>
      <c r="H1976" s="14"/>
      <c r="I1976" s="14"/>
      <c r="J1976" s="14"/>
    </row>
    <row r="1977" spans="2:10">
      <c r="B1977" s="13"/>
      <c r="C1977" s="13"/>
      <c r="D1977" s="13"/>
      <c r="E1977" s="13"/>
      <c r="F1977" s="13"/>
      <c r="G1977" s="14"/>
      <c r="H1977" s="14"/>
      <c r="I1977" s="14"/>
      <c r="J1977" s="14"/>
    </row>
    <row r="1978" spans="2:10">
      <c r="B1978" s="13"/>
      <c r="C1978" s="13"/>
      <c r="D1978" s="13"/>
      <c r="E1978" s="13"/>
      <c r="F1978" s="13"/>
      <c r="G1978" s="14"/>
      <c r="H1978" s="14"/>
      <c r="I1978" s="14"/>
      <c r="J1978" s="14"/>
    </row>
    <row r="1979" spans="2:10">
      <c r="B1979" s="13"/>
      <c r="C1979" s="13"/>
      <c r="D1979" s="13"/>
      <c r="E1979" s="13"/>
      <c r="F1979" s="13"/>
      <c r="G1979" s="14"/>
      <c r="H1979" s="14"/>
      <c r="I1979" s="14"/>
      <c r="J1979" s="14"/>
    </row>
    <row r="1980" spans="2:10">
      <c r="B1980" s="13"/>
      <c r="C1980" s="13"/>
      <c r="D1980" s="13"/>
      <c r="E1980" s="13"/>
      <c r="F1980" s="13"/>
      <c r="G1980" s="14"/>
      <c r="H1980" s="14"/>
      <c r="I1980" s="14"/>
      <c r="J1980" s="14"/>
    </row>
    <row r="1981" spans="2:10">
      <c r="B1981" s="13"/>
      <c r="C1981" s="13"/>
      <c r="D1981" s="13"/>
      <c r="E1981" s="13"/>
      <c r="F1981" s="13"/>
      <c r="G1981" s="14"/>
      <c r="H1981" s="14"/>
      <c r="I1981" s="14"/>
      <c r="J1981" s="14"/>
    </row>
    <row r="1982" spans="2:10">
      <c r="B1982" s="13"/>
      <c r="C1982" s="13"/>
      <c r="D1982" s="13"/>
      <c r="E1982" s="13"/>
      <c r="F1982" s="13"/>
      <c r="G1982" s="14"/>
      <c r="H1982" s="14"/>
      <c r="I1982" s="14"/>
      <c r="J1982" s="14"/>
    </row>
    <row r="1983" spans="2:10">
      <c r="B1983" s="13"/>
      <c r="C1983" s="13"/>
      <c r="D1983" s="13"/>
      <c r="E1983" s="13"/>
      <c r="F1983" s="13"/>
      <c r="G1983" s="14"/>
      <c r="H1983" s="14"/>
      <c r="I1983" s="14"/>
      <c r="J1983" s="14"/>
    </row>
    <row r="1984" spans="2:10">
      <c r="B1984" s="13"/>
      <c r="C1984" s="13"/>
      <c r="D1984" s="13"/>
      <c r="E1984" s="13"/>
      <c r="F1984" s="13"/>
      <c r="G1984" s="14"/>
      <c r="H1984" s="14"/>
      <c r="I1984" s="14"/>
      <c r="J1984" s="14"/>
    </row>
    <row r="1985" spans="2:10">
      <c r="B1985" s="13"/>
      <c r="C1985" s="13"/>
      <c r="D1985" s="13"/>
      <c r="E1985" s="13"/>
      <c r="F1985" s="13"/>
      <c r="G1985" s="14"/>
      <c r="H1985" s="14"/>
      <c r="I1985" s="14"/>
      <c r="J1985" s="14"/>
    </row>
    <row r="1986" spans="2:10">
      <c r="B1986" s="13"/>
      <c r="C1986" s="13"/>
      <c r="D1986" s="13"/>
      <c r="E1986" s="13"/>
      <c r="F1986" s="13"/>
      <c r="G1986" s="14"/>
      <c r="H1986" s="14"/>
      <c r="I1986" s="14"/>
      <c r="J1986" s="14"/>
    </row>
    <row r="1987" spans="2:10">
      <c r="B1987" s="13"/>
      <c r="C1987" s="13"/>
      <c r="D1987" s="13"/>
      <c r="E1987" s="13"/>
      <c r="F1987" s="13"/>
      <c r="G1987" s="14"/>
      <c r="H1987" s="14"/>
      <c r="I1987" s="14"/>
      <c r="J1987" s="14"/>
    </row>
    <row r="1988" spans="2:10">
      <c r="B1988" s="13"/>
      <c r="C1988" s="13"/>
      <c r="D1988" s="13"/>
      <c r="E1988" s="13"/>
      <c r="F1988" s="13"/>
      <c r="G1988" s="14"/>
      <c r="H1988" s="14"/>
      <c r="I1988" s="14"/>
      <c r="J1988" s="14"/>
    </row>
    <row r="1989" spans="2:10">
      <c r="B1989" s="13"/>
      <c r="C1989" s="13"/>
      <c r="D1989" s="13"/>
      <c r="E1989" s="13"/>
      <c r="F1989" s="13"/>
      <c r="G1989" s="14"/>
      <c r="H1989" s="14"/>
      <c r="I1989" s="14"/>
      <c r="J1989" s="14"/>
    </row>
    <row r="1990" spans="2:10">
      <c r="B1990" s="13"/>
      <c r="C1990" s="13"/>
      <c r="D1990" s="13"/>
      <c r="E1990" s="13"/>
      <c r="F1990" s="13"/>
      <c r="G1990" s="14"/>
      <c r="H1990" s="14"/>
      <c r="I1990" s="14"/>
      <c r="J1990" s="14"/>
    </row>
    <row r="1991" spans="2:10">
      <c r="B1991" s="13"/>
      <c r="C1991" s="13"/>
      <c r="D1991" s="13"/>
      <c r="E1991" s="13"/>
      <c r="F1991" s="13"/>
      <c r="G1991" s="14"/>
      <c r="H1991" s="14"/>
      <c r="I1991" s="14"/>
      <c r="J1991" s="14"/>
    </row>
    <row r="1992" spans="2:10">
      <c r="B1992" s="13"/>
      <c r="C1992" s="13"/>
      <c r="D1992" s="13"/>
      <c r="E1992" s="13"/>
      <c r="F1992" s="13"/>
      <c r="G1992" s="14"/>
      <c r="H1992" s="14"/>
      <c r="I1992" s="14"/>
      <c r="J1992" s="14"/>
    </row>
    <row r="1993" spans="2:10">
      <c r="B1993" s="13"/>
      <c r="C1993" s="13"/>
      <c r="D1993" s="13"/>
      <c r="E1993" s="13"/>
      <c r="F1993" s="13"/>
      <c r="G1993" s="14"/>
      <c r="H1993" s="14"/>
      <c r="I1993" s="14"/>
      <c r="J1993" s="14"/>
    </row>
    <row r="1994" spans="2:10">
      <c r="B1994" s="13"/>
      <c r="C1994" s="13"/>
      <c r="D1994" s="13"/>
      <c r="E1994" s="13"/>
      <c r="F1994" s="13"/>
      <c r="G1994" s="14"/>
      <c r="H1994" s="14"/>
      <c r="I1994" s="14"/>
      <c r="J1994" s="14"/>
    </row>
    <row r="1995" spans="2:10">
      <c r="B1995" s="13"/>
      <c r="C1995" s="13"/>
      <c r="D1995" s="13"/>
      <c r="E1995" s="13"/>
      <c r="F1995" s="13"/>
      <c r="G1995" s="14"/>
      <c r="H1995" s="14"/>
      <c r="I1995" s="14"/>
      <c r="J1995" s="14"/>
    </row>
    <row r="1996" spans="2:10">
      <c r="B1996" s="13"/>
      <c r="C1996" s="13"/>
      <c r="D1996" s="13"/>
      <c r="E1996" s="13"/>
      <c r="F1996" s="13"/>
      <c r="G1996" s="14"/>
      <c r="H1996" s="14"/>
      <c r="I1996" s="14"/>
      <c r="J1996" s="14"/>
    </row>
    <row r="1997" spans="2:10">
      <c r="B1997" s="13"/>
      <c r="C1997" s="13"/>
      <c r="D1997" s="13"/>
      <c r="E1997" s="13"/>
      <c r="F1997" s="13"/>
      <c r="G1997" s="14"/>
      <c r="H1997" s="14"/>
      <c r="I1997" s="14"/>
      <c r="J1997" s="14"/>
    </row>
    <row r="1998" spans="2:10">
      <c r="B1998" s="13"/>
      <c r="C1998" s="13"/>
      <c r="D1998" s="13"/>
      <c r="E1998" s="13"/>
      <c r="F1998" s="13"/>
      <c r="G1998" s="14"/>
      <c r="H1998" s="14"/>
      <c r="I1998" s="14"/>
      <c r="J1998" s="14"/>
    </row>
    <row r="1999" spans="2:10">
      <c r="B1999" s="13"/>
      <c r="C1999" s="13"/>
      <c r="D1999" s="13"/>
      <c r="E1999" s="13"/>
      <c r="F1999" s="13"/>
      <c r="G1999" s="14"/>
      <c r="H1999" s="14"/>
      <c r="I1999" s="14"/>
      <c r="J1999" s="14"/>
    </row>
    <row r="2000" spans="2:10">
      <c r="B2000" s="13"/>
      <c r="C2000" s="13"/>
      <c r="D2000" s="13"/>
      <c r="E2000" s="13"/>
      <c r="F2000" s="13"/>
      <c r="G2000" s="14"/>
      <c r="H2000" s="14"/>
      <c r="I2000" s="14"/>
      <c r="J2000" s="14"/>
    </row>
    <row r="2001" spans="2:10">
      <c r="B2001" s="13"/>
      <c r="C2001" s="13"/>
      <c r="D2001" s="13"/>
      <c r="E2001" s="13"/>
      <c r="F2001" s="13"/>
      <c r="G2001" s="14"/>
      <c r="H2001" s="14"/>
      <c r="I2001" s="14"/>
      <c r="J2001" s="14"/>
    </row>
    <row r="2002" spans="2:10">
      <c r="B2002" s="13"/>
      <c r="C2002" s="13"/>
      <c r="D2002" s="13"/>
      <c r="E2002" s="13"/>
      <c r="F2002" s="13"/>
      <c r="G2002" s="14"/>
      <c r="H2002" s="14"/>
      <c r="I2002" s="14"/>
      <c r="J2002" s="14"/>
    </row>
    <row r="2003" spans="2:10">
      <c r="B2003" s="13"/>
      <c r="C2003" s="13"/>
      <c r="D2003" s="13"/>
      <c r="E2003" s="13"/>
      <c r="F2003" s="13"/>
      <c r="G2003" s="14"/>
      <c r="H2003" s="14"/>
      <c r="I2003" s="14"/>
      <c r="J2003" s="14"/>
    </row>
    <row r="2004" spans="2:10">
      <c r="B2004" s="13"/>
      <c r="C2004" s="13"/>
      <c r="D2004" s="13"/>
      <c r="E2004" s="13"/>
      <c r="F2004" s="13"/>
      <c r="G2004" s="14"/>
      <c r="H2004" s="14"/>
      <c r="I2004" s="14"/>
      <c r="J2004" s="14"/>
    </row>
    <row r="2005" spans="2:10">
      <c r="B2005" s="13"/>
      <c r="C2005" s="13"/>
      <c r="D2005" s="13"/>
      <c r="E2005" s="13"/>
      <c r="F2005" s="13"/>
      <c r="G2005" s="14"/>
      <c r="H2005" s="14"/>
      <c r="I2005" s="14"/>
      <c r="J2005" s="14"/>
    </row>
    <row r="2006" spans="2:10">
      <c r="B2006" s="13"/>
      <c r="C2006" s="13"/>
      <c r="D2006" s="13"/>
      <c r="E2006" s="13"/>
      <c r="F2006" s="13"/>
      <c r="G2006" s="14"/>
      <c r="H2006" s="14"/>
      <c r="I2006" s="14"/>
      <c r="J2006" s="14"/>
    </row>
    <row r="2007" spans="2:10">
      <c r="B2007" s="13"/>
      <c r="C2007" s="13"/>
      <c r="D2007" s="13"/>
      <c r="E2007" s="13"/>
      <c r="F2007" s="13"/>
      <c r="G2007" s="14"/>
      <c r="H2007" s="14"/>
      <c r="I2007" s="14"/>
      <c r="J2007" s="14"/>
    </row>
    <row r="2008" spans="2:10">
      <c r="B2008" s="13"/>
      <c r="C2008" s="13"/>
      <c r="D2008" s="13"/>
      <c r="E2008" s="13"/>
      <c r="F2008" s="13"/>
      <c r="G2008" s="14"/>
      <c r="H2008" s="14"/>
      <c r="I2008" s="14"/>
      <c r="J2008" s="14"/>
    </row>
    <row r="2009" spans="2:10">
      <c r="B2009" s="13"/>
      <c r="C2009" s="13"/>
      <c r="D2009" s="13"/>
      <c r="E2009" s="13"/>
      <c r="F2009" s="13"/>
      <c r="G2009" s="14"/>
      <c r="H2009" s="14"/>
      <c r="I2009" s="14"/>
      <c r="J2009" s="14"/>
    </row>
    <row r="2010" spans="2:10">
      <c r="B2010" s="13"/>
      <c r="C2010" s="13"/>
      <c r="D2010" s="13"/>
      <c r="E2010" s="13"/>
      <c r="F2010" s="13"/>
      <c r="G2010" s="14"/>
      <c r="H2010" s="14"/>
      <c r="I2010" s="14"/>
      <c r="J2010" s="14"/>
    </row>
    <row r="2011" spans="2:10">
      <c r="B2011" s="13"/>
      <c r="C2011" s="13"/>
      <c r="D2011" s="13"/>
      <c r="E2011" s="13"/>
      <c r="F2011" s="13"/>
      <c r="G2011" s="14"/>
      <c r="H2011" s="14"/>
      <c r="I2011" s="14"/>
      <c r="J2011" s="14"/>
    </row>
    <row r="2012" spans="2:10">
      <c r="B2012" s="13"/>
      <c r="C2012" s="13"/>
      <c r="D2012" s="13"/>
      <c r="E2012" s="13"/>
      <c r="F2012" s="13"/>
      <c r="G2012" s="14"/>
      <c r="H2012" s="14"/>
      <c r="I2012" s="14"/>
      <c r="J2012" s="14"/>
    </row>
    <row r="2013" spans="2:10">
      <c r="B2013" s="13"/>
      <c r="C2013" s="13"/>
      <c r="D2013" s="13"/>
      <c r="E2013" s="13"/>
      <c r="F2013" s="13"/>
      <c r="G2013" s="14"/>
      <c r="H2013" s="14"/>
      <c r="I2013" s="14"/>
      <c r="J2013" s="14"/>
    </row>
    <row r="2014" spans="2:10">
      <c r="B2014" s="13"/>
      <c r="C2014" s="13"/>
      <c r="D2014" s="13"/>
      <c r="E2014" s="13"/>
      <c r="F2014" s="13"/>
      <c r="G2014" s="14"/>
      <c r="H2014" s="14"/>
      <c r="I2014" s="14"/>
      <c r="J2014" s="14"/>
    </row>
    <row r="2015" spans="2:10">
      <c r="B2015" s="13"/>
      <c r="C2015" s="13"/>
      <c r="D2015" s="13"/>
      <c r="E2015" s="13"/>
      <c r="F2015" s="13"/>
      <c r="G2015" s="14"/>
      <c r="H2015" s="14"/>
      <c r="I2015" s="14"/>
      <c r="J2015" s="14"/>
    </row>
    <row r="2016" spans="2:10">
      <c r="B2016" s="13"/>
      <c r="C2016" s="13"/>
      <c r="D2016" s="13"/>
      <c r="E2016" s="13"/>
      <c r="F2016" s="13"/>
      <c r="G2016" s="14"/>
      <c r="H2016" s="14"/>
      <c r="I2016" s="14"/>
      <c r="J2016" s="14"/>
    </row>
    <row r="2017" spans="2:10">
      <c r="B2017" s="13"/>
      <c r="C2017" s="13"/>
      <c r="D2017" s="13"/>
      <c r="E2017" s="13"/>
      <c r="F2017" s="13"/>
      <c r="G2017" s="14"/>
      <c r="H2017" s="14"/>
      <c r="I2017" s="14"/>
      <c r="J2017" s="14"/>
    </row>
    <row r="2018" spans="2:10">
      <c r="B2018" s="13"/>
      <c r="C2018" s="13"/>
      <c r="D2018" s="13"/>
      <c r="E2018" s="13"/>
      <c r="F2018" s="13"/>
      <c r="G2018" s="14"/>
      <c r="H2018" s="14"/>
      <c r="I2018" s="14"/>
      <c r="J2018" s="14"/>
    </row>
    <row r="2019" spans="2:10">
      <c r="B2019" s="13"/>
      <c r="C2019" s="13"/>
      <c r="D2019" s="13"/>
      <c r="E2019" s="13"/>
      <c r="F2019" s="13"/>
      <c r="G2019" s="14"/>
      <c r="H2019" s="14"/>
      <c r="I2019" s="14"/>
      <c r="J2019" s="14"/>
    </row>
    <row r="2020" spans="2:10">
      <c r="B2020" s="13"/>
      <c r="C2020" s="13"/>
      <c r="D2020" s="13"/>
      <c r="E2020" s="13"/>
      <c r="F2020" s="13"/>
      <c r="G2020" s="14"/>
      <c r="H2020" s="14"/>
      <c r="I2020" s="14"/>
      <c r="J2020" s="14"/>
    </row>
    <row r="2021" spans="2:10">
      <c r="B2021" s="13"/>
      <c r="C2021" s="13"/>
      <c r="D2021" s="13"/>
      <c r="E2021" s="13"/>
      <c r="F2021" s="13"/>
      <c r="G2021" s="14"/>
      <c r="H2021" s="14"/>
      <c r="I2021" s="14"/>
      <c r="J2021" s="14"/>
    </row>
    <row r="2022" spans="2:10">
      <c r="B2022" s="13"/>
      <c r="C2022" s="13"/>
      <c r="D2022" s="13"/>
      <c r="E2022" s="13"/>
      <c r="F2022" s="13"/>
      <c r="G2022" s="14"/>
      <c r="H2022" s="14"/>
      <c r="I2022" s="14"/>
      <c r="J2022" s="14"/>
    </row>
    <row r="2023" spans="2:10">
      <c r="B2023" s="13"/>
      <c r="C2023" s="13"/>
      <c r="D2023" s="13"/>
      <c r="E2023" s="13"/>
      <c r="F2023" s="13"/>
      <c r="G2023" s="14"/>
      <c r="H2023" s="14"/>
      <c r="I2023" s="14"/>
      <c r="J2023" s="14"/>
    </row>
    <row r="2024" spans="2:10">
      <c r="B2024" s="13"/>
      <c r="C2024" s="13"/>
      <c r="D2024" s="13"/>
      <c r="E2024" s="13"/>
      <c r="F2024" s="13"/>
      <c r="G2024" s="14"/>
      <c r="H2024" s="14"/>
      <c r="I2024" s="14"/>
      <c r="J2024" s="14"/>
    </row>
    <row r="2025" spans="2:10">
      <c r="B2025" s="13"/>
      <c r="C2025" s="13"/>
      <c r="D2025" s="13"/>
      <c r="E2025" s="13"/>
      <c r="F2025" s="13"/>
      <c r="G2025" s="14"/>
      <c r="H2025" s="14"/>
      <c r="I2025" s="14"/>
      <c r="J2025" s="14"/>
    </row>
    <row r="2026" spans="2:10">
      <c r="B2026" s="13"/>
      <c r="C2026" s="13"/>
      <c r="D2026" s="13"/>
      <c r="E2026" s="13"/>
      <c r="F2026" s="13"/>
      <c r="G2026" s="14"/>
      <c r="H2026" s="14"/>
      <c r="I2026" s="14"/>
      <c r="J2026" s="14"/>
    </row>
    <row r="2027" spans="2:10">
      <c r="B2027" s="13"/>
      <c r="C2027" s="13"/>
      <c r="D2027" s="13"/>
      <c r="E2027" s="13"/>
      <c r="F2027" s="13"/>
      <c r="G2027" s="14"/>
      <c r="H2027" s="14"/>
      <c r="I2027" s="14"/>
      <c r="J2027" s="14"/>
    </row>
    <row r="2028" spans="2:10">
      <c r="B2028" s="13"/>
      <c r="C2028" s="13"/>
      <c r="D2028" s="13"/>
      <c r="E2028" s="13"/>
      <c r="F2028" s="13"/>
      <c r="G2028" s="14"/>
      <c r="H2028" s="14"/>
      <c r="I2028" s="14"/>
      <c r="J2028" s="14"/>
    </row>
    <row r="2029" spans="2:10">
      <c r="B2029" s="13"/>
      <c r="C2029" s="13"/>
      <c r="D2029" s="13"/>
      <c r="E2029" s="13"/>
      <c r="F2029" s="13"/>
      <c r="G2029" s="14"/>
      <c r="H2029" s="14"/>
      <c r="I2029" s="14"/>
      <c r="J2029" s="14"/>
    </row>
    <row r="2030" spans="2:10">
      <c r="B2030" s="13"/>
      <c r="C2030" s="13"/>
      <c r="D2030" s="13"/>
      <c r="E2030" s="13"/>
      <c r="F2030" s="13"/>
      <c r="G2030" s="14"/>
      <c r="H2030" s="14"/>
      <c r="I2030" s="14"/>
      <c r="J2030" s="14"/>
    </row>
    <row r="2031" spans="2:10">
      <c r="B2031" s="13"/>
      <c r="C2031" s="13"/>
      <c r="D2031" s="13"/>
      <c r="E2031" s="13"/>
      <c r="F2031" s="13"/>
      <c r="G2031" s="14"/>
      <c r="H2031" s="14"/>
      <c r="I2031" s="14"/>
      <c r="J2031" s="14"/>
    </row>
    <row r="2032" spans="2:10">
      <c r="B2032" s="13"/>
      <c r="C2032" s="13"/>
      <c r="D2032" s="13"/>
      <c r="E2032" s="13"/>
      <c r="F2032" s="13"/>
      <c r="G2032" s="14"/>
      <c r="H2032" s="14"/>
      <c r="I2032" s="14"/>
      <c r="J2032" s="14"/>
    </row>
    <row r="2033" spans="2:10">
      <c r="B2033" s="13"/>
      <c r="C2033" s="13"/>
      <c r="D2033" s="13"/>
      <c r="E2033" s="13"/>
      <c r="F2033" s="13"/>
      <c r="G2033" s="14"/>
      <c r="H2033" s="14"/>
      <c r="I2033" s="14"/>
      <c r="J2033" s="14"/>
    </row>
    <row r="2034" spans="2:10">
      <c r="B2034" s="13"/>
      <c r="C2034" s="13"/>
      <c r="D2034" s="13"/>
      <c r="E2034" s="13"/>
      <c r="F2034" s="13"/>
      <c r="G2034" s="14"/>
      <c r="H2034" s="14"/>
      <c r="I2034" s="14"/>
      <c r="J2034" s="14"/>
    </row>
    <row r="2035" spans="2:10">
      <c r="B2035" s="13"/>
      <c r="C2035" s="13"/>
      <c r="D2035" s="13"/>
      <c r="E2035" s="13"/>
      <c r="F2035" s="13"/>
      <c r="G2035" s="14"/>
      <c r="H2035" s="14"/>
      <c r="I2035" s="14"/>
      <c r="J2035" s="14"/>
    </row>
    <row r="2036" spans="2:10">
      <c r="B2036" s="13"/>
      <c r="C2036" s="13"/>
      <c r="D2036" s="13"/>
      <c r="E2036" s="13"/>
      <c r="F2036" s="13"/>
      <c r="G2036" s="14"/>
      <c r="H2036" s="14"/>
      <c r="I2036" s="14"/>
      <c r="J2036" s="14"/>
    </row>
    <row r="2037" spans="2:10">
      <c r="B2037" s="13"/>
      <c r="C2037" s="13"/>
      <c r="D2037" s="13"/>
      <c r="E2037" s="13"/>
      <c r="F2037" s="13"/>
      <c r="G2037" s="14"/>
      <c r="H2037" s="14"/>
      <c r="I2037" s="14"/>
      <c r="J2037" s="14"/>
    </row>
    <row r="2038" spans="2:10">
      <c r="B2038" s="13"/>
      <c r="C2038" s="13"/>
      <c r="D2038" s="13"/>
      <c r="E2038" s="13"/>
      <c r="F2038" s="13"/>
      <c r="G2038" s="14"/>
      <c r="H2038" s="14"/>
      <c r="I2038" s="14"/>
      <c r="J2038" s="14"/>
    </row>
    <row r="2039" spans="2:10">
      <c r="B2039" s="13"/>
      <c r="C2039" s="13"/>
      <c r="D2039" s="13"/>
      <c r="E2039" s="13"/>
      <c r="F2039" s="13"/>
      <c r="G2039" s="14"/>
      <c r="H2039" s="14"/>
      <c r="I2039" s="14"/>
      <c r="J2039" s="14"/>
    </row>
    <row r="2040" spans="2:10">
      <c r="B2040" s="13"/>
      <c r="C2040" s="13"/>
      <c r="D2040" s="13"/>
      <c r="E2040" s="13"/>
      <c r="F2040" s="13"/>
      <c r="G2040" s="14"/>
      <c r="H2040" s="14"/>
      <c r="I2040" s="14"/>
      <c r="J2040" s="14"/>
    </row>
    <row r="2041" spans="2:10">
      <c r="B2041" s="13"/>
      <c r="C2041" s="13"/>
      <c r="D2041" s="13"/>
      <c r="E2041" s="13"/>
      <c r="F2041" s="13"/>
      <c r="G2041" s="14"/>
      <c r="H2041" s="14"/>
      <c r="I2041" s="14"/>
      <c r="J2041" s="14"/>
    </row>
    <row r="2042" spans="2:10">
      <c r="B2042" s="13"/>
      <c r="C2042" s="13"/>
      <c r="D2042" s="13"/>
      <c r="E2042" s="13"/>
      <c r="F2042" s="13"/>
      <c r="G2042" s="14"/>
      <c r="H2042" s="14"/>
      <c r="I2042" s="14"/>
      <c r="J2042" s="14"/>
    </row>
    <row r="2043" spans="2:10">
      <c r="B2043" s="13"/>
      <c r="C2043" s="13"/>
      <c r="D2043" s="13"/>
      <c r="E2043" s="13"/>
      <c r="F2043" s="13"/>
      <c r="G2043" s="14"/>
      <c r="H2043" s="14"/>
      <c r="I2043" s="14"/>
      <c r="J2043" s="14"/>
    </row>
    <row r="2044" spans="2:10">
      <c r="B2044" s="13"/>
      <c r="C2044" s="13"/>
      <c r="D2044" s="13"/>
      <c r="E2044" s="13"/>
      <c r="F2044" s="13"/>
      <c r="G2044" s="14"/>
      <c r="H2044" s="14"/>
      <c r="I2044" s="14"/>
      <c r="J2044" s="14"/>
    </row>
    <row r="2045" spans="2:10">
      <c r="B2045" s="13"/>
      <c r="C2045" s="13"/>
      <c r="D2045" s="13"/>
      <c r="E2045" s="13"/>
      <c r="F2045" s="13"/>
      <c r="G2045" s="14"/>
      <c r="H2045" s="14"/>
      <c r="I2045" s="14"/>
      <c r="J2045" s="14"/>
    </row>
    <row r="2046" spans="2:10">
      <c r="B2046" s="13"/>
      <c r="C2046" s="13"/>
      <c r="D2046" s="13"/>
      <c r="E2046" s="13"/>
      <c r="F2046" s="13"/>
      <c r="G2046" s="14"/>
      <c r="H2046" s="14"/>
      <c r="I2046" s="14"/>
      <c r="J2046" s="14"/>
    </row>
    <row r="2047" spans="2:10">
      <c r="B2047" s="13"/>
      <c r="C2047" s="13"/>
      <c r="D2047" s="13"/>
      <c r="E2047" s="13"/>
      <c r="F2047" s="13"/>
      <c r="G2047" s="14"/>
      <c r="H2047" s="14"/>
      <c r="I2047" s="14"/>
      <c r="J2047" s="14"/>
    </row>
    <row r="2048" spans="2:10">
      <c r="B2048" s="13"/>
      <c r="C2048" s="13"/>
      <c r="D2048" s="13"/>
      <c r="E2048" s="13"/>
      <c r="F2048" s="13"/>
      <c r="G2048" s="14"/>
      <c r="H2048" s="14"/>
      <c r="I2048" s="14"/>
      <c r="J2048" s="14"/>
    </row>
    <row r="2049" spans="2:10">
      <c r="B2049" s="13"/>
      <c r="C2049" s="13"/>
      <c r="D2049" s="13"/>
      <c r="E2049" s="13"/>
      <c r="F2049" s="13"/>
      <c r="G2049" s="14"/>
      <c r="H2049" s="14"/>
      <c r="I2049" s="14"/>
      <c r="J2049" s="14"/>
    </row>
    <row r="2050" spans="2:10">
      <c r="B2050" s="13"/>
      <c r="C2050" s="13"/>
      <c r="D2050" s="13"/>
      <c r="E2050" s="13"/>
      <c r="F2050" s="13"/>
      <c r="G2050" s="14"/>
      <c r="H2050" s="14"/>
      <c r="I2050" s="14"/>
      <c r="J2050" s="14"/>
    </row>
    <row r="2051" spans="2:10">
      <c r="B2051" s="13"/>
      <c r="C2051" s="13"/>
      <c r="D2051" s="13"/>
      <c r="E2051" s="13"/>
      <c r="F2051" s="13"/>
      <c r="G2051" s="14"/>
      <c r="H2051" s="14"/>
      <c r="I2051" s="14"/>
      <c r="J2051" s="14"/>
    </row>
    <row r="2052" spans="2:10">
      <c r="B2052" s="13"/>
      <c r="C2052" s="13"/>
      <c r="D2052" s="13"/>
      <c r="E2052" s="13"/>
      <c r="F2052" s="13"/>
      <c r="G2052" s="14"/>
      <c r="H2052" s="14"/>
      <c r="I2052" s="14"/>
      <c r="J2052" s="14"/>
    </row>
    <row r="2053" spans="2:10">
      <c r="B2053" s="13"/>
      <c r="C2053" s="13"/>
      <c r="D2053" s="13"/>
      <c r="E2053" s="13"/>
      <c r="F2053" s="13"/>
      <c r="G2053" s="14"/>
      <c r="H2053" s="14"/>
      <c r="I2053" s="14"/>
      <c r="J2053" s="14"/>
    </row>
    <row r="2054" spans="2:10">
      <c r="B2054" s="13"/>
      <c r="C2054" s="13"/>
      <c r="D2054" s="13"/>
      <c r="E2054" s="13"/>
      <c r="F2054" s="13"/>
      <c r="G2054" s="14"/>
      <c r="H2054" s="14"/>
      <c r="I2054" s="14"/>
      <c r="J2054" s="14"/>
    </row>
    <row r="2055" spans="2:10">
      <c r="B2055" s="13"/>
      <c r="C2055" s="13"/>
      <c r="D2055" s="13"/>
      <c r="E2055" s="13"/>
      <c r="F2055" s="13"/>
      <c r="G2055" s="14"/>
      <c r="H2055" s="14"/>
      <c r="I2055" s="14"/>
      <c r="J2055" s="14"/>
    </row>
    <row r="2056" spans="2:10">
      <c r="B2056" s="13"/>
      <c r="C2056" s="13"/>
      <c r="D2056" s="13"/>
      <c r="E2056" s="13"/>
      <c r="F2056" s="13"/>
      <c r="G2056" s="14"/>
      <c r="H2056" s="14"/>
      <c r="I2056" s="14"/>
      <c r="J2056" s="14"/>
    </row>
    <row r="2057" spans="2:10">
      <c r="B2057" s="13"/>
      <c r="C2057" s="13"/>
      <c r="D2057" s="13"/>
      <c r="E2057" s="13"/>
      <c r="F2057" s="13"/>
      <c r="G2057" s="14"/>
      <c r="H2057" s="14"/>
      <c r="I2057" s="14"/>
      <c r="J2057" s="14"/>
    </row>
    <row r="2058" spans="2:10">
      <c r="B2058" s="13"/>
      <c r="C2058" s="13"/>
      <c r="D2058" s="13"/>
      <c r="E2058" s="13"/>
      <c r="F2058" s="13"/>
      <c r="G2058" s="14"/>
      <c r="H2058" s="14"/>
      <c r="I2058" s="14"/>
      <c r="J2058" s="14"/>
    </row>
    <row r="2059" spans="2:10">
      <c r="B2059" s="13"/>
      <c r="C2059" s="13"/>
      <c r="D2059" s="13"/>
      <c r="E2059" s="13"/>
      <c r="F2059" s="13"/>
      <c r="G2059" s="14"/>
      <c r="H2059" s="14"/>
      <c r="I2059" s="14"/>
      <c r="J2059" s="14"/>
    </row>
    <row r="2060" spans="2:10">
      <c r="B2060" s="13"/>
      <c r="C2060" s="13"/>
      <c r="D2060" s="13"/>
      <c r="E2060" s="13"/>
      <c r="F2060" s="13"/>
      <c r="G2060" s="14"/>
      <c r="H2060" s="14"/>
      <c r="I2060" s="14"/>
      <c r="J2060" s="14"/>
    </row>
    <row r="2061" spans="2:10">
      <c r="B2061" s="13"/>
      <c r="C2061" s="13"/>
      <c r="D2061" s="13"/>
      <c r="E2061" s="13"/>
      <c r="F2061" s="13"/>
      <c r="G2061" s="14"/>
      <c r="H2061" s="14"/>
      <c r="I2061" s="14"/>
      <c r="J2061" s="14"/>
    </row>
    <row r="2062" spans="2:10">
      <c r="B2062" s="13"/>
      <c r="C2062" s="13"/>
      <c r="D2062" s="13"/>
      <c r="E2062" s="13"/>
      <c r="F2062" s="13"/>
      <c r="G2062" s="14"/>
      <c r="H2062" s="14"/>
      <c r="I2062" s="14"/>
      <c r="J2062" s="14"/>
    </row>
    <row r="2063" spans="2:10">
      <c r="B2063" s="13"/>
      <c r="C2063" s="13"/>
      <c r="D2063" s="13"/>
      <c r="E2063" s="13"/>
      <c r="F2063" s="13"/>
      <c r="G2063" s="14"/>
      <c r="H2063" s="14"/>
      <c r="I2063" s="14"/>
      <c r="J2063" s="14"/>
    </row>
    <row r="2064" spans="2:10">
      <c r="B2064" s="13"/>
      <c r="C2064" s="13"/>
      <c r="D2064" s="13"/>
      <c r="E2064" s="13"/>
      <c r="F2064" s="13"/>
      <c r="G2064" s="14"/>
      <c r="H2064" s="14"/>
      <c r="I2064" s="14"/>
      <c r="J2064" s="14"/>
    </row>
    <row r="2065" spans="2:10">
      <c r="B2065" s="13"/>
      <c r="C2065" s="13"/>
      <c r="D2065" s="13"/>
      <c r="E2065" s="13"/>
      <c r="F2065" s="13"/>
      <c r="G2065" s="14"/>
      <c r="H2065" s="14"/>
      <c r="I2065" s="14"/>
      <c r="J2065" s="14"/>
    </row>
    <row r="2066" spans="2:10">
      <c r="B2066" s="13"/>
      <c r="C2066" s="13"/>
      <c r="D2066" s="13"/>
      <c r="E2066" s="13"/>
      <c r="F2066" s="13"/>
      <c r="G2066" s="14"/>
      <c r="H2066" s="14"/>
      <c r="I2066" s="14"/>
      <c r="J2066" s="14"/>
    </row>
    <row r="2067" spans="2:10">
      <c r="B2067" s="13"/>
      <c r="C2067" s="13"/>
      <c r="D2067" s="13"/>
      <c r="E2067" s="13"/>
      <c r="F2067" s="13"/>
      <c r="G2067" s="14"/>
      <c r="H2067" s="14"/>
      <c r="I2067" s="14"/>
      <c r="J2067" s="14"/>
    </row>
    <row r="2068" spans="2:10">
      <c r="B2068" s="13"/>
      <c r="C2068" s="13"/>
      <c r="D2068" s="13"/>
      <c r="E2068" s="13"/>
      <c r="F2068" s="13"/>
      <c r="G2068" s="14"/>
      <c r="H2068" s="14"/>
      <c r="I2068" s="14"/>
      <c r="J2068" s="14"/>
    </row>
    <row r="2069" spans="2:10">
      <c r="B2069" s="13"/>
      <c r="C2069" s="13"/>
      <c r="D2069" s="13"/>
      <c r="E2069" s="13"/>
      <c r="F2069" s="13"/>
      <c r="G2069" s="14"/>
      <c r="H2069" s="14"/>
      <c r="I2069" s="14"/>
      <c r="J2069" s="14"/>
    </row>
    <row r="2070" spans="2:10">
      <c r="B2070" s="13"/>
      <c r="C2070" s="13"/>
      <c r="D2070" s="13"/>
      <c r="E2070" s="13"/>
      <c r="F2070" s="13"/>
      <c r="G2070" s="14"/>
      <c r="H2070" s="14"/>
      <c r="I2070" s="14"/>
      <c r="J2070" s="14"/>
    </row>
    <row r="2071" spans="2:10">
      <c r="B2071" s="13"/>
      <c r="C2071" s="13"/>
      <c r="D2071" s="13"/>
      <c r="E2071" s="13"/>
      <c r="F2071" s="13"/>
      <c r="G2071" s="14"/>
      <c r="H2071" s="14"/>
      <c r="I2071" s="14"/>
      <c r="J2071" s="14"/>
    </row>
    <row r="2072" spans="2:10">
      <c r="B2072" s="13"/>
      <c r="C2072" s="13"/>
      <c r="D2072" s="13"/>
      <c r="E2072" s="13"/>
      <c r="F2072" s="13"/>
      <c r="G2072" s="14"/>
      <c r="H2072" s="14"/>
      <c r="I2072" s="14"/>
      <c r="J2072" s="14"/>
    </row>
    <row r="2073" spans="2:10">
      <c r="B2073" s="13"/>
      <c r="C2073" s="13"/>
      <c r="D2073" s="13"/>
      <c r="E2073" s="13"/>
      <c r="F2073" s="13"/>
      <c r="G2073" s="14"/>
      <c r="H2073" s="14"/>
      <c r="I2073" s="14"/>
      <c r="J2073" s="14"/>
    </row>
    <row r="2074" spans="2:10">
      <c r="B2074" s="13"/>
      <c r="C2074" s="13"/>
      <c r="D2074" s="13"/>
      <c r="E2074" s="13"/>
      <c r="F2074" s="13"/>
      <c r="G2074" s="14"/>
      <c r="H2074" s="14"/>
      <c r="I2074" s="14"/>
      <c r="J2074" s="14"/>
    </row>
    <row r="2075" spans="2:10">
      <c r="B2075" s="13"/>
      <c r="C2075" s="13"/>
      <c r="D2075" s="13"/>
      <c r="E2075" s="13"/>
      <c r="F2075" s="13"/>
      <c r="G2075" s="14"/>
      <c r="H2075" s="14"/>
      <c r="I2075" s="14"/>
      <c r="J2075" s="14"/>
    </row>
    <row r="2076" spans="2:10">
      <c r="B2076" s="13"/>
      <c r="C2076" s="13"/>
      <c r="D2076" s="13"/>
      <c r="E2076" s="13"/>
      <c r="F2076" s="13"/>
      <c r="G2076" s="14"/>
      <c r="H2076" s="14"/>
      <c r="I2076" s="14"/>
      <c r="J2076" s="14"/>
    </row>
    <row r="2077" spans="2:10">
      <c r="B2077" s="13"/>
      <c r="C2077" s="13"/>
      <c r="D2077" s="13"/>
      <c r="E2077" s="13"/>
      <c r="F2077" s="13"/>
      <c r="G2077" s="14"/>
      <c r="H2077" s="14"/>
      <c r="I2077" s="14"/>
      <c r="J2077" s="14"/>
    </row>
    <row r="2078" spans="2:10">
      <c r="B2078" s="13"/>
      <c r="C2078" s="13"/>
      <c r="D2078" s="13"/>
      <c r="E2078" s="13"/>
      <c r="F2078" s="13"/>
      <c r="G2078" s="14"/>
      <c r="H2078" s="14"/>
      <c r="I2078" s="14"/>
      <c r="J2078" s="14"/>
    </row>
    <row r="2079" spans="2:10">
      <c r="B2079" s="13"/>
      <c r="C2079" s="13"/>
      <c r="D2079" s="13"/>
      <c r="E2079" s="13"/>
      <c r="F2079" s="13"/>
      <c r="G2079" s="14"/>
      <c r="H2079" s="14"/>
      <c r="I2079" s="14"/>
      <c r="J2079" s="14"/>
    </row>
    <row r="2080" spans="2:10">
      <c r="B2080" s="13"/>
      <c r="C2080" s="13"/>
      <c r="D2080" s="13"/>
      <c r="E2080" s="13"/>
      <c r="F2080" s="13"/>
      <c r="G2080" s="14"/>
      <c r="H2080" s="14"/>
      <c r="I2080" s="14"/>
      <c r="J2080" s="14"/>
    </row>
    <row r="2081" spans="2:10">
      <c r="B2081" s="13"/>
      <c r="C2081" s="13"/>
      <c r="D2081" s="13"/>
      <c r="E2081" s="13"/>
      <c r="F2081" s="13"/>
      <c r="G2081" s="14"/>
      <c r="H2081" s="14"/>
      <c r="I2081" s="14"/>
      <c r="J2081" s="14"/>
    </row>
    <row r="2082" spans="2:10">
      <c r="B2082" s="13"/>
      <c r="C2082" s="13"/>
      <c r="D2082" s="13"/>
      <c r="E2082" s="13"/>
      <c r="F2082" s="13"/>
      <c r="G2082" s="14"/>
      <c r="H2082" s="14"/>
      <c r="I2082" s="14"/>
      <c r="J2082" s="14"/>
    </row>
    <row r="2083" spans="2:10">
      <c r="B2083" s="13"/>
      <c r="C2083" s="13"/>
      <c r="D2083" s="13"/>
      <c r="E2083" s="13"/>
      <c r="F2083" s="13"/>
      <c r="G2083" s="14"/>
      <c r="H2083" s="14"/>
      <c r="I2083" s="14"/>
      <c r="J2083" s="14"/>
    </row>
    <row r="2084" spans="2:10">
      <c r="B2084" s="13"/>
      <c r="C2084" s="13"/>
      <c r="D2084" s="13"/>
      <c r="E2084" s="13"/>
      <c r="F2084" s="13"/>
      <c r="G2084" s="14"/>
      <c r="H2084" s="14"/>
      <c r="I2084" s="14"/>
      <c r="J2084" s="14"/>
    </row>
    <row r="2085" spans="2:10">
      <c r="B2085" s="13"/>
      <c r="C2085" s="13"/>
      <c r="D2085" s="13"/>
      <c r="E2085" s="13"/>
      <c r="F2085" s="13"/>
      <c r="G2085" s="14"/>
      <c r="H2085" s="14"/>
      <c r="I2085" s="14"/>
      <c r="J2085" s="14"/>
    </row>
    <row r="2086" spans="2:10">
      <c r="B2086" s="13"/>
      <c r="C2086" s="13"/>
      <c r="D2086" s="13"/>
      <c r="E2086" s="13"/>
      <c r="F2086" s="13"/>
      <c r="G2086" s="14"/>
      <c r="H2086" s="14"/>
      <c r="I2086" s="14"/>
      <c r="J2086" s="14"/>
    </row>
    <row r="2087" spans="2:10">
      <c r="B2087" s="13"/>
      <c r="C2087" s="13"/>
      <c r="D2087" s="13"/>
      <c r="E2087" s="13"/>
      <c r="F2087" s="13"/>
      <c r="G2087" s="14"/>
      <c r="H2087" s="14"/>
      <c r="I2087" s="14"/>
      <c r="J2087" s="14"/>
    </row>
    <row r="2088" spans="2:10">
      <c r="B2088" s="13"/>
      <c r="C2088" s="13"/>
      <c r="D2088" s="13"/>
      <c r="E2088" s="13"/>
      <c r="F2088" s="13"/>
      <c r="G2088" s="14"/>
      <c r="H2088" s="14"/>
      <c r="I2088" s="14"/>
      <c r="J2088" s="14"/>
    </row>
    <row r="2089" spans="2:10">
      <c r="B2089" s="13"/>
      <c r="C2089" s="13"/>
      <c r="D2089" s="13"/>
      <c r="E2089" s="13"/>
      <c r="F2089" s="13"/>
      <c r="G2089" s="14"/>
      <c r="H2089" s="14"/>
      <c r="I2089" s="14"/>
      <c r="J2089" s="14"/>
    </row>
    <row r="2090" spans="2:10">
      <c r="B2090" s="13"/>
      <c r="C2090" s="13"/>
      <c r="D2090" s="13"/>
      <c r="E2090" s="13"/>
      <c r="F2090" s="13"/>
      <c r="G2090" s="14"/>
      <c r="H2090" s="14"/>
      <c r="I2090" s="14"/>
      <c r="J2090" s="14"/>
    </row>
    <row r="2091" spans="2:10">
      <c r="B2091" s="13"/>
      <c r="C2091" s="13"/>
      <c r="D2091" s="13"/>
      <c r="E2091" s="13"/>
      <c r="F2091" s="13"/>
      <c r="G2091" s="14"/>
      <c r="H2091" s="14"/>
      <c r="I2091" s="14"/>
      <c r="J2091" s="14"/>
    </row>
    <row r="2092" spans="2:10">
      <c r="B2092" s="13"/>
      <c r="C2092" s="13"/>
      <c r="D2092" s="13"/>
      <c r="E2092" s="13"/>
      <c r="F2092" s="13"/>
      <c r="G2092" s="14"/>
      <c r="H2092" s="14"/>
      <c r="I2092" s="14"/>
      <c r="J2092" s="14"/>
    </row>
    <row r="2093" spans="2:10">
      <c r="B2093" s="13"/>
      <c r="C2093" s="13"/>
      <c r="D2093" s="13"/>
      <c r="E2093" s="13"/>
      <c r="F2093" s="13"/>
      <c r="G2093" s="14"/>
      <c r="H2093" s="14"/>
      <c r="I2093" s="14"/>
      <c r="J2093" s="14"/>
    </row>
    <row r="2094" spans="2:10">
      <c r="B2094" s="13"/>
      <c r="C2094" s="13"/>
      <c r="D2094" s="13"/>
      <c r="E2094" s="13"/>
      <c r="F2094" s="13"/>
      <c r="G2094" s="14"/>
      <c r="H2094" s="14"/>
      <c r="I2094" s="14"/>
      <c r="J2094" s="14"/>
    </row>
    <row r="2095" spans="2:10">
      <c r="B2095" s="13"/>
      <c r="C2095" s="13"/>
      <c r="D2095" s="13"/>
      <c r="E2095" s="13"/>
      <c r="F2095" s="13"/>
      <c r="G2095" s="14"/>
      <c r="H2095" s="14"/>
      <c r="I2095" s="14"/>
      <c r="J2095" s="14"/>
    </row>
    <row r="2096" spans="2:10">
      <c r="B2096" s="13"/>
      <c r="C2096" s="13"/>
      <c r="D2096" s="13"/>
      <c r="E2096" s="13"/>
      <c r="F2096" s="13"/>
      <c r="G2096" s="14"/>
      <c r="H2096" s="14"/>
      <c r="I2096" s="14"/>
      <c r="J2096" s="14"/>
    </row>
    <row r="2097" spans="2:10">
      <c r="B2097" s="13"/>
      <c r="C2097" s="13"/>
      <c r="D2097" s="13"/>
      <c r="E2097" s="13"/>
      <c r="F2097" s="13"/>
      <c r="G2097" s="14"/>
      <c r="H2097" s="14"/>
      <c r="I2097" s="14"/>
      <c r="J2097" s="14"/>
    </row>
    <row r="2098" spans="2:10">
      <c r="B2098" s="13"/>
      <c r="C2098" s="13"/>
      <c r="D2098" s="13"/>
      <c r="E2098" s="13"/>
      <c r="F2098" s="13"/>
      <c r="G2098" s="14"/>
      <c r="H2098" s="14"/>
      <c r="I2098" s="14"/>
      <c r="J2098" s="14"/>
    </row>
    <row r="2099" spans="2:10">
      <c r="B2099" s="13"/>
      <c r="C2099" s="13"/>
      <c r="D2099" s="13"/>
      <c r="E2099" s="13"/>
      <c r="F2099" s="13"/>
      <c r="G2099" s="14"/>
      <c r="H2099" s="14"/>
      <c r="I2099" s="14"/>
      <c r="J2099" s="14"/>
    </row>
    <row r="2100" spans="2:10">
      <c r="B2100" s="13"/>
      <c r="C2100" s="13"/>
      <c r="D2100" s="13"/>
      <c r="E2100" s="13"/>
      <c r="F2100" s="13"/>
      <c r="G2100" s="14"/>
      <c r="H2100" s="14"/>
      <c r="I2100" s="14"/>
      <c r="J2100" s="14"/>
    </row>
    <row r="2101" spans="2:10">
      <c r="B2101" s="13"/>
      <c r="C2101" s="13"/>
      <c r="D2101" s="13"/>
      <c r="E2101" s="13"/>
      <c r="F2101" s="13"/>
      <c r="G2101" s="14"/>
      <c r="H2101" s="14"/>
      <c r="I2101" s="14"/>
      <c r="J2101" s="14"/>
    </row>
    <row r="2102" spans="2:10">
      <c r="B2102" s="13"/>
      <c r="C2102" s="13"/>
      <c r="D2102" s="13"/>
      <c r="E2102" s="13"/>
      <c r="F2102" s="13"/>
      <c r="G2102" s="14"/>
      <c r="H2102" s="14"/>
      <c r="I2102" s="14"/>
      <c r="J2102" s="14"/>
    </row>
    <row r="2103" spans="2:10">
      <c r="B2103" s="13"/>
      <c r="C2103" s="13"/>
      <c r="D2103" s="13"/>
      <c r="E2103" s="13"/>
      <c r="F2103" s="13"/>
      <c r="G2103" s="14"/>
      <c r="H2103" s="14"/>
      <c r="I2103" s="14"/>
      <c r="J2103" s="14"/>
    </row>
    <row r="2104" spans="2:10">
      <c r="B2104" s="13"/>
      <c r="C2104" s="13"/>
      <c r="D2104" s="13"/>
      <c r="E2104" s="13"/>
      <c r="F2104" s="13"/>
      <c r="G2104" s="14"/>
      <c r="H2104" s="14"/>
      <c r="I2104" s="14"/>
      <c r="J2104" s="14"/>
    </row>
    <row r="2105" spans="2:10">
      <c r="B2105" s="13"/>
      <c r="C2105" s="13"/>
      <c r="D2105" s="13"/>
      <c r="E2105" s="13"/>
      <c r="F2105" s="13"/>
      <c r="G2105" s="14"/>
      <c r="H2105" s="14"/>
      <c r="I2105" s="14"/>
      <c r="J2105" s="14"/>
    </row>
    <row r="2106" spans="2:10">
      <c r="B2106" s="13"/>
      <c r="C2106" s="13"/>
      <c r="D2106" s="13"/>
      <c r="E2106" s="13"/>
      <c r="F2106" s="13"/>
      <c r="G2106" s="14"/>
      <c r="H2106" s="14"/>
      <c r="I2106" s="14"/>
      <c r="J2106" s="14"/>
    </row>
    <row r="2107" spans="2:10">
      <c r="B2107" s="13"/>
      <c r="C2107" s="13"/>
      <c r="D2107" s="13"/>
      <c r="E2107" s="13"/>
      <c r="F2107" s="13"/>
      <c r="G2107" s="14"/>
      <c r="H2107" s="14"/>
      <c r="I2107" s="14"/>
      <c r="J2107" s="14"/>
    </row>
    <row r="2108" spans="2:10">
      <c r="B2108" s="13"/>
      <c r="C2108" s="13"/>
      <c r="D2108" s="13"/>
      <c r="E2108" s="13"/>
      <c r="F2108" s="13"/>
      <c r="G2108" s="14"/>
      <c r="H2108" s="14"/>
      <c r="I2108" s="14"/>
      <c r="J2108" s="14"/>
    </row>
    <row r="2109" spans="2:10">
      <c r="B2109" s="13"/>
      <c r="C2109" s="13"/>
      <c r="D2109" s="13"/>
      <c r="E2109" s="13"/>
      <c r="F2109" s="13"/>
      <c r="G2109" s="14"/>
      <c r="H2109" s="14"/>
      <c r="I2109" s="14"/>
      <c r="J2109" s="14"/>
    </row>
    <row r="2110" spans="2:10">
      <c r="B2110" s="13"/>
      <c r="C2110" s="13"/>
      <c r="D2110" s="13"/>
      <c r="E2110" s="13"/>
      <c r="F2110" s="13"/>
      <c r="G2110" s="14"/>
      <c r="H2110" s="14"/>
      <c r="I2110" s="14"/>
      <c r="J2110" s="14"/>
    </row>
    <row r="2111" spans="2:10">
      <c r="B2111" s="13"/>
      <c r="C2111" s="13"/>
      <c r="D2111" s="13"/>
      <c r="E2111" s="13"/>
      <c r="F2111" s="13"/>
      <c r="G2111" s="14"/>
      <c r="H2111" s="14"/>
      <c r="I2111" s="14"/>
      <c r="J2111" s="14"/>
    </row>
    <row r="2112" spans="2:10">
      <c r="B2112" s="13"/>
      <c r="C2112" s="13"/>
      <c r="D2112" s="13"/>
      <c r="E2112" s="13"/>
      <c r="F2112" s="13"/>
      <c r="G2112" s="14"/>
      <c r="H2112" s="14"/>
      <c r="I2112" s="14"/>
      <c r="J2112" s="14"/>
    </row>
    <row r="2113" spans="2:10">
      <c r="B2113" s="13"/>
      <c r="C2113" s="13"/>
      <c r="D2113" s="13"/>
      <c r="E2113" s="13"/>
      <c r="F2113" s="13"/>
      <c r="G2113" s="14"/>
      <c r="H2113" s="14"/>
      <c r="I2113" s="14"/>
      <c r="J2113" s="14"/>
    </row>
    <row r="2114" spans="2:10">
      <c r="B2114" s="13"/>
      <c r="C2114" s="13"/>
      <c r="D2114" s="13"/>
      <c r="E2114" s="13"/>
      <c r="F2114" s="13"/>
      <c r="G2114" s="14"/>
      <c r="H2114" s="14"/>
      <c r="I2114" s="14"/>
      <c r="J2114" s="14"/>
    </row>
    <row r="2115" spans="2:10">
      <c r="B2115" s="13"/>
      <c r="C2115" s="13"/>
      <c r="D2115" s="13"/>
      <c r="E2115" s="13"/>
      <c r="F2115" s="13"/>
      <c r="G2115" s="14"/>
      <c r="H2115" s="14"/>
      <c r="I2115" s="14"/>
      <c r="J2115" s="14"/>
    </row>
    <row r="2116" spans="2:10">
      <c r="B2116" s="13"/>
      <c r="C2116" s="13"/>
      <c r="D2116" s="13"/>
      <c r="E2116" s="13"/>
      <c r="F2116" s="13"/>
      <c r="G2116" s="14"/>
      <c r="H2116" s="14"/>
      <c r="I2116" s="14"/>
      <c r="J2116" s="14"/>
    </row>
    <row r="2117" spans="2:10">
      <c r="B2117" s="13"/>
      <c r="C2117" s="13"/>
      <c r="D2117" s="13"/>
      <c r="E2117" s="13"/>
      <c r="F2117" s="13"/>
      <c r="G2117" s="14"/>
      <c r="H2117" s="14"/>
      <c r="I2117" s="14"/>
      <c r="J2117" s="14"/>
    </row>
    <row r="2118" spans="2:10">
      <c r="B2118" s="13"/>
      <c r="C2118" s="13"/>
      <c r="D2118" s="13"/>
      <c r="E2118" s="13"/>
      <c r="F2118" s="13"/>
      <c r="G2118" s="14"/>
      <c r="H2118" s="14"/>
      <c r="I2118" s="14"/>
      <c r="J2118" s="14"/>
    </row>
    <row r="2119" spans="2:10">
      <c r="B2119" s="13"/>
      <c r="C2119" s="13"/>
      <c r="D2119" s="13"/>
      <c r="E2119" s="13"/>
      <c r="F2119" s="13"/>
      <c r="G2119" s="14"/>
      <c r="H2119" s="14"/>
      <c r="I2119" s="14"/>
      <c r="J2119" s="14"/>
    </row>
    <row r="2120" spans="2:10">
      <c r="B2120" s="13"/>
      <c r="C2120" s="13"/>
      <c r="D2120" s="13"/>
      <c r="E2120" s="13"/>
      <c r="F2120" s="13"/>
      <c r="G2120" s="14"/>
      <c r="H2120" s="14"/>
      <c r="I2120" s="14"/>
      <c r="J2120" s="14"/>
    </row>
    <row r="2121" spans="2:10">
      <c r="B2121" s="13"/>
      <c r="C2121" s="13"/>
      <c r="D2121" s="13"/>
      <c r="E2121" s="13"/>
      <c r="F2121" s="13"/>
      <c r="G2121" s="14"/>
      <c r="H2121" s="14"/>
      <c r="I2121" s="14"/>
      <c r="J2121" s="14"/>
    </row>
    <row r="2122" spans="2:10">
      <c r="B2122" s="13"/>
      <c r="C2122" s="13"/>
      <c r="D2122" s="13"/>
      <c r="E2122" s="13"/>
      <c r="F2122" s="13"/>
      <c r="G2122" s="14"/>
      <c r="H2122" s="14"/>
      <c r="I2122" s="14"/>
      <c r="J2122" s="14"/>
    </row>
    <row r="2123" spans="2:10">
      <c r="B2123" s="13"/>
      <c r="C2123" s="13"/>
      <c r="D2123" s="13"/>
      <c r="E2123" s="13"/>
      <c r="F2123" s="13"/>
      <c r="G2123" s="14"/>
      <c r="H2123" s="14"/>
      <c r="I2123" s="14"/>
      <c r="J2123" s="14"/>
    </row>
    <row r="2124" spans="2:10">
      <c r="B2124" s="13"/>
      <c r="C2124" s="13"/>
      <c r="D2124" s="13"/>
      <c r="E2124" s="13"/>
      <c r="F2124" s="13"/>
      <c r="G2124" s="14"/>
      <c r="H2124" s="14"/>
      <c r="I2124" s="14"/>
      <c r="J2124" s="14"/>
    </row>
    <row r="2125" spans="2:10">
      <c r="B2125" s="13"/>
      <c r="C2125" s="13"/>
      <c r="D2125" s="13"/>
      <c r="E2125" s="13"/>
      <c r="F2125" s="13"/>
      <c r="G2125" s="14"/>
      <c r="H2125" s="14"/>
      <c r="I2125" s="14"/>
      <c r="J2125" s="14"/>
    </row>
    <row r="2126" spans="2:10">
      <c r="B2126" s="13"/>
      <c r="C2126" s="13"/>
      <c r="D2126" s="13"/>
      <c r="E2126" s="13"/>
      <c r="F2126" s="13"/>
      <c r="G2126" s="14"/>
      <c r="H2126" s="14"/>
      <c r="I2126" s="14"/>
      <c r="J2126" s="14"/>
    </row>
    <row r="2127" spans="2:10">
      <c r="B2127" s="13"/>
      <c r="C2127" s="13"/>
      <c r="D2127" s="13"/>
      <c r="E2127" s="13"/>
      <c r="F2127" s="13"/>
      <c r="G2127" s="14"/>
      <c r="H2127" s="14"/>
      <c r="I2127" s="14"/>
      <c r="J2127" s="14"/>
    </row>
    <row r="2128" spans="2:10">
      <c r="B2128" s="13"/>
      <c r="C2128" s="13"/>
      <c r="D2128" s="13"/>
      <c r="E2128" s="13"/>
      <c r="F2128" s="13"/>
      <c r="G2128" s="14"/>
      <c r="H2128" s="14"/>
      <c r="I2128" s="14"/>
      <c r="J2128" s="14"/>
    </row>
    <row r="2129" spans="2:10">
      <c r="B2129" s="13"/>
      <c r="C2129" s="13"/>
      <c r="D2129" s="13"/>
      <c r="E2129" s="13"/>
      <c r="F2129" s="13"/>
      <c r="G2129" s="14"/>
      <c r="H2129" s="14"/>
      <c r="I2129" s="14"/>
      <c r="J2129" s="14"/>
    </row>
    <row r="2130" spans="2:10">
      <c r="B2130" s="13"/>
      <c r="C2130" s="13"/>
      <c r="D2130" s="13"/>
      <c r="E2130" s="13"/>
      <c r="F2130" s="13"/>
      <c r="G2130" s="14"/>
      <c r="H2130" s="14"/>
      <c r="I2130" s="14"/>
      <c r="J2130" s="14"/>
    </row>
    <row r="2131" spans="2:10">
      <c r="B2131" s="13"/>
      <c r="C2131" s="13"/>
      <c r="D2131" s="13"/>
      <c r="E2131" s="13"/>
      <c r="F2131" s="13"/>
      <c r="G2131" s="14"/>
      <c r="H2131" s="14"/>
      <c r="I2131" s="14"/>
      <c r="J2131" s="14"/>
    </row>
    <row r="2132" spans="2:10">
      <c r="B2132" s="13"/>
      <c r="C2132" s="13"/>
      <c r="D2132" s="13"/>
      <c r="E2132" s="13"/>
      <c r="F2132" s="13"/>
      <c r="G2132" s="14"/>
      <c r="H2132" s="14"/>
      <c r="I2132" s="14"/>
      <c r="J2132" s="14"/>
    </row>
    <row r="2133" spans="2:10">
      <c r="B2133" s="13"/>
      <c r="C2133" s="13"/>
      <c r="D2133" s="13"/>
      <c r="E2133" s="13"/>
      <c r="F2133" s="13"/>
      <c r="G2133" s="14"/>
      <c r="H2133" s="14"/>
      <c r="I2133" s="14"/>
      <c r="J2133" s="14"/>
    </row>
    <row r="2134" spans="2:10">
      <c r="B2134" s="13"/>
      <c r="C2134" s="13"/>
      <c r="D2134" s="13"/>
      <c r="E2134" s="13"/>
      <c r="F2134" s="13"/>
      <c r="G2134" s="14"/>
      <c r="H2134" s="14"/>
      <c r="I2134" s="14"/>
      <c r="J2134" s="14"/>
    </row>
    <row r="2135" spans="2:10">
      <c r="B2135" s="13"/>
      <c r="C2135" s="13"/>
      <c r="D2135" s="13"/>
      <c r="E2135" s="13"/>
      <c r="F2135" s="13"/>
      <c r="G2135" s="14"/>
      <c r="H2135" s="14"/>
      <c r="I2135" s="14"/>
      <c r="J2135" s="14"/>
    </row>
    <row r="2136" spans="2:10">
      <c r="B2136" s="13"/>
      <c r="C2136" s="13"/>
      <c r="D2136" s="13"/>
      <c r="E2136" s="13"/>
      <c r="F2136" s="13"/>
      <c r="G2136" s="14"/>
      <c r="H2136" s="14"/>
      <c r="I2136" s="14"/>
      <c r="J2136" s="14"/>
    </row>
    <row r="2137" spans="2:10">
      <c r="B2137" s="13"/>
      <c r="C2137" s="13"/>
      <c r="D2137" s="13"/>
      <c r="E2137" s="13"/>
      <c r="F2137" s="13"/>
      <c r="G2137" s="14"/>
      <c r="H2137" s="14"/>
      <c r="I2137" s="14"/>
      <c r="J2137" s="14"/>
    </row>
    <row r="2138" spans="2:10">
      <c r="B2138" s="13"/>
      <c r="C2138" s="13"/>
      <c r="D2138" s="13"/>
      <c r="E2138" s="13"/>
      <c r="F2138" s="13"/>
      <c r="G2138" s="14"/>
      <c r="H2138" s="14"/>
      <c r="I2138" s="14"/>
      <c r="J2138" s="14"/>
    </row>
    <row r="2139" spans="2:10">
      <c r="B2139" s="13"/>
      <c r="C2139" s="13"/>
      <c r="D2139" s="13"/>
      <c r="E2139" s="13"/>
      <c r="F2139" s="13"/>
      <c r="G2139" s="14"/>
      <c r="H2139" s="14"/>
      <c r="I2139" s="14"/>
      <c r="J2139" s="14"/>
    </row>
    <row r="2140" spans="2:10">
      <c r="B2140" s="13"/>
      <c r="C2140" s="13"/>
      <c r="D2140" s="13"/>
      <c r="E2140" s="13"/>
      <c r="F2140" s="13"/>
      <c r="G2140" s="14"/>
      <c r="H2140" s="14"/>
      <c r="I2140" s="14"/>
      <c r="J2140" s="14"/>
    </row>
    <row r="2141" spans="2:10">
      <c r="B2141" s="13"/>
      <c r="C2141" s="13"/>
      <c r="D2141" s="13"/>
      <c r="E2141" s="13"/>
      <c r="F2141" s="13"/>
      <c r="G2141" s="14"/>
      <c r="H2141" s="14"/>
      <c r="I2141" s="14"/>
      <c r="J2141" s="14"/>
    </row>
    <row r="2142" spans="2:10">
      <c r="B2142" s="13"/>
      <c r="C2142" s="13"/>
      <c r="D2142" s="13"/>
      <c r="E2142" s="13"/>
      <c r="F2142" s="13"/>
      <c r="G2142" s="14"/>
      <c r="H2142" s="14"/>
      <c r="I2142" s="14"/>
      <c r="J2142" s="14"/>
    </row>
    <row r="2143" spans="2:10">
      <c r="B2143" s="13"/>
      <c r="C2143" s="13"/>
      <c r="D2143" s="13"/>
      <c r="E2143" s="13"/>
      <c r="F2143" s="13"/>
      <c r="G2143" s="14"/>
      <c r="H2143" s="14"/>
      <c r="I2143" s="14"/>
      <c r="J2143" s="14"/>
    </row>
    <row r="2144" spans="2:10">
      <c r="B2144" s="13"/>
      <c r="C2144" s="13"/>
      <c r="D2144" s="13"/>
      <c r="E2144" s="13"/>
      <c r="F2144" s="13"/>
      <c r="G2144" s="14"/>
      <c r="H2144" s="14"/>
      <c r="I2144" s="14"/>
      <c r="J2144" s="14"/>
    </row>
    <row r="2145" spans="2:10">
      <c r="B2145" s="13"/>
      <c r="C2145" s="13"/>
      <c r="D2145" s="13"/>
      <c r="E2145" s="13"/>
      <c r="F2145" s="13"/>
      <c r="G2145" s="14"/>
      <c r="H2145" s="14"/>
      <c r="I2145" s="14"/>
      <c r="J2145" s="14"/>
    </row>
    <row r="2146" spans="2:10">
      <c r="B2146" s="13"/>
      <c r="C2146" s="13"/>
      <c r="D2146" s="13"/>
      <c r="E2146" s="13"/>
      <c r="F2146" s="13"/>
      <c r="G2146" s="14"/>
      <c r="H2146" s="14"/>
      <c r="I2146" s="14"/>
      <c r="J2146" s="14"/>
    </row>
    <row r="2147" spans="2:10">
      <c r="B2147" s="13"/>
      <c r="C2147" s="13"/>
      <c r="D2147" s="13"/>
      <c r="E2147" s="13"/>
      <c r="F2147" s="13"/>
      <c r="G2147" s="14"/>
      <c r="H2147" s="14"/>
      <c r="I2147" s="14"/>
      <c r="J2147" s="14"/>
    </row>
    <row r="2148" spans="2:10">
      <c r="B2148" s="13"/>
      <c r="C2148" s="13"/>
      <c r="D2148" s="13"/>
      <c r="E2148" s="13"/>
      <c r="F2148" s="13"/>
      <c r="G2148" s="14"/>
      <c r="H2148" s="14"/>
      <c r="I2148" s="14"/>
      <c r="J2148" s="14"/>
    </row>
    <row r="2149" spans="2:10">
      <c r="B2149" s="13"/>
      <c r="C2149" s="13"/>
      <c r="D2149" s="13"/>
      <c r="E2149" s="13"/>
      <c r="F2149" s="13"/>
      <c r="G2149" s="14"/>
      <c r="H2149" s="14"/>
      <c r="I2149" s="14"/>
      <c r="J2149" s="14"/>
    </row>
    <row r="2150" spans="2:10">
      <c r="B2150" s="13"/>
      <c r="C2150" s="13"/>
      <c r="D2150" s="13"/>
      <c r="E2150" s="13"/>
      <c r="F2150" s="13"/>
      <c r="G2150" s="14"/>
      <c r="H2150" s="14"/>
      <c r="I2150" s="14"/>
      <c r="J2150" s="14"/>
    </row>
    <row r="2151" spans="2:10">
      <c r="B2151" s="13"/>
      <c r="C2151" s="13"/>
      <c r="D2151" s="13"/>
      <c r="E2151" s="13"/>
      <c r="F2151" s="13"/>
      <c r="G2151" s="14"/>
      <c r="H2151" s="14"/>
      <c r="I2151" s="14"/>
      <c r="J2151" s="14"/>
    </row>
    <row r="2152" spans="2:10">
      <c r="B2152" s="13"/>
      <c r="C2152" s="13"/>
      <c r="D2152" s="13"/>
      <c r="E2152" s="13"/>
      <c r="F2152" s="13"/>
      <c r="G2152" s="14"/>
      <c r="H2152" s="14"/>
      <c r="I2152" s="14"/>
      <c r="J2152" s="14"/>
    </row>
    <row r="2153" spans="2:10">
      <c r="B2153" s="13"/>
      <c r="C2153" s="13"/>
      <c r="D2153" s="13"/>
      <c r="E2153" s="13"/>
      <c r="F2153" s="13"/>
      <c r="G2153" s="14"/>
      <c r="H2153" s="14"/>
      <c r="I2153" s="14"/>
      <c r="J2153" s="14"/>
    </row>
    <row r="2154" spans="2:10">
      <c r="B2154" s="13"/>
      <c r="C2154" s="13"/>
      <c r="D2154" s="13"/>
      <c r="E2154" s="13"/>
      <c r="F2154" s="13"/>
      <c r="G2154" s="14"/>
      <c r="H2154" s="14"/>
      <c r="I2154" s="14"/>
      <c r="J2154" s="14"/>
    </row>
    <row r="2155" spans="2:10">
      <c r="B2155" s="13"/>
      <c r="C2155" s="13"/>
      <c r="D2155" s="13"/>
      <c r="E2155" s="13"/>
      <c r="F2155" s="13"/>
      <c r="G2155" s="14"/>
      <c r="H2155" s="14"/>
      <c r="I2155" s="14"/>
      <c r="J2155" s="14"/>
    </row>
    <row r="2156" spans="2:10">
      <c r="B2156" s="13"/>
      <c r="C2156" s="13"/>
      <c r="D2156" s="13"/>
      <c r="E2156" s="13"/>
      <c r="F2156" s="13"/>
      <c r="G2156" s="14"/>
      <c r="H2156" s="14"/>
      <c r="I2156" s="14"/>
      <c r="J2156" s="14"/>
    </row>
    <row r="2157" spans="2:10">
      <c r="B2157" s="13"/>
      <c r="C2157" s="13"/>
      <c r="D2157" s="13"/>
      <c r="E2157" s="13"/>
      <c r="F2157" s="13"/>
      <c r="G2157" s="14"/>
      <c r="H2157" s="14"/>
      <c r="I2157" s="14"/>
      <c r="J2157" s="14"/>
    </row>
    <row r="2158" spans="2:10">
      <c r="B2158" s="13"/>
      <c r="C2158" s="13"/>
      <c r="D2158" s="13"/>
      <c r="E2158" s="13"/>
      <c r="F2158" s="13"/>
      <c r="G2158" s="14"/>
      <c r="H2158" s="14"/>
      <c r="I2158" s="14"/>
      <c r="J2158" s="14"/>
    </row>
    <row r="2159" spans="2:10">
      <c r="B2159" s="13"/>
      <c r="C2159" s="13"/>
      <c r="D2159" s="13"/>
      <c r="E2159" s="13"/>
      <c r="F2159" s="13"/>
      <c r="G2159" s="14"/>
      <c r="H2159" s="14"/>
      <c r="I2159" s="14"/>
      <c r="J2159" s="14"/>
    </row>
    <row r="2160" spans="2:10">
      <c r="B2160" s="13"/>
      <c r="C2160" s="13"/>
      <c r="D2160" s="13"/>
      <c r="E2160" s="13"/>
      <c r="F2160" s="13"/>
      <c r="G2160" s="14"/>
      <c r="H2160" s="14"/>
      <c r="I2160" s="14"/>
      <c r="J2160" s="14"/>
    </row>
    <row r="2161" spans="2:10">
      <c r="B2161" s="13"/>
      <c r="C2161" s="13"/>
      <c r="D2161" s="13"/>
      <c r="E2161" s="13"/>
      <c r="F2161" s="13"/>
      <c r="G2161" s="14"/>
      <c r="H2161" s="14"/>
      <c r="I2161" s="14"/>
      <c r="J2161" s="14"/>
    </row>
    <row r="2162" spans="2:10">
      <c r="B2162" s="13"/>
      <c r="C2162" s="13"/>
      <c r="D2162" s="13"/>
      <c r="E2162" s="13"/>
      <c r="F2162" s="13"/>
      <c r="G2162" s="14"/>
      <c r="H2162" s="14"/>
      <c r="I2162" s="14"/>
      <c r="J2162" s="14"/>
    </row>
    <row r="2163" spans="2:10">
      <c r="B2163" s="13"/>
      <c r="C2163" s="13"/>
      <c r="D2163" s="13"/>
      <c r="E2163" s="13"/>
      <c r="F2163" s="13"/>
      <c r="G2163" s="14"/>
      <c r="H2163" s="14"/>
      <c r="I2163" s="14"/>
      <c r="J2163" s="14"/>
    </row>
    <row r="2164" spans="2:10">
      <c r="B2164" s="13"/>
      <c r="C2164" s="13"/>
      <c r="D2164" s="13"/>
      <c r="E2164" s="13"/>
      <c r="F2164" s="13"/>
      <c r="G2164" s="14"/>
      <c r="H2164" s="14"/>
      <c r="I2164" s="14"/>
      <c r="J2164" s="14"/>
    </row>
    <row r="2165" spans="2:10">
      <c r="B2165" s="13"/>
      <c r="C2165" s="13"/>
      <c r="D2165" s="13"/>
      <c r="E2165" s="13"/>
      <c r="F2165" s="13"/>
      <c r="G2165" s="14"/>
      <c r="H2165" s="14"/>
      <c r="I2165" s="14"/>
      <c r="J2165" s="14"/>
    </row>
    <row r="2166" spans="2:10">
      <c r="B2166" s="13"/>
      <c r="C2166" s="13"/>
      <c r="D2166" s="13"/>
      <c r="E2166" s="13"/>
      <c r="F2166" s="13"/>
      <c r="G2166" s="14"/>
      <c r="H2166" s="14"/>
      <c r="I2166" s="14"/>
      <c r="J2166" s="14"/>
    </row>
    <row r="2167" spans="2:10">
      <c r="B2167" s="13"/>
      <c r="C2167" s="13"/>
      <c r="D2167" s="13"/>
      <c r="E2167" s="13"/>
      <c r="F2167" s="13"/>
      <c r="G2167" s="14"/>
      <c r="H2167" s="14"/>
      <c r="I2167" s="14"/>
      <c r="J2167" s="14"/>
    </row>
    <row r="2168" spans="2:10">
      <c r="B2168" s="13"/>
      <c r="C2168" s="13"/>
      <c r="D2168" s="13"/>
      <c r="E2168" s="13"/>
      <c r="F2168" s="13"/>
      <c r="G2168" s="14"/>
      <c r="H2168" s="14"/>
      <c r="I2168" s="14"/>
      <c r="J2168" s="14"/>
    </row>
    <row r="2169" spans="2:10">
      <c r="B2169" s="13"/>
      <c r="C2169" s="13"/>
      <c r="D2169" s="13"/>
      <c r="E2169" s="13"/>
      <c r="F2169" s="13"/>
      <c r="G2169" s="14"/>
      <c r="H2169" s="14"/>
      <c r="I2169" s="14"/>
      <c r="J2169" s="14"/>
    </row>
    <row r="2170" spans="2:10">
      <c r="B2170" s="13"/>
      <c r="C2170" s="13"/>
      <c r="D2170" s="13"/>
      <c r="E2170" s="13"/>
      <c r="F2170" s="13"/>
      <c r="G2170" s="14"/>
      <c r="H2170" s="14"/>
      <c r="I2170" s="14"/>
      <c r="J2170" s="14"/>
    </row>
    <row r="2171" spans="2:10">
      <c r="B2171" s="13"/>
      <c r="C2171" s="13"/>
      <c r="D2171" s="13"/>
      <c r="E2171" s="13"/>
      <c r="F2171" s="13"/>
      <c r="G2171" s="14"/>
      <c r="H2171" s="14"/>
      <c r="I2171" s="14"/>
      <c r="J2171" s="14"/>
    </row>
    <row r="2172" spans="2:10">
      <c r="B2172" s="13"/>
      <c r="C2172" s="13"/>
      <c r="D2172" s="13"/>
      <c r="E2172" s="13"/>
      <c r="F2172" s="13"/>
      <c r="G2172" s="14"/>
      <c r="H2172" s="14"/>
      <c r="I2172" s="14"/>
      <c r="J2172" s="14"/>
    </row>
    <row r="2173" spans="2:10">
      <c r="B2173" s="13"/>
      <c r="C2173" s="13"/>
      <c r="D2173" s="13"/>
      <c r="E2173" s="13"/>
      <c r="F2173" s="13"/>
      <c r="G2173" s="14"/>
      <c r="H2173" s="14"/>
      <c r="I2173" s="14"/>
      <c r="J2173" s="14"/>
    </row>
    <row r="2174" spans="2:10">
      <c r="B2174" s="13"/>
      <c r="C2174" s="13"/>
      <c r="D2174" s="13"/>
      <c r="E2174" s="13"/>
      <c r="F2174" s="13"/>
      <c r="G2174" s="14"/>
      <c r="H2174" s="14"/>
      <c r="I2174" s="14"/>
      <c r="J2174" s="14"/>
    </row>
    <row r="2175" spans="2:10">
      <c r="B2175" s="13"/>
      <c r="C2175" s="13"/>
      <c r="D2175" s="13"/>
      <c r="E2175" s="13"/>
      <c r="F2175" s="13"/>
      <c r="G2175" s="14"/>
      <c r="H2175" s="14"/>
      <c r="I2175" s="14"/>
      <c r="J2175" s="14"/>
    </row>
    <row r="2176" spans="2:10">
      <c r="B2176" s="13"/>
      <c r="C2176" s="13"/>
      <c r="D2176" s="13"/>
      <c r="E2176" s="13"/>
      <c r="F2176" s="13"/>
      <c r="G2176" s="14"/>
      <c r="H2176" s="14"/>
      <c r="I2176" s="14"/>
      <c r="J2176" s="14"/>
    </row>
    <row r="2177" spans="2:10">
      <c r="B2177" s="13"/>
      <c r="C2177" s="13"/>
      <c r="D2177" s="13"/>
      <c r="E2177" s="13"/>
      <c r="F2177" s="13"/>
      <c r="G2177" s="14"/>
      <c r="H2177" s="14"/>
      <c r="I2177" s="14"/>
      <c r="J2177" s="14"/>
    </row>
    <row r="2178" spans="2:10">
      <c r="B2178" s="13"/>
      <c r="C2178" s="13"/>
      <c r="D2178" s="13"/>
      <c r="E2178" s="13"/>
      <c r="F2178" s="13"/>
      <c r="G2178" s="14"/>
      <c r="H2178" s="14"/>
      <c r="I2178" s="14"/>
      <c r="J2178" s="14"/>
    </row>
    <row r="2179" spans="2:10">
      <c r="B2179" s="13"/>
      <c r="C2179" s="13"/>
      <c r="D2179" s="13"/>
      <c r="E2179" s="13"/>
      <c r="F2179" s="13"/>
      <c r="G2179" s="14"/>
      <c r="H2179" s="14"/>
      <c r="I2179" s="14"/>
      <c r="J2179" s="14"/>
    </row>
    <row r="2180" spans="2:10">
      <c r="B2180" s="13"/>
      <c r="C2180" s="13"/>
      <c r="D2180" s="13"/>
      <c r="E2180" s="13"/>
      <c r="F2180" s="13"/>
      <c r="G2180" s="14"/>
      <c r="H2180" s="14"/>
      <c r="I2180" s="14"/>
      <c r="J2180" s="14"/>
    </row>
    <row r="2181" spans="2:10">
      <c r="B2181" s="13"/>
      <c r="C2181" s="13"/>
      <c r="D2181" s="13"/>
      <c r="E2181" s="13"/>
      <c r="F2181" s="13"/>
      <c r="G2181" s="14"/>
      <c r="H2181" s="14"/>
      <c r="I2181" s="14"/>
      <c r="J2181" s="14"/>
    </row>
    <row r="2182" spans="2:10">
      <c r="B2182" s="13"/>
      <c r="C2182" s="13"/>
      <c r="D2182" s="13"/>
      <c r="E2182" s="13"/>
      <c r="F2182" s="13"/>
      <c r="G2182" s="14"/>
      <c r="H2182" s="14"/>
      <c r="I2182" s="14"/>
      <c r="J2182" s="14"/>
    </row>
    <row r="2183" spans="2:10">
      <c r="B2183" s="13"/>
      <c r="C2183" s="13"/>
      <c r="D2183" s="13"/>
      <c r="E2183" s="13"/>
      <c r="F2183" s="13"/>
      <c r="G2183" s="14"/>
      <c r="H2183" s="14"/>
      <c r="I2183" s="14"/>
      <c r="J2183" s="14"/>
    </row>
    <row r="2184" spans="2:10">
      <c r="B2184" s="13"/>
      <c r="C2184" s="13"/>
      <c r="D2184" s="13"/>
      <c r="E2184" s="13"/>
      <c r="F2184" s="13"/>
      <c r="G2184" s="14"/>
      <c r="H2184" s="14"/>
      <c r="I2184" s="14"/>
      <c r="J2184" s="14"/>
    </row>
    <row r="2185" spans="2:10">
      <c r="B2185" s="13"/>
      <c r="C2185" s="13"/>
      <c r="D2185" s="13"/>
      <c r="E2185" s="13"/>
      <c r="F2185" s="13"/>
      <c r="G2185" s="14"/>
      <c r="H2185" s="14"/>
      <c r="I2185" s="14"/>
      <c r="J2185" s="14"/>
    </row>
    <row r="2186" spans="2:10">
      <c r="B2186" s="13"/>
      <c r="C2186" s="13"/>
      <c r="D2186" s="13"/>
      <c r="E2186" s="13"/>
      <c r="F2186" s="13"/>
      <c r="G2186" s="14"/>
      <c r="H2186" s="14"/>
      <c r="I2186" s="14"/>
      <c r="J2186" s="14"/>
    </row>
    <row r="2187" spans="2:10">
      <c r="B2187" s="13"/>
      <c r="C2187" s="13"/>
      <c r="D2187" s="13"/>
      <c r="E2187" s="13"/>
      <c r="F2187" s="13"/>
      <c r="G2187" s="14"/>
      <c r="H2187" s="14"/>
      <c r="I2187" s="14"/>
      <c r="J2187" s="14"/>
    </row>
    <row r="2188" spans="2:10">
      <c r="B2188" s="13"/>
      <c r="C2188" s="13"/>
      <c r="D2188" s="13"/>
      <c r="E2188" s="13"/>
      <c r="F2188" s="13"/>
      <c r="G2188" s="14"/>
      <c r="H2188" s="14"/>
      <c r="I2188" s="14"/>
      <c r="J2188" s="14"/>
    </row>
    <row r="2189" spans="2:10">
      <c r="B2189" s="13"/>
      <c r="C2189" s="13"/>
      <c r="D2189" s="13"/>
      <c r="E2189" s="13"/>
      <c r="F2189" s="13"/>
      <c r="G2189" s="14"/>
      <c r="H2189" s="14"/>
      <c r="I2189" s="14"/>
      <c r="J2189" s="14"/>
    </row>
    <row r="2190" spans="2:10">
      <c r="B2190" s="13"/>
      <c r="C2190" s="13"/>
      <c r="D2190" s="13"/>
      <c r="E2190" s="13"/>
      <c r="F2190" s="13"/>
      <c r="G2190" s="14"/>
      <c r="H2190" s="14"/>
      <c r="I2190" s="14"/>
      <c r="J2190" s="14"/>
    </row>
    <row r="2191" spans="2:10">
      <c r="B2191" s="13"/>
      <c r="C2191" s="13"/>
      <c r="D2191" s="13"/>
      <c r="E2191" s="13"/>
      <c r="F2191" s="13"/>
      <c r="G2191" s="14"/>
      <c r="H2191" s="14"/>
      <c r="I2191" s="14"/>
      <c r="J2191" s="14"/>
    </row>
    <row r="2192" spans="2:10">
      <c r="B2192" s="13"/>
      <c r="C2192" s="13"/>
      <c r="D2192" s="13"/>
      <c r="E2192" s="13"/>
      <c r="F2192" s="13"/>
      <c r="G2192" s="14"/>
      <c r="H2192" s="14"/>
      <c r="I2192" s="14"/>
      <c r="J2192" s="14"/>
    </row>
    <row r="2193" spans="2:10">
      <c r="B2193" s="13"/>
      <c r="C2193" s="13"/>
      <c r="D2193" s="13"/>
      <c r="E2193" s="13"/>
      <c r="F2193" s="13"/>
      <c r="G2193" s="14"/>
      <c r="H2193" s="14"/>
      <c r="I2193" s="14"/>
      <c r="J2193" s="14"/>
    </row>
    <row r="2194" spans="2:10">
      <c r="B2194" s="13"/>
      <c r="C2194" s="13"/>
      <c r="D2194" s="13"/>
      <c r="E2194" s="13"/>
      <c r="F2194" s="13"/>
      <c r="G2194" s="14"/>
      <c r="H2194" s="14"/>
      <c r="I2194" s="14"/>
      <c r="J2194" s="14"/>
    </row>
    <row r="2195" spans="2:10">
      <c r="B2195" s="13"/>
      <c r="C2195" s="13"/>
      <c r="D2195" s="13"/>
      <c r="E2195" s="13"/>
      <c r="F2195" s="13"/>
      <c r="G2195" s="14"/>
      <c r="H2195" s="14"/>
      <c r="I2195" s="14"/>
      <c r="J2195" s="14"/>
    </row>
    <row r="2196" spans="2:10">
      <c r="B2196" s="13"/>
      <c r="C2196" s="13"/>
      <c r="D2196" s="13"/>
      <c r="E2196" s="13"/>
      <c r="F2196" s="13"/>
      <c r="G2196" s="14"/>
      <c r="H2196" s="14"/>
      <c r="I2196" s="14"/>
      <c r="J2196" s="14"/>
    </row>
    <row r="2197" spans="2:10">
      <c r="B2197" s="13"/>
      <c r="C2197" s="13"/>
      <c r="D2197" s="13"/>
      <c r="E2197" s="13"/>
      <c r="F2197" s="13"/>
      <c r="G2197" s="14"/>
      <c r="H2197" s="14"/>
      <c r="I2197" s="14"/>
      <c r="J2197" s="14"/>
    </row>
    <row r="2198" spans="2:10">
      <c r="B2198" s="13"/>
      <c r="C2198" s="13"/>
      <c r="D2198" s="13"/>
      <c r="E2198" s="13"/>
      <c r="F2198" s="13"/>
      <c r="G2198" s="14"/>
      <c r="H2198" s="14"/>
      <c r="I2198" s="14"/>
      <c r="J2198" s="14"/>
    </row>
    <row r="2199" spans="2:10">
      <c r="B2199" s="13"/>
      <c r="C2199" s="13"/>
      <c r="D2199" s="13"/>
      <c r="E2199" s="13"/>
      <c r="F2199" s="13"/>
      <c r="G2199" s="14"/>
      <c r="H2199" s="14"/>
      <c r="I2199" s="14"/>
      <c r="J2199" s="14"/>
    </row>
    <row r="2200" spans="2:10">
      <c r="B2200" s="13"/>
      <c r="C2200" s="13"/>
      <c r="D2200" s="13"/>
      <c r="E2200" s="13"/>
      <c r="F2200" s="13"/>
      <c r="G2200" s="14"/>
      <c r="H2200" s="14"/>
      <c r="I2200" s="14"/>
      <c r="J2200" s="14"/>
    </row>
    <row r="2201" spans="2:10">
      <c r="B2201" s="13"/>
      <c r="C2201" s="13"/>
      <c r="D2201" s="13"/>
      <c r="E2201" s="13"/>
      <c r="F2201" s="13"/>
      <c r="G2201" s="14"/>
      <c r="H2201" s="14"/>
      <c r="I2201" s="14"/>
      <c r="J2201" s="14"/>
    </row>
    <row r="2202" spans="2:10">
      <c r="B2202" s="13"/>
      <c r="C2202" s="13"/>
      <c r="D2202" s="13"/>
      <c r="E2202" s="13"/>
      <c r="F2202" s="13"/>
      <c r="G2202" s="14"/>
      <c r="H2202" s="14"/>
      <c r="I2202" s="14"/>
      <c r="J2202" s="14"/>
    </row>
    <row r="2203" spans="2:10">
      <c r="B2203" s="13"/>
      <c r="C2203" s="13"/>
      <c r="D2203" s="13"/>
      <c r="E2203" s="13"/>
      <c r="F2203" s="13"/>
      <c r="G2203" s="14"/>
      <c r="H2203" s="14"/>
      <c r="I2203" s="14"/>
      <c r="J2203" s="14"/>
    </row>
    <row r="2204" spans="2:10">
      <c r="B2204" s="13"/>
      <c r="C2204" s="13"/>
      <c r="D2204" s="13"/>
      <c r="E2204" s="13"/>
      <c r="F2204" s="13"/>
      <c r="G2204" s="14"/>
      <c r="H2204" s="14"/>
      <c r="I2204" s="14"/>
      <c r="J2204" s="14"/>
    </row>
    <row r="2205" spans="2:10">
      <c r="B2205" s="13"/>
      <c r="C2205" s="13"/>
      <c r="D2205" s="13"/>
      <c r="E2205" s="13"/>
      <c r="F2205" s="13"/>
      <c r="G2205" s="14"/>
      <c r="H2205" s="14"/>
      <c r="I2205" s="14"/>
      <c r="J2205" s="14"/>
    </row>
    <row r="2206" spans="2:10">
      <c r="B2206" s="13"/>
      <c r="C2206" s="13"/>
      <c r="D2206" s="13"/>
      <c r="E2206" s="13"/>
      <c r="F2206" s="13"/>
      <c r="G2206" s="14"/>
      <c r="H2206" s="14"/>
      <c r="I2206" s="14"/>
      <c r="J2206" s="14"/>
    </row>
    <row r="2207" spans="2:10">
      <c r="B2207" s="13"/>
      <c r="C2207" s="13"/>
      <c r="D2207" s="13"/>
      <c r="E2207" s="13"/>
      <c r="F2207" s="13"/>
      <c r="G2207" s="14"/>
      <c r="H2207" s="14"/>
      <c r="I2207" s="14"/>
      <c r="J2207" s="14"/>
    </row>
    <row r="2208" spans="2:10">
      <c r="B2208" s="13"/>
      <c r="C2208" s="13"/>
      <c r="D2208" s="13"/>
      <c r="E2208" s="13"/>
      <c r="F2208" s="13"/>
      <c r="G2208" s="14"/>
      <c r="H2208" s="14"/>
      <c r="I2208" s="14"/>
      <c r="J2208" s="14"/>
    </row>
    <row r="2209" spans="2:10">
      <c r="B2209" s="13"/>
      <c r="C2209" s="13"/>
      <c r="D2209" s="13"/>
      <c r="E2209" s="13"/>
      <c r="F2209" s="13"/>
      <c r="G2209" s="14"/>
      <c r="H2209" s="14"/>
      <c r="I2209" s="14"/>
      <c r="J2209" s="14"/>
    </row>
    <row r="2210" spans="2:10">
      <c r="B2210" s="13"/>
      <c r="C2210" s="13"/>
      <c r="D2210" s="13"/>
      <c r="E2210" s="13"/>
      <c r="F2210" s="13"/>
      <c r="G2210" s="14"/>
      <c r="H2210" s="14"/>
      <c r="I2210" s="14"/>
      <c r="J2210" s="14"/>
    </row>
    <row r="2211" spans="2:10">
      <c r="B2211" s="13"/>
      <c r="C2211" s="13"/>
      <c r="D2211" s="13"/>
      <c r="E2211" s="13"/>
      <c r="F2211" s="13"/>
      <c r="G2211" s="14"/>
      <c r="H2211" s="14"/>
      <c r="I2211" s="14"/>
      <c r="J2211" s="14"/>
    </row>
    <row r="2212" spans="2:10">
      <c r="B2212" s="13"/>
      <c r="C2212" s="13"/>
      <c r="D2212" s="13"/>
      <c r="E2212" s="13"/>
      <c r="F2212" s="13"/>
      <c r="G2212" s="14"/>
      <c r="H2212" s="14"/>
      <c r="I2212" s="14"/>
      <c r="J2212" s="14"/>
    </row>
    <row r="2213" spans="2:10">
      <c r="B2213" s="13"/>
      <c r="C2213" s="13"/>
      <c r="D2213" s="13"/>
      <c r="E2213" s="13"/>
      <c r="F2213" s="13"/>
      <c r="G2213" s="14"/>
      <c r="H2213" s="14"/>
      <c r="I2213" s="14"/>
      <c r="J2213" s="14"/>
    </row>
    <row r="2214" spans="2:10">
      <c r="B2214" s="13"/>
      <c r="C2214" s="13"/>
      <c r="D2214" s="13"/>
      <c r="E2214" s="13"/>
      <c r="F2214" s="13"/>
      <c r="G2214" s="14"/>
      <c r="H2214" s="14"/>
      <c r="I2214" s="14"/>
      <c r="J2214" s="14"/>
    </row>
    <row r="2215" spans="2:10">
      <c r="B2215" s="13"/>
      <c r="C2215" s="13"/>
      <c r="D2215" s="13"/>
      <c r="E2215" s="13"/>
      <c r="F2215" s="13"/>
      <c r="G2215" s="14"/>
      <c r="H2215" s="14"/>
      <c r="I2215" s="14"/>
      <c r="J2215" s="14"/>
    </row>
    <row r="2216" spans="2:10">
      <c r="B2216" s="13"/>
      <c r="C2216" s="13"/>
      <c r="D2216" s="13"/>
      <c r="E2216" s="13"/>
      <c r="F2216" s="13"/>
      <c r="G2216" s="14"/>
      <c r="H2216" s="14"/>
      <c r="I2216" s="14"/>
      <c r="J2216" s="14"/>
    </row>
    <row r="2217" spans="2:10">
      <c r="B2217" s="13"/>
      <c r="C2217" s="13"/>
      <c r="D2217" s="13"/>
      <c r="E2217" s="13"/>
      <c r="F2217" s="13"/>
      <c r="G2217" s="14"/>
      <c r="H2217" s="14"/>
      <c r="I2217" s="14"/>
      <c r="J2217" s="14"/>
    </row>
    <row r="2218" spans="2:10">
      <c r="B2218" s="13"/>
      <c r="C2218" s="13"/>
      <c r="D2218" s="13"/>
      <c r="E2218" s="13"/>
      <c r="F2218" s="13"/>
      <c r="G2218" s="14"/>
      <c r="H2218" s="14"/>
      <c r="I2218" s="14"/>
      <c r="J2218" s="14"/>
    </row>
    <row r="2219" spans="2:10">
      <c r="B2219" s="13"/>
      <c r="C2219" s="13"/>
      <c r="D2219" s="13"/>
      <c r="E2219" s="13"/>
      <c r="F2219" s="13"/>
      <c r="G2219" s="14"/>
      <c r="H2219" s="14"/>
      <c r="I2219" s="14"/>
      <c r="J2219" s="14"/>
    </row>
    <row r="2220" spans="2:10">
      <c r="B2220" s="13"/>
      <c r="C2220" s="13"/>
      <c r="D2220" s="13"/>
      <c r="E2220" s="13"/>
      <c r="F2220" s="13"/>
      <c r="G2220" s="14"/>
      <c r="H2220" s="14"/>
      <c r="I2220" s="14"/>
      <c r="J2220" s="14"/>
    </row>
    <row r="2221" spans="2:10">
      <c r="B2221" s="13"/>
      <c r="C2221" s="13"/>
      <c r="D2221" s="13"/>
      <c r="E2221" s="13"/>
      <c r="F2221" s="13"/>
      <c r="G2221" s="14"/>
      <c r="H2221" s="14"/>
      <c r="I2221" s="14"/>
      <c r="J2221" s="14"/>
    </row>
    <row r="2222" spans="2:10">
      <c r="B2222" s="13"/>
      <c r="C2222" s="13"/>
      <c r="D2222" s="13"/>
      <c r="E2222" s="13"/>
      <c r="F2222" s="13"/>
      <c r="G2222" s="14"/>
      <c r="H2222" s="14"/>
      <c r="I2222" s="14"/>
      <c r="J2222" s="14"/>
    </row>
    <row r="2223" spans="2:10">
      <c r="B2223" s="13"/>
      <c r="C2223" s="13"/>
      <c r="D2223" s="13"/>
      <c r="E2223" s="13"/>
      <c r="F2223" s="13"/>
      <c r="G2223" s="14"/>
      <c r="H2223" s="14"/>
      <c r="I2223" s="14"/>
      <c r="J2223" s="14"/>
    </row>
    <row r="2224" spans="2:10">
      <c r="B2224" s="13"/>
      <c r="C2224" s="13"/>
      <c r="D2224" s="13"/>
      <c r="E2224" s="13"/>
      <c r="F2224" s="13"/>
      <c r="G2224" s="14"/>
      <c r="H2224" s="14"/>
      <c r="I2224" s="14"/>
      <c r="J2224" s="14"/>
    </row>
    <row r="2225" spans="2:10">
      <c r="B2225" s="13"/>
      <c r="C2225" s="13"/>
      <c r="D2225" s="13"/>
      <c r="E2225" s="13"/>
      <c r="F2225" s="13"/>
      <c r="G2225" s="14"/>
      <c r="H2225" s="14"/>
      <c r="I2225" s="14"/>
      <c r="J2225" s="14"/>
    </row>
    <row r="2226" spans="2:10">
      <c r="B2226" s="13"/>
      <c r="C2226" s="13"/>
      <c r="D2226" s="13"/>
      <c r="E2226" s="13"/>
      <c r="F2226" s="13"/>
      <c r="G2226" s="14"/>
      <c r="H2226" s="14"/>
      <c r="I2226" s="14"/>
      <c r="J2226" s="14"/>
    </row>
    <row r="2227" spans="2:10">
      <c r="B2227" s="13"/>
      <c r="C2227" s="13"/>
      <c r="D2227" s="13"/>
      <c r="E2227" s="13"/>
      <c r="F2227" s="13"/>
      <c r="G2227" s="14"/>
      <c r="H2227" s="14"/>
      <c r="I2227" s="14"/>
      <c r="J2227" s="14"/>
    </row>
    <row r="2228" spans="2:10">
      <c r="B2228" s="13"/>
      <c r="C2228" s="13"/>
      <c r="D2228" s="13"/>
      <c r="E2228" s="13"/>
      <c r="F2228" s="13"/>
      <c r="G2228" s="14"/>
      <c r="H2228" s="14"/>
      <c r="I2228" s="14"/>
      <c r="J2228" s="14"/>
    </row>
    <row r="2229" spans="2:10">
      <c r="B2229" s="13"/>
      <c r="C2229" s="13"/>
      <c r="D2229" s="13"/>
      <c r="E2229" s="13"/>
      <c r="F2229" s="13"/>
      <c r="G2229" s="14"/>
      <c r="H2229" s="14"/>
      <c r="I2229" s="14"/>
      <c r="J2229" s="14"/>
    </row>
    <row r="2230" spans="2:10">
      <c r="B2230" s="13"/>
      <c r="C2230" s="13"/>
      <c r="D2230" s="13"/>
      <c r="E2230" s="13"/>
      <c r="F2230" s="13"/>
      <c r="G2230" s="14"/>
      <c r="H2230" s="14"/>
      <c r="I2230" s="14"/>
      <c r="J2230" s="14"/>
    </row>
    <row r="2231" spans="2:10">
      <c r="B2231" s="13"/>
      <c r="C2231" s="13"/>
      <c r="D2231" s="13"/>
      <c r="E2231" s="13"/>
      <c r="F2231" s="13"/>
      <c r="G2231" s="14"/>
      <c r="H2231" s="14"/>
      <c r="I2231" s="14"/>
      <c r="J2231" s="14"/>
    </row>
    <row r="2232" spans="2:10">
      <c r="B2232" s="13"/>
      <c r="C2232" s="13"/>
      <c r="D2232" s="13"/>
      <c r="E2232" s="13"/>
      <c r="F2232" s="13"/>
      <c r="G2232" s="14"/>
      <c r="H2232" s="14"/>
      <c r="I2232" s="14"/>
      <c r="J2232" s="14"/>
    </row>
    <row r="2233" spans="2:10">
      <c r="B2233" s="13"/>
      <c r="C2233" s="13"/>
      <c r="D2233" s="13"/>
      <c r="E2233" s="13"/>
      <c r="F2233" s="13"/>
      <c r="G2233" s="14"/>
      <c r="H2233" s="14"/>
      <c r="I2233" s="14"/>
      <c r="J2233" s="14"/>
    </row>
    <row r="2234" spans="2:10">
      <c r="B2234" s="13"/>
      <c r="C2234" s="13"/>
      <c r="D2234" s="13"/>
      <c r="E2234" s="13"/>
      <c r="F2234" s="13"/>
      <c r="G2234" s="14"/>
      <c r="H2234" s="14"/>
      <c r="I2234" s="14"/>
      <c r="J2234" s="14"/>
    </row>
    <row r="2235" spans="2:10">
      <c r="B2235" s="13"/>
      <c r="C2235" s="13"/>
      <c r="D2235" s="13"/>
      <c r="E2235" s="13"/>
      <c r="F2235" s="13"/>
      <c r="G2235" s="14"/>
      <c r="H2235" s="14"/>
      <c r="I2235" s="14"/>
      <c r="J2235" s="14"/>
    </row>
    <row r="2236" spans="2:10">
      <c r="B2236" s="13"/>
      <c r="C2236" s="13"/>
      <c r="D2236" s="13"/>
      <c r="E2236" s="13"/>
      <c r="F2236" s="13"/>
      <c r="G2236" s="14"/>
      <c r="H2236" s="14"/>
      <c r="I2236" s="14"/>
      <c r="J2236" s="14"/>
    </row>
    <row r="2237" spans="2:10">
      <c r="B2237" s="13"/>
      <c r="C2237" s="13"/>
      <c r="D2237" s="13"/>
      <c r="E2237" s="13"/>
      <c r="F2237" s="13"/>
      <c r="G2237" s="14"/>
      <c r="H2237" s="14"/>
      <c r="I2237" s="14"/>
      <c r="J2237" s="14"/>
    </row>
    <row r="2238" spans="2:10">
      <c r="B2238" s="13"/>
      <c r="C2238" s="13"/>
      <c r="D2238" s="13"/>
      <c r="E2238" s="13"/>
      <c r="F2238" s="13"/>
      <c r="G2238" s="14"/>
      <c r="H2238" s="14"/>
      <c r="I2238" s="14"/>
      <c r="J2238" s="14"/>
    </row>
    <row r="2239" spans="2:10">
      <c r="B2239" s="13"/>
      <c r="C2239" s="13"/>
      <c r="D2239" s="13"/>
      <c r="E2239" s="13"/>
      <c r="F2239" s="13"/>
      <c r="G2239" s="14"/>
      <c r="H2239" s="14"/>
      <c r="I2239" s="14"/>
      <c r="J2239" s="14"/>
    </row>
    <row r="2240" spans="2:10">
      <c r="B2240" s="13"/>
      <c r="C2240" s="13"/>
      <c r="D2240" s="13"/>
      <c r="E2240" s="13"/>
      <c r="F2240" s="13"/>
      <c r="G2240" s="14"/>
      <c r="H2240" s="14"/>
      <c r="I2240" s="14"/>
      <c r="J2240" s="14"/>
    </row>
    <row r="2241" spans="2:10">
      <c r="B2241" s="13"/>
      <c r="C2241" s="13"/>
      <c r="D2241" s="13"/>
      <c r="E2241" s="13"/>
      <c r="F2241" s="13"/>
      <c r="G2241" s="14"/>
      <c r="H2241" s="14"/>
      <c r="I2241" s="14"/>
      <c r="J2241" s="14"/>
    </row>
    <row r="2242" spans="2:10">
      <c r="B2242" s="13"/>
      <c r="C2242" s="13"/>
      <c r="D2242" s="13"/>
      <c r="E2242" s="13"/>
      <c r="F2242" s="13"/>
      <c r="G2242" s="14"/>
      <c r="H2242" s="14"/>
      <c r="I2242" s="14"/>
      <c r="J2242" s="14"/>
    </row>
    <row r="2243" spans="2:10">
      <c r="B2243" s="13"/>
      <c r="C2243" s="13"/>
      <c r="D2243" s="13"/>
      <c r="E2243" s="13"/>
      <c r="F2243" s="13"/>
      <c r="G2243" s="14"/>
      <c r="H2243" s="14"/>
      <c r="I2243" s="14"/>
      <c r="J2243" s="14"/>
    </row>
    <row r="2244" spans="2:10">
      <c r="B2244" s="13"/>
      <c r="C2244" s="13"/>
      <c r="D2244" s="13"/>
      <c r="E2244" s="13"/>
      <c r="F2244" s="13"/>
      <c r="G2244" s="14"/>
      <c r="H2244" s="14"/>
      <c r="I2244" s="14"/>
      <c r="J2244" s="14"/>
    </row>
    <row r="2245" spans="2:10">
      <c r="B2245" s="13"/>
      <c r="C2245" s="13"/>
      <c r="D2245" s="13"/>
      <c r="E2245" s="13"/>
      <c r="F2245" s="13"/>
      <c r="G2245" s="14"/>
      <c r="H2245" s="14"/>
      <c r="I2245" s="14"/>
      <c r="J2245" s="14"/>
    </row>
    <row r="2246" spans="2:10">
      <c r="B2246" s="13"/>
      <c r="C2246" s="13"/>
      <c r="D2246" s="13"/>
      <c r="E2246" s="13"/>
      <c r="F2246" s="13"/>
      <c r="G2246" s="14"/>
      <c r="H2246" s="14"/>
      <c r="I2246" s="14"/>
      <c r="J2246" s="14"/>
    </row>
    <row r="2247" spans="2:10">
      <c r="B2247" s="13"/>
      <c r="C2247" s="13"/>
      <c r="D2247" s="13"/>
      <c r="E2247" s="13"/>
      <c r="F2247" s="13"/>
      <c r="G2247" s="14"/>
      <c r="H2247" s="14"/>
      <c r="I2247" s="14"/>
      <c r="J2247" s="14"/>
    </row>
    <row r="2248" spans="2:10">
      <c r="B2248" s="13"/>
      <c r="C2248" s="13"/>
      <c r="D2248" s="13"/>
      <c r="E2248" s="13"/>
      <c r="F2248" s="13"/>
      <c r="G2248" s="14"/>
      <c r="H2248" s="14"/>
      <c r="I2248" s="14"/>
      <c r="J2248" s="14"/>
    </row>
    <row r="2249" spans="2:10">
      <c r="B2249" s="13"/>
      <c r="C2249" s="13"/>
      <c r="D2249" s="13"/>
      <c r="E2249" s="13"/>
      <c r="F2249" s="13"/>
      <c r="G2249" s="14"/>
      <c r="H2249" s="14"/>
      <c r="I2249" s="14"/>
      <c r="J2249" s="14"/>
    </row>
    <row r="2250" spans="2:10">
      <c r="B2250" s="13"/>
      <c r="C2250" s="13"/>
      <c r="D2250" s="13"/>
      <c r="E2250" s="13"/>
      <c r="F2250" s="13"/>
      <c r="G2250" s="14"/>
      <c r="H2250" s="14"/>
      <c r="I2250" s="14"/>
      <c r="J2250" s="14"/>
    </row>
    <row r="2251" spans="2:10">
      <c r="B2251" s="13"/>
      <c r="C2251" s="13"/>
      <c r="D2251" s="13"/>
      <c r="E2251" s="13"/>
      <c r="F2251" s="13"/>
      <c r="G2251" s="14"/>
      <c r="H2251" s="14"/>
      <c r="I2251" s="14"/>
      <c r="J2251" s="14"/>
    </row>
    <row r="2252" spans="2:10">
      <c r="B2252" s="13"/>
      <c r="C2252" s="13"/>
      <c r="D2252" s="13"/>
      <c r="E2252" s="13"/>
      <c r="F2252" s="13"/>
      <c r="G2252" s="14"/>
      <c r="H2252" s="14"/>
      <c r="I2252" s="14"/>
      <c r="J2252" s="14"/>
    </row>
    <row r="2253" spans="2:10">
      <c r="B2253" s="13"/>
      <c r="C2253" s="13"/>
      <c r="D2253" s="13"/>
      <c r="E2253" s="13"/>
      <c r="F2253" s="13"/>
      <c r="G2253" s="14"/>
      <c r="H2253" s="14"/>
      <c r="I2253" s="14"/>
      <c r="J2253" s="14"/>
    </row>
    <row r="2254" spans="2:10">
      <c r="B2254" s="13"/>
      <c r="C2254" s="13"/>
      <c r="D2254" s="13"/>
      <c r="E2254" s="13"/>
      <c r="F2254" s="13"/>
      <c r="G2254" s="14"/>
      <c r="H2254" s="14"/>
      <c r="I2254" s="14"/>
      <c r="J2254" s="14"/>
    </row>
    <row r="2255" spans="2:10">
      <c r="B2255" s="13"/>
      <c r="C2255" s="13"/>
      <c r="D2255" s="13"/>
      <c r="E2255" s="13"/>
      <c r="F2255" s="13"/>
      <c r="G2255" s="14"/>
      <c r="H2255" s="14"/>
      <c r="I2255" s="14"/>
      <c r="J2255" s="14"/>
    </row>
    <row r="2256" spans="2:10">
      <c r="B2256" s="13"/>
      <c r="C2256" s="13"/>
      <c r="D2256" s="13"/>
      <c r="E2256" s="13"/>
      <c r="F2256" s="13"/>
      <c r="G2256" s="14"/>
      <c r="H2256" s="14"/>
      <c r="I2256" s="14"/>
      <c r="J2256" s="14"/>
    </row>
    <row r="2257" spans="2:10">
      <c r="B2257" s="13"/>
      <c r="C2257" s="13"/>
      <c r="D2257" s="13"/>
      <c r="E2257" s="13"/>
      <c r="F2257" s="13"/>
      <c r="G2257" s="14"/>
      <c r="H2257" s="14"/>
      <c r="I2257" s="14"/>
      <c r="J2257" s="14"/>
    </row>
    <row r="2258" spans="2:10">
      <c r="B2258" s="13"/>
      <c r="C2258" s="13"/>
      <c r="D2258" s="13"/>
      <c r="E2258" s="13"/>
      <c r="F2258" s="13"/>
      <c r="G2258" s="14"/>
      <c r="H2258" s="14"/>
      <c r="I2258" s="14"/>
      <c r="J2258" s="14"/>
    </row>
    <row r="2259" spans="2:10">
      <c r="B2259" s="13"/>
      <c r="C2259" s="13"/>
      <c r="D2259" s="13"/>
      <c r="E2259" s="13"/>
      <c r="F2259" s="13"/>
      <c r="G2259" s="14"/>
      <c r="H2259" s="14"/>
      <c r="I2259" s="14"/>
      <c r="J2259" s="14"/>
    </row>
    <row r="2260" spans="2:10">
      <c r="B2260" s="13"/>
      <c r="C2260" s="13"/>
      <c r="D2260" s="13"/>
      <c r="E2260" s="13"/>
      <c r="F2260" s="13"/>
      <c r="G2260" s="14"/>
      <c r="H2260" s="14"/>
      <c r="I2260" s="14"/>
      <c r="J2260" s="14"/>
    </row>
    <row r="2261" spans="2:10">
      <c r="B2261" s="13"/>
      <c r="C2261" s="13"/>
      <c r="D2261" s="13"/>
      <c r="E2261" s="13"/>
      <c r="F2261" s="13"/>
      <c r="G2261" s="14"/>
      <c r="H2261" s="14"/>
      <c r="I2261" s="14"/>
      <c r="J2261" s="14"/>
    </row>
    <row r="2262" spans="2:10">
      <c r="B2262" s="13"/>
      <c r="C2262" s="13"/>
      <c r="D2262" s="13"/>
      <c r="E2262" s="13"/>
      <c r="F2262" s="13"/>
      <c r="G2262" s="14"/>
      <c r="H2262" s="14"/>
      <c r="I2262" s="14"/>
      <c r="J2262" s="14"/>
    </row>
    <row r="2263" spans="2:10">
      <c r="B2263" s="13"/>
      <c r="C2263" s="13"/>
      <c r="D2263" s="13"/>
      <c r="E2263" s="13"/>
      <c r="F2263" s="13"/>
      <c r="G2263" s="14"/>
      <c r="H2263" s="14"/>
      <c r="I2263" s="14"/>
      <c r="J2263" s="14"/>
    </row>
    <row r="2264" spans="2:10">
      <c r="B2264" s="13"/>
      <c r="C2264" s="13"/>
      <c r="D2264" s="13"/>
      <c r="E2264" s="13"/>
      <c r="F2264" s="13"/>
      <c r="G2264" s="14"/>
      <c r="H2264" s="14"/>
      <c r="I2264" s="14"/>
      <c r="J2264" s="14"/>
    </row>
    <row r="2265" spans="2:10">
      <c r="B2265" s="13"/>
      <c r="C2265" s="13"/>
      <c r="D2265" s="13"/>
      <c r="E2265" s="13"/>
      <c r="F2265" s="13"/>
      <c r="G2265" s="14"/>
      <c r="H2265" s="14"/>
      <c r="I2265" s="14"/>
      <c r="J2265" s="14"/>
    </row>
    <row r="2266" spans="2:10">
      <c r="B2266" s="13"/>
      <c r="C2266" s="13"/>
      <c r="D2266" s="13"/>
      <c r="E2266" s="13"/>
      <c r="F2266" s="13"/>
      <c r="G2266" s="14"/>
      <c r="H2266" s="14"/>
      <c r="I2266" s="14"/>
      <c r="J2266" s="14"/>
    </row>
    <row r="2267" spans="2:10">
      <c r="B2267" s="13"/>
      <c r="C2267" s="13"/>
      <c r="D2267" s="13"/>
      <c r="E2267" s="13"/>
      <c r="F2267" s="13"/>
      <c r="G2267" s="14"/>
      <c r="H2267" s="14"/>
      <c r="I2267" s="14"/>
      <c r="J2267" s="14"/>
    </row>
    <row r="2268" spans="2:10">
      <c r="B2268" s="13"/>
      <c r="C2268" s="13"/>
      <c r="D2268" s="13"/>
      <c r="E2268" s="13"/>
      <c r="F2268" s="13"/>
      <c r="G2268" s="14"/>
      <c r="H2268" s="14"/>
      <c r="I2268" s="14"/>
      <c r="J2268" s="14"/>
    </row>
    <row r="2269" spans="2:10">
      <c r="B2269" s="13"/>
      <c r="C2269" s="13"/>
      <c r="D2269" s="13"/>
      <c r="E2269" s="13"/>
      <c r="F2269" s="13"/>
      <c r="G2269" s="14"/>
      <c r="H2269" s="14"/>
      <c r="I2269" s="14"/>
      <c r="J2269" s="14"/>
    </row>
    <row r="2270" spans="2:10">
      <c r="B2270" s="13"/>
      <c r="C2270" s="13"/>
      <c r="D2270" s="13"/>
      <c r="E2270" s="13"/>
      <c r="F2270" s="13"/>
      <c r="G2270" s="14"/>
      <c r="H2270" s="14"/>
      <c r="I2270" s="14"/>
      <c r="J2270" s="14"/>
    </row>
    <row r="2271" spans="2:10">
      <c r="B2271" s="13"/>
      <c r="C2271" s="13"/>
      <c r="D2271" s="13"/>
      <c r="E2271" s="13"/>
      <c r="F2271" s="13"/>
      <c r="G2271" s="14"/>
      <c r="H2271" s="14"/>
      <c r="I2271" s="14"/>
      <c r="J2271" s="14"/>
    </row>
    <row r="2272" spans="2:10">
      <c r="B2272" s="13"/>
      <c r="C2272" s="13"/>
      <c r="D2272" s="13"/>
      <c r="E2272" s="13"/>
      <c r="F2272" s="13"/>
      <c r="G2272" s="14"/>
      <c r="H2272" s="14"/>
      <c r="I2272" s="14"/>
      <c r="J2272" s="14"/>
    </row>
    <row r="2273" spans="2:10">
      <c r="B2273" s="13"/>
      <c r="C2273" s="13"/>
      <c r="D2273" s="13"/>
      <c r="E2273" s="13"/>
      <c r="F2273" s="13"/>
      <c r="G2273" s="14"/>
      <c r="H2273" s="14"/>
      <c r="I2273" s="14"/>
      <c r="J2273" s="14"/>
    </row>
    <row r="2274" spans="2:10">
      <c r="B2274" s="13"/>
      <c r="C2274" s="13"/>
      <c r="D2274" s="13"/>
      <c r="E2274" s="13"/>
      <c r="F2274" s="13"/>
      <c r="G2274" s="14"/>
      <c r="H2274" s="14"/>
      <c r="I2274" s="14"/>
      <c r="J2274" s="14"/>
    </row>
    <row r="2275" spans="2:10">
      <c r="B2275" s="13"/>
      <c r="C2275" s="13"/>
      <c r="D2275" s="13"/>
      <c r="E2275" s="13"/>
      <c r="F2275" s="13"/>
      <c r="G2275" s="14"/>
      <c r="H2275" s="14"/>
      <c r="I2275" s="14"/>
      <c r="J2275" s="14"/>
    </row>
    <row r="2276" spans="2:10">
      <c r="B2276" s="13"/>
      <c r="C2276" s="13"/>
      <c r="D2276" s="13"/>
      <c r="E2276" s="13"/>
      <c r="F2276" s="13"/>
      <c r="G2276" s="14"/>
      <c r="H2276" s="14"/>
      <c r="I2276" s="14"/>
      <c r="J2276" s="14"/>
    </row>
    <row r="2277" spans="2:10">
      <c r="B2277" s="13"/>
      <c r="C2277" s="13"/>
      <c r="D2277" s="13"/>
      <c r="E2277" s="13"/>
      <c r="F2277" s="13"/>
      <c r="G2277" s="14"/>
      <c r="H2277" s="14"/>
      <c r="I2277" s="14"/>
      <c r="J2277" s="14"/>
    </row>
    <row r="2278" spans="2:10">
      <c r="B2278" s="13"/>
      <c r="C2278" s="13"/>
      <c r="D2278" s="13"/>
      <c r="E2278" s="13"/>
      <c r="F2278" s="13"/>
      <c r="G2278" s="14"/>
      <c r="H2278" s="14"/>
      <c r="I2278" s="14"/>
      <c r="J2278" s="14"/>
    </row>
    <row r="2279" spans="2:10">
      <c r="B2279" s="13"/>
      <c r="C2279" s="13"/>
      <c r="D2279" s="13"/>
      <c r="E2279" s="13"/>
      <c r="F2279" s="13"/>
      <c r="G2279" s="14"/>
      <c r="H2279" s="14"/>
      <c r="I2279" s="14"/>
      <c r="J2279" s="14"/>
    </row>
    <row r="2280" spans="2:10">
      <c r="B2280" s="13"/>
      <c r="C2280" s="13"/>
      <c r="D2280" s="13"/>
      <c r="E2280" s="13"/>
      <c r="F2280" s="13"/>
      <c r="G2280" s="14"/>
      <c r="H2280" s="14"/>
      <c r="I2280" s="14"/>
      <c r="J2280" s="14"/>
    </row>
    <row r="2281" spans="2:10">
      <c r="B2281" s="13"/>
      <c r="C2281" s="13"/>
      <c r="D2281" s="13"/>
      <c r="E2281" s="13"/>
      <c r="F2281" s="13"/>
      <c r="G2281" s="14"/>
      <c r="H2281" s="14"/>
      <c r="I2281" s="14"/>
      <c r="J2281" s="14"/>
    </row>
    <row r="2282" spans="2:10">
      <c r="B2282" s="13"/>
      <c r="C2282" s="13"/>
      <c r="D2282" s="13"/>
      <c r="E2282" s="13"/>
      <c r="F2282" s="13"/>
      <c r="G2282" s="14"/>
      <c r="H2282" s="14"/>
      <c r="I2282" s="14"/>
      <c r="J2282" s="14"/>
    </row>
    <row r="2283" spans="2:10">
      <c r="B2283" s="13"/>
      <c r="C2283" s="13"/>
      <c r="D2283" s="13"/>
      <c r="E2283" s="13"/>
      <c r="F2283" s="13"/>
      <c r="G2283" s="14"/>
      <c r="H2283" s="14"/>
      <c r="I2283" s="14"/>
      <c r="J2283" s="14"/>
    </row>
    <row r="2284" spans="2:10">
      <c r="B2284" s="13"/>
      <c r="C2284" s="13"/>
      <c r="D2284" s="13"/>
      <c r="E2284" s="13"/>
      <c r="F2284" s="13"/>
      <c r="G2284" s="14"/>
      <c r="H2284" s="14"/>
      <c r="I2284" s="14"/>
      <c r="J2284" s="14"/>
    </row>
    <row r="2285" spans="2:10">
      <c r="B2285" s="13"/>
      <c r="C2285" s="13"/>
      <c r="D2285" s="13"/>
      <c r="E2285" s="13"/>
      <c r="F2285" s="13"/>
      <c r="G2285" s="14"/>
      <c r="H2285" s="14"/>
      <c r="I2285" s="14"/>
      <c r="J2285" s="14"/>
    </row>
    <row r="2286" spans="2:10">
      <c r="B2286" s="13"/>
      <c r="C2286" s="13"/>
      <c r="D2286" s="13"/>
      <c r="E2286" s="13"/>
      <c r="F2286" s="13"/>
      <c r="G2286" s="14"/>
      <c r="H2286" s="14"/>
      <c r="I2286" s="14"/>
      <c r="J2286" s="14"/>
    </row>
    <row r="2287" spans="2:10">
      <c r="B2287" s="13"/>
      <c r="C2287" s="13"/>
      <c r="D2287" s="13"/>
      <c r="E2287" s="13"/>
      <c r="F2287" s="13"/>
      <c r="G2287" s="14"/>
      <c r="H2287" s="14"/>
      <c r="I2287" s="14"/>
      <c r="J2287" s="14"/>
    </row>
    <row r="2288" spans="2:10">
      <c r="B2288" s="13"/>
      <c r="C2288" s="13"/>
      <c r="D2288" s="13"/>
      <c r="E2288" s="13"/>
      <c r="F2288" s="13"/>
      <c r="G2288" s="14"/>
      <c r="H2288" s="14"/>
      <c r="I2288" s="14"/>
      <c r="J2288" s="14"/>
    </row>
    <row r="2289" spans="2:10">
      <c r="B2289" s="13"/>
      <c r="C2289" s="13"/>
      <c r="D2289" s="13"/>
      <c r="E2289" s="13"/>
      <c r="F2289" s="13"/>
      <c r="G2289" s="14"/>
      <c r="H2289" s="14"/>
      <c r="I2289" s="14"/>
      <c r="J2289" s="14"/>
    </row>
    <row r="2290" spans="2:10">
      <c r="B2290" s="13"/>
      <c r="C2290" s="13"/>
      <c r="D2290" s="13"/>
      <c r="E2290" s="13"/>
      <c r="F2290" s="13"/>
      <c r="G2290" s="14"/>
      <c r="H2290" s="14"/>
      <c r="I2290" s="14"/>
      <c r="J2290" s="14"/>
    </row>
    <row r="2291" spans="2:10">
      <c r="B2291" s="13"/>
      <c r="C2291" s="13"/>
      <c r="D2291" s="13"/>
      <c r="E2291" s="13"/>
      <c r="F2291" s="13"/>
      <c r="G2291" s="14"/>
      <c r="H2291" s="14"/>
      <c r="I2291" s="14"/>
      <c r="J2291" s="14"/>
    </row>
    <row r="2292" spans="2:10">
      <c r="B2292" s="13"/>
      <c r="C2292" s="13"/>
      <c r="D2292" s="13"/>
      <c r="E2292" s="13"/>
      <c r="F2292" s="13"/>
      <c r="G2292" s="14"/>
      <c r="H2292" s="14"/>
      <c r="I2292" s="14"/>
      <c r="J2292" s="14"/>
    </row>
    <row r="2293" spans="2:10">
      <c r="B2293" s="13"/>
      <c r="C2293" s="13"/>
      <c r="D2293" s="13"/>
      <c r="E2293" s="13"/>
      <c r="F2293" s="13"/>
      <c r="G2293" s="14"/>
      <c r="H2293" s="14"/>
      <c r="I2293" s="14"/>
      <c r="J2293" s="14"/>
    </row>
    <row r="2294" spans="2:10">
      <c r="B2294" s="13"/>
      <c r="C2294" s="13"/>
      <c r="D2294" s="13"/>
      <c r="E2294" s="13"/>
      <c r="F2294" s="13"/>
      <c r="G2294" s="14"/>
      <c r="H2294" s="14"/>
      <c r="I2294" s="14"/>
      <c r="J2294" s="14"/>
    </row>
    <row r="2295" spans="2:10">
      <c r="B2295" s="13"/>
      <c r="C2295" s="13"/>
      <c r="D2295" s="13"/>
      <c r="E2295" s="13"/>
      <c r="F2295" s="13"/>
      <c r="G2295" s="14"/>
      <c r="H2295" s="14"/>
      <c r="I2295" s="14"/>
      <c r="J2295" s="14"/>
    </row>
    <row r="2296" spans="2:10">
      <c r="B2296" s="13"/>
      <c r="C2296" s="13"/>
      <c r="D2296" s="13"/>
      <c r="E2296" s="13"/>
      <c r="F2296" s="13"/>
      <c r="G2296" s="14"/>
      <c r="H2296" s="14"/>
      <c r="I2296" s="14"/>
      <c r="J2296" s="14"/>
    </row>
    <row r="2297" spans="2:10">
      <c r="B2297" s="13"/>
      <c r="C2297" s="13"/>
      <c r="D2297" s="13"/>
      <c r="E2297" s="13"/>
      <c r="F2297" s="13"/>
      <c r="G2297" s="14"/>
      <c r="H2297" s="14"/>
      <c r="I2297" s="14"/>
      <c r="J2297" s="14"/>
    </row>
    <row r="2298" spans="2:10">
      <c r="B2298" s="13"/>
      <c r="C2298" s="13"/>
      <c r="D2298" s="13"/>
      <c r="E2298" s="13"/>
      <c r="F2298" s="13"/>
      <c r="G2298" s="14"/>
      <c r="H2298" s="14"/>
      <c r="I2298" s="14"/>
      <c r="J2298" s="14"/>
    </row>
    <row r="2299" spans="2:10">
      <c r="B2299" s="13"/>
      <c r="C2299" s="13"/>
      <c r="D2299" s="13"/>
      <c r="E2299" s="13"/>
      <c r="F2299" s="13"/>
      <c r="G2299" s="14"/>
      <c r="H2299" s="14"/>
      <c r="I2299" s="14"/>
      <c r="J2299" s="14"/>
    </row>
    <row r="2300" spans="2:10">
      <c r="B2300" s="13"/>
      <c r="C2300" s="13"/>
      <c r="D2300" s="13"/>
      <c r="E2300" s="13"/>
      <c r="F2300" s="13"/>
      <c r="G2300" s="14"/>
      <c r="H2300" s="14"/>
      <c r="I2300" s="14"/>
      <c r="J2300" s="14"/>
    </row>
    <row r="2301" spans="2:10">
      <c r="B2301" s="13"/>
      <c r="C2301" s="13"/>
      <c r="D2301" s="13"/>
      <c r="E2301" s="13"/>
      <c r="F2301" s="13"/>
      <c r="G2301" s="14"/>
      <c r="H2301" s="14"/>
      <c r="I2301" s="14"/>
      <c r="J2301" s="14"/>
    </row>
    <row r="2302" spans="2:10">
      <c r="B2302" s="13"/>
      <c r="C2302" s="13"/>
      <c r="D2302" s="13"/>
      <c r="E2302" s="13"/>
      <c r="F2302" s="13"/>
      <c r="G2302" s="14"/>
      <c r="H2302" s="14"/>
      <c r="I2302" s="14"/>
      <c r="J2302" s="14"/>
    </row>
    <row r="2303" spans="2:10">
      <c r="B2303" s="13"/>
      <c r="C2303" s="13"/>
      <c r="D2303" s="13"/>
      <c r="E2303" s="13"/>
      <c r="F2303" s="13"/>
      <c r="G2303" s="14"/>
      <c r="H2303" s="14"/>
      <c r="I2303" s="14"/>
      <c r="J2303" s="14"/>
    </row>
    <row r="2304" spans="2:10">
      <c r="B2304" s="13"/>
      <c r="C2304" s="13"/>
      <c r="D2304" s="13"/>
      <c r="E2304" s="13"/>
      <c r="F2304" s="13"/>
      <c r="G2304" s="14"/>
      <c r="H2304" s="14"/>
      <c r="I2304" s="14"/>
      <c r="J2304" s="14"/>
    </row>
    <row r="2305" spans="2:10">
      <c r="B2305" s="13"/>
      <c r="C2305" s="13"/>
      <c r="D2305" s="13"/>
      <c r="E2305" s="13"/>
      <c r="F2305" s="13"/>
      <c r="G2305" s="14"/>
      <c r="H2305" s="14"/>
      <c r="I2305" s="14"/>
      <c r="J2305" s="14"/>
    </row>
    <row r="2306" spans="2:10">
      <c r="B2306" s="13"/>
      <c r="C2306" s="13"/>
      <c r="D2306" s="13"/>
      <c r="E2306" s="13"/>
      <c r="F2306" s="13"/>
      <c r="G2306" s="14"/>
      <c r="H2306" s="14"/>
      <c r="I2306" s="14"/>
      <c r="J2306" s="14"/>
    </row>
    <row r="2307" spans="2:10">
      <c r="B2307" s="13"/>
      <c r="C2307" s="13"/>
      <c r="D2307" s="13"/>
      <c r="E2307" s="13"/>
      <c r="F2307" s="13"/>
      <c r="G2307" s="14"/>
      <c r="H2307" s="14"/>
      <c r="I2307" s="14"/>
      <c r="J2307" s="14"/>
    </row>
    <row r="2308" spans="2:10">
      <c r="B2308" s="13"/>
      <c r="C2308" s="13"/>
      <c r="D2308" s="13"/>
      <c r="E2308" s="13"/>
      <c r="F2308" s="13"/>
      <c r="G2308" s="14"/>
      <c r="H2308" s="14"/>
      <c r="I2308" s="14"/>
      <c r="J2308" s="14"/>
    </row>
    <row r="2309" spans="2:10">
      <c r="B2309" s="13"/>
      <c r="C2309" s="13"/>
      <c r="D2309" s="13"/>
      <c r="E2309" s="13"/>
      <c r="F2309" s="13"/>
      <c r="G2309" s="14"/>
      <c r="H2309" s="14"/>
      <c r="I2309" s="14"/>
      <c r="J2309" s="14"/>
    </row>
    <row r="2310" spans="2:10">
      <c r="B2310" s="13"/>
      <c r="C2310" s="13"/>
      <c r="D2310" s="13"/>
      <c r="E2310" s="13"/>
      <c r="F2310" s="13"/>
      <c r="G2310" s="14"/>
      <c r="H2310" s="14"/>
      <c r="I2310" s="14"/>
      <c r="J2310" s="14"/>
    </row>
    <row r="2311" spans="2:10">
      <c r="B2311" s="13"/>
      <c r="C2311" s="13"/>
      <c r="D2311" s="13"/>
      <c r="E2311" s="13"/>
      <c r="F2311" s="13"/>
      <c r="G2311" s="14"/>
      <c r="H2311" s="14"/>
      <c r="I2311" s="14"/>
      <c r="J2311" s="14"/>
    </row>
    <row r="2312" spans="2:10">
      <c r="B2312" s="13"/>
      <c r="C2312" s="13"/>
      <c r="D2312" s="13"/>
      <c r="E2312" s="13"/>
      <c r="F2312" s="13"/>
      <c r="G2312" s="14"/>
      <c r="H2312" s="14"/>
      <c r="I2312" s="14"/>
      <c r="J2312" s="14"/>
    </row>
    <row r="2313" spans="2:10">
      <c r="B2313" s="13"/>
      <c r="C2313" s="13"/>
      <c r="D2313" s="13"/>
      <c r="E2313" s="13"/>
      <c r="F2313" s="13"/>
      <c r="G2313" s="14"/>
      <c r="H2313" s="14"/>
      <c r="I2313" s="14"/>
      <c r="J2313" s="14"/>
    </row>
    <row r="2314" spans="2:10">
      <c r="B2314" s="13"/>
      <c r="C2314" s="13"/>
      <c r="D2314" s="13"/>
      <c r="E2314" s="13"/>
      <c r="F2314" s="13"/>
      <c r="G2314" s="14"/>
      <c r="H2314" s="14"/>
      <c r="I2314" s="14"/>
      <c r="J2314" s="14"/>
    </row>
    <row r="2315" spans="2:10">
      <c r="B2315" s="13"/>
      <c r="C2315" s="13"/>
      <c r="D2315" s="13"/>
      <c r="E2315" s="13"/>
      <c r="F2315" s="13"/>
      <c r="G2315" s="14"/>
      <c r="H2315" s="14"/>
      <c r="I2315" s="14"/>
      <c r="J2315" s="14"/>
    </row>
    <row r="2316" spans="2:10">
      <c r="B2316" s="13"/>
      <c r="C2316" s="13"/>
      <c r="D2316" s="13"/>
      <c r="E2316" s="13"/>
      <c r="F2316" s="13"/>
      <c r="G2316" s="14"/>
      <c r="H2316" s="14"/>
      <c r="I2316" s="14"/>
      <c r="J2316" s="14"/>
    </row>
    <row r="2317" spans="2:10">
      <c r="B2317" s="13"/>
      <c r="C2317" s="13"/>
      <c r="D2317" s="13"/>
      <c r="E2317" s="13"/>
      <c r="F2317" s="13"/>
      <c r="G2317" s="14"/>
      <c r="H2317" s="14"/>
      <c r="I2317" s="14"/>
      <c r="J2317" s="14"/>
    </row>
    <row r="2318" spans="2:10">
      <c r="B2318" s="13"/>
      <c r="C2318" s="13"/>
      <c r="D2318" s="13"/>
      <c r="E2318" s="13"/>
      <c r="F2318" s="13"/>
      <c r="G2318" s="14"/>
      <c r="H2318" s="14"/>
      <c r="I2318" s="14"/>
      <c r="J2318" s="14"/>
    </row>
    <row r="2319" spans="2:10">
      <c r="B2319" s="13"/>
      <c r="C2319" s="13"/>
      <c r="D2319" s="13"/>
      <c r="E2319" s="13"/>
      <c r="F2319" s="13"/>
      <c r="G2319" s="14"/>
      <c r="H2319" s="14"/>
      <c r="I2319" s="14"/>
      <c r="J2319" s="14"/>
    </row>
    <row r="2320" spans="2:10">
      <c r="B2320" s="13"/>
      <c r="C2320" s="13"/>
      <c r="D2320" s="13"/>
      <c r="E2320" s="13"/>
      <c r="F2320" s="13"/>
      <c r="G2320" s="14"/>
      <c r="H2320" s="14"/>
      <c r="I2320" s="14"/>
      <c r="J2320" s="14"/>
    </row>
    <row r="2321" spans="2:10">
      <c r="B2321" s="13"/>
      <c r="C2321" s="13"/>
      <c r="D2321" s="13"/>
      <c r="E2321" s="13"/>
      <c r="F2321" s="13"/>
      <c r="G2321" s="14"/>
      <c r="H2321" s="14"/>
      <c r="I2321" s="14"/>
      <c r="J2321" s="14"/>
    </row>
    <row r="2322" spans="2:10">
      <c r="B2322" s="13"/>
      <c r="C2322" s="13"/>
      <c r="D2322" s="13"/>
      <c r="E2322" s="13"/>
      <c r="F2322" s="13"/>
      <c r="G2322" s="14"/>
      <c r="H2322" s="14"/>
      <c r="I2322" s="14"/>
      <c r="J2322" s="14"/>
    </row>
    <row r="2323" spans="2:10">
      <c r="B2323" s="13"/>
      <c r="C2323" s="13"/>
      <c r="D2323" s="13"/>
      <c r="E2323" s="13"/>
      <c r="F2323" s="13"/>
      <c r="G2323" s="14"/>
      <c r="H2323" s="14"/>
      <c r="I2323" s="14"/>
      <c r="J2323" s="14"/>
    </row>
    <row r="2324" spans="2:10">
      <c r="B2324" s="13"/>
      <c r="C2324" s="13"/>
      <c r="D2324" s="13"/>
      <c r="E2324" s="13"/>
      <c r="F2324" s="13"/>
      <c r="G2324" s="14"/>
      <c r="H2324" s="14"/>
      <c r="I2324" s="14"/>
      <c r="J2324" s="14"/>
    </row>
    <row r="2325" spans="2:10">
      <c r="B2325" s="13"/>
      <c r="C2325" s="13"/>
      <c r="D2325" s="13"/>
      <c r="E2325" s="13"/>
      <c r="F2325" s="13"/>
      <c r="G2325" s="14"/>
      <c r="H2325" s="14"/>
      <c r="I2325" s="14"/>
      <c r="J2325" s="14"/>
    </row>
    <row r="2326" spans="2:10">
      <c r="B2326" s="13"/>
      <c r="C2326" s="13"/>
      <c r="D2326" s="13"/>
      <c r="E2326" s="13"/>
      <c r="F2326" s="13"/>
      <c r="G2326" s="14"/>
      <c r="H2326" s="14"/>
      <c r="I2326" s="14"/>
      <c r="J2326" s="14"/>
    </row>
    <row r="2327" spans="2:10">
      <c r="B2327" s="13"/>
      <c r="C2327" s="13"/>
      <c r="D2327" s="13"/>
      <c r="E2327" s="13"/>
      <c r="F2327" s="13"/>
      <c r="G2327" s="14"/>
      <c r="H2327" s="14"/>
      <c r="I2327" s="14"/>
      <c r="J2327" s="14"/>
    </row>
    <row r="2328" spans="2:10">
      <c r="B2328" s="13"/>
      <c r="C2328" s="13"/>
      <c r="D2328" s="13"/>
      <c r="E2328" s="13"/>
      <c r="F2328" s="13"/>
      <c r="G2328" s="14"/>
      <c r="H2328" s="14"/>
      <c r="I2328" s="14"/>
      <c r="J2328" s="14"/>
    </row>
    <row r="2329" spans="2:10">
      <c r="B2329" s="13"/>
      <c r="C2329" s="13"/>
      <c r="D2329" s="13"/>
      <c r="E2329" s="13"/>
      <c r="F2329" s="13"/>
      <c r="G2329" s="14"/>
      <c r="H2329" s="14"/>
      <c r="I2329" s="14"/>
      <c r="J2329" s="14"/>
    </row>
    <row r="2330" spans="2:10">
      <c r="B2330" s="13"/>
      <c r="C2330" s="13"/>
      <c r="D2330" s="13"/>
      <c r="E2330" s="13"/>
      <c r="F2330" s="13"/>
      <c r="G2330" s="14"/>
      <c r="H2330" s="14"/>
      <c r="I2330" s="14"/>
      <c r="J2330" s="14"/>
    </row>
    <row r="2331" spans="2:10">
      <c r="B2331" s="13"/>
      <c r="C2331" s="13"/>
      <c r="D2331" s="13"/>
      <c r="E2331" s="13"/>
      <c r="F2331" s="13"/>
      <c r="G2331" s="14"/>
      <c r="H2331" s="14"/>
      <c r="I2331" s="14"/>
      <c r="J2331" s="14"/>
    </row>
    <row r="2332" spans="2:10">
      <c r="B2332" s="13"/>
      <c r="C2332" s="13"/>
      <c r="D2332" s="13"/>
      <c r="E2332" s="13"/>
      <c r="F2332" s="13"/>
      <c r="G2332" s="14"/>
      <c r="H2332" s="14"/>
      <c r="I2332" s="14"/>
      <c r="J2332" s="14"/>
    </row>
    <row r="2333" spans="2:10">
      <c r="B2333" s="13"/>
      <c r="C2333" s="13"/>
      <c r="D2333" s="13"/>
      <c r="E2333" s="13"/>
      <c r="F2333" s="13"/>
      <c r="G2333" s="14"/>
      <c r="H2333" s="14"/>
      <c r="I2333" s="14"/>
      <c r="J2333" s="14"/>
    </row>
    <row r="2334" spans="2:10">
      <c r="B2334" s="13"/>
      <c r="C2334" s="13"/>
      <c r="D2334" s="13"/>
      <c r="E2334" s="13"/>
      <c r="F2334" s="13"/>
      <c r="G2334" s="14"/>
      <c r="H2334" s="14"/>
      <c r="I2334" s="14"/>
      <c r="J2334" s="14"/>
    </row>
    <row r="2335" spans="2:10">
      <c r="B2335" s="13"/>
      <c r="C2335" s="13"/>
      <c r="D2335" s="13"/>
      <c r="E2335" s="13"/>
      <c r="F2335" s="13"/>
      <c r="G2335" s="14"/>
      <c r="H2335" s="14"/>
      <c r="I2335" s="14"/>
      <c r="J2335" s="14"/>
    </row>
    <row r="2336" spans="2:10">
      <c r="B2336" s="13"/>
      <c r="C2336" s="13"/>
      <c r="D2336" s="13"/>
      <c r="E2336" s="13"/>
      <c r="F2336" s="13"/>
      <c r="G2336" s="14"/>
      <c r="H2336" s="14"/>
      <c r="I2336" s="14"/>
      <c r="J2336" s="14"/>
    </row>
    <row r="2337" spans="2:10">
      <c r="B2337" s="13"/>
      <c r="C2337" s="13"/>
      <c r="D2337" s="13"/>
      <c r="E2337" s="13"/>
      <c r="F2337" s="13"/>
      <c r="G2337" s="14"/>
      <c r="H2337" s="14"/>
      <c r="I2337" s="14"/>
      <c r="J2337" s="14"/>
    </row>
    <row r="2338" spans="2:10">
      <c r="B2338" s="13"/>
      <c r="C2338" s="13"/>
      <c r="D2338" s="13"/>
      <c r="E2338" s="13"/>
      <c r="F2338" s="13"/>
      <c r="G2338" s="14"/>
      <c r="H2338" s="14"/>
      <c r="I2338" s="14"/>
      <c r="J2338" s="14"/>
    </row>
    <row r="2339" spans="2:10">
      <c r="B2339" s="13"/>
      <c r="C2339" s="13"/>
      <c r="D2339" s="13"/>
      <c r="E2339" s="13"/>
      <c r="F2339" s="13"/>
      <c r="G2339" s="14"/>
      <c r="H2339" s="14"/>
      <c r="I2339" s="14"/>
      <c r="J2339" s="14"/>
    </row>
    <row r="2340" spans="2:10">
      <c r="B2340" s="13"/>
      <c r="C2340" s="13"/>
      <c r="D2340" s="13"/>
      <c r="E2340" s="13"/>
      <c r="F2340" s="13"/>
      <c r="G2340" s="14"/>
      <c r="H2340" s="14"/>
      <c r="I2340" s="14"/>
      <c r="J2340" s="14"/>
    </row>
    <row r="2341" spans="2:10">
      <c r="B2341" s="13"/>
      <c r="C2341" s="13"/>
      <c r="D2341" s="13"/>
      <c r="E2341" s="13"/>
      <c r="F2341" s="13"/>
      <c r="G2341" s="14"/>
      <c r="H2341" s="14"/>
      <c r="I2341" s="14"/>
      <c r="J2341" s="14"/>
    </row>
    <row r="2342" spans="2:10">
      <c r="B2342" s="13"/>
      <c r="C2342" s="13"/>
      <c r="D2342" s="13"/>
      <c r="E2342" s="13"/>
      <c r="F2342" s="13"/>
      <c r="G2342" s="14"/>
      <c r="H2342" s="14"/>
      <c r="I2342" s="14"/>
      <c r="J2342" s="14"/>
    </row>
    <row r="2343" spans="2:10">
      <c r="B2343" s="13"/>
      <c r="C2343" s="13"/>
      <c r="D2343" s="13"/>
      <c r="E2343" s="13"/>
      <c r="F2343" s="13"/>
      <c r="G2343" s="14"/>
      <c r="H2343" s="14"/>
      <c r="I2343" s="14"/>
      <c r="J2343" s="14"/>
    </row>
    <row r="2344" spans="2:10">
      <c r="B2344" s="13"/>
      <c r="C2344" s="13"/>
      <c r="D2344" s="13"/>
      <c r="E2344" s="13"/>
      <c r="F2344" s="13"/>
      <c r="G2344" s="14"/>
      <c r="H2344" s="14"/>
      <c r="I2344" s="14"/>
      <c r="J2344" s="14"/>
    </row>
    <row r="2345" spans="2:10">
      <c r="B2345" s="13"/>
      <c r="C2345" s="13"/>
      <c r="D2345" s="13"/>
      <c r="E2345" s="13"/>
      <c r="F2345" s="13"/>
      <c r="G2345" s="14"/>
      <c r="H2345" s="14"/>
      <c r="I2345" s="14"/>
      <c r="J2345" s="14"/>
    </row>
    <row r="2346" spans="2:10">
      <c r="B2346" s="13"/>
      <c r="C2346" s="13"/>
      <c r="D2346" s="13"/>
      <c r="E2346" s="13"/>
      <c r="F2346" s="13"/>
      <c r="G2346" s="14"/>
      <c r="H2346" s="14"/>
      <c r="I2346" s="14"/>
      <c r="J2346" s="14"/>
    </row>
    <row r="2347" spans="2:10">
      <c r="B2347" s="13"/>
      <c r="C2347" s="13"/>
      <c r="D2347" s="13"/>
      <c r="E2347" s="13"/>
      <c r="F2347" s="13"/>
      <c r="G2347" s="14"/>
      <c r="H2347" s="14"/>
      <c r="I2347" s="14"/>
      <c r="J2347" s="14"/>
    </row>
    <row r="2348" spans="2:10">
      <c r="B2348" s="13"/>
      <c r="C2348" s="13"/>
      <c r="D2348" s="13"/>
      <c r="E2348" s="13"/>
      <c r="F2348" s="13"/>
      <c r="G2348" s="14"/>
      <c r="H2348" s="14"/>
      <c r="I2348" s="14"/>
      <c r="J2348" s="14"/>
    </row>
    <row r="2349" spans="2:10">
      <c r="B2349" s="13"/>
      <c r="C2349" s="13"/>
      <c r="D2349" s="13"/>
      <c r="E2349" s="13"/>
      <c r="F2349" s="13"/>
      <c r="G2349" s="14"/>
      <c r="H2349" s="14"/>
      <c r="I2349" s="14"/>
      <c r="J2349" s="14"/>
    </row>
    <row r="2350" spans="2:10">
      <c r="B2350" s="13"/>
      <c r="C2350" s="13"/>
      <c r="D2350" s="13"/>
      <c r="E2350" s="13"/>
      <c r="F2350" s="13"/>
      <c r="G2350" s="14"/>
      <c r="H2350" s="14"/>
      <c r="I2350" s="14"/>
      <c r="J2350" s="14"/>
    </row>
    <row r="2351" spans="2:10">
      <c r="B2351" s="13"/>
      <c r="C2351" s="13"/>
      <c r="D2351" s="13"/>
      <c r="E2351" s="13"/>
      <c r="F2351" s="13"/>
      <c r="G2351" s="14"/>
      <c r="H2351" s="14"/>
      <c r="I2351" s="14"/>
      <c r="J2351" s="14"/>
    </row>
    <row r="2352" spans="2:10">
      <c r="B2352" s="13"/>
      <c r="C2352" s="13"/>
      <c r="D2352" s="13"/>
      <c r="E2352" s="13"/>
      <c r="F2352" s="13"/>
      <c r="G2352" s="14"/>
      <c r="H2352" s="14"/>
      <c r="I2352" s="14"/>
      <c r="J2352" s="14"/>
    </row>
    <row r="2353" spans="2:10">
      <c r="B2353" s="13"/>
      <c r="C2353" s="13"/>
      <c r="D2353" s="13"/>
      <c r="E2353" s="13"/>
      <c r="F2353" s="13"/>
      <c r="G2353" s="14"/>
      <c r="H2353" s="14"/>
      <c r="I2353" s="14"/>
      <c r="J2353" s="14"/>
    </row>
    <row r="2354" spans="2:10">
      <c r="B2354" s="13"/>
      <c r="C2354" s="13"/>
      <c r="D2354" s="13"/>
      <c r="E2354" s="13"/>
      <c r="F2354" s="13"/>
      <c r="G2354" s="14"/>
      <c r="H2354" s="14"/>
      <c r="I2354" s="14"/>
      <c r="J2354" s="14"/>
    </row>
    <row r="2355" spans="2:10">
      <c r="B2355" s="13"/>
      <c r="C2355" s="13"/>
      <c r="D2355" s="13"/>
      <c r="E2355" s="13"/>
      <c r="F2355" s="13"/>
      <c r="G2355" s="14"/>
      <c r="H2355" s="14"/>
      <c r="I2355" s="14"/>
      <c r="J2355" s="14"/>
    </row>
    <row r="2356" spans="2:10">
      <c r="B2356" s="13"/>
      <c r="C2356" s="13"/>
      <c r="D2356" s="13"/>
      <c r="E2356" s="13"/>
      <c r="F2356" s="13"/>
      <c r="G2356" s="14"/>
      <c r="H2356" s="14"/>
      <c r="I2356" s="14"/>
      <c r="J2356" s="14"/>
    </row>
    <row r="2357" spans="2:10">
      <c r="B2357" s="13"/>
      <c r="C2357" s="13"/>
      <c r="D2357" s="13"/>
      <c r="E2357" s="13"/>
      <c r="F2357" s="13"/>
      <c r="G2357" s="14"/>
      <c r="H2357" s="14"/>
      <c r="I2357" s="14"/>
      <c r="J2357" s="14"/>
    </row>
    <row r="2358" spans="2:10">
      <c r="B2358" s="13"/>
      <c r="C2358" s="13"/>
      <c r="D2358" s="13"/>
      <c r="E2358" s="13"/>
      <c r="F2358" s="13"/>
      <c r="G2358" s="14"/>
      <c r="H2358" s="14"/>
      <c r="I2358" s="14"/>
      <c r="J2358" s="14"/>
    </row>
    <row r="2359" spans="2:10">
      <c r="B2359" s="13"/>
      <c r="C2359" s="13"/>
      <c r="D2359" s="13"/>
      <c r="E2359" s="13"/>
      <c r="F2359" s="13"/>
      <c r="G2359" s="14"/>
      <c r="H2359" s="14"/>
      <c r="I2359" s="14"/>
      <c r="J2359" s="14"/>
    </row>
    <row r="2360" spans="2:10">
      <c r="B2360" s="13"/>
      <c r="C2360" s="13"/>
      <c r="D2360" s="13"/>
      <c r="E2360" s="13"/>
      <c r="F2360" s="13"/>
      <c r="G2360" s="14"/>
      <c r="H2360" s="14"/>
      <c r="I2360" s="14"/>
      <c r="J2360" s="14"/>
    </row>
    <row r="2361" spans="2:10">
      <c r="B2361" s="13"/>
      <c r="C2361" s="13"/>
      <c r="D2361" s="13"/>
      <c r="E2361" s="13"/>
      <c r="F2361" s="13"/>
      <c r="G2361" s="14"/>
      <c r="H2361" s="14"/>
      <c r="I2361" s="14"/>
      <c r="J2361" s="14"/>
    </row>
    <row r="2362" spans="2:10">
      <c r="B2362" s="13"/>
      <c r="C2362" s="13"/>
      <c r="D2362" s="13"/>
      <c r="E2362" s="13"/>
      <c r="F2362" s="13"/>
      <c r="G2362" s="14"/>
      <c r="H2362" s="14"/>
      <c r="I2362" s="14"/>
      <c r="J2362" s="14"/>
    </row>
    <row r="2363" spans="2:10">
      <c r="B2363" s="13"/>
      <c r="C2363" s="13"/>
      <c r="D2363" s="13"/>
      <c r="E2363" s="13"/>
      <c r="F2363" s="13"/>
      <c r="G2363" s="14"/>
      <c r="H2363" s="14"/>
      <c r="I2363" s="14"/>
      <c r="J2363" s="14"/>
    </row>
    <row r="2364" spans="2:10">
      <c r="B2364" s="13"/>
      <c r="C2364" s="13"/>
      <c r="D2364" s="13"/>
      <c r="E2364" s="13"/>
      <c r="F2364" s="13"/>
      <c r="G2364" s="14"/>
      <c r="H2364" s="14"/>
      <c r="I2364" s="14"/>
      <c r="J2364" s="14"/>
    </row>
    <row r="2365" spans="2:10">
      <c r="B2365" s="13"/>
      <c r="C2365" s="13"/>
      <c r="D2365" s="13"/>
      <c r="E2365" s="13"/>
      <c r="F2365" s="13"/>
      <c r="G2365" s="14"/>
      <c r="H2365" s="14"/>
      <c r="I2365" s="14"/>
      <c r="J2365" s="14"/>
    </row>
    <row r="2366" spans="2:10">
      <c r="B2366" s="13"/>
      <c r="C2366" s="13"/>
      <c r="D2366" s="13"/>
      <c r="E2366" s="13"/>
      <c r="F2366" s="13"/>
      <c r="G2366" s="14"/>
      <c r="H2366" s="14"/>
      <c r="I2366" s="14"/>
      <c r="J2366" s="14"/>
    </row>
    <row r="2367" spans="2:10">
      <c r="B2367" s="13"/>
      <c r="C2367" s="13"/>
      <c r="D2367" s="13"/>
      <c r="E2367" s="13"/>
      <c r="F2367" s="13"/>
      <c r="G2367" s="14"/>
      <c r="H2367" s="14"/>
      <c r="I2367" s="14"/>
      <c r="J2367" s="14"/>
    </row>
    <row r="2368" spans="2:10">
      <c r="B2368" s="13"/>
      <c r="C2368" s="13"/>
      <c r="D2368" s="13"/>
      <c r="E2368" s="13"/>
      <c r="F2368" s="13"/>
      <c r="G2368" s="14"/>
      <c r="H2368" s="14"/>
      <c r="I2368" s="14"/>
      <c r="J2368" s="14"/>
    </row>
    <row r="2369" spans="2:10">
      <c r="B2369" s="13"/>
      <c r="C2369" s="13"/>
      <c r="D2369" s="13"/>
      <c r="E2369" s="13"/>
      <c r="F2369" s="13"/>
      <c r="G2369" s="14"/>
      <c r="H2369" s="14"/>
      <c r="I2369" s="14"/>
      <c r="J2369" s="14"/>
    </row>
    <row r="2370" spans="2:10">
      <c r="B2370" s="13"/>
      <c r="C2370" s="13"/>
      <c r="D2370" s="13"/>
      <c r="E2370" s="13"/>
      <c r="F2370" s="13"/>
      <c r="G2370" s="14"/>
      <c r="H2370" s="14"/>
      <c r="I2370" s="14"/>
      <c r="J2370" s="14"/>
    </row>
    <row r="2371" spans="2:10">
      <c r="B2371" s="13"/>
      <c r="C2371" s="13"/>
      <c r="D2371" s="13"/>
      <c r="E2371" s="13"/>
      <c r="F2371" s="13"/>
      <c r="G2371" s="14"/>
      <c r="H2371" s="14"/>
      <c r="I2371" s="14"/>
      <c r="J2371" s="14"/>
    </row>
    <row r="2372" spans="2:10">
      <c r="B2372" s="13"/>
      <c r="C2372" s="13"/>
      <c r="D2372" s="13"/>
      <c r="E2372" s="13"/>
      <c r="F2372" s="13"/>
      <c r="G2372" s="14"/>
      <c r="H2372" s="14"/>
      <c r="I2372" s="14"/>
      <c r="J2372" s="14"/>
    </row>
    <row r="2373" spans="2:10">
      <c r="B2373" s="13"/>
      <c r="C2373" s="13"/>
      <c r="D2373" s="13"/>
      <c r="E2373" s="13"/>
      <c r="F2373" s="13"/>
      <c r="G2373" s="14"/>
      <c r="H2373" s="14"/>
      <c r="I2373" s="14"/>
      <c r="J2373" s="14"/>
    </row>
    <row r="2374" spans="2:10">
      <c r="B2374" s="13"/>
      <c r="C2374" s="13"/>
      <c r="D2374" s="13"/>
      <c r="E2374" s="13"/>
      <c r="F2374" s="13"/>
      <c r="G2374" s="14"/>
      <c r="H2374" s="14"/>
      <c r="I2374" s="14"/>
      <c r="J2374" s="14"/>
    </row>
    <row r="2375" spans="2:10">
      <c r="B2375" s="13"/>
      <c r="C2375" s="13"/>
      <c r="D2375" s="13"/>
      <c r="E2375" s="13"/>
      <c r="F2375" s="13"/>
      <c r="G2375" s="14"/>
      <c r="H2375" s="14"/>
      <c r="I2375" s="14"/>
      <c r="J2375" s="14"/>
    </row>
    <row r="2376" spans="2:10">
      <c r="B2376" s="13"/>
      <c r="C2376" s="13"/>
      <c r="D2376" s="13"/>
      <c r="E2376" s="13"/>
      <c r="F2376" s="13"/>
      <c r="G2376" s="14"/>
      <c r="H2376" s="14"/>
      <c r="I2376" s="14"/>
      <c r="J2376" s="14"/>
    </row>
    <row r="2377" spans="2:10">
      <c r="B2377" s="13"/>
      <c r="C2377" s="13"/>
      <c r="D2377" s="13"/>
      <c r="E2377" s="13"/>
      <c r="F2377" s="13"/>
      <c r="G2377" s="14"/>
      <c r="H2377" s="14"/>
      <c r="I2377" s="14"/>
      <c r="J2377" s="14"/>
    </row>
    <row r="2378" spans="2:10">
      <c r="B2378" s="13"/>
      <c r="C2378" s="13"/>
      <c r="D2378" s="13"/>
      <c r="E2378" s="13"/>
      <c r="F2378" s="13"/>
      <c r="G2378" s="14"/>
      <c r="H2378" s="14"/>
      <c r="I2378" s="14"/>
      <c r="J2378" s="14"/>
    </row>
    <row r="2379" spans="2:10">
      <c r="B2379" s="13"/>
      <c r="C2379" s="13"/>
      <c r="D2379" s="13"/>
      <c r="E2379" s="13"/>
      <c r="F2379" s="13"/>
      <c r="G2379" s="14"/>
      <c r="H2379" s="14"/>
      <c r="I2379" s="14"/>
      <c r="J2379" s="14"/>
    </row>
    <row r="2380" spans="2:10">
      <c r="B2380" s="13"/>
      <c r="C2380" s="13"/>
      <c r="D2380" s="13"/>
      <c r="E2380" s="13"/>
      <c r="F2380" s="13"/>
      <c r="G2380" s="14"/>
      <c r="H2380" s="14"/>
      <c r="I2380" s="14"/>
      <c r="J2380" s="14"/>
    </row>
    <row r="2381" spans="2:10">
      <c r="B2381" s="13"/>
      <c r="C2381" s="13"/>
      <c r="D2381" s="13"/>
      <c r="E2381" s="13"/>
      <c r="F2381" s="13"/>
      <c r="G2381" s="14"/>
      <c r="H2381" s="14"/>
      <c r="I2381" s="14"/>
      <c r="J2381" s="14"/>
    </row>
    <row r="2382" spans="2:10">
      <c r="B2382" s="13"/>
      <c r="C2382" s="13"/>
      <c r="D2382" s="13"/>
      <c r="E2382" s="13"/>
      <c r="F2382" s="13"/>
      <c r="G2382" s="14"/>
      <c r="H2382" s="14"/>
      <c r="I2382" s="14"/>
      <c r="J2382" s="14"/>
    </row>
    <row r="2383" spans="2:10">
      <c r="B2383" s="13"/>
      <c r="C2383" s="13"/>
      <c r="D2383" s="13"/>
      <c r="E2383" s="13"/>
      <c r="F2383" s="13"/>
      <c r="G2383" s="14"/>
      <c r="H2383" s="14"/>
      <c r="I2383" s="14"/>
      <c r="J2383" s="14"/>
    </row>
    <row r="2384" spans="2:10">
      <c r="B2384" s="13"/>
      <c r="C2384" s="13"/>
      <c r="D2384" s="13"/>
      <c r="E2384" s="13"/>
      <c r="F2384" s="13"/>
      <c r="G2384" s="14"/>
      <c r="H2384" s="14"/>
      <c r="I2384" s="14"/>
      <c r="J2384" s="14"/>
    </row>
    <row r="2385" spans="2:10">
      <c r="B2385" s="13"/>
      <c r="C2385" s="13"/>
      <c r="D2385" s="13"/>
      <c r="E2385" s="13"/>
      <c r="F2385" s="13"/>
      <c r="G2385" s="14"/>
      <c r="H2385" s="14"/>
      <c r="I2385" s="14"/>
      <c r="J2385" s="14"/>
    </row>
    <row r="2386" spans="2:10">
      <c r="B2386" s="13"/>
      <c r="C2386" s="13"/>
      <c r="D2386" s="13"/>
      <c r="E2386" s="13"/>
      <c r="F2386" s="13"/>
      <c r="G2386" s="14"/>
      <c r="H2386" s="14"/>
      <c r="I2386" s="14"/>
      <c r="J2386" s="14"/>
    </row>
    <row r="2387" spans="2:10">
      <c r="B2387" s="13"/>
      <c r="C2387" s="13"/>
      <c r="D2387" s="13"/>
      <c r="E2387" s="13"/>
      <c r="F2387" s="13"/>
      <c r="G2387" s="14"/>
      <c r="H2387" s="14"/>
      <c r="I2387" s="14"/>
      <c r="J2387" s="14"/>
    </row>
    <row r="2388" spans="2:10">
      <c r="B2388" s="13"/>
      <c r="C2388" s="13"/>
      <c r="D2388" s="13"/>
      <c r="E2388" s="13"/>
      <c r="F2388" s="13"/>
      <c r="G2388" s="14"/>
      <c r="H2388" s="14"/>
      <c r="I2388" s="14"/>
      <c r="J2388" s="14"/>
    </row>
    <row r="2389" spans="2:10">
      <c r="B2389" s="13"/>
      <c r="C2389" s="13"/>
      <c r="D2389" s="13"/>
      <c r="E2389" s="13"/>
      <c r="F2389" s="13"/>
      <c r="G2389" s="14"/>
      <c r="H2389" s="14"/>
      <c r="I2389" s="14"/>
      <c r="J2389" s="14"/>
    </row>
    <row r="2390" spans="2:10">
      <c r="B2390" s="13"/>
      <c r="C2390" s="13"/>
      <c r="D2390" s="13"/>
      <c r="E2390" s="13"/>
      <c r="F2390" s="13"/>
      <c r="G2390" s="14"/>
      <c r="H2390" s="14"/>
      <c r="I2390" s="14"/>
      <c r="J2390" s="14"/>
    </row>
    <row r="2391" spans="2:10">
      <c r="B2391" s="13"/>
      <c r="C2391" s="13"/>
      <c r="D2391" s="13"/>
      <c r="E2391" s="13"/>
      <c r="F2391" s="13"/>
      <c r="G2391" s="14"/>
      <c r="H2391" s="14"/>
      <c r="I2391" s="14"/>
      <c r="J2391" s="14"/>
    </row>
    <row r="2392" spans="2:10">
      <c r="B2392" s="13"/>
      <c r="C2392" s="13"/>
      <c r="D2392" s="13"/>
      <c r="E2392" s="13"/>
      <c r="F2392" s="13"/>
      <c r="G2392" s="14"/>
      <c r="H2392" s="14"/>
      <c r="I2392" s="14"/>
      <c r="J2392" s="14"/>
    </row>
    <row r="2393" spans="2:10">
      <c r="B2393" s="13"/>
      <c r="C2393" s="13"/>
      <c r="D2393" s="13"/>
      <c r="E2393" s="13"/>
      <c r="F2393" s="13"/>
      <c r="G2393" s="14"/>
      <c r="H2393" s="14"/>
      <c r="I2393" s="14"/>
      <c r="J2393" s="14"/>
    </row>
    <row r="2394" spans="2:10">
      <c r="B2394" s="13"/>
      <c r="C2394" s="13"/>
      <c r="D2394" s="13"/>
      <c r="E2394" s="13"/>
      <c r="F2394" s="13"/>
      <c r="G2394" s="14"/>
      <c r="H2394" s="14"/>
      <c r="I2394" s="14"/>
      <c r="J2394" s="14"/>
    </row>
    <row r="2395" spans="2:10">
      <c r="B2395" s="13"/>
      <c r="C2395" s="13"/>
      <c r="D2395" s="13"/>
      <c r="E2395" s="13"/>
      <c r="F2395" s="13"/>
      <c r="G2395" s="14"/>
      <c r="H2395" s="14"/>
      <c r="I2395" s="14"/>
      <c r="J2395" s="14"/>
    </row>
    <row r="2396" spans="2:10">
      <c r="B2396" s="13"/>
      <c r="C2396" s="13"/>
      <c r="D2396" s="13"/>
      <c r="E2396" s="13"/>
      <c r="F2396" s="13"/>
      <c r="G2396" s="14"/>
      <c r="H2396" s="14"/>
      <c r="I2396" s="14"/>
      <c r="J2396" s="14"/>
    </row>
    <row r="2397" spans="2:10">
      <c r="B2397" s="13"/>
      <c r="C2397" s="13"/>
      <c r="D2397" s="13"/>
      <c r="E2397" s="13"/>
      <c r="F2397" s="13"/>
      <c r="G2397" s="14"/>
      <c r="H2397" s="14"/>
      <c r="I2397" s="14"/>
      <c r="J2397" s="14"/>
    </row>
    <row r="2398" spans="2:10">
      <c r="B2398" s="13"/>
      <c r="C2398" s="13"/>
      <c r="D2398" s="13"/>
      <c r="E2398" s="13"/>
      <c r="F2398" s="13"/>
      <c r="G2398" s="14"/>
      <c r="H2398" s="14"/>
      <c r="I2398" s="14"/>
      <c r="J2398" s="14"/>
    </row>
    <row r="2399" spans="2:10">
      <c r="B2399" s="13"/>
      <c r="C2399" s="13"/>
      <c r="D2399" s="13"/>
      <c r="E2399" s="13"/>
      <c r="F2399" s="13"/>
      <c r="G2399" s="14"/>
      <c r="H2399" s="14"/>
      <c r="I2399" s="14"/>
      <c r="J2399" s="14"/>
    </row>
    <row r="2400" spans="2:10">
      <c r="B2400" s="13"/>
      <c r="C2400" s="13"/>
      <c r="D2400" s="13"/>
      <c r="E2400" s="13"/>
      <c r="F2400" s="13"/>
      <c r="G2400" s="14"/>
      <c r="H2400" s="14"/>
      <c r="I2400" s="14"/>
      <c r="J2400" s="14"/>
    </row>
    <row r="2401" spans="2:10">
      <c r="B2401" s="13"/>
      <c r="C2401" s="13"/>
      <c r="D2401" s="13"/>
      <c r="E2401" s="13"/>
      <c r="F2401" s="13"/>
      <c r="G2401" s="14"/>
      <c r="H2401" s="14"/>
      <c r="I2401" s="14"/>
      <c r="J2401" s="14"/>
    </row>
    <row r="2402" spans="2:10">
      <c r="B2402" s="13"/>
      <c r="C2402" s="13"/>
      <c r="D2402" s="13"/>
      <c r="E2402" s="13"/>
      <c r="F2402" s="13"/>
      <c r="G2402" s="14"/>
      <c r="H2402" s="14"/>
      <c r="I2402" s="14"/>
      <c r="J2402" s="14"/>
    </row>
    <row r="2403" spans="2:10">
      <c r="B2403" s="13"/>
      <c r="C2403" s="13"/>
      <c r="D2403" s="13"/>
      <c r="E2403" s="13"/>
      <c r="F2403" s="13"/>
      <c r="G2403" s="14"/>
      <c r="H2403" s="14"/>
      <c r="I2403" s="14"/>
      <c r="J2403" s="14"/>
    </row>
    <row r="2404" spans="2:10">
      <c r="B2404" s="13"/>
      <c r="C2404" s="13"/>
      <c r="D2404" s="13"/>
      <c r="E2404" s="13"/>
      <c r="F2404" s="13"/>
      <c r="G2404" s="14"/>
      <c r="H2404" s="14"/>
      <c r="I2404" s="14"/>
      <c r="J2404" s="14"/>
    </row>
    <row r="2405" spans="2:10">
      <c r="B2405" s="13"/>
      <c r="C2405" s="13"/>
      <c r="D2405" s="13"/>
      <c r="E2405" s="13"/>
      <c r="F2405" s="13"/>
      <c r="G2405" s="14"/>
      <c r="H2405" s="14"/>
      <c r="I2405" s="14"/>
      <c r="J2405" s="14"/>
    </row>
    <row r="2406" spans="2:10">
      <c r="B2406" s="13"/>
      <c r="C2406" s="13"/>
      <c r="D2406" s="13"/>
      <c r="E2406" s="13"/>
      <c r="F2406" s="13"/>
      <c r="G2406" s="14"/>
      <c r="H2406" s="14"/>
      <c r="I2406" s="14"/>
      <c r="J2406" s="14"/>
    </row>
    <row r="2407" spans="2:10">
      <c r="B2407" s="13"/>
      <c r="C2407" s="13"/>
      <c r="D2407" s="13"/>
      <c r="E2407" s="13"/>
      <c r="F2407" s="13"/>
      <c r="G2407" s="14"/>
      <c r="H2407" s="14"/>
      <c r="I2407" s="14"/>
      <c r="J2407" s="14"/>
    </row>
    <row r="2408" spans="2:10">
      <c r="B2408" s="13"/>
      <c r="C2408" s="13"/>
      <c r="D2408" s="13"/>
      <c r="E2408" s="13"/>
      <c r="F2408" s="13"/>
      <c r="G2408" s="14"/>
      <c r="H2408" s="14"/>
      <c r="I2408" s="14"/>
      <c r="J2408" s="14"/>
    </row>
    <row r="2409" spans="2:10">
      <c r="B2409" s="13"/>
      <c r="C2409" s="13"/>
      <c r="D2409" s="13"/>
      <c r="E2409" s="13"/>
      <c r="F2409" s="13"/>
      <c r="G2409" s="14"/>
      <c r="H2409" s="14"/>
      <c r="I2409" s="14"/>
      <c r="J2409" s="14"/>
    </row>
    <row r="2410" spans="2:10">
      <c r="B2410" s="13"/>
      <c r="C2410" s="13"/>
      <c r="D2410" s="13"/>
      <c r="E2410" s="13"/>
      <c r="F2410" s="13"/>
      <c r="G2410" s="14"/>
      <c r="H2410" s="14"/>
      <c r="I2410" s="14"/>
      <c r="J2410" s="14"/>
    </row>
    <row r="2411" spans="2:10">
      <c r="B2411" s="13"/>
      <c r="C2411" s="13"/>
      <c r="D2411" s="13"/>
      <c r="E2411" s="13"/>
      <c r="F2411" s="13"/>
      <c r="G2411" s="14"/>
      <c r="H2411" s="14"/>
      <c r="I2411" s="14"/>
      <c r="J2411" s="14"/>
    </row>
    <row r="2412" spans="2:10">
      <c r="B2412" s="13"/>
      <c r="C2412" s="13"/>
      <c r="D2412" s="13"/>
      <c r="E2412" s="13"/>
      <c r="F2412" s="13"/>
      <c r="G2412" s="14"/>
      <c r="H2412" s="14"/>
      <c r="I2412" s="14"/>
      <c r="J2412" s="14"/>
    </row>
    <row r="2413" spans="2:10">
      <c r="B2413" s="13"/>
      <c r="C2413" s="13"/>
      <c r="D2413" s="13"/>
      <c r="E2413" s="13"/>
      <c r="F2413" s="13"/>
      <c r="G2413" s="14"/>
      <c r="H2413" s="14"/>
      <c r="I2413" s="14"/>
      <c r="J2413" s="14"/>
    </row>
    <row r="2414" spans="2:10">
      <c r="B2414" s="13"/>
      <c r="C2414" s="13"/>
      <c r="D2414" s="13"/>
      <c r="E2414" s="13"/>
      <c r="F2414" s="13"/>
      <c r="G2414" s="14"/>
      <c r="H2414" s="14"/>
      <c r="I2414" s="14"/>
      <c r="J2414" s="14"/>
    </row>
    <row r="2415" spans="2:10">
      <c r="B2415" s="13"/>
      <c r="C2415" s="13"/>
      <c r="D2415" s="13"/>
      <c r="E2415" s="13"/>
      <c r="F2415" s="13"/>
      <c r="G2415" s="14"/>
      <c r="H2415" s="14"/>
      <c r="I2415" s="14"/>
      <c r="J2415" s="14"/>
    </row>
    <row r="2416" spans="2:10">
      <c r="B2416" s="13"/>
      <c r="C2416" s="13"/>
      <c r="D2416" s="13"/>
      <c r="E2416" s="13"/>
      <c r="F2416" s="13"/>
      <c r="G2416" s="14"/>
      <c r="H2416" s="14"/>
      <c r="I2416" s="14"/>
      <c r="J2416" s="14"/>
    </row>
    <row r="2417" spans="2:10">
      <c r="B2417" s="13"/>
      <c r="C2417" s="13"/>
      <c r="D2417" s="13"/>
      <c r="E2417" s="13"/>
      <c r="F2417" s="13"/>
      <c r="G2417" s="14"/>
      <c r="H2417" s="14"/>
      <c r="I2417" s="14"/>
      <c r="J2417" s="14"/>
    </row>
    <row r="2418" spans="2:10">
      <c r="B2418" s="13"/>
      <c r="C2418" s="13"/>
      <c r="D2418" s="13"/>
      <c r="E2418" s="13"/>
      <c r="F2418" s="13"/>
      <c r="G2418" s="14"/>
      <c r="H2418" s="14"/>
      <c r="I2418" s="14"/>
      <c r="J2418" s="14"/>
    </row>
    <row r="2419" spans="2:10">
      <c r="B2419" s="13"/>
      <c r="C2419" s="13"/>
      <c r="D2419" s="13"/>
      <c r="E2419" s="13"/>
      <c r="F2419" s="13"/>
      <c r="G2419" s="14"/>
      <c r="H2419" s="14"/>
      <c r="I2419" s="14"/>
      <c r="J2419" s="14"/>
    </row>
    <row r="2420" spans="2:10">
      <c r="B2420" s="13"/>
      <c r="C2420" s="13"/>
      <c r="D2420" s="13"/>
      <c r="E2420" s="13"/>
      <c r="F2420" s="13"/>
      <c r="G2420" s="14"/>
      <c r="H2420" s="14"/>
      <c r="I2420" s="14"/>
      <c r="J2420" s="14"/>
    </row>
    <row r="2421" spans="2:10">
      <c r="B2421" s="13"/>
      <c r="C2421" s="13"/>
      <c r="D2421" s="13"/>
      <c r="E2421" s="13"/>
      <c r="F2421" s="13"/>
      <c r="G2421" s="14"/>
      <c r="H2421" s="14"/>
      <c r="I2421" s="14"/>
      <c r="J2421" s="14"/>
    </row>
    <row r="2422" spans="2:10">
      <c r="B2422" s="13"/>
      <c r="C2422" s="13"/>
      <c r="D2422" s="13"/>
      <c r="E2422" s="13"/>
      <c r="F2422" s="13"/>
      <c r="G2422" s="14"/>
      <c r="H2422" s="14"/>
      <c r="I2422" s="14"/>
      <c r="J2422" s="14"/>
    </row>
    <row r="2423" spans="2:10">
      <c r="B2423" s="13"/>
      <c r="C2423" s="13"/>
      <c r="D2423" s="13"/>
      <c r="E2423" s="13"/>
      <c r="F2423" s="13"/>
      <c r="G2423" s="14"/>
      <c r="H2423" s="14"/>
      <c r="I2423" s="14"/>
      <c r="J2423" s="14"/>
    </row>
    <row r="2424" spans="2:10">
      <c r="B2424" s="13"/>
      <c r="C2424" s="13"/>
      <c r="D2424" s="13"/>
      <c r="E2424" s="13"/>
      <c r="F2424" s="13"/>
      <c r="G2424" s="14"/>
      <c r="H2424" s="14"/>
      <c r="I2424" s="14"/>
      <c r="J2424" s="14"/>
    </row>
    <row r="2425" spans="2:10">
      <c r="B2425" s="13"/>
      <c r="C2425" s="13"/>
      <c r="D2425" s="13"/>
      <c r="E2425" s="13"/>
      <c r="F2425" s="13"/>
      <c r="G2425" s="14"/>
      <c r="H2425" s="14"/>
      <c r="I2425" s="14"/>
      <c r="J2425" s="14"/>
    </row>
    <row r="2426" spans="2:10">
      <c r="B2426" s="13"/>
      <c r="C2426" s="13"/>
      <c r="D2426" s="13"/>
      <c r="E2426" s="13"/>
      <c r="F2426" s="13"/>
      <c r="G2426" s="14"/>
      <c r="H2426" s="14"/>
      <c r="I2426" s="14"/>
      <c r="J2426" s="14"/>
    </row>
    <row r="2427" spans="2:10">
      <c r="B2427" s="13"/>
      <c r="C2427" s="13"/>
      <c r="D2427" s="13"/>
      <c r="E2427" s="13"/>
      <c r="F2427" s="13"/>
      <c r="G2427" s="14"/>
      <c r="H2427" s="14"/>
      <c r="I2427" s="14"/>
      <c r="J2427" s="14"/>
    </row>
    <row r="2428" spans="2:10">
      <c r="B2428" s="13"/>
      <c r="C2428" s="13"/>
      <c r="D2428" s="13"/>
      <c r="E2428" s="13"/>
      <c r="F2428" s="13"/>
      <c r="G2428" s="14"/>
      <c r="H2428" s="14"/>
      <c r="I2428" s="14"/>
      <c r="J2428" s="14"/>
    </row>
    <row r="2429" spans="2:10">
      <c r="B2429" s="13"/>
      <c r="C2429" s="13"/>
      <c r="D2429" s="13"/>
      <c r="E2429" s="13"/>
      <c r="F2429" s="13"/>
      <c r="G2429" s="14"/>
      <c r="H2429" s="14"/>
      <c r="I2429" s="14"/>
      <c r="J2429" s="14"/>
    </row>
    <row r="2430" spans="2:10">
      <c r="B2430" s="13"/>
      <c r="C2430" s="13"/>
      <c r="D2430" s="13"/>
      <c r="E2430" s="13"/>
      <c r="F2430" s="13"/>
      <c r="G2430" s="14"/>
      <c r="H2430" s="14"/>
      <c r="I2430" s="14"/>
      <c r="J2430" s="14"/>
    </row>
    <row r="2431" spans="2:10">
      <c r="B2431" s="13"/>
      <c r="C2431" s="13"/>
      <c r="D2431" s="13"/>
      <c r="E2431" s="13"/>
      <c r="F2431" s="13"/>
      <c r="G2431" s="14"/>
      <c r="H2431" s="14"/>
      <c r="I2431" s="14"/>
      <c r="J2431" s="14"/>
    </row>
    <row r="2432" spans="2:10">
      <c r="B2432" s="13"/>
      <c r="C2432" s="13"/>
      <c r="D2432" s="13"/>
      <c r="E2432" s="13"/>
      <c r="F2432" s="13"/>
      <c r="G2432" s="14"/>
      <c r="H2432" s="14"/>
      <c r="I2432" s="14"/>
      <c r="J2432" s="14"/>
    </row>
    <row r="2433" spans="2:10">
      <c r="B2433" s="13"/>
      <c r="C2433" s="13"/>
      <c r="D2433" s="13"/>
      <c r="E2433" s="13"/>
      <c r="F2433" s="13"/>
      <c r="G2433" s="14"/>
      <c r="H2433" s="14"/>
      <c r="I2433" s="14"/>
      <c r="J2433" s="14"/>
    </row>
    <row r="2434" spans="2:10">
      <c r="B2434" s="13"/>
      <c r="C2434" s="13"/>
      <c r="D2434" s="13"/>
      <c r="E2434" s="13"/>
      <c r="F2434" s="13"/>
      <c r="G2434" s="14"/>
      <c r="H2434" s="14"/>
      <c r="I2434" s="14"/>
      <c r="J2434" s="14"/>
    </row>
    <row r="2435" spans="2:10">
      <c r="B2435" s="13"/>
      <c r="C2435" s="13"/>
      <c r="D2435" s="13"/>
      <c r="E2435" s="13"/>
      <c r="F2435" s="13"/>
      <c r="G2435" s="14"/>
      <c r="H2435" s="14"/>
      <c r="I2435" s="14"/>
      <c r="J2435" s="14"/>
    </row>
    <row r="2436" spans="2:10">
      <c r="B2436" s="13"/>
      <c r="C2436" s="13"/>
      <c r="D2436" s="13"/>
      <c r="E2436" s="13"/>
      <c r="F2436" s="13"/>
      <c r="G2436" s="14"/>
      <c r="H2436" s="14"/>
      <c r="I2436" s="14"/>
      <c r="J2436" s="14"/>
    </row>
    <row r="2437" spans="2:10">
      <c r="B2437" s="13"/>
      <c r="C2437" s="13"/>
      <c r="D2437" s="13"/>
      <c r="E2437" s="13"/>
      <c r="F2437" s="13"/>
      <c r="G2437" s="14"/>
      <c r="H2437" s="14"/>
      <c r="I2437" s="14"/>
      <c r="J2437" s="14"/>
    </row>
    <row r="2438" spans="2:10">
      <c r="B2438" s="13"/>
      <c r="C2438" s="13"/>
      <c r="D2438" s="13"/>
      <c r="E2438" s="13"/>
      <c r="F2438" s="13"/>
      <c r="G2438" s="14"/>
      <c r="H2438" s="14"/>
      <c r="I2438" s="14"/>
      <c r="J2438" s="14"/>
    </row>
    <row r="2439" spans="2:10">
      <c r="B2439" s="13"/>
      <c r="C2439" s="13"/>
      <c r="D2439" s="13"/>
      <c r="E2439" s="13"/>
      <c r="F2439" s="13"/>
      <c r="G2439" s="14"/>
      <c r="H2439" s="14"/>
      <c r="I2439" s="14"/>
      <c r="J2439" s="14"/>
    </row>
    <row r="2440" spans="2:10">
      <c r="B2440" s="13"/>
      <c r="C2440" s="13"/>
      <c r="D2440" s="13"/>
      <c r="E2440" s="13"/>
      <c r="F2440" s="13"/>
      <c r="G2440" s="14"/>
      <c r="H2440" s="14"/>
      <c r="I2440" s="14"/>
      <c r="J2440" s="14"/>
    </row>
    <row r="2441" spans="2:10">
      <c r="B2441" s="13"/>
      <c r="C2441" s="13"/>
      <c r="D2441" s="13"/>
      <c r="E2441" s="13"/>
      <c r="F2441" s="13"/>
      <c r="G2441" s="14"/>
      <c r="H2441" s="14"/>
      <c r="I2441" s="14"/>
      <c r="J2441" s="14"/>
    </row>
    <row r="2442" spans="2:10">
      <c r="B2442" s="13"/>
      <c r="C2442" s="13"/>
      <c r="D2442" s="13"/>
      <c r="E2442" s="13"/>
      <c r="F2442" s="13"/>
      <c r="G2442" s="14"/>
      <c r="H2442" s="14"/>
      <c r="I2442" s="14"/>
      <c r="J2442" s="14"/>
    </row>
    <row r="2443" spans="2:10">
      <c r="B2443" s="13"/>
      <c r="C2443" s="13"/>
      <c r="D2443" s="13"/>
      <c r="E2443" s="13"/>
      <c r="F2443" s="13"/>
      <c r="G2443" s="14"/>
      <c r="H2443" s="14"/>
      <c r="I2443" s="14"/>
      <c r="J2443" s="14"/>
    </row>
    <row r="2444" spans="2:10">
      <c r="B2444" s="13"/>
      <c r="C2444" s="13"/>
      <c r="D2444" s="13"/>
      <c r="E2444" s="13"/>
      <c r="F2444" s="13"/>
      <c r="G2444" s="14"/>
      <c r="H2444" s="14"/>
      <c r="I2444" s="14"/>
      <c r="J2444" s="14"/>
    </row>
    <row r="2445" spans="2:10">
      <c r="B2445" s="13"/>
      <c r="C2445" s="13"/>
      <c r="D2445" s="13"/>
      <c r="E2445" s="13"/>
      <c r="F2445" s="13"/>
      <c r="G2445" s="14"/>
      <c r="H2445" s="14"/>
      <c r="I2445" s="14"/>
      <c r="J2445" s="14"/>
    </row>
    <row r="2446" spans="2:10">
      <c r="B2446" s="13"/>
      <c r="C2446" s="13"/>
      <c r="D2446" s="13"/>
      <c r="E2446" s="13"/>
      <c r="F2446" s="13"/>
      <c r="G2446" s="14"/>
      <c r="H2446" s="14"/>
      <c r="I2446" s="14"/>
      <c r="J2446" s="14"/>
    </row>
    <row r="2447" spans="2:10">
      <c r="B2447" s="13"/>
      <c r="C2447" s="13"/>
      <c r="D2447" s="13"/>
      <c r="E2447" s="13"/>
      <c r="F2447" s="13"/>
      <c r="G2447" s="14"/>
      <c r="H2447" s="14"/>
      <c r="I2447" s="14"/>
      <c r="J2447" s="14"/>
    </row>
    <row r="2448" spans="2:10">
      <c r="B2448" s="13"/>
      <c r="C2448" s="13"/>
      <c r="D2448" s="13"/>
      <c r="E2448" s="13"/>
      <c r="F2448" s="13"/>
      <c r="G2448" s="14"/>
      <c r="H2448" s="14"/>
      <c r="I2448" s="14"/>
      <c r="J2448" s="14"/>
    </row>
    <row r="2449" spans="2:10">
      <c r="B2449" s="13"/>
      <c r="C2449" s="13"/>
      <c r="D2449" s="13"/>
      <c r="E2449" s="13"/>
      <c r="F2449" s="13"/>
      <c r="G2449" s="14"/>
      <c r="H2449" s="14"/>
      <c r="I2449" s="14"/>
      <c r="J2449" s="14"/>
    </row>
    <row r="2450" spans="2:10">
      <c r="B2450" s="13"/>
      <c r="C2450" s="13"/>
      <c r="D2450" s="13"/>
      <c r="E2450" s="13"/>
      <c r="F2450" s="13"/>
      <c r="G2450" s="14"/>
      <c r="H2450" s="14"/>
      <c r="I2450" s="14"/>
      <c r="J2450" s="14"/>
    </row>
    <row r="2451" spans="2:10">
      <c r="B2451" s="13"/>
      <c r="C2451" s="13"/>
      <c r="D2451" s="13"/>
      <c r="E2451" s="13"/>
      <c r="F2451" s="13"/>
      <c r="G2451" s="14"/>
      <c r="H2451" s="14"/>
      <c r="I2451" s="14"/>
      <c r="J2451" s="14"/>
    </row>
    <row r="2452" spans="2:10">
      <c r="B2452" s="13"/>
      <c r="C2452" s="13"/>
      <c r="D2452" s="13"/>
      <c r="E2452" s="13"/>
      <c r="F2452" s="13"/>
      <c r="G2452" s="14"/>
      <c r="H2452" s="14"/>
      <c r="I2452" s="14"/>
      <c r="J2452" s="14"/>
    </row>
    <row r="2453" spans="2:10">
      <c r="B2453" s="13"/>
      <c r="C2453" s="13"/>
      <c r="D2453" s="13"/>
      <c r="E2453" s="13"/>
      <c r="F2453" s="13"/>
      <c r="G2453" s="14"/>
      <c r="H2453" s="14"/>
      <c r="I2453" s="14"/>
      <c r="J2453" s="14"/>
    </row>
    <row r="2454" spans="2:10">
      <c r="B2454" s="13"/>
      <c r="C2454" s="13"/>
      <c r="D2454" s="13"/>
      <c r="E2454" s="13"/>
      <c r="F2454" s="13"/>
      <c r="G2454" s="14"/>
      <c r="H2454" s="14"/>
      <c r="I2454" s="14"/>
      <c r="J2454" s="14"/>
    </row>
    <row r="2455" spans="2:10">
      <c r="B2455" s="13"/>
      <c r="C2455" s="13"/>
      <c r="D2455" s="13"/>
      <c r="E2455" s="13"/>
      <c r="F2455" s="13"/>
      <c r="G2455" s="14"/>
      <c r="H2455" s="14"/>
      <c r="I2455" s="14"/>
      <c r="J2455" s="14"/>
    </row>
    <row r="2456" spans="2:10">
      <c r="B2456" s="13"/>
      <c r="C2456" s="13"/>
      <c r="D2456" s="13"/>
      <c r="E2456" s="13"/>
      <c r="F2456" s="13"/>
      <c r="G2456" s="14"/>
      <c r="H2456" s="14"/>
      <c r="I2456" s="14"/>
      <c r="J2456" s="14"/>
    </row>
    <row r="2457" spans="2:10">
      <c r="B2457" s="13"/>
      <c r="C2457" s="13"/>
      <c r="D2457" s="13"/>
      <c r="E2457" s="13"/>
      <c r="F2457" s="13"/>
      <c r="G2457" s="14"/>
      <c r="H2457" s="14"/>
      <c r="I2457" s="14"/>
      <c r="J2457" s="14"/>
    </row>
    <row r="2458" spans="2:10">
      <c r="B2458" s="13"/>
      <c r="C2458" s="13"/>
      <c r="D2458" s="13"/>
      <c r="E2458" s="13"/>
      <c r="F2458" s="13"/>
      <c r="G2458" s="14"/>
      <c r="H2458" s="14"/>
      <c r="I2458" s="14"/>
      <c r="J2458" s="14"/>
    </row>
    <row r="2459" spans="2:10">
      <c r="B2459" s="13"/>
      <c r="C2459" s="13"/>
      <c r="D2459" s="13"/>
      <c r="E2459" s="13"/>
      <c r="F2459" s="13"/>
      <c r="G2459" s="14"/>
      <c r="H2459" s="14"/>
      <c r="I2459" s="14"/>
      <c r="J2459" s="14"/>
    </row>
    <row r="2460" spans="2:10">
      <c r="B2460" s="13"/>
      <c r="C2460" s="13"/>
      <c r="D2460" s="13"/>
      <c r="E2460" s="13"/>
      <c r="F2460" s="13"/>
      <c r="G2460" s="14"/>
      <c r="H2460" s="14"/>
      <c r="I2460" s="14"/>
      <c r="J2460" s="14"/>
    </row>
    <row r="2461" spans="2:10">
      <c r="B2461" s="13"/>
      <c r="C2461" s="13"/>
      <c r="D2461" s="13"/>
      <c r="E2461" s="13"/>
      <c r="F2461" s="13"/>
      <c r="G2461" s="14"/>
      <c r="H2461" s="14"/>
      <c r="I2461" s="14"/>
      <c r="J2461" s="14"/>
    </row>
    <row r="2462" spans="2:10">
      <c r="B2462" s="13"/>
      <c r="C2462" s="13"/>
      <c r="D2462" s="13"/>
      <c r="E2462" s="13"/>
      <c r="F2462" s="13"/>
      <c r="G2462" s="14"/>
      <c r="H2462" s="14"/>
      <c r="I2462" s="14"/>
      <c r="J2462" s="14"/>
    </row>
    <row r="2463" spans="2:10">
      <c r="B2463" s="13"/>
      <c r="C2463" s="13"/>
      <c r="D2463" s="13"/>
      <c r="E2463" s="13"/>
      <c r="F2463" s="13"/>
      <c r="G2463" s="14"/>
      <c r="H2463" s="14"/>
      <c r="I2463" s="14"/>
      <c r="J2463" s="14"/>
    </row>
    <row r="2464" spans="2:10">
      <c r="B2464" s="13"/>
      <c r="C2464" s="13"/>
      <c r="D2464" s="13"/>
      <c r="E2464" s="13"/>
      <c r="F2464" s="13"/>
      <c r="G2464" s="14"/>
      <c r="H2464" s="14"/>
      <c r="I2464" s="14"/>
      <c r="J2464" s="14"/>
    </row>
    <row r="2465" spans="2:10">
      <c r="B2465" s="13"/>
      <c r="C2465" s="13"/>
      <c r="D2465" s="13"/>
      <c r="E2465" s="13"/>
      <c r="F2465" s="13"/>
      <c r="G2465" s="14"/>
      <c r="H2465" s="14"/>
      <c r="I2465" s="14"/>
      <c r="J2465" s="14"/>
    </row>
    <row r="2466" spans="2:10">
      <c r="B2466" s="13"/>
      <c r="C2466" s="13"/>
      <c r="D2466" s="13"/>
      <c r="E2466" s="13"/>
      <c r="F2466" s="13"/>
      <c r="G2466" s="14"/>
      <c r="H2466" s="14"/>
      <c r="I2466" s="14"/>
      <c r="J2466" s="14"/>
    </row>
    <row r="2467" spans="2:10">
      <c r="B2467" s="13"/>
      <c r="C2467" s="13"/>
      <c r="D2467" s="13"/>
      <c r="E2467" s="13"/>
      <c r="F2467" s="13"/>
      <c r="G2467" s="14"/>
      <c r="H2467" s="14"/>
      <c r="I2467" s="14"/>
      <c r="J2467" s="14"/>
    </row>
    <row r="2468" spans="2:10">
      <c r="B2468" s="13"/>
      <c r="C2468" s="13"/>
      <c r="D2468" s="13"/>
      <c r="E2468" s="13"/>
      <c r="F2468" s="13"/>
      <c r="G2468" s="14"/>
      <c r="H2468" s="14"/>
      <c r="I2468" s="14"/>
      <c r="J2468" s="14"/>
    </row>
    <row r="2469" spans="2:10">
      <c r="B2469" s="13"/>
      <c r="C2469" s="13"/>
      <c r="D2469" s="13"/>
      <c r="E2469" s="13"/>
      <c r="F2469" s="13"/>
      <c r="G2469" s="14"/>
      <c r="H2469" s="14"/>
      <c r="I2469" s="14"/>
      <c r="J2469" s="14"/>
    </row>
    <row r="2470" spans="2:10">
      <c r="B2470" s="13"/>
      <c r="C2470" s="13"/>
      <c r="D2470" s="13"/>
      <c r="E2470" s="13"/>
      <c r="F2470" s="13"/>
      <c r="G2470" s="14"/>
      <c r="H2470" s="14"/>
      <c r="I2470" s="14"/>
      <c r="J2470" s="14"/>
    </row>
    <row r="2471" spans="2:10">
      <c r="B2471" s="13"/>
      <c r="C2471" s="13"/>
      <c r="D2471" s="13"/>
      <c r="E2471" s="13"/>
      <c r="F2471" s="13"/>
      <c r="G2471" s="14"/>
      <c r="H2471" s="14"/>
      <c r="I2471" s="14"/>
      <c r="J2471" s="14"/>
    </row>
    <row r="2472" spans="2:10">
      <c r="B2472" s="13"/>
      <c r="C2472" s="13"/>
      <c r="D2472" s="13"/>
      <c r="E2472" s="13"/>
      <c r="F2472" s="13"/>
      <c r="G2472" s="14"/>
      <c r="H2472" s="14"/>
      <c r="I2472" s="14"/>
      <c r="J2472" s="14"/>
    </row>
    <row r="2473" spans="2:10">
      <c r="B2473" s="13"/>
      <c r="C2473" s="13"/>
      <c r="D2473" s="13"/>
      <c r="E2473" s="13"/>
      <c r="F2473" s="13"/>
      <c r="G2473" s="14"/>
      <c r="H2473" s="14"/>
      <c r="I2473" s="14"/>
      <c r="J2473" s="14"/>
    </row>
    <row r="2474" spans="2:10">
      <c r="B2474" s="13"/>
      <c r="C2474" s="13"/>
      <c r="D2474" s="13"/>
      <c r="E2474" s="13"/>
      <c r="F2474" s="13"/>
      <c r="G2474" s="14"/>
      <c r="H2474" s="14"/>
      <c r="I2474" s="14"/>
      <c r="J2474" s="14"/>
    </row>
    <row r="2475" spans="2:10">
      <c r="B2475" s="13"/>
      <c r="C2475" s="13"/>
      <c r="D2475" s="13"/>
      <c r="E2475" s="13"/>
      <c r="F2475" s="13"/>
      <c r="G2475" s="14"/>
      <c r="H2475" s="14"/>
      <c r="I2475" s="14"/>
      <c r="J2475" s="14"/>
    </row>
    <row r="2476" spans="2:10">
      <c r="B2476" s="13"/>
      <c r="C2476" s="13"/>
      <c r="D2476" s="13"/>
      <c r="E2476" s="13"/>
      <c r="F2476" s="13"/>
      <c r="G2476" s="14"/>
      <c r="H2476" s="14"/>
      <c r="I2476" s="14"/>
      <c r="J2476" s="14"/>
    </row>
    <row r="2477" spans="2:10">
      <c r="B2477" s="13"/>
      <c r="C2477" s="13"/>
      <c r="D2477" s="13"/>
      <c r="E2477" s="13"/>
      <c r="F2477" s="13"/>
      <c r="G2477" s="14"/>
      <c r="H2477" s="14"/>
      <c r="I2477" s="14"/>
      <c r="J2477" s="14"/>
    </row>
    <row r="2478" spans="2:10">
      <c r="B2478" s="13"/>
      <c r="C2478" s="13"/>
      <c r="D2478" s="13"/>
      <c r="E2478" s="13"/>
      <c r="F2478" s="13"/>
      <c r="G2478" s="14"/>
      <c r="H2478" s="14"/>
      <c r="I2478" s="14"/>
      <c r="J2478" s="14"/>
    </row>
    <row r="2479" spans="2:10">
      <c r="B2479" s="13"/>
      <c r="C2479" s="13"/>
      <c r="D2479" s="13"/>
      <c r="E2479" s="13"/>
      <c r="F2479" s="13"/>
      <c r="G2479" s="14"/>
      <c r="H2479" s="14"/>
      <c r="I2479" s="14"/>
      <c r="J2479" s="14"/>
    </row>
    <row r="2480" spans="2:10">
      <c r="B2480" s="13"/>
      <c r="C2480" s="13"/>
      <c r="D2480" s="13"/>
      <c r="E2480" s="13"/>
      <c r="F2480" s="13"/>
      <c r="G2480" s="14"/>
      <c r="H2480" s="14"/>
      <c r="I2480" s="14"/>
      <c r="J2480" s="14"/>
    </row>
    <row r="2481" spans="2:10">
      <c r="B2481" s="13"/>
      <c r="C2481" s="13"/>
      <c r="D2481" s="13"/>
      <c r="E2481" s="13"/>
      <c r="F2481" s="13"/>
      <c r="G2481" s="14"/>
      <c r="H2481" s="14"/>
      <c r="I2481" s="14"/>
      <c r="J2481" s="14"/>
    </row>
    <row r="2482" spans="2:10">
      <c r="B2482" s="13"/>
      <c r="C2482" s="13"/>
      <c r="D2482" s="13"/>
      <c r="E2482" s="13"/>
      <c r="F2482" s="13"/>
      <c r="G2482" s="14"/>
      <c r="H2482" s="14"/>
      <c r="I2482" s="14"/>
      <c r="J2482" s="14"/>
    </row>
    <row r="2483" spans="2:10">
      <c r="B2483" s="13"/>
      <c r="C2483" s="13"/>
      <c r="D2483" s="13"/>
      <c r="E2483" s="13"/>
      <c r="F2483" s="13"/>
      <c r="G2483" s="14"/>
      <c r="H2483" s="14"/>
      <c r="I2483" s="14"/>
      <c r="J2483" s="14"/>
    </row>
    <row r="2484" spans="2:10">
      <c r="B2484" s="13"/>
      <c r="C2484" s="13"/>
      <c r="D2484" s="13"/>
      <c r="E2484" s="13"/>
      <c r="F2484" s="13"/>
      <c r="G2484" s="14"/>
      <c r="H2484" s="14"/>
      <c r="I2484" s="14"/>
      <c r="J2484" s="14"/>
    </row>
    <row r="2485" spans="2:10">
      <c r="B2485" s="13"/>
      <c r="C2485" s="13"/>
      <c r="D2485" s="13"/>
      <c r="E2485" s="13"/>
      <c r="F2485" s="13"/>
      <c r="G2485" s="14"/>
      <c r="H2485" s="14"/>
      <c r="I2485" s="14"/>
      <c r="J2485" s="14"/>
    </row>
    <row r="2486" spans="2:10">
      <c r="B2486" s="13"/>
      <c r="C2486" s="13"/>
      <c r="D2486" s="13"/>
      <c r="E2486" s="13"/>
      <c r="F2486" s="13"/>
      <c r="G2486" s="14"/>
      <c r="H2486" s="14"/>
      <c r="I2486" s="14"/>
      <c r="J2486" s="14"/>
    </row>
    <row r="2487" spans="2:10">
      <c r="B2487" s="13"/>
      <c r="C2487" s="13"/>
      <c r="D2487" s="13"/>
      <c r="E2487" s="13"/>
      <c r="F2487" s="13"/>
      <c r="G2487" s="14"/>
      <c r="H2487" s="14"/>
      <c r="I2487" s="14"/>
      <c r="J2487" s="14"/>
    </row>
    <row r="2488" spans="2:10">
      <c r="B2488" s="13"/>
      <c r="C2488" s="13"/>
      <c r="D2488" s="13"/>
      <c r="E2488" s="13"/>
      <c r="F2488" s="13"/>
      <c r="G2488" s="14"/>
      <c r="H2488" s="14"/>
      <c r="I2488" s="14"/>
      <c r="J2488" s="14"/>
    </row>
    <row r="2489" spans="2:10">
      <c r="B2489" s="13"/>
      <c r="C2489" s="13"/>
      <c r="D2489" s="13"/>
      <c r="E2489" s="13"/>
      <c r="F2489" s="13"/>
      <c r="G2489" s="14"/>
      <c r="H2489" s="14"/>
      <c r="I2489" s="14"/>
      <c r="J2489" s="14"/>
    </row>
    <row r="2490" spans="2:10">
      <c r="B2490" s="13"/>
      <c r="C2490" s="13"/>
      <c r="D2490" s="13"/>
      <c r="E2490" s="13"/>
      <c r="F2490" s="13"/>
      <c r="G2490" s="14"/>
      <c r="H2490" s="14"/>
      <c r="I2490" s="14"/>
      <c r="J2490" s="14"/>
    </row>
    <row r="2491" spans="2:10">
      <c r="B2491" s="13"/>
      <c r="C2491" s="13"/>
      <c r="D2491" s="13"/>
      <c r="E2491" s="13"/>
      <c r="F2491" s="13"/>
      <c r="G2491" s="14"/>
      <c r="H2491" s="14"/>
      <c r="I2491" s="14"/>
      <c r="J2491" s="14"/>
    </row>
    <row r="2492" spans="2:10">
      <c r="B2492" s="13"/>
      <c r="C2492" s="13"/>
      <c r="D2492" s="13"/>
      <c r="E2492" s="13"/>
      <c r="F2492" s="13"/>
      <c r="G2492" s="14"/>
      <c r="H2492" s="14"/>
      <c r="I2492" s="14"/>
      <c r="J2492" s="14"/>
    </row>
    <row r="2493" spans="2:10">
      <c r="B2493" s="13"/>
      <c r="C2493" s="13"/>
      <c r="D2493" s="13"/>
      <c r="E2493" s="13"/>
      <c r="F2493" s="13"/>
      <c r="G2493" s="14"/>
      <c r="H2493" s="14"/>
      <c r="I2493" s="14"/>
      <c r="J2493" s="14"/>
    </row>
    <row r="2494" spans="2:10">
      <c r="B2494" s="13"/>
      <c r="C2494" s="13"/>
      <c r="D2494" s="13"/>
      <c r="E2494" s="13"/>
      <c r="F2494" s="13"/>
      <c r="G2494" s="14"/>
      <c r="H2494" s="14"/>
      <c r="I2494" s="14"/>
      <c r="J2494" s="14"/>
    </row>
    <row r="2495" spans="2:10">
      <c r="B2495" s="13"/>
      <c r="C2495" s="13"/>
      <c r="D2495" s="13"/>
      <c r="E2495" s="13"/>
      <c r="F2495" s="13"/>
      <c r="G2495" s="14"/>
      <c r="H2495" s="14"/>
      <c r="I2495" s="14"/>
      <c r="J2495" s="14"/>
    </row>
    <row r="2496" spans="2:10">
      <c r="B2496" s="13"/>
      <c r="C2496" s="13"/>
      <c r="D2496" s="13"/>
      <c r="E2496" s="13"/>
      <c r="F2496" s="13"/>
      <c r="G2496" s="14"/>
      <c r="H2496" s="14"/>
      <c r="I2496" s="14"/>
      <c r="J2496" s="14"/>
    </row>
    <row r="2497" spans="2:10">
      <c r="B2497" s="13"/>
      <c r="C2497" s="13"/>
      <c r="D2497" s="13"/>
      <c r="E2497" s="13"/>
      <c r="F2497" s="13"/>
      <c r="G2497" s="14"/>
      <c r="H2497" s="14"/>
      <c r="I2497" s="14"/>
      <c r="J2497" s="14"/>
    </row>
    <row r="2498" spans="2:10">
      <c r="B2498" s="13"/>
      <c r="C2498" s="13"/>
      <c r="D2498" s="13"/>
      <c r="E2498" s="13"/>
      <c r="F2498" s="13"/>
      <c r="G2498" s="14"/>
      <c r="H2498" s="14"/>
      <c r="I2498" s="14"/>
      <c r="J2498" s="14"/>
    </row>
    <row r="2499" spans="2:10">
      <c r="B2499" s="13"/>
      <c r="C2499" s="13"/>
      <c r="D2499" s="13"/>
      <c r="E2499" s="13"/>
      <c r="F2499" s="13"/>
      <c r="G2499" s="14"/>
      <c r="H2499" s="14"/>
      <c r="I2499" s="14"/>
      <c r="J2499" s="14"/>
    </row>
    <row r="2500" spans="2:10">
      <c r="B2500" s="13"/>
      <c r="C2500" s="13"/>
      <c r="D2500" s="13"/>
      <c r="E2500" s="13"/>
      <c r="F2500" s="13"/>
      <c r="G2500" s="14"/>
      <c r="H2500" s="14"/>
      <c r="I2500" s="14"/>
      <c r="J2500" s="14"/>
    </row>
    <row r="2501" spans="2:10">
      <c r="B2501" s="13"/>
      <c r="C2501" s="13"/>
      <c r="D2501" s="13"/>
      <c r="E2501" s="13"/>
      <c r="F2501" s="13"/>
      <c r="G2501" s="14"/>
      <c r="H2501" s="14"/>
      <c r="I2501" s="14"/>
      <c r="J2501" s="14"/>
    </row>
    <row r="2502" spans="2:10">
      <c r="B2502" s="13"/>
      <c r="C2502" s="13"/>
      <c r="D2502" s="13"/>
      <c r="E2502" s="13"/>
      <c r="F2502" s="13"/>
      <c r="G2502" s="14"/>
      <c r="H2502" s="14"/>
      <c r="I2502" s="14"/>
      <c r="J2502" s="14"/>
    </row>
    <row r="2503" spans="2:10">
      <c r="B2503" s="13"/>
      <c r="C2503" s="13"/>
      <c r="D2503" s="13"/>
      <c r="E2503" s="13"/>
      <c r="F2503" s="13"/>
      <c r="G2503" s="14"/>
      <c r="H2503" s="14"/>
      <c r="I2503" s="14"/>
      <c r="J2503" s="14"/>
    </row>
    <row r="2504" spans="2:10">
      <c r="B2504" s="13"/>
      <c r="C2504" s="13"/>
      <c r="D2504" s="13"/>
      <c r="E2504" s="13"/>
      <c r="F2504" s="13"/>
      <c r="G2504" s="14"/>
      <c r="H2504" s="14"/>
      <c r="I2504" s="14"/>
      <c r="J2504" s="14"/>
    </row>
    <row r="2505" spans="2:10">
      <c r="B2505" s="13"/>
      <c r="C2505" s="13"/>
      <c r="D2505" s="13"/>
      <c r="E2505" s="13"/>
      <c r="F2505" s="13"/>
      <c r="G2505" s="14"/>
      <c r="H2505" s="14"/>
      <c r="I2505" s="14"/>
      <c r="J2505" s="14"/>
    </row>
    <row r="2506" spans="2:10">
      <c r="B2506" s="13"/>
      <c r="C2506" s="13"/>
      <c r="D2506" s="13"/>
      <c r="E2506" s="13"/>
      <c r="F2506" s="13"/>
      <c r="G2506" s="14"/>
      <c r="H2506" s="14"/>
      <c r="I2506" s="14"/>
      <c r="J2506" s="14"/>
    </row>
    <row r="2507" spans="2:10">
      <c r="B2507" s="13"/>
      <c r="C2507" s="13"/>
      <c r="D2507" s="13"/>
      <c r="E2507" s="13"/>
      <c r="F2507" s="13"/>
      <c r="G2507" s="14"/>
      <c r="H2507" s="14"/>
      <c r="I2507" s="14"/>
      <c r="J2507" s="14"/>
    </row>
    <row r="2508" spans="2:10">
      <c r="B2508" s="13"/>
      <c r="C2508" s="13"/>
      <c r="D2508" s="13"/>
      <c r="E2508" s="13"/>
      <c r="F2508" s="13"/>
      <c r="G2508" s="14"/>
      <c r="H2508" s="14"/>
      <c r="I2508" s="14"/>
      <c r="J2508" s="14"/>
    </row>
    <row r="2509" spans="2:10">
      <c r="B2509" s="13"/>
      <c r="C2509" s="13"/>
      <c r="D2509" s="13"/>
      <c r="E2509" s="13"/>
      <c r="F2509" s="13"/>
      <c r="G2509" s="14"/>
      <c r="H2509" s="14"/>
      <c r="I2509" s="14"/>
      <c r="J2509" s="14"/>
    </row>
    <row r="2510" spans="2:10">
      <c r="B2510" s="13"/>
      <c r="C2510" s="13"/>
      <c r="D2510" s="13"/>
      <c r="E2510" s="13"/>
      <c r="F2510" s="13"/>
      <c r="G2510" s="14"/>
      <c r="H2510" s="14"/>
      <c r="I2510" s="14"/>
      <c r="J2510" s="14"/>
    </row>
    <row r="2511" spans="2:10">
      <c r="B2511" s="13"/>
      <c r="C2511" s="13"/>
      <c r="D2511" s="13"/>
      <c r="E2511" s="13"/>
      <c r="F2511" s="13"/>
      <c r="G2511" s="14"/>
      <c r="H2511" s="14"/>
      <c r="I2511" s="14"/>
      <c r="J2511" s="14"/>
    </row>
    <row r="2512" spans="2:10">
      <c r="B2512" s="13"/>
      <c r="C2512" s="13"/>
      <c r="D2512" s="13"/>
      <c r="E2512" s="13"/>
      <c r="F2512" s="13"/>
      <c r="G2512" s="14"/>
      <c r="H2512" s="14"/>
      <c r="I2512" s="14"/>
      <c r="J2512" s="14"/>
    </row>
    <row r="2513" spans="2:10">
      <c r="B2513" s="13"/>
      <c r="C2513" s="13"/>
      <c r="D2513" s="13"/>
      <c r="E2513" s="13"/>
      <c r="F2513" s="13"/>
      <c r="G2513" s="14"/>
      <c r="H2513" s="14"/>
      <c r="I2513" s="14"/>
      <c r="J2513" s="14"/>
    </row>
    <row r="2514" spans="2:10">
      <c r="B2514" s="13"/>
      <c r="C2514" s="13"/>
      <c r="D2514" s="13"/>
      <c r="E2514" s="13"/>
      <c r="F2514" s="13"/>
      <c r="G2514" s="14"/>
      <c r="H2514" s="14"/>
      <c r="I2514" s="14"/>
      <c r="J2514" s="14"/>
    </row>
    <row r="2515" spans="2:10">
      <c r="B2515" s="13"/>
      <c r="C2515" s="13"/>
      <c r="D2515" s="13"/>
      <c r="E2515" s="13"/>
      <c r="F2515" s="13"/>
      <c r="G2515" s="14"/>
      <c r="H2515" s="14"/>
      <c r="I2515" s="14"/>
      <c r="J2515" s="14"/>
    </row>
    <row r="2516" spans="2:10">
      <c r="B2516" s="13"/>
      <c r="C2516" s="13"/>
      <c r="D2516" s="13"/>
      <c r="E2516" s="13"/>
      <c r="F2516" s="13"/>
      <c r="G2516" s="14"/>
      <c r="H2516" s="14"/>
      <c r="I2516" s="14"/>
      <c r="J2516" s="14"/>
    </row>
    <row r="2517" spans="2:10">
      <c r="B2517" s="13"/>
      <c r="C2517" s="13"/>
      <c r="D2517" s="13"/>
      <c r="E2517" s="13"/>
      <c r="F2517" s="13"/>
      <c r="G2517" s="14"/>
      <c r="H2517" s="14"/>
      <c r="I2517" s="14"/>
      <c r="J2517" s="14"/>
    </row>
    <row r="2518" spans="2:10">
      <c r="B2518" s="13"/>
      <c r="C2518" s="13"/>
      <c r="D2518" s="13"/>
      <c r="E2518" s="13"/>
      <c r="F2518" s="13"/>
      <c r="G2518" s="14"/>
      <c r="H2518" s="14"/>
      <c r="I2518" s="14"/>
      <c r="J2518" s="14"/>
    </row>
    <row r="2519" spans="2:10">
      <c r="B2519" s="13"/>
      <c r="C2519" s="13"/>
      <c r="D2519" s="13"/>
      <c r="E2519" s="13"/>
      <c r="F2519" s="13"/>
      <c r="G2519" s="14"/>
      <c r="H2519" s="14"/>
      <c r="I2519" s="14"/>
      <c r="J2519" s="14"/>
    </row>
    <row r="2520" spans="2:10">
      <c r="B2520" s="13"/>
      <c r="C2520" s="13"/>
      <c r="D2520" s="13"/>
      <c r="E2520" s="13"/>
      <c r="F2520" s="13"/>
      <c r="G2520" s="14"/>
      <c r="H2520" s="14"/>
      <c r="I2520" s="14"/>
      <c r="J2520" s="14"/>
    </row>
    <row r="2521" spans="2:10">
      <c r="B2521" s="13"/>
      <c r="C2521" s="13"/>
      <c r="D2521" s="13"/>
      <c r="E2521" s="13"/>
      <c r="F2521" s="13"/>
      <c r="G2521" s="14"/>
      <c r="H2521" s="14"/>
      <c r="I2521" s="14"/>
      <c r="J2521" s="14"/>
    </row>
    <row r="2522" spans="2:10">
      <c r="B2522" s="13"/>
      <c r="C2522" s="13"/>
      <c r="D2522" s="13"/>
      <c r="E2522" s="13"/>
      <c r="F2522" s="13"/>
      <c r="G2522" s="14"/>
      <c r="H2522" s="14"/>
      <c r="I2522" s="14"/>
      <c r="J2522" s="14"/>
    </row>
    <row r="2523" spans="2:10">
      <c r="B2523" s="13"/>
      <c r="C2523" s="13"/>
      <c r="D2523" s="13"/>
      <c r="E2523" s="13"/>
      <c r="F2523" s="13"/>
      <c r="G2523" s="14"/>
      <c r="H2523" s="14"/>
      <c r="I2523" s="14"/>
      <c r="J2523" s="14"/>
    </row>
    <row r="2524" spans="2:10">
      <c r="B2524" s="13"/>
      <c r="C2524" s="13"/>
      <c r="D2524" s="13"/>
      <c r="E2524" s="13"/>
      <c r="F2524" s="13"/>
      <c r="G2524" s="14"/>
      <c r="H2524" s="14"/>
      <c r="I2524" s="14"/>
      <c r="J2524" s="14"/>
    </row>
    <row r="2525" spans="2:10">
      <c r="B2525" s="13"/>
      <c r="C2525" s="13"/>
      <c r="D2525" s="13"/>
      <c r="E2525" s="13"/>
      <c r="F2525" s="13"/>
      <c r="G2525" s="14"/>
      <c r="H2525" s="14"/>
      <c r="I2525" s="14"/>
      <c r="J2525" s="14"/>
    </row>
    <row r="2526" spans="2:10">
      <c r="B2526" s="13"/>
      <c r="C2526" s="13"/>
      <c r="D2526" s="13"/>
      <c r="E2526" s="13"/>
      <c r="F2526" s="13"/>
      <c r="G2526" s="14"/>
      <c r="H2526" s="14"/>
      <c r="I2526" s="14"/>
      <c r="J2526" s="14"/>
    </row>
    <row r="2527" spans="2:10">
      <c r="B2527" s="13"/>
      <c r="C2527" s="13"/>
      <c r="D2527" s="13"/>
      <c r="E2527" s="13"/>
      <c r="F2527" s="13"/>
      <c r="G2527" s="14"/>
      <c r="H2527" s="14"/>
      <c r="I2527" s="14"/>
      <c r="J2527" s="14"/>
    </row>
    <row r="2528" spans="2:10">
      <c r="B2528" s="13"/>
      <c r="C2528" s="13"/>
      <c r="D2528" s="13"/>
      <c r="E2528" s="13"/>
      <c r="F2528" s="13"/>
      <c r="G2528" s="14"/>
      <c r="H2528" s="14"/>
      <c r="I2528" s="14"/>
      <c r="J2528" s="14"/>
    </row>
    <row r="2529" spans="2:10">
      <c r="B2529" s="13"/>
      <c r="C2529" s="13"/>
      <c r="D2529" s="13"/>
      <c r="E2529" s="13"/>
      <c r="F2529" s="13"/>
      <c r="G2529" s="14"/>
      <c r="H2529" s="14"/>
      <c r="I2529" s="14"/>
      <c r="J2529" s="14"/>
    </row>
    <row r="2530" spans="2:10">
      <c r="B2530" s="13"/>
      <c r="C2530" s="13"/>
      <c r="D2530" s="13"/>
      <c r="E2530" s="13"/>
      <c r="F2530" s="13"/>
      <c r="G2530" s="14"/>
      <c r="H2530" s="14"/>
      <c r="I2530" s="14"/>
      <c r="J2530" s="14"/>
    </row>
    <row r="2531" spans="2:10">
      <c r="B2531" s="13"/>
      <c r="C2531" s="13"/>
      <c r="D2531" s="13"/>
      <c r="E2531" s="13"/>
      <c r="F2531" s="13"/>
      <c r="G2531" s="14"/>
      <c r="H2531" s="14"/>
      <c r="I2531" s="14"/>
      <c r="J2531" s="14"/>
    </row>
    <row r="2532" spans="2:10">
      <c r="B2532" s="13"/>
      <c r="C2532" s="13"/>
      <c r="D2532" s="13"/>
      <c r="E2532" s="13"/>
      <c r="F2532" s="13"/>
      <c r="G2532" s="14"/>
      <c r="H2532" s="14"/>
      <c r="I2532" s="14"/>
      <c r="J2532" s="14"/>
    </row>
    <row r="2533" spans="2:10">
      <c r="B2533" s="13"/>
      <c r="C2533" s="13"/>
      <c r="D2533" s="13"/>
      <c r="E2533" s="13"/>
      <c r="F2533" s="13"/>
      <c r="G2533" s="14"/>
      <c r="H2533" s="14"/>
      <c r="I2533" s="14"/>
      <c r="J2533" s="14"/>
    </row>
    <row r="2534" spans="2:10">
      <c r="B2534" s="13"/>
      <c r="C2534" s="13"/>
      <c r="D2534" s="13"/>
      <c r="E2534" s="13"/>
      <c r="F2534" s="13"/>
      <c r="G2534" s="14"/>
      <c r="H2534" s="14"/>
      <c r="I2534" s="14"/>
      <c r="J2534" s="14"/>
    </row>
    <row r="2535" spans="2:10">
      <c r="B2535" s="13"/>
      <c r="C2535" s="13"/>
      <c r="D2535" s="13"/>
      <c r="E2535" s="13"/>
      <c r="F2535" s="13"/>
      <c r="G2535" s="14"/>
      <c r="H2535" s="14"/>
      <c r="I2535" s="14"/>
      <c r="J2535" s="14"/>
    </row>
    <row r="2536" spans="2:10">
      <c r="B2536" s="13"/>
      <c r="C2536" s="13"/>
      <c r="D2536" s="13"/>
      <c r="E2536" s="13"/>
      <c r="F2536" s="13"/>
      <c r="G2536" s="14"/>
      <c r="H2536" s="14"/>
      <c r="I2536" s="14"/>
      <c r="J2536" s="14"/>
    </row>
    <row r="2537" spans="2:10">
      <c r="B2537" s="13"/>
      <c r="C2537" s="13"/>
      <c r="D2537" s="13"/>
      <c r="E2537" s="13"/>
      <c r="F2537" s="13"/>
      <c r="G2537" s="14"/>
      <c r="H2537" s="14"/>
      <c r="I2537" s="14"/>
      <c r="J2537" s="14"/>
    </row>
    <row r="2538" spans="2:10">
      <c r="B2538" s="13"/>
      <c r="C2538" s="13"/>
      <c r="D2538" s="13"/>
      <c r="E2538" s="13"/>
      <c r="F2538" s="13"/>
      <c r="G2538" s="14"/>
      <c r="H2538" s="14"/>
      <c r="I2538" s="14"/>
      <c r="J2538" s="14"/>
    </row>
    <row r="2539" spans="2:10">
      <c r="B2539" s="13"/>
      <c r="C2539" s="13"/>
      <c r="D2539" s="13"/>
      <c r="E2539" s="13"/>
      <c r="F2539" s="13"/>
      <c r="G2539" s="14"/>
      <c r="H2539" s="14"/>
      <c r="I2539" s="14"/>
      <c r="J2539" s="14"/>
    </row>
    <row r="2540" spans="2:10">
      <c r="B2540" s="13"/>
      <c r="C2540" s="13"/>
      <c r="D2540" s="13"/>
      <c r="E2540" s="13"/>
      <c r="F2540" s="13"/>
      <c r="G2540" s="14"/>
      <c r="H2540" s="14"/>
      <c r="I2540" s="14"/>
      <c r="J2540" s="14"/>
    </row>
    <row r="2541" spans="2:10">
      <c r="B2541" s="13"/>
      <c r="C2541" s="13"/>
      <c r="D2541" s="13"/>
      <c r="E2541" s="13"/>
      <c r="F2541" s="13"/>
      <c r="G2541" s="14"/>
      <c r="H2541" s="14"/>
      <c r="I2541" s="14"/>
      <c r="J2541" s="14"/>
    </row>
    <row r="2542" spans="2:10">
      <c r="B2542" s="13"/>
      <c r="C2542" s="13"/>
      <c r="D2542" s="13"/>
      <c r="E2542" s="13"/>
      <c r="F2542" s="13"/>
      <c r="G2542" s="14"/>
      <c r="H2542" s="14"/>
      <c r="I2542" s="14"/>
      <c r="J2542" s="14"/>
    </row>
    <row r="2543" spans="2:10">
      <c r="B2543" s="13"/>
      <c r="C2543" s="13"/>
      <c r="D2543" s="13"/>
      <c r="E2543" s="13"/>
      <c r="F2543" s="13"/>
      <c r="G2543" s="14"/>
      <c r="H2543" s="14"/>
      <c r="I2543" s="14"/>
      <c r="J2543" s="14"/>
    </row>
    <row r="2544" spans="2:10">
      <c r="B2544" s="13"/>
      <c r="C2544" s="13"/>
      <c r="D2544" s="13"/>
      <c r="E2544" s="13"/>
      <c r="F2544" s="13"/>
      <c r="G2544" s="14"/>
      <c r="H2544" s="14"/>
      <c r="I2544" s="14"/>
      <c r="J2544" s="14"/>
    </row>
    <row r="2545" spans="2:10">
      <c r="B2545" s="13"/>
      <c r="C2545" s="13"/>
      <c r="D2545" s="13"/>
      <c r="E2545" s="13"/>
      <c r="F2545" s="13"/>
      <c r="G2545" s="14"/>
      <c r="H2545" s="14"/>
      <c r="I2545" s="14"/>
      <c r="J2545" s="14"/>
    </row>
    <row r="2546" spans="2:10">
      <c r="B2546" s="13"/>
      <c r="C2546" s="13"/>
      <c r="D2546" s="13"/>
      <c r="E2546" s="13"/>
      <c r="F2546" s="13"/>
      <c r="G2546" s="14"/>
      <c r="H2546" s="14"/>
      <c r="I2546" s="14"/>
      <c r="J2546" s="14"/>
    </row>
    <row r="2547" spans="2:10">
      <c r="B2547" s="13"/>
      <c r="C2547" s="13"/>
      <c r="D2547" s="13"/>
      <c r="E2547" s="13"/>
      <c r="F2547" s="13"/>
      <c r="G2547" s="14"/>
      <c r="H2547" s="14"/>
      <c r="I2547" s="14"/>
      <c r="J2547" s="14"/>
    </row>
    <row r="2548" spans="2:10">
      <c r="B2548" s="13"/>
      <c r="C2548" s="13"/>
      <c r="D2548" s="13"/>
      <c r="E2548" s="13"/>
      <c r="F2548" s="13"/>
      <c r="G2548" s="14"/>
      <c r="H2548" s="14"/>
      <c r="I2548" s="14"/>
      <c r="J2548" s="14"/>
    </row>
    <row r="2549" spans="2:10">
      <c r="B2549" s="13"/>
      <c r="C2549" s="13"/>
      <c r="D2549" s="13"/>
      <c r="E2549" s="13"/>
      <c r="F2549" s="13"/>
      <c r="G2549" s="14"/>
      <c r="H2549" s="14"/>
      <c r="I2549" s="14"/>
      <c r="J2549" s="14"/>
    </row>
    <row r="2550" spans="2:10">
      <c r="B2550" s="13"/>
      <c r="C2550" s="13"/>
      <c r="D2550" s="13"/>
      <c r="E2550" s="13"/>
      <c r="F2550" s="13"/>
      <c r="G2550" s="14"/>
      <c r="H2550" s="14"/>
      <c r="I2550" s="14"/>
      <c r="J2550" s="14"/>
    </row>
    <row r="2551" spans="2:10">
      <c r="B2551" s="13"/>
      <c r="C2551" s="13"/>
      <c r="D2551" s="13"/>
      <c r="E2551" s="13"/>
      <c r="F2551" s="13"/>
      <c r="G2551" s="14"/>
      <c r="H2551" s="14"/>
      <c r="I2551" s="14"/>
      <c r="J2551" s="14"/>
    </row>
    <row r="2552" spans="2:10">
      <c r="B2552" s="13"/>
      <c r="C2552" s="13"/>
      <c r="D2552" s="13"/>
      <c r="E2552" s="13"/>
      <c r="F2552" s="13"/>
      <c r="G2552" s="14"/>
      <c r="H2552" s="14"/>
      <c r="I2552" s="14"/>
      <c r="J2552" s="14"/>
    </row>
    <row r="2553" spans="2:10">
      <c r="B2553" s="13"/>
      <c r="C2553" s="13"/>
      <c r="D2553" s="13"/>
      <c r="E2553" s="13"/>
      <c r="F2553" s="13"/>
      <c r="G2553" s="14"/>
      <c r="H2553" s="14"/>
      <c r="I2553" s="14"/>
      <c r="J2553" s="14"/>
    </row>
    <row r="2554" spans="2:10">
      <c r="B2554" s="13"/>
      <c r="C2554" s="13"/>
      <c r="D2554" s="13"/>
      <c r="E2554" s="13"/>
      <c r="F2554" s="13"/>
      <c r="G2554" s="14"/>
      <c r="H2554" s="14"/>
      <c r="I2554" s="14"/>
      <c r="J2554" s="14"/>
    </row>
    <row r="2555" spans="2:10">
      <c r="B2555" s="13"/>
      <c r="C2555" s="13"/>
      <c r="D2555" s="13"/>
      <c r="E2555" s="13"/>
      <c r="F2555" s="13"/>
      <c r="G2555" s="14"/>
      <c r="H2555" s="14"/>
      <c r="I2555" s="14"/>
      <c r="J2555" s="14"/>
    </row>
    <row r="2556" spans="2:10">
      <c r="B2556" s="13"/>
      <c r="C2556" s="13"/>
      <c r="D2556" s="13"/>
      <c r="E2556" s="13"/>
      <c r="F2556" s="13"/>
      <c r="G2556" s="14"/>
      <c r="H2556" s="14"/>
      <c r="I2556" s="14"/>
      <c r="J2556" s="14"/>
    </row>
    <row r="2557" spans="2:10">
      <c r="B2557" s="13"/>
      <c r="C2557" s="13"/>
      <c r="D2557" s="13"/>
      <c r="E2557" s="13"/>
      <c r="F2557" s="13"/>
      <c r="G2557" s="14"/>
      <c r="H2557" s="14"/>
      <c r="I2557" s="14"/>
      <c r="J2557" s="14"/>
    </row>
    <row r="2558" spans="2:10">
      <c r="B2558" s="13"/>
      <c r="C2558" s="13"/>
      <c r="D2558" s="13"/>
      <c r="E2558" s="13"/>
      <c r="F2558" s="13"/>
      <c r="G2558" s="14"/>
      <c r="H2558" s="14"/>
      <c r="I2558" s="14"/>
      <c r="J2558" s="14"/>
    </row>
    <row r="2559" spans="2:10">
      <c r="B2559" s="13"/>
      <c r="C2559" s="13"/>
      <c r="D2559" s="13"/>
      <c r="E2559" s="13"/>
      <c r="F2559" s="13"/>
      <c r="G2559" s="14"/>
      <c r="H2559" s="14"/>
      <c r="I2559" s="14"/>
      <c r="J2559" s="14"/>
    </row>
    <row r="2560" spans="2:10">
      <c r="B2560" s="13"/>
      <c r="C2560" s="13"/>
      <c r="D2560" s="13"/>
      <c r="E2560" s="13"/>
      <c r="F2560" s="13"/>
      <c r="G2560" s="14"/>
      <c r="H2560" s="14"/>
      <c r="I2560" s="14"/>
      <c r="J2560" s="14"/>
    </row>
    <row r="2561" spans="2:10">
      <c r="B2561" s="13"/>
      <c r="C2561" s="13"/>
      <c r="D2561" s="13"/>
      <c r="E2561" s="13"/>
      <c r="F2561" s="13"/>
      <c r="G2561" s="14"/>
      <c r="H2561" s="14"/>
      <c r="I2561" s="14"/>
      <c r="J2561" s="14"/>
    </row>
    <row r="2562" spans="2:10">
      <c r="B2562" s="13"/>
      <c r="C2562" s="13"/>
      <c r="D2562" s="13"/>
      <c r="E2562" s="13"/>
      <c r="F2562" s="13"/>
      <c r="G2562" s="14"/>
      <c r="H2562" s="14"/>
      <c r="I2562" s="14"/>
      <c r="J2562" s="14"/>
    </row>
    <row r="2563" spans="2:10">
      <c r="B2563" s="13"/>
      <c r="C2563" s="13"/>
      <c r="D2563" s="13"/>
      <c r="E2563" s="13"/>
      <c r="F2563" s="13"/>
      <c r="G2563" s="14"/>
      <c r="H2563" s="14"/>
      <c r="I2563" s="14"/>
      <c r="J2563" s="14"/>
    </row>
    <row r="2564" spans="2:10">
      <c r="B2564" s="13"/>
      <c r="C2564" s="13"/>
      <c r="D2564" s="13"/>
      <c r="E2564" s="13"/>
      <c r="F2564" s="13"/>
      <c r="G2564" s="14"/>
      <c r="H2564" s="14"/>
      <c r="I2564" s="14"/>
      <c r="J2564" s="14"/>
    </row>
    <row r="2565" spans="2:10">
      <c r="B2565" s="13"/>
      <c r="C2565" s="13"/>
      <c r="D2565" s="13"/>
      <c r="E2565" s="13"/>
      <c r="F2565" s="13"/>
      <c r="G2565" s="14"/>
      <c r="H2565" s="14"/>
      <c r="I2565" s="14"/>
      <c r="J2565" s="14"/>
    </row>
    <row r="2566" spans="2:10">
      <c r="B2566" s="13"/>
      <c r="C2566" s="13"/>
      <c r="D2566" s="13"/>
      <c r="E2566" s="13"/>
      <c r="F2566" s="13"/>
      <c r="G2566" s="14"/>
      <c r="H2566" s="14"/>
      <c r="I2566" s="14"/>
      <c r="J2566" s="14"/>
    </row>
    <row r="2567" spans="2:10">
      <c r="B2567" s="13"/>
      <c r="C2567" s="13"/>
      <c r="D2567" s="13"/>
      <c r="E2567" s="13"/>
      <c r="F2567" s="13"/>
      <c r="G2567" s="14"/>
      <c r="H2567" s="14"/>
      <c r="I2567" s="14"/>
      <c r="J2567" s="14"/>
    </row>
    <row r="2568" spans="2:10">
      <c r="B2568" s="13"/>
      <c r="C2568" s="13"/>
      <c r="D2568" s="13"/>
      <c r="E2568" s="13"/>
      <c r="F2568" s="13"/>
      <c r="G2568" s="14"/>
      <c r="H2568" s="14"/>
      <c r="I2568" s="14"/>
      <c r="J2568" s="14"/>
    </row>
    <row r="2569" spans="2:10">
      <c r="B2569" s="13"/>
      <c r="C2569" s="13"/>
      <c r="D2569" s="13"/>
      <c r="E2569" s="13"/>
      <c r="F2569" s="13"/>
      <c r="G2569" s="14"/>
      <c r="H2569" s="14"/>
      <c r="I2569" s="14"/>
      <c r="J2569" s="14"/>
    </row>
    <row r="2570" spans="2:10">
      <c r="B2570" s="13"/>
      <c r="C2570" s="13"/>
      <c r="D2570" s="13"/>
      <c r="E2570" s="13"/>
      <c r="F2570" s="13"/>
      <c r="G2570" s="14"/>
      <c r="H2570" s="14"/>
      <c r="I2570" s="14"/>
      <c r="J2570" s="14"/>
    </row>
    <row r="2571" spans="2:10">
      <c r="B2571" s="13"/>
      <c r="C2571" s="13"/>
      <c r="D2571" s="13"/>
      <c r="E2571" s="13"/>
      <c r="F2571" s="13"/>
      <c r="G2571" s="14"/>
      <c r="H2571" s="14"/>
      <c r="I2571" s="14"/>
      <c r="J2571" s="14"/>
    </row>
    <row r="2572" spans="2:10">
      <c r="B2572" s="13"/>
      <c r="C2572" s="13"/>
      <c r="D2572" s="13"/>
      <c r="E2572" s="13"/>
      <c r="F2572" s="13"/>
      <c r="G2572" s="14"/>
      <c r="H2572" s="14"/>
      <c r="I2572" s="14"/>
      <c r="J2572" s="14"/>
    </row>
    <row r="2573" spans="2:10">
      <c r="B2573" s="13"/>
      <c r="C2573" s="13"/>
      <c r="D2573" s="13"/>
      <c r="E2573" s="13"/>
      <c r="F2573" s="13"/>
      <c r="G2573" s="14"/>
      <c r="H2573" s="14"/>
      <c r="I2573" s="14"/>
      <c r="J2573" s="14"/>
    </row>
    <row r="2574" spans="2:10">
      <c r="B2574" s="13"/>
      <c r="C2574" s="13"/>
      <c r="D2574" s="13"/>
      <c r="E2574" s="13"/>
      <c r="F2574" s="13"/>
      <c r="G2574" s="14"/>
      <c r="H2574" s="14"/>
      <c r="I2574" s="14"/>
      <c r="J2574" s="14"/>
    </row>
    <row r="2575" spans="2:10">
      <c r="B2575" s="13"/>
      <c r="C2575" s="13"/>
      <c r="D2575" s="13"/>
      <c r="E2575" s="13"/>
      <c r="F2575" s="13"/>
      <c r="G2575" s="14"/>
      <c r="H2575" s="14"/>
      <c r="I2575" s="14"/>
      <c r="J2575" s="14"/>
    </row>
    <row r="2576" spans="2:10">
      <c r="B2576" s="13"/>
      <c r="C2576" s="13"/>
      <c r="D2576" s="13"/>
      <c r="E2576" s="13"/>
      <c r="F2576" s="13"/>
      <c r="G2576" s="14"/>
      <c r="H2576" s="14"/>
      <c r="I2576" s="14"/>
      <c r="J2576" s="14"/>
    </row>
    <row r="2577" spans="2:10">
      <c r="B2577" s="13"/>
      <c r="C2577" s="13"/>
      <c r="D2577" s="13"/>
      <c r="E2577" s="13"/>
      <c r="F2577" s="13"/>
      <c r="G2577" s="14"/>
      <c r="H2577" s="14"/>
      <c r="I2577" s="14"/>
      <c r="J2577" s="14"/>
    </row>
    <row r="2578" spans="2:10">
      <c r="B2578" s="13"/>
      <c r="C2578" s="13"/>
      <c r="D2578" s="13"/>
      <c r="E2578" s="13"/>
      <c r="F2578" s="13"/>
      <c r="G2578" s="14"/>
      <c r="H2578" s="14"/>
      <c r="I2578" s="14"/>
      <c r="J2578" s="14"/>
    </row>
    <row r="2579" spans="2:10">
      <c r="B2579" s="13"/>
      <c r="C2579" s="13"/>
      <c r="D2579" s="13"/>
      <c r="E2579" s="13"/>
      <c r="F2579" s="13"/>
      <c r="G2579" s="14"/>
      <c r="H2579" s="14"/>
      <c r="I2579" s="14"/>
      <c r="J2579" s="14"/>
    </row>
    <row r="2580" spans="2:10">
      <c r="B2580" s="13"/>
      <c r="C2580" s="13"/>
      <c r="D2580" s="13"/>
      <c r="E2580" s="13"/>
      <c r="F2580" s="13"/>
      <c r="G2580" s="14"/>
      <c r="H2580" s="14"/>
      <c r="I2580" s="14"/>
      <c r="J2580" s="14"/>
    </row>
    <row r="2581" spans="2:10">
      <c r="B2581" s="13"/>
      <c r="C2581" s="13"/>
      <c r="D2581" s="13"/>
      <c r="E2581" s="13"/>
      <c r="F2581" s="13"/>
      <c r="G2581" s="14"/>
      <c r="H2581" s="14"/>
      <c r="I2581" s="14"/>
      <c r="J2581" s="14"/>
    </row>
    <row r="2582" spans="2:10">
      <c r="B2582" s="13"/>
      <c r="C2582" s="13"/>
      <c r="D2582" s="13"/>
      <c r="E2582" s="13"/>
      <c r="F2582" s="13"/>
      <c r="G2582" s="14"/>
      <c r="H2582" s="14"/>
      <c r="I2582" s="14"/>
      <c r="J2582" s="14"/>
    </row>
    <row r="2583" spans="2:10">
      <c r="B2583" s="13"/>
      <c r="C2583" s="13"/>
      <c r="D2583" s="13"/>
      <c r="E2583" s="13"/>
      <c r="F2583" s="13"/>
      <c r="G2583" s="14"/>
      <c r="H2583" s="14"/>
      <c r="I2583" s="14"/>
      <c r="J2583" s="14"/>
    </row>
    <row r="2584" spans="2:10">
      <c r="B2584" s="13"/>
      <c r="C2584" s="13"/>
      <c r="D2584" s="13"/>
      <c r="E2584" s="13"/>
      <c r="F2584" s="13"/>
      <c r="G2584" s="14"/>
      <c r="H2584" s="14"/>
      <c r="I2584" s="14"/>
      <c r="J2584" s="14"/>
    </row>
    <row r="2585" spans="2:10">
      <c r="B2585" s="13"/>
      <c r="C2585" s="13"/>
      <c r="D2585" s="13"/>
      <c r="E2585" s="13"/>
      <c r="F2585" s="13"/>
      <c r="G2585" s="14"/>
      <c r="H2585" s="14"/>
      <c r="I2585" s="14"/>
      <c r="J2585" s="14"/>
    </row>
    <row r="2586" spans="2:10">
      <c r="B2586" s="13"/>
      <c r="C2586" s="13"/>
      <c r="D2586" s="13"/>
      <c r="E2586" s="13"/>
      <c r="F2586" s="13"/>
      <c r="G2586" s="14"/>
      <c r="H2586" s="14"/>
      <c r="I2586" s="14"/>
      <c r="J2586" s="14"/>
    </row>
    <row r="2587" spans="2:10">
      <c r="B2587" s="13"/>
      <c r="C2587" s="13"/>
      <c r="D2587" s="13"/>
      <c r="E2587" s="13"/>
      <c r="F2587" s="13"/>
      <c r="G2587" s="14"/>
      <c r="H2587" s="14"/>
      <c r="I2587" s="14"/>
      <c r="J2587" s="14"/>
    </row>
    <row r="2588" spans="2:10">
      <c r="B2588" s="13"/>
      <c r="C2588" s="13"/>
      <c r="D2588" s="13"/>
      <c r="E2588" s="13"/>
      <c r="F2588" s="13"/>
      <c r="G2588" s="14"/>
      <c r="H2588" s="14"/>
      <c r="I2588" s="14"/>
      <c r="J2588" s="14"/>
    </row>
    <row r="2589" spans="2:10">
      <c r="B2589" s="13"/>
      <c r="C2589" s="13"/>
      <c r="D2589" s="13"/>
      <c r="E2589" s="13"/>
      <c r="F2589" s="13"/>
      <c r="G2589" s="14"/>
      <c r="H2589" s="14"/>
      <c r="I2589" s="14"/>
      <c r="J2589" s="14"/>
    </row>
    <row r="2590" spans="2:10">
      <c r="B2590" s="13"/>
      <c r="C2590" s="13"/>
      <c r="D2590" s="13"/>
      <c r="E2590" s="13"/>
      <c r="F2590" s="13"/>
      <c r="G2590" s="14"/>
      <c r="H2590" s="14"/>
      <c r="I2590" s="14"/>
      <c r="J2590" s="14"/>
    </row>
    <row r="2591" spans="2:10">
      <c r="B2591" s="13"/>
      <c r="C2591" s="13"/>
      <c r="D2591" s="13"/>
      <c r="E2591" s="13"/>
      <c r="F2591" s="13"/>
      <c r="G2591" s="14"/>
      <c r="H2591" s="14"/>
      <c r="I2591" s="14"/>
      <c r="J2591" s="14"/>
    </row>
    <row r="2592" spans="2:10">
      <c r="B2592" s="13"/>
      <c r="C2592" s="13"/>
      <c r="D2592" s="13"/>
      <c r="E2592" s="13"/>
      <c r="F2592" s="13"/>
      <c r="G2592" s="14"/>
      <c r="H2592" s="14"/>
      <c r="I2592" s="14"/>
      <c r="J2592" s="14"/>
    </row>
    <row r="2593" spans="2:10">
      <c r="B2593" s="13"/>
      <c r="C2593" s="13"/>
      <c r="D2593" s="13"/>
      <c r="E2593" s="13"/>
      <c r="F2593" s="13"/>
      <c r="G2593" s="14"/>
      <c r="H2593" s="14"/>
      <c r="I2593" s="14"/>
      <c r="J2593" s="14"/>
    </row>
    <row r="2594" spans="2:10">
      <c r="B2594" s="13"/>
      <c r="C2594" s="13"/>
      <c r="D2594" s="13"/>
      <c r="E2594" s="13"/>
      <c r="F2594" s="13"/>
      <c r="G2594" s="14"/>
      <c r="H2594" s="14"/>
      <c r="I2594" s="14"/>
      <c r="J2594" s="14"/>
    </row>
    <row r="2595" spans="2:10">
      <c r="B2595" s="13"/>
      <c r="C2595" s="13"/>
      <c r="D2595" s="13"/>
      <c r="E2595" s="13"/>
      <c r="F2595" s="13"/>
      <c r="G2595" s="14"/>
      <c r="H2595" s="14"/>
      <c r="I2595" s="14"/>
      <c r="J2595" s="14"/>
    </row>
    <row r="2596" spans="2:10">
      <c r="B2596" s="13"/>
      <c r="C2596" s="13"/>
      <c r="D2596" s="13"/>
      <c r="E2596" s="13"/>
      <c r="F2596" s="13"/>
      <c r="G2596" s="14"/>
      <c r="H2596" s="14"/>
      <c r="I2596" s="14"/>
      <c r="J2596" s="14"/>
    </row>
    <row r="2597" spans="2:10">
      <c r="B2597" s="13"/>
      <c r="C2597" s="13"/>
      <c r="D2597" s="13"/>
      <c r="E2597" s="13"/>
      <c r="F2597" s="13"/>
      <c r="G2597" s="14"/>
      <c r="H2597" s="14"/>
      <c r="I2597" s="14"/>
      <c r="J2597" s="14"/>
    </row>
    <row r="2598" spans="2:10">
      <c r="B2598" s="13"/>
      <c r="C2598" s="13"/>
      <c r="D2598" s="13"/>
      <c r="E2598" s="13"/>
      <c r="F2598" s="13"/>
      <c r="G2598" s="14"/>
      <c r="H2598" s="14"/>
      <c r="I2598" s="14"/>
      <c r="J2598" s="14"/>
    </row>
    <row r="2599" spans="2:10">
      <c r="B2599" s="13"/>
      <c r="C2599" s="13"/>
      <c r="D2599" s="13"/>
      <c r="E2599" s="13"/>
      <c r="F2599" s="13"/>
      <c r="G2599" s="14"/>
      <c r="H2599" s="14"/>
      <c r="I2599" s="14"/>
      <c r="J2599" s="14"/>
    </row>
    <row r="2600" spans="2:10">
      <c r="B2600" s="13"/>
      <c r="C2600" s="13"/>
      <c r="D2600" s="13"/>
      <c r="E2600" s="13"/>
      <c r="F2600" s="13"/>
      <c r="G2600" s="14"/>
      <c r="H2600" s="14"/>
      <c r="I2600" s="14"/>
      <c r="J2600" s="14"/>
    </row>
    <row r="2601" spans="2:10">
      <c r="B2601" s="13"/>
      <c r="C2601" s="13"/>
      <c r="D2601" s="13"/>
      <c r="E2601" s="13"/>
      <c r="F2601" s="13"/>
      <c r="G2601" s="14"/>
      <c r="H2601" s="14"/>
      <c r="I2601" s="14"/>
      <c r="J2601" s="14"/>
    </row>
    <row r="2602" spans="2:10">
      <c r="B2602" s="13"/>
      <c r="C2602" s="13"/>
      <c r="D2602" s="13"/>
      <c r="E2602" s="13"/>
      <c r="F2602" s="13"/>
      <c r="G2602" s="14"/>
      <c r="H2602" s="14"/>
      <c r="I2602" s="14"/>
      <c r="J2602" s="14"/>
    </row>
    <row r="2603" spans="2:10">
      <c r="B2603" s="13"/>
      <c r="C2603" s="13"/>
      <c r="D2603" s="13"/>
      <c r="E2603" s="13"/>
      <c r="F2603" s="13"/>
      <c r="G2603" s="14"/>
      <c r="H2603" s="14"/>
      <c r="I2603" s="14"/>
      <c r="J2603" s="14"/>
    </row>
    <row r="2604" spans="2:10">
      <c r="B2604" s="13"/>
      <c r="C2604" s="13"/>
      <c r="D2604" s="13"/>
      <c r="E2604" s="13"/>
      <c r="F2604" s="13"/>
      <c r="G2604" s="14"/>
      <c r="H2604" s="14"/>
      <c r="I2604" s="14"/>
      <c r="J2604" s="14"/>
    </row>
    <row r="2605" spans="2:10">
      <c r="B2605" s="13"/>
      <c r="C2605" s="13"/>
      <c r="D2605" s="13"/>
      <c r="E2605" s="13"/>
      <c r="F2605" s="13"/>
      <c r="G2605" s="14"/>
      <c r="H2605" s="14"/>
      <c r="I2605" s="14"/>
      <c r="J2605" s="14"/>
    </row>
    <row r="2606" spans="2:10">
      <c r="B2606" s="13"/>
      <c r="C2606" s="13"/>
      <c r="D2606" s="13"/>
      <c r="E2606" s="13"/>
      <c r="F2606" s="13"/>
      <c r="G2606" s="14"/>
      <c r="H2606" s="14"/>
      <c r="I2606" s="14"/>
      <c r="J2606" s="14"/>
    </row>
    <row r="2607" spans="2:10">
      <c r="B2607" s="13"/>
      <c r="C2607" s="13"/>
      <c r="D2607" s="13"/>
      <c r="E2607" s="13"/>
      <c r="F2607" s="13"/>
      <c r="G2607" s="14"/>
      <c r="H2607" s="14"/>
      <c r="I2607" s="14"/>
      <c r="J2607" s="14"/>
    </row>
    <row r="2608" spans="2:10">
      <c r="B2608" s="13"/>
      <c r="C2608" s="13"/>
      <c r="D2608" s="13"/>
      <c r="E2608" s="13"/>
      <c r="F2608" s="13"/>
      <c r="G2608" s="14"/>
      <c r="H2608" s="14"/>
      <c r="I2608" s="14"/>
      <c r="J2608" s="14"/>
    </row>
    <row r="2609" spans="2:10">
      <c r="B2609" s="13"/>
      <c r="C2609" s="13"/>
      <c r="D2609" s="13"/>
      <c r="E2609" s="13"/>
      <c r="F2609" s="13"/>
      <c r="G2609" s="14"/>
      <c r="H2609" s="14"/>
      <c r="I2609" s="14"/>
      <c r="J2609" s="14"/>
    </row>
    <row r="2610" spans="2:10">
      <c r="B2610" s="13"/>
      <c r="C2610" s="13"/>
      <c r="D2610" s="13"/>
      <c r="E2610" s="13"/>
      <c r="F2610" s="13"/>
      <c r="G2610" s="14"/>
      <c r="H2610" s="14"/>
      <c r="I2610" s="14"/>
      <c r="J2610" s="14"/>
    </row>
    <row r="2611" spans="2:10">
      <c r="B2611" s="13"/>
      <c r="C2611" s="13"/>
      <c r="D2611" s="13"/>
      <c r="E2611" s="13"/>
      <c r="F2611" s="13"/>
      <c r="G2611" s="14"/>
      <c r="H2611" s="14"/>
      <c r="I2611" s="14"/>
      <c r="J2611" s="14"/>
    </row>
    <row r="2612" spans="2:10">
      <c r="B2612" s="13"/>
      <c r="C2612" s="13"/>
      <c r="D2612" s="13"/>
      <c r="E2612" s="13"/>
      <c r="F2612" s="13"/>
      <c r="G2612" s="14"/>
      <c r="H2612" s="14"/>
      <c r="I2612" s="14"/>
      <c r="J2612" s="14"/>
    </row>
    <row r="2613" spans="2:10">
      <c r="B2613" s="13"/>
      <c r="C2613" s="13"/>
      <c r="D2613" s="13"/>
      <c r="E2613" s="13"/>
      <c r="F2613" s="13"/>
      <c r="G2613" s="14"/>
      <c r="H2613" s="14"/>
      <c r="I2613" s="14"/>
      <c r="J2613" s="14"/>
    </row>
    <row r="2614" spans="2:10">
      <c r="B2614" s="13"/>
      <c r="C2614" s="13"/>
      <c r="D2614" s="13"/>
      <c r="E2614" s="13"/>
      <c r="F2614" s="13"/>
      <c r="G2614" s="14"/>
      <c r="H2614" s="14"/>
      <c r="I2614" s="14"/>
      <c r="J2614" s="14"/>
    </row>
    <row r="2615" spans="2:10">
      <c r="B2615" s="13"/>
      <c r="C2615" s="13"/>
      <c r="D2615" s="13"/>
      <c r="E2615" s="13"/>
      <c r="F2615" s="13"/>
      <c r="G2615" s="14"/>
      <c r="H2615" s="14"/>
      <c r="I2615" s="14"/>
      <c r="J2615" s="14"/>
    </row>
    <row r="2616" spans="2:10">
      <c r="B2616" s="13"/>
      <c r="C2616" s="13"/>
      <c r="D2616" s="13"/>
      <c r="E2616" s="13"/>
      <c r="F2616" s="13"/>
      <c r="G2616" s="14"/>
      <c r="H2616" s="14"/>
      <c r="I2616" s="14"/>
      <c r="J2616" s="14"/>
    </row>
    <row r="2617" spans="2:10">
      <c r="B2617" s="13"/>
      <c r="C2617" s="13"/>
      <c r="D2617" s="13"/>
      <c r="E2617" s="13"/>
      <c r="F2617" s="13"/>
      <c r="G2617" s="14"/>
      <c r="H2617" s="14"/>
      <c r="I2617" s="14"/>
      <c r="J2617" s="14"/>
    </row>
    <row r="2618" spans="2:10">
      <c r="B2618" s="13"/>
      <c r="C2618" s="13"/>
      <c r="D2618" s="13"/>
      <c r="E2618" s="13"/>
      <c r="F2618" s="13"/>
      <c r="G2618" s="14"/>
      <c r="H2618" s="14"/>
      <c r="I2618" s="14"/>
      <c r="J2618" s="14"/>
    </row>
    <row r="2619" spans="2:10">
      <c r="B2619" s="13"/>
      <c r="C2619" s="13"/>
      <c r="D2619" s="13"/>
      <c r="E2619" s="13"/>
      <c r="F2619" s="13"/>
      <c r="G2619" s="14"/>
      <c r="H2619" s="14"/>
      <c r="I2619" s="14"/>
      <c r="J2619" s="14"/>
    </row>
    <row r="2620" spans="2:10">
      <c r="B2620" s="13"/>
      <c r="C2620" s="13"/>
      <c r="D2620" s="13"/>
      <c r="E2620" s="13"/>
      <c r="F2620" s="13"/>
      <c r="G2620" s="14"/>
      <c r="H2620" s="14"/>
      <c r="I2620" s="14"/>
      <c r="J2620" s="14"/>
    </row>
    <row r="2621" spans="2:10">
      <c r="B2621" s="13"/>
      <c r="C2621" s="13"/>
      <c r="D2621" s="13"/>
      <c r="E2621" s="13"/>
      <c r="F2621" s="13"/>
      <c r="G2621" s="14"/>
      <c r="H2621" s="14"/>
      <c r="I2621" s="14"/>
      <c r="J2621" s="14"/>
    </row>
    <row r="2622" spans="2:10">
      <c r="B2622" s="13"/>
      <c r="C2622" s="13"/>
      <c r="D2622" s="13"/>
      <c r="E2622" s="13"/>
      <c r="F2622" s="13"/>
      <c r="G2622" s="14"/>
      <c r="H2622" s="14"/>
      <c r="I2622" s="14"/>
      <c r="J2622" s="14"/>
    </row>
    <row r="2623" spans="2:10">
      <c r="B2623" s="13"/>
      <c r="C2623" s="13"/>
      <c r="D2623" s="13"/>
      <c r="E2623" s="13"/>
      <c r="F2623" s="13"/>
      <c r="G2623" s="14"/>
      <c r="H2623" s="14"/>
      <c r="I2623" s="14"/>
      <c r="J2623" s="14"/>
    </row>
    <row r="2624" spans="2:10">
      <c r="B2624" s="13"/>
      <c r="C2624" s="13"/>
      <c r="D2624" s="13"/>
      <c r="E2624" s="13"/>
      <c r="F2624" s="13"/>
      <c r="G2624" s="14"/>
      <c r="H2624" s="14"/>
      <c r="I2624" s="14"/>
      <c r="J2624" s="14"/>
    </row>
    <row r="2625" spans="2:10">
      <c r="B2625" s="13"/>
      <c r="C2625" s="13"/>
      <c r="D2625" s="13"/>
      <c r="E2625" s="13"/>
      <c r="F2625" s="13"/>
      <c r="G2625" s="14"/>
      <c r="H2625" s="14"/>
      <c r="I2625" s="14"/>
      <c r="J2625" s="14"/>
    </row>
    <row r="2626" spans="2:10">
      <c r="B2626" s="13"/>
      <c r="C2626" s="13"/>
      <c r="D2626" s="13"/>
      <c r="E2626" s="13"/>
      <c r="F2626" s="13"/>
      <c r="G2626" s="14"/>
      <c r="H2626" s="14"/>
      <c r="I2626" s="14"/>
      <c r="J2626" s="14"/>
    </row>
    <row r="2627" spans="2:10">
      <c r="B2627" s="13"/>
      <c r="C2627" s="13"/>
      <c r="D2627" s="13"/>
      <c r="E2627" s="13"/>
      <c r="F2627" s="13"/>
      <c r="G2627" s="14"/>
      <c r="H2627" s="14"/>
      <c r="I2627" s="14"/>
      <c r="J2627" s="14"/>
    </row>
    <row r="2628" spans="2:10">
      <c r="B2628" s="13"/>
      <c r="C2628" s="13"/>
      <c r="D2628" s="13"/>
      <c r="E2628" s="13"/>
      <c r="F2628" s="13"/>
      <c r="G2628" s="14"/>
      <c r="H2628" s="14"/>
      <c r="I2628" s="14"/>
      <c r="J2628" s="14"/>
    </row>
    <row r="2629" spans="2:10">
      <c r="B2629" s="13"/>
      <c r="C2629" s="13"/>
      <c r="D2629" s="13"/>
      <c r="E2629" s="13"/>
      <c r="F2629" s="13"/>
      <c r="G2629" s="14"/>
      <c r="H2629" s="14"/>
      <c r="I2629" s="14"/>
      <c r="J2629" s="14"/>
    </row>
    <row r="2630" spans="2:10">
      <c r="B2630" s="13"/>
      <c r="C2630" s="13"/>
      <c r="D2630" s="13"/>
      <c r="E2630" s="13"/>
      <c r="F2630" s="13"/>
      <c r="G2630" s="14"/>
      <c r="H2630" s="14"/>
      <c r="I2630" s="14"/>
      <c r="J2630" s="14"/>
    </row>
    <row r="2631" spans="2:10">
      <c r="B2631" s="13"/>
      <c r="C2631" s="13"/>
      <c r="D2631" s="13"/>
      <c r="E2631" s="13"/>
      <c r="F2631" s="13"/>
      <c r="G2631" s="14"/>
      <c r="H2631" s="14"/>
      <c r="I2631" s="14"/>
      <c r="J2631" s="14"/>
    </row>
    <row r="2632" spans="2:10">
      <c r="B2632" s="13"/>
      <c r="C2632" s="13"/>
      <c r="D2632" s="13"/>
      <c r="E2632" s="13"/>
      <c r="F2632" s="13"/>
      <c r="G2632" s="14"/>
      <c r="H2632" s="14"/>
      <c r="I2632" s="14"/>
      <c r="J2632" s="14"/>
    </row>
    <row r="2633" spans="2:10">
      <c r="B2633" s="13"/>
      <c r="C2633" s="13"/>
      <c r="D2633" s="13"/>
      <c r="E2633" s="13"/>
      <c r="F2633" s="13"/>
      <c r="G2633" s="14"/>
      <c r="H2633" s="14"/>
      <c r="I2633" s="14"/>
      <c r="J2633" s="14"/>
    </row>
    <row r="2634" spans="2:10">
      <c r="B2634" s="13"/>
      <c r="C2634" s="13"/>
      <c r="D2634" s="13"/>
      <c r="E2634" s="13"/>
      <c r="F2634" s="13"/>
      <c r="G2634" s="14"/>
      <c r="H2634" s="14"/>
      <c r="I2634" s="14"/>
      <c r="J2634" s="14"/>
    </row>
    <row r="2635" spans="2:10">
      <c r="B2635" s="13"/>
      <c r="C2635" s="13"/>
      <c r="D2635" s="13"/>
      <c r="E2635" s="13"/>
      <c r="F2635" s="13"/>
      <c r="G2635" s="14"/>
      <c r="H2635" s="14"/>
      <c r="I2635" s="14"/>
      <c r="J2635" s="14"/>
    </row>
    <row r="2636" spans="2:10">
      <c r="B2636" s="13"/>
      <c r="C2636" s="13"/>
      <c r="D2636" s="13"/>
      <c r="E2636" s="13"/>
      <c r="F2636" s="13"/>
      <c r="G2636" s="14"/>
      <c r="H2636" s="14"/>
      <c r="I2636" s="14"/>
      <c r="J2636" s="14"/>
    </row>
    <row r="2637" spans="2:10">
      <c r="B2637" s="13"/>
      <c r="C2637" s="13"/>
      <c r="D2637" s="13"/>
      <c r="E2637" s="13"/>
      <c r="F2637" s="13"/>
      <c r="G2637" s="14"/>
      <c r="H2637" s="14"/>
      <c r="I2637" s="14"/>
      <c r="J2637" s="14"/>
    </row>
    <row r="2638" spans="2:10">
      <c r="B2638" s="13"/>
      <c r="C2638" s="13"/>
      <c r="D2638" s="13"/>
      <c r="E2638" s="13"/>
      <c r="F2638" s="13"/>
      <c r="G2638" s="14"/>
      <c r="H2638" s="14"/>
      <c r="I2638" s="14"/>
      <c r="J2638" s="14"/>
    </row>
    <row r="2639" spans="2:10">
      <c r="B2639" s="13"/>
      <c r="C2639" s="13"/>
      <c r="D2639" s="13"/>
      <c r="E2639" s="13"/>
      <c r="F2639" s="13"/>
      <c r="G2639" s="14"/>
      <c r="H2639" s="14"/>
      <c r="I2639" s="14"/>
      <c r="J2639" s="14"/>
    </row>
    <row r="2640" spans="2:10">
      <c r="B2640" s="13"/>
      <c r="C2640" s="13"/>
      <c r="D2640" s="13"/>
      <c r="E2640" s="13"/>
      <c r="F2640" s="13"/>
      <c r="G2640" s="14"/>
      <c r="H2640" s="14"/>
      <c r="I2640" s="14"/>
      <c r="J2640" s="14"/>
    </row>
    <row r="2641" spans="2:10">
      <c r="B2641" s="13"/>
      <c r="C2641" s="13"/>
      <c r="D2641" s="13"/>
      <c r="E2641" s="13"/>
      <c r="F2641" s="13"/>
      <c r="G2641" s="14"/>
      <c r="H2641" s="14"/>
      <c r="I2641" s="14"/>
      <c r="J2641" s="14"/>
    </row>
    <row r="2642" spans="2:10">
      <c r="B2642" s="13"/>
      <c r="C2642" s="13"/>
      <c r="D2642" s="13"/>
      <c r="E2642" s="13"/>
      <c r="F2642" s="13"/>
      <c r="G2642" s="14"/>
      <c r="H2642" s="14"/>
      <c r="I2642" s="14"/>
      <c r="J2642" s="14"/>
    </row>
    <row r="2643" spans="2:10">
      <c r="B2643" s="13"/>
      <c r="C2643" s="13"/>
      <c r="D2643" s="13"/>
      <c r="E2643" s="13"/>
      <c r="F2643" s="13"/>
      <c r="G2643" s="14"/>
      <c r="H2643" s="14"/>
      <c r="I2643" s="14"/>
      <c r="J2643" s="14"/>
    </row>
    <row r="2644" spans="2:10">
      <c r="B2644" s="13"/>
      <c r="C2644" s="13"/>
      <c r="D2644" s="13"/>
      <c r="E2644" s="13"/>
      <c r="F2644" s="13"/>
      <c r="G2644" s="14"/>
      <c r="H2644" s="14"/>
      <c r="I2644" s="14"/>
      <c r="J2644" s="14"/>
    </row>
    <row r="2645" spans="2:10">
      <c r="B2645" s="13"/>
      <c r="C2645" s="13"/>
      <c r="D2645" s="13"/>
      <c r="E2645" s="13"/>
      <c r="F2645" s="13"/>
      <c r="G2645" s="14"/>
      <c r="H2645" s="14"/>
      <c r="I2645" s="14"/>
      <c r="J2645" s="14"/>
    </row>
    <row r="2646" spans="2:10">
      <c r="B2646" s="13"/>
      <c r="C2646" s="13"/>
      <c r="D2646" s="13"/>
      <c r="E2646" s="13"/>
      <c r="F2646" s="13"/>
      <c r="G2646" s="14"/>
      <c r="H2646" s="14"/>
      <c r="I2646" s="14"/>
      <c r="J2646" s="14"/>
    </row>
    <row r="2647" spans="2:10">
      <c r="B2647" s="13"/>
      <c r="C2647" s="13"/>
      <c r="D2647" s="13"/>
      <c r="E2647" s="13"/>
      <c r="F2647" s="13"/>
      <c r="G2647" s="14"/>
      <c r="H2647" s="14"/>
      <c r="I2647" s="14"/>
      <c r="J2647" s="14"/>
    </row>
    <row r="2648" spans="2:10">
      <c r="B2648" s="13"/>
      <c r="C2648" s="13"/>
      <c r="D2648" s="13"/>
      <c r="E2648" s="13"/>
      <c r="F2648" s="13"/>
      <c r="G2648" s="14"/>
      <c r="H2648" s="14"/>
      <c r="I2648" s="14"/>
      <c r="J2648" s="14"/>
    </row>
    <row r="2649" spans="2:10">
      <c r="B2649" s="13"/>
      <c r="C2649" s="13"/>
      <c r="D2649" s="13"/>
      <c r="E2649" s="13"/>
      <c r="F2649" s="13"/>
      <c r="G2649" s="14"/>
      <c r="H2649" s="14"/>
      <c r="I2649" s="14"/>
      <c r="J2649" s="14"/>
    </row>
    <row r="2650" spans="2:10">
      <c r="B2650" s="13"/>
      <c r="C2650" s="13"/>
      <c r="D2650" s="13"/>
      <c r="E2650" s="13"/>
      <c r="F2650" s="13"/>
      <c r="G2650" s="14"/>
      <c r="H2650" s="14"/>
      <c r="I2650" s="14"/>
      <c r="J2650" s="14"/>
    </row>
    <row r="2651" spans="2:10">
      <c r="B2651" s="13"/>
      <c r="C2651" s="13"/>
      <c r="D2651" s="13"/>
      <c r="E2651" s="13"/>
      <c r="F2651" s="13"/>
      <c r="G2651" s="14"/>
      <c r="H2651" s="14"/>
      <c r="I2651" s="14"/>
      <c r="J2651" s="14"/>
    </row>
    <row r="2652" spans="2:10">
      <c r="B2652" s="13"/>
      <c r="C2652" s="13"/>
      <c r="D2652" s="13"/>
      <c r="E2652" s="13"/>
      <c r="F2652" s="13"/>
      <c r="G2652" s="14"/>
      <c r="H2652" s="14"/>
      <c r="I2652" s="14"/>
      <c r="J2652" s="14"/>
    </row>
    <row r="2653" spans="2:10">
      <c r="B2653" s="13"/>
      <c r="C2653" s="13"/>
      <c r="D2653" s="13"/>
      <c r="E2653" s="13"/>
      <c r="F2653" s="13"/>
      <c r="G2653" s="14"/>
      <c r="H2653" s="14"/>
      <c r="I2653" s="14"/>
      <c r="J2653" s="14"/>
    </row>
    <row r="2654" spans="2:10">
      <c r="B2654" s="13"/>
      <c r="C2654" s="13"/>
      <c r="D2654" s="13"/>
      <c r="E2654" s="13"/>
      <c r="F2654" s="13"/>
      <c r="G2654" s="14"/>
      <c r="H2654" s="14"/>
      <c r="I2654" s="14"/>
      <c r="J2654" s="14"/>
    </row>
    <row r="2655" spans="2:10">
      <c r="B2655" s="13"/>
      <c r="C2655" s="13"/>
      <c r="D2655" s="13"/>
      <c r="E2655" s="13"/>
      <c r="F2655" s="13"/>
      <c r="G2655" s="14"/>
      <c r="H2655" s="14"/>
      <c r="I2655" s="14"/>
      <c r="J2655" s="14"/>
    </row>
    <row r="2656" spans="2:10">
      <c r="B2656" s="13"/>
      <c r="C2656" s="13"/>
      <c r="D2656" s="13"/>
      <c r="E2656" s="13"/>
      <c r="F2656" s="13"/>
      <c r="G2656" s="14"/>
      <c r="H2656" s="14"/>
      <c r="I2656" s="14"/>
      <c r="J2656" s="14"/>
    </row>
    <row r="2657" spans="2:10">
      <c r="B2657" s="13"/>
      <c r="C2657" s="13"/>
      <c r="D2657" s="13"/>
      <c r="E2657" s="13"/>
      <c r="F2657" s="13"/>
      <c r="G2657" s="14"/>
      <c r="H2657" s="14"/>
      <c r="I2657" s="14"/>
      <c r="J2657" s="14"/>
    </row>
    <row r="2658" spans="2:10">
      <c r="B2658" s="13"/>
      <c r="C2658" s="13"/>
      <c r="D2658" s="13"/>
      <c r="E2658" s="13"/>
      <c r="F2658" s="13"/>
      <c r="G2658" s="14"/>
      <c r="H2658" s="14"/>
      <c r="I2658" s="14"/>
      <c r="J2658" s="14"/>
    </row>
    <row r="2659" spans="2:10">
      <c r="B2659" s="13"/>
      <c r="C2659" s="13"/>
      <c r="D2659" s="13"/>
      <c r="E2659" s="13"/>
      <c r="F2659" s="13"/>
      <c r="G2659" s="14"/>
      <c r="H2659" s="14"/>
      <c r="I2659" s="14"/>
      <c r="J2659" s="14"/>
    </row>
    <row r="2660" spans="2:10">
      <c r="B2660" s="13"/>
      <c r="C2660" s="13"/>
      <c r="D2660" s="13"/>
      <c r="E2660" s="13"/>
      <c r="F2660" s="13"/>
      <c r="G2660" s="14"/>
      <c r="H2660" s="14"/>
      <c r="I2660" s="14"/>
      <c r="J2660" s="14"/>
    </row>
    <row r="2661" spans="2:10">
      <c r="B2661" s="13"/>
      <c r="C2661" s="13"/>
      <c r="D2661" s="13"/>
      <c r="E2661" s="13"/>
      <c r="F2661" s="13"/>
      <c r="G2661" s="14"/>
      <c r="H2661" s="14"/>
      <c r="I2661" s="14"/>
      <c r="J2661" s="14"/>
    </row>
    <row r="2662" spans="2:10">
      <c r="B2662" s="13"/>
      <c r="C2662" s="13"/>
      <c r="D2662" s="13"/>
      <c r="E2662" s="13"/>
      <c r="F2662" s="13"/>
      <c r="G2662" s="14"/>
      <c r="H2662" s="14"/>
      <c r="I2662" s="14"/>
      <c r="J2662" s="14"/>
    </row>
    <row r="2663" spans="2:10">
      <c r="B2663" s="13"/>
      <c r="C2663" s="13"/>
      <c r="D2663" s="13"/>
      <c r="E2663" s="13"/>
      <c r="F2663" s="13"/>
      <c r="G2663" s="14"/>
      <c r="H2663" s="14"/>
      <c r="I2663" s="14"/>
      <c r="J2663" s="14"/>
    </row>
    <row r="2664" spans="2:10">
      <c r="B2664" s="13"/>
      <c r="C2664" s="13"/>
      <c r="D2664" s="13"/>
      <c r="E2664" s="13"/>
      <c r="F2664" s="13"/>
      <c r="G2664" s="14"/>
      <c r="H2664" s="14"/>
      <c r="I2664" s="14"/>
      <c r="J2664" s="14"/>
    </row>
    <row r="2665" spans="2:10">
      <c r="B2665" s="13"/>
      <c r="C2665" s="13"/>
      <c r="D2665" s="13"/>
      <c r="E2665" s="13"/>
      <c r="F2665" s="13"/>
      <c r="G2665" s="14"/>
      <c r="H2665" s="14"/>
      <c r="I2665" s="14"/>
      <c r="J2665" s="14"/>
    </row>
    <row r="2666" spans="2:10">
      <c r="B2666" s="13"/>
      <c r="C2666" s="13"/>
      <c r="D2666" s="13"/>
      <c r="E2666" s="13"/>
      <c r="F2666" s="13"/>
      <c r="G2666" s="14"/>
      <c r="H2666" s="14"/>
      <c r="I2666" s="14"/>
      <c r="J2666" s="14"/>
    </row>
    <row r="2667" spans="2:10">
      <c r="B2667" s="13"/>
      <c r="C2667" s="13"/>
      <c r="D2667" s="13"/>
      <c r="E2667" s="13"/>
      <c r="F2667" s="13"/>
      <c r="G2667" s="14"/>
      <c r="H2667" s="14"/>
      <c r="I2667" s="14"/>
      <c r="J2667" s="14"/>
    </row>
    <row r="2668" spans="2:10">
      <c r="B2668" s="13"/>
      <c r="C2668" s="13"/>
      <c r="D2668" s="13"/>
      <c r="E2668" s="13"/>
      <c r="F2668" s="13"/>
      <c r="G2668" s="14"/>
      <c r="H2668" s="14"/>
      <c r="I2668" s="14"/>
      <c r="J2668" s="14"/>
    </row>
    <row r="2669" spans="2:10">
      <c r="B2669" s="13"/>
      <c r="C2669" s="13"/>
      <c r="D2669" s="13"/>
      <c r="E2669" s="13"/>
      <c r="F2669" s="13"/>
      <c r="G2669" s="14"/>
      <c r="H2669" s="14"/>
      <c r="I2669" s="14"/>
      <c r="J2669" s="14"/>
    </row>
    <row r="2670" spans="2:10">
      <c r="B2670" s="13"/>
      <c r="C2670" s="13"/>
      <c r="D2670" s="13"/>
      <c r="E2670" s="13"/>
      <c r="F2670" s="13"/>
      <c r="G2670" s="14"/>
      <c r="H2670" s="14"/>
      <c r="I2670" s="14"/>
      <c r="J2670" s="14"/>
    </row>
    <row r="2671" spans="2:10">
      <c r="B2671" s="13"/>
      <c r="C2671" s="13"/>
      <c r="D2671" s="13"/>
      <c r="E2671" s="13"/>
      <c r="F2671" s="13"/>
      <c r="G2671" s="14"/>
      <c r="H2671" s="14"/>
      <c r="I2671" s="14"/>
      <c r="J2671" s="14"/>
    </row>
    <row r="2672" spans="2:10">
      <c r="B2672" s="13"/>
      <c r="C2672" s="13"/>
      <c r="D2672" s="13"/>
      <c r="E2672" s="13"/>
      <c r="F2672" s="13"/>
      <c r="G2672" s="14"/>
      <c r="H2672" s="14"/>
      <c r="I2672" s="14"/>
      <c r="J2672" s="14"/>
    </row>
    <row r="2673" spans="2:10">
      <c r="B2673" s="13"/>
      <c r="C2673" s="13"/>
      <c r="D2673" s="13"/>
      <c r="E2673" s="13"/>
      <c r="F2673" s="13"/>
      <c r="G2673" s="14"/>
      <c r="H2673" s="14"/>
      <c r="I2673" s="14"/>
      <c r="J2673" s="14"/>
    </row>
    <row r="2674" spans="2:10">
      <c r="B2674" s="13"/>
      <c r="C2674" s="13"/>
      <c r="D2674" s="13"/>
      <c r="E2674" s="13"/>
      <c r="F2674" s="13"/>
      <c r="G2674" s="14"/>
      <c r="H2674" s="14"/>
      <c r="I2674" s="14"/>
      <c r="J2674" s="14"/>
    </row>
    <row r="2675" spans="2:10">
      <c r="B2675" s="13"/>
      <c r="C2675" s="13"/>
      <c r="D2675" s="13"/>
      <c r="E2675" s="13"/>
      <c r="F2675" s="13"/>
      <c r="G2675" s="14"/>
      <c r="H2675" s="14"/>
      <c r="I2675" s="14"/>
      <c r="J2675" s="14"/>
    </row>
    <row r="2676" spans="2:10">
      <c r="B2676" s="13"/>
      <c r="C2676" s="13"/>
      <c r="D2676" s="13"/>
      <c r="E2676" s="13"/>
      <c r="F2676" s="13"/>
      <c r="G2676" s="14"/>
      <c r="H2676" s="14"/>
      <c r="I2676" s="14"/>
      <c r="J2676" s="14"/>
    </row>
    <row r="2677" spans="2:10">
      <c r="B2677" s="13"/>
      <c r="C2677" s="13"/>
      <c r="D2677" s="13"/>
      <c r="E2677" s="13"/>
      <c r="F2677" s="13"/>
      <c r="G2677" s="14"/>
      <c r="H2677" s="14"/>
      <c r="I2677" s="14"/>
      <c r="J2677" s="14"/>
    </row>
    <row r="2678" spans="2:10">
      <c r="B2678" s="13"/>
      <c r="C2678" s="13"/>
      <c r="D2678" s="13"/>
      <c r="E2678" s="13"/>
      <c r="F2678" s="13"/>
      <c r="G2678" s="14"/>
      <c r="H2678" s="14"/>
      <c r="I2678" s="14"/>
      <c r="J2678" s="14"/>
    </row>
    <row r="2679" spans="2:10">
      <c r="B2679" s="13"/>
      <c r="C2679" s="13"/>
      <c r="D2679" s="13"/>
      <c r="E2679" s="13"/>
      <c r="F2679" s="13"/>
      <c r="G2679" s="14"/>
      <c r="H2679" s="14"/>
      <c r="I2679" s="14"/>
      <c r="J2679" s="14"/>
    </row>
    <row r="2680" spans="2:10">
      <c r="B2680" s="13"/>
      <c r="C2680" s="13"/>
      <c r="D2680" s="13"/>
      <c r="E2680" s="13"/>
      <c r="F2680" s="13"/>
      <c r="G2680" s="14"/>
      <c r="H2680" s="14"/>
      <c r="I2680" s="14"/>
      <c r="J2680" s="14"/>
    </row>
    <row r="2681" spans="2:10">
      <c r="B2681" s="13"/>
      <c r="C2681" s="13"/>
      <c r="D2681" s="13"/>
      <c r="E2681" s="13"/>
      <c r="F2681" s="13"/>
      <c r="G2681" s="14"/>
      <c r="H2681" s="14"/>
      <c r="I2681" s="14"/>
      <c r="J2681" s="14"/>
    </row>
    <row r="2682" spans="2:10">
      <c r="B2682" s="13"/>
      <c r="C2682" s="13"/>
      <c r="D2682" s="13"/>
      <c r="E2682" s="13"/>
      <c r="F2682" s="13"/>
      <c r="G2682" s="14"/>
      <c r="H2682" s="14"/>
      <c r="I2682" s="14"/>
      <c r="J2682" s="14"/>
    </row>
    <row r="2683" spans="2:10">
      <c r="B2683" s="13"/>
      <c r="C2683" s="13"/>
      <c r="D2683" s="13"/>
      <c r="E2683" s="13"/>
      <c r="F2683" s="13"/>
      <c r="G2683" s="14"/>
      <c r="H2683" s="14"/>
      <c r="I2683" s="14"/>
      <c r="J2683" s="14"/>
    </row>
    <row r="2684" spans="2:10">
      <c r="B2684" s="13"/>
      <c r="C2684" s="13"/>
      <c r="D2684" s="13"/>
      <c r="E2684" s="13"/>
      <c r="F2684" s="13"/>
      <c r="G2684" s="14"/>
      <c r="H2684" s="14"/>
      <c r="I2684" s="14"/>
      <c r="J2684" s="14"/>
    </row>
    <row r="2685" spans="2:10">
      <c r="B2685" s="13"/>
      <c r="C2685" s="13"/>
      <c r="D2685" s="13"/>
      <c r="E2685" s="13"/>
      <c r="F2685" s="13"/>
      <c r="G2685" s="14"/>
      <c r="H2685" s="14"/>
      <c r="I2685" s="14"/>
      <c r="J2685" s="14"/>
    </row>
    <row r="2686" spans="2:10">
      <c r="B2686" s="13"/>
      <c r="C2686" s="13"/>
      <c r="D2686" s="13"/>
      <c r="E2686" s="13"/>
      <c r="F2686" s="13"/>
      <c r="G2686" s="14"/>
      <c r="H2686" s="14"/>
      <c r="I2686" s="14"/>
      <c r="J2686" s="14"/>
    </row>
    <row r="2687" spans="2:10">
      <c r="B2687" s="13"/>
      <c r="C2687" s="13"/>
      <c r="D2687" s="13"/>
      <c r="E2687" s="13"/>
      <c r="F2687" s="13"/>
      <c r="G2687" s="14"/>
      <c r="H2687" s="14"/>
      <c r="I2687" s="14"/>
      <c r="J2687" s="14"/>
    </row>
    <row r="2688" spans="2:10">
      <c r="B2688" s="13"/>
      <c r="C2688" s="13"/>
      <c r="D2688" s="13"/>
      <c r="E2688" s="13"/>
      <c r="F2688" s="13"/>
      <c r="G2688" s="14"/>
      <c r="H2688" s="14"/>
      <c r="I2688" s="14"/>
      <c r="J2688" s="14"/>
    </row>
    <row r="2689" spans="2:10">
      <c r="B2689" s="13"/>
      <c r="C2689" s="13"/>
      <c r="D2689" s="13"/>
      <c r="E2689" s="13"/>
      <c r="F2689" s="13"/>
      <c r="G2689" s="14"/>
      <c r="H2689" s="14"/>
      <c r="I2689" s="14"/>
      <c r="J2689" s="14"/>
    </row>
    <row r="2690" spans="2:10">
      <c r="B2690" s="13"/>
      <c r="C2690" s="13"/>
      <c r="D2690" s="13"/>
      <c r="E2690" s="13"/>
      <c r="F2690" s="13"/>
      <c r="G2690" s="14"/>
      <c r="H2690" s="14"/>
      <c r="I2690" s="14"/>
      <c r="J2690" s="14"/>
    </row>
    <row r="2691" spans="2:10">
      <c r="B2691" s="13"/>
      <c r="C2691" s="13"/>
      <c r="D2691" s="13"/>
      <c r="E2691" s="13"/>
      <c r="F2691" s="13"/>
      <c r="G2691" s="14"/>
      <c r="H2691" s="14"/>
      <c r="I2691" s="14"/>
      <c r="J2691" s="14"/>
    </row>
    <row r="2692" spans="2:10">
      <c r="B2692" s="13"/>
      <c r="C2692" s="13"/>
      <c r="D2692" s="13"/>
      <c r="E2692" s="13"/>
      <c r="F2692" s="13"/>
      <c r="G2692" s="14"/>
      <c r="H2692" s="14"/>
      <c r="I2692" s="14"/>
      <c r="J2692" s="14"/>
    </row>
    <row r="2693" spans="2:10">
      <c r="B2693" s="13"/>
      <c r="C2693" s="13"/>
      <c r="D2693" s="13"/>
      <c r="E2693" s="13"/>
      <c r="F2693" s="13"/>
      <c r="G2693" s="14"/>
      <c r="H2693" s="14"/>
      <c r="I2693" s="14"/>
      <c r="J2693" s="14"/>
    </row>
    <row r="2694" spans="2:10">
      <c r="B2694" s="13"/>
      <c r="C2694" s="13"/>
      <c r="D2694" s="13"/>
      <c r="E2694" s="13"/>
      <c r="F2694" s="13"/>
      <c r="G2694" s="14"/>
      <c r="H2694" s="14"/>
      <c r="I2694" s="14"/>
      <c r="J2694" s="14"/>
    </row>
    <row r="2695" spans="2:10">
      <c r="B2695" s="13"/>
      <c r="C2695" s="13"/>
      <c r="D2695" s="13"/>
      <c r="E2695" s="13"/>
      <c r="F2695" s="13"/>
      <c r="G2695" s="14"/>
      <c r="H2695" s="14"/>
      <c r="I2695" s="14"/>
      <c r="J2695" s="14"/>
    </row>
    <row r="2696" spans="2:10">
      <c r="B2696" s="13"/>
      <c r="C2696" s="13"/>
      <c r="D2696" s="13"/>
      <c r="E2696" s="13"/>
      <c r="F2696" s="13"/>
      <c r="G2696" s="14"/>
      <c r="H2696" s="14"/>
      <c r="I2696" s="14"/>
      <c r="J2696" s="14"/>
    </row>
    <row r="2697" spans="2:10">
      <c r="B2697" s="13"/>
      <c r="C2697" s="13"/>
      <c r="D2697" s="13"/>
      <c r="E2697" s="13"/>
      <c r="F2697" s="13"/>
      <c r="G2697" s="14"/>
      <c r="H2697" s="14"/>
      <c r="I2697" s="14"/>
      <c r="J2697" s="14"/>
    </row>
    <row r="2698" spans="2:10">
      <c r="B2698" s="13"/>
      <c r="C2698" s="13"/>
      <c r="D2698" s="13"/>
      <c r="E2698" s="13"/>
      <c r="F2698" s="13"/>
      <c r="G2698" s="14"/>
      <c r="H2698" s="14"/>
      <c r="I2698" s="14"/>
      <c r="J2698" s="14"/>
    </row>
    <row r="2699" spans="2:10">
      <c r="B2699" s="13"/>
      <c r="C2699" s="13"/>
      <c r="D2699" s="13"/>
      <c r="E2699" s="13"/>
      <c r="F2699" s="13"/>
      <c r="G2699" s="14"/>
      <c r="H2699" s="14"/>
      <c r="I2699" s="14"/>
      <c r="J2699" s="14"/>
    </row>
    <row r="2700" spans="2:10">
      <c r="B2700" s="13"/>
      <c r="C2700" s="13"/>
      <c r="D2700" s="13"/>
      <c r="E2700" s="13"/>
      <c r="F2700" s="13"/>
      <c r="G2700" s="14"/>
      <c r="H2700" s="14"/>
      <c r="I2700" s="14"/>
      <c r="J2700" s="14"/>
    </row>
    <row r="2701" spans="2:10">
      <c r="B2701" s="13"/>
      <c r="C2701" s="13"/>
      <c r="D2701" s="13"/>
      <c r="E2701" s="13"/>
      <c r="F2701" s="13"/>
      <c r="G2701" s="14"/>
      <c r="H2701" s="14"/>
      <c r="I2701" s="14"/>
      <c r="J2701" s="14"/>
    </row>
    <row r="2702" spans="2:10">
      <c r="B2702" s="13"/>
      <c r="C2702" s="13"/>
      <c r="D2702" s="13"/>
      <c r="E2702" s="13"/>
      <c r="F2702" s="13"/>
      <c r="G2702" s="14"/>
      <c r="H2702" s="14"/>
      <c r="I2702" s="14"/>
      <c r="J2702" s="14"/>
    </row>
    <row r="2703" spans="2:10">
      <c r="B2703" s="13"/>
      <c r="C2703" s="13"/>
      <c r="D2703" s="13"/>
      <c r="E2703" s="13"/>
      <c r="F2703" s="13"/>
      <c r="G2703" s="14"/>
      <c r="H2703" s="14"/>
      <c r="I2703" s="14"/>
      <c r="J2703" s="14"/>
    </row>
    <row r="2704" spans="2:10">
      <c r="B2704" s="13"/>
      <c r="C2704" s="13"/>
      <c r="D2704" s="13"/>
      <c r="E2704" s="13"/>
      <c r="F2704" s="13"/>
      <c r="G2704" s="14"/>
      <c r="H2704" s="14"/>
      <c r="I2704" s="14"/>
      <c r="J2704" s="14"/>
    </row>
    <row r="2705" spans="2:10">
      <c r="B2705" s="13"/>
      <c r="C2705" s="13"/>
      <c r="D2705" s="13"/>
      <c r="E2705" s="13"/>
      <c r="F2705" s="13"/>
      <c r="G2705" s="14"/>
      <c r="H2705" s="14"/>
      <c r="I2705" s="14"/>
      <c r="J2705" s="14"/>
    </row>
    <row r="2706" spans="2:10">
      <c r="B2706" s="13"/>
      <c r="C2706" s="13"/>
      <c r="D2706" s="13"/>
      <c r="E2706" s="13"/>
      <c r="F2706" s="13"/>
      <c r="G2706" s="14"/>
      <c r="H2706" s="14"/>
      <c r="I2706" s="14"/>
      <c r="J2706" s="14"/>
    </row>
    <row r="2707" spans="2:10">
      <c r="B2707" s="13"/>
      <c r="C2707" s="13"/>
      <c r="D2707" s="13"/>
      <c r="E2707" s="13"/>
      <c r="F2707" s="13"/>
      <c r="G2707" s="14"/>
      <c r="H2707" s="14"/>
      <c r="I2707" s="14"/>
      <c r="J2707" s="14"/>
    </row>
    <row r="2708" spans="2:10">
      <c r="B2708" s="13"/>
      <c r="C2708" s="13"/>
      <c r="D2708" s="13"/>
      <c r="E2708" s="13"/>
      <c r="F2708" s="13"/>
      <c r="G2708" s="14"/>
      <c r="H2708" s="14"/>
      <c r="I2708" s="14"/>
      <c r="J2708" s="14"/>
    </row>
    <row r="2709" spans="2:10">
      <c r="B2709" s="13"/>
      <c r="C2709" s="13"/>
      <c r="D2709" s="13"/>
      <c r="E2709" s="13"/>
      <c r="F2709" s="13"/>
      <c r="G2709" s="14"/>
      <c r="H2709" s="14"/>
      <c r="I2709" s="14"/>
      <c r="J2709" s="14"/>
    </row>
    <row r="2710" spans="2:10">
      <c r="B2710" s="13"/>
      <c r="C2710" s="13"/>
      <c r="D2710" s="13"/>
      <c r="E2710" s="13"/>
      <c r="F2710" s="13"/>
      <c r="G2710" s="14"/>
      <c r="H2710" s="14"/>
      <c r="I2710" s="14"/>
      <c r="J2710" s="14"/>
    </row>
    <row r="2711" spans="2:10">
      <c r="B2711" s="13"/>
      <c r="C2711" s="13"/>
      <c r="D2711" s="13"/>
      <c r="E2711" s="13"/>
      <c r="F2711" s="13"/>
      <c r="G2711" s="14"/>
      <c r="H2711" s="14"/>
      <c r="I2711" s="14"/>
      <c r="J2711" s="14"/>
    </row>
    <row r="2712" spans="2:10">
      <c r="B2712" s="13"/>
      <c r="C2712" s="13"/>
      <c r="D2712" s="13"/>
      <c r="E2712" s="13"/>
      <c r="F2712" s="13"/>
      <c r="G2712" s="14"/>
      <c r="H2712" s="14"/>
      <c r="I2712" s="14"/>
      <c r="J2712" s="14"/>
    </row>
    <row r="2713" spans="2:10">
      <c r="B2713" s="13"/>
      <c r="C2713" s="13"/>
      <c r="D2713" s="13"/>
      <c r="E2713" s="13"/>
      <c r="F2713" s="13"/>
      <c r="G2713" s="14"/>
      <c r="H2713" s="14"/>
      <c r="I2713" s="14"/>
      <c r="J2713" s="14"/>
    </row>
    <row r="2714" spans="2:10">
      <c r="B2714" s="13"/>
      <c r="C2714" s="13"/>
      <c r="D2714" s="13"/>
      <c r="E2714" s="13"/>
      <c r="F2714" s="13"/>
      <c r="G2714" s="14"/>
      <c r="H2714" s="14"/>
      <c r="I2714" s="14"/>
      <c r="J2714" s="14"/>
    </row>
    <row r="2715" spans="2:10">
      <c r="B2715" s="13"/>
      <c r="C2715" s="13"/>
      <c r="D2715" s="13"/>
      <c r="E2715" s="13"/>
      <c r="F2715" s="13"/>
      <c r="G2715" s="14"/>
      <c r="H2715" s="14"/>
      <c r="I2715" s="14"/>
      <c r="J2715" s="14"/>
    </row>
    <row r="2716" spans="2:10">
      <c r="B2716" s="13"/>
      <c r="C2716" s="13"/>
      <c r="D2716" s="13"/>
      <c r="E2716" s="13"/>
      <c r="F2716" s="13"/>
      <c r="G2716" s="14"/>
      <c r="H2716" s="14"/>
      <c r="I2716" s="14"/>
      <c r="J2716" s="14"/>
    </row>
    <row r="2717" spans="2:10">
      <c r="B2717" s="13"/>
      <c r="C2717" s="13"/>
      <c r="D2717" s="13"/>
      <c r="E2717" s="13"/>
      <c r="F2717" s="13"/>
      <c r="G2717" s="14"/>
      <c r="H2717" s="14"/>
      <c r="I2717" s="14"/>
      <c r="J2717" s="14"/>
    </row>
    <row r="2718" spans="2:10">
      <c r="B2718" s="13"/>
      <c r="C2718" s="13"/>
      <c r="D2718" s="13"/>
      <c r="E2718" s="13"/>
      <c r="F2718" s="13"/>
      <c r="G2718" s="14"/>
      <c r="H2718" s="14"/>
      <c r="I2718" s="14"/>
      <c r="J2718" s="14"/>
    </row>
    <row r="2719" spans="2:10">
      <c r="B2719" s="13"/>
      <c r="C2719" s="13"/>
      <c r="D2719" s="13"/>
      <c r="E2719" s="13"/>
      <c r="F2719" s="13"/>
      <c r="G2719" s="14"/>
      <c r="H2719" s="14"/>
      <c r="I2719" s="14"/>
      <c r="J2719" s="14"/>
    </row>
    <row r="2720" spans="2:10">
      <c r="B2720" s="13"/>
      <c r="C2720" s="13"/>
      <c r="D2720" s="13"/>
      <c r="E2720" s="13"/>
      <c r="F2720" s="13"/>
      <c r="G2720" s="14"/>
      <c r="H2720" s="14"/>
      <c r="I2720" s="14"/>
      <c r="J2720" s="14"/>
    </row>
    <row r="2721" spans="2:10">
      <c r="B2721" s="13"/>
      <c r="C2721" s="13"/>
      <c r="D2721" s="13"/>
      <c r="E2721" s="13"/>
      <c r="F2721" s="13"/>
      <c r="G2721" s="14"/>
      <c r="H2721" s="14"/>
      <c r="I2721" s="14"/>
      <c r="J2721" s="14"/>
    </row>
    <row r="2722" spans="2:10">
      <c r="B2722" s="13"/>
      <c r="C2722" s="13"/>
      <c r="D2722" s="13"/>
      <c r="E2722" s="13"/>
      <c r="F2722" s="13"/>
      <c r="G2722" s="14"/>
      <c r="H2722" s="14"/>
      <c r="I2722" s="14"/>
      <c r="J2722" s="14"/>
    </row>
    <row r="2723" spans="2:10">
      <c r="B2723" s="13"/>
      <c r="C2723" s="13"/>
      <c r="D2723" s="13"/>
      <c r="E2723" s="13"/>
      <c r="F2723" s="13"/>
      <c r="G2723" s="14"/>
      <c r="H2723" s="14"/>
      <c r="I2723" s="14"/>
      <c r="J2723" s="14"/>
    </row>
    <row r="2724" spans="2:10">
      <c r="B2724" s="13"/>
      <c r="C2724" s="13"/>
      <c r="D2724" s="13"/>
      <c r="E2724" s="13"/>
      <c r="F2724" s="13"/>
      <c r="G2724" s="14"/>
      <c r="H2724" s="14"/>
      <c r="I2724" s="14"/>
      <c r="J2724" s="14"/>
    </row>
    <row r="2725" spans="2:10">
      <c r="B2725" s="13"/>
      <c r="C2725" s="13"/>
      <c r="D2725" s="13"/>
      <c r="E2725" s="13"/>
      <c r="F2725" s="13"/>
      <c r="G2725" s="14"/>
      <c r="H2725" s="14"/>
      <c r="I2725" s="14"/>
      <c r="J2725" s="14"/>
    </row>
    <row r="2726" spans="2:10">
      <c r="B2726" s="13"/>
      <c r="C2726" s="13"/>
      <c r="D2726" s="13"/>
      <c r="E2726" s="13"/>
      <c r="F2726" s="13"/>
      <c r="G2726" s="14"/>
      <c r="H2726" s="14"/>
      <c r="I2726" s="14"/>
      <c r="J2726" s="14"/>
    </row>
    <row r="2727" spans="2:10">
      <c r="B2727" s="13"/>
      <c r="C2727" s="13"/>
      <c r="D2727" s="13"/>
      <c r="E2727" s="13"/>
      <c r="F2727" s="13"/>
      <c r="G2727" s="14"/>
      <c r="H2727" s="14"/>
      <c r="I2727" s="14"/>
      <c r="J2727" s="14"/>
    </row>
    <row r="2728" spans="2:10">
      <c r="B2728" s="13"/>
      <c r="C2728" s="13"/>
      <c r="D2728" s="13"/>
      <c r="E2728" s="13"/>
      <c r="F2728" s="13"/>
      <c r="G2728" s="14"/>
      <c r="H2728" s="14"/>
      <c r="I2728" s="14"/>
      <c r="J2728" s="14"/>
    </row>
    <row r="2729" spans="2:10">
      <c r="B2729" s="13"/>
      <c r="C2729" s="13"/>
      <c r="D2729" s="13"/>
      <c r="E2729" s="13"/>
      <c r="F2729" s="13"/>
      <c r="G2729" s="14"/>
      <c r="H2729" s="14"/>
      <c r="I2729" s="14"/>
      <c r="J2729" s="14"/>
    </row>
    <row r="2730" spans="2:10">
      <c r="B2730" s="13"/>
      <c r="C2730" s="13"/>
      <c r="D2730" s="13"/>
      <c r="E2730" s="13"/>
      <c r="F2730" s="13"/>
      <c r="G2730" s="14"/>
      <c r="H2730" s="14"/>
      <c r="I2730" s="14"/>
      <c r="J2730" s="14"/>
    </row>
    <row r="2731" spans="2:10">
      <c r="B2731" s="13"/>
      <c r="C2731" s="13"/>
      <c r="D2731" s="13"/>
      <c r="E2731" s="13"/>
      <c r="F2731" s="13"/>
      <c r="G2731" s="14"/>
      <c r="H2731" s="14"/>
      <c r="I2731" s="14"/>
      <c r="J2731" s="14"/>
    </row>
    <row r="2732" spans="2:10">
      <c r="B2732" s="13"/>
      <c r="C2732" s="13"/>
      <c r="D2732" s="13"/>
      <c r="E2732" s="13"/>
      <c r="F2732" s="13"/>
      <c r="G2732" s="14"/>
      <c r="H2732" s="14"/>
      <c r="I2732" s="14"/>
      <c r="J2732" s="14"/>
    </row>
    <row r="2733" spans="2:10">
      <c r="B2733" s="13"/>
      <c r="C2733" s="13"/>
      <c r="D2733" s="13"/>
      <c r="E2733" s="13"/>
      <c r="F2733" s="13"/>
      <c r="G2733" s="14"/>
      <c r="H2733" s="14"/>
      <c r="I2733" s="14"/>
      <c r="J2733" s="14"/>
    </row>
    <row r="2734" spans="2:10">
      <c r="B2734" s="13"/>
      <c r="C2734" s="13"/>
      <c r="D2734" s="13"/>
      <c r="E2734" s="13"/>
      <c r="F2734" s="13"/>
      <c r="G2734" s="14"/>
      <c r="H2734" s="14"/>
      <c r="I2734" s="14"/>
      <c r="J2734" s="14"/>
    </row>
    <row r="2735" spans="2:10">
      <c r="B2735" s="13"/>
      <c r="C2735" s="13"/>
      <c r="D2735" s="13"/>
      <c r="E2735" s="13"/>
      <c r="F2735" s="13"/>
      <c r="G2735" s="14"/>
      <c r="H2735" s="14"/>
      <c r="I2735" s="14"/>
      <c r="J2735" s="14"/>
    </row>
    <row r="2736" spans="2:10">
      <c r="B2736" s="13"/>
      <c r="C2736" s="13"/>
      <c r="D2736" s="13"/>
      <c r="E2736" s="13"/>
      <c r="F2736" s="13"/>
      <c r="G2736" s="14"/>
      <c r="H2736" s="14"/>
      <c r="I2736" s="14"/>
      <c r="J2736" s="14"/>
    </row>
    <row r="2737" spans="2:10">
      <c r="B2737" s="13"/>
      <c r="C2737" s="13"/>
      <c r="D2737" s="13"/>
      <c r="E2737" s="13"/>
      <c r="F2737" s="13"/>
      <c r="G2737" s="14"/>
      <c r="H2737" s="14"/>
      <c r="I2737" s="14"/>
      <c r="J2737" s="14"/>
    </row>
    <row r="2738" spans="2:10">
      <c r="B2738" s="13"/>
      <c r="C2738" s="13"/>
      <c r="D2738" s="13"/>
      <c r="E2738" s="13"/>
      <c r="F2738" s="13"/>
      <c r="G2738" s="14"/>
      <c r="H2738" s="14"/>
      <c r="I2738" s="14"/>
      <c r="J2738" s="14"/>
    </row>
    <row r="2739" spans="2:10">
      <c r="B2739" s="13"/>
      <c r="C2739" s="13"/>
      <c r="D2739" s="13"/>
      <c r="E2739" s="13"/>
      <c r="F2739" s="13"/>
      <c r="G2739" s="14"/>
      <c r="H2739" s="14"/>
      <c r="I2739" s="14"/>
      <c r="J2739" s="14"/>
    </row>
    <row r="2740" spans="2:10">
      <c r="B2740" s="13"/>
      <c r="C2740" s="13"/>
      <c r="D2740" s="13"/>
      <c r="E2740" s="13"/>
      <c r="F2740" s="13"/>
      <c r="G2740" s="14"/>
      <c r="H2740" s="14"/>
      <c r="I2740" s="14"/>
      <c r="J2740" s="14"/>
    </row>
    <row r="2741" spans="2:10">
      <c r="B2741" s="13"/>
      <c r="C2741" s="13"/>
      <c r="D2741" s="13"/>
      <c r="E2741" s="13"/>
      <c r="F2741" s="13"/>
      <c r="G2741" s="14"/>
      <c r="H2741" s="14"/>
      <c r="I2741" s="14"/>
      <c r="J2741" s="14"/>
    </row>
    <row r="2742" spans="2:10">
      <c r="B2742" s="13"/>
      <c r="C2742" s="13"/>
      <c r="D2742" s="13"/>
      <c r="E2742" s="13"/>
      <c r="F2742" s="13"/>
      <c r="G2742" s="14"/>
      <c r="H2742" s="14"/>
      <c r="I2742" s="14"/>
      <c r="J2742" s="14"/>
    </row>
    <row r="2743" spans="2:10">
      <c r="B2743" s="13"/>
      <c r="C2743" s="13"/>
      <c r="D2743" s="13"/>
      <c r="E2743" s="13"/>
      <c r="F2743" s="13"/>
      <c r="G2743" s="14"/>
      <c r="H2743" s="14"/>
      <c r="I2743" s="14"/>
      <c r="J2743" s="14"/>
    </row>
    <row r="2744" spans="2:10">
      <c r="B2744" s="13"/>
      <c r="C2744" s="13"/>
      <c r="D2744" s="13"/>
      <c r="E2744" s="13"/>
      <c r="F2744" s="13"/>
      <c r="G2744" s="14"/>
      <c r="H2744" s="14"/>
      <c r="I2744" s="14"/>
      <c r="J2744" s="14"/>
    </row>
    <row r="2745" spans="2:10">
      <c r="B2745" s="13"/>
      <c r="C2745" s="13"/>
      <c r="D2745" s="13"/>
      <c r="E2745" s="13"/>
      <c r="F2745" s="13"/>
      <c r="G2745" s="14"/>
      <c r="H2745" s="14"/>
      <c r="I2745" s="14"/>
      <c r="J2745" s="14"/>
    </row>
    <row r="2746" spans="2:10">
      <c r="B2746" s="13"/>
      <c r="C2746" s="13"/>
      <c r="D2746" s="13"/>
      <c r="E2746" s="13"/>
      <c r="F2746" s="13"/>
      <c r="G2746" s="14"/>
      <c r="H2746" s="14"/>
      <c r="I2746" s="14"/>
      <c r="J2746" s="14"/>
    </row>
  </sheetData>
  <sheetProtection sheet="1" objects="1" scenarios="1"/>
  <mergeCells count="18">
    <mergeCell ref="B4:D5"/>
    <mergeCell ref="E4:G5"/>
    <mergeCell ref="H4:J5"/>
    <mergeCell ref="A1:N1"/>
    <mergeCell ref="B2:J2"/>
    <mergeCell ref="B3:D3"/>
    <mergeCell ref="E3:G3"/>
    <mergeCell ref="H3:J3"/>
    <mergeCell ref="G10:H10"/>
    <mergeCell ref="B11:J12"/>
    <mergeCell ref="I8:J9"/>
    <mergeCell ref="B10:D10"/>
    <mergeCell ref="B7:D7"/>
    <mergeCell ref="E7:F7"/>
    <mergeCell ref="G7:H7"/>
    <mergeCell ref="I7:J7"/>
    <mergeCell ref="B8:D9"/>
    <mergeCell ref="E8:F9"/>
  </mergeCells>
  <dataValidations count="1">
    <dataValidation type="date" operator="lessThan" allowBlank="1" showInputMessage="1" showErrorMessage="1" errorTitle="Invalid Date Entered" error="Please enter a date value earlier than the Accreditation Date" sqref="E65289 IT65289" xr:uid="{00000000-0002-0000-0E00-000000000000}">
      <formula1>#REF!</formula1>
    </dataValidation>
  </dataValidations>
  <pageMargins left="0.7" right="0.7" top="0.75" bottom="0.75" header="0.3" footer="0.3"/>
  <pageSetup scale="68" fitToHeight="60" orientation="landscape" r:id="rId1"/>
  <headerFooter>
    <oddFooter>&amp;CPage &amp;P of &amp;N&amp;R&amp;D</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theme="9" tint="0.39997558519241921"/>
    <pageSetUpPr fitToPage="1"/>
  </sheetPr>
  <dimension ref="A2:C15"/>
  <sheetViews>
    <sheetView workbookViewId="0">
      <selection activeCell="A7" sqref="A7"/>
    </sheetView>
  </sheetViews>
  <sheetFormatPr baseColWidth="10" defaultColWidth="8.83203125" defaultRowHeight="13"/>
  <cols>
    <col min="1" max="1" width="6.5" bestFit="1" customWidth="1"/>
    <col min="2" max="2" width="21.33203125" customWidth="1"/>
    <col min="3" max="3" width="78.5" customWidth="1"/>
  </cols>
  <sheetData>
    <row r="2" spans="1:3" ht="15">
      <c r="A2" s="801" t="s">
        <v>2705</v>
      </c>
      <c r="B2" s="801"/>
      <c r="C2" s="801"/>
    </row>
    <row r="3" spans="1:3" ht="39.75" customHeight="1">
      <c r="A3" s="804" t="s">
        <v>7453</v>
      </c>
      <c r="B3" s="804"/>
      <c r="C3" s="804"/>
    </row>
    <row r="4" spans="1:3" ht="41.25" customHeight="1">
      <c r="A4" s="805"/>
      <c r="B4" s="805"/>
      <c r="C4" s="805"/>
    </row>
    <row r="5" spans="1:3" ht="14">
      <c r="A5" s="123" t="s">
        <v>312</v>
      </c>
      <c r="B5" s="123" t="s">
        <v>313</v>
      </c>
      <c r="C5" s="123" t="s">
        <v>2706</v>
      </c>
    </row>
    <row r="6" spans="1:3">
      <c r="A6" s="802" t="s">
        <v>2707</v>
      </c>
      <c r="B6" s="802"/>
      <c r="C6" s="802"/>
    </row>
    <row r="7" spans="1:3" ht="42">
      <c r="A7" s="185">
        <v>1</v>
      </c>
      <c r="B7" s="125" t="s">
        <v>2703</v>
      </c>
      <c r="C7" s="129" t="s">
        <v>7441</v>
      </c>
    </row>
    <row r="8" spans="1:3" ht="84">
      <c r="A8" s="185">
        <v>2</v>
      </c>
      <c r="B8" s="125" t="s">
        <v>335</v>
      </c>
      <c r="C8" s="127" t="s">
        <v>7447</v>
      </c>
    </row>
    <row r="9" spans="1:3" ht="56">
      <c r="A9" s="185">
        <v>3</v>
      </c>
      <c r="B9" s="125" t="s">
        <v>384</v>
      </c>
      <c r="C9" s="129" t="s">
        <v>7448</v>
      </c>
    </row>
    <row r="10" spans="1:3" ht="14">
      <c r="A10" s="185">
        <v>4</v>
      </c>
      <c r="B10" s="125" t="s">
        <v>2708</v>
      </c>
      <c r="C10" s="125" t="s">
        <v>7431</v>
      </c>
    </row>
    <row r="11" spans="1:3" ht="112">
      <c r="A11" s="185">
        <v>5</v>
      </c>
      <c r="B11" s="127" t="s">
        <v>2704</v>
      </c>
      <c r="C11" s="125" t="s">
        <v>7449</v>
      </c>
    </row>
    <row r="12" spans="1:3" ht="84">
      <c r="A12" s="185">
        <v>6</v>
      </c>
      <c r="B12" s="127" t="s">
        <v>2841</v>
      </c>
      <c r="C12" s="126" t="s">
        <v>7450</v>
      </c>
    </row>
    <row r="13" spans="1:3" ht="70">
      <c r="A13" s="185">
        <v>7</v>
      </c>
      <c r="B13" s="125" t="s">
        <v>331</v>
      </c>
      <c r="C13" s="127" t="s">
        <v>7430</v>
      </c>
    </row>
    <row r="14" spans="1:3">
      <c r="A14" s="803" t="s">
        <v>2709</v>
      </c>
      <c r="B14" s="695"/>
      <c r="C14" s="696"/>
    </row>
    <row r="15" spans="1:3" ht="112">
      <c r="A15" s="185">
        <v>8</v>
      </c>
      <c r="B15" s="127" t="s">
        <v>2710</v>
      </c>
      <c r="C15" s="125" t="s">
        <v>7454</v>
      </c>
    </row>
  </sheetData>
  <sheetProtection sheet="1" objects="1" scenarios="1"/>
  <mergeCells count="4">
    <mergeCell ref="A2:C2"/>
    <mergeCell ref="A6:C6"/>
    <mergeCell ref="A14:C14"/>
    <mergeCell ref="A3:C4"/>
  </mergeCells>
  <pageMargins left="0.7" right="0.7" top="0.75" bottom="0.75" header="0.3" footer="0.3"/>
  <pageSetup scale="86" fitToHeight="60" orientation="portrait" r:id="rId1"/>
  <headerFooter>
    <oddFooter>&amp;CPage &amp;P of &amp;N&amp;R&amp;D</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theme="6" tint="0.39997558519241921"/>
  </sheetPr>
  <dimension ref="A1:D7"/>
  <sheetViews>
    <sheetView workbookViewId="0">
      <selection activeCell="D10" sqref="D10"/>
    </sheetView>
  </sheetViews>
  <sheetFormatPr baseColWidth="10" defaultColWidth="8.83203125" defaultRowHeight="13"/>
  <cols>
    <col min="1" max="1" width="11.33203125" customWidth="1"/>
    <col min="2" max="2" width="14.6640625" customWidth="1"/>
    <col min="3" max="3" width="17.6640625" customWidth="1"/>
    <col min="4" max="4" width="76" customWidth="1"/>
    <col min="257" max="257" width="11.33203125" customWidth="1"/>
    <col min="258" max="258" width="14.6640625" customWidth="1"/>
    <col min="259" max="259" width="17.6640625" customWidth="1"/>
    <col min="260" max="260" width="76" customWidth="1"/>
    <col min="513" max="513" width="11.33203125" customWidth="1"/>
    <col min="514" max="514" width="14.6640625" customWidth="1"/>
    <col min="515" max="515" width="17.6640625" customWidth="1"/>
    <col min="516" max="516" width="76" customWidth="1"/>
    <col min="769" max="769" width="11.33203125" customWidth="1"/>
    <col min="770" max="770" width="14.6640625" customWidth="1"/>
    <col min="771" max="771" width="17.6640625" customWidth="1"/>
    <col min="772" max="772" width="76" customWidth="1"/>
    <col min="1025" max="1025" width="11.33203125" customWidth="1"/>
    <col min="1026" max="1026" width="14.6640625" customWidth="1"/>
    <col min="1027" max="1027" width="17.6640625" customWidth="1"/>
    <col min="1028" max="1028" width="76" customWidth="1"/>
    <col min="1281" max="1281" width="11.33203125" customWidth="1"/>
    <col min="1282" max="1282" width="14.6640625" customWidth="1"/>
    <col min="1283" max="1283" width="17.6640625" customWidth="1"/>
    <col min="1284" max="1284" width="76" customWidth="1"/>
    <col min="1537" max="1537" width="11.33203125" customWidth="1"/>
    <col min="1538" max="1538" width="14.6640625" customWidth="1"/>
    <col min="1539" max="1539" width="17.6640625" customWidth="1"/>
    <col min="1540" max="1540" width="76" customWidth="1"/>
    <col min="1793" max="1793" width="11.33203125" customWidth="1"/>
    <col min="1794" max="1794" width="14.6640625" customWidth="1"/>
    <col min="1795" max="1795" width="17.6640625" customWidth="1"/>
    <col min="1796" max="1796" width="76" customWidth="1"/>
    <col min="2049" max="2049" width="11.33203125" customWidth="1"/>
    <col min="2050" max="2050" width="14.6640625" customWidth="1"/>
    <col min="2051" max="2051" width="17.6640625" customWidth="1"/>
    <col min="2052" max="2052" width="76" customWidth="1"/>
    <col min="2305" max="2305" width="11.33203125" customWidth="1"/>
    <col min="2306" max="2306" width="14.6640625" customWidth="1"/>
    <col min="2307" max="2307" width="17.6640625" customWidth="1"/>
    <col min="2308" max="2308" width="76" customWidth="1"/>
    <col min="2561" max="2561" width="11.33203125" customWidth="1"/>
    <col min="2562" max="2562" width="14.6640625" customWidth="1"/>
    <col min="2563" max="2563" width="17.6640625" customWidth="1"/>
    <col min="2564" max="2564" width="76" customWidth="1"/>
    <col min="2817" max="2817" width="11.33203125" customWidth="1"/>
    <col min="2818" max="2818" width="14.6640625" customWidth="1"/>
    <col min="2819" max="2819" width="17.6640625" customWidth="1"/>
    <col min="2820" max="2820" width="76" customWidth="1"/>
    <col min="3073" max="3073" width="11.33203125" customWidth="1"/>
    <col min="3074" max="3074" width="14.6640625" customWidth="1"/>
    <col min="3075" max="3075" width="17.6640625" customWidth="1"/>
    <col min="3076" max="3076" width="76" customWidth="1"/>
    <col min="3329" max="3329" width="11.33203125" customWidth="1"/>
    <col min="3330" max="3330" width="14.6640625" customWidth="1"/>
    <col min="3331" max="3331" width="17.6640625" customWidth="1"/>
    <col min="3332" max="3332" width="76" customWidth="1"/>
    <col min="3585" max="3585" width="11.33203125" customWidth="1"/>
    <col min="3586" max="3586" width="14.6640625" customWidth="1"/>
    <col min="3587" max="3587" width="17.6640625" customWidth="1"/>
    <col min="3588" max="3588" width="76" customWidth="1"/>
    <col min="3841" max="3841" width="11.33203125" customWidth="1"/>
    <col min="3842" max="3842" width="14.6640625" customWidth="1"/>
    <col min="3843" max="3843" width="17.6640625" customWidth="1"/>
    <col min="3844" max="3844" width="76" customWidth="1"/>
    <col min="4097" max="4097" width="11.33203125" customWidth="1"/>
    <col min="4098" max="4098" width="14.6640625" customWidth="1"/>
    <col min="4099" max="4099" width="17.6640625" customWidth="1"/>
    <col min="4100" max="4100" width="76" customWidth="1"/>
    <col min="4353" max="4353" width="11.33203125" customWidth="1"/>
    <col min="4354" max="4354" width="14.6640625" customWidth="1"/>
    <col min="4355" max="4355" width="17.6640625" customWidth="1"/>
    <col min="4356" max="4356" width="76" customWidth="1"/>
    <col min="4609" max="4609" width="11.33203125" customWidth="1"/>
    <col min="4610" max="4610" width="14.6640625" customWidth="1"/>
    <col min="4611" max="4611" width="17.6640625" customWidth="1"/>
    <col min="4612" max="4612" width="76" customWidth="1"/>
    <col min="4865" max="4865" width="11.33203125" customWidth="1"/>
    <col min="4866" max="4866" width="14.6640625" customWidth="1"/>
    <col min="4867" max="4867" width="17.6640625" customWidth="1"/>
    <col min="4868" max="4868" width="76" customWidth="1"/>
    <col min="5121" max="5121" width="11.33203125" customWidth="1"/>
    <col min="5122" max="5122" width="14.6640625" customWidth="1"/>
    <col min="5123" max="5123" width="17.6640625" customWidth="1"/>
    <col min="5124" max="5124" width="76" customWidth="1"/>
    <col min="5377" max="5377" width="11.33203125" customWidth="1"/>
    <col min="5378" max="5378" width="14.6640625" customWidth="1"/>
    <col min="5379" max="5379" width="17.6640625" customWidth="1"/>
    <col min="5380" max="5380" width="76" customWidth="1"/>
    <col min="5633" max="5633" width="11.33203125" customWidth="1"/>
    <col min="5634" max="5634" width="14.6640625" customWidth="1"/>
    <col min="5635" max="5635" width="17.6640625" customWidth="1"/>
    <col min="5636" max="5636" width="76" customWidth="1"/>
    <col min="5889" max="5889" width="11.33203125" customWidth="1"/>
    <col min="5890" max="5890" width="14.6640625" customWidth="1"/>
    <col min="5891" max="5891" width="17.6640625" customWidth="1"/>
    <col min="5892" max="5892" width="76" customWidth="1"/>
    <col min="6145" max="6145" width="11.33203125" customWidth="1"/>
    <col min="6146" max="6146" width="14.6640625" customWidth="1"/>
    <col min="6147" max="6147" width="17.6640625" customWidth="1"/>
    <col min="6148" max="6148" width="76" customWidth="1"/>
    <col min="6401" max="6401" width="11.33203125" customWidth="1"/>
    <col min="6402" max="6402" width="14.6640625" customWidth="1"/>
    <col min="6403" max="6403" width="17.6640625" customWidth="1"/>
    <col min="6404" max="6404" width="76" customWidth="1"/>
    <col min="6657" max="6657" width="11.33203125" customWidth="1"/>
    <col min="6658" max="6658" width="14.6640625" customWidth="1"/>
    <col min="6659" max="6659" width="17.6640625" customWidth="1"/>
    <col min="6660" max="6660" width="76" customWidth="1"/>
    <col min="6913" max="6913" width="11.33203125" customWidth="1"/>
    <col min="6914" max="6914" width="14.6640625" customWidth="1"/>
    <col min="6915" max="6915" width="17.6640625" customWidth="1"/>
    <col min="6916" max="6916" width="76" customWidth="1"/>
    <col min="7169" max="7169" width="11.33203125" customWidth="1"/>
    <col min="7170" max="7170" width="14.6640625" customWidth="1"/>
    <col min="7171" max="7171" width="17.6640625" customWidth="1"/>
    <col min="7172" max="7172" width="76" customWidth="1"/>
    <col min="7425" max="7425" width="11.33203125" customWidth="1"/>
    <col min="7426" max="7426" width="14.6640625" customWidth="1"/>
    <col min="7427" max="7427" width="17.6640625" customWidth="1"/>
    <col min="7428" max="7428" width="76" customWidth="1"/>
    <col min="7681" max="7681" width="11.33203125" customWidth="1"/>
    <col min="7682" max="7682" width="14.6640625" customWidth="1"/>
    <col min="7683" max="7683" width="17.6640625" customWidth="1"/>
    <col min="7684" max="7684" width="76" customWidth="1"/>
    <col min="7937" max="7937" width="11.33203125" customWidth="1"/>
    <col min="7938" max="7938" width="14.6640625" customWidth="1"/>
    <col min="7939" max="7939" width="17.6640625" customWidth="1"/>
    <col min="7940" max="7940" width="76" customWidth="1"/>
    <col min="8193" max="8193" width="11.33203125" customWidth="1"/>
    <col min="8194" max="8194" width="14.6640625" customWidth="1"/>
    <col min="8195" max="8195" width="17.6640625" customWidth="1"/>
    <col min="8196" max="8196" width="76" customWidth="1"/>
    <col min="8449" max="8449" width="11.33203125" customWidth="1"/>
    <col min="8450" max="8450" width="14.6640625" customWidth="1"/>
    <col min="8451" max="8451" width="17.6640625" customWidth="1"/>
    <col min="8452" max="8452" width="76" customWidth="1"/>
    <col min="8705" max="8705" width="11.33203125" customWidth="1"/>
    <col min="8706" max="8706" width="14.6640625" customWidth="1"/>
    <col min="8707" max="8707" width="17.6640625" customWidth="1"/>
    <col min="8708" max="8708" width="76" customWidth="1"/>
    <col min="8961" max="8961" width="11.33203125" customWidth="1"/>
    <col min="8962" max="8962" width="14.6640625" customWidth="1"/>
    <col min="8963" max="8963" width="17.6640625" customWidth="1"/>
    <col min="8964" max="8964" width="76" customWidth="1"/>
    <col min="9217" max="9217" width="11.33203125" customWidth="1"/>
    <col min="9218" max="9218" width="14.6640625" customWidth="1"/>
    <col min="9219" max="9219" width="17.6640625" customWidth="1"/>
    <col min="9220" max="9220" width="76" customWidth="1"/>
    <col min="9473" max="9473" width="11.33203125" customWidth="1"/>
    <col min="9474" max="9474" width="14.6640625" customWidth="1"/>
    <col min="9475" max="9475" width="17.6640625" customWidth="1"/>
    <col min="9476" max="9476" width="76" customWidth="1"/>
    <col min="9729" max="9729" width="11.33203125" customWidth="1"/>
    <col min="9730" max="9730" width="14.6640625" customWidth="1"/>
    <col min="9731" max="9731" width="17.6640625" customWidth="1"/>
    <col min="9732" max="9732" width="76" customWidth="1"/>
    <col min="9985" max="9985" width="11.33203125" customWidth="1"/>
    <col min="9986" max="9986" width="14.6640625" customWidth="1"/>
    <col min="9987" max="9987" width="17.6640625" customWidth="1"/>
    <col min="9988" max="9988" width="76" customWidth="1"/>
    <col min="10241" max="10241" width="11.33203125" customWidth="1"/>
    <col min="10242" max="10242" width="14.6640625" customWidth="1"/>
    <col min="10243" max="10243" width="17.6640625" customWidth="1"/>
    <col min="10244" max="10244" width="76" customWidth="1"/>
    <col min="10497" max="10497" width="11.33203125" customWidth="1"/>
    <col min="10498" max="10498" width="14.6640625" customWidth="1"/>
    <col min="10499" max="10499" width="17.6640625" customWidth="1"/>
    <col min="10500" max="10500" width="76" customWidth="1"/>
    <col min="10753" max="10753" width="11.33203125" customWidth="1"/>
    <col min="10754" max="10754" width="14.6640625" customWidth="1"/>
    <col min="10755" max="10755" width="17.6640625" customWidth="1"/>
    <col min="10756" max="10756" width="76" customWidth="1"/>
    <col min="11009" max="11009" width="11.33203125" customWidth="1"/>
    <col min="11010" max="11010" width="14.6640625" customWidth="1"/>
    <col min="11011" max="11011" width="17.6640625" customWidth="1"/>
    <col min="11012" max="11012" width="76" customWidth="1"/>
    <col min="11265" max="11265" width="11.33203125" customWidth="1"/>
    <col min="11266" max="11266" width="14.6640625" customWidth="1"/>
    <col min="11267" max="11267" width="17.6640625" customWidth="1"/>
    <col min="11268" max="11268" width="76" customWidth="1"/>
    <col min="11521" max="11521" width="11.33203125" customWidth="1"/>
    <col min="11522" max="11522" width="14.6640625" customWidth="1"/>
    <col min="11523" max="11523" width="17.6640625" customWidth="1"/>
    <col min="11524" max="11524" width="76" customWidth="1"/>
    <col min="11777" max="11777" width="11.33203125" customWidth="1"/>
    <col min="11778" max="11778" width="14.6640625" customWidth="1"/>
    <col min="11779" max="11779" width="17.6640625" customWidth="1"/>
    <col min="11780" max="11780" width="76" customWidth="1"/>
    <col min="12033" max="12033" width="11.33203125" customWidth="1"/>
    <col min="12034" max="12034" width="14.6640625" customWidth="1"/>
    <col min="12035" max="12035" width="17.6640625" customWidth="1"/>
    <col min="12036" max="12036" width="76" customWidth="1"/>
    <col min="12289" max="12289" width="11.33203125" customWidth="1"/>
    <col min="12290" max="12290" width="14.6640625" customWidth="1"/>
    <col min="12291" max="12291" width="17.6640625" customWidth="1"/>
    <col min="12292" max="12292" width="76" customWidth="1"/>
    <col min="12545" max="12545" width="11.33203125" customWidth="1"/>
    <col min="12546" max="12546" width="14.6640625" customWidth="1"/>
    <col min="12547" max="12547" width="17.6640625" customWidth="1"/>
    <col min="12548" max="12548" width="76" customWidth="1"/>
    <col min="12801" max="12801" width="11.33203125" customWidth="1"/>
    <col min="12802" max="12802" width="14.6640625" customWidth="1"/>
    <col min="12803" max="12803" width="17.6640625" customWidth="1"/>
    <col min="12804" max="12804" width="76" customWidth="1"/>
    <col min="13057" max="13057" width="11.33203125" customWidth="1"/>
    <col min="13058" max="13058" width="14.6640625" customWidth="1"/>
    <col min="13059" max="13059" width="17.6640625" customWidth="1"/>
    <col min="13060" max="13060" width="76" customWidth="1"/>
    <col min="13313" max="13313" width="11.33203125" customWidth="1"/>
    <col min="13314" max="13314" width="14.6640625" customWidth="1"/>
    <col min="13315" max="13315" width="17.6640625" customWidth="1"/>
    <col min="13316" max="13316" width="76" customWidth="1"/>
    <col min="13569" max="13569" width="11.33203125" customWidth="1"/>
    <col min="13570" max="13570" width="14.6640625" customWidth="1"/>
    <col min="13571" max="13571" width="17.6640625" customWidth="1"/>
    <col min="13572" max="13572" width="76" customWidth="1"/>
    <col min="13825" max="13825" width="11.33203125" customWidth="1"/>
    <col min="13826" max="13826" width="14.6640625" customWidth="1"/>
    <col min="13827" max="13827" width="17.6640625" customWidth="1"/>
    <col min="13828" max="13828" width="76" customWidth="1"/>
    <col min="14081" max="14081" width="11.33203125" customWidth="1"/>
    <col min="14082" max="14082" width="14.6640625" customWidth="1"/>
    <col min="14083" max="14083" width="17.6640625" customWidth="1"/>
    <col min="14084" max="14084" width="76" customWidth="1"/>
    <col min="14337" max="14337" width="11.33203125" customWidth="1"/>
    <col min="14338" max="14338" width="14.6640625" customWidth="1"/>
    <col min="14339" max="14339" width="17.6640625" customWidth="1"/>
    <col min="14340" max="14340" width="76" customWidth="1"/>
    <col min="14593" max="14593" width="11.33203125" customWidth="1"/>
    <col min="14594" max="14594" width="14.6640625" customWidth="1"/>
    <col min="14595" max="14595" width="17.6640625" customWidth="1"/>
    <col min="14596" max="14596" width="76" customWidth="1"/>
    <col min="14849" max="14849" width="11.33203125" customWidth="1"/>
    <col min="14850" max="14850" width="14.6640625" customWidth="1"/>
    <col min="14851" max="14851" width="17.6640625" customWidth="1"/>
    <col min="14852" max="14852" width="76" customWidth="1"/>
    <col min="15105" max="15105" width="11.33203125" customWidth="1"/>
    <col min="15106" max="15106" width="14.6640625" customWidth="1"/>
    <col min="15107" max="15107" width="17.6640625" customWidth="1"/>
    <col min="15108" max="15108" width="76" customWidth="1"/>
    <col min="15361" max="15361" width="11.33203125" customWidth="1"/>
    <col min="15362" max="15362" width="14.6640625" customWidth="1"/>
    <col min="15363" max="15363" width="17.6640625" customWidth="1"/>
    <col min="15364" max="15364" width="76" customWidth="1"/>
    <col min="15617" max="15617" width="11.33203125" customWidth="1"/>
    <col min="15618" max="15618" width="14.6640625" customWidth="1"/>
    <col min="15619" max="15619" width="17.6640625" customWidth="1"/>
    <col min="15620" max="15620" width="76" customWidth="1"/>
    <col min="15873" max="15873" width="11.33203125" customWidth="1"/>
    <col min="15874" max="15874" width="14.6640625" customWidth="1"/>
    <col min="15875" max="15875" width="17.6640625" customWidth="1"/>
    <col min="15876" max="15876" width="76" customWidth="1"/>
    <col min="16129" max="16129" width="11.33203125" customWidth="1"/>
    <col min="16130" max="16130" width="14.6640625" customWidth="1"/>
    <col min="16131" max="16131" width="17.6640625" customWidth="1"/>
    <col min="16132" max="16132" width="76" customWidth="1"/>
  </cols>
  <sheetData>
    <row r="1" spans="1:4" ht="18" customHeight="1" thickBot="1">
      <c r="A1" s="425" t="s">
        <v>7698</v>
      </c>
      <c r="B1" s="426" t="s">
        <v>7699</v>
      </c>
      <c r="C1" s="426" t="s">
        <v>7700</v>
      </c>
      <c r="D1" s="427" t="s">
        <v>7701</v>
      </c>
    </row>
    <row r="2" spans="1:4" ht="42">
      <c r="A2" s="428">
        <v>41919</v>
      </c>
      <c r="B2" s="429">
        <v>1</v>
      </c>
      <c r="C2" s="430" t="s">
        <v>7702</v>
      </c>
      <c r="D2" s="431" t="s">
        <v>7703</v>
      </c>
    </row>
    <row r="3" spans="1:4" ht="84">
      <c r="A3" s="432">
        <v>41919</v>
      </c>
      <c r="B3" s="433">
        <v>1</v>
      </c>
      <c r="C3" s="434" t="s">
        <v>7705</v>
      </c>
      <c r="D3" s="435" t="s">
        <v>7706</v>
      </c>
    </row>
    <row r="4" spans="1:4" ht="42">
      <c r="A4" s="441">
        <v>42279</v>
      </c>
      <c r="B4" s="442">
        <v>2</v>
      </c>
      <c r="C4" s="443" t="s">
        <v>7702</v>
      </c>
      <c r="D4" s="444" t="s">
        <v>7704</v>
      </c>
    </row>
    <row r="5" spans="1:4" ht="42">
      <c r="A5" s="441">
        <v>42494</v>
      </c>
      <c r="B5" s="442">
        <v>2</v>
      </c>
      <c r="C5" s="443" t="s">
        <v>7702</v>
      </c>
      <c r="D5" s="444" t="s">
        <v>7708</v>
      </c>
    </row>
    <row r="6" spans="1:4" ht="42">
      <c r="A6" s="441">
        <v>42537</v>
      </c>
      <c r="B6" s="442">
        <v>2</v>
      </c>
      <c r="C6" s="443" t="s">
        <v>7702</v>
      </c>
      <c r="D6" s="444" t="s">
        <v>7711</v>
      </c>
    </row>
    <row r="7" spans="1:4" ht="43" thickBot="1">
      <c r="A7" s="445">
        <v>42541</v>
      </c>
      <c r="B7" s="438">
        <v>2</v>
      </c>
      <c r="C7" s="439" t="s">
        <v>7702</v>
      </c>
      <c r="D7" s="440" t="s">
        <v>7713</v>
      </c>
    </row>
  </sheetData>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A2:P64"/>
  <sheetViews>
    <sheetView topLeftCell="B19" workbookViewId="0">
      <selection activeCell="S7" sqref="S7"/>
    </sheetView>
  </sheetViews>
  <sheetFormatPr baseColWidth="10" defaultColWidth="9.1640625" defaultRowHeight="13"/>
  <cols>
    <col min="1" max="1" width="5.5" style="197" hidden="1" customWidth="1"/>
    <col min="2" max="2" width="22.6640625" style="197" customWidth="1"/>
    <col min="3" max="3" width="3.6640625" style="197" customWidth="1"/>
    <col min="4" max="4" width="43.6640625" style="197" customWidth="1"/>
    <col min="5" max="5" width="4.33203125" style="197" customWidth="1"/>
    <col min="6" max="6" width="0.33203125" style="197" customWidth="1"/>
    <col min="7" max="7" width="3.33203125" style="197" customWidth="1"/>
    <col min="8" max="8" width="0" style="197" hidden="1" customWidth="1"/>
    <col min="9" max="9" width="3.6640625" style="197" customWidth="1"/>
    <col min="10" max="10" width="9.83203125" style="197" customWidth="1"/>
    <col min="11" max="11" width="24.6640625" style="197" customWidth="1"/>
    <col min="12" max="12" width="18.83203125" style="197" customWidth="1"/>
    <col min="13" max="13" width="27.5" style="197" customWidth="1"/>
    <col min="14" max="17" width="0" style="197" hidden="1" customWidth="1"/>
    <col min="18" max="16384" width="9.1640625" style="197"/>
  </cols>
  <sheetData>
    <row r="2" spans="1:15" ht="21" customHeight="1">
      <c r="A2" s="195"/>
      <c r="B2" s="757" t="s">
        <v>2783</v>
      </c>
      <c r="C2" s="746"/>
      <c r="D2" s="746"/>
      <c r="E2" s="746"/>
      <c r="F2" s="746"/>
      <c r="G2" s="746"/>
      <c r="H2" s="746"/>
      <c r="I2" s="746"/>
      <c r="J2" s="746"/>
      <c r="K2" s="746"/>
      <c r="L2" s="746"/>
      <c r="M2" s="746"/>
      <c r="N2" s="746"/>
      <c r="O2" s="746"/>
    </row>
    <row r="3" spans="1:15" ht="29.25" customHeight="1">
      <c r="A3" s="195"/>
      <c r="B3" s="758" t="s">
        <v>2784</v>
      </c>
      <c r="C3" s="759"/>
      <c r="D3" s="760"/>
      <c r="E3" s="761"/>
      <c r="F3" s="761"/>
      <c r="G3" s="761"/>
      <c r="H3" s="761"/>
      <c r="I3" s="758" t="s">
        <v>2785</v>
      </c>
      <c r="J3" s="759"/>
      <c r="K3" s="198"/>
      <c r="L3" s="213" t="s">
        <v>2786</v>
      </c>
      <c r="M3" s="198"/>
      <c r="N3" s="212"/>
      <c r="O3" s="212"/>
    </row>
    <row r="4" spans="1:15" ht="12.75" customHeight="1">
      <c r="A4" s="195"/>
      <c r="B4" s="758" t="s">
        <v>2787</v>
      </c>
      <c r="C4" s="759"/>
      <c r="D4" s="760"/>
      <c r="E4" s="761"/>
      <c r="F4" s="761"/>
      <c r="G4" s="761"/>
      <c r="H4" s="761"/>
      <c r="I4" s="762" t="s">
        <v>2855</v>
      </c>
      <c r="J4" s="762"/>
      <c r="K4" s="198"/>
      <c r="L4" s="213" t="s">
        <v>2788</v>
      </c>
      <c r="M4" s="198"/>
      <c r="N4" s="195"/>
      <c r="O4" s="212"/>
    </row>
    <row r="5" spans="1:15" ht="21.75" customHeight="1">
      <c r="A5" s="195"/>
      <c r="B5" s="758" t="s">
        <v>2789</v>
      </c>
      <c r="C5" s="759"/>
      <c r="D5" s="763"/>
      <c r="E5" s="761"/>
      <c r="F5" s="761"/>
      <c r="G5" s="761"/>
      <c r="H5" s="761"/>
      <c r="I5" s="762" t="s">
        <v>2850</v>
      </c>
      <c r="J5" s="764"/>
      <c r="K5" s="198"/>
      <c r="L5" s="214"/>
      <c r="M5" s="198"/>
      <c r="N5" s="195"/>
      <c r="O5" s="212"/>
    </row>
    <row r="6" spans="1:15" ht="12.75" customHeight="1">
      <c r="A6" s="195"/>
      <c r="B6" s="758" t="s">
        <v>2790</v>
      </c>
      <c r="C6" s="759"/>
      <c r="D6" s="763"/>
      <c r="E6" s="761"/>
      <c r="F6" s="761"/>
      <c r="G6" s="761"/>
      <c r="H6" s="761"/>
      <c r="I6" s="762" t="s">
        <v>2851</v>
      </c>
      <c r="J6" s="764"/>
      <c r="K6" s="198"/>
      <c r="L6" s="214"/>
      <c r="M6" s="198"/>
      <c r="N6" s="195"/>
      <c r="O6" s="212"/>
    </row>
    <row r="7" spans="1:15">
      <c r="A7" s="195"/>
      <c r="B7" s="758" t="s">
        <v>2791</v>
      </c>
      <c r="C7" s="759"/>
      <c r="D7" s="765"/>
      <c r="E7" s="761"/>
      <c r="F7" s="761"/>
      <c r="G7" s="761"/>
      <c r="H7" s="761"/>
      <c r="I7" s="758"/>
      <c r="J7" s="759"/>
      <c r="K7" s="198"/>
      <c r="L7" s="214"/>
      <c r="M7" s="198"/>
      <c r="N7" s="195"/>
      <c r="O7" s="212"/>
    </row>
    <row r="8" spans="1:15" ht="2" customHeight="1">
      <c r="A8" s="195"/>
      <c r="B8" s="195"/>
      <c r="C8" s="195"/>
      <c r="D8" s="195"/>
      <c r="E8" s="195"/>
      <c r="F8" s="195"/>
      <c r="G8" s="195"/>
      <c r="H8" s="195"/>
      <c r="I8" s="195"/>
      <c r="J8" s="195"/>
      <c r="K8" s="195"/>
      <c r="L8" s="195"/>
      <c r="M8" s="195"/>
      <c r="N8" s="195"/>
      <c r="O8" s="195"/>
    </row>
    <row r="9" spans="1:15" ht="30.75" customHeight="1">
      <c r="A9" s="735" t="s">
        <v>2792</v>
      </c>
      <c r="B9" s="736"/>
      <c r="C9" s="751"/>
      <c r="D9" s="751"/>
      <c r="E9" s="737" t="s">
        <v>2854</v>
      </c>
      <c r="F9" s="738"/>
      <c r="G9" s="738"/>
      <c r="H9" s="738"/>
      <c r="I9" s="739"/>
      <c r="J9" s="746"/>
      <c r="K9" s="746"/>
      <c r="L9" s="746"/>
      <c r="M9" s="746"/>
      <c r="N9" s="212"/>
      <c r="O9" s="212"/>
    </row>
    <row r="10" spans="1:15" ht="12.75" customHeight="1">
      <c r="A10" s="735" t="s">
        <v>2852</v>
      </c>
      <c r="B10" s="736"/>
      <c r="C10" s="747"/>
      <c r="D10" s="746"/>
      <c r="E10" s="740"/>
      <c r="F10" s="741"/>
      <c r="G10" s="741"/>
      <c r="H10" s="741"/>
      <c r="I10" s="742"/>
      <c r="J10" s="746"/>
      <c r="K10" s="746"/>
      <c r="L10" s="746"/>
      <c r="M10" s="746"/>
      <c r="N10" s="215"/>
      <c r="O10" s="212"/>
    </row>
    <row r="11" spans="1:15" ht="27" customHeight="1">
      <c r="A11" s="735" t="s">
        <v>2793</v>
      </c>
      <c r="B11" s="736"/>
      <c r="C11" s="747"/>
      <c r="D11" s="746"/>
      <c r="E11" s="740"/>
      <c r="F11" s="741"/>
      <c r="G11" s="741"/>
      <c r="H11" s="741"/>
      <c r="I11" s="742"/>
      <c r="J11" s="746"/>
      <c r="K11" s="746"/>
      <c r="L11" s="746"/>
      <c r="M11" s="746"/>
      <c r="N11" s="215"/>
      <c r="O11" s="212"/>
    </row>
    <row r="12" spans="1:15" ht="12.75" customHeight="1">
      <c r="A12" s="735" t="s">
        <v>2794</v>
      </c>
      <c r="B12" s="736"/>
      <c r="C12" s="747"/>
      <c r="D12" s="746"/>
      <c r="E12" s="740"/>
      <c r="F12" s="741"/>
      <c r="G12" s="741"/>
      <c r="H12" s="741"/>
      <c r="I12" s="742"/>
      <c r="J12" s="746"/>
      <c r="K12" s="746"/>
      <c r="L12" s="746"/>
      <c r="M12" s="746"/>
      <c r="N12" s="215"/>
      <c r="O12" s="212"/>
    </row>
    <row r="13" spans="1:15" ht="26.25" customHeight="1">
      <c r="A13" s="735" t="s">
        <v>2853</v>
      </c>
      <c r="B13" s="736"/>
      <c r="C13" s="747"/>
      <c r="D13" s="746"/>
      <c r="E13" s="743"/>
      <c r="F13" s="744"/>
      <c r="G13" s="744"/>
      <c r="H13" s="744"/>
      <c r="I13" s="745"/>
      <c r="J13" s="746"/>
      <c r="K13" s="746"/>
      <c r="L13" s="746"/>
      <c r="M13" s="746"/>
      <c r="N13" s="215"/>
      <c r="O13" s="212"/>
    </row>
    <row r="14" spans="1:15" s="204" customFormat="1" ht="12.75" customHeight="1">
      <c r="A14" s="735" t="s">
        <v>2795</v>
      </c>
      <c r="B14" s="736"/>
      <c r="C14" s="748"/>
      <c r="D14" s="749"/>
      <c r="E14" s="750" t="s">
        <v>2796</v>
      </c>
      <c r="F14" s="750"/>
      <c r="G14" s="750"/>
      <c r="H14" s="750"/>
      <c r="I14" s="750"/>
      <c r="J14" s="751"/>
      <c r="K14" s="751"/>
      <c r="L14" s="751"/>
      <c r="M14" s="751"/>
      <c r="N14" s="202"/>
      <c r="O14" s="216"/>
    </row>
    <row r="15" spans="1:15">
      <c r="A15" s="750" t="s">
        <v>2797</v>
      </c>
      <c r="B15" s="736"/>
      <c r="C15" s="747"/>
      <c r="D15" s="746"/>
      <c r="E15" s="750"/>
      <c r="F15" s="750"/>
      <c r="G15" s="750"/>
      <c r="H15" s="750"/>
      <c r="I15" s="750"/>
      <c r="J15" s="751"/>
      <c r="K15" s="751"/>
      <c r="L15" s="751"/>
      <c r="M15" s="751"/>
      <c r="N15" s="215"/>
      <c r="O15" s="212"/>
    </row>
    <row r="16" spans="1:15" ht="28.5" customHeight="1">
      <c r="A16" s="750" t="s">
        <v>2798</v>
      </c>
      <c r="B16" s="736"/>
      <c r="C16" s="747"/>
      <c r="D16" s="746"/>
      <c r="E16" s="750"/>
      <c r="F16" s="750"/>
      <c r="G16" s="750"/>
      <c r="H16" s="750"/>
      <c r="I16" s="750"/>
      <c r="J16" s="751"/>
      <c r="K16" s="751"/>
      <c r="L16" s="751"/>
      <c r="M16" s="751"/>
      <c r="N16" s="215"/>
      <c r="O16" s="212"/>
    </row>
    <row r="17" spans="1:16">
      <c r="A17" s="205"/>
      <c r="B17" s="206" t="s">
        <v>2799</v>
      </c>
      <c r="C17" s="747"/>
      <c r="D17" s="747"/>
      <c r="E17" s="750"/>
      <c r="F17" s="750"/>
      <c r="G17" s="750"/>
      <c r="H17" s="750"/>
      <c r="I17" s="750"/>
      <c r="J17" s="751"/>
      <c r="K17" s="751"/>
      <c r="L17" s="751"/>
      <c r="M17" s="751"/>
      <c r="N17" s="215"/>
      <c r="O17" s="212"/>
    </row>
    <row r="18" spans="1:16" ht="22.5" customHeight="1">
      <c r="A18" s="754"/>
      <c r="B18" s="755"/>
      <c r="C18" s="750" t="s">
        <v>2800</v>
      </c>
      <c r="D18" s="756"/>
      <c r="E18" s="753"/>
      <c r="F18" s="753"/>
      <c r="G18" s="753"/>
      <c r="H18" s="753"/>
      <c r="I18" s="753"/>
      <c r="J18" s="752"/>
      <c r="K18" s="752"/>
      <c r="L18" s="752"/>
      <c r="M18" s="752"/>
      <c r="N18" s="207"/>
      <c r="O18" s="195"/>
    </row>
    <row r="19" spans="1:16">
      <c r="A19" s="208"/>
      <c r="B19" s="209"/>
      <c r="C19" s="209"/>
      <c r="D19" s="210" t="s">
        <v>2801</v>
      </c>
      <c r="E19" s="753"/>
      <c r="F19" s="753"/>
      <c r="G19" s="753"/>
      <c r="H19" s="753"/>
      <c r="I19" s="753"/>
      <c r="J19" s="752"/>
      <c r="K19" s="752"/>
      <c r="L19" s="752"/>
      <c r="M19" s="752"/>
      <c r="N19" s="207"/>
      <c r="O19" s="195"/>
    </row>
    <row r="20" spans="1:16" ht="2.25" customHeight="1">
      <c r="A20" s="732"/>
      <c r="B20" s="733"/>
      <c r="C20" s="733"/>
      <c r="D20" s="733"/>
      <c r="E20" s="733"/>
      <c r="F20" s="733"/>
      <c r="G20" s="733"/>
      <c r="H20" s="733"/>
      <c r="I20" s="733"/>
      <c r="J20" s="733"/>
      <c r="K20" s="733"/>
      <c r="L20" s="733"/>
      <c r="M20" s="733"/>
      <c r="N20" s="733"/>
      <c r="O20" s="734"/>
    </row>
    <row r="21" spans="1:16" ht="15.5" customHeight="1">
      <c r="B21"/>
      <c r="C21"/>
      <c r="D21"/>
      <c r="E21"/>
      <c r="F21"/>
      <c r="G21"/>
      <c r="H21"/>
      <c r="I21"/>
      <c r="J21"/>
      <c r="K21"/>
      <c r="L21"/>
      <c r="M21"/>
      <c r="N21"/>
      <c r="O21"/>
      <c r="P21"/>
    </row>
    <row r="22" spans="1:16" ht="29.25" customHeight="1">
      <c r="A22" s="195"/>
      <c r="B22" s="758" t="s">
        <v>2784</v>
      </c>
      <c r="C22" s="759"/>
      <c r="D22" s="760"/>
      <c r="E22" s="761"/>
      <c r="F22" s="761"/>
      <c r="G22" s="761"/>
      <c r="H22" s="761"/>
      <c r="I22" s="758" t="s">
        <v>2785</v>
      </c>
      <c r="J22" s="759"/>
      <c r="K22" s="198"/>
      <c r="L22" s="213" t="s">
        <v>2786</v>
      </c>
      <c r="M22" s="198"/>
      <c r="N22" s="212"/>
      <c r="O22" s="212"/>
    </row>
    <row r="23" spans="1:16" ht="12.75" customHeight="1">
      <c r="A23" s="195"/>
      <c r="B23" s="758" t="s">
        <v>2787</v>
      </c>
      <c r="C23" s="759"/>
      <c r="D23" s="760"/>
      <c r="E23" s="761"/>
      <c r="F23" s="761"/>
      <c r="G23" s="761"/>
      <c r="H23" s="761"/>
      <c r="I23" s="762" t="s">
        <v>2855</v>
      </c>
      <c r="J23" s="762"/>
      <c r="K23" s="198"/>
      <c r="L23" s="213" t="s">
        <v>2788</v>
      </c>
      <c r="M23" s="198"/>
      <c r="N23" s="195"/>
      <c r="O23" s="212"/>
    </row>
    <row r="24" spans="1:16" ht="21.75" customHeight="1">
      <c r="A24" s="195"/>
      <c r="B24" s="758" t="s">
        <v>2789</v>
      </c>
      <c r="C24" s="759"/>
      <c r="D24" s="763"/>
      <c r="E24" s="761"/>
      <c r="F24" s="761"/>
      <c r="G24" s="761"/>
      <c r="H24" s="761"/>
      <c r="I24" s="762" t="s">
        <v>2850</v>
      </c>
      <c r="J24" s="764"/>
      <c r="K24" s="198"/>
      <c r="L24" s="214"/>
      <c r="M24" s="198"/>
      <c r="N24" s="195"/>
      <c r="O24" s="212"/>
    </row>
    <row r="25" spans="1:16" ht="12.75" customHeight="1">
      <c r="A25" s="195"/>
      <c r="B25" s="758" t="s">
        <v>2790</v>
      </c>
      <c r="C25" s="759"/>
      <c r="D25" s="763"/>
      <c r="E25" s="761"/>
      <c r="F25" s="761"/>
      <c r="G25" s="761"/>
      <c r="H25" s="761"/>
      <c r="I25" s="762" t="s">
        <v>2851</v>
      </c>
      <c r="J25" s="764"/>
      <c r="K25" s="198"/>
      <c r="L25" s="214"/>
      <c r="M25" s="198"/>
      <c r="N25" s="195"/>
      <c r="O25" s="212"/>
    </row>
    <row r="26" spans="1:16">
      <c r="A26" s="195"/>
      <c r="B26" s="758" t="s">
        <v>2791</v>
      </c>
      <c r="C26" s="759"/>
      <c r="D26" s="765"/>
      <c r="E26" s="761"/>
      <c r="F26" s="761"/>
      <c r="G26" s="761"/>
      <c r="H26" s="761"/>
      <c r="I26" s="758"/>
      <c r="J26" s="759"/>
      <c r="K26" s="198"/>
      <c r="L26" s="214"/>
      <c r="M26" s="198"/>
      <c r="N26" s="195"/>
      <c r="O26" s="212"/>
    </row>
    <row r="27" spans="1:16" ht="2" customHeight="1">
      <c r="A27" s="195"/>
      <c r="B27" s="195"/>
      <c r="C27" s="195"/>
      <c r="D27" s="195"/>
      <c r="E27" s="195"/>
      <c r="F27" s="195"/>
      <c r="G27" s="195"/>
      <c r="H27" s="195"/>
      <c r="I27" s="195"/>
      <c r="J27" s="195"/>
      <c r="K27" s="195"/>
      <c r="L27" s="195"/>
      <c r="M27" s="195"/>
      <c r="N27" s="195"/>
      <c r="O27" s="195"/>
    </row>
    <row r="28" spans="1:16" ht="30.75" customHeight="1">
      <c r="A28" s="735" t="s">
        <v>2792</v>
      </c>
      <c r="B28" s="736"/>
      <c r="C28" s="751"/>
      <c r="D28" s="751"/>
      <c r="E28" s="737" t="s">
        <v>2854</v>
      </c>
      <c r="F28" s="738"/>
      <c r="G28" s="738"/>
      <c r="H28" s="738"/>
      <c r="I28" s="739"/>
      <c r="J28" s="746"/>
      <c r="K28" s="746"/>
      <c r="L28" s="746"/>
      <c r="M28" s="746"/>
      <c r="N28" s="212"/>
      <c r="O28" s="212"/>
    </row>
    <row r="29" spans="1:16" ht="12.75" customHeight="1">
      <c r="A29" s="735" t="s">
        <v>2852</v>
      </c>
      <c r="B29" s="736"/>
      <c r="C29" s="747"/>
      <c r="D29" s="746"/>
      <c r="E29" s="740"/>
      <c r="F29" s="741"/>
      <c r="G29" s="741"/>
      <c r="H29" s="741"/>
      <c r="I29" s="742"/>
      <c r="J29" s="746"/>
      <c r="K29" s="746"/>
      <c r="L29" s="746"/>
      <c r="M29" s="746"/>
      <c r="N29" s="215"/>
      <c r="O29" s="212"/>
    </row>
    <row r="30" spans="1:16" ht="27" customHeight="1">
      <c r="A30" s="735" t="s">
        <v>2793</v>
      </c>
      <c r="B30" s="736"/>
      <c r="C30" s="747"/>
      <c r="D30" s="746"/>
      <c r="E30" s="740"/>
      <c r="F30" s="741"/>
      <c r="G30" s="741"/>
      <c r="H30" s="741"/>
      <c r="I30" s="742"/>
      <c r="J30" s="746"/>
      <c r="K30" s="746"/>
      <c r="L30" s="746"/>
      <c r="M30" s="746"/>
      <c r="N30" s="215"/>
      <c r="O30" s="212"/>
    </row>
    <row r="31" spans="1:16" ht="12.75" customHeight="1">
      <c r="A31" s="735" t="s">
        <v>2794</v>
      </c>
      <c r="B31" s="736"/>
      <c r="C31" s="747"/>
      <c r="D31" s="746"/>
      <c r="E31" s="740"/>
      <c r="F31" s="741"/>
      <c r="G31" s="741"/>
      <c r="H31" s="741"/>
      <c r="I31" s="742"/>
      <c r="J31" s="746"/>
      <c r="K31" s="746"/>
      <c r="L31" s="746"/>
      <c r="M31" s="746"/>
      <c r="N31" s="215"/>
      <c r="O31" s="212"/>
    </row>
    <row r="32" spans="1:16" ht="26.25" customHeight="1">
      <c r="A32" s="735" t="s">
        <v>2853</v>
      </c>
      <c r="B32" s="736"/>
      <c r="C32" s="747"/>
      <c r="D32" s="746"/>
      <c r="E32" s="743"/>
      <c r="F32" s="744"/>
      <c r="G32" s="744"/>
      <c r="H32" s="744"/>
      <c r="I32" s="745"/>
      <c r="J32" s="746"/>
      <c r="K32" s="746"/>
      <c r="L32" s="746"/>
      <c r="M32" s="746"/>
      <c r="N32" s="215"/>
      <c r="O32" s="212"/>
    </row>
    <row r="33" spans="1:15" s="204" customFormat="1" ht="12.75" customHeight="1">
      <c r="A33" s="735" t="s">
        <v>2795</v>
      </c>
      <c r="B33" s="736"/>
      <c r="C33" s="748"/>
      <c r="D33" s="749"/>
      <c r="E33" s="750" t="s">
        <v>2796</v>
      </c>
      <c r="F33" s="750"/>
      <c r="G33" s="750"/>
      <c r="H33" s="750"/>
      <c r="I33" s="750"/>
      <c r="J33" s="751"/>
      <c r="K33" s="751"/>
      <c r="L33" s="751"/>
      <c r="M33" s="751"/>
      <c r="N33" s="202"/>
      <c r="O33" s="216"/>
    </row>
    <row r="34" spans="1:15">
      <c r="A34" s="750" t="s">
        <v>2797</v>
      </c>
      <c r="B34" s="736"/>
      <c r="C34" s="747"/>
      <c r="D34" s="746"/>
      <c r="E34" s="750"/>
      <c r="F34" s="750"/>
      <c r="G34" s="750"/>
      <c r="H34" s="750"/>
      <c r="I34" s="750"/>
      <c r="J34" s="751"/>
      <c r="K34" s="751"/>
      <c r="L34" s="751"/>
      <c r="M34" s="751"/>
      <c r="N34" s="215"/>
      <c r="O34" s="212"/>
    </row>
    <row r="35" spans="1:15" ht="28.5" customHeight="1">
      <c r="A35" s="750" t="s">
        <v>2798</v>
      </c>
      <c r="B35" s="736"/>
      <c r="C35" s="747"/>
      <c r="D35" s="746"/>
      <c r="E35" s="750"/>
      <c r="F35" s="750"/>
      <c r="G35" s="750"/>
      <c r="H35" s="750"/>
      <c r="I35" s="750"/>
      <c r="J35" s="751"/>
      <c r="K35" s="751"/>
      <c r="L35" s="751"/>
      <c r="M35" s="751"/>
      <c r="N35" s="215"/>
      <c r="O35" s="212"/>
    </row>
    <row r="36" spans="1:15">
      <c r="A36" s="205"/>
      <c r="B36" s="206" t="s">
        <v>2799</v>
      </c>
      <c r="C36" s="747"/>
      <c r="D36" s="747"/>
      <c r="E36" s="750"/>
      <c r="F36" s="750"/>
      <c r="G36" s="750"/>
      <c r="H36" s="750"/>
      <c r="I36" s="750"/>
      <c r="J36" s="751"/>
      <c r="K36" s="751"/>
      <c r="L36" s="751"/>
      <c r="M36" s="751"/>
      <c r="N36" s="215"/>
      <c r="O36" s="212"/>
    </row>
    <row r="37" spans="1:15" ht="22.5" customHeight="1">
      <c r="A37" s="754"/>
      <c r="B37" s="755"/>
      <c r="C37" s="750" t="s">
        <v>2800</v>
      </c>
      <c r="D37" s="756"/>
      <c r="E37" s="753"/>
      <c r="F37" s="753"/>
      <c r="G37" s="753"/>
      <c r="H37" s="753"/>
      <c r="I37" s="753"/>
      <c r="J37" s="752"/>
      <c r="K37" s="752"/>
      <c r="L37" s="752"/>
      <c r="M37" s="752"/>
      <c r="N37" s="207"/>
      <c r="O37" s="195"/>
    </row>
    <row r="38" spans="1:15">
      <c r="A38" s="208"/>
      <c r="B38" s="209"/>
      <c r="C38" s="209"/>
      <c r="D38" s="210" t="s">
        <v>2801</v>
      </c>
      <c r="E38" s="753"/>
      <c r="F38" s="753"/>
      <c r="G38" s="753"/>
      <c r="H38" s="753"/>
      <c r="I38" s="753"/>
      <c r="J38" s="752"/>
      <c r="K38" s="752"/>
      <c r="L38" s="752"/>
      <c r="M38" s="752"/>
      <c r="N38" s="207"/>
      <c r="O38" s="195"/>
    </row>
    <row r="39" spans="1:15" ht="2.25" customHeight="1">
      <c r="A39" s="732"/>
      <c r="B39" s="733"/>
      <c r="C39" s="733"/>
      <c r="D39" s="733"/>
      <c r="E39" s="733"/>
      <c r="F39" s="733"/>
      <c r="G39" s="733"/>
      <c r="H39" s="733"/>
      <c r="I39" s="733"/>
      <c r="J39" s="733"/>
      <c r="K39" s="733"/>
      <c r="L39" s="733"/>
      <c r="M39" s="733"/>
      <c r="N39" s="733"/>
      <c r="O39" s="734"/>
    </row>
    <row r="40" spans="1:15" ht="12.75" customHeight="1"/>
    <row r="41" spans="1:15" ht="12.75" customHeight="1"/>
    <row r="42" spans="1:15" ht="29.25" customHeight="1">
      <c r="A42" s="195"/>
      <c r="B42" s="758" t="s">
        <v>2784</v>
      </c>
      <c r="C42" s="759"/>
      <c r="D42" s="760"/>
      <c r="E42" s="761"/>
      <c r="F42" s="761"/>
      <c r="G42" s="761"/>
      <c r="H42" s="761"/>
      <c r="I42" s="758" t="s">
        <v>2785</v>
      </c>
      <c r="J42" s="759"/>
      <c r="K42" s="198"/>
      <c r="L42" s="213" t="s">
        <v>2786</v>
      </c>
      <c r="M42" s="198"/>
      <c r="N42" s="212"/>
      <c r="O42" s="212"/>
    </row>
    <row r="43" spans="1:15" ht="12.75" customHeight="1">
      <c r="A43" s="195"/>
      <c r="B43" s="758" t="s">
        <v>2787</v>
      </c>
      <c r="C43" s="759"/>
      <c r="D43" s="760"/>
      <c r="E43" s="761"/>
      <c r="F43" s="761"/>
      <c r="G43" s="761"/>
      <c r="H43" s="761"/>
      <c r="I43" s="762" t="s">
        <v>2855</v>
      </c>
      <c r="J43" s="762"/>
      <c r="K43" s="198"/>
      <c r="L43" s="213" t="s">
        <v>2788</v>
      </c>
      <c r="M43" s="198"/>
      <c r="N43" s="195"/>
      <c r="O43" s="212"/>
    </row>
    <row r="44" spans="1:15" ht="21.75" customHeight="1">
      <c r="A44" s="195"/>
      <c r="B44" s="758" t="s">
        <v>2789</v>
      </c>
      <c r="C44" s="759"/>
      <c r="D44" s="763"/>
      <c r="E44" s="761"/>
      <c r="F44" s="761"/>
      <c r="G44" s="761"/>
      <c r="H44" s="761"/>
      <c r="I44" s="762" t="s">
        <v>2850</v>
      </c>
      <c r="J44" s="764"/>
      <c r="K44" s="198"/>
      <c r="L44" s="214"/>
      <c r="M44" s="198"/>
      <c r="N44" s="195"/>
      <c r="O44" s="212"/>
    </row>
    <row r="45" spans="1:15" ht="12.75" customHeight="1">
      <c r="A45" s="195"/>
      <c r="B45" s="758" t="s">
        <v>2790</v>
      </c>
      <c r="C45" s="759"/>
      <c r="D45" s="763"/>
      <c r="E45" s="761"/>
      <c r="F45" s="761"/>
      <c r="G45" s="761"/>
      <c r="H45" s="761"/>
      <c r="I45" s="762" t="s">
        <v>2851</v>
      </c>
      <c r="J45" s="764"/>
      <c r="K45" s="198"/>
      <c r="L45" s="214"/>
      <c r="M45" s="198"/>
      <c r="N45" s="195"/>
      <c r="O45" s="212"/>
    </row>
    <row r="46" spans="1:15">
      <c r="A46" s="195"/>
      <c r="B46" s="758" t="s">
        <v>2791</v>
      </c>
      <c r="C46" s="759"/>
      <c r="D46" s="765"/>
      <c r="E46" s="761"/>
      <c r="F46" s="761"/>
      <c r="G46" s="761"/>
      <c r="H46" s="761"/>
      <c r="I46" s="758"/>
      <c r="J46" s="759"/>
      <c r="K46" s="198"/>
      <c r="L46" s="214"/>
      <c r="M46" s="198"/>
      <c r="N46" s="195"/>
      <c r="O46" s="212"/>
    </row>
    <row r="47" spans="1:15" ht="2" customHeight="1">
      <c r="A47" s="195"/>
      <c r="B47" s="195"/>
      <c r="C47" s="195"/>
      <c r="D47" s="195"/>
      <c r="E47" s="195"/>
      <c r="F47" s="195"/>
      <c r="G47" s="195"/>
      <c r="H47" s="195"/>
      <c r="I47" s="195"/>
      <c r="J47" s="195"/>
      <c r="K47" s="195"/>
      <c r="L47" s="195"/>
      <c r="M47" s="195"/>
      <c r="N47" s="195"/>
      <c r="O47" s="195"/>
    </row>
    <row r="48" spans="1:15" ht="30.75" customHeight="1">
      <c r="A48" s="735" t="s">
        <v>2792</v>
      </c>
      <c r="B48" s="736"/>
      <c r="C48" s="751"/>
      <c r="D48" s="751"/>
      <c r="E48" s="737" t="s">
        <v>2854</v>
      </c>
      <c r="F48" s="738"/>
      <c r="G48" s="738"/>
      <c r="H48" s="738"/>
      <c r="I48" s="739"/>
      <c r="J48" s="746"/>
      <c r="K48" s="746"/>
      <c r="L48" s="746"/>
      <c r="M48" s="746"/>
      <c r="N48" s="212"/>
      <c r="O48" s="212"/>
    </row>
    <row r="49" spans="1:15" ht="12.75" customHeight="1">
      <c r="A49" s="735" t="s">
        <v>2852</v>
      </c>
      <c r="B49" s="736"/>
      <c r="C49" s="747"/>
      <c r="D49" s="746"/>
      <c r="E49" s="740"/>
      <c r="F49" s="741"/>
      <c r="G49" s="741"/>
      <c r="H49" s="741"/>
      <c r="I49" s="742"/>
      <c r="J49" s="746"/>
      <c r="K49" s="746"/>
      <c r="L49" s="746"/>
      <c r="M49" s="746"/>
      <c r="N49" s="215"/>
      <c r="O49" s="212"/>
    </row>
    <row r="50" spans="1:15" ht="27" customHeight="1">
      <c r="A50" s="735" t="s">
        <v>2793</v>
      </c>
      <c r="B50" s="736"/>
      <c r="C50" s="747"/>
      <c r="D50" s="746"/>
      <c r="E50" s="740"/>
      <c r="F50" s="741"/>
      <c r="G50" s="741"/>
      <c r="H50" s="741"/>
      <c r="I50" s="742"/>
      <c r="J50" s="746"/>
      <c r="K50" s="746"/>
      <c r="L50" s="746"/>
      <c r="M50" s="746"/>
      <c r="N50" s="215"/>
      <c r="O50" s="212"/>
    </row>
    <row r="51" spans="1:15" ht="12.75" customHeight="1">
      <c r="A51" s="735" t="s">
        <v>2794</v>
      </c>
      <c r="B51" s="736"/>
      <c r="C51" s="747"/>
      <c r="D51" s="746"/>
      <c r="E51" s="740"/>
      <c r="F51" s="741"/>
      <c r="G51" s="741"/>
      <c r="H51" s="741"/>
      <c r="I51" s="742"/>
      <c r="J51" s="746"/>
      <c r="K51" s="746"/>
      <c r="L51" s="746"/>
      <c r="M51" s="746"/>
      <c r="N51" s="215"/>
      <c r="O51" s="212"/>
    </row>
    <row r="52" spans="1:15" ht="26.25" customHeight="1">
      <c r="A52" s="735" t="s">
        <v>2853</v>
      </c>
      <c r="B52" s="736"/>
      <c r="C52" s="747"/>
      <c r="D52" s="746"/>
      <c r="E52" s="743"/>
      <c r="F52" s="744"/>
      <c r="G52" s="744"/>
      <c r="H52" s="744"/>
      <c r="I52" s="745"/>
      <c r="J52" s="746"/>
      <c r="K52" s="746"/>
      <c r="L52" s="746"/>
      <c r="M52" s="746"/>
      <c r="N52" s="215"/>
      <c r="O52" s="212"/>
    </row>
    <row r="53" spans="1:15" s="204" customFormat="1" ht="12.75" customHeight="1">
      <c r="A53" s="735" t="s">
        <v>2795</v>
      </c>
      <c r="B53" s="736"/>
      <c r="C53" s="748"/>
      <c r="D53" s="749"/>
      <c r="E53" s="750" t="s">
        <v>2796</v>
      </c>
      <c r="F53" s="750"/>
      <c r="G53" s="750"/>
      <c r="H53" s="750"/>
      <c r="I53" s="750"/>
      <c r="J53" s="751"/>
      <c r="K53" s="751"/>
      <c r="L53" s="751"/>
      <c r="M53" s="751"/>
      <c r="N53" s="202"/>
      <c r="O53" s="216"/>
    </row>
    <row r="54" spans="1:15">
      <c r="A54" s="750" t="s">
        <v>2797</v>
      </c>
      <c r="B54" s="736"/>
      <c r="C54" s="747"/>
      <c r="D54" s="746"/>
      <c r="E54" s="750"/>
      <c r="F54" s="750"/>
      <c r="G54" s="750"/>
      <c r="H54" s="750"/>
      <c r="I54" s="750"/>
      <c r="J54" s="751"/>
      <c r="K54" s="751"/>
      <c r="L54" s="751"/>
      <c r="M54" s="751"/>
      <c r="N54" s="215"/>
      <c r="O54" s="212"/>
    </row>
    <row r="55" spans="1:15" ht="28.5" customHeight="1">
      <c r="A55" s="750" t="s">
        <v>2798</v>
      </c>
      <c r="B55" s="736"/>
      <c r="C55" s="747"/>
      <c r="D55" s="746"/>
      <c r="E55" s="750"/>
      <c r="F55" s="750"/>
      <c r="G55" s="750"/>
      <c r="H55" s="750"/>
      <c r="I55" s="750"/>
      <c r="J55" s="751"/>
      <c r="K55" s="751"/>
      <c r="L55" s="751"/>
      <c r="M55" s="751"/>
      <c r="N55" s="215"/>
      <c r="O55" s="212"/>
    </row>
    <row r="56" spans="1:15">
      <c r="A56" s="205"/>
      <c r="B56" s="206" t="s">
        <v>2799</v>
      </c>
      <c r="C56" s="747"/>
      <c r="D56" s="747"/>
      <c r="E56" s="750"/>
      <c r="F56" s="750"/>
      <c r="G56" s="750"/>
      <c r="H56" s="750"/>
      <c r="I56" s="750"/>
      <c r="J56" s="751"/>
      <c r="K56" s="751"/>
      <c r="L56" s="751"/>
      <c r="M56" s="751"/>
      <c r="N56" s="215"/>
      <c r="O56" s="212"/>
    </row>
    <row r="57" spans="1:15" ht="22.5" customHeight="1">
      <c r="A57" s="754"/>
      <c r="B57" s="755"/>
      <c r="C57" s="750" t="s">
        <v>2800</v>
      </c>
      <c r="D57" s="756"/>
      <c r="E57" s="753"/>
      <c r="F57" s="753"/>
      <c r="G57" s="753"/>
      <c r="H57" s="753"/>
      <c r="I57" s="753"/>
      <c r="J57" s="752"/>
      <c r="K57" s="752"/>
      <c r="L57" s="752"/>
      <c r="M57" s="752"/>
      <c r="N57" s="207"/>
      <c r="O57" s="195"/>
    </row>
    <row r="58" spans="1:15">
      <c r="A58" s="208"/>
      <c r="B58" s="209"/>
      <c r="C58" s="209"/>
      <c r="D58" s="210" t="s">
        <v>2801</v>
      </c>
      <c r="E58" s="753"/>
      <c r="F58" s="753"/>
      <c r="G58" s="753"/>
      <c r="H58" s="753"/>
      <c r="I58" s="753"/>
      <c r="J58" s="752"/>
      <c r="K58" s="752"/>
      <c r="L58" s="752"/>
      <c r="M58" s="752"/>
      <c r="N58" s="207"/>
      <c r="O58" s="195"/>
    </row>
    <row r="59" spans="1:15" ht="2.25" customHeight="1">
      <c r="A59" s="732"/>
      <c r="B59" s="733"/>
      <c r="C59" s="733"/>
      <c r="D59" s="733"/>
      <c r="E59" s="733"/>
      <c r="F59" s="733"/>
      <c r="G59" s="733"/>
      <c r="H59" s="733"/>
      <c r="I59" s="733"/>
      <c r="J59" s="733"/>
      <c r="K59" s="733"/>
      <c r="L59" s="733"/>
      <c r="M59" s="733"/>
      <c r="N59" s="733"/>
      <c r="O59" s="734"/>
    </row>
    <row r="60" spans="1:15" ht="29.25" customHeight="1"/>
    <row r="61" spans="1:15" ht="20.25" customHeight="1"/>
    <row r="62" spans="1:15" ht="22.5" customHeight="1"/>
    <row r="63" spans="1:15" ht="2.25" customHeight="1"/>
    <row r="64" spans="1:15" ht="22.5" customHeight="1"/>
  </sheetData>
  <mergeCells count="130">
    <mergeCell ref="C9:D9"/>
    <mergeCell ref="A10:B10"/>
    <mergeCell ref="B4:C4"/>
    <mergeCell ref="D4:H4"/>
    <mergeCell ref="I4:J4"/>
    <mergeCell ref="B5:C5"/>
    <mergeCell ref="D5:H5"/>
    <mergeCell ref="I5:J5"/>
    <mergeCell ref="E18:I18"/>
    <mergeCell ref="J18:M18"/>
    <mergeCell ref="A18:B18"/>
    <mergeCell ref="C18:D18"/>
    <mergeCell ref="A14:B14"/>
    <mergeCell ref="C14:D14"/>
    <mergeCell ref="A15:B15"/>
    <mergeCell ref="C15:D15"/>
    <mergeCell ref="C16:D16"/>
    <mergeCell ref="B2:O2"/>
    <mergeCell ref="B7:C7"/>
    <mergeCell ref="D7:H7"/>
    <mergeCell ref="I7:J7"/>
    <mergeCell ref="E9:I13"/>
    <mergeCell ref="J9:M13"/>
    <mergeCell ref="E14:I17"/>
    <mergeCell ref="J14:M17"/>
    <mergeCell ref="A16:B16"/>
    <mergeCell ref="C17:D17"/>
    <mergeCell ref="C10:D10"/>
    <mergeCell ref="A11:B11"/>
    <mergeCell ref="C11:D11"/>
    <mergeCell ref="A12:B12"/>
    <mergeCell ref="C12:D12"/>
    <mergeCell ref="A13:B13"/>
    <mergeCell ref="C13:D13"/>
    <mergeCell ref="B6:C6"/>
    <mergeCell ref="D6:H6"/>
    <mergeCell ref="B3:C3"/>
    <mergeCell ref="D3:H3"/>
    <mergeCell ref="I3:J3"/>
    <mergeCell ref="I6:J6"/>
    <mergeCell ref="A9:B9"/>
    <mergeCell ref="B23:C23"/>
    <mergeCell ref="D23:H23"/>
    <mergeCell ref="I23:J23"/>
    <mergeCell ref="B24:C24"/>
    <mergeCell ref="D24:H24"/>
    <mergeCell ref="I24:J24"/>
    <mergeCell ref="E19:I19"/>
    <mergeCell ref="J19:M19"/>
    <mergeCell ref="A20:O20"/>
    <mergeCell ref="B22:C22"/>
    <mergeCell ref="D22:H22"/>
    <mergeCell ref="I22:J22"/>
    <mergeCell ref="A33:B33"/>
    <mergeCell ref="C33:D33"/>
    <mergeCell ref="E33:I36"/>
    <mergeCell ref="J33:M36"/>
    <mergeCell ref="B25:C25"/>
    <mergeCell ref="D25:H25"/>
    <mergeCell ref="I25:J25"/>
    <mergeCell ref="B26:C26"/>
    <mergeCell ref="D26:H26"/>
    <mergeCell ref="I26:J26"/>
    <mergeCell ref="A28:B28"/>
    <mergeCell ref="C28:D28"/>
    <mergeCell ref="E28:I32"/>
    <mergeCell ref="J28:M32"/>
    <mergeCell ref="A29:B29"/>
    <mergeCell ref="C29:D29"/>
    <mergeCell ref="A30:B30"/>
    <mergeCell ref="C30:D30"/>
    <mergeCell ref="A31:B31"/>
    <mergeCell ref="C31:D31"/>
    <mergeCell ref="A32:B32"/>
    <mergeCell ref="C32:D32"/>
    <mergeCell ref="A34:B34"/>
    <mergeCell ref="C34:D34"/>
    <mergeCell ref="A35:B35"/>
    <mergeCell ref="C35:D35"/>
    <mergeCell ref="A51:B51"/>
    <mergeCell ref="C51:D51"/>
    <mergeCell ref="A52:B52"/>
    <mergeCell ref="C52:D52"/>
    <mergeCell ref="B42:C42"/>
    <mergeCell ref="D42:H42"/>
    <mergeCell ref="A39:O39"/>
    <mergeCell ref="C36:D36"/>
    <mergeCell ref="A37:B37"/>
    <mergeCell ref="C37:D37"/>
    <mergeCell ref="E37:I37"/>
    <mergeCell ref="J37:M37"/>
    <mergeCell ref="E38:I38"/>
    <mergeCell ref="J38:M38"/>
    <mergeCell ref="I42:J42"/>
    <mergeCell ref="B43:C43"/>
    <mergeCell ref="D43:H43"/>
    <mergeCell ref="I43:J43"/>
    <mergeCell ref="C49:D49"/>
    <mergeCell ref="A50:B50"/>
    <mergeCell ref="B44:C44"/>
    <mergeCell ref="D44:H44"/>
    <mergeCell ref="I44:J44"/>
    <mergeCell ref="B45:C45"/>
    <mergeCell ref="D45:H45"/>
    <mergeCell ref="I45:J45"/>
    <mergeCell ref="C50:D50"/>
    <mergeCell ref="A53:B53"/>
    <mergeCell ref="C53:D53"/>
    <mergeCell ref="B46:C46"/>
    <mergeCell ref="D46:H46"/>
    <mergeCell ref="I46:J46"/>
    <mergeCell ref="A48:B48"/>
    <mergeCell ref="C48:D48"/>
    <mergeCell ref="E48:I52"/>
    <mergeCell ref="J48:M52"/>
    <mergeCell ref="A49:B49"/>
    <mergeCell ref="A59:O59"/>
    <mergeCell ref="A57:B57"/>
    <mergeCell ref="C57:D57"/>
    <mergeCell ref="E57:I57"/>
    <mergeCell ref="J57:M57"/>
    <mergeCell ref="E58:I58"/>
    <mergeCell ref="J58:M58"/>
    <mergeCell ref="E53:I56"/>
    <mergeCell ref="J53:M56"/>
    <mergeCell ref="A54:B54"/>
    <mergeCell ref="C54:D54"/>
    <mergeCell ref="A55:B55"/>
    <mergeCell ref="C55:D55"/>
    <mergeCell ref="C56:D56"/>
  </mergeCells>
  <pageMargins left="0.7" right="0.7" top="0.75" bottom="0.75" header="0.3" footer="0.3"/>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38BC39A54825B469A9FF286BEEA823A" ma:contentTypeVersion="1" ma:contentTypeDescription="Create a new document." ma:contentTypeScope="" ma:versionID="63cc388a7e387ac601b1eee530e7c6cf">
  <xsd:schema xmlns:xsd="http://www.w3.org/2001/XMLSchema" xmlns:xs="http://www.w3.org/2001/XMLSchema" xmlns:p="http://schemas.microsoft.com/office/2006/metadata/properties" xmlns:ns2="0111cf2d-8f14-406b-b0bb-01b8be4f5e4f" targetNamespace="http://schemas.microsoft.com/office/2006/metadata/properties" ma:root="true" ma:fieldsID="5076765645ca749d4b6adea3f48ebb97" ns2:_="">
    <xsd:import namespace="0111cf2d-8f14-406b-b0bb-01b8be4f5e4f"/>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1cf2d-8f14-406b-b0bb-01b8be4f5e4f"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DB30B8CC-E957-4E96-BBB9-D8B7558A7DA0}">
  <ds:schemaRefs>
    <ds:schemaRef ds:uri="http://schemas.microsoft.com/sharepoint/v3/contenttype/forms"/>
  </ds:schemaRefs>
</ds:datastoreItem>
</file>

<file path=customXml/itemProps2.xml><?xml version="1.0" encoding="utf-8"?>
<ds:datastoreItem xmlns:ds="http://schemas.openxmlformats.org/officeDocument/2006/customXml" ds:itemID="{DEAC6D5D-58D9-4FC2-B17F-FB68671349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1cf2d-8f14-406b-b0bb-01b8be4f5e4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13AF230-E4FC-44BA-AF7F-4931E1B80F80}">
  <ds:schemaRef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20</vt:i4>
      </vt:variant>
    </vt:vector>
  </HeadingPairs>
  <TitlesOfParts>
    <vt:vector size="38" baseType="lpstr">
      <vt:lpstr>NIST Control Info Rev. 3</vt:lpstr>
      <vt:lpstr>NIST Control Info</vt:lpstr>
      <vt:lpstr>SP</vt:lpstr>
      <vt:lpstr>SP Instructions</vt:lpstr>
      <vt:lpstr>SAR</vt:lpstr>
      <vt:lpstr>Sheet1</vt:lpstr>
      <vt:lpstr>SAR Instructions</vt:lpstr>
      <vt:lpstr>System POA&amp;M</vt:lpstr>
      <vt:lpstr>8500 IA Controls</vt:lpstr>
      <vt:lpstr>New POA&amp;M</vt:lpstr>
      <vt:lpstr>POA&amp;M Instructions</vt:lpstr>
      <vt:lpstr>NIST Overlay Additional</vt:lpstr>
      <vt:lpstr>NIST Overlay Removal</vt:lpstr>
      <vt:lpstr>POA&amp;M (eMASS Template)</vt:lpstr>
      <vt:lpstr>Auth Decision Doc</vt:lpstr>
      <vt:lpstr>Auth Decision Doc Instructions</vt:lpstr>
      <vt:lpstr>Version History</vt:lpstr>
      <vt:lpstr>Sheet2</vt:lpstr>
      <vt:lpstr>SP!OLE_LINK1</vt:lpstr>
      <vt:lpstr>'Auth Decision Doc'!Print_Area</vt:lpstr>
      <vt:lpstr>'Auth Decision Doc Instructions'!Print_Area</vt:lpstr>
      <vt:lpstr>'New POA&amp;M'!Print_Area</vt:lpstr>
      <vt:lpstr>'POA&amp;M (eMASS Template)'!Print_Area</vt:lpstr>
      <vt:lpstr>'POA&amp;M Instructions'!Print_Area</vt:lpstr>
      <vt:lpstr>SAR!Print_Area</vt:lpstr>
      <vt:lpstr>'SAR Instructions'!Print_Area</vt:lpstr>
      <vt:lpstr>SP!Print_Area</vt:lpstr>
      <vt:lpstr>'SP Instructions'!Print_Area</vt:lpstr>
      <vt:lpstr>'System POA&amp;M'!Print_Area</vt:lpstr>
      <vt:lpstr>'Auth Decision Doc Instructions'!Print_Titles</vt:lpstr>
      <vt:lpstr>'New POA&amp;M'!Print_Titles</vt:lpstr>
      <vt:lpstr>'POA&amp;M (eMASS Template)'!Print_Titles</vt:lpstr>
      <vt:lpstr>'POA&amp;M Instructions'!Print_Titles</vt:lpstr>
      <vt:lpstr>SAR!Print_Titles</vt:lpstr>
      <vt:lpstr>'SAR Instructions'!Print_Titles</vt:lpstr>
      <vt:lpstr>SP!Print_Titles</vt:lpstr>
      <vt:lpstr>'SP Instructions'!Print_Titles</vt:lpstr>
      <vt:lpstr>'System POA&amp;M'!Print_Titles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DIACAP System Identification Profile (SIP)</dc:title>
  <dc:creator>ASD(NII)</dc:creator>
  <dc:description>Last Update: 7/11/2007</dc:description>
  <cp:lastModifiedBy>Tufano, Lucas</cp:lastModifiedBy>
  <cp:lastPrinted>2014-05-01T20:01:54Z</cp:lastPrinted>
  <dcterms:created xsi:type="dcterms:W3CDTF">2005-01-21T02:53:25Z</dcterms:created>
  <dcterms:modified xsi:type="dcterms:W3CDTF">2018-11-30T19:04:11Z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0x010100338BC39A54825B469A9FF286BEEA823A</vt:lpwstr>
  </property>
  <property fmtid="{D5CDD505-2E9C-101B-9397-08002B2CF9AE}" pid="3" name="Order">
    <vt:r8>7500</vt:r8>
  </property>
  <property fmtid="{D5CDD505-2E9C-101B-9397-08002B2CF9AE}" pid="4" name="TemplateUrl">
    <vt:lpwstr/>
  </property>
  <property fmtid="{D5CDD505-2E9C-101B-9397-08002B2CF9AE}" pid="5" name="_SourceUrl">
    <vt:lpwstr/>
  </property>
  <property fmtid="{D5CDD505-2E9C-101B-9397-08002B2CF9AE}" pid="6" name="_SharedFileIndex">
    <vt:lpwstr/>
  </property>
  <property fmtid="{D5CDD505-2E9C-101B-9397-08002B2CF9AE}" pid="7" name="xd_Signature">
    <vt:bool>false</vt:bool>
  </property>
  <property fmtid="{D5CDD505-2E9C-101B-9397-08002B2CF9AE}" pid="8" name="xd_ProgID">
    <vt:lpwstr/>
  </property>
</Properties>
</file>